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75" yWindow="15" windowWidth="10845" windowHeight="7815" tabRatio="702"/>
  </bookViews>
  <sheets>
    <sheet name="Indice" sheetId="19" r:id="rId1"/>
    <sheet name="1" sheetId="1" r:id="rId2"/>
    <sheet name="2" sheetId="2" r:id="rId3"/>
    <sheet name="3" sheetId="3" r:id="rId4"/>
    <sheet name="4" sheetId="4" r:id="rId5"/>
    <sheet name="5" sheetId="5" r:id="rId6"/>
    <sheet name="6" sheetId="6" r:id="rId7"/>
    <sheet name="7" sheetId="7" r:id="rId8"/>
    <sheet name="8 total" sheetId="10" r:id="rId9"/>
    <sheet name="8 mujeres" sheetId="9" r:id="rId10"/>
    <sheet name="8 hombres" sheetId="8" r:id="rId11"/>
    <sheet name="9" sheetId="11" r:id="rId12"/>
    <sheet name="10" sheetId="12" r:id="rId13"/>
    <sheet name="11" sheetId="13" r:id="rId14"/>
    <sheet name="12" sheetId="14" r:id="rId15"/>
    <sheet name="13" sheetId="15" r:id="rId16"/>
    <sheet name="14" sheetId="16" r:id="rId17"/>
    <sheet name="15" sheetId="17" r:id="rId18"/>
    <sheet name="16" sheetId="18" r:id="rId19"/>
    <sheet name="Gráfico 1 " sheetId="20" r:id="rId20"/>
    <sheet name="Gráfico 2" sheetId="22" r:id="rId21"/>
    <sheet name="Gráfico 3" sheetId="23" r:id="rId22"/>
    <sheet name="Gráfico 4" sheetId="24" r:id="rId23"/>
    <sheet name="Gráfico 4.1" sheetId="25" r:id="rId24"/>
    <sheet name="Gráfico 5" sheetId="36" r:id="rId25"/>
    <sheet name="Gráfico 6" sheetId="26" r:id="rId26"/>
    <sheet name="Gráfico 7" sheetId="27" r:id="rId27"/>
    <sheet name="Gráfico 8" sheetId="28" r:id="rId28"/>
    <sheet name="Gráfico 9" sheetId="29" r:id="rId29"/>
    <sheet name="Gráfico 10" sheetId="30" r:id="rId30"/>
    <sheet name="Gráfico 11" sheetId="31" r:id="rId31"/>
    <sheet name="Gráfico 12" sheetId="32" r:id="rId32"/>
    <sheet name="Gráfico 13" sheetId="33" r:id="rId33"/>
    <sheet name="Gráfico 14" sheetId="34" r:id="rId34"/>
  </sheets>
  <externalReferences>
    <externalReference r:id="rId35"/>
  </externalReferences>
  <definedNames>
    <definedName name="_xlnm._FilterDatabase" localSheetId="12" hidden="1">'10'!$A$1:$A$661</definedName>
    <definedName name="_xlnm._FilterDatabase" localSheetId="13" hidden="1">'11'!$A$1:$A$655</definedName>
    <definedName name="_xlnm._FilterDatabase" localSheetId="15" hidden="1">'13'!$A$1:$A$583</definedName>
    <definedName name="_xlnm._FilterDatabase" localSheetId="16" hidden="1">'14'!$A$1:$A$609</definedName>
    <definedName name="_xlnm._FilterDatabase" localSheetId="17" hidden="1">'15'!$A$1:$A$608</definedName>
    <definedName name="_xlnm._FilterDatabase" localSheetId="18" hidden="1">'16'!$A$1:$A$572</definedName>
    <definedName name="_xlnm._FilterDatabase" localSheetId="2" hidden="1">'2'!$A$1:$A$92</definedName>
    <definedName name="_xlnm._FilterDatabase" localSheetId="3" hidden="1">'3'!$B$1:$B$539</definedName>
    <definedName name="_xlnm._FilterDatabase" localSheetId="4" hidden="1">'4'!$A$1:$A$544</definedName>
    <definedName name="_xlnm._FilterDatabase" localSheetId="10" hidden="1">'8 hombres'!$A$1:$A$500</definedName>
    <definedName name="_xlnm._FilterDatabase" localSheetId="9" hidden="1">'8 mujeres'!$A$1:$A$494</definedName>
    <definedName name="_xlnm._FilterDatabase" localSheetId="8" hidden="1">'8 total'!$A$1:$A$518</definedName>
    <definedName name="_xlnm._FilterDatabase" localSheetId="11" hidden="1">'9'!$A$1:$A$350</definedName>
    <definedName name="_xlnm.Print_Area" localSheetId="1">'1'!$A$1:$BV$493</definedName>
    <definedName name="_xlnm.Print_Area" localSheetId="12">'10'!$A$1:$CF$489</definedName>
    <definedName name="_xlnm.Print_Area" localSheetId="13">'11'!$A$1:$H$486</definedName>
    <definedName name="_xlnm.Print_Area" localSheetId="14">'12'!$A$1:$R$55</definedName>
    <definedName name="_xlnm.Print_Area" localSheetId="15">'13'!$A$1:$J$487</definedName>
    <definedName name="_xlnm.Print_Area" localSheetId="16">'14'!$A$1:$K$486</definedName>
    <definedName name="_xlnm.Print_Area" localSheetId="17">'15'!$A$1:$M$487</definedName>
    <definedName name="_xlnm.Print_Area" localSheetId="18">'16'!$A$1:$I$487</definedName>
    <definedName name="_xlnm.Print_Area" localSheetId="2">'2'!$A$1:$O$91</definedName>
    <definedName name="_xlnm.Print_Area" localSheetId="3">'3'!$A$1:$K$485</definedName>
    <definedName name="_xlnm.Print_Area" localSheetId="4">'4'!$A$1:$J$487</definedName>
    <definedName name="_xlnm.Print_Area" localSheetId="7">'7'!$A$1:$Q$57</definedName>
    <definedName name="_xlnm.Print_Area" localSheetId="10">'8 hombres'!$A$1:$R$487</definedName>
    <definedName name="_xlnm.Print_Area" localSheetId="9">'8 mujeres'!$A$1:$R$488</definedName>
    <definedName name="_xlnm.Print_Area" localSheetId="8">'8 total'!$A$1:$R$488</definedName>
    <definedName name="_xlnm.Print_Area" localSheetId="11">'9'!$A$1:$N$104</definedName>
    <definedName name="_xlnm.Print_Titles" localSheetId="1">'1'!$A:$B,'1'!$5:$11</definedName>
    <definedName name="_xlnm.Print_Titles" localSheetId="12">'10'!$A:$B,'10'!$1:$8</definedName>
    <definedName name="_xlnm.Print_Titles" localSheetId="13">'11'!$1:$6</definedName>
    <definedName name="_xlnm.Print_Titles" localSheetId="14">'12'!$1:$6</definedName>
    <definedName name="_xlnm.Print_Titles" localSheetId="15">'13'!$1:$7</definedName>
    <definedName name="_xlnm.Print_Titles" localSheetId="16">'14'!$1:$6</definedName>
    <definedName name="_xlnm.Print_Titles" localSheetId="17">'15'!$1:$6</definedName>
    <definedName name="_xlnm.Print_Titles" localSheetId="18">'16'!$1:$7</definedName>
    <definedName name="_xlnm.Print_Titles" localSheetId="2">'2'!$1:$6</definedName>
    <definedName name="_xlnm.Print_Titles" localSheetId="3">'3'!$1:$5</definedName>
    <definedName name="_xlnm.Print_Titles" localSheetId="4">'4'!$1:$5</definedName>
    <definedName name="_xlnm.Print_Titles" localSheetId="7">'7'!$1:$7</definedName>
    <definedName name="_xlnm.Print_Titles" localSheetId="10">'8 hombres'!$1:$7</definedName>
    <definedName name="_xlnm.Print_Titles" localSheetId="9">'8 mujeres'!$1:$8</definedName>
    <definedName name="_xlnm.Print_Titles" localSheetId="8">'8 total'!$1:$8</definedName>
    <definedName name="_xlnm.Print_Titles" localSheetId="11">'9'!$1:$5</definedName>
  </definedNames>
  <calcPr calcId="145621"/>
</workbook>
</file>

<file path=xl/calcChain.xml><?xml version="1.0" encoding="utf-8"?>
<calcChain xmlns="http://schemas.openxmlformats.org/spreadsheetml/2006/main">
  <c r="C12" i="33" l="1"/>
  <c r="D5" i="33" s="1"/>
  <c r="C10" i="32"/>
  <c r="D5" i="32" s="1"/>
  <c r="C15" i="31"/>
  <c r="D14" i="31" s="1"/>
  <c r="D12" i="30"/>
  <c r="D11" i="30"/>
  <c r="D10" i="30"/>
  <c r="D9" i="30"/>
  <c r="D8" i="30"/>
  <c r="D7" i="30"/>
  <c r="D6" i="30"/>
  <c r="D5" i="30"/>
  <c r="D13" i="30" s="1"/>
  <c r="F17" i="29"/>
  <c r="D10" i="29"/>
  <c r="E10" i="29" s="1"/>
  <c r="E9" i="29"/>
  <c r="E8" i="29"/>
  <c r="E7" i="29"/>
  <c r="E6" i="29"/>
  <c r="E5" i="29"/>
  <c r="E11" i="29" s="1"/>
  <c r="D11" i="28"/>
  <c r="E10" i="28" s="1"/>
  <c r="D11" i="27"/>
  <c r="E10" i="27" s="1"/>
  <c r="C6" i="26"/>
  <c r="C5" i="26"/>
  <c r="D5" i="24"/>
  <c r="C5" i="24"/>
  <c r="B5" i="24"/>
  <c r="E11" i="23"/>
  <c r="E10" i="23"/>
  <c r="E9" i="23"/>
  <c r="E8" i="23"/>
  <c r="E7" i="23"/>
  <c r="E6" i="23"/>
  <c r="E5" i="23"/>
  <c r="E4" i="23"/>
  <c r="E12" i="23" s="1"/>
  <c r="D6" i="32" l="1"/>
  <c r="D7" i="32"/>
  <c r="D8" i="32"/>
  <c r="D9" i="32"/>
  <c r="D8" i="31"/>
  <c r="D13" i="31"/>
  <c r="D7" i="31"/>
  <c r="D9" i="31"/>
  <c r="D11" i="31"/>
  <c r="D5" i="31"/>
  <c r="D10" i="31"/>
  <c r="D12" i="31"/>
  <c r="D6" i="33"/>
  <c r="D7" i="33"/>
  <c r="D8" i="33"/>
  <c r="D9" i="33"/>
  <c r="D10" i="33"/>
  <c r="D11" i="33"/>
  <c r="D4" i="32"/>
  <c r="D15" i="31"/>
  <c r="D6" i="31"/>
  <c r="E5" i="28"/>
  <c r="E6" i="28"/>
  <c r="E7" i="28"/>
  <c r="E8" i="28"/>
  <c r="E9" i="28"/>
  <c r="E8" i="27"/>
  <c r="E5" i="27"/>
  <c r="E6" i="27"/>
  <c r="E7" i="27"/>
  <c r="E9" i="27"/>
  <c r="E11" i="20"/>
  <c r="E10" i="20"/>
  <c r="E9" i="20"/>
  <c r="E8" i="20"/>
  <c r="E7" i="20"/>
  <c r="E6" i="20"/>
  <c r="D10" i="32" l="1"/>
  <c r="D12" i="33"/>
  <c r="E11" i="28"/>
  <c r="E11" i="27"/>
  <c r="E12" i="20"/>
  <c r="D9" i="18" l="1"/>
  <c r="E9" i="18"/>
  <c r="F9" i="18"/>
  <c r="G9" i="18"/>
  <c r="H9" i="18"/>
  <c r="I9" i="18"/>
  <c r="C10" i="18"/>
  <c r="C9" i="18" s="1"/>
  <c r="D11" i="18"/>
  <c r="E11" i="18"/>
  <c r="F11" i="18"/>
  <c r="G11" i="18"/>
  <c r="H11" i="18"/>
  <c r="I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D27" i="18"/>
  <c r="E27" i="18"/>
  <c r="F27" i="18"/>
  <c r="G27" i="18"/>
  <c r="H27" i="18"/>
  <c r="I27" i="18"/>
  <c r="C28" i="18"/>
  <c r="C29" i="18"/>
  <c r="C30" i="18"/>
  <c r="C31" i="18"/>
  <c r="C32" i="18"/>
  <c r="C33" i="18"/>
  <c r="C34" i="18"/>
  <c r="C35" i="18"/>
  <c r="C36" i="18"/>
  <c r="C37" i="18"/>
  <c r="C38" i="18"/>
  <c r="D39" i="18"/>
  <c r="E39" i="18"/>
  <c r="F39" i="18"/>
  <c r="G39" i="18"/>
  <c r="H39" i="18"/>
  <c r="I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D59" i="18"/>
  <c r="E59" i="18"/>
  <c r="F59" i="18"/>
  <c r="G59" i="18"/>
  <c r="H59" i="18"/>
  <c r="I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D84" i="18"/>
  <c r="E84" i="18"/>
  <c r="F84" i="18"/>
  <c r="G84" i="18"/>
  <c r="H84" i="18"/>
  <c r="I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D112" i="18"/>
  <c r="E112" i="18"/>
  <c r="F112" i="18"/>
  <c r="G112" i="18"/>
  <c r="H112" i="18"/>
  <c r="I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D134" i="18"/>
  <c r="E134" i="18"/>
  <c r="F134" i="18"/>
  <c r="G134" i="18"/>
  <c r="H134" i="18"/>
  <c r="I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D180" i="18"/>
  <c r="E180" i="18"/>
  <c r="F180" i="18"/>
  <c r="G180" i="18"/>
  <c r="H180" i="18"/>
  <c r="I180" i="18"/>
  <c r="C181" i="18"/>
  <c r="C182" i="18"/>
  <c r="C183" i="18"/>
  <c r="C184" i="18"/>
  <c r="C185" i="18"/>
  <c r="D186" i="18"/>
  <c r="E186" i="18"/>
  <c r="F186" i="18"/>
  <c r="G186" i="18"/>
  <c r="H186" i="18"/>
  <c r="I186" i="18"/>
  <c r="C187" i="18"/>
  <c r="C188" i="18"/>
  <c r="C189" i="18"/>
  <c r="C190" i="18"/>
  <c r="C191" i="18"/>
  <c r="D192" i="18"/>
  <c r="E192" i="18"/>
  <c r="F192" i="18"/>
  <c r="G192" i="18"/>
  <c r="H192" i="18"/>
  <c r="I192" i="18"/>
  <c r="C193" i="18"/>
  <c r="C194" i="18"/>
  <c r="D195" i="18"/>
  <c r="E195" i="18"/>
  <c r="F195" i="18"/>
  <c r="G195" i="18"/>
  <c r="H195" i="18"/>
  <c r="I195" i="18"/>
  <c r="C196" i="18"/>
  <c r="C197" i="18"/>
  <c r="D198" i="18"/>
  <c r="E198" i="18"/>
  <c r="F198" i="18"/>
  <c r="G198" i="18"/>
  <c r="H198" i="18"/>
  <c r="I198" i="18"/>
  <c r="C199" i="18"/>
  <c r="C200" i="18"/>
  <c r="C201" i="18"/>
  <c r="D202" i="18"/>
  <c r="E202" i="18"/>
  <c r="F202" i="18"/>
  <c r="G202" i="18"/>
  <c r="H202" i="18"/>
  <c r="I202" i="18"/>
  <c r="C203" i="18"/>
  <c r="C204" i="18"/>
  <c r="C205" i="18"/>
  <c r="C206" i="18"/>
  <c r="D207" i="18"/>
  <c r="E207" i="18"/>
  <c r="F207" i="18"/>
  <c r="G207" i="18"/>
  <c r="H207" i="18"/>
  <c r="I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D255" i="18"/>
  <c r="E255" i="18"/>
  <c r="F255" i="18"/>
  <c r="G255" i="18"/>
  <c r="H255" i="18"/>
  <c r="I255" i="18"/>
  <c r="C256" i="18"/>
  <c r="C257" i="18"/>
  <c r="D258" i="18"/>
  <c r="E258" i="18"/>
  <c r="F258" i="18"/>
  <c r="G258" i="18"/>
  <c r="H258" i="18"/>
  <c r="I258" i="18"/>
  <c r="C259" i="18"/>
  <c r="C260" i="18"/>
  <c r="C261" i="18"/>
  <c r="C262" i="18"/>
  <c r="C263" i="18"/>
  <c r="D264" i="18"/>
  <c r="E264" i="18"/>
  <c r="F264" i="18"/>
  <c r="G264" i="18"/>
  <c r="H264" i="18"/>
  <c r="I264" i="18"/>
  <c r="C265" i="18"/>
  <c r="C266" i="18"/>
  <c r="C267" i="18"/>
  <c r="C268" i="18"/>
  <c r="C269" i="18"/>
  <c r="C270" i="18"/>
  <c r="C271" i="18"/>
  <c r="C272" i="18"/>
  <c r="D273" i="18"/>
  <c r="E273" i="18"/>
  <c r="F273" i="18"/>
  <c r="G273" i="18"/>
  <c r="H273" i="18"/>
  <c r="I273" i="18"/>
  <c r="C274" i="18"/>
  <c r="C275" i="18"/>
  <c r="C276" i="18"/>
  <c r="C277" i="18"/>
  <c r="C278" i="18"/>
  <c r="C279" i="18"/>
  <c r="D280" i="18"/>
  <c r="E280" i="18"/>
  <c r="F280" i="18"/>
  <c r="G280" i="18"/>
  <c r="H280" i="18"/>
  <c r="I280" i="18"/>
  <c r="C281" i="18"/>
  <c r="C282" i="18"/>
  <c r="C283" i="18"/>
  <c r="D284" i="18"/>
  <c r="E284" i="18"/>
  <c r="F284" i="18"/>
  <c r="G284" i="18"/>
  <c r="H284" i="18"/>
  <c r="I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D350" i="18"/>
  <c r="E350" i="18"/>
  <c r="F350" i="18"/>
  <c r="G350" i="18"/>
  <c r="H350" i="18"/>
  <c r="I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D369" i="18"/>
  <c r="E369" i="18"/>
  <c r="F369" i="18"/>
  <c r="G369" i="18"/>
  <c r="H369" i="18"/>
  <c r="I369" i="18"/>
  <c r="C370" i="18"/>
  <c r="C371" i="18"/>
  <c r="C372" i="18"/>
  <c r="D373" i="18"/>
  <c r="E373" i="18"/>
  <c r="F373" i="18"/>
  <c r="G373" i="18"/>
  <c r="H373" i="18"/>
  <c r="I373" i="18"/>
  <c r="C374" i="18"/>
  <c r="C375" i="18"/>
  <c r="C373" i="18" s="1"/>
  <c r="C376" i="18"/>
  <c r="D377" i="18"/>
  <c r="E377" i="18"/>
  <c r="F377" i="18"/>
  <c r="G377" i="18"/>
  <c r="H377" i="18"/>
  <c r="I377" i="18"/>
  <c r="C378" i="18"/>
  <c r="C379" i="18"/>
  <c r="C380" i="18"/>
  <c r="D381" i="18"/>
  <c r="E381" i="18"/>
  <c r="F381" i="18"/>
  <c r="G381" i="18"/>
  <c r="H381" i="18"/>
  <c r="I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D399" i="18"/>
  <c r="E399" i="18"/>
  <c r="F399" i="18"/>
  <c r="G399" i="18"/>
  <c r="H399" i="18"/>
  <c r="I399" i="18"/>
  <c r="C400" i="18"/>
  <c r="C399" i="18" s="1"/>
  <c r="D401" i="18"/>
  <c r="E401" i="18"/>
  <c r="F401" i="18"/>
  <c r="G401" i="18"/>
  <c r="H401" i="18"/>
  <c r="I401" i="18"/>
  <c r="C402" i="18"/>
  <c r="C403" i="18"/>
  <c r="D404" i="18"/>
  <c r="E404" i="18"/>
  <c r="F404" i="18"/>
  <c r="G404" i="18"/>
  <c r="H404" i="18"/>
  <c r="I404" i="18"/>
  <c r="C405" i="18"/>
  <c r="C406" i="18"/>
  <c r="C407" i="18"/>
  <c r="C408" i="18"/>
  <c r="D409" i="18"/>
  <c r="E409" i="18"/>
  <c r="F409" i="18"/>
  <c r="G409" i="18"/>
  <c r="H409" i="18"/>
  <c r="I409" i="18"/>
  <c r="C410" i="18"/>
  <c r="C411" i="18"/>
  <c r="C412" i="18"/>
  <c r="D413" i="18"/>
  <c r="E413" i="18"/>
  <c r="F413" i="18"/>
  <c r="G413" i="18"/>
  <c r="H413" i="18"/>
  <c r="I413" i="18"/>
  <c r="C414" i="18"/>
  <c r="C415" i="18"/>
  <c r="C416" i="18"/>
  <c r="C417" i="18"/>
  <c r="D418" i="18"/>
  <c r="E418" i="18"/>
  <c r="F418" i="18"/>
  <c r="G418" i="18"/>
  <c r="H418" i="18"/>
  <c r="I418" i="18"/>
  <c r="C419" i="18"/>
  <c r="C420" i="18"/>
  <c r="C421" i="18"/>
  <c r="C422" i="18"/>
  <c r="C423" i="18"/>
  <c r="C424" i="18"/>
  <c r="D425" i="18"/>
  <c r="E425" i="18"/>
  <c r="F425" i="18"/>
  <c r="G425" i="18"/>
  <c r="H425" i="18"/>
  <c r="I425" i="18"/>
  <c r="C426" i="18"/>
  <c r="C427" i="18"/>
  <c r="C428" i="18"/>
  <c r="C429" i="18"/>
  <c r="C430" i="18"/>
  <c r="C431" i="18"/>
  <c r="C432" i="18"/>
  <c r="D433" i="18"/>
  <c r="E433" i="18"/>
  <c r="F433" i="18"/>
  <c r="G433" i="18"/>
  <c r="H433" i="18"/>
  <c r="I433" i="18"/>
  <c r="C434" i="18"/>
  <c r="C435" i="18"/>
  <c r="C436" i="18"/>
  <c r="C437" i="18"/>
  <c r="C438" i="18"/>
  <c r="D439" i="18"/>
  <c r="E439" i="18"/>
  <c r="F439" i="18"/>
  <c r="G439" i="18"/>
  <c r="H439" i="18"/>
  <c r="I439" i="18"/>
  <c r="C440" i="18"/>
  <c r="C441" i="18"/>
  <c r="C442" i="18"/>
  <c r="C443" i="18"/>
  <c r="D444" i="18"/>
  <c r="E444" i="18"/>
  <c r="F444" i="18"/>
  <c r="G444" i="18"/>
  <c r="H444" i="18"/>
  <c r="I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D457" i="18"/>
  <c r="E457" i="18"/>
  <c r="F457" i="18"/>
  <c r="G457" i="18"/>
  <c r="H457" i="18"/>
  <c r="I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D473" i="18"/>
  <c r="E473" i="18"/>
  <c r="F473" i="18"/>
  <c r="G473" i="18"/>
  <c r="H473" i="18"/>
  <c r="I473" i="18"/>
  <c r="C474" i="18"/>
  <c r="C475" i="18"/>
  <c r="C476" i="18"/>
  <c r="C477" i="18"/>
  <c r="C478" i="18"/>
  <c r="C479" i="18"/>
  <c r="C480" i="18"/>
  <c r="D481" i="18"/>
  <c r="E481" i="18"/>
  <c r="F481" i="18"/>
  <c r="G481" i="18"/>
  <c r="H481" i="18"/>
  <c r="I481" i="18"/>
  <c r="C482" i="18"/>
  <c r="C483" i="18"/>
  <c r="C484" i="18"/>
  <c r="C485" i="18"/>
  <c r="D8" i="17"/>
  <c r="E8" i="17"/>
  <c r="F8" i="17"/>
  <c r="G8" i="17"/>
  <c r="H8" i="17"/>
  <c r="I8" i="17"/>
  <c r="J8" i="17"/>
  <c r="K8" i="17"/>
  <c r="L8" i="17"/>
  <c r="M8" i="17"/>
  <c r="C9" i="17"/>
  <c r="C8" i="17" s="1"/>
  <c r="D10" i="17"/>
  <c r="E10" i="17"/>
  <c r="F10" i="17"/>
  <c r="G10" i="17"/>
  <c r="H10" i="17"/>
  <c r="I10" i="17"/>
  <c r="J10" i="17"/>
  <c r="K10" i="17"/>
  <c r="L10" i="17"/>
  <c r="M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D26" i="17"/>
  <c r="E26" i="17"/>
  <c r="F26" i="17"/>
  <c r="G26" i="17"/>
  <c r="H26" i="17"/>
  <c r="I26" i="17"/>
  <c r="J26" i="17"/>
  <c r="K26" i="17"/>
  <c r="L26" i="17"/>
  <c r="M26" i="17"/>
  <c r="C27" i="17"/>
  <c r="C28" i="17"/>
  <c r="C29" i="17"/>
  <c r="C30" i="17"/>
  <c r="C31" i="17"/>
  <c r="C32" i="17"/>
  <c r="C33" i="17"/>
  <c r="C34" i="17"/>
  <c r="C35" i="17"/>
  <c r="C36" i="17"/>
  <c r="C37" i="17"/>
  <c r="D38" i="17"/>
  <c r="E38" i="17"/>
  <c r="F38" i="17"/>
  <c r="G38" i="17"/>
  <c r="H38" i="17"/>
  <c r="I38" i="17"/>
  <c r="J38" i="17"/>
  <c r="K38" i="17"/>
  <c r="L38" i="17"/>
  <c r="M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D58" i="17"/>
  <c r="E58" i="17"/>
  <c r="F58" i="17"/>
  <c r="G58" i="17"/>
  <c r="H58" i="17"/>
  <c r="I58" i="17"/>
  <c r="J58" i="17"/>
  <c r="K58" i="17"/>
  <c r="L58" i="17"/>
  <c r="M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D83" i="17"/>
  <c r="E83" i="17"/>
  <c r="F83" i="17"/>
  <c r="G83" i="17"/>
  <c r="H83" i="17"/>
  <c r="I83" i="17"/>
  <c r="J83" i="17"/>
  <c r="K83" i="17"/>
  <c r="L83" i="17"/>
  <c r="M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D111" i="17"/>
  <c r="E111" i="17"/>
  <c r="F111" i="17"/>
  <c r="G111" i="17"/>
  <c r="H111" i="17"/>
  <c r="I111" i="17"/>
  <c r="J111" i="17"/>
  <c r="K111" i="17"/>
  <c r="L111" i="17"/>
  <c r="M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D133" i="17"/>
  <c r="E133" i="17"/>
  <c r="F133" i="17"/>
  <c r="G133" i="17"/>
  <c r="H133" i="17"/>
  <c r="I133" i="17"/>
  <c r="J133" i="17"/>
  <c r="K133" i="17"/>
  <c r="L133" i="17"/>
  <c r="M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D179" i="17"/>
  <c r="E179" i="17"/>
  <c r="F179" i="17"/>
  <c r="G179" i="17"/>
  <c r="H179" i="17"/>
  <c r="I179" i="17"/>
  <c r="J179" i="17"/>
  <c r="K179" i="17"/>
  <c r="L179" i="17"/>
  <c r="M179" i="17"/>
  <c r="C180" i="17"/>
  <c r="C181" i="17"/>
  <c r="C182" i="17"/>
  <c r="C183" i="17"/>
  <c r="C184" i="17"/>
  <c r="D185" i="17"/>
  <c r="E185" i="17"/>
  <c r="F185" i="17"/>
  <c r="G185" i="17"/>
  <c r="H185" i="17"/>
  <c r="I185" i="17"/>
  <c r="J185" i="17"/>
  <c r="K185" i="17"/>
  <c r="L185" i="17"/>
  <c r="M185" i="17"/>
  <c r="C186" i="17"/>
  <c r="C187" i="17"/>
  <c r="C188" i="17"/>
  <c r="C189" i="17"/>
  <c r="C190" i="17"/>
  <c r="C192" i="17"/>
  <c r="C193" i="17"/>
  <c r="D194" i="17"/>
  <c r="E194" i="17"/>
  <c r="F194" i="17"/>
  <c r="G194" i="17"/>
  <c r="H194" i="17"/>
  <c r="I194" i="17"/>
  <c r="J194" i="17"/>
  <c r="K194" i="17"/>
  <c r="L194" i="17"/>
  <c r="M194" i="17"/>
  <c r="C195" i="17"/>
  <c r="C196" i="17"/>
  <c r="D197" i="17"/>
  <c r="E197" i="17"/>
  <c r="F197" i="17"/>
  <c r="G197" i="17"/>
  <c r="H197" i="17"/>
  <c r="I197" i="17"/>
  <c r="J197" i="17"/>
  <c r="K197" i="17"/>
  <c r="L197" i="17"/>
  <c r="M197" i="17"/>
  <c r="C198" i="17"/>
  <c r="C199" i="17"/>
  <c r="C200" i="17"/>
  <c r="D201" i="17"/>
  <c r="E201" i="17"/>
  <c r="F201" i="17"/>
  <c r="G201" i="17"/>
  <c r="H201" i="17"/>
  <c r="I201" i="17"/>
  <c r="J201" i="17"/>
  <c r="K201" i="17"/>
  <c r="L201" i="17"/>
  <c r="M201" i="17"/>
  <c r="C202" i="17"/>
  <c r="C203" i="17"/>
  <c r="C204" i="17"/>
  <c r="C205" i="17"/>
  <c r="D206" i="17"/>
  <c r="E206" i="17"/>
  <c r="F206" i="17"/>
  <c r="G206" i="17"/>
  <c r="H206" i="17"/>
  <c r="I206" i="17"/>
  <c r="J206" i="17"/>
  <c r="K206" i="17"/>
  <c r="L206" i="17"/>
  <c r="M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D254" i="17"/>
  <c r="E254" i="17"/>
  <c r="F254" i="17"/>
  <c r="G254" i="17"/>
  <c r="H254" i="17"/>
  <c r="I254" i="17"/>
  <c r="J254" i="17"/>
  <c r="K254" i="17"/>
  <c r="L254" i="17"/>
  <c r="M254" i="17"/>
  <c r="C255" i="17"/>
  <c r="C256" i="17"/>
  <c r="D257" i="17"/>
  <c r="E257" i="17"/>
  <c r="F257" i="17"/>
  <c r="G257" i="17"/>
  <c r="H257" i="17"/>
  <c r="I257" i="17"/>
  <c r="J257" i="17"/>
  <c r="K257" i="17"/>
  <c r="L257" i="17"/>
  <c r="M257" i="17"/>
  <c r="C258" i="17"/>
  <c r="C259" i="17"/>
  <c r="C260" i="17"/>
  <c r="C261" i="17"/>
  <c r="C262" i="17"/>
  <c r="D263" i="17"/>
  <c r="E263" i="17"/>
  <c r="F263" i="17"/>
  <c r="G263" i="17"/>
  <c r="H263" i="17"/>
  <c r="I263" i="17"/>
  <c r="J263" i="17"/>
  <c r="K263" i="17"/>
  <c r="L263" i="17"/>
  <c r="M263" i="17"/>
  <c r="C264" i="17"/>
  <c r="C265" i="17"/>
  <c r="C266" i="17"/>
  <c r="C267" i="17"/>
  <c r="C268" i="17"/>
  <c r="C269" i="17"/>
  <c r="C270" i="17"/>
  <c r="C271" i="17"/>
  <c r="D272" i="17"/>
  <c r="E272" i="17"/>
  <c r="F272" i="17"/>
  <c r="G272" i="17"/>
  <c r="H272" i="17"/>
  <c r="I272" i="17"/>
  <c r="J272" i="17"/>
  <c r="K272" i="17"/>
  <c r="L272" i="17"/>
  <c r="M272" i="17"/>
  <c r="C273" i="17"/>
  <c r="C274" i="17"/>
  <c r="C275" i="17"/>
  <c r="C276" i="17"/>
  <c r="C277" i="17"/>
  <c r="C278" i="17"/>
  <c r="C279" i="17"/>
  <c r="D279" i="17"/>
  <c r="E279" i="17"/>
  <c r="F279" i="17"/>
  <c r="G279" i="17"/>
  <c r="H279" i="17"/>
  <c r="I279" i="17"/>
  <c r="J279" i="17"/>
  <c r="K279" i="17"/>
  <c r="L279" i="17"/>
  <c r="M279" i="17"/>
  <c r="D283" i="17"/>
  <c r="E283" i="17"/>
  <c r="F283" i="17"/>
  <c r="G283" i="17"/>
  <c r="H283" i="17"/>
  <c r="I283" i="17"/>
  <c r="J283" i="17"/>
  <c r="K283" i="17"/>
  <c r="L283" i="17"/>
  <c r="M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D349" i="17"/>
  <c r="E349" i="17"/>
  <c r="F349" i="17"/>
  <c r="G349" i="17"/>
  <c r="H349" i="17"/>
  <c r="I349" i="17"/>
  <c r="J349" i="17"/>
  <c r="K349" i="17"/>
  <c r="L349" i="17"/>
  <c r="M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D368" i="17"/>
  <c r="E368" i="17"/>
  <c r="F368" i="17"/>
  <c r="G368" i="17"/>
  <c r="H368" i="17"/>
  <c r="I368" i="17"/>
  <c r="J368" i="17"/>
  <c r="K368" i="17"/>
  <c r="L368" i="17"/>
  <c r="M368" i="17"/>
  <c r="C369" i="17"/>
  <c r="C370" i="17"/>
  <c r="C371" i="17"/>
  <c r="D372" i="17"/>
  <c r="E372" i="17"/>
  <c r="F372" i="17"/>
  <c r="G372" i="17"/>
  <c r="H372" i="17"/>
  <c r="I372" i="17"/>
  <c r="J372" i="17"/>
  <c r="K372" i="17"/>
  <c r="L372" i="17"/>
  <c r="M372" i="17"/>
  <c r="C373" i="17"/>
  <c r="C374" i="17"/>
  <c r="C375" i="17"/>
  <c r="D376" i="17"/>
  <c r="E376" i="17"/>
  <c r="F376" i="17"/>
  <c r="G376" i="17"/>
  <c r="H376" i="17"/>
  <c r="I376" i="17"/>
  <c r="J376" i="17"/>
  <c r="K376" i="17"/>
  <c r="L376" i="17"/>
  <c r="M376" i="17"/>
  <c r="C377" i="17"/>
  <c r="C378" i="17"/>
  <c r="C379" i="17"/>
  <c r="D380" i="17"/>
  <c r="E380" i="17"/>
  <c r="F380" i="17"/>
  <c r="G380" i="17"/>
  <c r="H380" i="17"/>
  <c r="I380" i="17"/>
  <c r="J380" i="17"/>
  <c r="K380" i="17"/>
  <c r="L380" i="17"/>
  <c r="M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D398" i="17"/>
  <c r="E398" i="17"/>
  <c r="F398" i="17"/>
  <c r="G398" i="17"/>
  <c r="H398" i="17"/>
  <c r="I398" i="17"/>
  <c r="J398" i="17"/>
  <c r="K398" i="17"/>
  <c r="L398" i="17"/>
  <c r="M398" i="17"/>
  <c r="C399" i="17"/>
  <c r="D400" i="17"/>
  <c r="E400" i="17"/>
  <c r="F400" i="17"/>
  <c r="G400" i="17"/>
  <c r="H400" i="17"/>
  <c r="I400" i="17"/>
  <c r="J400" i="17"/>
  <c r="K400" i="17"/>
  <c r="L400" i="17"/>
  <c r="M400" i="17"/>
  <c r="C401" i="17"/>
  <c r="C400" i="17" s="1"/>
  <c r="C402" i="17"/>
  <c r="D403" i="17"/>
  <c r="E403" i="17"/>
  <c r="F403" i="17"/>
  <c r="G403" i="17"/>
  <c r="H403" i="17"/>
  <c r="I403" i="17"/>
  <c r="J403" i="17"/>
  <c r="K403" i="17"/>
  <c r="L403" i="17"/>
  <c r="M403" i="17"/>
  <c r="C404" i="17"/>
  <c r="C405" i="17"/>
  <c r="C406" i="17"/>
  <c r="C407" i="17"/>
  <c r="D408" i="17"/>
  <c r="E408" i="17"/>
  <c r="F408" i="17"/>
  <c r="G408" i="17"/>
  <c r="H408" i="17"/>
  <c r="I408" i="17"/>
  <c r="J408" i="17"/>
  <c r="K408" i="17"/>
  <c r="L408" i="17"/>
  <c r="M408" i="17"/>
  <c r="C409" i="17"/>
  <c r="C410" i="17"/>
  <c r="C411" i="17"/>
  <c r="D412" i="17"/>
  <c r="E412" i="17"/>
  <c r="F412" i="17"/>
  <c r="G412" i="17"/>
  <c r="H412" i="17"/>
  <c r="I412" i="17"/>
  <c r="J412" i="17"/>
  <c r="K412" i="17"/>
  <c r="L412" i="17"/>
  <c r="M412" i="17"/>
  <c r="C413" i="17"/>
  <c r="C414" i="17"/>
  <c r="C415" i="17"/>
  <c r="C416" i="17"/>
  <c r="D417" i="17"/>
  <c r="E417" i="17"/>
  <c r="F417" i="17"/>
  <c r="G417" i="17"/>
  <c r="H417" i="17"/>
  <c r="I417" i="17"/>
  <c r="J417" i="17"/>
  <c r="K417" i="17"/>
  <c r="L417" i="17"/>
  <c r="M417" i="17"/>
  <c r="C418" i="17"/>
  <c r="C419" i="17"/>
  <c r="C420" i="17"/>
  <c r="C421" i="17"/>
  <c r="C422" i="17"/>
  <c r="C423" i="17"/>
  <c r="D424" i="17"/>
  <c r="E424" i="17"/>
  <c r="F424" i="17"/>
  <c r="G424" i="17"/>
  <c r="H424" i="17"/>
  <c r="I424" i="17"/>
  <c r="J424" i="17"/>
  <c r="K424" i="17"/>
  <c r="L424" i="17"/>
  <c r="M424" i="17"/>
  <c r="C425" i="17"/>
  <c r="C426" i="17"/>
  <c r="C427" i="17"/>
  <c r="C428" i="17"/>
  <c r="C429" i="17"/>
  <c r="C430" i="17"/>
  <c r="C431" i="17"/>
  <c r="D432" i="17"/>
  <c r="E432" i="17"/>
  <c r="F432" i="17"/>
  <c r="G432" i="17"/>
  <c r="H432" i="17"/>
  <c r="I432" i="17"/>
  <c r="J432" i="17"/>
  <c r="K432" i="17"/>
  <c r="L432" i="17"/>
  <c r="M432" i="17"/>
  <c r="C433" i="17"/>
  <c r="C434" i="17"/>
  <c r="C435" i="17"/>
  <c r="C436" i="17"/>
  <c r="C437" i="17"/>
  <c r="D438" i="17"/>
  <c r="E438" i="17"/>
  <c r="F438" i="17"/>
  <c r="G438" i="17"/>
  <c r="H438" i="17"/>
  <c r="I438" i="17"/>
  <c r="J438" i="17"/>
  <c r="K438" i="17"/>
  <c r="L438" i="17"/>
  <c r="M438" i="17"/>
  <c r="C439" i="17"/>
  <c r="C440" i="17"/>
  <c r="C441" i="17"/>
  <c r="C442" i="17"/>
  <c r="D443" i="17"/>
  <c r="E443" i="17"/>
  <c r="F443" i="17"/>
  <c r="G443" i="17"/>
  <c r="H443" i="17"/>
  <c r="I443" i="17"/>
  <c r="J443" i="17"/>
  <c r="K443" i="17"/>
  <c r="L443" i="17"/>
  <c r="M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D456" i="17"/>
  <c r="E456" i="17"/>
  <c r="F456" i="17"/>
  <c r="G456" i="17"/>
  <c r="H456" i="17"/>
  <c r="I456" i="17"/>
  <c r="J456" i="17"/>
  <c r="K456" i="17"/>
  <c r="L456" i="17"/>
  <c r="M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D472" i="17"/>
  <c r="E472" i="17"/>
  <c r="F472" i="17"/>
  <c r="G472" i="17"/>
  <c r="H472" i="17"/>
  <c r="I472" i="17"/>
  <c r="J472" i="17"/>
  <c r="K472" i="17"/>
  <c r="L472" i="17"/>
  <c r="M472" i="17"/>
  <c r="C473" i="17"/>
  <c r="C474" i="17"/>
  <c r="C475" i="17"/>
  <c r="C476" i="17"/>
  <c r="C477" i="17"/>
  <c r="C478" i="17"/>
  <c r="C479" i="17"/>
  <c r="D480" i="17"/>
  <c r="E480" i="17"/>
  <c r="F480" i="17"/>
  <c r="G480" i="17"/>
  <c r="H480" i="17"/>
  <c r="I480" i="17"/>
  <c r="J480" i="17"/>
  <c r="K480" i="17"/>
  <c r="L480" i="17"/>
  <c r="M480" i="17"/>
  <c r="C481" i="17"/>
  <c r="C482" i="17"/>
  <c r="C483" i="17"/>
  <c r="C484" i="17"/>
  <c r="D8" i="16"/>
  <c r="E8" i="16"/>
  <c r="F8" i="16"/>
  <c r="G8" i="16"/>
  <c r="H8" i="16"/>
  <c r="I8" i="16"/>
  <c r="J8" i="16"/>
  <c r="K8" i="16"/>
  <c r="C9" i="16"/>
  <c r="C8" i="16" s="1"/>
  <c r="D10" i="16"/>
  <c r="E10" i="16"/>
  <c r="F10" i="16"/>
  <c r="G10" i="16"/>
  <c r="H10" i="16"/>
  <c r="I10" i="16"/>
  <c r="J10" i="16"/>
  <c r="K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D26" i="16"/>
  <c r="E26" i="16"/>
  <c r="F26" i="16"/>
  <c r="G26" i="16"/>
  <c r="H26" i="16"/>
  <c r="I26" i="16"/>
  <c r="J26" i="16"/>
  <c r="K26" i="16"/>
  <c r="C27" i="16"/>
  <c r="C28" i="16"/>
  <c r="C29" i="16"/>
  <c r="C30" i="16"/>
  <c r="C31" i="16"/>
  <c r="C32" i="16"/>
  <c r="C33" i="16"/>
  <c r="C34" i="16"/>
  <c r="C35" i="16"/>
  <c r="C36" i="16"/>
  <c r="C37" i="16"/>
  <c r="D38" i="16"/>
  <c r="E38" i="16"/>
  <c r="F38" i="16"/>
  <c r="G38" i="16"/>
  <c r="H38" i="16"/>
  <c r="I38" i="16"/>
  <c r="J38" i="16"/>
  <c r="K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D58" i="16"/>
  <c r="E58" i="16"/>
  <c r="F58" i="16"/>
  <c r="G58" i="16"/>
  <c r="H58" i="16"/>
  <c r="I58" i="16"/>
  <c r="J58" i="16"/>
  <c r="K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D83" i="16"/>
  <c r="E83" i="16"/>
  <c r="F83" i="16"/>
  <c r="G83" i="16"/>
  <c r="H83" i="16"/>
  <c r="I83" i="16"/>
  <c r="J83" i="16"/>
  <c r="K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D111" i="16"/>
  <c r="E111" i="16"/>
  <c r="F111" i="16"/>
  <c r="G111" i="16"/>
  <c r="H111" i="16"/>
  <c r="I111" i="16"/>
  <c r="J111" i="16"/>
  <c r="K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D133" i="16"/>
  <c r="E133" i="16"/>
  <c r="F133" i="16"/>
  <c r="G133" i="16"/>
  <c r="H133" i="16"/>
  <c r="I133" i="16"/>
  <c r="J133" i="16"/>
  <c r="K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D179" i="16"/>
  <c r="E179" i="16"/>
  <c r="F179" i="16"/>
  <c r="G179" i="16"/>
  <c r="H179" i="16"/>
  <c r="I179" i="16"/>
  <c r="J179" i="16"/>
  <c r="K179" i="16"/>
  <c r="C180" i="16"/>
  <c r="C181" i="16"/>
  <c r="C182" i="16"/>
  <c r="C183" i="16"/>
  <c r="C184" i="16"/>
  <c r="D185" i="16"/>
  <c r="E185" i="16"/>
  <c r="F185" i="16"/>
  <c r="G185" i="16"/>
  <c r="H185" i="16"/>
  <c r="I185" i="16"/>
  <c r="J185" i="16"/>
  <c r="K185" i="16"/>
  <c r="C186" i="16"/>
  <c r="C187" i="16"/>
  <c r="C188" i="16"/>
  <c r="C189" i="16"/>
  <c r="C190" i="16"/>
  <c r="D191" i="16"/>
  <c r="E191" i="16"/>
  <c r="F191" i="16"/>
  <c r="G191" i="16"/>
  <c r="H191" i="16"/>
  <c r="I191" i="16"/>
  <c r="J191" i="16"/>
  <c r="K191" i="16"/>
  <c r="C192" i="16"/>
  <c r="C193" i="16"/>
  <c r="F194" i="16"/>
  <c r="H194" i="16"/>
  <c r="C195" i="16"/>
  <c r="C196" i="16"/>
  <c r="C194" i="16" s="1"/>
  <c r="C198" i="16"/>
  <c r="C199" i="16"/>
  <c r="C200" i="16"/>
  <c r="D201" i="16"/>
  <c r="E201" i="16"/>
  <c r="F201" i="16"/>
  <c r="G201" i="16"/>
  <c r="H201" i="16"/>
  <c r="I201" i="16"/>
  <c r="J201" i="16"/>
  <c r="K201" i="16"/>
  <c r="C202" i="16"/>
  <c r="C203" i="16"/>
  <c r="C204" i="16"/>
  <c r="C205" i="16"/>
  <c r="D206" i="16"/>
  <c r="E206" i="16"/>
  <c r="F206" i="16"/>
  <c r="G206" i="16"/>
  <c r="H206" i="16"/>
  <c r="I206" i="16"/>
  <c r="J206" i="16"/>
  <c r="K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D254" i="16"/>
  <c r="E254" i="16"/>
  <c r="F254" i="16"/>
  <c r="G254" i="16"/>
  <c r="H254" i="16"/>
  <c r="I254" i="16"/>
  <c r="J254" i="16"/>
  <c r="K254" i="16"/>
  <c r="C255" i="16"/>
  <c r="C256" i="16"/>
  <c r="C254" i="16" s="1"/>
  <c r="D257" i="16"/>
  <c r="E257" i="16"/>
  <c r="F257" i="16"/>
  <c r="G257" i="16"/>
  <c r="H257" i="16"/>
  <c r="I257" i="16"/>
  <c r="J257" i="16"/>
  <c r="K257" i="16"/>
  <c r="C258" i="16"/>
  <c r="C259" i="16"/>
  <c r="C260" i="16"/>
  <c r="C261" i="16"/>
  <c r="C262" i="16"/>
  <c r="D263" i="16"/>
  <c r="E263" i="16"/>
  <c r="F263" i="16"/>
  <c r="G263" i="16"/>
  <c r="H263" i="16"/>
  <c r="I263" i="16"/>
  <c r="J263" i="16"/>
  <c r="K263" i="16"/>
  <c r="C264" i="16"/>
  <c r="C265" i="16"/>
  <c r="C266" i="16"/>
  <c r="C267" i="16"/>
  <c r="C268" i="16"/>
  <c r="C269" i="16"/>
  <c r="C270" i="16"/>
  <c r="C271" i="16"/>
  <c r="D272" i="16"/>
  <c r="E272" i="16"/>
  <c r="F272" i="16"/>
  <c r="G272" i="16"/>
  <c r="H272" i="16"/>
  <c r="I272" i="16"/>
  <c r="J272" i="16"/>
  <c r="K272" i="16"/>
  <c r="C273" i="16"/>
  <c r="C274" i="16"/>
  <c r="C275" i="16"/>
  <c r="C276" i="16"/>
  <c r="C277" i="16"/>
  <c r="C278" i="16"/>
  <c r="D279" i="16"/>
  <c r="E279" i="16"/>
  <c r="F279" i="16"/>
  <c r="G279" i="16"/>
  <c r="H279" i="16"/>
  <c r="I279" i="16"/>
  <c r="J279" i="16"/>
  <c r="K279" i="16"/>
  <c r="C280" i="16"/>
  <c r="C281" i="16"/>
  <c r="C282" i="16"/>
  <c r="D283" i="16"/>
  <c r="E283" i="16"/>
  <c r="F283" i="16"/>
  <c r="G283" i="16"/>
  <c r="H283" i="16"/>
  <c r="I283" i="16"/>
  <c r="J283" i="16"/>
  <c r="K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D349" i="16"/>
  <c r="E349" i="16"/>
  <c r="F349" i="16"/>
  <c r="G349" i="16"/>
  <c r="H349" i="16"/>
  <c r="I349" i="16"/>
  <c r="J349" i="16"/>
  <c r="K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D368" i="16"/>
  <c r="E368" i="16"/>
  <c r="F368" i="16"/>
  <c r="G368" i="16"/>
  <c r="H368" i="16"/>
  <c r="I368" i="16"/>
  <c r="J368" i="16"/>
  <c r="K368" i="16"/>
  <c r="C369" i="16"/>
  <c r="C368" i="16" s="1"/>
  <c r="C370" i="16"/>
  <c r="C371" i="16"/>
  <c r="D372" i="16"/>
  <c r="E372" i="16"/>
  <c r="F372" i="16"/>
  <c r="G372" i="16"/>
  <c r="H372" i="16"/>
  <c r="I372" i="16"/>
  <c r="J372" i="16"/>
  <c r="K372" i="16"/>
  <c r="C373" i="16"/>
  <c r="C372" i="16" s="1"/>
  <c r="C374" i="16"/>
  <c r="C375" i="16"/>
  <c r="D376" i="16"/>
  <c r="E376" i="16"/>
  <c r="F376" i="16"/>
  <c r="G376" i="16"/>
  <c r="H376" i="16"/>
  <c r="I376" i="16"/>
  <c r="J376" i="16"/>
  <c r="K376" i="16"/>
  <c r="C377" i="16"/>
  <c r="C376" i="16" s="1"/>
  <c r="C378" i="16"/>
  <c r="C379" i="16"/>
  <c r="D380" i="16"/>
  <c r="E380" i="16"/>
  <c r="F380" i="16"/>
  <c r="G380" i="16"/>
  <c r="H380" i="16"/>
  <c r="I380" i="16"/>
  <c r="J380" i="16"/>
  <c r="K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D398" i="16"/>
  <c r="E398" i="16"/>
  <c r="F398" i="16"/>
  <c r="G398" i="16"/>
  <c r="H398" i="16"/>
  <c r="I398" i="16"/>
  <c r="J398" i="16"/>
  <c r="K398" i="16"/>
  <c r="C399" i="16"/>
  <c r="C398" i="16" s="1"/>
  <c r="D400" i="16"/>
  <c r="E400" i="16"/>
  <c r="F400" i="16"/>
  <c r="G400" i="16"/>
  <c r="H400" i="16"/>
  <c r="I400" i="16"/>
  <c r="J400" i="16"/>
  <c r="K400" i="16"/>
  <c r="C401" i="16"/>
  <c r="C402" i="16"/>
  <c r="D403" i="16"/>
  <c r="E403" i="16"/>
  <c r="F403" i="16"/>
  <c r="G403" i="16"/>
  <c r="H403" i="16"/>
  <c r="I403" i="16"/>
  <c r="J403" i="16"/>
  <c r="K403" i="16"/>
  <c r="C404" i="16"/>
  <c r="C405" i="16"/>
  <c r="C406" i="16"/>
  <c r="C407" i="16"/>
  <c r="D408" i="16"/>
  <c r="E408" i="16"/>
  <c r="F408" i="16"/>
  <c r="G408" i="16"/>
  <c r="H408" i="16"/>
  <c r="I408" i="16"/>
  <c r="J408" i="16"/>
  <c r="K408" i="16"/>
  <c r="C409" i="16"/>
  <c r="C408" i="16" s="1"/>
  <c r="C410" i="16"/>
  <c r="C411" i="16"/>
  <c r="C413" i="16"/>
  <c r="C412" i="16" s="1"/>
  <c r="C414" i="16"/>
  <c r="C415" i="16"/>
  <c r="C416" i="16"/>
  <c r="D417" i="16"/>
  <c r="E417" i="16"/>
  <c r="F417" i="16"/>
  <c r="G417" i="16"/>
  <c r="H417" i="16"/>
  <c r="I417" i="16"/>
  <c r="J417" i="16"/>
  <c r="K417" i="16"/>
  <c r="C418" i="16"/>
  <c r="C419" i="16"/>
  <c r="C420" i="16"/>
  <c r="C421" i="16"/>
  <c r="C422" i="16"/>
  <c r="C423" i="16"/>
  <c r="D424" i="16"/>
  <c r="E424" i="16"/>
  <c r="F424" i="16"/>
  <c r="G424" i="16"/>
  <c r="H424" i="16"/>
  <c r="I424" i="16"/>
  <c r="J424" i="16"/>
  <c r="K424" i="16"/>
  <c r="C425" i="16"/>
  <c r="C426" i="16"/>
  <c r="C427" i="16"/>
  <c r="C428" i="16"/>
  <c r="C429" i="16"/>
  <c r="C430" i="16"/>
  <c r="C431" i="16"/>
  <c r="D432" i="16"/>
  <c r="E432" i="16"/>
  <c r="F432" i="16"/>
  <c r="G432" i="16"/>
  <c r="H432" i="16"/>
  <c r="I432" i="16"/>
  <c r="J432" i="16"/>
  <c r="K432" i="16"/>
  <c r="C433" i="16"/>
  <c r="C434" i="16"/>
  <c r="C435" i="16"/>
  <c r="C436" i="16"/>
  <c r="C437" i="16"/>
  <c r="D438" i="16"/>
  <c r="E438" i="16"/>
  <c r="F438" i="16"/>
  <c r="G438" i="16"/>
  <c r="H438" i="16"/>
  <c r="I438" i="16"/>
  <c r="J438" i="16"/>
  <c r="K438" i="16"/>
  <c r="C439" i="16"/>
  <c r="C440" i="16"/>
  <c r="C441" i="16"/>
  <c r="C442" i="16"/>
  <c r="D443" i="16"/>
  <c r="E443" i="16"/>
  <c r="F443" i="16"/>
  <c r="G443" i="16"/>
  <c r="H443" i="16"/>
  <c r="I443" i="16"/>
  <c r="J443" i="16"/>
  <c r="K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D456" i="16"/>
  <c r="E456" i="16"/>
  <c r="F456" i="16"/>
  <c r="G456" i="16"/>
  <c r="H456" i="16"/>
  <c r="I456" i="16"/>
  <c r="J456" i="16"/>
  <c r="K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D472" i="16"/>
  <c r="E472" i="16"/>
  <c r="F472" i="16"/>
  <c r="G472" i="16"/>
  <c r="H472" i="16"/>
  <c r="I472" i="16"/>
  <c r="J472" i="16"/>
  <c r="K472" i="16"/>
  <c r="C473" i="16"/>
  <c r="C474" i="16"/>
  <c r="C475" i="16"/>
  <c r="C476" i="16"/>
  <c r="C477" i="16"/>
  <c r="C478" i="16"/>
  <c r="C479" i="16"/>
  <c r="D480" i="16"/>
  <c r="E480" i="16"/>
  <c r="F480" i="16"/>
  <c r="G480" i="16"/>
  <c r="H480" i="16"/>
  <c r="I480" i="16"/>
  <c r="J480" i="16"/>
  <c r="K480" i="16"/>
  <c r="C481" i="16"/>
  <c r="C482" i="16"/>
  <c r="C483" i="16"/>
  <c r="C484" i="16"/>
  <c r="D9" i="15"/>
  <c r="E9" i="15"/>
  <c r="F9" i="15"/>
  <c r="G9" i="15"/>
  <c r="H9" i="15"/>
  <c r="I9" i="15"/>
  <c r="J9" i="15"/>
  <c r="C10" i="15"/>
  <c r="C9" i="15" s="1"/>
  <c r="D11" i="15"/>
  <c r="E11" i="15"/>
  <c r="F11" i="15"/>
  <c r="G11" i="15"/>
  <c r="H11" i="15"/>
  <c r="I11" i="15"/>
  <c r="J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D27" i="15"/>
  <c r="E27" i="15"/>
  <c r="F27" i="15"/>
  <c r="G27" i="15"/>
  <c r="H27" i="15"/>
  <c r="I27" i="15"/>
  <c r="J27" i="15"/>
  <c r="C28" i="15"/>
  <c r="C29" i="15"/>
  <c r="C30" i="15"/>
  <c r="C31" i="15"/>
  <c r="C32" i="15"/>
  <c r="C33" i="15"/>
  <c r="C34" i="15"/>
  <c r="C35" i="15"/>
  <c r="C36" i="15"/>
  <c r="C37" i="15"/>
  <c r="C38" i="15"/>
  <c r="D39" i="15"/>
  <c r="E39" i="15"/>
  <c r="F39" i="15"/>
  <c r="G39" i="15"/>
  <c r="H39" i="15"/>
  <c r="I39" i="15"/>
  <c r="J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D59" i="15"/>
  <c r="E59" i="15"/>
  <c r="F59" i="15"/>
  <c r="G59" i="15"/>
  <c r="H59" i="15"/>
  <c r="I59" i="15"/>
  <c r="J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D84" i="15"/>
  <c r="E84" i="15"/>
  <c r="F84" i="15"/>
  <c r="G84" i="15"/>
  <c r="H84" i="15"/>
  <c r="I84" i="15"/>
  <c r="J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D112" i="15"/>
  <c r="E112" i="15"/>
  <c r="F112" i="15"/>
  <c r="G112" i="15"/>
  <c r="H112" i="15"/>
  <c r="I112" i="15"/>
  <c r="J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D134" i="15"/>
  <c r="E134" i="15"/>
  <c r="F134" i="15"/>
  <c r="G134" i="15"/>
  <c r="H134" i="15"/>
  <c r="I134" i="15"/>
  <c r="J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D180" i="15"/>
  <c r="E180" i="15"/>
  <c r="F180" i="15"/>
  <c r="G180" i="15"/>
  <c r="H180" i="15"/>
  <c r="I180" i="15"/>
  <c r="J180" i="15"/>
  <c r="C181" i="15"/>
  <c r="C182" i="15"/>
  <c r="C183" i="15"/>
  <c r="C184" i="15"/>
  <c r="C185" i="15"/>
  <c r="D186" i="15"/>
  <c r="E186" i="15"/>
  <c r="F186" i="15"/>
  <c r="G186" i="15"/>
  <c r="H186" i="15"/>
  <c r="I186" i="15"/>
  <c r="J186" i="15"/>
  <c r="C187" i="15"/>
  <c r="C188" i="15"/>
  <c r="C189" i="15"/>
  <c r="C190" i="15"/>
  <c r="C191" i="15"/>
  <c r="D192" i="15"/>
  <c r="E192" i="15"/>
  <c r="F192" i="15"/>
  <c r="G192" i="15"/>
  <c r="H192" i="15"/>
  <c r="I192" i="15"/>
  <c r="J192" i="15"/>
  <c r="C193" i="15"/>
  <c r="C194" i="15"/>
  <c r="D195" i="15"/>
  <c r="E195" i="15"/>
  <c r="F195" i="15"/>
  <c r="G195" i="15"/>
  <c r="H195" i="15"/>
  <c r="I195" i="15"/>
  <c r="J195" i="15"/>
  <c r="C196" i="15"/>
  <c r="C197" i="15"/>
  <c r="D198" i="15"/>
  <c r="E198" i="15"/>
  <c r="F198" i="15"/>
  <c r="G198" i="15"/>
  <c r="H198" i="15"/>
  <c r="I198" i="15"/>
  <c r="J198" i="15"/>
  <c r="C199" i="15"/>
  <c r="C200" i="15"/>
  <c r="C201" i="15"/>
  <c r="D202" i="15"/>
  <c r="E202" i="15"/>
  <c r="F202" i="15"/>
  <c r="G202" i="15"/>
  <c r="H202" i="15"/>
  <c r="I202" i="15"/>
  <c r="J202" i="15"/>
  <c r="C203" i="15"/>
  <c r="C204" i="15"/>
  <c r="C205" i="15"/>
  <c r="C206" i="15"/>
  <c r="D207" i="15"/>
  <c r="E207" i="15"/>
  <c r="F207" i="15"/>
  <c r="G207" i="15"/>
  <c r="H207" i="15"/>
  <c r="I207" i="15"/>
  <c r="J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D255" i="15"/>
  <c r="E255" i="15"/>
  <c r="F255" i="15"/>
  <c r="G255" i="15"/>
  <c r="H255" i="15"/>
  <c r="I255" i="15"/>
  <c r="J255" i="15"/>
  <c r="C256" i="15"/>
  <c r="C255" i="15" s="1"/>
  <c r="C257" i="15"/>
  <c r="D258" i="15"/>
  <c r="E258" i="15"/>
  <c r="F258" i="15"/>
  <c r="G258" i="15"/>
  <c r="H258" i="15"/>
  <c r="I258" i="15"/>
  <c r="J258" i="15"/>
  <c r="C259" i="15"/>
  <c r="C260" i="15"/>
  <c r="C261" i="15"/>
  <c r="C262" i="15"/>
  <c r="C263" i="15"/>
  <c r="D264" i="15"/>
  <c r="E264" i="15"/>
  <c r="F264" i="15"/>
  <c r="G264" i="15"/>
  <c r="H264" i="15"/>
  <c r="I264" i="15"/>
  <c r="J264" i="15"/>
  <c r="C265" i="15"/>
  <c r="C266" i="15"/>
  <c r="C267" i="15"/>
  <c r="C268" i="15"/>
  <c r="C269" i="15"/>
  <c r="C270" i="15"/>
  <c r="C271" i="15"/>
  <c r="C272" i="15"/>
  <c r="D273" i="15"/>
  <c r="E273" i="15"/>
  <c r="F273" i="15"/>
  <c r="G273" i="15"/>
  <c r="H273" i="15"/>
  <c r="I273" i="15"/>
  <c r="J273" i="15"/>
  <c r="C274" i="15"/>
  <c r="C275" i="15"/>
  <c r="C276" i="15"/>
  <c r="C277" i="15"/>
  <c r="C278" i="15"/>
  <c r="C279" i="15"/>
  <c r="D280" i="15"/>
  <c r="E280" i="15"/>
  <c r="F280" i="15"/>
  <c r="G280" i="15"/>
  <c r="H280" i="15"/>
  <c r="I280" i="15"/>
  <c r="J280" i="15"/>
  <c r="C281" i="15"/>
  <c r="C282" i="15"/>
  <c r="C283" i="15"/>
  <c r="D284" i="15"/>
  <c r="E284" i="15"/>
  <c r="F284" i="15"/>
  <c r="G284" i="15"/>
  <c r="H284" i="15"/>
  <c r="I284" i="15"/>
  <c r="J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319" i="15"/>
  <c r="C320" i="15"/>
  <c r="C321" i="15"/>
  <c r="C322" i="15"/>
  <c r="C323" i="15"/>
  <c r="C324" i="15"/>
  <c r="C325" i="15"/>
  <c r="C326" i="15"/>
  <c r="C327" i="15"/>
  <c r="C328" i="15"/>
  <c r="C329" i="15"/>
  <c r="C330" i="15"/>
  <c r="C331" i="15"/>
  <c r="C332" i="15"/>
  <c r="C333" i="15"/>
  <c r="C334" i="15"/>
  <c r="C335" i="15"/>
  <c r="C336" i="15"/>
  <c r="C337" i="15"/>
  <c r="C338" i="15"/>
  <c r="C339" i="15"/>
  <c r="C340" i="15"/>
  <c r="C341" i="15"/>
  <c r="C342" i="15"/>
  <c r="C343" i="15"/>
  <c r="C344" i="15"/>
  <c r="C345" i="15"/>
  <c r="C346" i="15"/>
  <c r="C347" i="15"/>
  <c r="C348" i="15"/>
  <c r="C349" i="15"/>
  <c r="D350" i="15"/>
  <c r="E350" i="15"/>
  <c r="F350" i="15"/>
  <c r="G350" i="15"/>
  <c r="H350" i="15"/>
  <c r="I350" i="15"/>
  <c r="J350" i="15"/>
  <c r="C351" i="15"/>
  <c r="C352" i="15"/>
  <c r="C353" i="15"/>
  <c r="C354" i="15"/>
  <c r="C355" i="15"/>
  <c r="C356" i="15"/>
  <c r="C357" i="15"/>
  <c r="C358" i="15"/>
  <c r="C359" i="15"/>
  <c r="C360" i="15"/>
  <c r="C361" i="15"/>
  <c r="C362" i="15"/>
  <c r="C363" i="15"/>
  <c r="C364" i="15"/>
  <c r="C365" i="15"/>
  <c r="C366" i="15"/>
  <c r="C367" i="15"/>
  <c r="C368" i="15"/>
  <c r="D369" i="15"/>
  <c r="E369" i="15"/>
  <c r="F369" i="15"/>
  <c r="G369" i="15"/>
  <c r="H369" i="15"/>
  <c r="I369" i="15"/>
  <c r="J369" i="15"/>
  <c r="C370" i="15"/>
  <c r="C371" i="15"/>
  <c r="C372" i="15"/>
  <c r="D373" i="15"/>
  <c r="E373" i="15"/>
  <c r="F373" i="15"/>
  <c r="G373" i="15"/>
  <c r="H373" i="15"/>
  <c r="I373" i="15"/>
  <c r="J373" i="15"/>
  <c r="C374" i="15"/>
  <c r="C375" i="15"/>
  <c r="C376" i="15"/>
  <c r="D377" i="15"/>
  <c r="E377" i="15"/>
  <c r="F377" i="15"/>
  <c r="G377" i="15"/>
  <c r="H377" i="15"/>
  <c r="I377" i="15"/>
  <c r="J377" i="15"/>
  <c r="C378" i="15"/>
  <c r="C377" i="15" s="1"/>
  <c r="C379" i="15"/>
  <c r="C380" i="15"/>
  <c r="D381" i="15"/>
  <c r="E381" i="15"/>
  <c r="F381" i="15"/>
  <c r="G381" i="15"/>
  <c r="H381" i="15"/>
  <c r="I381" i="15"/>
  <c r="J381" i="15"/>
  <c r="C382" i="15"/>
  <c r="C383" i="15"/>
  <c r="C384" i="15"/>
  <c r="C385" i="15"/>
  <c r="C386" i="15"/>
  <c r="C387" i="15"/>
  <c r="C388" i="15"/>
  <c r="C389" i="15"/>
  <c r="C390" i="15"/>
  <c r="C391" i="15"/>
  <c r="C392" i="15"/>
  <c r="C393" i="15"/>
  <c r="C394" i="15"/>
  <c r="C395" i="15"/>
  <c r="C396" i="15"/>
  <c r="C397" i="15"/>
  <c r="C398" i="15"/>
  <c r="D399" i="15"/>
  <c r="E399" i="15"/>
  <c r="F399" i="15"/>
  <c r="G399" i="15"/>
  <c r="H399" i="15"/>
  <c r="I399" i="15"/>
  <c r="J399" i="15"/>
  <c r="C400" i="15"/>
  <c r="C399" i="15" s="1"/>
  <c r="D401" i="15"/>
  <c r="E401" i="15"/>
  <c r="F401" i="15"/>
  <c r="G401" i="15"/>
  <c r="H401" i="15"/>
  <c r="I401" i="15"/>
  <c r="J401" i="15"/>
  <c r="C402" i="15"/>
  <c r="C401" i="15" s="1"/>
  <c r="C403" i="15"/>
  <c r="D404" i="15"/>
  <c r="E404" i="15"/>
  <c r="F404" i="15"/>
  <c r="G404" i="15"/>
  <c r="H404" i="15"/>
  <c r="I404" i="15"/>
  <c r="J404" i="15"/>
  <c r="C405" i="15"/>
  <c r="C406" i="15"/>
  <c r="C407" i="15"/>
  <c r="C408" i="15"/>
  <c r="D409" i="15"/>
  <c r="E409" i="15"/>
  <c r="F409" i="15"/>
  <c r="G409" i="15"/>
  <c r="H409" i="15"/>
  <c r="I409" i="15"/>
  <c r="J409" i="15"/>
  <c r="C410" i="15"/>
  <c r="C411" i="15"/>
  <c r="C412" i="15"/>
  <c r="D413" i="15"/>
  <c r="E413" i="15"/>
  <c r="F413" i="15"/>
  <c r="G413" i="15"/>
  <c r="H413" i="15"/>
  <c r="I413" i="15"/>
  <c r="J413" i="15"/>
  <c r="C414" i="15"/>
  <c r="C413" i="15" s="1"/>
  <c r="C415" i="15"/>
  <c r="C416" i="15"/>
  <c r="C417" i="15"/>
  <c r="D418" i="15"/>
  <c r="E418" i="15"/>
  <c r="F418" i="15"/>
  <c r="G418" i="15"/>
  <c r="H418" i="15"/>
  <c r="I418" i="15"/>
  <c r="J418" i="15"/>
  <c r="C419" i="15"/>
  <c r="C420" i="15"/>
  <c r="C421" i="15"/>
  <c r="C422" i="15"/>
  <c r="C423" i="15"/>
  <c r="C424" i="15"/>
  <c r="D425" i="15"/>
  <c r="E425" i="15"/>
  <c r="F425" i="15"/>
  <c r="G425" i="15"/>
  <c r="H425" i="15"/>
  <c r="I425" i="15"/>
  <c r="J425" i="15"/>
  <c r="C426" i="15"/>
  <c r="C427" i="15"/>
  <c r="C428" i="15"/>
  <c r="C429" i="15"/>
  <c r="C430" i="15"/>
  <c r="C431" i="15"/>
  <c r="C432" i="15"/>
  <c r="D433" i="15"/>
  <c r="E433" i="15"/>
  <c r="F433" i="15"/>
  <c r="G433" i="15"/>
  <c r="H433" i="15"/>
  <c r="I433" i="15"/>
  <c r="J433" i="15"/>
  <c r="C434" i="15"/>
  <c r="C435" i="15"/>
  <c r="C436" i="15"/>
  <c r="C437" i="15"/>
  <c r="C438" i="15"/>
  <c r="D439" i="15"/>
  <c r="E439" i="15"/>
  <c r="F439" i="15"/>
  <c r="G439" i="15"/>
  <c r="H439" i="15"/>
  <c r="I439" i="15"/>
  <c r="J439" i="15"/>
  <c r="C440" i="15"/>
  <c r="C441" i="15"/>
  <c r="C442" i="15"/>
  <c r="C443" i="15"/>
  <c r="D444" i="15"/>
  <c r="E444" i="15"/>
  <c r="F444" i="15"/>
  <c r="G444" i="15"/>
  <c r="H444" i="15"/>
  <c r="I444" i="15"/>
  <c r="J444" i="15"/>
  <c r="C445" i="15"/>
  <c r="C446" i="15"/>
  <c r="C447" i="15"/>
  <c r="C448" i="15"/>
  <c r="C449" i="15"/>
  <c r="C450" i="15"/>
  <c r="C451" i="15"/>
  <c r="C452" i="15"/>
  <c r="C453" i="15"/>
  <c r="C454" i="15"/>
  <c r="C455" i="15"/>
  <c r="C456" i="15"/>
  <c r="D457" i="15"/>
  <c r="E457" i="15"/>
  <c r="F457" i="15"/>
  <c r="G457" i="15"/>
  <c r="H457" i="15"/>
  <c r="I457" i="15"/>
  <c r="J457" i="15"/>
  <c r="C458" i="15"/>
  <c r="C459" i="15"/>
  <c r="C460" i="15"/>
  <c r="C461" i="15"/>
  <c r="C462" i="15"/>
  <c r="C463" i="15"/>
  <c r="C464" i="15"/>
  <c r="C465" i="15"/>
  <c r="C466" i="15"/>
  <c r="C467" i="15"/>
  <c r="C468" i="15"/>
  <c r="C469" i="15"/>
  <c r="C470" i="15"/>
  <c r="C471" i="15"/>
  <c r="C472" i="15"/>
  <c r="D473" i="15"/>
  <c r="E473" i="15"/>
  <c r="F473" i="15"/>
  <c r="G473" i="15"/>
  <c r="H473" i="15"/>
  <c r="I473" i="15"/>
  <c r="J473" i="15"/>
  <c r="C474" i="15"/>
  <c r="C475" i="15"/>
  <c r="C476" i="15"/>
  <c r="C477" i="15"/>
  <c r="C478" i="15"/>
  <c r="C479" i="15"/>
  <c r="C480" i="15"/>
  <c r="D481" i="15"/>
  <c r="E481" i="15"/>
  <c r="F481" i="15"/>
  <c r="G481" i="15"/>
  <c r="H481" i="15"/>
  <c r="I481" i="15"/>
  <c r="J481" i="15"/>
  <c r="C482" i="15"/>
  <c r="C483" i="15"/>
  <c r="C484" i="15"/>
  <c r="C485" i="15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C9" i="14"/>
  <c r="C10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C13" i="14"/>
  <c r="C14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C17" i="14"/>
  <c r="C18" i="14"/>
  <c r="C19" i="14"/>
  <c r="C20" i="14"/>
  <c r="C21" i="14"/>
  <c r="C22" i="14"/>
  <c r="C23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C26" i="14"/>
  <c r="C27" i="14"/>
  <c r="C28" i="14"/>
  <c r="C29" i="14"/>
  <c r="C30" i="14"/>
  <c r="C31" i="14"/>
  <c r="C32" i="14"/>
  <c r="C33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C36" i="14"/>
  <c r="C37" i="14"/>
  <c r="C38" i="14"/>
  <c r="C39" i="14"/>
  <c r="C40" i="14"/>
  <c r="C41" i="14"/>
  <c r="C42" i="14"/>
  <c r="C43" i="14"/>
  <c r="C44" i="14"/>
  <c r="C45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C48" i="14"/>
  <c r="C49" i="14"/>
  <c r="C50" i="14"/>
  <c r="C51" i="14"/>
  <c r="C52" i="14"/>
  <c r="C53" i="14"/>
  <c r="D8" i="13"/>
  <c r="E8" i="13"/>
  <c r="G8" i="13"/>
  <c r="H8" i="13"/>
  <c r="C9" i="13"/>
  <c r="C8" i="13" s="1"/>
  <c r="F9" i="13"/>
  <c r="D10" i="13"/>
  <c r="E10" i="13"/>
  <c r="G10" i="13"/>
  <c r="H10" i="13"/>
  <c r="C11" i="13"/>
  <c r="F11" i="13"/>
  <c r="C12" i="13"/>
  <c r="F12" i="13"/>
  <c r="C13" i="13"/>
  <c r="F13" i="13"/>
  <c r="C14" i="13"/>
  <c r="F14" i="13"/>
  <c r="C15" i="13"/>
  <c r="F15" i="13"/>
  <c r="C16" i="13"/>
  <c r="F16" i="13"/>
  <c r="C17" i="13"/>
  <c r="F17" i="13"/>
  <c r="C18" i="13"/>
  <c r="F18" i="13"/>
  <c r="C19" i="13"/>
  <c r="F19" i="13"/>
  <c r="C20" i="13"/>
  <c r="F20" i="13"/>
  <c r="C21" i="13"/>
  <c r="F21" i="13"/>
  <c r="C22" i="13"/>
  <c r="F22" i="13"/>
  <c r="C23" i="13"/>
  <c r="F23" i="13"/>
  <c r="C24" i="13"/>
  <c r="F24" i="13"/>
  <c r="C25" i="13"/>
  <c r="F25" i="13"/>
  <c r="D26" i="13"/>
  <c r="E26" i="13"/>
  <c r="G26" i="13"/>
  <c r="H26" i="13"/>
  <c r="C27" i="13"/>
  <c r="F27" i="13"/>
  <c r="C28" i="13"/>
  <c r="F28" i="13"/>
  <c r="C29" i="13"/>
  <c r="F29" i="13"/>
  <c r="C30" i="13"/>
  <c r="F30" i="13"/>
  <c r="C31" i="13"/>
  <c r="F31" i="13"/>
  <c r="C32" i="13"/>
  <c r="F32" i="13"/>
  <c r="C33" i="13"/>
  <c r="F33" i="13"/>
  <c r="C34" i="13"/>
  <c r="F34" i="13"/>
  <c r="C35" i="13"/>
  <c r="F35" i="13"/>
  <c r="C36" i="13"/>
  <c r="F36" i="13"/>
  <c r="C37" i="13"/>
  <c r="F37" i="13"/>
  <c r="D38" i="13"/>
  <c r="E38" i="13"/>
  <c r="G38" i="13"/>
  <c r="H38" i="13"/>
  <c r="C39" i="13"/>
  <c r="F39" i="13"/>
  <c r="C40" i="13"/>
  <c r="F40" i="13"/>
  <c r="C41" i="13"/>
  <c r="F41" i="13"/>
  <c r="C42" i="13"/>
  <c r="F42" i="13"/>
  <c r="C43" i="13"/>
  <c r="F43" i="13"/>
  <c r="C44" i="13"/>
  <c r="F44" i="13"/>
  <c r="C45" i="13"/>
  <c r="F45" i="13"/>
  <c r="C46" i="13"/>
  <c r="F46" i="13"/>
  <c r="C47" i="13"/>
  <c r="F47" i="13"/>
  <c r="C48" i="13"/>
  <c r="F48" i="13"/>
  <c r="C49" i="13"/>
  <c r="F49" i="13"/>
  <c r="C50" i="13"/>
  <c r="F50" i="13"/>
  <c r="C51" i="13"/>
  <c r="F51" i="13"/>
  <c r="C52" i="13"/>
  <c r="F52" i="13"/>
  <c r="C53" i="13"/>
  <c r="F53" i="13"/>
  <c r="C54" i="13"/>
  <c r="F54" i="13"/>
  <c r="C55" i="13"/>
  <c r="F55" i="13"/>
  <c r="C56" i="13"/>
  <c r="F56" i="13"/>
  <c r="C57" i="13"/>
  <c r="F57" i="13"/>
  <c r="D58" i="13"/>
  <c r="E58" i="13"/>
  <c r="G58" i="13"/>
  <c r="H58" i="13"/>
  <c r="C59" i="13"/>
  <c r="F59" i="13"/>
  <c r="C60" i="13"/>
  <c r="F60" i="13"/>
  <c r="C61" i="13"/>
  <c r="F61" i="13"/>
  <c r="C62" i="13"/>
  <c r="F62" i="13"/>
  <c r="C63" i="13"/>
  <c r="F63" i="13"/>
  <c r="C64" i="13"/>
  <c r="F64" i="13"/>
  <c r="C65" i="13"/>
  <c r="F65" i="13"/>
  <c r="C66" i="13"/>
  <c r="F66" i="13"/>
  <c r="C67" i="13"/>
  <c r="F67" i="13"/>
  <c r="C68" i="13"/>
  <c r="F68" i="13"/>
  <c r="C69" i="13"/>
  <c r="F69" i="13"/>
  <c r="C70" i="13"/>
  <c r="F70" i="13"/>
  <c r="C71" i="13"/>
  <c r="F71" i="13"/>
  <c r="C72" i="13"/>
  <c r="F72" i="13"/>
  <c r="C73" i="13"/>
  <c r="F73" i="13"/>
  <c r="C74" i="13"/>
  <c r="F74" i="13"/>
  <c r="C75" i="13"/>
  <c r="F75" i="13"/>
  <c r="C76" i="13"/>
  <c r="F76" i="13"/>
  <c r="C77" i="13"/>
  <c r="F77" i="13"/>
  <c r="C78" i="13"/>
  <c r="F78" i="13"/>
  <c r="C79" i="13"/>
  <c r="F79" i="13"/>
  <c r="C80" i="13"/>
  <c r="F80" i="13"/>
  <c r="C81" i="13"/>
  <c r="F81" i="13"/>
  <c r="C82" i="13"/>
  <c r="F82" i="13"/>
  <c r="D83" i="13"/>
  <c r="E83" i="13"/>
  <c r="G83" i="13"/>
  <c r="H83" i="13"/>
  <c r="C84" i="13"/>
  <c r="F84" i="13"/>
  <c r="C85" i="13"/>
  <c r="F85" i="13"/>
  <c r="C86" i="13"/>
  <c r="F86" i="13"/>
  <c r="C87" i="13"/>
  <c r="F87" i="13"/>
  <c r="C88" i="13"/>
  <c r="F88" i="13"/>
  <c r="C89" i="13"/>
  <c r="F89" i="13"/>
  <c r="C90" i="13"/>
  <c r="F90" i="13"/>
  <c r="C91" i="13"/>
  <c r="F91" i="13"/>
  <c r="C92" i="13"/>
  <c r="F92" i="13"/>
  <c r="C93" i="13"/>
  <c r="F93" i="13"/>
  <c r="C94" i="13"/>
  <c r="F94" i="13"/>
  <c r="C95" i="13"/>
  <c r="F95" i="13"/>
  <c r="C96" i="13"/>
  <c r="F96" i="13"/>
  <c r="C97" i="13"/>
  <c r="F97" i="13"/>
  <c r="C98" i="13"/>
  <c r="F98" i="13"/>
  <c r="C99" i="13"/>
  <c r="F99" i="13"/>
  <c r="C100" i="13"/>
  <c r="F100" i="13"/>
  <c r="C101" i="13"/>
  <c r="F101" i="13"/>
  <c r="C102" i="13"/>
  <c r="F102" i="13"/>
  <c r="C103" i="13"/>
  <c r="F103" i="13"/>
  <c r="C104" i="13"/>
  <c r="F104" i="13"/>
  <c r="C105" i="13"/>
  <c r="F105" i="13"/>
  <c r="C106" i="13"/>
  <c r="F106" i="13"/>
  <c r="C107" i="13"/>
  <c r="F107" i="13"/>
  <c r="C108" i="13"/>
  <c r="F108" i="13"/>
  <c r="C109" i="13"/>
  <c r="F109" i="13"/>
  <c r="C110" i="13"/>
  <c r="F110" i="13"/>
  <c r="D111" i="13"/>
  <c r="E111" i="13"/>
  <c r="G111" i="13"/>
  <c r="H111" i="13"/>
  <c r="C112" i="13"/>
  <c r="F112" i="13"/>
  <c r="C113" i="13"/>
  <c r="F113" i="13"/>
  <c r="C114" i="13"/>
  <c r="F114" i="13"/>
  <c r="C115" i="13"/>
  <c r="F115" i="13"/>
  <c r="C116" i="13"/>
  <c r="F116" i="13"/>
  <c r="C117" i="13"/>
  <c r="F117" i="13"/>
  <c r="C118" i="13"/>
  <c r="F118" i="13"/>
  <c r="C119" i="13"/>
  <c r="F119" i="13"/>
  <c r="C120" i="13"/>
  <c r="F120" i="13"/>
  <c r="C121" i="13"/>
  <c r="F121" i="13"/>
  <c r="C122" i="13"/>
  <c r="F122" i="13"/>
  <c r="C123" i="13"/>
  <c r="F123" i="13"/>
  <c r="C124" i="13"/>
  <c r="F124" i="13"/>
  <c r="C125" i="13"/>
  <c r="F125" i="13"/>
  <c r="C126" i="13"/>
  <c r="F126" i="13"/>
  <c r="C127" i="13"/>
  <c r="F127" i="13"/>
  <c r="C128" i="13"/>
  <c r="F128" i="13"/>
  <c r="C129" i="13"/>
  <c r="F129" i="13"/>
  <c r="C130" i="13"/>
  <c r="F130" i="13"/>
  <c r="C131" i="13"/>
  <c r="F131" i="13"/>
  <c r="C132" i="13"/>
  <c r="F132" i="13"/>
  <c r="D133" i="13"/>
  <c r="E133" i="13"/>
  <c r="G133" i="13"/>
  <c r="H133" i="13"/>
  <c r="C134" i="13"/>
  <c r="F134" i="13"/>
  <c r="C135" i="13"/>
  <c r="F135" i="13"/>
  <c r="C136" i="13"/>
  <c r="F136" i="13"/>
  <c r="C137" i="13"/>
  <c r="F137" i="13"/>
  <c r="C138" i="13"/>
  <c r="F138" i="13"/>
  <c r="C139" i="13"/>
  <c r="F139" i="13"/>
  <c r="C140" i="13"/>
  <c r="F140" i="13"/>
  <c r="C141" i="13"/>
  <c r="F141" i="13"/>
  <c r="C142" i="13"/>
  <c r="F142" i="13"/>
  <c r="C143" i="13"/>
  <c r="F143" i="13"/>
  <c r="C144" i="13"/>
  <c r="F144" i="13"/>
  <c r="C145" i="13"/>
  <c r="F145" i="13"/>
  <c r="C146" i="13"/>
  <c r="F146" i="13"/>
  <c r="C147" i="13"/>
  <c r="F147" i="13"/>
  <c r="C148" i="13"/>
  <c r="F148" i="13"/>
  <c r="C149" i="13"/>
  <c r="F149" i="13"/>
  <c r="C150" i="13"/>
  <c r="F150" i="13"/>
  <c r="C151" i="13"/>
  <c r="F151" i="13"/>
  <c r="C152" i="13"/>
  <c r="F152" i="13"/>
  <c r="C153" i="13"/>
  <c r="F153" i="13"/>
  <c r="C154" i="13"/>
  <c r="F154" i="13"/>
  <c r="C155" i="13"/>
  <c r="F155" i="13"/>
  <c r="C156" i="13"/>
  <c r="F156" i="13"/>
  <c r="C157" i="13"/>
  <c r="F157" i="13"/>
  <c r="C158" i="13"/>
  <c r="F158" i="13"/>
  <c r="C159" i="13"/>
  <c r="F159" i="13"/>
  <c r="C160" i="13"/>
  <c r="F160" i="13"/>
  <c r="C161" i="13"/>
  <c r="F161" i="13"/>
  <c r="C162" i="13"/>
  <c r="F162" i="13"/>
  <c r="C163" i="13"/>
  <c r="F163" i="13"/>
  <c r="C164" i="13"/>
  <c r="F164" i="13"/>
  <c r="C165" i="13"/>
  <c r="F165" i="13"/>
  <c r="C166" i="13"/>
  <c r="F166" i="13"/>
  <c r="C167" i="13"/>
  <c r="F167" i="13"/>
  <c r="C168" i="13"/>
  <c r="F168" i="13"/>
  <c r="C169" i="13"/>
  <c r="F169" i="13"/>
  <c r="C170" i="13"/>
  <c r="F170" i="13"/>
  <c r="C171" i="13"/>
  <c r="F171" i="13"/>
  <c r="C172" i="13"/>
  <c r="F172" i="13"/>
  <c r="C173" i="13"/>
  <c r="F173" i="13"/>
  <c r="C174" i="13"/>
  <c r="F174" i="13"/>
  <c r="C175" i="13"/>
  <c r="F175" i="13"/>
  <c r="C176" i="13"/>
  <c r="F176" i="13"/>
  <c r="C177" i="13"/>
  <c r="F177" i="13"/>
  <c r="C178" i="13"/>
  <c r="F178" i="13"/>
  <c r="D179" i="13"/>
  <c r="E179" i="13"/>
  <c r="G179" i="13"/>
  <c r="H179" i="13"/>
  <c r="C180" i="13"/>
  <c r="F180" i="13"/>
  <c r="C181" i="13"/>
  <c r="F181" i="13"/>
  <c r="C182" i="13"/>
  <c r="F182" i="13"/>
  <c r="C183" i="13"/>
  <c r="F183" i="13"/>
  <c r="C184" i="13"/>
  <c r="F184" i="13"/>
  <c r="D185" i="13"/>
  <c r="E185" i="13"/>
  <c r="G185" i="13"/>
  <c r="H185" i="13"/>
  <c r="C186" i="13"/>
  <c r="F186" i="13"/>
  <c r="C187" i="13"/>
  <c r="F187" i="13"/>
  <c r="C188" i="13"/>
  <c r="F188" i="13"/>
  <c r="C189" i="13"/>
  <c r="F189" i="13"/>
  <c r="C190" i="13"/>
  <c r="F190" i="13"/>
  <c r="D191" i="13"/>
  <c r="E191" i="13"/>
  <c r="G191" i="13"/>
  <c r="H191" i="13"/>
  <c r="C192" i="13"/>
  <c r="F192" i="13"/>
  <c r="C193" i="13"/>
  <c r="F193" i="13"/>
  <c r="D194" i="13"/>
  <c r="E194" i="13"/>
  <c r="G194" i="13"/>
  <c r="H194" i="13"/>
  <c r="C195" i="13"/>
  <c r="F195" i="13"/>
  <c r="C196" i="13"/>
  <c r="F196" i="13"/>
  <c r="D197" i="13"/>
  <c r="E197" i="13"/>
  <c r="G197" i="13"/>
  <c r="H197" i="13"/>
  <c r="C198" i="13"/>
  <c r="F198" i="13"/>
  <c r="C199" i="13"/>
  <c r="F199" i="13"/>
  <c r="C200" i="13"/>
  <c r="F200" i="13"/>
  <c r="D201" i="13"/>
  <c r="E201" i="13"/>
  <c r="G201" i="13"/>
  <c r="H201" i="13"/>
  <c r="C202" i="13"/>
  <c r="F202" i="13"/>
  <c r="C203" i="13"/>
  <c r="F203" i="13"/>
  <c r="C204" i="13"/>
  <c r="F204" i="13"/>
  <c r="C205" i="13"/>
  <c r="F205" i="13"/>
  <c r="D206" i="13"/>
  <c r="E206" i="13"/>
  <c r="G206" i="13"/>
  <c r="H206" i="13"/>
  <c r="C207" i="13"/>
  <c r="F207" i="13"/>
  <c r="C208" i="13"/>
  <c r="F208" i="13"/>
  <c r="C209" i="13"/>
  <c r="F209" i="13"/>
  <c r="C210" i="13"/>
  <c r="F210" i="13"/>
  <c r="C211" i="13"/>
  <c r="F211" i="13"/>
  <c r="C212" i="13"/>
  <c r="F212" i="13"/>
  <c r="C213" i="13"/>
  <c r="F213" i="13"/>
  <c r="C214" i="13"/>
  <c r="F214" i="13"/>
  <c r="C215" i="13"/>
  <c r="F215" i="13"/>
  <c r="C216" i="13"/>
  <c r="F216" i="13"/>
  <c r="C217" i="13"/>
  <c r="F217" i="13"/>
  <c r="C218" i="13"/>
  <c r="F218" i="13"/>
  <c r="C219" i="13"/>
  <c r="F219" i="13"/>
  <c r="C220" i="13"/>
  <c r="F220" i="13"/>
  <c r="C221" i="13"/>
  <c r="F221" i="13"/>
  <c r="C222" i="13"/>
  <c r="F222" i="13"/>
  <c r="C223" i="13"/>
  <c r="F223" i="13"/>
  <c r="C224" i="13"/>
  <c r="F224" i="13"/>
  <c r="C225" i="13"/>
  <c r="F225" i="13"/>
  <c r="C226" i="13"/>
  <c r="F226" i="13"/>
  <c r="C227" i="13"/>
  <c r="F227" i="13"/>
  <c r="C228" i="13"/>
  <c r="F228" i="13"/>
  <c r="C229" i="13"/>
  <c r="F229" i="13"/>
  <c r="C230" i="13"/>
  <c r="F230" i="13"/>
  <c r="C231" i="13"/>
  <c r="F231" i="13"/>
  <c r="C232" i="13"/>
  <c r="F232" i="13"/>
  <c r="C233" i="13"/>
  <c r="F233" i="13"/>
  <c r="C234" i="13"/>
  <c r="F234" i="13"/>
  <c r="C235" i="13"/>
  <c r="F235" i="13"/>
  <c r="C236" i="13"/>
  <c r="F236" i="13"/>
  <c r="C237" i="13"/>
  <c r="F237" i="13"/>
  <c r="C238" i="13"/>
  <c r="F238" i="13"/>
  <c r="C239" i="13"/>
  <c r="F239" i="13"/>
  <c r="C240" i="13"/>
  <c r="F240" i="13"/>
  <c r="C241" i="13"/>
  <c r="F241" i="13"/>
  <c r="C242" i="13"/>
  <c r="F242" i="13"/>
  <c r="C243" i="13"/>
  <c r="F243" i="13"/>
  <c r="C244" i="13"/>
  <c r="F244" i="13"/>
  <c r="C245" i="13"/>
  <c r="F245" i="13"/>
  <c r="C246" i="13"/>
  <c r="F246" i="13"/>
  <c r="C247" i="13"/>
  <c r="F247" i="13"/>
  <c r="C248" i="13"/>
  <c r="F248" i="13"/>
  <c r="C249" i="13"/>
  <c r="F249" i="13"/>
  <c r="C250" i="13"/>
  <c r="F250" i="13"/>
  <c r="C251" i="13"/>
  <c r="F251" i="13"/>
  <c r="C252" i="13"/>
  <c r="F252" i="13"/>
  <c r="C253" i="13"/>
  <c r="F253" i="13"/>
  <c r="D254" i="13"/>
  <c r="E254" i="13"/>
  <c r="G254" i="13"/>
  <c r="H254" i="13"/>
  <c r="C255" i="13"/>
  <c r="F255" i="13"/>
  <c r="C256" i="13"/>
  <c r="F256" i="13"/>
  <c r="D257" i="13"/>
  <c r="E257" i="13"/>
  <c r="G257" i="13"/>
  <c r="H257" i="13"/>
  <c r="C258" i="13"/>
  <c r="F258" i="13"/>
  <c r="C259" i="13"/>
  <c r="F259" i="13"/>
  <c r="C260" i="13"/>
  <c r="F260" i="13"/>
  <c r="C261" i="13"/>
  <c r="F261" i="13"/>
  <c r="C262" i="13"/>
  <c r="F262" i="13"/>
  <c r="D263" i="13"/>
  <c r="E263" i="13"/>
  <c r="G263" i="13"/>
  <c r="H263" i="13"/>
  <c r="C264" i="13"/>
  <c r="F264" i="13"/>
  <c r="C265" i="13"/>
  <c r="F265" i="13"/>
  <c r="C266" i="13"/>
  <c r="F266" i="13"/>
  <c r="C267" i="13"/>
  <c r="F267" i="13"/>
  <c r="C268" i="13"/>
  <c r="F268" i="13"/>
  <c r="C269" i="13"/>
  <c r="F269" i="13"/>
  <c r="C270" i="13"/>
  <c r="F270" i="13"/>
  <c r="C271" i="13"/>
  <c r="F271" i="13"/>
  <c r="D272" i="13"/>
  <c r="E272" i="13"/>
  <c r="G272" i="13"/>
  <c r="H272" i="13"/>
  <c r="C273" i="13"/>
  <c r="F273" i="13"/>
  <c r="C274" i="13"/>
  <c r="F274" i="13"/>
  <c r="C275" i="13"/>
  <c r="F275" i="13"/>
  <c r="C276" i="13"/>
  <c r="F276" i="13"/>
  <c r="C277" i="13"/>
  <c r="F277" i="13"/>
  <c r="C278" i="13"/>
  <c r="F278" i="13"/>
  <c r="D279" i="13"/>
  <c r="E279" i="13"/>
  <c r="G279" i="13"/>
  <c r="H279" i="13"/>
  <c r="C280" i="13"/>
  <c r="F280" i="13"/>
  <c r="C281" i="13"/>
  <c r="F281" i="13"/>
  <c r="C282" i="13"/>
  <c r="F282" i="13"/>
  <c r="D283" i="13"/>
  <c r="E283" i="13"/>
  <c r="G283" i="13"/>
  <c r="H283" i="13"/>
  <c r="C284" i="13"/>
  <c r="F284" i="13"/>
  <c r="C285" i="13"/>
  <c r="F285" i="13"/>
  <c r="C286" i="13"/>
  <c r="F286" i="13"/>
  <c r="C287" i="13"/>
  <c r="F287" i="13"/>
  <c r="C288" i="13"/>
  <c r="F288" i="13"/>
  <c r="C289" i="13"/>
  <c r="F289" i="13"/>
  <c r="C290" i="13"/>
  <c r="F290" i="13"/>
  <c r="C291" i="13"/>
  <c r="F291" i="13"/>
  <c r="C292" i="13"/>
  <c r="F292" i="13"/>
  <c r="C293" i="13"/>
  <c r="F293" i="13"/>
  <c r="C294" i="13"/>
  <c r="F294" i="13"/>
  <c r="C295" i="13"/>
  <c r="F295" i="13"/>
  <c r="C296" i="13"/>
  <c r="F296" i="13"/>
  <c r="C297" i="13"/>
  <c r="F297" i="13"/>
  <c r="C298" i="13"/>
  <c r="F298" i="13"/>
  <c r="C299" i="13"/>
  <c r="F299" i="13"/>
  <c r="C300" i="13"/>
  <c r="F300" i="13"/>
  <c r="C301" i="13"/>
  <c r="F301" i="13"/>
  <c r="C302" i="13"/>
  <c r="F302" i="13"/>
  <c r="C303" i="13"/>
  <c r="F303" i="13"/>
  <c r="C304" i="13"/>
  <c r="F304" i="13"/>
  <c r="C305" i="13"/>
  <c r="F305" i="13"/>
  <c r="C306" i="13"/>
  <c r="F306" i="13"/>
  <c r="C307" i="13"/>
  <c r="F307" i="13"/>
  <c r="C308" i="13"/>
  <c r="F308" i="13"/>
  <c r="C309" i="13"/>
  <c r="F309" i="13"/>
  <c r="C310" i="13"/>
  <c r="F310" i="13"/>
  <c r="C311" i="13"/>
  <c r="F311" i="13"/>
  <c r="C312" i="13"/>
  <c r="F312" i="13"/>
  <c r="C313" i="13"/>
  <c r="F313" i="13"/>
  <c r="C314" i="13"/>
  <c r="F314" i="13"/>
  <c r="C315" i="13"/>
  <c r="F315" i="13"/>
  <c r="C316" i="13"/>
  <c r="F316" i="13"/>
  <c r="C317" i="13"/>
  <c r="F317" i="13"/>
  <c r="C318" i="13"/>
  <c r="F318" i="13"/>
  <c r="C319" i="13"/>
  <c r="F319" i="13"/>
  <c r="C320" i="13"/>
  <c r="F320" i="13"/>
  <c r="C321" i="13"/>
  <c r="F321" i="13"/>
  <c r="C322" i="13"/>
  <c r="F322" i="13"/>
  <c r="C323" i="13"/>
  <c r="F323" i="13"/>
  <c r="C324" i="13"/>
  <c r="F324" i="13"/>
  <c r="C325" i="13"/>
  <c r="F325" i="13"/>
  <c r="C326" i="13"/>
  <c r="F326" i="13"/>
  <c r="C327" i="13"/>
  <c r="F327" i="13"/>
  <c r="C328" i="13"/>
  <c r="F328" i="13"/>
  <c r="C329" i="13"/>
  <c r="F329" i="13"/>
  <c r="C330" i="13"/>
  <c r="F330" i="13"/>
  <c r="C331" i="13"/>
  <c r="F331" i="13"/>
  <c r="C332" i="13"/>
  <c r="F332" i="13"/>
  <c r="C333" i="13"/>
  <c r="F333" i="13"/>
  <c r="C334" i="13"/>
  <c r="F334" i="13"/>
  <c r="C335" i="13"/>
  <c r="F335" i="13"/>
  <c r="C336" i="13"/>
  <c r="F336" i="13"/>
  <c r="C337" i="13"/>
  <c r="F337" i="13"/>
  <c r="C338" i="13"/>
  <c r="F338" i="13"/>
  <c r="C339" i="13"/>
  <c r="F339" i="13"/>
  <c r="C340" i="13"/>
  <c r="F340" i="13"/>
  <c r="C341" i="13"/>
  <c r="F341" i="13"/>
  <c r="C342" i="13"/>
  <c r="F342" i="13"/>
  <c r="C343" i="13"/>
  <c r="F343" i="13"/>
  <c r="C344" i="13"/>
  <c r="F344" i="13"/>
  <c r="C345" i="13"/>
  <c r="F345" i="13"/>
  <c r="C346" i="13"/>
  <c r="F346" i="13"/>
  <c r="C347" i="13"/>
  <c r="F347" i="13"/>
  <c r="C348" i="13"/>
  <c r="F348" i="13"/>
  <c r="D349" i="13"/>
  <c r="E349" i="13"/>
  <c r="G349" i="13"/>
  <c r="H349" i="13"/>
  <c r="C350" i="13"/>
  <c r="F350" i="13"/>
  <c r="C351" i="13"/>
  <c r="F351" i="13"/>
  <c r="C352" i="13"/>
  <c r="F352" i="13"/>
  <c r="C353" i="13"/>
  <c r="F353" i="13"/>
  <c r="C354" i="13"/>
  <c r="F354" i="13"/>
  <c r="C355" i="13"/>
  <c r="F355" i="13"/>
  <c r="C356" i="13"/>
  <c r="F356" i="13"/>
  <c r="C357" i="13"/>
  <c r="F357" i="13"/>
  <c r="C358" i="13"/>
  <c r="F358" i="13"/>
  <c r="C359" i="13"/>
  <c r="F359" i="13"/>
  <c r="C360" i="13"/>
  <c r="F360" i="13"/>
  <c r="C361" i="13"/>
  <c r="F361" i="13"/>
  <c r="C362" i="13"/>
  <c r="F362" i="13"/>
  <c r="C363" i="13"/>
  <c r="F363" i="13"/>
  <c r="C364" i="13"/>
  <c r="F364" i="13"/>
  <c r="C365" i="13"/>
  <c r="F365" i="13"/>
  <c r="C366" i="13"/>
  <c r="F366" i="13"/>
  <c r="C367" i="13"/>
  <c r="F367" i="13"/>
  <c r="D368" i="13"/>
  <c r="E368" i="13"/>
  <c r="G368" i="13"/>
  <c r="H368" i="13"/>
  <c r="C369" i="13"/>
  <c r="F369" i="13"/>
  <c r="C370" i="13"/>
  <c r="F370" i="13"/>
  <c r="C371" i="13"/>
  <c r="F371" i="13"/>
  <c r="D372" i="13"/>
  <c r="E372" i="13"/>
  <c r="G372" i="13"/>
  <c r="H372" i="13"/>
  <c r="C373" i="13"/>
  <c r="F373" i="13"/>
  <c r="C374" i="13"/>
  <c r="F374" i="13"/>
  <c r="C375" i="13"/>
  <c r="F375" i="13"/>
  <c r="F372" i="13" s="1"/>
  <c r="D376" i="13"/>
  <c r="E376" i="13"/>
  <c r="G376" i="13"/>
  <c r="H376" i="13"/>
  <c r="C377" i="13"/>
  <c r="F377" i="13"/>
  <c r="C378" i="13"/>
  <c r="F378" i="13"/>
  <c r="C379" i="13"/>
  <c r="F379" i="13"/>
  <c r="D380" i="13"/>
  <c r="E380" i="13"/>
  <c r="G380" i="13"/>
  <c r="H380" i="13"/>
  <c r="C381" i="13"/>
  <c r="F381" i="13"/>
  <c r="C382" i="13"/>
  <c r="F382" i="13"/>
  <c r="C383" i="13"/>
  <c r="F383" i="13"/>
  <c r="C384" i="13"/>
  <c r="F384" i="13"/>
  <c r="C385" i="13"/>
  <c r="F385" i="13"/>
  <c r="C386" i="13"/>
  <c r="F386" i="13"/>
  <c r="C387" i="13"/>
  <c r="F387" i="13"/>
  <c r="C388" i="13"/>
  <c r="F388" i="13"/>
  <c r="C389" i="13"/>
  <c r="F389" i="13"/>
  <c r="C390" i="13"/>
  <c r="F390" i="13"/>
  <c r="C391" i="13"/>
  <c r="F391" i="13"/>
  <c r="C392" i="13"/>
  <c r="F392" i="13"/>
  <c r="C393" i="13"/>
  <c r="F393" i="13"/>
  <c r="C394" i="13"/>
  <c r="F394" i="13"/>
  <c r="C395" i="13"/>
  <c r="F395" i="13"/>
  <c r="C396" i="13"/>
  <c r="F396" i="13"/>
  <c r="C397" i="13"/>
  <c r="F397" i="13"/>
  <c r="D398" i="13"/>
  <c r="E398" i="13"/>
  <c r="G398" i="13"/>
  <c r="H398" i="13"/>
  <c r="C399" i="13"/>
  <c r="C398" i="13" s="1"/>
  <c r="F399" i="13"/>
  <c r="F398" i="13" s="1"/>
  <c r="D400" i="13"/>
  <c r="E400" i="13"/>
  <c r="G400" i="13"/>
  <c r="H400" i="13"/>
  <c r="C401" i="13"/>
  <c r="F401" i="13"/>
  <c r="F400" i="13" s="1"/>
  <c r="C402" i="13"/>
  <c r="F402" i="13"/>
  <c r="D403" i="13"/>
  <c r="E403" i="13"/>
  <c r="G403" i="13"/>
  <c r="H403" i="13"/>
  <c r="C404" i="13"/>
  <c r="F404" i="13"/>
  <c r="C405" i="13"/>
  <c r="F405" i="13"/>
  <c r="C406" i="13"/>
  <c r="F406" i="13"/>
  <c r="C407" i="13"/>
  <c r="F407" i="13"/>
  <c r="D408" i="13"/>
  <c r="E408" i="13"/>
  <c r="G408" i="13"/>
  <c r="H408" i="13"/>
  <c r="C409" i="13"/>
  <c r="F409" i="13"/>
  <c r="C410" i="13"/>
  <c r="F410" i="13"/>
  <c r="C411" i="13"/>
  <c r="F411" i="13"/>
  <c r="D412" i="13"/>
  <c r="E412" i="13"/>
  <c r="G412" i="13"/>
  <c r="H412" i="13"/>
  <c r="C413" i="13"/>
  <c r="F413" i="13"/>
  <c r="F412" i="13" s="1"/>
  <c r="C414" i="13"/>
  <c r="F414" i="13"/>
  <c r="C415" i="13"/>
  <c r="F415" i="13"/>
  <c r="C416" i="13"/>
  <c r="F416" i="13"/>
  <c r="D417" i="13"/>
  <c r="E417" i="13"/>
  <c r="G417" i="13"/>
  <c r="H417" i="13"/>
  <c r="C418" i="13"/>
  <c r="F418" i="13"/>
  <c r="C419" i="13"/>
  <c r="F419" i="13"/>
  <c r="C420" i="13"/>
  <c r="F420" i="13"/>
  <c r="C421" i="13"/>
  <c r="F421" i="13"/>
  <c r="C422" i="13"/>
  <c r="F422" i="13"/>
  <c r="C423" i="13"/>
  <c r="F423" i="13"/>
  <c r="D424" i="13"/>
  <c r="E424" i="13"/>
  <c r="G424" i="13"/>
  <c r="H424" i="13"/>
  <c r="C425" i="13"/>
  <c r="F425" i="13"/>
  <c r="C426" i="13"/>
  <c r="F426" i="13"/>
  <c r="C427" i="13"/>
  <c r="F427" i="13"/>
  <c r="C428" i="13"/>
  <c r="F428" i="13"/>
  <c r="C429" i="13"/>
  <c r="F429" i="13"/>
  <c r="C430" i="13"/>
  <c r="F430" i="13"/>
  <c r="C431" i="13"/>
  <c r="F431" i="13"/>
  <c r="D432" i="13"/>
  <c r="E432" i="13"/>
  <c r="G432" i="13"/>
  <c r="H432" i="13"/>
  <c r="C433" i="13"/>
  <c r="F433" i="13"/>
  <c r="C434" i="13"/>
  <c r="F434" i="13"/>
  <c r="C435" i="13"/>
  <c r="F435" i="13"/>
  <c r="C436" i="13"/>
  <c r="F436" i="13"/>
  <c r="C437" i="13"/>
  <c r="F437" i="13"/>
  <c r="D438" i="13"/>
  <c r="E438" i="13"/>
  <c r="G438" i="13"/>
  <c r="H438" i="13"/>
  <c r="C439" i="13"/>
  <c r="F439" i="13"/>
  <c r="C440" i="13"/>
  <c r="F440" i="13"/>
  <c r="C441" i="13"/>
  <c r="F441" i="13"/>
  <c r="F438" i="13" s="1"/>
  <c r="C442" i="13"/>
  <c r="F442" i="13"/>
  <c r="D443" i="13"/>
  <c r="E443" i="13"/>
  <c r="G443" i="13"/>
  <c r="H443" i="13"/>
  <c r="C444" i="13"/>
  <c r="F444" i="13"/>
  <c r="C445" i="13"/>
  <c r="F445" i="13"/>
  <c r="C446" i="13"/>
  <c r="F446" i="13"/>
  <c r="C447" i="13"/>
  <c r="F447" i="13"/>
  <c r="C448" i="13"/>
  <c r="F448" i="13"/>
  <c r="C449" i="13"/>
  <c r="F449" i="13"/>
  <c r="C450" i="13"/>
  <c r="F450" i="13"/>
  <c r="C451" i="13"/>
  <c r="F451" i="13"/>
  <c r="C452" i="13"/>
  <c r="F452" i="13"/>
  <c r="C453" i="13"/>
  <c r="F453" i="13"/>
  <c r="C454" i="13"/>
  <c r="F454" i="13"/>
  <c r="C455" i="13"/>
  <c r="F455" i="13"/>
  <c r="D456" i="13"/>
  <c r="E456" i="13"/>
  <c r="G456" i="13"/>
  <c r="H456" i="13"/>
  <c r="C457" i="13"/>
  <c r="F457" i="13"/>
  <c r="C458" i="13"/>
  <c r="F458" i="13"/>
  <c r="C459" i="13"/>
  <c r="F459" i="13"/>
  <c r="C460" i="13"/>
  <c r="F460" i="13"/>
  <c r="C461" i="13"/>
  <c r="F461" i="13"/>
  <c r="C462" i="13"/>
  <c r="F462" i="13"/>
  <c r="C463" i="13"/>
  <c r="F463" i="13"/>
  <c r="C464" i="13"/>
  <c r="F464" i="13"/>
  <c r="C465" i="13"/>
  <c r="F465" i="13"/>
  <c r="C466" i="13"/>
  <c r="F466" i="13"/>
  <c r="C467" i="13"/>
  <c r="F467" i="13"/>
  <c r="C468" i="13"/>
  <c r="F468" i="13"/>
  <c r="C469" i="13"/>
  <c r="F469" i="13"/>
  <c r="C470" i="13"/>
  <c r="F470" i="13"/>
  <c r="C471" i="13"/>
  <c r="F471" i="13"/>
  <c r="D472" i="13"/>
  <c r="E472" i="13"/>
  <c r="G472" i="13"/>
  <c r="H472" i="13"/>
  <c r="C473" i="13"/>
  <c r="F473" i="13"/>
  <c r="C474" i="13"/>
  <c r="F474" i="13"/>
  <c r="C475" i="13"/>
  <c r="F475" i="13"/>
  <c r="C476" i="13"/>
  <c r="F476" i="13"/>
  <c r="C477" i="13"/>
  <c r="F477" i="13"/>
  <c r="C478" i="13"/>
  <c r="F478" i="13"/>
  <c r="C479" i="13"/>
  <c r="F479" i="13"/>
  <c r="D480" i="13"/>
  <c r="E480" i="13"/>
  <c r="G480" i="13"/>
  <c r="H480" i="13"/>
  <c r="C481" i="13"/>
  <c r="F481" i="13"/>
  <c r="F480" i="13" s="1"/>
  <c r="C482" i="13"/>
  <c r="F482" i="13"/>
  <c r="C483" i="13"/>
  <c r="F483" i="13"/>
  <c r="C484" i="13"/>
  <c r="F484" i="13"/>
  <c r="E11" i="12"/>
  <c r="F11" i="12"/>
  <c r="H11" i="12"/>
  <c r="I11" i="12"/>
  <c r="J11" i="12"/>
  <c r="K11" i="12"/>
  <c r="M11" i="12"/>
  <c r="N11" i="12"/>
  <c r="O11" i="12"/>
  <c r="P11" i="12"/>
  <c r="R11" i="12"/>
  <c r="S11" i="12"/>
  <c r="T11" i="12"/>
  <c r="U11" i="12"/>
  <c r="W11" i="12"/>
  <c r="X11" i="12"/>
  <c r="Y11" i="12"/>
  <c r="Z11" i="12"/>
  <c r="AA11" i="12"/>
  <c r="AC11" i="12"/>
  <c r="AD11" i="12"/>
  <c r="AE11" i="12"/>
  <c r="AG11" i="12"/>
  <c r="AH11" i="12"/>
  <c r="AI11" i="12"/>
  <c r="AJ11" i="12"/>
  <c r="AK11" i="12"/>
  <c r="AM11" i="12"/>
  <c r="AN11" i="12"/>
  <c r="AO11" i="12"/>
  <c r="AP11" i="12"/>
  <c r="AQ11" i="12"/>
  <c r="AR11" i="12"/>
  <c r="AT11" i="12"/>
  <c r="AU11" i="12"/>
  <c r="AS11" i="12" s="1"/>
  <c r="AV11" i="12"/>
  <c r="AX11" i="12"/>
  <c r="AY11" i="12"/>
  <c r="AZ11" i="12"/>
  <c r="BA11" i="12"/>
  <c r="BC11" i="12"/>
  <c r="BD11" i="12"/>
  <c r="BE11" i="12"/>
  <c r="BG11" i="12"/>
  <c r="BF11" i="12" s="1"/>
  <c r="BH11" i="12"/>
  <c r="BI11" i="12"/>
  <c r="BK11" i="12"/>
  <c r="BL11" i="12"/>
  <c r="BN11" i="12"/>
  <c r="BO11" i="12"/>
  <c r="BQ11" i="12"/>
  <c r="BR11" i="12"/>
  <c r="BS11" i="12"/>
  <c r="BT11" i="12"/>
  <c r="BU11" i="12"/>
  <c r="BV11" i="12"/>
  <c r="BW11" i="12"/>
  <c r="BX11" i="12"/>
  <c r="BY11" i="12"/>
  <c r="BZ11" i="12"/>
  <c r="CA11" i="12"/>
  <c r="CB11" i="12"/>
  <c r="CC11" i="12"/>
  <c r="CD11" i="12"/>
  <c r="CE11" i="12"/>
  <c r="CF11" i="12"/>
  <c r="D12" i="12"/>
  <c r="G12" i="12"/>
  <c r="L12" i="12"/>
  <c r="Q12" i="12"/>
  <c r="V12" i="12"/>
  <c r="AB12" i="12"/>
  <c r="AF12" i="12"/>
  <c r="AL12" i="12"/>
  <c r="AS12" i="12"/>
  <c r="AW12" i="12"/>
  <c r="BB12" i="12"/>
  <c r="BF12" i="12"/>
  <c r="BJ12" i="12"/>
  <c r="BM12" i="12"/>
  <c r="BP12" i="12"/>
  <c r="E13" i="12"/>
  <c r="F13" i="12"/>
  <c r="H13" i="12"/>
  <c r="I13" i="12"/>
  <c r="J13" i="12"/>
  <c r="K13" i="12"/>
  <c r="M13" i="12"/>
  <c r="N13" i="12"/>
  <c r="O13" i="12"/>
  <c r="P13" i="12"/>
  <c r="R13" i="12"/>
  <c r="S13" i="12"/>
  <c r="T13" i="12"/>
  <c r="U13" i="12"/>
  <c r="W13" i="12"/>
  <c r="X13" i="12"/>
  <c r="Y13" i="12"/>
  <c r="Z13" i="12"/>
  <c r="AA13" i="12"/>
  <c r="AC13" i="12"/>
  <c r="AD13" i="12"/>
  <c r="AE13" i="12"/>
  <c r="AG13" i="12"/>
  <c r="AH13" i="12"/>
  <c r="AI13" i="12"/>
  <c r="AJ13" i="12"/>
  <c r="AK13" i="12"/>
  <c r="AM13" i="12"/>
  <c r="AN13" i="12"/>
  <c r="AO13" i="12"/>
  <c r="AP13" i="12"/>
  <c r="AQ13" i="12"/>
  <c r="AR13" i="12"/>
  <c r="AT13" i="12"/>
  <c r="AU13" i="12"/>
  <c r="AX13" i="12"/>
  <c r="AY13" i="12"/>
  <c r="AZ13" i="12"/>
  <c r="BA13" i="12"/>
  <c r="AW13" i="12" s="1"/>
  <c r="BC13" i="12"/>
  <c r="BD13" i="12"/>
  <c r="BE13" i="12"/>
  <c r="BG13" i="12"/>
  <c r="BF13" i="12" s="1"/>
  <c r="BH13" i="12"/>
  <c r="BI13" i="12"/>
  <c r="BK13" i="12"/>
  <c r="BL13" i="12"/>
  <c r="BN13" i="12"/>
  <c r="BO13" i="12"/>
  <c r="BQ13" i="12"/>
  <c r="BR13" i="12"/>
  <c r="BS13" i="12"/>
  <c r="BT13" i="12"/>
  <c r="BU13" i="12"/>
  <c r="BV13" i="12"/>
  <c r="BW13" i="12"/>
  <c r="BX13" i="12"/>
  <c r="BY13" i="12"/>
  <c r="BZ13" i="12"/>
  <c r="CA13" i="12"/>
  <c r="CB13" i="12"/>
  <c r="CC13" i="12"/>
  <c r="CD13" i="12"/>
  <c r="CE13" i="12"/>
  <c r="CF13" i="12"/>
  <c r="D14" i="12"/>
  <c r="G14" i="12"/>
  <c r="L14" i="12"/>
  <c r="Q14" i="12"/>
  <c r="V14" i="12"/>
  <c r="AB14" i="12"/>
  <c r="AF14" i="12"/>
  <c r="AL14" i="12"/>
  <c r="AS14" i="12"/>
  <c r="AW14" i="12"/>
  <c r="BB14" i="12"/>
  <c r="BF14" i="12"/>
  <c r="BJ14" i="12"/>
  <c r="BM14" i="12"/>
  <c r="BP14" i="12"/>
  <c r="D15" i="12"/>
  <c r="G15" i="12"/>
  <c r="L15" i="12"/>
  <c r="Q15" i="12"/>
  <c r="V15" i="12"/>
  <c r="AB15" i="12"/>
  <c r="AF15" i="12"/>
  <c r="AL15" i="12"/>
  <c r="AS15" i="12"/>
  <c r="AW15" i="12"/>
  <c r="BB15" i="12"/>
  <c r="BF15" i="12"/>
  <c r="BJ15" i="12"/>
  <c r="BM15" i="12"/>
  <c r="BP15" i="12"/>
  <c r="D16" i="12"/>
  <c r="G16" i="12"/>
  <c r="L16" i="12"/>
  <c r="Q16" i="12"/>
  <c r="V16" i="12"/>
  <c r="AB16" i="12"/>
  <c r="AF16" i="12"/>
  <c r="AL16" i="12"/>
  <c r="AS16" i="12"/>
  <c r="AW16" i="12"/>
  <c r="BB16" i="12"/>
  <c r="BF16" i="12"/>
  <c r="BJ16" i="12"/>
  <c r="BM16" i="12"/>
  <c r="BP16" i="12"/>
  <c r="D17" i="12"/>
  <c r="G17" i="12"/>
  <c r="L17" i="12"/>
  <c r="Q17" i="12"/>
  <c r="V17" i="12"/>
  <c r="AB17" i="12"/>
  <c r="AF17" i="12"/>
  <c r="AL17" i="12"/>
  <c r="AS17" i="12"/>
  <c r="AW17" i="12"/>
  <c r="BB17" i="12"/>
  <c r="BF17" i="12"/>
  <c r="BJ17" i="12"/>
  <c r="BM17" i="12"/>
  <c r="BP17" i="12"/>
  <c r="D18" i="12"/>
  <c r="G18" i="12"/>
  <c r="L18" i="12"/>
  <c r="Q18" i="12"/>
  <c r="V18" i="12"/>
  <c r="AB18" i="12"/>
  <c r="AF18" i="12"/>
  <c r="AL18" i="12"/>
  <c r="AS18" i="12"/>
  <c r="AW18" i="12"/>
  <c r="BB18" i="12"/>
  <c r="BF18" i="12"/>
  <c r="BJ18" i="12"/>
  <c r="BM18" i="12"/>
  <c r="BP18" i="12"/>
  <c r="D19" i="12"/>
  <c r="G19" i="12"/>
  <c r="L19" i="12"/>
  <c r="Q19" i="12"/>
  <c r="V19" i="12"/>
  <c r="AB19" i="12"/>
  <c r="AF19" i="12"/>
  <c r="AL19" i="12"/>
  <c r="AS19" i="12"/>
  <c r="AW19" i="12"/>
  <c r="BB19" i="12"/>
  <c r="BF19" i="12"/>
  <c r="BJ19" i="12"/>
  <c r="BM19" i="12"/>
  <c r="BP19" i="12"/>
  <c r="D20" i="12"/>
  <c r="G20" i="12"/>
  <c r="L20" i="12"/>
  <c r="Q20" i="12"/>
  <c r="V20" i="12"/>
  <c r="AB20" i="12"/>
  <c r="AF20" i="12"/>
  <c r="AL20" i="12"/>
  <c r="AS20" i="12"/>
  <c r="AW20" i="12"/>
  <c r="BB20" i="12"/>
  <c r="BF20" i="12"/>
  <c r="BJ20" i="12"/>
  <c r="BM20" i="12"/>
  <c r="BP20" i="12"/>
  <c r="D21" i="12"/>
  <c r="G21" i="12"/>
  <c r="L21" i="12"/>
  <c r="Q21" i="12"/>
  <c r="V21" i="12"/>
  <c r="AB21" i="12"/>
  <c r="AF21" i="12"/>
  <c r="AL21" i="12"/>
  <c r="AS21" i="12"/>
  <c r="AW21" i="12"/>
  <c r="BB21" i="12"/>
  <c r="BF21" i="12"/>
  <c r="BJ21" i="12"/>
  <c r="BM21" i="12"/>
  <c r="BP21" i="12"/>
  <c r="D22" i="12"/>
  <c r="G22" i="12"/>
  <c r="L22" i="12"/>
  <c r="Q22" i="12"/>
  <c r="V22" i="12"/>
  <c r="AB22" i="12"/>
  <c r="AF22" i="12"/>
  <c r="AL22" i="12"/>
  <c r="AS22" i="12"/>
  <c r="AW22" i="12"/>
  <c r="BB22" i="12"/>
  <c r="BF22" i="12"/>
  <c r="BJ22" i="12"/>
  <c r="BM22" i="12"/>
  <c r="BP22" i="12"/>
  <c r="D23" i="12"/>
  <c r="G23" i="12"/>
  <c r="L23" i="12"/>
  <c r="Q23" i="12"/>
  <c r="V23" i="12"/>
  <c r="AB23" i="12"/>
  <c r="AF23" i="12"/>
  <c r="AL23" i="12"/>
  <c r="AS23" i="12"/>
  <c r="AW23" i="12"/>
  <c r="BB23" i="12"/>
  <c r="BF23" i="12"/>
  <c r="BJ23" i="12"/>
  <c r="BM23" i="12"/>
  <c r="BP23" i="12"/>
  <c r="D24" i="12"/>
  <c r="G24" i="12"/>
  <c r="L24" i="12"/>
  <c r="Q24" i="12"/>
  <c r="V24" i="12"/>
  <c r="AB24" i="12"/>
  <c r="AF24" i="12"/>
  <c r="AL24" i="12"/>
  <c r="AS24" i="12"/>
  <c r="AW24" i="12"/>
  <c r="BB24" i="12"/>
  <c r="BF24" i="12"/>
  <c r="BJ24" i="12"/>
  <c r="BM24" i="12"/>
  <c r="BP24" i="12"/>
  <c r="D25" i="12"/>
  <c r="G25" i="12"/>
  <c r="L25" i="12"/>
  <c r="Q25" i="12"/>
  <c r="V25" i="12"/>
  <c r="AB25" i="12"/>
  <c r="AF25" i="12"/>
  <c r="AL25" i="12"/>
  <c r="AS25" i="12"/>
  <c r="AW25" i="12"/>
  <c r="BB25" i="12"/>
  <c r="BF25" i="12"/>
  <c r="BJ25" i="12"/>
  <c r="BM25" i="12"/>
  <c r="BP25" i="12"/>
  <c r="D26" i="12"/>
  <c r="G26" i="12"/>
  <c r="L26" i="12"/>
  <c r="Q26" i="12"/>
  <c r="V26" i="12"/>
  <c r="AB26" i="12"/>
  <c r="AF26" i="12"/>
  <c r="AL26" i="12"/>
  <c r="AS26" i="12"/>
  <c r="AW26" i="12"/>
  <c r="BB26" i="12"/>
  <c r="BF26" i="12"/>
  <c r="BJ26" i="12"/>
  <c r="BM26" i="12"/>
  <c r="BP26" i="12"/>
  <c r="D27" i="12"/>
  <c r="G27" i="12"/>
  <c r="L27" i="12"/>
  <c r="Q27" i="12"/>
  <c r="V27" i="12"/>
  <c r="AB27" i="12"/>
  <c r="AF27" i="12"/>
  <c r="AL27" i="12"/>
  <c r="AS27" i="12"/>
  <c r="AW27" i="12"/>
  <c r="BB27" i="12"/>
  <c r="BF27" i="12"/>
  <c r="BJ27" i="12"/>
  <c r="BM27" i="12"/>
  <c r="BP27" i="12"/>
  <c r="D28" i="12"/>
  <c r="G28" i="12"/>
  <c r="L28" i="12"/>
  <c r="Q28" i="12"/>
  <c r="V28" i="12"/>
  <c r="AB28" i="12"/>
  <c r="AF28" i="12"/>
  <c r="AL28" i="12"/>
  <c r="AS28" i="12"/>
  <c r="AW28" i="12"/>
  <c r="BB28" i="12"/>
  <c r="BF28" i="12"/>
  <c r="BJ28" i="12"/>
  <c r="BM28" i="12"/>
  <c r="BP28" i="12"/>
  <c r="E29" i="12"/>
  <c r="F29" i="12"/>
  <c r="H29" i="12"/>
  <c r="I29" i="12"/>
  <c r="J29" i="12"/>
  <c r="K29" i="12"/>
  <c r="M29" i="12"/>
  <c r="N29" i="12"/>
  <c r="O29" i="12"/>
  <c r="P29" i="12"/>
  <c r="R29" i="12"/>
  <c r="S29" i="12"/>
  <c r="T29" i="12"/>
  <c r="U29" i="12"/>
  <c r="W29" i="12"/>
  <c r="X29" i="12"/>
  <c r="Y29" i="12"/>
  <c r="Z29" i="12"/>
  <c r="AA29" i="12"/>
  <c r="AC29" i="12"/>
  <c r="AD29" i="12"/>
  <c r="AE29" i="12"/>
  <c r="AG29" i="12"/>
  <c r="AH29" i="12"/>
  <c r="AI29" i="12"/>
  <c r="AJ29" i="12"/>
  <c r="AK29" i="12"/>
  <c r="AM29" i="12"/>
  <c r="AN29" i="12"/>
  <c r="AO29" i="12"/>
  <c r="AP29" i="12"/>
  <c r="AQ29" i="12"/>
  <c r="AR29" i="12"/>
  <c r="AT29" i="12"/>
  <c r="AS29" i="12" s="1"/>
  <c r="AU29" i="12"/>
  <c r="AV29" i="12"/>
  <c r="AX29" i="12"/>
  <c r="AY29" i="12"/>
  <c r="AZ29" i="12"/>
  <c r="BA29" i="12"/>
  <c r="BC29" i="12"/>
  <c r="BD29" i="12"/>
  <c r="BE29" i="12"/>
  <c r="BG29" i="12"/>
  <c r="BH29" i="12"/>
  <c r="BI29" i="12"/>
  <c r="BK29" i="12"/>
  <c r="BL29" i="12"/>
  <c r="BN29" i="12"/>
  <c r="BO29" i="12"/>
  <c r="BQ29" i="12"/>
  <c r="BR29" i="12"/>
  <c r="BS29" i="12"/>
  <c r="BT29" i="12"/>
  <c r="BU29" i="12"/>
  <c r="BV29" i="12"/>
  <c r="BW29" i="12"/>
  <c r="BX29" i="12"/>
  <c r="BY29" i="12"/>
  <c r="BZ29" i="12"/>
  <c r="CA29" i="12"/>
  <c r="CB29" i="12"/>
  <c r="CC29" i="12"/>
  <c r="CD29" i="12"/>
  <c r="CE29" i="12"/>
  <c r="CF29" i="12"/>
  <c r="D30" i="12"/>
  <c r="G30" i="12"/>
  <c r="L30" i="12"/>
  <c r="Q30" i="12"/>
  <c r="V30" i="12"/>
  <c r="AB30" i="12"/>
  <c r="AF30" i="12"/>
  <c r="AL30" i="12"/>
  <c r="AS30" i="12"/>
  <c r="AW30" i="12"/>
  <c r="BB30" i="12"/>
  <c r="BF30" i="12"/>
  <c r="BJ30" i="12"/>
  <c r="BM30" i="12"/>
  <c r="BP30" i="12"/>
  <c r="D31" i="12"/>
  <c r="G31" i="12"/>
  <c r="L31" i="12"/>
  <c r="Q31" i="12"/>
  <c r="V31" i="12"/>
  <c r="AB31" i="12"/>
  <c r="AF31" i="12"/>
  <c r="AL31" i="12"/>
  <c r="AS31" i="12"/>
  <c r="AW31" i="12"/>
  <c r="BB31" i="12"/>
  <c r="BF31" i="12"/>
  <c r="BJ31" i="12"/>
  <c r="BM31" i="12"/>
  <c r="BP31" i="12"/>
  <c r="D32" i="12"/>
  <c r="G32" i="12"/>
  <c r="L32" i="12"/>
  <c r="Q32" i="12"/>
  <c r="V32" i="12"/>
  <c r="AB32" i="12"/>
  <c r="AF32" i="12"/>
  <c r="AL32" i="12"/>
  <c r="AS32" i="12"/>
  <c r="AW32" i="12"/>
  <c r="BB32" i="12"/>
  <c r="BF32" i="12"/>
  <c r="BJ32" i="12"/>
  <c r="BM32" i="12"/>
  <c r="BP32" i="12"/>
  <c r="D33" i="12"/>
  <c r="G33" i="12"/>
  <c r="L33" i="12"/>
  <c r="Q33" i="12"/>
  <c r="V33" i="12"/>
  <c r="AB33" i="12"/>
  <c r="AF33" i="12"/>
  <c r="AL33" i="12"/>
  <c r="AS33" i="12"/>
  <c r="AW33" i="12"/>
  <c r="BB33" i="12"/>
  <c r="BF33" i="12"/>
  <c r="BJ33" i="12"/>
  <c r="BM33" i="12"/>
  <c r="BP33" i="12"/>
  <c r="D34" i="12"/>
  <c r="G34" i="12"/>
  <c r="L34" i="12"/>
  <c r="Q34" i="12"/>
  <c r="V34" i="12"/>
  <c r="AB34" i="12"/>
  <c r="AF34" i="12"/>
  <c r="AL34" i="12"/>
  <c r="AS34" i="12"/>
  <c r="AW34" i="12"/>
  <c r="BB34" i="12"/>
  <c r="BF34" i="12"/>
  <c r="BJ34" i="12"/>
  <c r="BM34" i="12"/>
  <c r="BP34" i="12"/>
  <c r="D35" i="12"/>
  <c r="G35" i="12"/>
  <c r="L35" i="12"/>
  <c r="Q35" i="12"/>
  <c r="V35" i="12"/>
  <c r="AB35" i="12"/>
  <c r="AF35" i="12"/>
  <c r="AL35" i="12"/>
  <c r="AS35" i="12"/>
  <c r="AW35" i="12"/>
  <c r="BB35" i="12"/>
  <c r="BF35" i="12"/>
  <c r="BJ35" i="12"/>
  <c r="BM35" i="12"/>
  <c r="BP35" i="12"/>
  <c r="D36" i="12"/>
  <c r="G36" i="12"/>
  <c r="L36" i="12"/>
  <c r="Q36" i="12"/>
  <c r="V36" i="12"/>
  <c r="AB36" i="12"/>
  <c r="AF36" i="12"/>
  <c r="AL36" i="12"/>
  <c r="AS36" i="12"/>
  <c r="AW36" i="12"/>
  <c r="BB36" i="12"/>
  <c r="BF36" i="12"/>
  <c r="BJ36" i="12"/>
  <c r="BM36" i="12"/>
  <c r="BP36" i="12"/>
  <c r="D37" i="12"/>
  <c r="G37" i="12"/>
  <c r="L37" i="12"/>
  <c r="Q37" i="12"/>
  <c r="V37" i="12"/>
  <c r="AB37" i="12"/>
  <c r="AF37" i="12"/>
  <c r="AL37" i="12"/>
  <c r="AS37" i="12"/>
  <c r="AW37" i="12"/>
  <c r="BB37" i="12"/>
  <c r="BF37" i="12"/>
  <c r="BJ37" i="12"/>
  <c r="BM37" i="12"/>
  <c r="BP37" i="12"/>
  <c r="D38" i="12"/>
  <c r="G38" i="12"/>
  <c r="L38" i="12"/>
  <c r="Q38" i="12"/>
  <c r="V38" i="12"/>
  <c r="AB38" i="12"/>
  <c r="AF38" i="12"/>
  <c r="AL38" i="12"/>
  <c r="AS38" i="12"/>
  <c r="AW38" i="12"/>
  <c r="BB38" i="12"/>
  <c r="BF38" i="12"/>
  <c r="BJ38" i="12"/>
  <c r="BM38" i="12"/>
  <c r="BP38" i="12"/>
  <c r="D39" i="12"/>
  <c r="G39" i="12"/>
  <c r="L39" i="12"/>
  <c r="Q39" i="12"/>
  <c r="V39" i="12"/>
  <c r="AB39" i="12"/>
  <c r="AF39" i="12"/>
  <c r="AL39" i="12"/>
  <c r="AS39" i="12"/>
  <c r="AW39" i="12"/>
  <c r="BB39" i="12"/>
  <c r="BF39" i="12"/>
  <c r="BJ39" i="12"/>
  <c r="BM39" i="12"/>
  <c r="BP39" i="12"/>
  <c r="D40" i="12"/>
  <c r="G40" i="12"/>
  <c r="L40" i="12"/>
  <c r="Q40" i="12"/>
  <c r="V40" i="12"/>
  <c r="AB40" i="12"/>
  <c r="AF40" i="12"/>
  <c r="AL40" i="12"/>
  <c r="AS40" i="12"/>
  <c r="AW40" i="12"/>
  <c r="BB40" i="12"/>
  <c r="BF40" i="12"/>
  <c r="BJ40" i="12"/>
  <c r="BM40" i="12"/>
  <c r="BP40" i="12"/>
  <c r="E41" i="12"/>
  <c r="D41" i="12" s="1"/>
  <c r="F41" i="12"/>
  <c r="H41" i="12"/>
  <c r="I41" i="12"/>
  <c r="J41" i="12"/>
  <c r="K41" i="12"/>
  <c r="M41" i="12"/>
  <c r="N41" i="12"/>
  <c r="O41" i="12"/>
  <c r="P41" i="12"/>
  <c r="R41" i="12"/>
  <c r="S41" i="12"/>
  <c r="T41" i="12"/>
  <c r="U41" i="12"/>
  <c r="W41" i="12"/>
  <c r="X41" i="12"/>
  <c r="Y41" i="12"/>
  <c r="Z41" i="12"/>
  <c r="AA41" i="12"/>
  <c r="AC41" i="12"/>
  <c r="AD41" i="12"/>
  <c r="AE41" i="12"/>
  <c r="AG41" i="12"/>
  <c r="AH41" i="12"/>
  <c r="AI41" i="12"/>
  <c r="AJ41" i="12"/>
  <c r="AK41" i="12"/>
  <c r="AM41" i="12"/>
  <c r="AN41" i="12"/>
  <c r="AO41" i="12"/>
  <c r="AP41" i="12"/>
  <c r="AQ41" i="12"/>
  <c r="AR41" i="12"/>
  <c r="AT41" i="12"/>
  <c r="AS41" i="12" s="1"/>
  <c r="AU41" i="12"/>
  <c r="AV41" i="12"/>
  <c r="AX41" i="12"/>
  <c r="AY41" i="12"/>
  <c r="AZ41" i="12"/>
  <c r="BA41" i="12"/>
  <c r="BC41" i="12"/>
  <c r="BD41" i="12"/>
  <c r="BE41" i="12"/>
  <c r="BG41" i="12"/>
  <c r="BH41" i="12"/>
  <c r="BI41" i="12"/>
  <c r="BK41" i="12"/>
  <c r="BL41" i="12"/>
  <c r="BN41" i="12"/>
  <c r="BO41" i="12"/>
  <c r="BQ41" i="12"/>
  <c r="BR41" i="12"/>
  <c r="BS41" i="12"/>
  <c r="BT41" i="12"/>
  <c r="BU41" i="12"/>
  <c r="BV41" i="12"/>
  <c r="BW41" i="12"/>
  <c r="BX41" i="12"/>
  <c r="BY41" i="12"/>
  <c r="BZ41" i="12"/>
  <c r="CA41" i="12"/>
  <c r="CB41" i="12"/>
  <c r="CC41" i="12"/>
  <c r="CD41" i="12"/>
  <c r="CE41" i="12"/>
  <c r="CF41" i="12"/>
  <c r="D42" i="12"/>
  <c r="G42" i="12"/>
  <c r="L42" i="12"/>
  <c r="Q42" i="12"/>
  <c r="V42" i="12"/>
  <c r="AB42" i="12"/>
  <c r="AF42" i="12"/>
  <c r="AL42" i="12"/>
  <c r="AS42" i="12"/>
  <c r="AW42" i="12"/>
  <c r="BB42" i="12"/>
  <c r="BF42" i="12"/>
  <c r="BJ42" i="12"/>
  <c r="BM42" i="12"/>
  <c r="BP42" i="12"/>
  <c r="D43" i="12"/>
  <c r="G43" i="12"/>
  <c r="L43" i="12"/>
  <c r="Q43" i="12"/>
  <c r="V43" i="12"/>
  <c r="AB43" i="12"/>
  <c r="AF43" i="12"/>
  <c r="AL43" i="12"/>
  <c r="AS43" i="12"/>
  <c r="AW43" i="12"/>
  <c r="BB43" i="12"/>
  <c r="BF43" i="12"/>
  <c r="BJ43" i="12"/>
  <c r="BM43" i="12"/>
  <c r="BP43" i="12"/>
  <c r="D44" i="12"/>
  <c r="G44" i="12"/>
  <c r="L44" i="12"/>
  <c r="Q44" i="12"/>
  <c r="V44" i="12"/>
  <c r="AB44" i="12"/>
  <c r="AF44" i="12"/>
  <c r="AL44" i="12"/>
  <c r="AS44" i="12"/>
  <c r="AW44" i="12"/>
  <c r="BB44" i="12"/>
  <c r="BF44" i="12"/>
  <c r="BJ44" i="12"/>
  <c r="BM44" i="12"/>
  <c r="BP44" i="12"/>
  <c r="D45" i="12"/>
  <c r="G45" i="12"/>
  <c r="L45" i="12"/>
  <c r="Q45" i="12"/>
  <c r="V45" i="12"/>
  <c r="AB45" i="12"/>
  <c r="AF45" i="12"/>
  <c r="AL45" i="12"/>
  <c r="AS45" i="12"/>
  <c r="AW45" i="12"/>
  <c r="BB45" i="12"/>
  <c r="BF45" i="12"/>
  <c r="BJ45" i="12"/>
  <c r="BM45" i="12"/>
  <c r="BP45" i="12"/>
  <c r="D46" i="12"/>
  <c r="G46" i="12"/>
  <c r="L46" i="12"/>
  <c r="Q46" i="12"/>
  <c r="V46" i="12"/>
  <c r="AB46" i="12"/>
  <c r="AF46" i="12"/>
  <c r="AL46" i="12"/>
  <c r="AS46" i="12"/>
  <c r="AW46" i="12"/>
  <c r="BB46" i="12"/>
  <c r="BF46" i="12"/>
  <c r="BJ46" i="12"/>
  <c r="BM46" i="12"/>
  <c r="BP46" i="12"/>
  <c r="D47" i="12"/>
  <c r="G47" i="12"/>
  <c r="L47" i="12"/>
  <c r="Q47" i="12"/>
  <c r="V47" i="12"/>
  <c r="AB47" i="12"/>
  <c r="AF47" i="12"/>
  <c r="AL47" i="12"/>
  <c r="AS47" i="12"/>
  <c r="AW47" i="12"/>
  <c r="BB47" i="12"/>
  <c r="BF47" i="12"/>
  <c r="BJ47" i="12"/>
  <c r="BM47" i="12"/>
  <c r="BP47" i="12"/>
  <c r="D48" i="12"/>
  <c r="G48" i="12"/>
  <c r="L48" i="12"/>
  <c r="Q48" i="12"/>
  <c r="V48" i="12"/>
  <c r="AB48" i="12"/>
  <c r="AF48" i="12"/>
  <c r="AL48" i="12"/>
  <c r="AS48" i="12"/>
  <c r="AW48" i="12"/>
  <c r="BB48" i="12"/>
  <c r="BF48" i="12"/>
  <c r="BJ48" i="12"/>
  <c r="BM48" i="12"/>
  <c r="BP48" i="12"/>
  <c r="D49" i="12"/>
  <c r="G49" i="12"/>
  <c r="L49" i="12"/>
  <c r="Q49" i="12"/>
  <c r="V49" i="12"/>
  <c r="AB49" i="12"/>
  <c r="AF49" i="12"/>
  <c r="AL49" i="12"/>
  <c r="AS49" i="12"/>
  <c r="AW49" i="12"/>
  <c r="BB49" i="12"/>
  <c r="BF49" i="12"/>
  <c r="BJ49" i="12"/>
  <c r="BM49" i="12"/>
  <c r="BP49" i="12"/>
  <c r="D50" i="12"/>
  <c r="G50" i="12"/>
  <c r="L50" i="12"/>
  <c r="Q50" i="12"/>
  <c r="V50" i="12"/>
  <c r="AB50" i="12"/>
  <c r="AF50" i="12"/>
  <c r="AL50" i="12"/>
  <c r="AS50" i="12"/>
  <c r="AW50" i="12"/>
  <c r="BB50" i="12"/>
  <c r="BF50" i="12"/>
  <c r="BJ50" i="12"/>
  <c r="BM50" i="12"/>
  <c r="BP50" i="12"/>
  <c r="D51" i="12"/>
  <c r="G51" i="12"/>
  <c r="L51" i="12"/>
  <c r="Q51" i="12"/>
  <c r="V51" i="12"/>
  <c r="AB51" i="12"/>
  <c r="AF51" i="12"/>
  <c r="AL51" i="12"/>
  <c r="AS51" i="12"/>
  <c r="AW51" i="12"/>
  <c r="BB51" i="12"/>
  <c r="BF51" i="12"/>
  <c r="BJ51" i="12"/>
  <c r="BM51" i="12"/>
  <c r="BP51" i="12"/>
  <c r="D52" i="12"/>
  <c r="G52" i="12"/>
  <c r="L52" i="12"/>
  <c r="Q52" i="12"/>
  <c r="V52" i="12"/>
  <c r="AB52" i="12"/>
  <c r="AF52" i="12"/>
  <c r="AL52" i="12"/>
  <c r="AS52" i="12"/>
  <c r="AW52" i="12"/>
  <c r="BB52" i="12"/>
  <c r="BF52" i="12"/>
  <c r="BJ52" i="12"/>
  <c r="BM52" i="12"/>
  <c r="BP52" i="12"/>
  <c r="D53" i="12"/>
  <c r="G53" i="12"/>
  <c r="L53" i="12"/>
  <c r="Q53" i="12"/>
  <c r="V53" i="12"/>
  <c r="AB53" i="12"/>
  <c r="AF53" i="12"/>
  <c r="AL53" i="12"/>
  <c r="AS53" i="12"/>
  <c r="AW53" i="12"/>
  <c r="BB53" i="12"/>
  <c r="BF53" i="12"/>
  <c r="BJ53" i="12"/>
  <c r="BM53" i="12"/>
  <c r="BP53" i="12"/>
  <c r="D54" i="12"/>
  <c r="G54" i="12"/>
  <c r="L54" i="12"/>
  <c r="Q54" i="12"/>
  <c r="V54" i="12"/>
  <c r="AB54" i="12"/>
  <c r="AF54" i="12"/>
  <c r="AL54" i="12"/>
  <c r="AS54" i="12"/>
  <c r="AW54" i="12"/>
  <c r="BB54" i="12"/>
  <c r="BF54" i="12"/>
  <c r="BJ54" i="12"/>
  <c r="BM54" i="12"/>
  <c r="BP54" i="12"/>
  <c r="D55" i="12"/>
  <c r="G55" i="12"/>
  <c r="L55" i="12"/>
  <c r="Q55" i="12"/>
  <c r="V55" i="12"/>
  <c r="AB55" i="12"/>
  <c r="AF55" i="12"/>
  <c r="AL55" i="12"/>
  <c r="AS55" i="12"/>
  <c r="AW55" i="12"/>
  <c r="BB55" i="12"/>
  <c r="BF55" i="12"/>
  <c r="BJ55" i="12"/>
  <c r="BM55" i="12"/>
  <c r="BP55" i="12"/>
  <c r="D56" i="12"/>
  <c r="G56" i="12"/>
  <c r="L56" i="12"/>
  <c r="Q56" i="12"/>
  <c r="V56" i="12"/>
  <c r="AB56" i="12"/>
  <c r="AF56" i="12"/>
  <c r="AL56" i="12"/>
  <c r="AS56" i="12"/>
  <c r="AW56" i="12"/>
  <c r="BB56" i="12"/>
  <c r="BF56" i="12"/>
  <c r="BJ56" i="12"/>
  <c r="BM56" i="12"/>
  <c r="BP56" i="12"/>
  <c r="D57" i="12"/>
  <c r="G57" i="12"/>
  <c r="L57" i="12"/>
  <c r="Q57" i="12"/>
  <c r="V57" i="12"/>
  <c r="AB57" i="12"/>
  <c r="AF57" i="12"/>
  <c r="AL57" i="12"/>
  <c r="AS57" i="12"/>
  <c r="AW57" i="12"/>
  <c r="BB57" i="12"/>
  <c r="BF57" i="12"/>
  <c r="BJ57" i="12"/>
  <c r="BM57" i="12"/>
  <c r="BP57" i="12"/>
  <c r="D58" i="12"/>
  <c r="G58" i="12"/>
  <c r="L58" i="12"/>
  <c r="Q58" i="12"/>
  <c r="V58" i="12"/>
  <c r="AB58" i="12"/>
  <c r="AF58" i="12"/>
  <c r="AL58" i="12"/>
  <c r="AS58" i="12"/>
  <c r="AW58" i="12"/>
  <c r="BB58" i="12"/>
  <c r="BF58" i="12"/>
  <c r="BJ58" i="12"/>
  <c r="BM58" i="12"/>
  <c r="BP58" i="12"/>
  <c r="D59" i="12"/>
  <c r="G59" i="12"/>
  <c r="L59" i="12"/>
  <c r="Q59" i="12"/>
  <c r="V59" i="12"/>
  <c r="AB59" i="12"/>
  <c r="AF59" i="12"/>
  <c r="AL59" i="12"/>
  <c r="AS59" i="12"/>
  <c r="AW59" i="12"/>
  <c r="BB59" i="12"/>
  <c r="BF59" i="12"/>
  <c r="BJ59" i="12"/>
  <c r="BM59" i="12"/>
  <c r="BP59" i="12"/>
  <c r="D60" i="12"/>
  <c r="G60" i="12"/>
  <c r="L60" i="12"/>
  <c r="Q60" i="12"/>
  <c r="V60" i="12"/>
  <c r="AB60" i="12"/>
  <c r="AF60" i="12"/>
  <c r="AL60" i="12"/>
  <c r="AS60" i="12"/>
  <c r="AW60" i="12"/>
  <c r="BB60" i="12"/>
  <c r="BF60" i="12"/>
  <c r="BJ60" i="12"/>
  <c r="BM60" i="12"/>
  <c r="BP60" i="12"/>
  <c r="E61" i="12"/>
  <c r="F61" i="12"/>
  <c r="H61" i="12"/>
  <c r="G61" i="12" s="1"/>
  <c r="I61" i="12"/>
  <c r="J61" i="12"/>
  <c r="K61" i="12"/>
  <c r="M61" i="12"/>
  <c r="N61" i="12"/>
  <c r="O61" i="12"/>
  <c r="P61" i="12"/>
  <c r="R61" i="12"/>
  <c r="Q61" i="12" s="1"/>
  <c r="S61" i="12"/>
  <c r="T61" i="12"/>
  <c r="U61" i="12"/>
  <c r="W61" i="12"/>
  <c r="X61" i="12"/>
  <c r="Y61" i="12"/>
  <c r="Z61" i="12"/>
  <c r="AA61" i="12"/>
  <c r="AC61" i="12"/>
  <c r="AD61" i="12"/>
  <c r="AE61" i="12"/>
  <c r="AG61" i="12"/>
  <c r="AH61" i="12"/>
  <c r="AI61" i="12"/>
  <c r="AJ61" i="12"/>
  <c r="AK61" i="12"/>
  <c r="AM61" i="12"/>
  <c r="AN61" i="12"/>
  <c r="AO61" i="12"/>
  <c r="AP61" i="12"/>
  <c r="AQ61" i="12"/>
  <c r="AR61" i="12"/>
  <c r="AT61" i="12"/>
  <c r="AU61" i="12"/>
  <c r="AV61" i="12"/>
  <c r="AX61" i="12"/>
  <c r="AY61" i="12"/>
  <c r="AZ61" i="12"/>
  <c r="BA61" i="12"/>
  <c r="BC61" i="12"/>
  <c r="BD61" i="12"/>
  <c r="BE61" i="12"/>
  <c r="BG61" i="12"/>
  <c r="BH61" i="12"/>
  <c r="BI61" i="12"/>
  <c r="BK61" i="12"/>
  <c r="BL61" i="12"/>
  <c r="BN61" i="12"/>
  <c r="BO61" i="12"/>
  <c r="BQ61" i="12"/>
  <c r="BR61" i="12"/>
  <c r="BS61" i="12"/>
  <c r="BT61" i="12"/>
  <c r="BU61" i="12"/>
  <c r="BV61" i="12"/>
  <c r="BW61" i="12"/>
  <c r="BX61" i="12"/>
  <c r="BY61" i="12"/>
  <c r="BZ61" i="12"/>
  <c r="CA61" i="12"/>
  <c r="CB61" i="12"/>
  <c r="CC61" i="12"/>
  <c r="CD61" i="12"/>
  <c r="CE61" i="12"/>
  <c r="CF61" i="12"/>
  <c r="D62" i="12"/>
  <c r="G62" i="12"/>
  <c r="L62" i="12"/>
  <c r="Q62" i="12"/>
  <c r="V62" i="12"/>
  <c r="AB62" i="12"/>
  <c r="AF62" i="12"/>
  <c r="AL62" i="12"/>
  <c r="AS62" i="12"/>
  <c r="AW62" i="12"/>
  <c r="BB62" i="12"/>
  <c r="BF62" i="12"/>
  <c r="BJ62" i="12"/>
  <c r="BM62" i="12"/>
  <c r="BP62" i="12"/>
  <c r="D63" i="12"/>
  <c r="G63" i="12"/>
  <c r="L63" i="12"/>
  <c r="Q63" i="12"/>
  <c r="V63" i="12"/>
  <c r="AB63" i="12"/>
  <c r="AF63" i="12"/>
  <c r="AL63" i="12"/>
  <c r="AS63" i="12"/>
  <c r="AW63" i="12"/>
  <c r="BB63" i="12"/>
  <c r="BF63" i="12"/>
  <c r="BJ63" i="12"/>
  <c r="BM63" i="12"/>
  <c r="BP63" i="12"/>
  <c r="D64" i="12"/>
  <c r="G64" i="12"/>
  <c r="L64" i="12"/>
  <c r="Q64" i="12"/>
  <c r="V64" i="12"/>
  <c r="AB64" i="12"/>
  <c r="AF64" i="12"/>
  <c r="AL64" i="12"/>
  <c r="AS64" i="12"/>
  <c r="AW64" i="12"/>
  <c r="BB64" i="12"/>
  <c r="BF64" i="12"/>
  <c r="BJ64" i="12"/>
  <c r="BM64" i="12"/>
  <c r="BP64" i="12"/>
  <c r="D65" i="12"/>
  <c r="G65" i="12"/>
  <c r="L65" i="12"/>
  <c r="Q65" i="12"/>
  <c r="V65" i="12"/>
  <c r="AB65" i="12"/>
  <c r="AF65" i="12"/>
  <c r="AL65" i="12"/>
  <c r="AS65" i="12"/>
  <c r="AW65" i="12"/>
  <c r="BB65" i="12"/>
  <c r="BF65" i="12"/>
  <c r="BJ65" i="12"/>
  <c r="BM65" i="12"/>
  <c r="BP65" i="12"/>
  <c r="D66" i="12"/>
  <c r="G66" i="12"/>
  <c r="L66" i="12"/>
  <c r="Q66" i="12"/>
  <c r="V66" i="12"/>
  <c r="AB66" i="12"/>
  <c r="AF66" i="12"/>
  <c r="AL66" i="12"/>
  <c r="AS66" i="12"/>
  <c r="AW66" i="12"/>
  <c r="BB66" i="12"/>
  <c r="BF66" i="12"/>
  <c r="BJ66" i="12"/>
  <c r="BM66" i="12"/>
  <c r="BP66" i="12"/>
  <c r="D67" i="12"/>
  <c r="G67" i="12"/>
  <c r="L67" i="12"/>
  <c r="Q67" i="12"/>
  <c r="V67" i="12"/>
  <c r="AB67" i="12"/>
  <c r="AF67" i="12"/>
  <c r="AL67" i="12"/>
  <c r="AS67" i="12"/>
  <c r="AW67" i="12"/>
  <c r="BB67" i="12"/>
  <c r="BF67" i="12"/>
  <c r="BJ67" i="12"/>
  <c r="BM67" i="12"/>
  <c r="BP67" i="12"/>
  <c r="D68" i="12"/>
  <c r="G68" i="12"/>
  <c r="L68" i="12"/>
  <c r="Q68" i="12"/>
  <c r="V68" i="12"/>
  <c r="AB68" i="12"/>
  <c r="AF68" i="12"/>
  <c r="AL68" i="12"/>
  <c r="AS68" i="12"/>
  <c r="AW68" i="12"/>
  <c r="BB68" i="12"/>
  <c r="BF68" i="12"/>
  <c r="BJ68" i="12"/>
  <c r="BM68" i="12"/>
  <c r="BP68" i="12"/>
  <c r="D69" i="12"/>
  <c r="G69" i="12"/>
  <c r="L69" i="12"/>
  <c r="Q69" i="12"/>
  <c r="V69" i="12"/>
  <c r="AB69" i="12"/>
  <c r="AF69" i="12"/>
  <c r="AL69" i="12"/>
  <c r="AS69" i="12"/>
  <c r="AW69" i="12"/>
  <c r="BB69" i="12"/>
  <c r="BF69" i="12"/>
  <c r="BJ69" i="12"/>
  <c r="BM69" i="12"/>
  <c r="BP69" i="12"/>
  <c r="D70" i="12"/>
  <c r="G70" i="12"/>
  <c r="L70" i="12"/>
  <c r="Q70" i="12"/>
  <c r="V70" i="12"/>
  <c r="AB70" i="12"/>
  <c r="AF70" i="12"/>
  <c r="AL70" i="12"/>
  <c r="AS70" i="12"/>
  <c r="AW70" i="12"/>
  <c r="BB70" i="12"/>
  <c r="BF70" i="12"/>
  <c r="BJ70" i="12"/>
  <c r="BM70" i="12"/>
  <c r="BP70" i="12"/>
  <c r="D71" i="12"/>
  <c r="G71" i="12"/>
  <c r="L71" i="12"/>
  <c r="Q71" i="12"/>
  <c r="V71" i="12"/>
  <c r="AB71" i="12"/>
  <c r="AF71" i="12"/>
  <c r="AL71" i="12"/>
  <c r="AS71" i="12"/>
  <c r="AW71" i="12"/>
  <c r="BB71" i="12"/>
  <c r="BF71" i="12"/>
  <c r="BJ71" i="12"/>
  <c r="BM71" i="12"/>
  <c r="BP71" i="12"/>
  <c r="D72" i="12"/>
  <c r="G72" i="12"/>
  <c r="L72" i="12"/>
  <c r="Q72" i="12"/>
  <c r="V72" i="12"/>
  <c r="AB72" i="12"/>
  <c r="AF72" i="12"/>
  <c r="AL72" i="12"/>
  <c r="AS72" i="12"/>
  <c r="AW72" i="12"/>
  <c r="BB72" i="12"/>
  <c r="BF72" i="12"/>
  <c r="BJ72" i="12"/>
  <c r="BM72" i="12"/>
  <c r="BP72" i="12"/>
  <c r="D73" i="12"/>
  <c r="G73" i="12"/>
  <c r="L73" i="12"/>
  <c r="Q73" i="12"/>
  <c r="V73" i="12"/>
  <c r="AB73" i="12"/>
  <c r="AF73" i="12"/>
  <c r="AL73" i="12"/>
  <c r="AS73" i="12"/>
  <c r="AW73" i="12"/>
  <c r="BB73" i="12"/>
  <c r="BF73" i="12"/>
  <c r="BJ73" i="12"/>
  <c r="BM73" i="12"/>
  <c r="BP73" i="12"/>
  <c r="D74" i="12"/>
  <c r="G74" i="12"/>
  <c r="L74" i="12"/>
  <c r="Q74" i="12"/>
  <c r="V74" i="12"/>
  <c r="AB74" i="12"/>
  <c r="AF74" i="12"/>
  <c r="AL74" i="12"/>
  <c r="AS74" i="12"/>
  <c r="AW74" i="12"/>
  <c r="BB74" i="12"/>
  <c r="BF74" i="12"/>
  <c r="BJ74" i="12"/>
  <c r="BM74" i="12"/>
  <c r="BP74" i="12"/>
  <c r="D75" i="12"/>
  <c r="G75" i="12"/>
  <c r="L75" i="12"/>
  <c r="Q75" i="12"/>
  <c r="V75" i="12"/>
  <c r="AB75" i="12"/>
  <c r="AF75" i="12"/>
  <c r="AL75" i="12"/>
  <c r="AS75" i="12"/>
  <c r="AW75" i="12"/>
  <c r="BB75" i="12"/>
  <c r="BF75" i="12"/>
  <c r="BJ75" i="12"/>
  <c r="BM75" i="12"/>
  <c r="BP75" i="12"/>
  <c r="D76" i="12"/>
  <c r="G76" i="12"/>
  <c r="L76" i="12"/>
  <c r="Q76" i="12"/>
  <c r="V76" i="12"/>
  <c r="AB76" i="12"/>
  <c r="AF76" i="12"/>
  <c r="AL76" i="12"/>
  <c r="AS76" i="12"/>
  <c r="AW76" i="12"/>
  <c r="BB76" i="12"/>
  <c r="BF76" i="12"/>
  <c r="BJ76" i="12"/>
  <c r="BM76" i="12"/>
  <c r="BP76" i="12"/>
  <c r="D77" i="12"/>
  <c r="G77" i="12"/>
  <c r="L77" i="12"/>
  <c r="Q77" i="12"/>
  <c r="V77" i="12"/>
  <c r="AB77" i="12"/>
  <c r="AF77" i="12"/>
  <c r="AL77" i="12"/>
  <c r="AS77" i="12"/>
  <c r="AW77" i="12"/>
  <c r="BB77" i="12"/>
  <c r="BF77" i="12"/>
  <c r="BJ77" i="12"/>
  <c r="BM77" i="12"/>
  <c r="BP77" i="12"/>
  <c r="D78" i="12"/>
  <c r="G78" i="12"/>
  <c r="L78" i="12"/>
  <c r="Q78" i="12"/>
  <c r="V78" i="12"/>
  <c r="AB78" i="12"/>
  <c r="AF78" i="12"/>
  <c r="AL78" i="12"/>
  <c r="AS78" i="12"/>
  <c r="AW78" i="12"/>
  <c r="BB78" i="12"/>
  <c r="BF78" i="12"/>
  <c r="BJ78" i="12"/>
  <c r="BM78" i="12"/>
  <c r="BP78" i="12"/>
  <c r="D79" i="12"/>
  <c r="G79" i="12"/>
  <c r="L79" i="12"/>
  <c r="Q79" i="12"/>
  <c r="V79" i="12"/>
  <c r="AB79" i="12"/>
  <c r="AF79" i="12"/>
  <c r="AL79" i="12"/>
  <c r="AS79" i="12"/>
  <c r="AW79" i="12"/>
  <c r="BB79" i="12"/>
  <c r="BF79" i="12"/>
  <c r="BJ79" i="12"/>
  <c r="BM79" i="12"/>
  <c r="BP79" i="12"/>
  <c r="D80" i="12"/>
  <c r="G80" i="12"/>
  <c r="L80" i="12"/>
  <c r="Q80" i="12"/>
  <c r="V80" i="12"/>
  <c r="AB80" i="12"/>
  <c r="AF80" i="12"/>
  <c r="AL80" i="12"/>
  <c r="AS80" i="12"/>
  <c r="AW80" i="12"/>
  <c r="BB80" i="12"/>
  <c r="BF80" i="12"/>
  <c r="BJ80" i="12"/>
  <c r="BM80" i="12"/>
  <c r="BP80" i="12"/>
  <c r="D81" i="12"/>
  <c r="G81" i="12"/>
  <c r="L81" i="12"/>
  <c r="Q81" i="12"/>
  <c r="V81" i="12"/>
  <c r="AB81" i="12"/>
  <c r="AF81" i="12"/>
  <c r="AL81" i="12"/>
  <c r="AS81" i="12"/>
  <c r="AW81" i="12"/>
  <c r="BB81" i="12"/>
  <c r="BF81" i="12"/>
  <c r="BJ81" i="12"/>
  <c r="BM81" i="12"/>
  <c r="BP81" i="12"/>
  <c r="D82" i="12"/>
  <c r="G82" i="12"/>
  <c r="L82" i="12"/>
  <c r="Q82" i="12"/>
  <c r="V82" i="12"/>
  <c r="AB82" i="12"/>
  <c r="AF82" i="12"/>
  <c r="AL82" i="12"/>
  <c r="AS82" i="12"/>
  <c r="AW82" i="12"/>
  <c r="BB82" i="12"/>
  <c r="BF82" i="12"/>
  <c r="BJ82" i="12"/>
  <c r="BM82" i="12"/>
  <c r="BP82" i="12"/>
  <c r="D83" i="12"/>
  <c r="G83" i="12"/>
  <c r="L83" i="12"/>
  <c r="Q83" i="12"/>
  <c r="V83" i="12"/>
  <c r="AB83" i="12"/>
  <c r="AF83" i="12"/>
  <c r="AL83" i="12"/>
  <c r="AS83" i="12"/>
  <c r="AW83" i="12"/>
  <c r="BB83" i="12"/>
  <c r="BF83" i="12"/>
  <c r="BJ83" i="12"/>
  <c r="BM83" i="12"/>
  <c r="BP83" i="12"/>
  <c r="D84" i="12"/>
  <c r="G84" i="12"/>
  <c r="L84" i="12"/>
  <c r="Q84" i="12"/>
  <c r="V84" i="12"/>
  <c r="AB84" i="12"/>
  <c r="AF84" i="12"/>
  <c r="AL84" i="12"/>
  <c r="AS84" i="12"/>
  <c r="AW84" i="12"/>
  <c r="BB84" i="12"/>
  <c r="BF84" i="12"/>
  <c r="BJ84" i="12"/>
  <c r="BM84" i="12"/>
  <c r="BP84" i="12"/>
  <c r="D85" i="12"/>
  <c r="G85" i="12"/>
  <c r="L85" i="12"/>
  <c r="Q85" i="12"/>
  <c r="V85" i="12"/>
  <c r="AB85" i="12"/>
  <c r="AF85" i="12"/>
  <c r="AL85" i="12"/>
  <c r="AS85" i="12"/>
  <c r="AW85" i="12"/>
  <c r="BB85" i="12"/>
  <c r="BF85" i="12"/>
  <c r="BJ85" i="12"/>
  <c r="BM85" i="12"/>
  <c r="BP85" i="12"/>
  <c r="D86" i="12"/>
  <c r="E86" i="12"/>
  <c r="F86" i="12"/>
  <c r="H86" i="12"/>
  <c r="I86" i="12"/>
  <c r="J86" i="12"/>
  <c r="K86" i="12"/>
  <c r="M86" i="12"/>
  <c r="N86" i="12"/>
  <c r="O86" i="12"/>
  <c r="P86" i="12"/>
  <c r="R86" i="12"/>
  <c r="S86" i="12"/>
  <c r="T86" i="12"/>
  <c r="U86" i="12"/>
  <c r="W86" i="12"/>
  <c r="X86" i="12"/>
  <c r="Y86" i="12"/>
  <c r="Z86" i="12"/>
  <c r="AA86" i="12"/>
  <c r="AC86" i="12"/>
  <c r="AD86" i="12"/>
  <c r="AE86" i="12"/>
  <c r="AG86" i="12"/>
  <c r="AH86" i="12"/>
  <c r="AI86" i="12"/>
  <c r="AJ86" i="12"/>
  <c r="AK86" i="12"/>
  <c r="AM86" i="12"/>
  <c r="AN86" i="12"/>
  <c r="AO86" i="12"/>
  <c r="AP86" i="12"/>
  <c r="AQ86" i="12"/>
  <c r="AR86" i="12"/>
  <c r="AT86" i="12"/>
  <c r="AU86" i="12"/>
  <c r="AV86" i="12"/>
  <c r="AX86" i="12"/>
  <c r="AY86" i="12"/>
  <c r="AZ86" i="12"/>
  <c r="BA86" i="12"/>
  <c r="BC86" i="12"/>
  <c r="BD86" i="12"/>
  <c r="BE86" i="12"/>
  <c r="BB86" i="12" s="1"/>
  <c r="BG86" i="12"/>
  <c r="BH86" i="12"/>
  <c r="BI86" i="12"/>
  <c r="BK86" i="12"/>
  <c r="BL86" i="12"/>
  <c r="BN86" i="12"/>
  <c r="BM86" i="12" s="1"/>
  <c r="BO86" i="12"/>
  <c r="BQ86" i="12"/>
  <c r="BR86" i="12"/>
  <c r="BS86" i="12"/>
  <c r="BT86" i="12"/>
  <c r="BU86" i="12"/>
  <c r="BV86" i="12"/>
  <c r="BW86" i="12"/>
  <c r="BX86" i="12"/>
  <c r="BY86" i="12"/>
  <c r="BZ86" i="12"/>
  <c r="CA86" i="12"/>
  <c r="CB86" i="12"/>
  <c r="CC86" i="12"/>
  <c r="CD86" i="12"/>
  <c r="CE86" i="12"/>
  <c r="CF86" i="12"/>
  <c r="D87" i="12"/>
  <c r="G87" i="12"/>
  <c r="L87" i="12"/>
  <c r="Q87" i="12"/>
  <c r="V87" i="12"/>
  <c r="AB87" i="12"/>
  <c r="AF87" i="12"/>
  <c r="AL87" i="12"/>
  <c r="AS87" i="12"/>
  <c r="AW87" i="12"/>
  <c r="BB87" i="12"/>
  <c r="BF87" i="12"/>
  <c r="BJ87" i="12"/>
  <c r="BM87" i="12"/>
  <c r="BP87" i="12"/>
  <c r="D88" i="12"/>
  <c r="G88" i="12"/>
  <c r="L88" i="12"/>
  <c r="Q88" i="12"/>
  <c r="V88" i="12"/>
  <c r="AB88" i="12"/>
  <c r="AF88" i="12"/>
  <c r="AL88" i="12"/>
  <c r="AS88" i="12"/>
  <c r="AW88" i="12"/>
  <c r="BB88" i="12"/>
  <c r="BF88" i="12"/>
  <c r="BJ88" i="12"/>
  <c r="BM88" i="12"/>
  <c r="BP88" i="12"/>
  <c r="D89" i="12"/>
  <c r="G89" i="12"/>
  <c r="L89" i="12"/>
  <c r="Q89" i="12"/>
  <c r="V89" i="12"/>
  <c r="AB89" i="12"/>
  <c r="AF89" i="12"/>
  <c r="AL89" i="12"/>
  <c r="AS89" i="12"/>
  <c r="AW89" i="12"/>
  <c r="BB89" i="12"/>
  <c r="BF89" i="12"/>
  <c r="BJ89" i="12"/>
  <c r="BM89" i="12"/>
  <c r="BP89" i="12"/>
  <c r="D90" i="12"/>
  <c r="G90" i="12"/>
  <c r="L90" i="12"/>
  <c r="Q90" i="12"/>
  <c r="V90" i="12"/>
  <c r="AB90" i="12"/>
  <c r="AF90" i="12"/>
  <c r="AL90" i="12"/>
  <c r="AS90" i="12"/>
  <c r="AW90" i="12"/>
  <c r="BB90" i="12"/>
  <c r="BF90" i="12"/>
  <c r="BJ90" i="12"/>
  <c r="BM90" i="12"/>
  <c r="BP90" i="12"/>
  <c r="D91" i="12"/>
  <c r="G91" i="12"/>
  <c r="L91" i="12"/>
  <c r="Q91" i="12"/>
  <c r="V91" i="12"/>
  <c r="AB91" i="12"/>
  <c r="AF91" i="12"/>
  <c r="AL91" i="12"/>
  <c r="AS91" i="12"/>
  <c r="AW91" i="12"/>
  <c r="BB91" i="12"/>
  <c r="BF91" i="12"/>
  <c r="BJ91" i="12"/>
  <c r="BM91" i="12"/>
  <c r="BP91" i="12"/>
  <c r="D92" i="12"/>
  <c r="G92" i="12"/>
  <c r="L92" i="12"/>
  <c r="Q92" i="12"/>
  <c r="V92" i="12"/>
  <c r="AB92" i="12"/>
  <c r="AF92" i="12"/>
  <c r="AL92" i="12"/>
  <c r="AS92" i="12"/>
  <c r="AW92" i="12"/>
  <c r="BB92" i="12"/>
  <c r="BF92" i="12"/>
  <c r="BJ92" i="12"/>
  <c r="BM92" i="12"/>
  <c r="BP92" i="12"/>
  <c r="D93" i="12"/>
  <c r="G93" i="12"/>
  <c r="L93" i="12"/>
  <c r="Q93" i="12"/>
  <c r="V93" i="12"/>
  <c r="AB93" i="12"/>
  <c r="AF93" i="12"/>
  <c r="AL93" i="12"/>
  <c r="AS93" i="12"/>
  <c r="AW93" i="12"/>
  <c r="BB93" i="12"/>
  <c r="BF93" i="12"/>
  <c r="BJ93" i="12"/>
  <c r="BM93" i="12"/>
  <c r="BP93" i="12"/>
  <c r="D94" i="12"/>
  <c r="G94" i="12"/>
  <c r="L94" i="12"/>
  <c r="Q94" i="12"/>
  <c r="V94" i="12"/>
  <c r="AB94" i="12"/>
  <c r="AF94" i="12"/>
  <c r="AL94" i="12"/>
  <c r="AS94" i="12"/>
  <c r="AW94" i="12"/>
  <c r="BB94" i="12"/>
  <c r="BF94" i="12"/>
  <c r="BJ94" i="12"/>
  <c r="BM94" i="12"/>
  <c r="BP94" i="12"/>
  <c r="D95" i="12"/>
  <c r="G95" i="12"/>
  <c r="L95" i="12"/>
  <c r="Q95" i="12"/>
  <c r="V95" i="12"/>
  <c r="AB95" i="12"/>
  <c r="AF95" i="12"/>
  <c r="AL95" i="12"/>
  <c r="AS95" i="12"/>
  <c r="AW95" i="12"/>
  <c r="BB95" i="12"/>
  <c r="BF95" i="12"/>
  <c r="BJ95" i="12"/>
  <c r="BM95" i="12"/>
  <c r="BP95" i="12"/>
  <c r="D96" i="12"/>
  <c r="G96" i="12"/>
  <c r="L96" i="12"/>
  <c r="Q96" i="12"/>
  <c r="V96" i="12"/>
  <c r="AB96" i="12"/>
  <c r="AF96" i="12"/>
  <c r="AL96" i="12"/>
  <c r="AS96" i="12"/>
  <c r="AW96" i="12"/>
  <c r="BB96" i="12"/>
  <c r="BF96" i="12"/>
  <c r="BJ96" i="12"/>
  <c r="BM96" i="12"/>
  <c r="BP96" i="12"/>
  <c r="D97" i="12"/>
  <c r="G97" i="12"/>
  <c r="L97" i="12"/>
  <c r="Q97" i="12"/>
  <c r="V97" i="12"/>
  <c r="AB97" i="12"/>
  <c r="AF97" i="12"/>
  <c r="AL97" i="12"/>
  <c r="AS97" i="12"/>
  <c r="AW97" i="12"/>
  <c r="BB97" i="12"/>
  <c r="BF97" i="12"/>
  <c r="BJ97" i="12"/>
  <c r="BM97" i="12"/>
  <c r="BP97" i="12"/>
  <c r="D98" i="12"/>
  <c r="G98" i="12"/>
  <c r="L98" i="12"/>
  <c r="Q98" i="12"/>
  <c r="V98" i="12"/>
  <c r="AB98" i="12"/>
  <c r="AF98" i="12"/>
  <c r="AL98" i="12"/>
  <c r="AS98" i="12"/>
  <c r="AW98" i="12"/>
  <c r="BB98" i="12"/>
  <c r="BF98" i="12"/>
  <c r="BJ98" i="12"/>
  <c r="BM98" i="12"/>
  <c r="BP98" i="12"/>
  <c r="D99" i="12"/>
  <c r="G99" i="12"/>
  <c r="L99" i="12"/>
  <c r="Q99" i="12"/>
  <c r="V99" i="12"/>
  <c r="AB99" i="12"/>
  <c r="AF99" i="12"/>
  <c r="AL99" i="12"/>
  <c r="AS99" i="12"/>
  <c r="AW99" i="12"/>
  <c r="BB99" i="12"/>
  <c r="BF99" i="12"/>
  <c r="BJ99" i="12"/>
  <c r="BM99" i="12"/>
  <c r="BP99" i="12"/>
  <c r="D100" i="12"/>
  <c r="G100" i="12"/>
  <c r="L100" i="12"/>
  <c r="Q100" i="12"/>
  <c r="V100" i="12"/>
  <c r="AB100" i="12"/>
  <c r="AF100" i="12"/>
  <c r="AL100" i="12"/>
  <c r="AS100" i="12"/>
  <c r="AW100" i="12"/>
  <c r="BB100" i="12"/>
  <c r="BF100" i="12"/>
  <c r="BJ100" i="12"/>
  <c r="BM100" i="12"/>
  <c r="BP100" i="12"/>
  <c r="D101" i="12"/>
  <c r="G101" i="12"/>
  <c r="L101" i="12"/>
  <c r="Q101" i="12"/>
  <c r="V101" i="12"/>
  <c r="AB101" i="12"/>
  <c r="AF101" i="12"/>
  <c r="AL101" i="12"/>
  <c r="AS101" i="12"/>
  <c r="AW101" i="12"/>
  <c r="BB101" i="12"/>
  <c r="BF101" i="12"/>
  <c r="BJ101" i="12"/>
  <c r="BM101" i="12"/>
  <c r="BP101" i="12"/>
  <c r="D102" i="12"/>
  <c r="G102" i="12"/>
  <c r="L102" i="12"/>
  <c r="Q102" i="12"/>
  <c r="V102" i="12"/>
  <c r="AB102" i="12"/>
  <c r="AF102" i="12"/>
  <c r="AL102" i="12"/>
  <c r="AS102" i="12"/>
  <c r="AW102" i="12"/>
  <c r="BB102" i="12"/>
  <c r="BF102" i="12"/>
  <c r="BJ102" i="12"/>
  <c r="BM102" i="12"/>
  <c r="BP102" i="12"/>
  <c r="D103" i="12"/>
  <c r="G103" i="12"/>
  <c r="L103" i="12"/>
  <c r="Q103" i="12"/>
  <c r="V103" i="12"/>
  <c r="AB103" i="12"/>
  <c r="AF103" i="12"/>
  <c r="AL103" i="12"/>
  <c r="AS103" i="12"/>
  <c r="AW103" i="12"/>
  <c r="BB103" i="12"/>
  <c r="BF103" i="12"/>
  <c r="BJ103" i="12"/>
  <c r="BM103" i="12"/>
  <c r="BP103" i="12"/>
  <c r="D104" i="12"/>
  <c r="G104" i="12"/>
  <c r="L104" i="12"/>
  <c r="Q104" i="12"/>
  <c r="V104" i="12"/>
  <c r="AB104" i="12"/>
  <c r="AF104" i="12"/>
  <c r="AL104" i="12"/>
  <c r="AS104" i="12"/>
  <c r="AW104" i="12"/>
  <c r="BB104" i="12"/>
  <c r="BF104" i="12"/>
  <c r="BJ104" i="12"/>
  <c r="BM104" i="12"/>
  <c r="BP104" i="12"/>
  <c r="D105" i="12"/>
  <c r="G105" i="12"/>
  <c r="L105" i="12"/>
  <c r="Q105" i="12"/>
  <c r="V105" i="12"/>
  <c r="AB105" i="12"/>
  <c r="AF105" i="12"/>
  <c r="AL105" i="12"/>
  <c r="AS105" i="12"/>
  <c r="AW105" i="12"/>
  <c r="BB105" i="12"/>
  <c r="BF105" i="12"/>
  <c r="BJ105" i="12"/>
  <c r="BM105" i="12"/>
  <c r="BP105" i="12"/>
  <c r="D106" i="12"/>
  <c r="G106" i="12"/>
  <c r="L106" i="12"/>
  <c r="Q106" i="12"/>
  <c r="V106" i="12"/>
  <c r="AB106" i="12"/>
  <c r="AF106" i="12"/>
  <c r="AL106" i="12"/>
  <c r="AS106" i="12"/>
  <c r="AW106" i="12"/>
  <c r="BB106" i="12"/>
  <c r="BF106" i="12"/>
  <c r="BJ106" i="12"/>
  <c r="BM106" i="12"/>
  <c r="BP106" i="12"/>
  <c r="D107" i="12"/>
  <c r="G107" i="12"/>
  <c r="L107" i="12"/>
  <c r="Q107" i="12"/>
  <c r="V107" i="12"/>
  <c r="AB107" i="12"/>
  <c r="AF107" i="12"/>
  <c r="AL107" i="12"/>
  <c r="AS107" i="12"/>
  <c r="AW107" i="12"/>
  <c r="BB107" i="12"/>
  <c r="BF107" i="12"/>
  <c r="BJ107" i="12"/>
  <c r="BM107" i="12"/>
  <c r="BP107" i="12"/>
  <c r="D108" i="12"/>
  <c r="G108" i="12"/>
  <c r="L108" i="12"/>
  <c r="Q108" i="12"/>
  <c r="V108" i="12"/>
  <c r="AB108" i="12"/>
  <c r="AF108" i="12"/>
  <c r="AL108" i="12"/>
  <c r="AS108" i="12"/>
  <c r="AW108" i="12"/>
  <c r="BB108" i="12"/>
  <c r="BF108" i="12"/>
  <c r="BJ108" i="12"/>
  <c r="BM108" i="12"/>
  <c r="BP108" i="12"/>
  <c r="D109" i="12"/>
  <c r="G109" i="12"/>
  <c r="L109" i="12"/>
  <c r="Q109" i="12"/>
  <c r="V109" i="12"/>
  <c r="AB109" i="12"/>
  <c r="AF109" i="12"/>
  <c r="AL109" i="12"/>
  <c r="AS109" i="12"/>
  <c r="AW109" i="12"/>
  <c r="BB109" i="12"/>
  <c r="BF109" i="12"/>
  <c r="BJ109" i="12"/>
  <c r="BM109" i="12"/>
  <c r="BP109" i="12"/>
  <c r="D110" i="12"/>
  <c r="G110" i="12"/>
  <c r="L110" i="12"/>
  <c r="Q110" i="12"/>
  <c r="V110" i="12"/>
  <c r="AB110" i="12"/>
  <c r="AF110" i="12"/>
  <c r="AL110" i="12"/>
  <c r="AS110" i="12"/>
  <c r="AW110" i="12"/>
  <c r="BB110" i="12"/>
  <c r="BF110" i="12"/>
  <c r="BJ110" i="12"/>
  <c r="BM110" i="12"/>
  <c r="BP110" i="12"/>
  <c r="D111" i="12"/>
  <c r="G111" i="12"/>
  <c r="L111" i="12"/>
  <c r="Q111" i="12"/>
  <c r="V111" i="12"/>
  <c r="AB111" i="12"/>
  <c r="AF111" i="12"/>
  <c r="AL111" i="12"/>
  <c r="AS111" i="12"/>
  <c r="AW111" i="12"/>
  <c r="BB111" i="12"/>
  <c r="BF111" i="12"/>
  <c r="BJ111" i="12"/>
  <c r="BM111" i="12"/>
  <c r="BP111" i="12"/>
  <c r="D112" i="12"/>
  <c r="G112" i="12"/>
  <c r="L112" i="12"/>
  <c r="Q112" i="12"/>
  <c r="V112" i="12"/>
  <c r="AB112" i="12"/>
  <c r="AF112" i="12"/>
  <c r="AL112" i="12"/>
  <c r="AS112" i="12"/>
  <c r="AW112" i="12"/>
  <c r="BB112" i="12"/>
  <c r="BF112" i="12"/>
  <c r="BJ112" i="12"/>
  <c r="BM112" i="12"/>
  <c r="BP112" i="12"/>
  <c r="D113" i="12"/>
  <c r="G113" i="12"/>
  <c r="L113" i="12"/>
  <c r="Q113" i="12"/>
  <c r="V113" i="12"/>
  <c r="AB113" i="12"/>
  <c r="AF113" i="12"/>
  <c r="AL113" i="12"/>
  <c r="AS113" i="12"/>
  <c r="AW113" i="12"/>
  <c r="BB113" i="12"/>
  <c r="BF113" i="12"/>
  <c r="BJ113" i="12"/>
  <c r="BM113" i="12"/>
  <c r="BP113" i="12"/>
  <c r="E114" i="12"/>
  <c r="F114" i="12"/>
  <c r="H114" i="12"/>
  <c r="I114" i="12"/>
  <c r="J114" i="12"/>
  <c r="K114" i="12"/>
  <c r="M114" i="12"/>
  <c r="N114" i="12"/>
  <c r="O114" i="12"/>
  <c r="P114" i="12"/>
  <c r="R114" i="12"/>
  <c r="S114" i="12"/>
  <c r="T114" i="12"/>
  <c r="U114" i="12"/>
  <c r="W114" i="12"/>
  <c r="V114" i="12" s="1"/>
  <c r="X114" i="12"/>
  <c r="Y114" i="12"/>
  <c r="Z114" i="12"/>
  <c r="AA114" i="12"/>
  <c r="AC114" i="12"/>
  <c r="AD114" i="12"/>
  <c r="AE114" i="12"/>
  <c r="AG114" i="12"/>
  <c r="AH114" i="12"/>
  <c r="AI114" i="12"/>
  <c r="AJ114" i="12"/>
  <c r="AK114" i="12"/>
  <c r="AM114" i="12"/>
  <c r="AN114" i="12"/>
  <c r="AO114" i="12"/>
  <c r="AP114" i="12"/>
  <c r="AQ114" i="12"/>
  <c r="AR114" i="12"/>
  <c r="AT114" i="12"/>
  <c r="AU114" i="12"/>
  <c r="AV114" i="12"/>
  <c r="AX114" i="12"/>
  <c r="AY114" i="12"/>
  <c r="AZ114" i="12"/>
  <c r="BA114" i="12"/>
  <c r="BC114" i="12"/>
  <c r="BD114" i="12"/>
  <c r="BE114" i="12"/>
  <c r="BB114" i="12" s="1"/>
  <c r="BG114" i="12"/>
  <c r="BH114" i="12"/>
  <c r="BI114" i="12"/>
  <c r="BK114" i="12"/>
  <c r="BJ114" i="12" s="1"/>
  <c r="BL114" i="12"/>
  <c r="BN114" i="12"/>
  <c r="BM114" i="12" s="1"/>
  <c r="BO114" i="12"/>
  <c r="BQ114" i="12"/>
  <c r="BR114" i="12"/>
  <c r="BS114" i="12"/>
  <c r="BT114" i="12"/>
  <c r="BU114" i="12"/>
  <c r="BV114" i="12"/>
  <c r="BW114" i="12"/>
  <c r="BX114" i="12"/>
  <c r="BY114" i="12"/>
  <c r="BZ114" i="12"/>
  <c r="CA114" i="12"/>
  <c r="CB114" i="12"/>
  <c r="CC114" i="12"/>
  <c r="CD114" i="12"/>
  <c r="CE114" i="12"/>
  <c r="CF114" i="12"/>
  <c r="D115" i="12"/>
  <c r="G115" i="12"/>
  <c r="L115" i="12"/>
  <c r="Q115" i="12"/>
  <c r="V115" i="12"/>
  <c r="AB115" i="12"/>
  <c r="AF115" i="12"/>
  <c r="AL115" i="12"/>
  <c r="AS115" i="12"/>
  <c r="AW115" i="12"/>
  <c r="BB115" i="12"/>
  <c r="BF115" i="12"/>
  <c r="BJ115" i="12"/>
  <c r="BM115" i="12"/>
  <c r="BP115" i="12"/>
  <c r="D116" i="12"/>
  <c r="G116" i="12"/>
  <c r="L116" i="12"/>
  <c r="Q116" i="12"/>
  <c r="V116" i="12"/>
  <c r="AB116" i="12"/>
  <c r="AF116" i="12"/>
  <c r="AL116" i="12"/>
  <c r="AS116" i="12"/>
  <c r="AW116" i="12"/>
  <c r="BB116" i="12"/>
  <c r="BF116" i="12"/>
  <c r="BJ116" i="12"/>
  <c r="BM116" i="12"/>
  <c r="BP116" i="12"/>
  <c r="D117" i="12"/>
  <c r="G117" i="12"/>
  <c r="L117" i="12"/>
  <c r="Q117" i="12"/>
  <c r="V117" i="12"/>
  <c r="AB117" i="12"/>
  <c r="AF117" i="12"/>
  <c r="AL117" i="12"/>
  <c r="AS117" i="12"/>
  <c r="AW117" i="12"/>
  <c r="BB117" i="12"/>
  <c r="BF117" i="12"/>
  <c r="BJ117" i="12"/>
  <c r="BM117" i="12"/>
  <c r="BP117" i="12"/>
  <c r="D118" i="12"/>
  <c r="G118" i="12"/>
  <c r="L118" i="12"/>
  <c r="Q118" i="12"/>
  <c r="V118" i="12"/>
  <c r="AB118" i="12"/>
  <c r="AF118" i="12"/>
  <c r="AL118" i="12"/>
  <c r="AS118" i="12"/>
  <c r="AW118" i="12"/>
  <c r="BB118" i="12"/>
  <c r="BF118" i="12"/>
  <c r="BJ118" i="12"/>
  <c r="BM118" i="12"/>
  <c r="BP118" i="12"/>
  <c r="D119" i="12"/>
  <c r="G119" i="12"/>
  <c r="L119" i="12"/>
  <c r="Q119" i="12"/>
  <c r="V119" i="12"/>
  <c r="AB119" i="12"/>
  <c r="AF119" i="12"/>
  <c r="AL119" i="12"/>
  <c r="AS119" i="12"/>
  <c r="AW119" i="12"/>
  <c r="BB119" i="12"/>
  <c r="BF119" i="12"/>
  <c r="BJ119" i="12"/>
  <c r="BM119" i="12"/>
  <c r="BP119" i="12"/>
  <c r="D120" i="12"/>
  <c r="G120" i="12"/>
  <c r="L120" i="12"/>
  <c r="Q120" i="12"/>
  <c r="V120" i="12"/>
  <c r="AB120" i="12"/>
  <c r="AF120" i="12"/>
  <c r="AL120" i="12"/>
  <c r="AS120" i="12"/>
  <c r="AW120" i="12"/>
  <c r="BB120" i="12"/>
  <c r="BF120" i="12"/>
  <c r="BJ120" i="12"/>
  <c r="BM120" i="12"/>
  <c r="BP120" i="12"/>
  <c r="D121" i="12"/>
  <c r="G121" i="12"/>
  <c r="L121" i="12"/>
  <c r="Q121" i="12"/>
  <c r="V121" i="12"/>
  <c r="AB121" i="12"/>
  <c r="AF121" i="12"/>
  <c r="AL121" i="12"/>
  <c r="AS121" i="12"/>
  <c r="AW121" i="12"/>
  <c r="BB121" i="12"/>
  <c r="BF121" i="12"/>
  <c r="BJ121" i="12"/>
  <c r="BM121" i="12"/>
  <c r="BP121" i="12"/>
  <c r="D122" i="12"/>
  <c r="G122" i="12"/>
  <c r="L122" i="12"/>
  <c r="Q122" i="12"/>
  <c r="V122" i="12"/>
  <c r="AB122" i="12"/>
  <c r="AF122" i="12"/>
  <c r="AL122" i="12"/>
  <c r="AS122" i="12"/>
  <c r="AW122" i="12"/>
  <c r="BB122" i="12"/>
  <c r="BF122" i="12"/>
  <c r="BJ122" i="12"/>
  <c r="BM122" i="12"/>
  <c r="BP122" i="12"/>
  <c r="D123" i="12"/>
  <c r="G123" i="12"/>
  <c r="L123" i="12"/>
  <c r="Q123" i="12"/>
  <c r="V123" i="12"/>
  <c r="AB123" i="12"/>
  <c r="AF123" i="12"/>
  <c r="AL123" i="12"/>
  <c r="AS123" i="12"/>
  <c r="AW123" i="12"/>
  <c r="BB123" i="12"/>
  <c r="BF123" i="12"/>
  <c r="BJ123" i="12"/>
  <c r="BM123" i="12"/>
  <c r="BP123" i="12"/>
  <c r="D124" i="12"/>
  <c r="G124" i="12"/>
  <c r="L124" i="12"/>
  <c r="Q124" i="12"/>
  <c r="V124" i="12"/>
  <c r="AB124" i="12"/>
  <c r="AF124" i="12"/>
  <c r="AL124" i="12"/>
  <c r="AS124" i="12"/>
  <c r="AW124" i="12"/>
  <c r="BB124" i="12"/>
  <c r="BF124" i="12"/>
  <c r="BJ124" i="12"/>
  <c r="BM124" i="12"/>
  <c r="BP124" i="12"/>
  <c r="D125" i="12"/>
  <c r="G125" i="12"/>
  <c r="L125" i="12"/>
  <c r="Q125" i="12"/>
  <c r="V125" i="12"/>
  <c r="AB125" i="12"/>
  <c r="AF125" i="12"/>
  <c r="AL125" i="12"/>
  <c r="AS125" i="12"/>
  <c r="AW125" i="12"/>
  <c r="BB125" i="12"/>
  <c r="BF125" i="12"/>
  <c r="BJ125" i="12"/>
  <c r="BM125" i="12"/>
  <c r="BP125" i="12"/>
  <c r="D126" i="12"/>
  <c r="G126" i="12"/>
  <c r="L126" i="12"/>
  <c r="Q126" i="12"/>
  <c r="V126" i="12"/>
  <c r="AB126" i="12"/>
  <c r="AF126" i="12"/>
  <c r="AL126" i="12"/>
  <c r="AS126" i="12"/>
  <c r="AW126" i="12"/>
  <c r="BB126" i="12"/>
  <c r="BF126" i="12"/>
  <c r="BJ126" i="12"/>
  <c r="BM126" i="12"/>
  <c r="BP126" i="12"/>
  <c r="D127" i="12"/>
  <c r="G127" i="12"/>
  <c r="L127" i="12"/>
  <c r="Q127" i="12"/>
  <c r="V127" i="12"/>
  <c r="AB127" i="12"/>
  <c r="AF127" i="12"/>
  <c r="AL127" i="12"/>
  <c r="AS127" i="12"/>
  <c r="AW127" i="12"/>
  <c r="BB127" i="12"/>
  <c r="BF127" i="12"/>
  <c r="BJ127" i="12"/>
  <c r="BM127" i="12"/>
  <c r="BP127" i="12"/>
  <c r="D128" i="12"/>
  <c r="G128" i="12"/>
  <c r="L128" i="12"/>
  <c r="Q128" i="12"/>
  <c r="V128" i="12"/>
  <c r="AB128" i="12"/>
  <c r="AF128" i="12"/>
  <c r="AL128" i="12"/>
  <c r="AS128" i="12"/>
  <c r="AW128" i="12"/>
  <c r="BB128" i="12"/>
  <c r="BF128" i="12"/>
  <c r="BJ128" i="12"/>
  <c r="BM128" i="12"/>
  <c r="BP128" i="12"/>
  <c r="D129" i="12"/>
  <c r="G129" i="12"/>
  <c r="L129" i="12"/>
  <c r="Q129" i="12"/>
  <c r="V129" i="12"/>
  <c r="AB129" i="12"/>
  <c r="AF129" i="12"/>
  <c r="AL129" i="12"/>
  <c r="AS129" i="12"/>
  <c r="AW129" i="12"/>
  <c r="BB129" i="12"/>
  <c r="BF129" i="12"/>
  <c r="BJ129" i="12"/>
  <c r="BM129" i="12"/>
  <c r="BP129" i="12"/>
  <c r="D130" i="12"/>
  <c r="G130" i="12"/>
  <c r="L130" i="12"/>
  <c r="Q130" i="12"/>
  <c r="V130" i="12"/>
  <c r="AB130" i="12"/>
  <c r="AF130" i="12"/>
  <c r="AL130" i="12"/>
  <c r="AS130" i="12"/>
  <c r="AW130" i="12"/>
  <c r="BB130" i="12"/>
  <c r="BF130" i="12"/>
  <c r="BJ130" i="12"/>
  <c r="BM130" i="12"/>
  <c r="BP130" i="12"/>
  <c r="D131" i="12"/>
  <c r="G131" i="12"/>
  <c r="L131" i="12"/>
  <c r="Q131" i="12"/>
  <c r="V131" i="12"/>
  <c r="AB131" i="12"/>
  <c r="AF131" i="12"/>
  <c r="AL131" i="12"/>
  <c r="AS131" i="12"/>
  <c r="AW131" i="12"/>
  <c r="BB131" i="12"/>
  <c r="BF131" i="12"/>
  <c r="BJ131" i="12"/>
  <c r="BM131" i="12"/>
  <c r="BP131" i="12"/>
  <c r="D132" i="12"/>
  <c r="G132" i="12"/>
  <c r="L132" i="12"/>
  <c r="Q132" i="12"/>
  <c r="V132" i="12"/>
  <c r="AB132" i="12"/>
  <c r="AF132" i="12"/>
  <c r="AL132" i="12"/>
  <c r="AS132" i="12"/>
  <c r="AW132" i="12"/>
  <c r="BB132" i="12"/>
  <c r="BF132" i="12"/>
  <c r="BJ132" i="12"/>
  <c r="BM132" i="12"/>
  <c r="BP132" i="12"/>
  <c r="D133" i="12"/>
  <c r="G133" i="12"/>
  <c r="L133" i="12"/>
  <c r="Q133" i="12"/>
  <c r="V133" i="12"/>
  <c r="AB133" i="12"/>
  <c r="AF133" i="12"/>
  <c r="AL133" i="12"/>
  <c r="AS133" i="12"/>
  <c r="AW133" i="12"/>
  <c r="BB133" i="12"/>
  <c r="BF133" i="12"/>
  <c r="BJ133" i="12"/>
  <c r="BM133" i="12"/>
  <c r="BP133" i="12"/>
  <c r="D134" i="12"/>
  <c r="G134" i="12"/>
  <c r="L134" i="12"/>
  <c r="Q134" i="12"/>
  <c r="V134" i="12"/>
  <c r="AB134" i="12"/>
  <c r="AF134" i="12"/>
  <c r="AL134" i="12"/>
  <c r="AS134" i="12"/>
  <c r="AW134" i="12"/>
  <c r="BB134" i="12"/>
  <c r="BF134" i="12"/>
  <c r="BJ134" i="12"/>
  <c r="BM134" i="12"/>
  <c r="BP134" i="12"/>
  <c r="D135" i="12"/>
  <c r="G135" i="12"/>
  <c r="L135" i="12"/>
  <c r="Q135" i="12"/>
  <c r="V135" i="12"/>
  <c r="AB135" i="12"/>
  <c r="AF135" i="12"/>
  <c r="AL135" i="12"/>
  <c r="AS135" i="12"/>
  <c r="AW135" i="12"/>
  <c r="BB135" i="12"/>
  <c r="BF135" i="12"/>
  <c r="BJ135" i="12"/>
  <c r="BM135" i="12"/>
  <c r="BP135" i="12"/>
  <c r="E136" i="12"/>
  <c r="D136" i="12" s="1"/>
  <c r="F136" i="12"/>
  <c r="H136" i="12"/>
  <c r="I136" i="12"/>
  <c r="J136" i="12"/>
  <c r="K136" i="12"/>
  <c r="M136" i="12"/>
  <c r="N136" i="12"/>
  <c r="O136" i="12"/>
  <c r="P136" i="12"/>
  <c r="R136" i="12"/>
  <c r="S136" i="12"/>
  <c r="T136" i="12"/>
  <c r="U136" i="12"/>
  <c r="W136" i="12"/>
  <c r="X136" i="12"/>
  <c r="Y136" i="12"/>
  <c r="Z136" i="12"/>
  <c r="AA136" i="12"/>
  <c r="AC136" i="12"/>
  <c r="AD136" i="12"/>
  <c r="AE136" i="12"/>
  <c r="AG136" i="12"/>
  <c r="AH136" i="12"/>
  <c r="AI136" i="12"/>
  <c r="AJ136" i="12"/>
  <c r="AK136" i="12"/>
  <c r="AM136" i="12"/>
  <c r="AN136" i="12"/>
  <c r="AO136" i="12"/>
  <c r="AP136" i="12"/>
  <c r="AQ136" i="12"/>
  <c r="AR136" i="12"/>
  <c r="AT136" i="12"/>
  <c r="AU136" i="12"/>
  <c r="AV136" i="12"/>
  <c r="AX136" i="12"/>
  <c r="AY136" i="12"/>
  <c r="AZ136" i="12"/>
  <c r="BA136" i="12"/>
  <c r="BC136" i="12"/>
  <c r="BD136" i="12"/>
  <c r="BE136" i="12"/>
  <c r="BG136" i="12"/>
  <c r="BH136" i="12"/>
  <c r="BI136" i="12"/>
  <c r="BK136" i="12"/>
  <c r="BL136" i="12"/>
  <c r="BJ136" i="12" s="1"/>
  <c r="BN136" i="12"/>
  <c r="BO136" i="12"/>
  <c r="BQ136" i="12"/>
  <c r="BR136" i="12"/>
  <c r="BS136" i="12"/>
  <c r="BT136" i="12"/>
  <c r="BU136" i="12"/>
  <c r="BV136" i="12"/>
  <c r="BW136" i="12"/>
  <c r="BX136" i="12"/>
  <c r="BY136" i="12"/>
  <c r="BZ136" i="12"/>
  <c r="CA136" i="12"/>
  <c r="CB136" i="12"/>
  <c r="CC136" i="12"/>
  <c r="CD136" i="12"/>
  <c r="CE136" i="12"/>
  <c r="CF136" i="12"/>
  <c r="D137" i="12"/>
  <c r="G137" i="12"/>
  <c r="L137" i="12"/>
  <c r="Q137" i="12"/>
  <c r="V137" i="12"/>
  <c r="AB137" i="12"/>
  <c r="AF137" i="12"/>
  <c r="AL137" i="12"/>
  <c r="AS137" i="12"/>
  <c r="AW137" i="12"/>
  <c r="BB137" i="12"/>
  <c r="BF137" i="12"/>
  <c r="BJ137" i="12"/>
  <c r="BM137" i="12"/>
  <c r="BP137" i="12"/>
  <c r="D138" i="12"/>
  <c r="G138" i="12"/>
  <c r="L138" i="12"/>
  <c r="Q138" i="12"/>
  <c r="V138" i="12"/>
  <c r="AB138" i="12"/>
  <c r="AF138" i="12"/>
  <c r="AL138" i="12"/>
  <c r="AS138" i="12"/>
  <c r="AW138" i="12"/>
  <c r="BB138" i="12"/>
  <c r="BF138" i="12"/>
  <c r="BJ138" i="12"/>
  <c r="BM138" i="12"/>
  <c r="BP138" i="12"/>
  <c r="D139" i="12"/>
  <c r="G139" i="12"/>
  <c r="L139" i="12"/>
  <c r="Q139" i="12"/>
  <c r="V139" i="12"/>
  <c r="AB139" i="12"/>
  <c r="AF139" i="12"/>
  <c r="AL139" i="12"/>
  <c r="AS139" i="12"/>
  <c r="AW139" i="12"/>
  <c r="BB139" i="12"/>
  <c r="BF139" i="12"/>
  <c r="BJ139" i="12"/>
  <c r="BM139" i="12"/>
  <c r="BP139" i="12"/>
  <c r="D140" i="12"/>
  <c r="G140" i="12"/>
  <c r="L140" i="12"/>
  <c r="Q140" i="12"/>
  <c r="V140" i="12"/>
  <c r="AB140" i="12"/>
  <c r="AF140" i="12"/>
  <c r="AL140" i="12"/>
  <c r="AS140" i="12"/>
  <c r="AW140" i="12"/>
  <c r="BB140" i="12"/>
  <c r="BF140" i="12"/>
  <c r="BJ140" i="12"/>
  <c r="BM140" i="12"/>
  <c r="BP140" i="12"/>
  <c r="D141" i="12"/>
  <c r="G141" i="12"/>
  <c r="L141" i="12"/>
  <c r="Q141" i="12"/>
  <c r="V141" i="12"/>
  <c r="AB141" i="12"/>
  <c r="AF141" i="12"/>
  <c r="AL141" i="12"/>
  <c r="AS141" i="12"/>
  <c r="AW141" i="12"/>
  <c r="BB141" i="12"/>
  <c r="BF141" i="12"/>
  <c r="BJ141" i="12"/>
  <c r="BM141" i="12"/>
  <c r="BP141" i="12"/>
  <c r="D142" i="12"/>
  <c r="G142" i="12"/>
  <c r="L142" i="12"/>
  <c r="Q142" i="12"/>
  <c r="V142" i="12"/>
  <c r="AB142" i="12"/>
  <c r="AF142" i="12"/>
  <c r="AL142" i="12"/>
  <c r="AS142" i="12"/>
  <c r="AW142" i="12"/>
  <c r="BB142" i="12"/>
  <c r="BF142" i="12"/>
  <c r="BJ142" i="12"/>
  <c r="BM142" i="12"/>
  <c r="BP142" i="12"/>
  <c r="D143" i="12"/>
  <c r="G143" i="12"/>
  <c r="L143" i="12"/>
  <c r="Q143" i="12"/>
  <c r="V143" i="12"/>
  <c r="AB143" i="12"/>
  <c r="AF143" i="12"/>
  <c r="AL143" i="12"/>
  <c r="AS143" i="12"/>
  <c r="AW143" i="12"/>
  <c r="BB143" i="12"/>
  <c r="BF143" i="12"/>
  <c r="BJ143" i="12"/>
  <c r="BM143" i="12"/>
  <c r="BP143" i="12"/>
  <c r="D144" i="12"/>
  <c r="G144" i="12"/>
  <c r="L144" i="12"/>
  <c r="Q144" i="12"/>
  <c r="V144" i="12"/>
  <c r="AB144" i="12"/>
  <c r="AF144" i="12"/>
  <c r="AL144" i="12"/>
  <c r="AS144" i="12"/>
  <c r="AW144" i="12"/>
  <c r="BB144" i="12"/>
  <c r="BF144" i="12"/>
  <c r="BJ144" i="12"/>
  <c r="BM144" i="12"/>
  <c r="BP144" i="12"/>
  <c r="D145" i="12"/>
  <c r="G145" i="12"/>
  <c r="L145" i="12"/>
  <c r="Q145" i="12"/>
  <c r="V145" i="12"/>
  <c r="AB145" i="12"/>
  <c r="AF145" i="12"/>
  <c r="AL145" i="12"/>
  <c r="AS145" i="12"/>
  <c r="AW145" i="12"/>
  <c r="BB145" i="12"/>
  <c r="BF145" i="12"/>
  <c r="BJ145" i="12"/>
  <c r="BM145" i="12"/>
  <c r="BP145" i="12"/>
  <c r="D146" i="12"/>
  <c r="G146" i="12"/>
  <c r="L146" i="12"/>
  <c r="Q146" i="12"/>
  <c r="V146" i="12"/>
  <c r="AB146" i="12"/>
  <c r="AF146" i="12"/>
  <c r="AL146" i="12"/>
  <c r="AS146" i="12"/>
  <c r="AW146" i="12"/>
  <c r="BB146" i="12"/>
  <c r="BF146" i="12"/>
  <c r="BJ146" i="12"/>
  <c r="BM146" i="12"/>
  <c r="BP146" i="12"/>
  <c r="D147" i="12"/>
  <c r="G147" i="12"/>
  <c r="L147" i="12"/>
  <c r="Q147" i="12"/>
  <c r="V147" i="12"/>
  <c r="AB147" i="12"/>
  <c r="AF147" i="12"/>
  <c r="AL147" i="12"/>
  <c r="AS147" i="12"/>
  <c r="AW147" i="12"/>
  <c r="BB147" i="12"/>
  <c r="BF147" i="12"/>
  <c r="BJ147" i="12"/>
  <c r="BM147" i="12"/>
  <c r="BP147" i="12"/>
  <c r="D148" i="12"/>
  <c r="G148" i="12"/>
  <c r="L148" i="12"/>
  <c r="Q148" i="12"/>
  <c r="V148" i="12"/>
  <c r="AB148" i="12"/>
  <c r="AF148" i="12"/>
  <c r="AL148" i="12"/>
  <c r="AS148" i="12"/>
  <c r="AW148" i="12"/>
  <c r="BB148" i="12"/>
  <c r="BF148" i="12"/>
  <c r="BJ148" i="12"/>
  <c r="BM148" i="12"/>
  <c r="BP148" i="12"/>
  <c r="D149" i="12"/>
  <c r="G149" i="12"/>
  <c r="L149" i="12"/>
  <c r="Q149" i="12"/>
  <c r="V149" i="12"/>
  <c r="AB149" i="12"/>
  <c r="AF149" i="12"/>
  <c r="AL149" i="12"/>
  <c r="AS149" i="12"/>
  <c r="AW149" i="12"/>
  <c r="BB149" i="12"/>
  <c r="BF149" i="12"/>
  <c r="BJ149" i="12"/>
  <c r="BM149" i="12"/>
  <c r="BP149" i="12"/>
  <c r="D150" i="12"/>
  <c r="G150" i="12"/>
  <c r="L150" i="12"/>
  <c r="Q150" i="12"/>
  <c r="V150" i="12"/>
  <c r="AB150" i="12"/>
  <c r="AF150" i="12"/>
  <c r="AL150" i="12"/>
  <c r="AS150" i="12"/>
  <c r="AW150" i="12"/>
  <c r="BB150" i="12"/>
  <c r="BF150" i="12"/>
  <c r="BJ150" i="12"/>
  <c r="BM150" i="12"/>
  <c r="BP150" i="12"/>
  <c r="D151" i="12"/>
  <c r="G151" i="12"/>
  <c r="L151" i="12"/>
  <c r="Q151" i="12"/>
  <c r="V151" i="12"/>
  <c r="AB151" i="12"/>
  <c r="AF151" i="12"/>
  <c r="AL151" i="12"/>
  <c r="AS151" i="12"/>
  <c r="AW151" i="12"/>
  <c r="BB151" i="12"/>
  <c r="BF151" i="12"/>
  <c r="BJ151" i="12"/>
  <c r="BM151" i="12"/>
  <c r="BP151" i="12"/>
  <c r="D152" i="12"/>
  <c r="G152" i="12"/>
  <c r="L152" i="12"/>
  <c r="Q152" i="12"/>
  <c r="V152" i="12"/>
  <c r="AB152" i="12"/>
  <c r="AF152" i="12"/>
  <c r="AL152" i="12"/>
  <c r="AS152" i="12"/>
  <c r="AW152" i="12"/>
  <c r="BB152" i="12"/>
  <c r="BF152" i="12"/>
  <c r="BJ152" i="12"/>
  <c r="BM152" i="12"/>
  <c r="BP152" i="12"/>
  <c r="D153" i="12"/>
  <c r="G153" i="12"/>
  <c r="L153" i="12"/>
  <c r="Q153" i="12"/>
  <c r="V153" i="12"/>
  <c r="AB153" i="12"/>
  <c r="AF153" i="12"/>
  <c r="AL153" i="12"/>
  <c r="AS153" i="12"/>
  <c r="AW153" i="12"/>
  <c r="BB153" i="12"/>
  <c r="BF153" i="12"/>
  <c r="BJ153" i="12"/>
  <c r="BM153" i="12"/>
  <c r="BP153" i="12"/>
  <c r="D154" i="12"/>
  <c r="G154" i="12"/>
  <c r="L154" i="12"/>
  <c r="Q154" i="12"/>
  <c r="V154" i="12"/>
  <c r="AB154" i="12"/>
  <c r="AF154" i="12"/>
  <c r="AL154" i="12"/>
  <c r="AS154" i="12"/>
  <c r="AW154" i="12"/>
  <c r="BB154" i="12"/>
  <c r="BF154" i="12"/>
  <c r="BJ154" i="12"/>
  <c r="BM154" i="12"/>
  <c r="BP154" i="12"/>
  <c r="D155" i="12"/>
  <c r="G155" i="12"/>
  <c r="L155" i="12"/>
  <c r="Q155" i="12"/>
  <c r="V155" i="12"/>
  <c r="AB155" i="12"/>
  <c r="AF155" i="12"/>
  <c r="AL155" i="12"/>
  <c r="AS155" i="12"/>
  <c r="AW155" i="12"/>
  <c r="BB155" i="12"/>
  <c r="BF155" i="12"/>
  <c r="BJ155" i="12"/>
  <c r="BM155" i="12"/>
  <c r="BP155" i="12"/>
  <c r="D156" i="12"/>
  <c r="G156" i="12"/>
  <c r="L156" i="12"/>
  <c r="Q156" i="12"/>
  <c r="V156" i="12"/>
  <c r="AB156" i="12"/>
  <c r="AF156" i="12"/>
  <c r="AL156" i="12"/>
  <c r="AS156" i="12"/>
  <c r="AW156" i="12"/>
  <c r="BB156" i="12"/>
  <c r="BF156" i="12"/>
  <c r="BJ156" i="12"/>
  <c r="BM156" i="12"/>
  <c r="BP156" i="12"/>
  <c r="D157" i="12"/>
  <c r="G157" i="12"/>
  <c r="L157" i="12"/>
  <c r="Q157" i="12"/>
  <c r="V157" i="12"/>
  <c r="AB157" i="12"/>
  <c r="AF157" i="12"/>
  <c r="AL157" i="12"/>
  <c r="AS157" i="12"/>
  <c r="AW157" i="12"/>
  <c r="BB157" i="12"/>
  <c r="BF157" i="12"/>
  <c r="BJ157" i="12"/>
  <c r="BM157" i="12"/>
  <c r="BP157" i="12"/>
  <c r="D158" i="12"/>
  <c r="G158" i="12"/>
  <c r="L158" i="12"/>
  <c r="Q158" i="12"/>
  <c r="V158" i="12"/>
  <c r="AB158" i="12"/>
  <c r="AF158" i="12"/>
  <c r="AL158" i="12"/>
  <c r="AS158" i="12"/>
  <c r="AW158" i="12"/>
  <c r="BB158" i="12"/>
  <c r="BF158" i="12"/>
  <c r="BJ158" i="12"/>
  <c r="BM158" i="12"/>
  <c r="BP158" i="12"/>
  <c r="D159" i="12"/>
  <c r="G159" i="12"/>
  <c r="L159" i="12"/>
  <c r="Q159" i="12"/>
  <c r="V159" i="12"/>
  <c r="AB159" i="12"/>
  <c r="AF159" i="12"/>
  <c r="AL159" i="12"/>
  <c r="AS159" i="12"/>
  <c r="AW159" i="12"/>
  <c r="BB159" i="12"/>
  <c r="BF159" i="12"/>
  <c r="BJ159" i="12"/>
  <c r="BM159" i="12"/>
  <c r="BP159" i="12"/>
  <c r="D160" i="12"/>
  <c r="G160" i="12"/>
  <c r="L160" i="12"/>
  <c r="Q160" i="12"/>
  <c r="V160" i="12"/>
  <c r="AB160" i="12"/>
  <c r="AF160" i="12"/>
  <c r="AL160" i="12"/>
  <c r="AS160" i="12"/>
  <c r="AW160" i="12"/>
  <c r="BB160" i="12"/>
  <c r="BF160" i="12"/>
  <c r="BJ160" i="12"/>
  <c r="BM160" i="12"/>
  <c r="BP160" i="12"/>
  <c r="D161" i="12"/>
  <c r="G161" i="12"/>
  <c r="L161" i="12"/>
  <c r="Q161" i="12"/>
  <c r="V161" i="12"/>
  <c r="AB161" i="12"/>
  <c r="AF161" i="12"/>
  <c r="AL161" i="12"/>
  <c r="AS161" i="12"/>
  <c r="AW161" i="12"/>
  <c r="BB161" i="12"/>
  <c r="BF161" i="12"/>
  <c r="BJ161" i="12"/>
  <c r="BM161" i="12"/>
  <c r="BP161" i="12"/>
  <c r="D162" i="12"/>
  <c r="G162" i="12"/>
  <c r="L162" i="12"/>
  <c r="Q162" i="12"/>
  <c r="V162" i="12"/>
  <c r="AB162" i="12"/>
  <c r="AF162" i="12"/>
  <c r="AL162" i="12"/>
  <c r="AS162" i="12"/>
  <c r="AW162" i="12"/>
  <c r="BB162" i="12"/>
  <c r="BF162" i="12"/>
  <c r="BJ162" i="12"/>
  <c r="BM162" i="12"/>
  <c r="BP162" i="12"/>
  <c r="D163" i="12"/>
  <c r="G163" i="12"/>
  <c r="L163" i="12"/>
  <c r="Q163" i="12"/>
  <c r="V163" i="12"/>
  <c r="AB163" i="12"/>
  <c r="AF163" i="12"/>
  <c r="AL163" i="12"/>
  <c r="AS163" i="12"/>
  <c r="AW163" i="12"/>
  <c r="BB163" i="12"/>
  <c r="BF163" i="12"/>
  <c r="BJ163" i="12"/>
  <c r="BM163" i="12"/>
  <c r="BP163" i="12"/>
  <c r="D164" i="12"/>
  <c r="G164" i="12"/>
  <c r="L164" i="12"/>
  <c r="Q164" i="12"/>
  <c r="V164" i="12"/>
  <c r="AB164" i="12"/>
  <c r="AF164" i="12"/>
  <c r="AL164" i="12"/>
  <c r="AS164" i="12"/>
  <c r="AW164" i="12"/>
  <c r="BB164" i="12"/>
  <c r="BF164" i="12"/>
  <c r="BJ164" i="12"/>
  <c r="BM164" i="12"/>
  <c r="BP164" i="12"/>
  <c r="D165" i="12"/>
  <c r="G165" i="12"/>
  <c r="L165" i="12"/>
  <c r="Q165" i="12"/>
  <c r="V165" i="12"/>
  <c r="AB165" i="12"/>
  <c r="AF165" i="12"/>
  <c r="AL165" i="12"/>
  <c r="AS165" i="12"/>
  <c r="AW165" i="12"/>
  <c r="BB165" i="12"/>
  <c r="BF165" i="12"/>
  <c r="BJ165" i="12"/>
  <c r="BM165" i="12"/>
  <c r="BP165" i="12"/>
  <c r="D166" i="12"/>
  <c r="G166" i="12"/>
  <c r="L166" i="12"/>
  <c r="Q166" i="12"/>
  <c r="V166" i="12"/>
  <c r="AB166" i="12"/>
  <c r="AF166" i="12"/>
  <c r="AL166" i="12"/>
  <c r="AS166" i="12"/>
  <c r="AW166" i="12"/>
  <c r="BB166" i="12"/>
  <c r="BF166" i="12"/>
  <c r="BJ166" i="12"/>
  <c r="BM166" i="12"/>
  <c r="BP166" i="12"/>
  <c r="D167" i="12"/>
  <c r="G167" i="12"/>
  <c r="L167" i="12"/>
  <c r="Q167" i="12"/>
  <c r="V167" i="12"/>
  <c r="AB167" i="12"/>
  <c r="AF167" i="12"/>
  <c r="AL167" i="12"/>
  <c r="AS167" i="12"/>
  <c r="AW167" i="12"/>
  <c r="BB167" i="12"/>
  <c r="BF167" i="12"/>
  <c r="BJ167" i="12"/>
  <c r="BM167" i="12"/>
  <c r="BP167" i="12"/>
  <c r="D168" i="12"/>
  <c r="G168" i="12"/>
  <c r="L168" i="12"/>
  <c r="Q168" i="12"/>
  <c r="V168" i="12"/>
  <c r="AB168" i="12"/>
  <c r="AF168" i="12"/>
  <c r="AL168" i="12"/>
  <c r="AS168" i="12"/>
  <c r="AW168" i="12"/>
  <c r="BB168" i="12"/>
  <c r="BF168" i="12"/>
  <c r="BJ168" i="12"/>
  <c r="BM168" i="12"/>
  <c r="BP168" i="12"/>
  <c r="D169" i="12"/>
  <c r="G169" i="12"/>
  <c r="L169" i="12"/>
  <c r="Q169" i="12"/>
  <c r="V169" i="12"/>
  <c r="AB169" i="12"/>
  <c r="AF169" i="12"/>
  <c r="AL169" i="12"/>
  <c r="AS169" i="12"/>
  <c r="AW169" i="12"/>
  <c r="BB169" i="12"/>
  <c r="BF169" i="12"/>
  <c r="BJ169" i="12"/>
  <c r="BM169" i="12"/>
  <c r="BP169" i="12"/>
  <c r="D170" i="12"/>
  <c r="G170" i="12"/>
  <c r="L170" i="12"/>
  <c r="Q170" i="12"/>
  <c r="V170" i="12"/>
  <c r="AB170" i="12"/>
  <c r="AF170" i="12"/>
  <c r="AL170" i="12"/>
  <c r="AS170" i="12"/>
  <c r="AW170" i="12"/>
  <c r="BB170" i="12"/>
  <c r="BF170" i="12"/>
  <c r="BJ170" i="12"/>
  <c r="BM170" i="12"/>
  <c r="BP170" i="12"/>
  <c r="D171" i="12"/>
  <c r="G171" i="12"/>
  <c r="L171" i="12"/>
  <c r="Q171" i="12"/>
  <c r="V171" i="12"/>
  <c r="AB171" i="12"/>
  <c r="AF171" i="12"/>
  <c r="AL171" i="12"/>
  <c r="AS171" i="12"/>
  <c r="AW171" i="12"/>
  <c r="BB171" i="12"/>
  <c r="BF171" i="12"/>
  <c r="BJ171" i="12"/>
  <c r="BM171" i="12"/>
  <c r="BP171" i="12"/>
  <c r="D172" i="12"/>
  <c r="G172" i="12"/>
  <c r="L172" i="12"/>
  <c r="Q172" i="12"/>
  <c r="V172" i="12"/>
  <c r="AB172" i="12"/>
  <c r="AF172" i="12"/>
  <c r="AL172" i="12"/>
  <c r="AS172" i="12"/>
  <c r="AW172" i="12"/>
  <c r="BB172" i="12"/>
  <c r="BF172" i="12"/>
  <c r="BJ172" i="12"/>
  <c r="BM172" i="12"/>
  <c r="BP172" i="12"/>
  <c r="D173" i="12"/>
  <c r="G173" i="12"/>
  <c r="L173" i="12"/>
  <c r="Q173" i="12"/>
  <c r="V173" i="12"/>
  <c r="AB173" i="12"/>
  <c r="AF173" i="12"/>
  <c r="AL173" i="12"/>
  <c r="AS173" i="12"/>
  <c r="AW173" i="12"/>
  <c r="BB173" i="12"/>
  <c r="BF173" i="12"/>
  <c r="BJ173" i="12"/>
  <c r="BM173" i="12"/>
  <c r="BP173" i="12"/>
  <c r="D174" i="12"/>
  <c r="G174" i="12"/>
  <c r="L174" i="12"/>
  <c r="Q174" i="12"/>
  <c r="V174" i="12"/>
  <c r="AB174" i="12"/>
  <c r="AF174" i="12"/>
  <c r="AL174" i="12"/>
  <c r="AS174" i="12"/>
  <c r="AW174" i="12"/>
  <c r="BB174" i="12"/>
  <c r="BF174" i="12"/>
  <c r="BJ174" i="12"/>
  <c r="BM174" i="12"/>
  <c r="BP174" i="12"/>
  <c r="D175" i="12"/>
  <c r="G175" i="12"/>
  <c r="L175" i="12"/>
  <c r="Q175" i="12"/>
  <c r="V175" i="12"/>
  <c r="AB175" i="12"/>
  <c r="AF175" i="12"/>
  <c r="AL175" i="12"/>
  <c r="AS175" i="12"/>
  <c r="AW175" i="12"/>
  <c r="BB175" i="12"/>
  <c r="BF175" i="12"/>
  <c r="BJ175" i="12"/>
  <c r="BM175" i="12"/>
  <c r="BP175" i="12"/>
  <c r="D176" i="12"/>
  <c r="G176" i="12"/>
  <c r="L176" i="12"/>
  <c r="Q176" i="12"/>
  <c r="V176" i="12"/>
  <c r="AB176" i="12"/>
  <c r="AF176" i="12"/>
  <c r="AL176" i="12"/>
  <c r="AS176" i="12"/>
  <c r="AW176" i="12"/>
  <c r="BB176" i="12"/>
  <c r="BF176" i="12"/>
  <c r="BJ176" i="12"/>
  <c r="BM176" i="12"/>
  <c r="BP176" i="12"/>
  <c r="D177" i="12"/>
  <c r="G177" i="12"/>
  <c r="L177" i="12"/>
  <c r="Q177" i="12"/>
  <c r="V177" i="12"/>
  <c r="AB177" i="12"/>
  <c r="AF177" i="12"/>
  <c r="AL177" i="12"/>
  <c r="AS177" i="12"/>
  <c r="AW177" i="12"/>
  <c r="BB177" i="12"/>
  <c r="BF177" i="12"/>
  <c r="BJ177" i="12"/>
  <c r="BM177" i="12"/>
  <c r="BP177" i="12"/>
  <c r="D178" i="12"/>
  <c r="G178" i="12"/>
  <c r="L178" i="12"/>
  <c r="Q178" i="12"/>
  <c r="V178" i="12"/>
  <c r="AB178" i="12"/>
  <c r="AF178" i="12"/>
  <c r="AL178" i="12"/>
  <c r="AS178" i="12"/>
  <c r="AW178" i="12"/>
  <c r="BB178" i="12"/>
  <c r="BF178" i="12"/>
  <c r="BJ178" i="12"/>
  <c r="BM178" i="12"/>
  <c r="BP178" i="12"/>
  <c r="D179" i="12"/>
  <c r="G179" i="12"/>
  <c r="L179" i="12"/>
  <c r="Q179" i="12"/>
  <c r="V179" i="12"/>
  <c r="AB179" i="12"/>
  <c r="AF179" i="12"/>
  <c r="AL179" i="12"/>
  <c r="AS179" i="12"/>
  <c r="AW179" i="12"/>
  <c r="BB179" i="12"/>
  <c r="BF179" i="12"/>
  <c r="BJ179" i="12"/>
  <c r="BM179" i="12"/>
  <c r="BP179" i="12"/>
  <c r="D180" i="12"/>
  <c r="G180" i="12"/>
  <c r="L180" i="12"/>
  <c r="Q180" i="12"/>
  <c r="V180" i="12"/>
  <c r="AB180" i="12"/>
  <c r="AF180" i="12"/>
  <c r="AL180" i="12"/>
  <c r="AS180" i="12"/>
  <c r="AW180" i="12"/>
  <c r="BB180" i="12"/>
  <c r="BF180" i="12"/>
  <c r="BJ180" i="12"/>
  <c r="BM180" i="12"/>
  <c r="BP180" i="12"/>
  <c r="D181" i="12"/>
  <c r="G181" i="12"/>
  <c r="L181" i="12"/>
  <c r="Q181" i="12"/>
  <c r="V181" i="12"/>
  <c r="AB181" i="12"/>
  <c r="AF181" i="12"/>
  <c r="AL181" i="12"/>
  <c r="AS181" i="12"/>
  <c r="AW181" i="12"/>
  <c r="BB181" i="12"/>
  <c r="BF181" i="12"/>
  <c r="BJ181" i="12"/>
  <c r="BM181" i="12"/>
  <c r="BP181" i="12"/>
  <c r="E182" i="12"/>
  <c r="F182" i="12"/>
  <c r="D182" i="12" s="1"/>
  <c r="H182" i="12"/>
  <c r="I182" i="12"/>
  <c r="J182" i="12"/>
  <c r="K182" i="12"/>
  <c r="M182" i="12"/>
  <c r="N182" i="12"/>
  <c r="O182" i="12"/>
  <c r="P182" i="12"/>
  <c r="R182" i="12"/>
  <c r="S182" i="12"/>
  <c r="T182" i="12"/>
  <c r="U182" i="12"/>
  <c r="W182" i="12"/>
  <c r="X182" i="12"/>
  <c r="Y182" i="12"/>
  <c r="Z182" i="12"/>
  <c r="AA182" i="12"/>
  <c r="AC182" i="12"/>
  <c r="AD182" i="12"/>
  <c r="AE182" i="12"/>
  <c r="AG182" i="12"/>
  <c r="AH182" i="12"/>
  <c r="AI182" i="12"/>
  <c r="AJ182" i="12"/>
  <c r="AK182" i="12"/>
  <c r="AM182" i="12"/>
  <c r="AL182" i="12" s="1"/>
  <c r="AN182" i="12"/>
  <c r="AO182" i="12"/>
  <c r="AP182" i="12"/>
  <c r="AQ182" i="12"/>
  <c r="AR182" i="12"/>
  <c r="AT182" i="12"/>
  <c r="AU182" i="12"/>
  <c r="AV182" i="12"/>
  <c r="AX182" i="12"/>
  <c r="AY182" i="12"/>
  <c r="AZ182" i="12"/>
  <c r="BA182" i="12"/>
  <c r="BC182" i="12"/>
  <c r="BD182" i="12"/>
  <c r="BE182" i="12"/>
  <c r="BG182" i="12"/>
  <c r="BH182" i="12"/>
  <c r="BI182" i="12"/>
  <c r="BK182" i="12"/>
  <c r="BL182" i="12"/>
  <c r="BN182" i="12"/>
  <c r="BO182" i="12"/>
  <c r="BQ182" i="12"/>
  <c r="BR182" i="12"/>
  <c r="BS182" i="12"/>
  <c r="BT182" i="12"/>
  <c r="BU182" i="12"/>
  <c r="BV182" i="12"/>
  <c r="BW182" i="12"/>
  <c r="BX182" i="12"/>
  <c r="BY182" i="12"/>
  <c r="BZ182" i="12"/>
  <c r="CA182" i="12"/>
  <c r="CB182" i="12"/>
  <c r="CC182" i="12"/>
  <c r="CD182" i="12"/>
  <c r="CE182" i="12"/>
  <c r="CF182" i="12"/>
  <c r="D183" i="12"/>
  <c r="G183" i="12"/>
  <c r="L183" i="12"/>
  <c r="Q183" i="12"/>
  <c r="V183" i="12"/>
  <c r="AB183" i="12"/>
  <c r="AF183" i="12"/>
  <c r="AL183" i="12"/>
  <c r="AS183" i="12"/>
  <c r="AW183" i="12"/>
  <c r="BB183" i="12"/>
  <c r="BF183" i="12"/>
  <c r="BJ183" i="12"/>
  <c r="BM183" i="12"/>
  <c r="BP183" i="12"/>
  <c r="D184" i="12"/>
  <c r="G184" i="12"/>
  <c r="L184" i="12"/>
  <c r="Q184" i="12"/>
  <c r="V184" i="12"/>
  <c r="AB184" i="12"/>
  <c r="AF184" i="12"/>
  <c r="AL184" i="12"/>
  <c r="AS184" i="12"/>
  <c r="AW184" i="12"/>
  <c r="BB184" i="12"/>
  <c r="BF184" i="12"/>
  <c r="BJ184" i="12"/>
  <c r="BM184" i="12"/>
  <c r="BP184" i="12"/>
  <c r="D185" i="12"/>
  <c r="G185" i="12"/>
  <c r="L185" i="12"/>
  <c r="Q185" i="12"/>
  <c r="V185" i="12"/>
  <c r="AB185" i="12"/>
  <c r="AF185" i="12"/>
  <c r="AL185" i="12"/>
  <c r="AS185" i="12"/>
  <c r="AW185" i="12"/>
  <c r="BB185" i="12"/>
  <c r="BF185" i="12"/>
  <c r="BJ185" i="12"/>
  <c r="BM185" i="12"/>
  <c r="BP185" i="12"/>
  <c r="D186" i="12"/>
  <c r="G186" i="12"/>
  <c r="L186" i="12"/>
  <c r="Q186" i="12"/>
  <c r="V186" i="12"/>
  <c r="AB186" i="12"/>
  <c r="AF186" i="12"/>
  <c r="AL186" i="12"/>
  <c r="AS186" i="12"/>
  <c r="AW186" i="12"/>
  <c r="BB186" i="12"/>
  <c r="BF186" i="12"/>
  <c r="BJ186" i="12"/>
  <c r="BM186" i="12"/>
  <c r="BP186" i="12"/>
  <c r="D187" i="12"/>
  <c r="G187" i="12"/>
  <c r="L187" i="12"/>
  <c r="Q187" i="12"/>
  <c r="V187" i="12"/>
  <c r="AB187" i="12"/>
  <c r="AF187" i="12"/>
  <c r="AL187" i="12"/>
  <c r="AS187" i="12"/>
  <c r="AW187" i="12"/>
  <c r="BB187" i="12"/>
  <c r="BF187" i="12"/>
  <c r="BJ187" i="12"/>
  <c r="BM187" i="12"/>
  <c r="BP187" i="12"/>
  <c r="E188" i="12"/>
  <c r="D188" i="12" s="1"/>
  <c r="F188" i="12"/>
  <c r="H188" i="12"/>
  <c r="I188" i="12"/>
  <c r="J188" i="12"/>
  <c r="K188" i="12"/>
  <c r="L188" i="12"/>
  <c r="M188" i="12"/>
  <c r="N188" i="12"/>
  <c r="O188" i="12"/>
  <c r="P188" i="12"/>
  <c r="R188" i="12"/>
  <c r="S188" i="12"/>
  <c r="T188" i="12"/>
  <c r="U188" i="12"/>
  <c r="W188" i="12"/>
  <c r="X188" i="12"/>
  <c r="Y188" i="12"/>
  <c r="Z188" i="12"/>
  <c r="AA188" i="12"/>
  <c r="AC188" i="12"/>
  <c r="AD188" i="12"/>
  <c r="AE188" i="12"/>
  <c r="AG188" i="12"/>
  <c r="AH188" i="12"/>
  <c r="AI188" i="12"/>
  <c r="AJ188" i="12"/>
  <c r="AK188" i="12"/>
  <c r="AM188" i="12"/>
  <c r="AN188" i="12"/>
  <c r="AO188" i="12"/>
  <c r="AP188" i="12"/>
  <c r="AQ188" i="12"/>
  <c r="AR188" i="12"/>
  <c r="AT188" i="12"/>
  <c r="AU188" i="12"/>
  <c r="AV188" i="12"/>
  <c r="AX188" i="12"/>
  <c r="AY188" i="12"/>
  <c r="AZ188" i="12"/>
  <c r="BA188" i="12"/>
  <c r="BC188" i="12"/>
  <c r="BD188" i="12"/>
  <c r="BE188" i="12"/>
  <c r="BG188" i="12"/>
  <c r="BH188" i="12"/>
  <c r="BI188" i="12"/>
  <c r="BK188" i="12"/>
  <c r="BL188" i="12"/>
  <c r="BN188" i="12"/>
  <c r="BO188" i="12"/>
  <c r="BQ188" i="12"/>
  <c r="BR188" i="12"/>
  <c r="BS188" i="12"/>
  <c r="BT188" i="12"/>
  <c r="BU188" i="12"/>
  <c r="BV188" i="12"/>
  <c r="BW188" i="12"/>
  <c r="BX188" i="12"/>
  <c r="BY188" i="12"/>
  <c r="BZ188" i="12"/>
  <c r="CA188" i="12"/>
  <c r="CB188" i="12"/>
  <c r="CC188" i="12"/>
  <c r="CD188" i="12"/>
  <c r="CE188" i="12"/>
  <c r="CF188" i="12"/>
  <c r="D189" i="12"/>
  <c r="G189" i="12"/>
  <c r="L189" i="12"/>
  <c r="Q189" i="12"/>
  <c r="V189" i="12"/>
  <c r="AB189" i="12"/>
  <c r="AF189" i="12"/>
  <c r="AL189" i="12"/>
  <c r="AS189" i="12"/>
  <c r="AW189" i="12"/>
  <c r="BB189" i="12"/>
  <c r="BF189" i="12"/>
  <c r="BJ189" i="12"/>
  <c r="BM189" i="12"/>
  <c r="BP189" i="12"/>
  <c r="D190" i="12"/>
  <c r="G190" i="12"/>
  <c r="L190" i="12"/>
  <c r="Q190" i="12"/>
  <c r="V190" i="12"/>
  <c r="AB190" i="12"/>
  <c r="AF190" i="12"/>
  <c r="AL190" i="12"/>
  <c r="AS190" i="12"/>
  <c r="AW190" i="12"/>
  <c r="BB190" i="12"/>
  <c r="BF190" i="12"/>
  <c r="BJ190" i="12"/>
  <c r="BM190" i="12"/>
  <c r="BP190" i="12"/>
  <c r="D191" i="12"/>
  <c r="G191" i="12"/>
  <c r="L191" i="12"/>
  <c r="Q191" i="12"/>
  <c r="V191" i="12"/>
  <c r="AB191" i="12"/>
  <c r="AF191" i="12"/>
  <c r="AL191" i="12"/>
  <c r="AS191" i="12"/>
  <c r="AW191" i="12"/>
  <c r="BB191" i="12"/>
  <c r="BF191" i="12"/>
  <c r="BJ191" i="12"/>
  <c r="BM191" i="12"/>
  <c r="BP191" i="12"/>
  <c r="D192" i="12"/>
  <c r="G192" i="12"/>
  <c r="L192" i="12"/>
  <c r="Q192" i="12"/>
  <c r="V192" i="12"/>
  <c r="AB192" i="12"/>
  <c r="AF192" i="12"/>
  <c r="AL192" i="12"/>
  <c r="AS192" i="12"/>
  <c r="AW192" i="12"/>
  <c r="BB192" i="12"/>
  <c r="BF192" i="12"/>
  <c r="BJ192" i="12"/>
  <c r="BM192" i="12"/>
  <c r="BP192" i="12"/>
  <c r="D193" i="12"/>
  <c r="G193" i="12"/>
  <c r="L193" i="12"/>
  <c r="Q193" i="12"/>
  <c r="V193" i="12"/>
  <c r="AB193" i="12"/>
  <c r="AF193" i="12"/>
  <c r="AL193" i="12"/>
  <c r="AS193" i="12"/>
  <c r="AW193" i="12"/>
  <c r="BB193" i="12"/>
  <c r="BF193" i="12"/>
  <c r="BJ193" i="12"/>
  <c r="BM193" i="12"/>
  <c r="BP193" i="12"/>
  <c r="P194" i="12"/>
  <c r="BL194" i="12"/>
  <c r="BP194" i="12"/>
  <c r="D195" i="12"/>
  <c r="G195" i="12"/>
  <c r="L195" i="12"/>
  <c r="Q195" i="12"/>
  <c r="V195" i="12"/>
  <c r="AB195" i="12"/>
  <c r="AF195" i="12"/>
  <c r="AL195" i="12"/>
  <c r="AS195" i="12"/>
  <c r="AS194" i="12" s="1"/>
  <c r="AW195" i="12"/>
  <c r="AW194" i="12" s="1"/>
  <c r="BB195" i="12"/>
  <c r="BF195" i="12"/>
  <c r="BJ195" i="12"/>
  <c r="BM195" i="12"/>
  <c r="BP195" i="12"/>
  <c r="D196" i="12"/>
  <c r="G196" i="12"/>
  <c r="L196" i="12"/>
  <c r="Q196" i="12"/>
  <c r="V196" i="12"/>
  <c r="AB196" i="12"/>
  <c r="AF196" i="12"/>
  <c r="AL196" i="12"/>
  <c r="AS196" i="12"/>
  <c r="AW196" i="12"/>
  <c r="BB196" i="12"/>
  <c r="BF196" i="12"/>
  <c r="BJ196" i="12"/>
  <c r="BM196" i="12"/>
  <c r="BP196" i="12"/>
  <c r="E197" i="12"/>
  <c r="F197" i="12"/>
  <c r="F194" i="12" s="1"/>
  <c r="H197" i="12"/>
  <c r="H194" i="12" s="1"/>
  <c r="I197" i="12"/>
  <c r="I194" i="12" s="1"/>
  <c r="J197" i="12"/>
  <c r="J194" i="12" s="1"/>
  <c r="K197" i="12"/>
  <c r="M197" i="12"/>
  <c r="N197" i="12"/>
  <c r="N194" i="12" s="1"/>
  <c r="O197" i="12"/>
  <c r="O194" i="12" s="1"/>
  <c r="P197" i="12"/>
  <c r="R197" i="12"/>
  <c r="R194" i="12" s="1"/>
  <c r="S197" i="12"/>
  <c r="T197" i="12"/>
  <c r="T194" i="12" s="1"/>
  <c r="U197" i="12"/>
  <c r="U194" i="12" s="1"/>
  <c r="W197" i="12"/>
  <c r="W194" i="12" s="1"/>
  <c r="X197" i="12"/>
  <c r="Y197" i="12"/>
  <c r="Y194" i="12" s="1"/>
  <c r="Z197" i="12"/>
  <c r="Z194" i="12" s="1"/>
  <c r="AA197" i="12"/>
  <c r="AA194" i="12" s="1"/>
  <c r="AC197" i="12"/>
  <c r="AC194" i="12" s="1"/>
  <c r="AD197" i="12"/>
  <c r="AE197" i="12"/>
  <c r="AE194" i="12" s="1"/>
  <c r="AG197" i="12"/>
  <c r="AG194" i="12" s="1"/>
  <c r="AH197" i="12"/>
  <c r="AI197" i="12"/>
  <c r="AJ197" i="12"/>
  <c r="AJ194" i="12" s="1"/>
  <c r="AK197" i="12"/>
  <c r="AK194" i="12" s="1"/>
  <c r="AM197" i="12"/>
  <c r="AN197" i="12"/>
  <c r="AO197" i="12"/>
  <c r="AO194" i="12" s="1"/>
  <c r="AP197" i="12"/>
  <c r="AP194" i="12" s="1"/>
  <c r="AQ197" i="12"/>
  <c r="AQ194" i="12" s="1"/>
  <c r="AR197" i="12"/>
  <c r="AR194" i="12" s="1"/>
  <c r="AT197" i="12"/>
  <c r="AU197" i="12"/>
  <c r="AV197" i="12"/>
  <c r="AX197" i="12"/>
  <c r="AX194" i="12" s="1"/>
  <c r="AY197" i="12"/>
  <c r="AZ197" i="12"/>
  <c r="AZ194" i="12" s="1"/>
  <c r="BA197" i="12"/>
  <c r="BA194" i="12" s="1"/>
  <c r="BC197" i="12"/>
  <c r="BD197" i="12"/>
  <c r="BD194" i="12" s="1"/>
  <c r="BE197" i="12"/>
  <c r="BE194" i="12" s="1"/>
  <c r="BG197" i="12"/>
  <c r="BG194" i="12" s="1"/>
  <c r="BH197" i="12"/>
  <c r="BI197" i="12"/>
  <c r="BI194" i="12" s="1"/>
  <c r="BK197" i="12"/>
  <c r="BK194" i="12" s="1"/>
  <c r="BL197" i="12"/>
  <c r="BN197" i="12"/>
  <c r="BN194" i="12" s="1"/>
  <c r="BO197" i="12"/>
  <c r="BO194" i="12" s="1"/>
  <c r="BQ197" i="12"/>
  <c r="BR197" i="12"/>
  <c r="BR194" i="12" s="1"/>
  <c r="BS197" i="12"/>
  <c r="BS194" i="12" s="1"/>
  <c r="BT197" i="12"/>
  <c r="BT194" i="12" s="1"/>
  <c r="BU197" i="12"/>
  <c r="BV197" i="12"/>
  <c r="BW197" i="12"/>
  <c r="BW194" i="12" s="1"/>
  <c r="BX197" i="12"/>
  <c r="BX194" i="12" s="1"/>
  <c r="BY197" i="12"/>
  <c r="BY194" i="12" s="1"/>
  <c r="BZ197" i="12"/>
  <c r="BZ194" i="12" s="1"/>
  <c r="CA197" i="12"/>
  <c r="CA194" i="12" s="1"/>
  <c r="CB197" i="12"/>
  <c r="CB194" i="12" s="1"/>
  <c r="CC197" i="12"/>
  <c r="CC194" i="12" s="1"/>
  <c r="CD197" i="12"/>
  <c r="CD194" i="12" s="1"/>
  <c r="CE197" i="12"/>
  <c r="CF197" i="12"/>
  <c r="CF194" i="12" s="1"/>
  <c r="D198" i="12"/>
  <c r="G198" i="12"/>
  <c r="L198" i="12"/>
  <c r="Q198" i="12"/>
  <c r="V198" i="12"/>
  <c r="AB198" i="12"/>
  <c r="AF198" i="12"/>
  <c r="AL198" i="12"/>
  <c r="AS198" i="12"/>
  <c r="AW198" i="12"/>
  <c r="BB198" i="12"/>
  <c r="BF198" i="12"/>
  <c r="BJ198" i="12"/>
  <c r="BM198" i="12"/>
  <c r="BP198" i="12"/>
  <c r="D199" i="12"/>
  <c r="G199" i="12"/>
  <c r="L199" i="12"/>
  <c r="Q199" i="12"/>
  <c r="V199" i="12"/>
  <c r="AB199" i="12"/>
  <c r="AF199" i="12"/>
  <c r="AL199" i="12"/>
  <c r="AS199" i="12"/>
  <c r="AW199" i="12"/>
  <c r="BB199" i="12"/>
  <c r="BF199" i="12"/>
  <c r="BJ199" i="12"/>
  <c r="BM199" i="12"/>
  <c r="BP199" i="12"/>
  <c r="E200" i="12"/>
  <c r="F200" i="12"/>
  <c r="H200" i="12"/>
  <c r="I200" i="12"/>
  <c r="J200" i="12"/>
  <c r="K200" i="12"/>
  <c r="M200" i="12"/>
  <c r="N200" i="12"/>
  <c r="O200" i="12"/>
  <c r="P200" i="12"/>
  <c r="R200" i="12"/>
  <c r="S200" i="12"/>
  <c r="T200" i="12"/>
  <c r="U200" i="12"/>
  <c r="W200" i="12"/>
  <c r="V200" i="12" s="1"/>
  <c r="X200" i="12"/>
  <c r="Y200" i="12"/>
  <c r="Z200" i="12"/>
  <c r="AA200" i="12"/>
  <c r="AC200" i="12"/>
  <c r="AD200" i="12"/>
  <c r="AE200" i="12"/>
  <c r="AG200" i="12"/>
  <c r="AH200" i="12"/>
  <c r="AI200" i="12"/>
  <c r="AJ200" i="12"/>
  <c r="AK200" i="12"/>
  <c r="AM200" i="12"/>
  <c r="AN200" i="12"/>
  <c r="AO200" i="12"/>
  <c r="AP200" i="12"/>
  <c r="AQ200" i="12"/>
  <c r="AR200" i="12"/>
  <c r="AT200" i="12"/>
  <c r="AU200" i="12"/>
  <c r="AV200" i="12"/>
  <c r="AX200" i="12"/>
  <c r="AY200" i="12"/>
  <c r="AZ200" i="12"/>
  <c r="BA200" i="12"/>
  <c r="BC200" i="12"/>
  <c r="BD200" i="12"/>
  <c r="BE200" i="12"/>
  <c r="BG200" i="12"/>
  <c r="BH200" i="12"/>
  <c r="BI200" i="12"/>
  <c r="BK200" i="12"/>
  <c r="BL200" i="12"/>
  <c r="BN200" i="12"/>
  <c r="BO200" i="12"/>
  <c r="BQ200" i="12"/>
  <c r="BR200" i="12"/>
  <c r="BS200" i="12"/>
  <c r="BT200" i="12"/>
  <c r="BU200" i="12"/>
  <c r="BV200" i="12"/>
  <c r="BW200" i="12"/>
  <c r="BX200" i="12"/>
  <c r="BY200" i="12"/>
  <c r="BZ200" i="12"/>
  <c r="CA200" i="12"/>
  <c r="CB200" i="12"/>
  <c r="CC200" i="12"/>
  <c r="CD200" i="12"/>
  <c r="CE200" i="12"/>
  <c r="CF200" i="12"/>
  <c r="D201" i="12"/>
  <c r="G201" i="12"/>
  <c r="L201" i="12"/>
  <c r="Q201" i="12"/>
  <c r="V201" i="12"/>
  <c r="AB201" i="12"/>
  <c r="AF201" i="12"/>
  <c r="AL201" i="12"/>
  <c r="AS201" i="12"/>
  <c r="AW201" i="12"/>
  <c r="BB201" i="12"/>
  <c r="BF201" i="12"/>
  <c r="BJ201" i="12"/>
  <c r="BM201" i="12"/>
  <c r="BP201" i="12"/>
  <c r="D202" i="12"/>
  <c r="G202" i="12"/>
  <c r="L202" i="12"/>
  <c r="Q202" i="12"/>
  <c r="V202" i="12"/>
  <c r="AB202" i="12"/>
  <c r="AF202" i="12"/>
  <c r="AL202" i="12"/>
  <c r="AS202" i="12"/>
  <c r="AW202" i="12"/>
  <c r="BB202" i="12"/>
  <c r="BF202" i="12"/>
  <c r="BJ202" i="12"/>
  <c r="BM202" i="12"/>
  <c r="BP202" i="12"/>
  <c r="D203" i="12"/>
  <c r="G203" i="12"/>
  <c r="L203" i="12"/>
  <c r="Q203" i="12"/>
  <c r="V203" i="12"/>
  <c r="AB203" i="12"/>
  <c r="AF203" i="12"/>
  <c r="AL203" i="12"/>
  <c r="AS203" i="12"/>
  <c r="AW203" i="12"/>
  <c r="BB203" i="12"/>
  <c r="BF203" i="12"/>
  <c r="BJ203" i="12"/>
  <c r="BM203" i="12"/>
  <c r="BP203" i="12"/>
  <c r="E204" i="12"/>
  <c r="F204" i="12"/>
  <c r="H204" i="12"/>
  <c r="I204" i="12"/>
  <c r="J204" i="12"/>
  <c r="K204" i="12"/>
  <c r="M204" i="12"/>
  <c r="L204" i="12" s="1"/>
  <c r="N204" i="12"/>
  <c r="O204" i="12"/>
  <c r="P204" i="12"/>
  <c r="R204" i="12"/>
  <c r="S204" i="12"/>
  <c r="T204" i="12"/>
  <c r="U204" i="12"/>
  <c r="W204" i="12"/>
  <c r="X204" i="12"/>
  <c r="Y204" i="12"/>
  <c r="Z204" i="12"/>
  <c r="AA204" i="12"/>
  <c r="AC204" i="12"/>
  <c r="AD204" i="12"/>
  <c r="AE204" i="12"/>
  <c r="AB204" i="12" s="1"/>
  <c r="AG204" i="12"/>
  <c r="AH204" i="12"/>
  <c r="AI204" i="12"/>
  <c r="AJ204" i="12"/>
  <c r="AK204" i="12"/>
  <c r="AM204" i="12"/>
  <c r="AN204" i="12"/>
  <c r="AO204" i="12"/>
  <c r="AP204" i="12"/>
  <c r="AQ204" i="12"/>
  <c r="AR204" i="12"/>
  <c r="AT204" i="12"/>
  <c r="AU204" i="12"/>
  <c r="AV204" i="12"/>
  <c r="AX204" i="12"/>
  <c r="AY204" i="12"/>
  <c r="AZ204" i="12"/>
  <c r="BA204" i="12"/>
  <c r="BC204" i="12"/>
  <c r="BD204" i="12"/>
  <c r="BE204" i="12"/>
  <c r="BG204" i="12"/>
  <c r="BH204" i="12"/>
  <c r="BI204" i="12"/>
  <c r="BK204" i="12"/>
  <c r="BL204" i="12"/>
  <c r="BN204" i="12"/>
  <c r="BO204" i="12"/>
  <c r="BQ204" i="12"/>
  <c r="BR204" i="12"/>
  <c r="BS204" i="12"/>
  <c r="BT204" i="12"/>
  <c r="BU204" i="12"/>
  <c r="BV204" i="12"/>
  <c r="BW204" i="12"/>
  <c r="BX204" i="12"/>
  <c r="BY204" i="12"/>
  <c r="BZ204" i="12"/>
  <c r="CA204" i="12"/>
  <c r="CB204" i="12"/>
  <c r="CC204" i="12"/>
  <c r="CD204" i="12"/>
  <c r="CE204" i="12"/>
  <c r="CF204" i="12"/>
  <c r="D205" i="12"/>
  <c r="G205" i="12"/>
  <c r="L205" i="12"/>
  <c r="Q205" i="12"/>
  <c r="V205" i="12"/>
  <c r="AB205" i="12"/>
  <c r="AF205" i="12"/>
  <c r="AL205" i="12"/>
  <c r="AS205" i="12"/>
  <c r="AW205" i="12"/>
  <c r="BB205" i="12"/>
  <c r="BF205" i="12"/>
  <c r="BJ205" i="12"/>
  <c r="BM205" i="12"/>
  <c r="BP205" i="12"/>
  <c r="D206" i="12"/>
  <c r="G206" i="12"/>
  <c r="L206" i="12"/>
  <c r="Q206" i="12"/>
  <c r="V206" i="12"/>
  <c r="AB206" i="12"/>
  <c r="AF206" i="12"/>
  <c r="AL206" i="12"/>
  <c r="AS206" i="12"/>
  <c r="AW206" i="12"/>
  <c r="BB206" i="12"/>
  <c r="BF206" i="12"/>
  <c r="BJ206" i="12"/>
  <c r="BM206" i="12"/>
  <c r="BP206" i="12"/>
  <c r="D207" i="12"/>
  <c r="G207" i="12"/>
  <c r="L207" i="12"/>
  <c r="Q207" i="12"/>
  <c r="V207" i="12"/>
  <c r="AB207" i="12"/>
  <c r="AF207" i="12"/>
  <c r="AL207" i="12"/>
  <c r="AS207" i="12"/>
  <c r="AW207" i="12"/>
  <c r="BB207" i="12"/>
  <c r="BF207" i="12"/>
  <c r="BJ207" i="12"/>
  <c r="BM207" i="12"/>
  <c r="BP207" i="12"/>
  <c r="D208" i="12"/>
  <c r="G208" i="12"/>
  <c r="L208" i="12"/>
  <c r="Q208" i="12"/>
  <c r="V208" i="12"/>
  <c r="AB208" i="12"/>
  <c r="AF208" i="12"/>
  <c r="AL208" i="12"/>
  <c r="AS208" i="12"/>
  <c r="AW208" i="12"/>
  <c r="BB208" i="12"/>
  <c r="BF208" i="12"/>
  <c r="BJ208" i="12"/>
  <c r="BM208" i="12"/>
  <c r="BP208" i="12"/>
  <c r="E209" i="12"/>
  <c r="F209" i="12"/>
  <c r="H209" i="12"/>
  <c r="I209" i="12"/>
  <c r="J209" i="12"/>
  <c r="K209" i="12"/>
  <c r="M209" i="12"/>
  <c r="N209" i="12"/>
  <c r="O209" i="12"/>
  <c r="P209" i="12"/>
  <c r="R209" i="12"/>
  <c r="S209" i="12"/>
  <c r="T209" i="12"/>
  <c r="U209" i="12"/>
  <c r="W209" i="12"/>
  <c r="X209" i="12"/>
  <c r="Y209" i="12"/>
  <c r="Z209" i="12"/>
  <c r="AA209" i="12"/>
  <c r="AC209" i="12"/>
  <c r="AD209" i="12"/>
  <c r="AE209" i="12"/>
  <c r="AG209" i="12"/>
  <c r="AH209" i="12"/>
  <c r="AI209" i="12"/>
  <c r="AJ209" i="12"/>
  <c r="AK209" i="12"/>
  <c r="AM209" i="12"/>
  <c r="AN209" i="12"/>
  <c r="AO209" i="12"/>
  <c r="AP209" i="12"/>
  <c r="AQ209" i="12"/>
  <c r="AR209" i="12"/>
  <c r="AT209" i="12"/>
  <c r="AU209" i="12"/>
  <c r="AV209" i="12"/>
  <c r="AX209" i="12"/>
  <c r="AY209" i="12"/>
  <c r="AZ209" i="12"/>
  <c r="BA209" i="12"/>
  <c r="BC209" i="12"/>
  <c r="BD209" i="12"/>
  <c r="BE209" i="12"/>
  <c r="BG209" i="12"/>
  <c r="BF209" i="12" s="1"/>
  <c r="BH209" i="12"/>
  <c r="BI209" i="12"/>
  <c r="BK209" i="12"/>
  <c r="BL209" i="12"/>
  <c r="BN209" i="12"/>
  <c r="BO209" i="12"/>
  <c r="BQ209" i="12"/>
  <c r="BR209" i="12"/>
  <c r="BS209" i="12"/>
  <c r="BT209" i="12"/>
  <c r="BU209" i="12"/>
  <c r="BV209" i="12"/>
  <c r="BW209" i="12"/>
  <c r="BX209" i="12"/>
  <c r="BY209" i="12"/>
  <c r="BZ209" i="12"/>
  <c r="CA209" i="12"/>
  <c r="CB209" i="12"/>
  <c r="CC209" i="12"/>
  <c r="CD209" i="12"/>
  <c r="CE209" i="12"/>
  <c r="CF209" i="12"/>
  <c r="D210" i="12"/>
  <c r="G210" i="12"/>
  <c r="L210" i="12"/>
  <c r="Q210" i="12"/>
  <c r="V210" i="12"/>
  <c r="AB210" i="12"/>
  <c r="AF210" i="12"/>
  <c r="AL210" i="12"/>
  <c r="AS210" i="12"/>
  <c r="AW210" i="12"/>
  <c r="BB210" i="12"/>
  <c r="BF210" i="12"/>
  <c r="BJ210" i="12"/>
  <c r="BM210" i="12"/>
  <c r="BP210" i="12"/>
  <c r="D211" i="12"/>
  <c r="G211" i="12"/>
  <c r="L211" i="12"/>
  <c r="Q211" i="12"/>
  <c r="V211" i="12"/>
  <c r="AB211" i="12"/>
  <c r="AF211" i="12"/>
  <c r="AL211" i="12"/>
  <c r="AS211" i="12"/>
  <c r="AW211" i="12"/>
  <c r="BB211" i="12"/>
  <c r="BF211" i="12"/>
  <c r="BJ211" i="12"/>
  <c r="BM211" i="12"/>
  <c r="BP211" i="12"/>
  <c r="D212" i="12"/>
  <c r="G212" i="12"/>
  <c r="L212" i="12"/>
  <c r="Q212" i="12"/>
  <c r="V212" i="12"/>
  <c r="AB212" i="12"/>
  <c r="AF212" i="12"/>
  <c r="AL212" i="12"/>
  <c r="AS212" i="12"/>
  <c r="AW212" i="12"/>
  <c r="BB212" i="12"/>
  <c r="BF212" i="12"/>
  <c r="BJ212" i="12"/>
  <c r="BM212" i="12"/>
  <c r="BP212" i="12"/>
  <c r="D213" i="12"/>
  <c r="G213" i="12"/>
  <c r="L213" i="12"/>
  <c r="Q213" i="12"/>
  <c r="V213" i="12"/>
  <c r="AB213" i="12"/>
  <c r="AF213" i="12"/>
  <c r="AL213" i="12"/>
  <c r="AS213" i="12"/>
  <c r="AW213" i="12"/>
  <c r="BB213" i="12"/>
  <c r="BF213" i="12"/>
  <c r="BJ213" i="12"/>
  <c r="BM213" i="12"/>
  <c r="BP213" i="12"/>
  <c r="D214" i="12"/>
  <c r="G214" i="12"/>
  <c r="L214" i="12"/>
  <c r="Q214" i="12"/>
  <c r="V214" i="12"/>
  <c r="AB214" i="12"/>
  <c r="AF214" i="12"/>
  <c r="AL214" i="12"/>
  <c r="AS214" i="12"/>
  <c r="AW214" i="12"/>
  <c r="BB214" i="12"/>
  <c r="BF214" i="12"/>
  <c r="BJ214" i="12"/>
  <c r="BM214" i="12"/>
  <c r="BP214" i="12"/>
  <c r="D215" i="12"/>
  <c r="G215" i="12"/>
  <c r="L215" i="12"/>
  <c r="Q215" i="12"/>
  <c r="V215" i="12"/>
  <c r="AB215" i="12"/>
  <c r="AF215" i="12"/>
  <c r="AL215" i="12"/>
  <c r="AS215" i="12"/>
  <c r="AW215" i="12"/>
  <c r="BB215" i="12"/>
  <c r="BF215" i="12"/>
  <c r="BJ215" i="12"/>
  <c r="BM215" i="12"/>
  <c r="BP215" i="12"/>
  <c r="D216" i="12"/>
  <c r="G216" i="12"/>
  <c r="L216" i="12"/>
  <c r="Q216" i="12"/>
  <c r="V216" i="12"/>
  <c r="AB216" i="12"/>
  <c r="AF216" i="12"/>
  <c r="AL216" i="12"/>
  <c r="AS216" i="12"/>
  <c r="AW216" i="12"/>
  <c r="BB216" i="12"/>
  <c r="BF216" i="12"/>
  <c r="BJ216" i="12"/>
  <c r="BM216" i="12"/>
  <c r="BP216" i="12"/>
  <c r="D217" i="12"/>
  <c r="G217" i="12"/>
  <c r="L217" i="12"/>
  <c r="Q217" i="12"/>
  <c r="V217" i="12"/>
  <c r="AB217" i="12"/>
  <c r="AF217" i="12"/>
  <c r="AL217" i="12"/>
  <c r="AS217" i="12"/>
  <c r="AW217" i="12"/>
  <c r="BB217" i="12"/>
  <c r="BF217" i="12"/>
  <c r="BJ217" i="12"/>
  <c r="BM217" i="12"/>
  <c r="BP217" i="12"/>
  <c r="D218" i="12"/>
  <c r="G218" i="12"/>
  <c r="L218" i="12"/>
  <c r="Q218" i="12"/>
  <c r="V218" i="12"/>
  <c r="AB218" i="12"/>
  <c r="AF218" i="12"/>
  <c r="AL218" i="12"/>
  <c r="AS218" i="12"/>
  <c r="AW218" i="12"/>
  <c r="BB218" i="12"/>
  <c r="BF218" i="12"/>
  <c r="BJ218" i="12"/>
  <c r="BM218" i="12"/>
  <c r="BP218" i="12"/>
  <c r="D219" i="12"/>
  <c r="G219" i="12"/>
  <c r="L219" i="12"/>
  <c r="Q219" i="12"/>
  <c r="V219" i="12"/>
  <c r="AB219" i="12"/>
  <c r="AF219" i="12"/>
  <c r="AL219" i="12"/>
  <c r="AS219" i="12"/>
  <c r="AW219" i="12"/>
  <c r="BB219" i="12"/>
  <c r="BF219" i="12"/>
  <c r="BJ219" i="12"/>
  <c r="BM219" i="12"/>
  <c r="BP219" i="12"/>
  <c r="D220" i="12"/>
  <c r="G220" i="12"/>
  <c r="L220" i="12"/>
  <c r="Q220" i="12"/>
  <c r="V220" i="12"/>
  <c r="AB220" i="12"/>
  <c r="AF220" i="12"/>
  <c r="AL220" i="12"/>
  <c r="AS220" i="12"/>
  <c r="AW220" i="12"/>
  <c r="BB220" i="12"/>
  <c r="BF220" i="12"/>
  <c r="BJ220" i="12"/>
  <c r="BM220" i="12"/>
  <c r="BP220" i="12"/>
  <c r="D221" i="12"/>
  <c r="G221" i="12"/>
  <c r="L221" i="12"/>
  <c r="Q221" i="12"/>
  <c r="V221" i="12"/>
  <c r="AB221" i="12"/>
  <c r="AF221" i="12"/>
  <c r="AL221" i="12"/>
  <c r="AS221" i="12"/>
  <c r="AW221" i="12"/>
  <c r="BB221" i="12"/>
  <c r="BF221" i="12"/>
  <c r="BJ221" i="12"/>
  <c r="BM221" i="12"/>
  <c r="BP221" i="12"/>
  <c r="D222" i="12"/>
  <c r="G222" i="12"/>
  <c r="L222" i="12"/>
  <c r="Q222" i="12"/>
  <c r="V222" i="12"/>
  <c r="AB222" i="12"/>
  <c r="AF222" i="12"/>
  <c r="AL222" i="12"/>
  <c r="AS222" i="12"/>
  <c r="AW222" i="12"/>
  <c r="BB222" i="12"/>
  <c r="BF222" i="12"/>
  <c r="BJ222" i="12"/>
  <c r="BM222" i="12"/>
  <c r="BP222" i="12"/>
  <c r="D223" i="12"/>
  <c r="G223" i="12"/>
  <c r="L223" i="12"/>
  <c r="Q223" i="12"/>
  <c r="V223" i="12"/>
  <c r="AB223" i="12"/>
  <c r="AF223" i="12"/>
  <c r="AL223" i="12"/>
  <c r="AS223" i="12"/>
  <c r="AW223" i="12"/>
  <c r="BB223" i="12"/>
  <c r="BF223" i="12"/>
  <c r="BJ223" i="12"/>
  <c r="BM223" i="12"/>
  <c r="BP223" i="12"/>
  <c r="D224" i="12"/>
  <c r="G224" i="12"/>
  <c r="L224" i="12"/>
  <c r="Q224" i="12"/>
  <c r="V224" i="12"/>
  <c r="AB224" i="12"/>
  <c r="AF224" i="12"/>
  <c r="AL224" i="12"/>
  <c r="AS224" i="12"/>
  <c r="AW224" i="12"/>
  <c r="BB224" i="12"/>
  <c r="BF224" i="12"/>
  <c r="BJ224" i="12"/>
  <c r="BM224" i="12"/>
  <c r="BP224" i="12"/>
  <c r="D225" i="12"/>
  <c r="G225" i="12"/>
  <c r="L225" i="12"/>
  <c r="Q225" i="12"/>
  <c r="V225" i="12"/>
  <c r="AB225" i="12"/>
  <c r="AF225" i="12"/>
  <c r="AL225" i="12"/>
  <c r="AS225" i="12"/>
  <c r="AW225" i="12"/>
  <c r="BB225" i="12"/>
  <c r="BF225" i="12"/>
  <c r="BJ225" i="12"/>
  <c r="BM225" i="12"/>
  <c r="BP225" i="12"/>
  <c r="D226" i="12"/>
  <c r="G226" i="12"/>
  <c r="L226" i="12"/>
  <c r="Q226" i="12"/>
  <c r="V226" i="12"/>
  <c r="AB226" i="12"/>
  <c r="AF226" i="12"/>
  <c r="AL226" i="12"/>
  <c r="AS226" i="12"/>
  <c r="AW226" i="12"/>
  <c r="BB226" i="12"/>
  <c r="BF226" i="12"/>
  <c r="BJ226" i="12"/>
  <c r="BM226" i="12"/>
  <c r="BP226" i="12"/>
  <c r="D227" i="12"/>
  <c r="G227" i="12"/>
  <c r="L227" i="12"/>
  <c r="Q227" i="12"/>
  <c r="V227" i="12"/>
  <c r="AB227" i="12"/>
  <c r="AF227" i="12"/>
  <c r="AL227" i="12"/>
  <c r="AS227" i="12"/>
  <c r="AW227" i="12"/>
  <c r="BB227" i="12"/>
  <c r="BF227" i="12"/>
  <c r="BJ227" i="12"/>
  <c r="BM227" i="12"/>
  <c r="BP227" i="12"/>
  <c r="D228" i="12"/>
  <c r="G228" i="12"/>
  <c r="L228" i="12"/>
  <c r="Q228" i="12"/>
  <c r="V228" i="12"/>
  <c r="AB228" i="12"/>
  <c r="AF228" i="12"/>
  <c r="AL228" i="12"/>
  <c r="AS228" i="12"/>
  <c r="AW228" i="12"/>
  <c r="BB228" i="12"/>
  <c r="BF228" i="12"/>
  <c r="BJ228" i="12"/>
  <c r="BM228" i="12"/>
  <c r="BP228" i="12"/>
  <c r="D229" i="12"/>
  <c r="G229" i="12"/>
  <c r="L229" i="12"/>
  <c r="Q229" i="12"/>
  <c r="V229" i="12"/>
  <c r="AB229" i="12"/>
  <c r="AF229" i="12"/>
  <c r="AL229" i="12"/>
  <c r="AS229" i="12"/>
  <c r="AW229" i="12"/>
  <c r="BB229" i="12"/>
  <c r="BF229" i="12"/>
  <c r="BJ229" i="12"/>
  <c r="BM229" i="12"/>
  <c r="BP229" i="12"/>
  <c r="D230" i="12"/>
  <c r="G230" i="12"/>
  <c r="L230" i="12"/>
  <c r="Q230" i="12"/>
  <c r="V230" i="12"/>
  <c r="AB230" i="12"/>
  <c r="AF230" i="12"/>
  <c r="AL230" i="12"/>
  <c r="AS230" i="12"/>
  <c r="AW230" i="12"/>
  <c r="BB230" i="12"/>
  <c r="BF230" i="12"/>
  <c r="BJ230" i="12"/>
  <c r="BM230" i="12"/>
  <c r="BP230" i="12"/>
  <c r="D231" i="12"/>
  <c r="G231" i="12"/>
  <c r="L231" i="12"/>
  <c r="Q231" i="12"/>
  <c r="V231" i="12"/>
  <c r="AB231" i="12"/>
  <c r="AF231" i="12"/>
  <c r="AL231" i="12"/>
  <c r="AS231" i="12"/>
  <c r="AW231" i="12"/>
  <c r="BB231" i="12"/>
  <c r="BF231" i="12"/>
  <c r="BJ231" i="12"/>
  <c r="BM231" i="12"/>
  <c r="BP231" i="12"/>
  <c r="D232" i="12"/>
  <c r="G232" i="12"/>
  <c r="L232" i="12"/>
  <c r="Q232" i="12"/>
  <c r="V232" i="12"/>
  <c r="AB232" i="12"/>
  <c r="AF232" i="12"/>
  <c r="AL232" i="12"/>
  <c r="AS232" i="12"/>
  <c r="AW232" i="12"/>
  <c r="BB232" i="12"/>
  <c r="BF232" i="12"/>
  <c r="BJ232" i="12"/>
  <c r="BM232" i="12"/>
  <c r="BP232" i="12"/>
  <c r="D233" i="12"/>
  <c r="G233" i="12"/>
  <c r="L233" i="12"/>
  <c r="Q233" i="12"/>
  <c r="V233" i="12"/>
  <c r="AB233" i="12"/>
  <c r="AF233" i="12"/>
  <c r="AL233" i="12"/>
  <c r="AS233" i="12"/>
  <c r="AW233" i="12"/>
  <c r="BB233" i="12"/>
  <c r="BF233" i="12"/>
  <c r="BJ233" i="12"/>
  <c r="BM233" i="12"/>
  <c r="BP233" i="12"/>
  <c r="D234" i="12"/>
  <c r="G234" i="12"/>
  <c r="L234" i="12"/>
  <c r="Q234" i="12"/>
  <c r="V234" i="12"/>
  <c r="AB234" i="12"/>
  <c r="AF234" i="12"/>
  <c r="AL234" i="12"/>
  <c r="AS234" i="12"/>
  <c r="AW234" i="12"/>
  <c r="BB234" i="12"/>
  <c r="BF234" i="12"/>
  <c r="BJ234" i="12"/>
  <c r="BM234" i="12"/>
  <c r="BP234" i="12"/>
  <c r="D235" i="12"/>
  <c r="G235" i="12"/>
  <c r="L235" i="12"/>
  <c r="Q235" i="12"/>
  <c r="V235" i="12"/>
  <c r="AB235" i="12"/>
  <c r="AF235" i="12"/>
  <c r="AL235" i="12"/>
  <c r="AS235" i="12"/>
  <c r="AW235" i="12"/>
  <c r="BB235" i="12"/>
  <c r="BF235" i="12"/>
  <c r="BJ235" i="12"/>
  <c r="BM235" i="12"/>
  <c r="BP235" i="12"/>
  <c r="D236" i="12"/>
  <c r="G236" i="12"/>
  <c r="L236" i="12"/>
  <c r="Q236" i="12"/>
  <c r="V236" i="12"/>
  <c r="AB236" i="12"/>
  <c r="AF236" i="12"/>
  <c r="AL236" i="12"/>
  <c r="AS236" i="12"/>
  <c r="AW236" i="12"/>
  <c r="BB236" i="12"/>
  <c r="BF236" i="12"/>
  <c r="BJ236" i="12"/>
  <c r="BM236" i="12"/>
  <c r="BP236" i="12"/>
  <c r="D237" i="12"/>
  <c r="G237" i="12"/>
  <c r="L237" i="12"/>
  <c r="Q237" i="12"/>
  <c r="V237" i="12"/>
  <c r="AB237" i="12"/>
  <c r="AF237" i="12"/>
  <c r="AL237" i="12"/>
  <c r="AS237" i="12"/>
  <c r="AW237" i="12"/>
  <c r="BB237" i="12"/>
  <c r="BF237" i="12"/>
  <c r="BJ237" i="12"/>
  <c r="BM237" i="12"/>
  <c r="BP237" i="12"/>
  <c r="D238" i="12"/>
  <c r="G238" i="12"/>
  <c r="L238" i="12"/>
  <c r="Q238" i="12"/>
  <c r="V238" i="12"/>
  <c r="AB238" i="12"/>
  <c r="AF238" i="12"/>
  <c r="AL238" i="12"/>
  <c r="AS238" i="12"/>
  <c r="AW238" i="12"/>
  <c r="BB238" i="12"/>
  <c r="BF238" i="12"/>
  <c r="BJ238" i="12"/>
  <c r="BM238" i="12"/>
  <c r="BP238" i="12"/>
  <c r="D239" i="12"/>
  <c r="G239" i="12"/>
  <c r="L239" i="12"/>
  <c r="Q239" i="12"/>
  <c r="V239" i="12"/>
  <c r="AB239" i="12"/>
  <c r="AF239" i="12"/>
  <c r="AL239" i="12"/>
  <c r="AS239" i="12"/>
  <c r="AW239" i="12"/>
  <c r="BB239" i="12"/>
  <c r="BF239" i="12"/>
  <c r="BJ239" i="12"/>
  <c r="BM239" i="12"/>
  <c r="BP239" i="12"/>
  <c r="D240" i="12"/>
  <c r="G240" i="12"/>
  <c r="L240" i="12"/>
  <c r="Q240" i="12"/>
  <c r="V240" i="12"/>
  <c r="AB240" i="12"/>
  <c r="AF240" i="12"/>
  <c r="AL240" i="12"/>
  <c r="AS240" i="12"/>
  <c r="AW240" i="12"/>
  <c r="BB240" i="12"/>
  <c r="BF240" i="12"/>
  <c r="BJ240" i="12"/>
  <c r="BM240" i="12"/>
  <c r="BP240" i="12"/>
  <c r="D241" i="12"/>
  <c r="G241" i="12"/>
  <c r="L241" i="12"/>
  <c r="Q241" i="12"/>
  <c r="V241" i="12"/>
  <c r="AB241" i="12"/>
  <c r="AF241" i="12"/>
  <c r="AL241" i="12"/>
  <c r="AS241" i="12"/>
  <c r="AW241" i="12"/>
  <c r="BB241" i="12"/>
  <c r="BF241" i="12"/>
  <c r="BJ241" i="12"/>
  <c r="BM241" i="12"/>
  <c r="BP241" i="12"/>
  <c r="D242" i="12"/>
  <c r="G242" i="12"/>
  <c r="L242" i="12"/>
  <c r="Q242" i="12"/>
  <c r="V242" i="12"/>
  <c r="AB242" i="12"/>
  <c r="AF242" i="12"/>
  <c r="AL242" i="12"/>
  <c r="AS242" i="12"/>
  <c r="AW242" i="12"/>
  <c r="BB242" i="12"/>
  <c r="BF242" i="12"/>
  <c r="BJ242" i="12"/>
  <c r="BM242" i="12"/>
  <c r="BP242" i="12"/>
  <c r="D243" i="12"/>
  <c r="G243" i="12"/>
  <c r="L243" i="12"/>
  <c r="Q243" i="12"/>
  <c r="V243" i="12"/>
  <c r="AB243" i="12"/>
  <c r="AF243" i="12"/>
  <c r="AL243" i="12"/>
  <c r="AS243" i="12"/>
  <c r="AW243" i="12"/>
  <c r="BB243" i="12"/>
  <c r="BF243" i="12"/>
  <c r="BJ243" i="12"/>
  <c r="BM243" i="12"/>
  <c r="BP243" i="12"/>
  <c r="D244" i="12"/>
  <c r="G244" i="12"/>
  <c r="L244" i="12"/>
  <c r="Q244" i="12"/>
  <c r="V244" i="12"/>
  <c r="AB244" i="12"/>
  <c r="AF244" i="12"/>
  <c r="AL244" i="12"/>
  <c r="AS244" i="12"/>
  <c r="AW244" i="12"/>
  <c r="BB244" i="12"/>
  <c r="BF244" i="12"/>
  <c r="BJ244" i="12"/>
  <c r="BM244" i="12"/>
  <c r="BP244" i="12"/>
  <c r="D245" i="12"/>
  <c r="G245" i="12"/>
  <c r="L245" i="12"/>
  <c r="Q245" i="12"/>
  <c r="V245" i="12"/>
  <c r="AB245" i="12"/>
  <c r="AF245" i="12"/>
  <c r="AL245" i="12"/>
  <c r="AS245" i="12"/>
  <c r="AW245" i="12"/>
  <c r="BB245" i="12"/>
  <c r="BF245" i="12"/>
  <c r="BJ245" i="12"/>
  <c r="BM245" i="12"/>
  <c r="BP245" i="12"/>
  <c r="D246" i="12"/>
  <c r="G246" i="12"/>
  <c r="L246" i="12"/>
  <c r="Q246" i="12"/>
  <c r="V246" i="12"/>
  <c r="AB246" i="12"/>
  <c r="AF246" i="12"/>
  <c r="AL246" i="12"/>
  <c r="AS246" i="12"/>
  <c r="AW246" i="12"/>
  <c r="BB246" i="12"/>
  <c r="BF246" i="12"/>
  <c r="BJ246" i="12"/>
  <c r="BM246" i="12"/>
  <c r="BP246" i="12"/>
  <c r="D247" i="12"/>
  <c r="G247" i="12"/>
  <c r="L247" i="12"/>
  <c r="Q247" i="12"/>
  <c r="V247" i="12"/>
  <c r="AB247" i="12"/>
  <c r="AF247" i="12"/>
  <c r="AL247" i="12"/>
  <c r="AS247" i="12"/>
  <c r="AW247" i="12"/>
  <c r="BB247" i="12"/>
  <c r="BF247" i="12"/>
  <c r="BJ247" i="12"/>
  <c r="BM247" i="12"/>
  <c r="BP247" i="12"/>
  <c r="D248" i="12"/>
  <c r="G248" i="12"/>
  <c r="L248" i="12"/>
  <c r="Q248" i="12"/>
  <c r="V248" i="12"/>
  <c r="AB248" i="12"/>
  <c r="AF248" i="12"/>
  <c r="AL248" i="12"/>
  <c r="AS248" i="12"/>
  <c r="AW248" i="12"/>
  <c r="BB248" i="12"/>
  <c r="BF248" i="12"/>
  <c r="BJ248" i="12"/>
  <c r="BM248" i="12"/>
  <c r="BP248" i="12"/>
  <c r="D249" i="12"/>
  <c r="G249" i="12"/>
  <c r="L249" i="12"/>
  <c r="Q249" i="12"/>
  <c r="V249" i="12"/>
  <c r="AB249" i="12"/>
  <c r="AF249" i="12"/>
  <c r="AL249" i="12"/>
  <c r="AS249" i="12"/>
  <c r="AW249" i="12"/>
  <c r="BB249" i="12"/>
  <c r="BF249" i="12"/>
  <c r="BJ249" i="12"/>
  <c r="BM249" i="12"/>
  <c r="BP249" i="12"/>
  <c r="D250" i="12"/>
  <c r="G250" i="12"/>
  <c r="L250" i="12"/>
  <c r="Q250" i="12"/>
  <c r="V250" i="12"/>
  <c r="AB250" i="12"/>
  <c r="AF250" i="12"/>
  <c r="AL250" i="12"/>
  <c r="AS250" i="12"/>
  <c r="AW250" i="12"/>
  <c r="BB250" i="12"/>
  <c r="BF250" i="12"/>
  <c r="BJ250" i="12"/>
  <c r="BM250" i="12"/>
  <c r="BP250" i="12"/>
  <c r="D251" i="12"/>
  <c r="G251" i="12"/>
  <c r="L251" i="12"/>
  <c r="Q251" i="12"/>
  <c r="V251" i="12"/>
  <c r="AB251" i="12"/>
  <c r="AF251" i="12"/>
  <c r="AL251" i="12"/>
  <c r="AS251" i="12"/>
  <c r="AW251" i="12"/>
  <c r="BB251" i="12"/>
  <c r="BF251" i="12"/>
  <c r="BJ251" i="12"/>
  <c r="BM251" i="12"/>
  <c r="BP251" i="12"/>
  <c r="D252" i="12"/>
  <c r="G252" i="12"/>
  <c r="L252" i="12"/>
  <c r="Q252" i="12"/>
  <c r="V252" i="12"/>
  <c r="AB252" i="12"/>
  <c r="AF252" i="12"/>
  <c r="AL252" i="12"/>
  <c r="AS252" i="12"/>
  <c r="AW252" i="12"/>
  <c r="BB252" i="12"/>
  <c r="BF252" i="12"/>
  <c r="BJ252" i="12"/>
  <c r="BM252" i="12"/>
  <c r="BP252" i="12"/>
  <c r="D253" i="12"/>
  <c r="G253" i="12"/>
  <c r="L253" i="12"/>
  <c r="Q253" i="12"/>
  <c r="V253" i="12"/>
  <c r="AB253" i="12"/>
  <c r="AF253" i="12"/>
  <c r="AL253" i="12"/>
  <c r="AS253" i="12"/>
  <c r="AW253" i="12"/>
  <c r="BB253" i="12"/>
  <c r="BF253" i="12"/>
  <c r="BJ253" i="12"/>
  <c r="BM253" i="12"/>
  <c r="BP253" i="12"/>
  <c r="D254" i="12"/>
  <c r="G254" i="12"/>
  <c r="L254" i="12"/>
  <c r="Q254" i="12"/>
  <c r="V254" i="12"/>
  <c r="AB254" i="12"/>
  <c r="AF254" i="12"/>
  <c r="AL254" i="12"/>
  <c r="AS254" i="12"/>
  <c r="AW254" i="12"/>
  <c r="BB254" i="12"/>
  <c r="BF254" i="12"/>
  <c r="BJ254" i="12"/>
  <c r="BM254" i="12"/>
  <c r="BP254" i="12"/>
  <c r="D255" i="12"/>
  <c r="G255" i="12"/>
  <c r="L255" i="12"/>
  <c r="Q255" i="12"/>
  <c r="V255" i="12"/>
  <c r="AB255" i="12"/>
  <c r="AF255" i="12"/>
  <c r="AL255" i="12"/>
  <c r="AS255" i="12"/>
  <c r="AW255" i="12"/>
  <c r="BB255" i="12"/>
  <c r="BF255" i="12"/>
  <c r="BJ255" i="12"/>
  <c r="BM255" i="12"/>
  <c r="BP255" i="12"/>
  <c r="D256" i="12"/>
  <c r="G256" i="12"/>
  <c r="L256" i="12"/>
  <c r="Q256" i="12"/>
  <c r="V256" i="12"/>
  <c r="AB256" i="12"/>
  <c r="AF256" i="12"/>
  <c r="AL256" i="12"/>
  <c r="AS256" i="12"/>
  <c r="AW256" i="12"/>
  <c r="BB256" i="12"/>
  <c r="BF256" i="12"/>
  <c r="BJ256" i="12"/>
  <c r="BM256" i="12"/>
  <c r="BP256" i="12"/>
  <c r="E257" i="12"/>
  <c r="F257" i="12"/>
  <c r="H257" i="12"/>
  <c r="I257" i="12"/>
  <c r="J257" i="12"/>
  <c r="K257" i="12"/>
  <c r="M257" i="12"/>
  <c r="N257" i="12"/>
  <c r="O257" i="12"/>
  <c r="P257" i="12"/>
  <c r="R257" i="12"/>
  <c r="S257" i="12"/>
  <c r="T257" i="12"/>
  <c r="U257" i="12"/>
  <c r="W257" i="12"/>
  <c r="V257" i="12" s="1"/>
  <c r="X257" i="12"/>
  <c r="Y257" i="12"/>
  <c r="Z257" i="12"/>
  <c r="AA257" i="12"/>
  <c r="AC257" i="12"/>
  <c r="AD257" i="12"/>
  <c r="AE257" i="12"/>
  <c r="AG257" i="12"/>
  <c r="AH257" i="12"/>
  <c r="AI257" i="12"/>
  <c r="AJ257" i="12"/>
  <c r="AK257" i="12"/>
  <c r="AM257" i="12"/>
  <c r="AN257" i="12"/>
  <c r="AO257" i="12"/>
  <c r="AP257" i="12"/>
  <c r="AQ257" i="12"/>
  <c r="AR257" i="12"/>
  <c r="AT257" i="12"/>
  <c r="AU257" i="12"/>
  <c r="AV257" i="12"/>
  <c r="AX257" i="12"/>
  <c r="AY257" i="12"/>
  <c r="AZ257" i="12"/>
  <c r="BA257" i="12"/>
  <c r="BC257" i="12"/>
  <c r="BD257" i="12"/>
  <c r="BE257" i="12"/>
  <c r="BG257" i="12"/>
  <c r="BH257" i="12"/>
  <c r="BI257" i="12"/>
  <c r="BK257" i="12"/>
  <c r="BJ257" i="12" s="1"/>
  <c r="BL257" i="12"/>
  <c r="BM257" i="12"/>
  <c r="BN257" i="12"/>
  <c r="BO257" i="12"/>
  <c r="BQ257" i="12"/>
  <c r="BR257" i="12"/>
  <c r="BS257" i="12"/>
  <c r="BT257" i="12"/>
  <c r="BU257" i="12"/>
  <c r="BV257" i="12"/>
  <c r="BW257" i="12"/>
  <c r="BX257" i="12"/>
  <c r="BY257" i="12"/>
  <c r="BZ257" i="12"/>
  <c r="CA257" i="12"/>
  <c r="CB257" i="12"/>
  <c r="CC257" i="12"/>
  <c r="CD257" i="12"/>
  <c r="CE257" i="12"/>
  <c r="CF257" i="12"/>
  <c r="D258" i="12"/>
  <c r="G258" i="12"/>
  <c r="L258" i="12"/>
  <c r="Q258" i="12"/>
  <c r="V258" i="12"/>
  <c r="AB258" i="12"/>
  <c r="AF258" i="12"/>
  <c r="AL258" i="12"/>
  <c r="AS258" i="12"/>
  <c r="AW258" i="12"/>
  <c r="BB258" i="12"/>
  <c r="BF258" i="12"/>
  <c r="BJ258" i="12"/>
  <c r="BM258" i="12"/>
  <c r="BP258" i="12"/>
  <c r="D259" i="12"/>
  <c r="G259" i="12"/>
  <c r="L259" i="12"/>
  <c r="Q259" i="12"/>
  <c r="V259" i="12"/>
  <c r="AB259" i="12"/>
  <c r="AF259" i="12"/>
  <c r="AL259" i="12"/>
  <c r="AS259" i="12"/>
  <c r="AW259" i="12"/>
  <c r="BB259" i="12"/>
  <c r="BF259" i="12"/>
  <c r="BJ259" i="12"/>
  <c r="BM259" i="12"/>
  <c r="BP259" i="12"/>
  <c r="E260" i="12"/>
  <c r="D260" i="12" s="1"/>
  <c r="F260" i="12"/>
  <c r="H260" i="12"/>
  <c r="I260" i="12"/>
  <c r="J260" i="12"/>
  <c r="K260" i="12"/>
  <c r="M260" i="12"/>
  <c r="N260" i="12"/>
  <c r="O260" i="12"/>
  <c r="L260" i="12" s="1"/>
  <c r="P260" i="12"/>
  <c r="R260" i="12"/>
  <c r="S260" i="12"/>
  <c r="T260" i="12"/>
  <c r="U260" i="12"/>
  <c r="W260" i="12"/>
  <c r="X260" i="12"/>
  <c r="Y260" i="12"/>
  <c r="Z260" i="12"/>
  <c r="AA260" i="12"/>
  <c r="AC260" i="12"/>
  <c r="AD260" i="12"/>
  <c r="AE260" i="12"/>
  <c r="AG260" i="12"/>
  <c r="AH260" i="12"/>
  <c r="AI260" i="12"/>
  <c r="AJ260" i="12"/>
  <c r="AK260" i="12"/>
  <c r="AM260" i="12"/>
  <c r="AN260" i="12"/>
  <c r="AO260" i="12"/>
  <c r="AP260" i="12"/>
  <c r="AQ260" i="12"/>
  <c r="AR260" i="12"/>
  <c r="AT260" i="12"/>
  <c r="AU260" i="12"/>
  <c r="AV260" i="12"/>
  <c r="AX260" i="12"/>
  <c r="AY260" i="12"/>
  <c r="AZ260" i="12"/>
  <c r="BA260" i="12"/>
  <c r="BC260" i="12"/>
  <c r="BD260" i="12"/>
  <c r="BE260" i="12"/>
  <c r="BG260" i="12"/>
  <c r="BH260" i="12"/>
  <c r="BI260" i="12"/>
  <c r="BK260" i="12"/>
  <c r="BL260" i="12"/>
  <c r="BN260" i="12"/>
  <c r="BO260" i="12"/>
  <c r="BQ260" i="12"/>
  <c r="BR260" i="12"/>
  <c r="BS260" i="12"/>
  <c r="BT260" i="12"/>
  <c r="BU260" i="12"/>
  <c r="BV260" i="12"/>
  <c r="BW260" i="12"/>
  <c r="BX260" i="12"/>
  <c r="BY260" i="12"/>
  <c r="BZ260" i="12"/>
  <c r="CA260" i="12"/>
  <c r="CB260" i="12"/>
  <c r="CC260" i="12"/>
  <c r="CD260" i="12"/>
  <c r="CE260" i="12"/>
  <c r="CF260" i="12"/>
  <c r="D261" i="12"/>
  <c r="G261" i="12"/>
  <c r="L261" i="12"/>
  <c r="Q261" i="12"/>
  <c r="V261" i="12"/>
  <c r="AB261" i="12"/>
  <c r="AF261" i="12"/>
  <c r="AL261" i="12"/>
  <c r="AS261" i="12"/>
  <c r="AW261" i="12"/>
  <c r="BB261" i="12"/>
  <c r="BF261" i="12"/>
  <c r="BJ261" i="12"/>
  <c r="BM261" i="12"/>
  <c r="BP261" i="12"/>
  <c r="D262" i="12"/>
  <c r="G262" i="12"/>
  <c r="L262" i="12"/>
  <c r="Q262" i="12"/>
  <c r="V262" i="12"/>
  <c r="AB262" i="12"/>
  <c r="AF262" i="12"/>
  <c r="AL262" i="12"/>
  <c r="AS262" i="12"/>
  <c r="AW262" i="12"/>
  <c r="BB262" i="12"/>
  <c r="BF262" i="12"/>
  <c r="BJ262" i="12"/>
  <c r="BM262" i="12"/>
  <c r="BP262" i="12"/>
  <c r="D263" i="12"/>
  <c r="G263" i="12"/>
  <c r="L263" i="12"/>
  <c r="Q263" i="12"/>
  <c r="V263" i="12"/>
  <c r="AB263" i="12"/>
  <c r="AF263" i="12"/>
  <c r="AL263" i="12"/>
  <c r="AS263" i="12"/>
  <c r="AW263" i="12"/>
  <c r="BB263" i="12"/>
  <c r="BF263" i="12"/>
  <c r="BJ263" i="12"/>
  <c r="BM263" i="12"/>
  <c r="BP263" i="12"/>
  <c r="D264" i="12"/>
  <c r="G264" i="12"/>
  <c r="L264" i="12"/>
  <c r="Q264" i="12"/>
  <c r="V264" i="12"/>
  <c r="AB264" i="12"/>
  <c r="AF264" i="12"/>
  <c r="AL264" i="12"/>
  <c r="AS264" i="12"/>
  <c r="AW264" i="12"/>
  <c r="BB264" i="12"/>
  <c r="BF264" i="12"/>
  <c r="BJ264" i="12"/>
  <c r="BM264" i="12"/>
  <c r="BP264" i="12"/>
  <c r="D265" i="12"/>
  <c r="G265" i="12"/>
  <c r="L265" i="12"/>
  <c r="Q265" i="12"/>
  <c r="V265" i="12"/>
  <c r="AB265" i="12"/>
  <c r="AF265" i="12"/>
  <c r="AL265" i="12"/>
  <c r="AS265" i="12"/>
  <c r="AW265" i="12"/>
  <c r="BB265" i="12"/>
  <c r="BF265" i="12"/>
  <c r="BJ265" i="12"/>
  <c r="BM265" i="12"/>
  <c r="BP265" i="12"/>
  <c r="E266" i="12"/>
  <c r="F266" i="12"/>
  <c r="H266" i="12"/>
  <c r="I266" i="12"/>
  <c r="J266" i="12"/>
  <c r="K266" i="12"/>
  <c r="M266" i="12"/>
  <c r="N266" i="12"/>
  <c r="O266" i="12"/>
  <c r="P266" i="12"/>
  <c r="R266" i="12"/>
  <c r="S266" i="12"/>
  <c r="T266" i="12"/>
  <c r="U266" i="12"/>
  <c r="Q266" i="12" s="1"/>
  <c r="W266" i="12"/>
  <c r="X266" i="12"/>
  <c r="Y266" i="12"/>
  <c r="Z266" i="12"/>
  <c r="AA266" i="12"/>
  <c r="AC266" i="12"/>
  <c r="AD266" i="12"/>
  <c r="AE266" i="12"/>
  <c r="AG266" i="12"/>
  <c r="AH266" i="12"/>
  <c r="AI266" i="12"/>
  <c r="AJ266" i="12"/>
  <c r="AK266" i="12"/>
  <c r="AM266" i="12"/>
  <c r="AN266" i="12"/>
  <c r="AO266" i="12"/>
  <c r="AP266" i="12"/>
  <c r="AQ266" i="12"/>
  <c r="AR266" i="12"/>
  <c r="AT266" i="12"/>
  <c r="AU266" i="12"/>
  <c r="AV266" i="12"/>
  <c r="AX266" i="12"/>
  <c r="AY266" i="12"/>
  <c r="AZ266" i="12"/>
  <c r="BA266" i="12"/>
  <c r="BC266" i="12"/>
  <c r="BD266" i="12"/>
  <c r="BE266" i="12"/>
  <c r="BG266" i="12"/>
  <c r="BH266" i="12"/>
  <c r="BI266" i="12"/>
  <c r="BK266" i="12"/>
  <c r="BL266" i="12"/>
  <c r="BJ266" i="12" s="1"/>
  <c r="BN266" i="12"/>
  <c r="BM266" i="12" s="1"/>
  <c r="BO266" i="12"/>
  <c r="BQ266" i="12"/>
  <c r="BR266" i="12"/>
  <c r="BS266" i="12"/>
  <c r="BT266" i="12"/>
  <c r="BU266" i="12"/>
  <c r="BV266" i="12"/>
  <c r="BW266" i="12"/>
  <c r="BX266" i="12"/>
  <c r="BY266" i="12"/>
  <c r="BZ266" i="12"/>
  <c r="CA266" i="12"/>
  <c r="CB266" i="12"/>
  <c r="CC266" i="12"/>
  <c r="CD266" i="12"/>
  <c r="CE266" i="12"/>
  <c r="CF266" i="12"/>
  <c r="D267" i="12"/>
  <c r="G267" i="12"/>
  <c r="L267" i="12"/>
  <c r="Q267" i="12"/>
  <c r="V267" i="12"/>
  <c r="AB267" i="12"/>
  <c r="AF267" i="12"/>
  <c r="AL267" i="12"/>
  <c r="AS267" i="12"/>
  <c r="AW267" i="12"/>
  <c r="BB267" i="12"/>
  <c r="BF267" i="12"/>
  <c r="BJ267" i="12"/>
  <c r="BM267" i="12"/>
  <c r="BP267" i="12"/>
  <c r="D268" i="12"/>
  <c r="G268" i="12"/>
  <c r="L268" i="12"/>
  <c r="Q268" i="12"/>
  <c r="V268" i="12"/>
  <c r="AB268" i="12"/>
  <c r="AF268" i="12"/>
  <c r="AL268" i="12"/>
  <c r="AS268" i="12"/>
  <c r="AW268" i="12"/>
  <c r="BB268" i="12"/>
  <c r="BF268" i="12"/>
  <c r="BJ268" i="12"/>
  <c r="BM268" i="12"/>
  <c r="BP268" i="12"/>
  <c r="D269" i="12"/>
  <c r="G269" i="12"/>
  <c r="L269" i="12"/>
  <c r="Q269" i="12"/>
  <c r="V269" i="12"/>
  <c r="AB269" i="12"/>
  <c r="AF269" i="12"/>
  <c r="AL269" i="12"/>
  <c r="AS269" i="12"/>
  <c r="AW269" i="12"/>
  <c r="BB269" i="12"/>
  <c r="BF269" i="12"/>
  <c r="BJ269" i="12"/>
  <c r="BM269" i="12"/>
  <c r="BP269" i="12"/>
  <c r="D270" i="12"/>
  <c r="G270" i="12"/>
  <c r="L270" i="12"/>
  <c r="Q270" i="12"/>
  <c r="V270" i="12"/>
  <c r="AB270" i="12"/>
  <c r="AF270" i="12"/>
  <c r="AL270" i="12"/>
  <c r="AS270" i="12"/>
  <c r="AW270" i="12"/>
  <c r="BB270" i="12"/>
  <c r="BF270" i="12"/>
  <c r="BJ270" i="12"/>
  <c r="BM270" i="12"/>
  <c r="BP270" i="12"/>
  <c r="D271" i="12"/>
  <c r="G271" i="12"/>
  <c r="L271" i="12"/>
  <c r="Q271" i="12"/>
  <c r="V271" i="12"/>
  <c r="AB271" i="12"/>
  <c r="AF271" i="12"/>
  <c r="AL271" i="12"/>
  <c r="AS271" i="12"/>
  <c r="AW271" i="12"/>
  <c r="BB271" i="12"/>
  <c r="BF271" i="12"/>
  <c r="BJ271" i="12"/>
  <c r="BM271" i="12"/>
  <c r="BP271" i="12"/>
  <c r="D272" i="12"/>
  <c r="G272" i="12"/>
  <c r="L272" i="12"/>
  <c r="Q272" i="12"/>
  <c r="V272" i="12"/>
  <c r="AB272" i="12"/>
  <c r="AF272" i="12"/>
  <c r="AL272" i="12"/>
  <c r="AS272" i="12"/>
  <c r="AW272" i="12"/>
  <c r="BB272" i="12"/>
  <c r="BF272" i="12"/>
  <c r="BJ272" i="12"/>
  <c r="BM272" i="12"/>
  <c r="BP272" i="12"/>
  <c r="D273" i="12"/>
  <c r="G273" i="12"/>
  <c r="L273" i="12"/>
  <c r="Q273" i="12"/>
  <c r="V273" i="12"/>
  <c r="AB273" i="12"/>
  <c r="AF273" i="12"/>
  <c r="AL273" i="12"/>
  <c r="AS273" i="12"/>
  <c r="AW273" i="12"/>
  <c r="BB273" i="12"/>
  <c r="BF273" i="12"/>
  <c r="BJ273" i="12"/>
  <c r="BM273" i="12"/>
  <c r="BP273" i="12"/>
  <c r="D274" i="12"/>
  <c r="G274" i="12"/>
  <c r="L274" i="12"/>
  <c r="Q274" i="12"/>
  <c r="V274" i="12"/>
  <c r="AB274" i="12"/>
  <c r="AF274" i="12"/>
  <c r="AL274" i="12"/>
  <c r="AS274" i="12"/>
  <c r="AW274" i="12"/>
  <c r="BB274" i="12"/>
  <c r="BF274" i="12"/>
  <c r="BJ274" i="12"/>
  <c r="BM274" i="12"/>
  <c r="BP274" i="12"/>
  <c r="E275" i="12"/>
  <c r="F275" i="12"/>
  <c r="D275" i="12" s="1"/>
  <c r="H275" i="12"/>
  <c r="I275" i="12"/>
  <c r="J275" i="12"/>
  <c r="K275" i="12"/>
  <c r="L275" i="12"/>
  <c r="M275" i="12"/>
  <c r="N275" i="12"/>
  <c r="O275" i="12"/>
  <c r="P275" i="12"/>
  <c r="R275" i="12"/>
  <c r="S275" i="12"/>
  <c r="T275" i="12"/>
  <c r="U275" i="12"/>
  <c r="W275" i="12"/>
  <c r="X275" i="12"/>
  <c r="Y275" i="12"/>
  <c r="Z275" i="12"/>
  <c r="AA275" i="12"/>
  <c r="AC275" i="12"/>
  <c r="AD275" i="12"/>
  <c r="AE275" i="12"/>
  <c r="AG275" i="12"/>
  <c r="AH275" i="12"/>
  <c r="AI275" i="12"/>
  <c r="AJ275" i="12"/>
  <c r="AK275" i="12"/>
  <c r="AM275" i="12"/>
  <c r="AN275" i="12"/>
  <c r="AO275" i="12"/>
  <c r="AP275" i="12"/>
  <c r="AQ275" i="12"/>
  <c r="AR275" i="12"/>
  <c r="AT275" i="12"/>
  <c r="AU275" i="12"/>
  <c r="AV275" i="12"/>
  <c r="AX275" i="12"/>
  <c r="AY275" i="12"/>
  <c r="AZ275" i="12"/>
  <c r="BA275" i="12"/>
  <c r="BC275" i="12"/>
  <c r="BD275" i="12"/>
  <c r="BE275" i="12"/>
  <c r="BG275" i="12"/>
  <c r="BH275" i="12"/>
  <c r="BI275" i="12"/>
  <c r="BK275" i="12"/>
  <c r="BL275" i="12"/>
  <c r="BN275" i="12"/>
  <c r="BO275" i="12"/>
  <c r="BQ275" i="12"/>
  <c r="BR275" i="12"/>
  <c r="BS275" i="12"/>
  <c r="BT275" i="12"/>
  <c r="BU275" i="12"/>
  <c r="BV275" i="12"/>
  <c r="BW275" i="12"/>
  <c r="BX275" i="12"/>
  <c r="BY275" i="12"/>
  <c r="BZ275" i="12"/>
  <c r="CA275" i="12"/>
  <c r="CB275" i="12"/>
  <c r="CC275" i="12"/>
  <c r="CD275" i="12"/>
  <c r="CE275" i="12"/>
  <c r="CF275" i="12"/>
  <c r="D276" i="12"/>
  <c r="G276" i="12"/>
  <c r="L276" i="12"/>
  <c r="Q276" i="12"/>
  <c r="V276" i="12"/>
  <c r="AB276" i="12"/>
  <c r="AF276" i="12"/>
  <c r="AL276" i="12"/>
  <c r="AS276" i="12"/>
  <c r="AW276" i="12"/>
  <c r="BB276" i="12"/>
  <c r="BF276" i="12"/>
  <c r="BJ276" i="12"/>
  <c r="BM276" i="12"/>
  <c r="BP276" i="12"/>
  <c r="D277" i="12"/>
  <c r="G277" i="12"/>
  <c r="L277" i="12"/>
  <c r="Q277" i="12"/>
  <c r="V277" i="12"/>
  <c r="AB277" i="12"/>
  <c r="AF277" i="12"/>
  <c r="AL277" i="12"/>
  <c r="AS277" i="12"/>
  <c r="AW277" i="12"/>
  <c r="BB277" i="12"/>
  <c r="BF277" i="12"/>
  <c r="BJ277" i="12"/>
  <c r="BM277" i="12"/>
  <c r="BP277" i="12"/>
  <c r="D278" i="12"/>
  <c r="G278" i="12"/>
  <c r="L278" i="12"/>
  <c r="Q278" i="12"/>
  <c r="V278" i="12"/>
  <c r="AB278" i="12"/>
  <c r="AF278" i="12"/>
  <c r="AL278" i="12"/>
  <c r="AS278" i="12"/>
  <c r="AW278" i="12"/>
  <c r="BB278" i="12"/>
  <c r="BF278" i="12"/>
  <c r="BJ278" i="12"/>
  <c r="BM278" i="12"/>
  <c r="BP278" i="12"/>
  <c r="D279" i="12"/>
  <c r="G279" i="12"/>
  <c r="L279" i="12"/>
  <c r="Q279" i="12"/>
  <c r="V279" i="12"/>
  <c r="AB279" i="12"/>
  <c r="AF279" i="12"/>
  <c r="AL279" i="12"/>
  <c r="AS279" i="12"/>
  <c r="AW279" i="12"/>
  <c r="BB279" i="12"/>
  <c r="BF279" i="12"/>
  <c r="BJ279" i="12"/>
  <c r="BM279" i="12"/>
  <c r="BP279" i="12"/>
  <c r="D280" i="12"/>
  <c r="G280" i="12"/>
  <c r="L280" i="12"/>
  <c r="Q280" i="12"/>
  <c r="V280" i="12"/>
  <c r="AB280" i="12"/>
  <c r="AF280" i="12"/>
  <c r="AL280" i="12"/>
  <c r="AS280" i="12"/>
  <c r="AW280" i="12"/>
  <c r="BB280" i="12"/>
  <c r="BF280" i="12"/>
  <c r="BJ280" i="12"/>
  <c r="BM280" i="12"/>
  <c r="BP280" i="12"/>
  <c r="D281" i="12"/>
  <c r="G281" i="12"/>
  <c r="L281" i="12"/>
  <c r="Q281" i="12"/>
  <c r="V281" i="12"/>
  <c r="AB281" i="12"/>
  <c r="AF281" i="12"/>
  <c r="AL281" i="12"/>
  <c r="AS281" i="12"/>
  <c r="AW281" i="12"/>
  <c r="BB281" i="12"/>
  <c r="BF281" i="12"/>
  <c r="BJ281" i="12"/>
  <c r="BM281" i="12"/>
  <c r="BP281" i="12"/>
  <c r="E282" i="12"/>
  <c r="F282" i="12"/>
  <c r="H282" i="12"/>
  <c r="I282" i="12"/>
  <c r="J282" i="12"/>
  <c r="K282" i="12"/>
  <c r="M282" i="12"/>
  <c r="N282" i="12"/>
  <c r="O282" i="12"/>
  <c r="P282" i="12"/>
  <c r="R282" i="12"/>
  <c r="S282" i="12"/>
  <c r="T282" i="12"/>
  <c r="U282" i="12"/>
  <c r="W282" i="12"/>
  <c r="X282" i="12"/>
  <c r="Y282" i="12"/>
  <c r="Z282" i="12"/>
  <c r="AA282" i="12"/>
  <c r="AC282" i="12"/>
  <c r="AD282" i="12"/>
  <c r="AE282" i="12"/>
  <c r="AG282" i="12"/>
  <c r="AH282" i="12"/>
  <c r="AI282" i="12"/>
  <c r="AJ282" i="12"/>
  <c r="AK282" i="12"/>
  <c r="AM282" i="12"/>
  <c r="AN282" i="12"/>
  <c r="AO282" i="12"/>
  <c r="AP282" i="12"/>
  <c r="AQ282" i="12"/>
  <c r="AR282" i="12"/>
  <c r="AT282" i="12"/>
  <c r="AU282" i="12"/>
  <c r="AV282" i="12"/>
  <c r="AX282" i="12"/>
  <c r="AY282" i="12"/>
  <c r="AZ282" i="12"/>
  <c r="BA282" i="12"/>
  <c r="BC282" i="12"/>
  <c r="BD282" i="12"/>
  <c r="BE282" i="12"/>
  <c r="BG282" i="12"/>
  <c r="BH282" i="12"/>
  <c r="BI282" i="12"/>
  <c r="BK282" i="12"/>
  <c r="BL282" i="12"/>
  <c r="BN282" i="12"/>
  <c r="BO282" i="12"/>
  <c r="BQ282" i="12"/>
  <c r="BR282" i="12"/>
  <c r="BS282" i="12"/>
  <c r="BT282" i="12"/>
  <c r="BU282" i="12"/>
  <c r="BV282" i="12"/>
  <c r="BW282" i="12"/>
  <c r="BX282" i="12"/>
  <c r="BY282" i="12"/>
  <c r="BZ282" i="12"/>
  <c r="CA282" i="12"/>
  <c r="CB282" i="12"/>
  <c r="CC282" i="12"/>
  <c r="CD282" i="12"/>
  <c r="CE282" i="12"/>
  <c r="CF282" i="12"/>
  <c r="D283" i="12"/>
  <c r="G283" i="12"/>
  <c r="L283" i="12"/>
  <c r="Q283" i="12"/>
  <c r="V283" i="12"/>
  <c r="AB283" i="12"/>
  <c r="AF283" i="12"/>
  <c r="AL283" i="12"/>
  <c r="AS283" i="12"/>
  <c r="AW283" i="12"/>
  <c r="BB283" i="12"/>
  <c r="BF283" i="12"/>
  <c r="BJ283" i="12"/>
  <c r="BM283" i="12"/>
  <c r="BP283" i="12"/>
  <c r="D284" i="12"/>
  <c r="G284" i="12"/>
  <c r="L284" i="12"/>
  <c r="Q284" i="12"/>
  <c r="V284" i="12"/>
  <c r="AB284" i="12"/>
  <c r="AF284" i="12"/>
  <c r="AL284" i="12"/>
  <c r="AS284" i="12"/>
  <c r="AW284" i="12"/>
  <c r="BB284" i="12"/>
  <c r="BF284" i="12"/>
  <c r="BJ284" i="12"/>
  <c r="BM284" i="12"/>
  <c r="BP284" i="12"/>
  <c r="D285" i="12"/>
  <c r="G285" i="12"/>
  <c r="L285" i="12"/>
  <c r="Q285" i="12"/>
  <c r="V285" i="12"/>
  <c r="AB285" i="12"/>
  <c r="AF285" i="12"/>
  <c r="AL285" i="12"/>
  <c r="AS285" i="12"/>
  <c r="AW285" i="12"/>
  <c r="BB285" i="12"/>
  <c r="BF285" i="12"/>
  <c r="BJ285" i="12"/>
  <c r="BM285" i="12"/>
  <c r="BP285" i="12"/>
  <c r="E286" i="12"/>
  <c r="F286" i="12"/>
  <c r="H286" i="12"/>
  <c r="I286" i="12"/>
  <c r="J286" i="12"/>
  <c r="K286" i="12"/>
  <c r="M286" i="12"/>
  <c r="N286" i="12"/>
  <c r="O286" i="12"/>
  <c r="P286" i="12"/>
  <c r="R286" i="12"/>
  <c r="S286" i="12"/>
  <c r="T286" i="12"/>
  <c r="U286" i="12"/>
  <c r="W286" i="12"/>
  <c r="X286" i="12"/>
  <c r="Y286" i="12"/>
  <c r="Z286" i="12"/>
  <c r="AA286" i="12"/>
  <c r="AC286" i="12"/>
  <c r="AD286" i="12"/>
  <c r="AE286" i="12"/>
  <c r="AG286" i="12"/>
  <c r="AH286" i="12"/>
  <c r="AI286" i="12"/>
  <c r="AJ286" i="12"/>
  <c r="AK286" i="12"/>
  <c r="AM286" i="12"/>
  <c r="AN286" i="12"/>
  <c r="AO286" i="12"/>
  <c r="AP286" i="12"/>
  <c r="AQ286" i="12"/>
  <c r="AR286" i="12"/>
  <c r="AT286" i="12"/>
  <c r="AU286" i="12"/>
  <c r="AV286" i="12"/>
  <c r="AX286" i="12"/>
  <c r="AY286" i="12"/>
  <c r="AZ286" i="12"/>
  <c r="BA286" i="12"/>
  <c r="BC286" i="12"/>
  <c r="BD286" i="12"/>
  <c r="BE286" i="12"/>
  <c r="BG286" i="12"/>
  <c r="BH286" i="12"/>
  <c r="BI286" i="12"/>
  <c r="BK286" i="12"/>
  <c r="BL286" i="12"/>
  <c r="BN286" i="12"/>
  <c r="BO286" i="12"/>
  <c r="BQ286" i="12"/>
  <c r="BR286" i="12"/>
  <c r="BS286" i="12"/>
  <c r="BT286" i="12"/>
  <c r="BU286" i="12"/>
  <c r="BV286" i="12"/>
  <c r="BW286" i="12"/>
  <c r="BX286" i="12"/>
  <c r="BY286" i="12"/>
  <c r="BZ286" i="12"/>
  <c r="CA286" i="12"/>
  <c r="CB286" i="12"/>
  <c r="CC286" i="12"/>
  <c r="CD286" i="12"/>
  <c r="CE286" i="12"/>
  <c r="CF286" i="12"/>
  <c r="D287" i="12"/>
  <c r="G287" i="12"/>
  <c r="L287" i="12"/>
  <c r="Q287" i="12"/>
  <c r="V287" i="12"/>
  <c r="AB287" i="12"/>
  <c r="AF287" i="12"/>
  <c r="AL287" i="12"/>
  <c r="AS287" i="12"/>
  <c r="AW287" i="12"/>
  <c r="BB287" i="12"/>
  <c r="BF287" i="12"/>
  <c r="BJ287" i="12"/>
  <c r="BM287" i="12"/>
  <c r="BP287" i="12"/>
  <c r="D288" i="12"/>
  <c r="G288" i="12"/>
  <c r="L288" i="12"/>
  <c r="Q288" i="12"/>
  <c r="V288" i="12"/>
  <c r="AB288" i="12"/>
  <c r="AF288" i="12"/>
  <c r="AL288" i="12"/>
  <c r="AS288" i="12"/>
  <c r="AW288" i="12"/>
  <c r="BB288" i="12"/>
  <c r="BF288" i="12"/>
  <c r="BJ288" i="12"/>
  <c r="BM288" i="12"/>
  <c r="BP288" i="12"/>
  <c r="D289" i="12"/>
  <c r="G289" i="12"/>
  <c r="L289" i="12"/>
  <c r="Q289" i="12"/>
  <c r="V289" i="12"/>
  <c r="AB289" i="12"/>
  <c r="AF289" i="12"/>
  <c r="AL289" i="12"/>
  <c r="AS289" i="12"/>
  <c r="AW289" i="12"/>
  <c r="BB289" i="12"/>
  <c r="BF289" i="12"/>
  <c r="BJ289" i="12"/>
  <c r="BM289" i="12"/>
  <c r="BP289" i="12"/>
  <c r="D290" i="12"/>
  <c r="G290" i="12"/>
  <c r="L290" i="12"/>
  <c r="Q290" i="12"/>
  <c r="V290" i="12"/>
  <c r="AB290" i="12"/>
  <c r="AF290" i="12"/>
  <c r="AL290" i="12"/>
  <c r="AS290" i="12"/>
  <c r="AW290" i="12"/>
  <c r="BB290" i="12"/>
  <c r="BF290" i="12"/>
  <c r="BJ290" i="12"/>
  <c r="BM290" i="12"/>
  <c r="BP290" i="12"/>
  <c r="D291" i="12"/>
  <c r="G291" i="12"/>
  <c r="L291" i="12"/>
  <c r="Q291" i="12"/>
  <c r="V291" i="12"/>
  <c r="AB291" i="12"/>
  <c r="AF291" i="12"/>
  <c r="AL291" i="12"/>
  <c r="AS291" i="12"/>
  <c r="AW291" i="12"/>
  <c r="BB291" i="12"/>
  <c r="BF291" i="12"/>
  <c r="BJ291" i="12"/>
  <c r="BM291" i="12"/>
  <c r="BP291" i="12"/>
  <c r="D292" i="12"/>
  <c r="G292" i="12"/>
  <c r="L292" i="12"/>
  <c r="Q292" i="12"/>
  <c r="V292" i="12"/>
  <c r="AB292" i="12"/>
  <c r="AF292" i="12"/>
  <c r="AL292" i="12"/>
  <c r="AS292" i="12"/>
  <c r="AW292" i="12"/>
  <c r="BB292" i="12"/>
  <c r="BF292" i="12"/>
  <c r="BJ292" i="12"/>
  <c r="BM292" i="12"/>
  <c r="BP292" i="12"/>
  <c r="D293" i="12"/>
  <c r="G293" i="12"/>
  <c r="L293" i="12"/>
  <c r="Q293" i="12"/>
  <c r="V293" i="12"/>
  <c r="AB293" i="12"/>
  <c r="AF293" i="12"/>
  <c r="AL293" i="12"/>
  <c r="AS293" i="12"/>
  <c r="AW293" i="12"/>
  <c r="BB293" i="12"/>
  <c r="BF293" i="12"/>
  <c r="BJ293" i="12"/>
  <c r="BM293" i="12"/>
  <c r="BP293" i="12"/>
  <c r="D294" i="12"/>
  <c r="G294" i="12"/>
  <c r="L294" i="12"/>
  <c r="Q294" i="12"/>
  <c r="V294" i="12"/>
  <c r="AB294" i="12"/>
  <c r="AF294" i="12"/>
  <c r="AL294" i="12"/>
  <c r="AS294" i="12"/>
  <c r="AW294" i="12"/>
  <c r="BB294" i="12"/>
  <c r="BF294" i="12"/>
  <c r="BJ294" i="12"/>
  <c r="BM294" i="12"/>
  <c r="BP294" i="12"/>
  <c r="D295" i="12"/>
  <c r="G295" i="12"/>
  <c r="L295" i="12"/>
  <c r="Q295" i="12"/>
  <c r="V295" i="12"/>
  <c r="AB295" i="12"/>
  <c r="AF295" i="12"/>
  <c r="AL295" i="12"/>
  <c r="AS295" i="12"/>
  <c r="AW295" i="12"/>
  <c r="BB295" i="12"/>
  <c r="BF295" i="12"/>
  <c r="BJ295" i="12"/>
  <c r="BM295" i="12"/>
  <c r="BP295" i="12"/>
  <c r="D296" i="12"/>
  <c r="G296" i="12"/>
  <c r="L296" i="12"/>
  <c r="Q296" i="12"/>
  <c r="V296" i="12"/>
  <c r="AB296" i="12"/>
  <c r="AF296" i="12"/>
  <c r="AL296" i="12"/>
  <c r="AS296" i="12"/>
  <c r="AW296" i="12"/>
  <c r="BB296" i="12"/>
  <c r="BF296" i="12"/>
  <c r="BJ296" i="12"/>
  <c r="BM296" i="12"/>
  <c r="BP296" i="12"/>
  <c r="D297" i="12"/>
  <c r="G297" i="12"/>
  <c r="L297" i="12"/>
  <c r="Q297" i="12"/>
  <c r="V297" i="12"/>
  <c r="AB297" i="12"/>
  <c r="AF297" i="12"/>
  <c r="AL297" i="12"/>
  <c r="AS297" i="12"/>
  <c r="AW297" i="12"/>
  <c r="BB297" i="12"/>
  <c r="BF297" i="12"/>
  <c r="BJ297" i="12"/>
  <c r="BM297" i="12"/>
  <c r="BP297" i="12"/>
  <c r="D298" i="12"/>
  <c r="G298" i="12"/>
  <c r="L298" i="12"/>
  <c r="Q298" i="12"/>
  <c r="V298" i="12"/>
  <c r="AB298" i="12"/>
  <c r="AF298" i="12"/>
  <c r="AL298" i="12"/>
  <c r="AS298" i="12"/>
  <c r="AW298" i="12"/>
  <c r="BB298" i="12"/>
  <c r="BF298" i="12"/>
  <c r="BJ298" i="12"/>
  <c r="BM298" i="12"/>
  <c r="BP298" i="12"/>
  <c r="D299" i="12"/>
  <c r="G299" i="12"/>
  <c r="L299" i="12"/>
  <c r="Q299" i="12"/>
  <c r="V299" i="12"/>
  <c r="AB299" i="12"/>
  <c r="AF299" i="12"/>
  <c r="AL299" i="12"/>
  <c r="AS299" i="12"/>
  <c r="AW299" i="12"/>
  <c r="BB299" i="12"/>
  <c r="BF299" i="12"/>
  <c r="BJ299" i="12"/>
  <c r="BM299" i="12"/>
  <c r="BP299" i="12"/>
  <c r="D300" i="12"/>
  <c r="G300" i="12"/>
  <c r="L300" i="12"/>
  <c r="Q300" i="12"/>
  <c r="V300" i="12"/>
  <c r="AB300" i="12"/>
  <c r="AF300" i="12"/>
  <c r="AL300" i="12"/>
  <c r="AS300" i="12"/>
  <c r="AW300" i="12"/>
  <c r="BB300" i="12"/>
  <c r="BF300" i="12"/>
  <c r="BJ300" i="12"/>
  <c r="BM300" i="12"/>
  <c r="BP300" i="12"/>
  <c r="D301" i="12"/>
  <c r="G301" i="12"/>
  <c r="L301" i="12"/>
  <c r="Q301" i="12"/>
  <c r="V301" i="12"/>
  <c r="AB301" i="12"/>
  <c r="AF301" i="12"/>
  <c r="AL301" i="12"/>
  <c r="AS301" i="12"/>
  <c r="AW301" i="12"/>
  <c r="BB301" i="12"/>
  <c r="BF301" i="12"/>
  <c r="BJ301" i="12"/>
  <c r="BM301" i="12"/>
  <c r="BP301" i="12"/>
  <c r="D302" i="12"/>
  <c r="G302" i="12"/>
  <c r="L302" i="12"/>
  <c r="Q302" i="12"/>
  <c r="V302" i="12"/>
  <c r="AB302" i="12"/>
  <c r="AF302" i="12"/>
  <c r="AL302" i="12"/>
  <c r="AS302" i="12"/>
  <c r="AW302" i="12"/>
  <c r="BB302" i="12"/>
  <c r="BF302" i="12"/>
  <c r="BJ302" i="12"/>
  <c r="BM302" i="12"/>
  <c r="BP302" i="12"/>
  <c r="D303" i="12"/>
  <c r="G303" i="12"/>
  <c r="L303" i="12"/>
  <c r="Q303" i="12"/>
  <c r="V303" i="12"/>
  <c r="AB303" i="12"/>
  <c r="AF303" i="12"/>
  <c r="AL303" i="12"/>
  <c r="AS303" i="12"/>
  <c r="AW303" i="12"/>
  <c r="BB303" i="12"/>
  <c r="BF303" i="12"/>
  <c r="BJ303" i="12"/>
  <c r="BM303" i="12"/>
  <c r="BP303" i="12"/>
  <c r="D304" i="12"/>
  <c r="G304" i="12"/>
  <c r="L304" i="12"/>
  <c r="Q304" i="12"/>
  <c r="V304" i="12"/>
  <c r="AB304" i="12"/>
  <c r="AF304" i="12"/>
  <c r="AL304" i="12"/>
  <c r="AS304" i="12"/>
  <c r="AW304" i="12"/>
  <c r="BB304" i="12"/>
  <c r="BF304" i="12"/>
  <c r="BJ304" i="12"/>
  <c r="BM304" i="12"/>
  <c r="BP304" i="12"/>
  <c r="D305" i="12"/>
  <c r="G305" i="12"/>
  <c r="L305" i="12"/>
  <c r="Q305" i="12"/>
  <c r="V305" i="12"/>
  <c r="AB305" i="12"/>
  <c r="AF305" i="12"/>
  <c r="AL305" i="12"/>
  <c r="AS305" i="12"/>
  <c r="AW305" i="12"/>
  <c r="BB305" i="12"/>
  <c r="BF305" i="12"/>
  <c r="BJ305" i="12"/>
  <c r="BM305" i="12"/>
  <c r="BP305" i="12"/>
  <c r="D306" i="12"/>
  <c r="G306" i="12"/>
  <c r="L306" i="12"/>
  <c r="Q306" i="12"/>
  <c r="V306" i="12"/>
  <c r="AB306" i="12"/>
  <c r="AF306" i="12"/>
  <c r="AL306" i="12"/>
  <c r="AS306" i="12"/>
  <c r="AW306" i="12"/>
  <c r="BB306" i="12"/>
  <c r="BF306" i="12"/>
  <c r="BJ306" i="12"/>
  <c r="BM306" i="12"/>
  <c r="BP306" i="12"/>
  <c r="D307" i="12"/>
  <c r="G307" i="12"/>
  <c r="L307" i="12"/>
  <c r="Q307" i="12"/>
  <c r="V307" i="12"/>
  <c r="AB307" i="12"/>
  <c r="AF307" i="12"/>
  <c r="AL307" i="12"/>
  <c r="AS307" i="12"/>
  <c r="AW307" i="12"/>
  <c r="BB307" i="12"/>
  <c r="BF307" i="12"/>
  <c r="BJ307" i="12"/>
  <c r="BM307" i="12"/>
  <c r="BP307" i="12"/>
  <c r="D308" i="12"/>
  <c r="G308" i="12"/>
  <c r="L308" i="12"/>
  <c r="Q308" i="12"/>
  <c r="V308" i="12"/>
  <c r="AB308" i="12"/>
  <c r="AF308" i="12"/>
  <c r="AL308" i="12"/>
  <c r="AS308" i="12"/>
  <c r="AW308" i="12"/>
  <c r="BB308" i="12"/>
  <c r="BF308" i="12"/>
  <c r="BJ308" i="12"/>
  <c r="BM308" i="12"/>
  <c r="BP308" i="12"/>
  <c r="D309" i="12"/>
  <c r="G309" i="12"/>
  <c r="L309" i="12"/>
  <c r="Q309" i="12"/>
  <c r="V309" i="12"/>
  <c r="AB309" i="12"/>
  <c r="AF309" i="12"/>
  <c r="AL309" i="12"/>
  <c r="AS309" i="12"/>
  <c r="AW309" i="12"/>
  <c r="BB309" i="12"/>
  <c r="BF309" i="12"/>
  <c r="BJ309" i="12"/>
  <c r="BM309" i="12"/>
  <c r="BP309" i="12"/>
  <c r="D310" i="12"/>
  <c r="G310" i="12"/>
  <c r="L310" i="12"/>
  <c r="Q310" i="12"/>
  <c r="V310" i="12"/>
  <c r="AB310" i="12"/>
  <c r="AF310" i="12"/>
  <c r="AL310" i="12"/>
  <c r="AS310" i="12"/>
  <c r="AW310" i="12"/>
  <c r="BB310" i="12"/>
  <c r="BF310" i="12"/>
  <c r="BJ310" i="12"/>
  <c r="BM310" i="12"/>
  <c r="BP310" i="12"/>
  <c r="D311" i="12"/>
  <c r="G311" i="12"/>
  <c r="L311" i="12"/>
  <c r="Q311" i="12"/>
  <c r="V311" i="12"/>
  <c r="AB311" i="12"/>
  <c r="AF311" i="12"/>
  <c r="AL311" i="12"/>
  <c r="AS311" i="12"/>
  <c r="AW311" i="12"/>
  <c r="BB311" i="12"/>
  <c r="BF311" i="12"/>
  <c r="BJ311" i="12"/>
  <c r="BM311" i="12"/>
  <c r="BP311" i="12"/>
  <c r="D312" i="12"/>
  <c r="G312" i="12"/>
  <c r="L312" i="12"/>
  <c r="Q312" i="12"/>
  <c r="V312" i="12"/>
  <c r="AB312" i="12"/>
  <c r="AF312" i="12"/>
  <c r="AL312" i="12"/>
  <c r="AS312" i="12"/>
  <c r="AW312" i="12"/>
  <c r="BB312" i="12"/>
  <c r="BF312" i="12"/>
  <c r="BJ312" i="12"/>
  <c r="BM312" i="12"/>
  <c r="BP312" i="12"/>
  <c r="D313" i="12"/>
  <c r="G313" i="12"/>
  <c r="L313" i="12"/>
  <c r="Q313" i="12"/>
  <c r="V313" i="12"/>
  <c r="AB313" i="12"/>
  <c r="AF313" i="12"/>
  <c r="AL313" i="12"/>
  <c r="AS313" i="12"/>
  <c r="AW313" i="12"/>
  <c r="BB313" i="12"/>
  <c r="BF313" i="12"/>
  <c r="BJ313" i="12"/>
  <c r="BM313" i="12"/>
  <c r="BP313" i="12"/>
  <c r="D314" i="12"/>
  <c r="G314" i="12"/>
  <c r="L314" i="12"/>
  <c r="Q314" i="12"/>
  <c r="V314" i="12"/>
  <c r="AB314" i="12"/>
  <c r="AF314" i="12"/>
  <c r="AL314" i="12"/>
  <c r="AS314" i="12"/>
  <c r="AW314" i="12"/>
  <c r="BB314" i="12"/>
  <c r="BF314" i="12"/>
  <c r="BJ314" i="12"/>
  <c r="BM314" i="12"/>
  <c r="BP314" i="12"/>
  <c r="D315" i="12"/>
  <c r="G315" i="12"/>
  <c r="L315" i="12"/>
  <c r="Q315" i="12"/>
  <c r="V315" i="12"/>
  <c r="AB315" i="12"/>
  <c r="AF315" i="12"/>
  <c r="AL315" i="12"/>
  <c r="AS315" i="12"/>
  <c r="AW315" i="12"/>
  <c r="BB315" i="12"/>
  <c r="BF315" i="12"/>
  <c r="BJ315" i="12"/>
  <c r="BM315" i="12"/>
  <c r="BP315" i="12"/>
  <c r="D316" i="12"/>
  <c r="G316" i="12"/>
  <c r="L316" i="12"/>
  <c r="Q316" i="12"/>
  <c r="V316" i="12"/>
  <c r="AB316" i="12"/>
  <c r="AF316" i="12"/>
  <c r="AL316" i="12"/>
  <c r="AS316" i="12"/>
  <c r="AW316" i="12"/>
  <c r="BB316" i="12"/>
  <c r="BF316" i="12"/>
  <c r="BJ316" i="12"/>
  <c r="BM316" i="12"/>
  <c r="BP316" i="12"/>
  <c r="D317" i="12"/>
  <c r="G317" i="12"/>
  <c r="L317" i="12"/>
  <c r="Q317" i="12"/>
  <c r="V317" i="12"/>
  <c r="AB317" i="12"/>
  <c r="AF317" i="12"/>
  <c r="AL317" i="12"/>
  <c r="AS317" i="12"/>
  <c r="AW317" i="12"/>
  <c r="BB317" i="12"/>
  <c r="BF317" i="12"/>
  <c r="BJ317" i="12"/>
  <c r="BM317" i="12"/>
  <c r="BP317" i="12"/>
  <c r="D318" i="12"/>
  <c r="G318" i="12"/>
  <c r="L318" i="12"/>
  <c r="Q318" i="12"/>
  <c r="V318" i="12"/>
  <c r="AB318" i="12"/>
  <c r="AF318" i="12"/>
  <c r="AL318" i="12"/>
  <c r="AS318" i="12"/>
  <c r="AW318" i="12"/>
  <c r="BB318" i="12"/>
  <c r="BF318" i="12"/>
  <c r="BJ318" i="12"/>
  <c r="BM318" i="12"/>
  <c r="BP318" i="12"/>
  <c r="D319" i="12"/>
  <c r="G319" i="12"/>
  <c r="L319" i="12"/>
  <c r="Q319" i="12"/>
  <c r="V319" i="12"/>
  <c r="AB319" i="12"/>
  <c r="AF319" i="12"/>
  <c r="AL319" i="12"/>
  <c r="AS319" i="12"/>
  <c r="AW319" i="12"/>
  <c r="BB319" i="12"/>
  <c r="BF319" i="12"/>
  <c r="BJ319" i="12"/>
  <c r="BM319" i="12"/>
  <c r="BP319" i="12"/>
  <c r="D320" i="12"/>
  <c r="G320" i="12"/>
  <c r="L320" i="12"/>
  <c r="Q320" i="12"/>
  <c r="V320" i="12"/>
  <c r="AB320" i="12"/>
  <c r="AF320" i="12"/>
  <c r="AL320" i="12"/>
  <c r="AS320" i="12"/>
  <c r="AW320" i="12"/>
  <c r="BB320" i="12"/>
  <c r="BF320" i="12"/>
  <c r="BJ320" i="12"/>
  <c r="BM320" i="12"/>
  <c r="BP320" i="12"/>
  <c r="D321" i="12"/>
  <c r="G321" i="12"/>
  <c r="L321" i="12"/>
  <c r="Q321" i="12"/>
  <c r="V321" i="12"/>
  <c r="AB321" i="12"/>
  <c r="AF321" i="12"/>
  <c r="AL321" i="12"/>
  <c r="AS321" i="12"/>
  <c r="AW321" i="12"/>
  <c r="BB321" i="12"/>
  <c r="BF321" i="12"/>
  <c r="BJ321" i="12"/>
  <c r="BM321" i="12"/>
  <c r="BP321" i="12"/>
  <c r="D322" i="12"/>
  <c r="G322" i="12"/>
  <c r="L322" i="12"/>
  <c r="Q322" i="12"/>
  <c r="V322" i="12"/>
  <c r="AB322" i="12"/>
  <c r="AF322" i="12"/>
  <c r="AL322" i="12"/>
  <c r="AS322" i="12"/>
  <c r="AW322" i="12"/>
  <c r="BB322" i="12"/>
  <c r="BF322" i="12"/>
  <c r="BJ322" i="12"/>
  <c r="BM322" i="12"/>
  <c r="BP322" i="12"/>
  <c r="D323" i="12"/>
  <c r="G323" i="12"/>
  <c r="L323" i="12"/>
  <c r="Q323" i="12"/>
  <c r="V323" i="12"/>
  <c r="AB323" i="12"/>
  <c r="AF323" i="12"/>
  <c r="AL323" i="12"/>
  <c r="AS323" i="12"/>
  <c r="AW323" i="12"/>
  <c r="BB323" i="12"/>
  <c r="BF323" i="12"/>
  <c r="BJ323" i="12"/>
  <c r="BM323" i="12"/>
  <c r="BP323" i="12"/>
  <c r="D324" i="12"/>
  <c r="G324" i="12"/>
  <c r="L324" i="12"/>
  <c r="Q324" i="12"/>
  <c r="V324" i="12"/>
  <c r="AB324" i="12"/>
  <c r="AF324" i="12"/>
  <c r="AL324" i="12"/>
  <c r="AS324" i="12"/>
  <c r="AW324" i="12"/>
  <c r="BB324" i="12"/>
  <c r="BF324" i="12"/>
  <c r="BJ324" i="12"/>
  <c r="BM324" i="12"/>
  <c r="BP324" i="12"/>
  <c r="D325" i="12"/>
  <c r="G325" i="12"/>
  <c r="L325" i="12"/>
  <c r="Q325" i="12"/>
  <c r="V325" i="12"/>
  <c r="AB325" i="12"/>
  <c r="AF325" i="12"/>
  <c r="AL325" i="12"/>
  <c r="AS325" i="12"/>
  <c r="AW325" i="12"/>
  <c r="BB325" i="12"/>
  <c r="BF325" i="12"/>
  <c r="BJ325" i="12"/>
  <c r="BM325" i="12"/>
  <c r="BP325" i="12"/>
  <c r="D326" i="12"/>
  <c r="G326" i="12"/>
  <c r="L326" i="12"/>
  <c r="Q326" i="12"/>
  <c r="V326" i="12"/>
  <c r="AB326" i="12"/>
  <c r="AF326" i="12"/>
  <c r="AL326" i="12"/>
  <c r="AS326" i="12"/>
  <c r="AW326" i="12"/>
  <c r="BB326" i="12"/>
  <c r="BF326" i="12"/>
  <c r="BJ326" i="12"/>
  <c r="BM326" i="12"/>
  <c r="BP326" i="12"/>
  <c r="D327" i="12"/>
  <c r="G327" i="12"/>
  <c r="L327" i="12"/>
  <c r="Q327" i="12"/>
  <c r="V327" i="12"/>
  <c r="AB327" i="12"/>
  <c r="AF327" i="12"/>
  <c r="AL327" i="12"/>
  <c r="AS327" i="12"/>
  <c r="AW327" i="12"/>
  <c r="BB327" i="12"/>
  <c r="BF327" i="12"/>
  <c r="BJ327" i="12"/>
  <c r="BM327" i="12"/>
  <c r="BP327" i="12"/>
  <c r="D328" i="12"/>
  <c r="G328" i="12"/>
  <c r="L328" i="12"/>
  <c r="Q328" i="12"/>
  <c r="V328" i="12"/>
  <c r="AB328" i="12"/>
  <c r="AF328" i="12"/>
  <c r="AL328" i="12"/>
  <c r="AS328" i="12"/>
  <c r="AW328" i="12"/>
  <c r="BB328" i="12"/>
  <c r="BF328" i="12"/>
  <c r="BJ328" i="12"/>
  <c r="BM328" i="12"/>
  <c r="BP328" i="12"/>
  <c r="D329" i="12"/>
  <c r="G329" i="12"/>
  <c r="L329" i="12"/>
  <c r="Q329" i="12"/>
  <c r="V329" i="12"/>
  <c r="AB329" i="12"/>
  <c r="AF329" i="12"/>
  <c r="AL329" i="12"/>
  <c r="AS329" i="12"/>
  <c r="AW329" i="12"/>
  <c r="BB329" i="12"/>
  <c r="BF329" i="12"/>
  <c r="BJ329" i="12"/>
  <c r="BM329" i="12"/>
  <c r="BP329" i="12"/>
  <c r="D330" i="12"/>
  <c r="G330" i="12"/>
  <c r="L330" i="12"/>
  <c r="Q330" i="12"/>
  <c r="V330" i="12"/>
  <c r="AB330" i="12"/>
  <c r="AF330" i="12"/>
  <c r="AL330" i="12"/>
  <c r="AS330" i="12"/>
  <c r="AW330" i="12"/>
  <c r="BB330" i="12"/>
  <c r="BF330" i="12"/>
  <c r="BJ330" i="12"/>
  <c r="BM330" i="12"/>
  <c r="BP330" i="12"/>
  <c r="D331" i="12"/>
  <c r="G331" i="12"/>
  <c r="L331" i="12"/>
  <c r="Q331" i="12"/>
  <c r="V331" i="12"/>
  <c r="AB331" i="12"/>
  <c r="AF331" i="12"/>
  <c r="AL331" i="12"/>
  <c r="AS331" i="12"/>
  <c r="AW331" i="12"/>
  <c r="BB331" i="12"/>
  <c r="BF331" i="12"/>
  <c r="BJ331" i="12"/>
  <c r="BM331" i="12"/>
  <c r="BP331" i="12"/>
  <c r="D332" i="12"/>
  <c r="G332" i="12"/>
  <c r="L332" i="12"/>
  <c r="Q332" i="12"/>
  <c r="V332" i="12"/>
  <c r="AB332" i="12"/>
  <c r="AF332" i="12"/>
  <c r="AL332" i="12"/>
  <c r="AS332" i="12"/>
  <c r="AW332" i="12"/>
  <c r="BB332" i="12"/>
  <c r="BF332" i="12"/>
  <c r="BJ332" i="12"/>
  <c r="BM332" i="12"/>
  <c r="BP332" i="12"/>
  <c r="D333" i="12"/>
  <c r="G333" i="12"/>
  <c r="L333" i="12"/>
  <c r="Q333" i="12"/>
  <c r="V333" i="12"/>
  <c r="AB333" i="12"/>
  <c r="AF333" i="12"/>
  <c r="AL333" i="12"/>
  <c r="AS333" i="12"/>
  <c r="AW333" i="12"/>
  <c r="BB333" i="12"/>
  <c r="BF333" i="12"/>
  <c r="BJ333" i="12"/>
  <c r="BM333" i="12"/>
  <c r="BP333" i="12"/>
  <c r="D334" i="12"/>
  <c r="G334" i="12"/>
  <c r="L334" i="12"/>
  <c r="Q334" i="12"/>
  <c r="V334" i="12"/>
  <c r="AB334" i="12"/>
  <c r="AF334" i="12"/>
  <c r="AL334" i="12"/>
  <c r="AS334" i="12"/>
  <c r="AW334" i="12"/>
  <c r="BB334" i="12"/>
  <c r="BF334" i="12"/>
  <c r="BJ334" i="12"/>
  <c r="BM334" i="12"/>
  <c r="BP334" i="12"/>
  <c r="D335" i="12"/>
  <c r="G335" i="12"/>
  <c r="L335" i="12"/>
  <c r="Q335" i="12"/>
  <c r="V335" i="12"/>
  <c r="AB335" i="12"/>
  <c r="AF335" i="12"/>
  <c r="AL335" i="12"/>
  <c r="AS335" i="12"/>
  <c r="AW335" i="12"/>
  <c r="BB335" i="12"/>
  <c r="BF335" i="12"/>
  <c r="BJ335" i="12"/>
  <c r="BM335" i="12"/>
  <c r="BP335" i="12"/>
  <c r="D336" i="12"/>
  <c r="G336" i="12"/>
  <c r="L336" i="12"/>
  <c r="Q336" i="12"/>
  <c r="V336" i="12"/>
  <c r="AB336" i="12"/>
  <c r="AF336" i="12"/>
  <c r="AL336" i="12"/>
  <c r="AS336" i="12"/>
  <c r="AW336" i="12"/>
  <c r="BB336" i="12"/>
  <c r="BF336" i="12"/>
  <c r="BJ336" i="12"/>
  <c r="BM336" i="12"/>
  <c r="BP336" i="12"/>
  <c r="D337" i="12"/>
  <c r="G337" i="12"/>
  <c r="L337" i="12"/>
  <c r="Q337" i="12"/>
  <c r="V337" i="12"/>
  <c r="AB337" i="12"/>
  <c r="AF337" i="12"/>
  <c r="AL337" i="12"/>
  <c r="AS337" i="12"/>
  <c r="AW337" i="12"/>
  <c r="BB337" i="12"/>
  <c r="BF337" i="12"/>
  <c r="BJ337" i="12"/>
  <c r="BM337" i="12"/>
  <c r="BP337" i="12"/>
  <c r="D338" i="12"/>
  <c r="G338" i="12"/>
  <c r="L338" i="12"/>
  <c r="Q338" i="12"/>
  <c r="V338" i="12"/>
  <c r="AB338" i="12"/>
  <c r="AF338" i="12"/>
  <c r="AL338" i="12"/>
  <c r="AS338" i="12"/>
  <c r="AW338" i="12"/>
  <c r="BB338" i="12"/>
  <c r="BF338" i="12"/>
  <c r="BJ338" i="12"/>
  <c r="BM338" i="12"/>
  <c r="BP338" i="12"/>
  <c r="D339" i="12"/>
  <c r="G339" i="12"/>
  <c r="L339" i="12"/>
  <c r="Q339" i="12"/>
  <c r="V339" i="12"/>
  <c r="AB339" i="12"/>
  <c r="AF339" i="12"/>
  <c r="AL339" i="12"/>
  <c r="AS339" i="12"/>
  <c r="AW339" i="12"/>
  <c r="BB339" i="12"/>
  <c r="BF339" i="12"/>
  <c r="BJ339" i="12"/>
  <c r="BM339" i="12"/>
  <c r="BP339" i="12"/>
  <c r="D340" i="12"/>
  <c r="G340" i="12"/>
  <c r="L340" i="12"/>
  <c r="Q340" i="12"/>
  <c r="V340" i="12"/>
  <c r="AB340" i="12"/>
  <c r="AF340" i="12"/>
  <c r="AL340" i="12"/>
  <c r="AS340" i="12"/>
  <c r="AW340" i="12"/>
  <c r="BB340" i="12"/>
  <c r="BF340" i="12"/>
  <c r="BJ340" i="12"/>
  <c r="BM340" i="12"/>
  <c r="BP340" i="12"/>
  <c r="D341" i="12"/>
  <c r="G341" i="12"/>
  <c r="L341" i="12"/>
  <c r="Q341" i="12"/>
  <c r="V341" i="12"/>
  <c r="AB341" i="12"/>
  <c r="AF341" i="12"/>
  <c r="AL341" i="12"/>
  <c r="AS341" i="12"/>
  <c r="AW341" i="12"/>
  <c r="BB341" i="12"/>
  <c r="BF341" i="12"/>
  <c r="BJ341" i="12"/>
  <c r="BM341" i="12"/>
  <c r="BP341" i="12"/>
  <c r="D342" i="12"/>
  <c r="G342" i="12"/>
  <c r="L342" i="12"/>
  <c r="Q342" i="12"/>
  <c r="V342" i="12"/>
  <c r="AB342" i="12"/>
  <c r="AF342" i="12"/>
  <c r="AL342" i="12"/>
  <c r="AS342" i="12"/>
  <c r="AW342" i="12"/>
  <c r="BB342" i="12"/>
  <c r="BF342" i="12"/>
  <c r="BJ342" i="12"/>
  <c r="BM342" i="12"/>
  <c r="BP342" i="12"/>
  <c r="D343" i="12"/>
  <c r="G343" i="12"/>
  <c r="L343" i="12"/>
  <c r="Q343" i="12"/>
  <c r="V343" i="12"/>
  <c r="AB343" i="12"/>
  <c r="AF343" i="12"/>
  <c r="AL343" i="12"/>
  <c r="AS343" i="12"/>
  <c r="AW343" i="12"/>
  <c r="BB343" i="12"/>
  <c r="BF343" i="12"/>
  <c r="BJ343" i="12"/>
  <c r="BM343" i="12"/>
  <c r="BP343" i="12"/>
  <c r="D344" i="12"/>
  <c r="G344" i="12"/>
  <c r="L344" i="12"/>
  <c r="Q344" i="12"/>
  <c r="V344" i="12"/>
  <c r="AB344" i="12"/>
  <c r="AF344" i="12"/>
  <c r="AL344" i="12"/>
  <c r="AS344" i="12"/>
  <c r="AW344" i="12"/>
  <c r="BB344" i="12"/>
  <c r="BF344" i="12"/>
  <c r="BJ344" i="12"/>
  <c r="BM344" i="12"/>
  <c r="BP344" i="12"/>
  <c r="D345" i="12"/>
  <c r="G345" i="12"/>
  <c r="L345" i="12"/>
  <c r="Q345" i="12"/>
  <c r="V345" i="12"/>
  <c r="AB345" i="12"/>
  <c r="AF345" i="12"/>
  <c r="AL345" i="12"/>
  <c r="AS345" i="12"/>
  <c r="AW345" i="12"/>
  <c r="BB345" i="12"/>
  <c r="BF345" i="12"/>
  <c r="BJ345" i="12"/>
  <c r="BM345" i="12"/>
  <c r="BP345" i="12"/>
  <c r="D346" i="12"/>
  <c r="G346" i="12"/>
  <c r="L346" i="12"/>
  <c r="Q346" i="12"/>
  <c r="V346" i="12"/>
  <c r="AB346" i="12"/>
  <c r="AF346" i="12"/>
  <c r="AL346" i="12"/>
  <c r="AS346" i="12"/>
  <c r="AW346" i="12"/>
  <c r="BB346" i="12"/>
  <c r="BF346" i="12"/>
  <c r="BJ346" i="12"/>
  <c r="BM346" i="12"/>
  <c r="BP346" i="12"/>
  <c r="D347" i="12"/>
  <c r="G347" i="12"/>
  <c r="L347" i="12"/>
  <c r="Q347" i="12"/>
  <c r="V347" i="12"/>
  <c r="AB347" i="12"/>
  <c r="AF347" i="12"/>
  <c r="AL347" i="12"/>
  <c r="AS347" i="12"/>
  <c r="AW347" i="12"/>
  <c r="BB347" i="12"/>
  <c r="BF347" i="12"/>
  <c r="BJ347" i="12"/>
  <c r="BM347" i="12"/>
  <c r="BP347" i="12"/>
  <c r="D348" i="12"/>
  <c r="G348" i="12"/>
  <c r="L348" i="12"/>
  <c r="Q348" i="12"/>
  <c r="V348" i="12"/>
  <c r="AB348" i="12"/>
  <c r="AF348" i="12"/>
  <c r="AL348" i="12"/>
  <c r="AS348" i="12"/>
  <c r="AW348" i="12"/>
  <c r="BB348" i="12"/>
  <c r="BF348" i="12"/>
  <c r="BJ348" i="12"/>
  <c r="BM348" i="12"/>
  <c r="BP348" i="12"/>
  <c r="D349" i="12"/>
  <c r="G349" i="12"/>
  <c r="L349" i="12"/>
  <c r="Q349" i="12"/>
  <c r="V349" i="12"/>
  <c r="AB349" i="12"/>
  <c r="AF349" i="12"/>
  <c r="AL349" i="12"/>
  <c r="AS349" i="12"/>
  <c r="AW349" i="12"/>
  <c r="BB349" i="12"/>
  <c r="BF349" i="12"/>
  <c r="BJ349" i="12"/>
  <c r="BM349" i="12"/>
  <c r="BP349" i="12"/>
  <c r="D350" i="12"/>
  <c r="G350" i="12"/>
  <c r="L350" i="12"/>
  <c r="Q350" i="12"/>
  <c r="V350" i="12"/>
  <c r="AB350" i="12"/>
  <c r="AF350" i="12"/>
  <c r="AL350" i="12"/>
  <c r="AS350" i="12"/>
  <c r="AW350" i="12"/>
  <c r="BB350" i="12"/>
  <c r="BF350" i="12"/>
  <c r="BJ350" i="12"/>
  <c r="BM350" i="12"/>
  <c r="BP350" i="12"/>
  <c r="D351" i="12"/>
  <c r="G351" i="12"/>
  <c r="L351" i="12"/>
  <c r="Q351" i="12"/>
  <c r="V351" i="12"/>
  <c r="AB351" i="12"/>
  <c r="AF351" i="12"/>
  <c r="AL351" i="12"/>
  <c r="AS351" i="12"/>
  <c r="AW351" i="12"/>
  <c r="BB351" i="12"/>
  <c r="BF351" i="12"/>
  <c r="BJ351" i="12"/>
  <c r="BM351" i="12"/>
  <c r="BP351" i="12"/>
  <c r="E352" i="12"/>
  <c r="F352" i="12"/>
  <c r="H352" i="12"/>
  <c r="I352" i="12"/>
  <c r="J352" i="12"/>
  <c r="K352" i="12"/>
  <c r="M352" i="12"/>
  <c r="N352" i="12"/>
  <c r="O352" i="12"/>
  <c r="P352" i="12"/>
  <c r="R352" i="12"/>
  <c r="S352" i="12"/>
  <c r="T352" i="12"/>
  <c r="U352" i="12"/>
  <c r="W352" i="12"/>
  <c r="X352" i="12"/>
  <c r="Y352" i="12"/>
  <c r="Z352" i="12"/>
  <c r="AA352" i="12"/>
  <c r="AC352" i="12"/>
  <c r="AD352" i="12"/>
  <c r="AE352" i="12"/>
  <c r="AG352" i="12"/>
  <c r="AH352" i="12"/>
  <c r="AI352" i="12"/>
  <c r="AJ352" i="12"/>
  <c r="AK352" i="12"/>
  <c r="AM352" i="12"/>
  <c r="AN352" i="12"/>
  <c r="AO352" i="12"/>
  <c r="AP352" i="12"/>
  <c r="AQ352" i="12"/>
  <c r="AR352" i="12"/>
  <c r="AT352" i="12"/>
  <c r="AU352" i="12"/>
  <c r="AV352" i="12"/>
  <c r="AX352" i="12"/>
  <c r="AY352" i="12"/>
  <c r="AZ352" i="12"/>
  <c r="BA352" i="12"/>
  <c r="BC352" i="12"/>
  <c r="BD352" i="12"/>
  <c r="BB352" i="12" s="1"/>
  <c r="BE352" i="12"/>
  <c r="BG352" i="12"/>
  <c r="BH352" i="12"/>
  <c r="BI352" i="12"/>
  <c r="BK352" i="12"/>
  <c r="BL352" i="12"/>
  <c r="BN352" i="12"/>
  <c r="BO352" i="12"/>
  <c r="BM352" i="12" s="1"/>
  <c r="BQ352" i="12"/>
  <c r="BR352" i="12"/>
  <c r="BS352" i="12"/>
  <c r="BT352" i="12"/>
  <c r="BU352" i="12"/>
  <c r="BV352" i="12"/>
  <c r="BW352" i="12"/>
  <c r="BX352" i="12"/>
  <c r="BY352" i="12"/>
  <c r="BZ352" i="12"/>
  <c r="CA352" i="12"/>
  <c r="CB352" i="12"/>
  <c r="CC352" i="12"/>
  <c r="CD352" i="12"/>
  <c r="CE352" i="12"/>
  <c r="CF352" i="12"/>
  <c r="D353" i="12"/>
  <c r="G353" i="12"/>
  <c r="L353" i="12"/>
  <c r="Q353" i="12"/>
  <c r="V353" i="12"/>
  <c r="AB353" i="12"/>
  <c r="AF353" i="12"/>
  <c r="AL353" i="12"/>
  <c r="AS353" i="12"/>
  <c r="AW353" i="12"/>
  <c r="BB353" i="12"/>
  <c r="BF353" i="12"/>
  <c r="BJ353" i="12"/>
  <c r="BM353" i="12"/>
  <c r="BP353" i="12"/>
  <c r="D354" i="12"/>
  <c r="G354" i="12"/>
  <c r="L354" i="12"/>
  <c r="Q354" i="12"/>
  <c r="V354" i="12"/>
  <c r="AB354" i="12"/>
  <c r="AF354" i="12"/>
  <c r="AL354" i="12"/>
  <c r="AS354" i="12"/>
  <c r="AW354" i="12"/>
  <c r="BB354" i="12"/>
  <c r="BF354" i="12"/>
  <c r="BJ354" i="12"/>
  <c r="BM354" i="12"/>
  <c r="BP354" i="12"/>
  <c r="D355" i="12"/>
  <c r="G355" i="12"/>
  <c r="L355" i="12"/>
  <c r="Q355" i="12"/>
  <c r="V355" i="12"/>
  <c r="AB355" i="12"/>
  <c r="AF355" i="12"/>
  <c r="AL355" i="12"/>
  <c r="AS355" i="12"/>
  <c r="AW355" i="12"/>
  <c r="BB355" i="12"/>
  <c r="BF355" i="12"/>
  <c r="BJ355" i="12"/>
  <c r="BM355" i="12"/>
  <c r="BP355" i="12"/>
  <c r="D356" i="12"/>
  <c r="G356" i="12"/>
  <c r="L356" i="12"/>
  <c r="Q356" i="12"/>
  <c r="V356" i="12"/>
  <c r="AB356" i="12"/>
  <c r="AF356" i="12"/>
  <c r="AL356" i="12"/>
  <c r="AS356" i="12"/>
  <c r="AW356" i="12"/>
  <c r="BB356" i="12"/>
  <c r="BF356" i="12"/>
  <c r="BJ356" i="12"/>
  <c r="BM356" i="12"/>
  <c r="BP356" i="12"/>
  <c r="D357" i="12"/>
  <c r="G357" i="12"/>
  <c r="L357" i="12"/>
  <c r="Q357" i="12"/>
  <c r="V357" i="12"/>
  <c r="AB357" i="12"/>
  <c r="AF357" i="12"/>
  <c r="AL357" i="12"/>
  <c r="AS357" i="12"/>
  <c r="AW357" i="12"/>
  <c r="BB357" i="12"/>
  <c r="BF357" i="12"/>
  <c r="BJ357" i="12"/>
  <c r="BM357" i="12"/>
  <c r="BP357" i="12"/>
  <c r="D358" i="12"/>
  <c r="G358" i="12"/>
  <c r="L358" i="12"/>
  <c r="Q358" i="12"/>
  <c r="V358" i="12"/>
  <c r="AB358" i="12"/>
  <c r="AF358" i="12"/>
  <c r="AL358" i="12"/>
  <c r="AS358" i="12"/>
  <c r="AW358" i="12"/>
  <c r="BB358" i="12"/>
  <c r="BF358" i="12"/>
  <c r="BJ358" i="12"/>
  <c r="BM358" i="12"/>
  <c r="BP358" i="12"/>
  <c r="D359" i="12"/>
  <c r="G359" i="12"/>
  <c r="L359" i="12"/>
  <c r="Q359" i="12"/>
  <c r="V359" i="12"/>
  <c r="AB359" i="12"/>
  <c r="AF359" i="12"/>
  <c r="AL359" i="12"/>
  <c r="AS359" i="12"/>
  <c r="AW359" i="12"/>
  <c r="BB359" i="12"/>
  <c r="BF359" i="12"/>
  <c r="BJ359" i="12"/>
  <c r="BM359" i="12"/>
  <c r="BP359" i="12"/>
  <c r="D360" i="12"/>
  <c r="G360" i="12"/>
  <c r="L360" i="12"/>
  <c r="Q360" i="12"/>
  <c r="V360" i="12"/>
  <c r="AB360" i="12"/>
  <c r="AF360" i="12"/>
  <c r="AL360" i="12"/>
  <c r="AS360" i="12"/>
  <c r="AW360" i="12"/>
  <c r="BB360" i="12"/>
  <c r="BF360" i="12"/>
  <c r="BJ360" i="12"/>
  <c r="BM360" i="12"/>
  <c r="BP360" i="12"/>
  <c r="D361" i="12"/>
  <c r="G361" i="12"/>
  <c r="L361" i="12"/>
  <c r="Q361" i="12"/>
  <c r="V361" i="12"/>
  <c r="AB361" i="12"/>
  <c r="AF361" i="12"/>
  <c r="AL361" i="12"/>
  <c r="AS361" i="12"/>
  <c r="AW361" i="12"/>
  <c r="BB361" i="12"/>
  <c r="BF361" i="12"/>
  <c r="BJ361" i="12"/>
  <c r="BM361" i="12"/>
  <c r="BP361" i="12"/>
  <c r="D362" i="12"/>
  <c r="G362" i="12"/>
  <c r="L362" i="12"/>
  <c r="Q362" i="12"/>
  <c r="V362" i="12"/>
  <c r="AB362" i="12"/>
  <c r="AF362" i="12"/>
  <c r="AL362" i="12"/>
  <c r="AS362" i="12"/>
  <c r="AW362" i="12"/>
  <c r="BB362" i="12"/>
  <c r="BF362" i="12"/>
  <c r="BJ362" i="12"/>
  <c r="BM362" i="12"/>
  <c r="BP362" i="12"/>
  <c r="D363" i="12"/>
  <c r="G363" i="12"/>
  <c r="L363" i="12"/>
  <c r="Q363" i="12"/>
  <c r="V363" i="12"/>
  <c r="AB363" i="12"/>
  <c r="AF363" i="12"/>
  <c r="AL363" i="12"/>
  <c r="AS363" i="12"/>
  <c r="AW363" i="12"/>
  <c r="BB363" i="12"/>
  <c r="BF363" i="12"/>
  <c r="BJ363" i="12"/>
  <c r="BM363" i="12"/>
  <c r="BP363" i="12"/>
  <c r="D364" i="12"/>
  <c r="G364" i="12"/>
  <c r="L364" i="12"/>
  <c r="Q364" i="12"/>
  <c r="V364" i="12"/>
  <c r="AB364" i="12"/>
  <c r="AF364" i="12"/>
  <c r="AL364" i="12"/>
  <c r="AS364" i="12"/>
  <c r="AW364" i="12"/>
  <c r="BB364" i="12"/>
  <c r="BF364" i="12"/>
  <c r="BJ364" i="12"/>
  <c r="BM364" i="12"/>
  <c r="BP364" i="12"/>
  <c r="D365" i="12"/>
  <c r="G365" i="12"/>
  <c r="L365" i="12"/>
  <c r="Q365" i="12"/>
  <c r="V365" i="12"/>
  <c r="AB365" i="12"/>
  <c r="AF365" i="12"/>
  <c r="AL365" i="12"/>
  <c r="AS365" i="12"/>
  <c r="AW365" i="12"/>
  <c r="BB365" i="12"/>
  <c r="BF365" i="12"/>
  <c r="BJ365" i="12"/>
  <c r="BM365" i="12"/>
  <c r="BP365" i="12"/>
  <c r="D366" i="12"/>
  <c r="G366" i="12"/>
  <c r="L366" i="12"/>
  <c r="Q366" i="12"/>
  <c r="V366" i="12"/>
  <c r="AB366" i="12"/>
  <c r="AF366" i="12"/>
  <c r="AL366" i="12"/>
  <c r="AS366" i="12"/>
  <c r="AW366" i="12"/>
  <c r="BB366" i="12"/>
  <c r="BF366" i="12"/>
  <c r="BJ366" i="12"/>
  <c r="BM366" i="12"/>
  <c r="BP366" i="12"/>
  <c r="D367" i="12"/>
  <c r="G367" i="12"/>
  <c r="L367" i="12"/>
  <c r="Q367" i="12"/>
  <c r="V367" i="12"/>
  <c r="AB367" i="12"/>
  <c r="AF367" i="12"/>
  <c r="AL367" i="12"/>
  <c r="AS367" i="12"/>
  <c r="AW367" i="12"/>
  <c r="BB367" i="12"/>
  <c r="BF367" i="12"/>
  <c r="BJ367" i="12"/>
  <c r="BM367" i="12"/>
  <c r="BP367" i="12"/>
  <c r="D368" i="12"/>
  <c r="G368" i="12"/>
  <c r="L368" i="12"/>
  <c r="Q368" i="12"/>
  <c r="V368" i="12"/>
  <c r="AB368" i="12"/>
  <c r="AF368" i="12"/>
  <c r="AL368" i="12"/>
  <c r="AS368" i="12"/>
  <c r="AW368" i="12"/>
  <c r="BB368" i="12"/>
  <c r="BF368" i="12"/>
  <c r="BJ368" i="12"/>
  <c r="BM368" i="12"/>
  <c r="BP368" i="12"/>
  <c r="D369" i="12"/>
  <c r="G369" i="12"/>
  <c r="L369" i="12"/>
  <c r="Q369" i="12"/>
  <c r="V369" i="12"/>
  <c r="AB369" i="12"/>
  <c r="AF369" i="12"/>
  <c r="AL369" i="12"/>
  <c r="AS369" i="12"/>
  <c r="AW369" i="12"/>
  <c r="BB369" i="12"/>
  <c r="BF369" i="12"/>
  <c r="BJ369" i="12"/>
  <c r="BM369" i="12"/>
  <c r="BP369" i="12"/>
  <c r="D370" i="12"/>
  <c r="G370" i="12"/>
  <c r="L370" i="12"/>
  <c r="Q370" i="12"/>
  <c r="V370" i="12"/>
  <c r="AB370" i="12"/>
  <c r="AF370" i="12"/>
  <c r="AL370" i="12"/>
  <c r="AS370" i="12"/>
  <c r="AW370" i="12"/>
  <c r="BB370" i="12"/>
  <c r="BF370" i="12"/>
  <c r="BJ370" i="12"/>
  <c r="BM370" i="12"/>
  <c r="BP370" i="12"/>
  <c r="E371" i="12"/>
  <c r="F371" i="12"/>
  <c r="H371" i="12"/>
  <c r="I371" i="12"/>
  <c r="J371" i="12"/>
  <c r="K371" i="12"/>
  <c r="M371" i="12"/>
  <c r="N371" i="12"/>
  <c r="O371" i="12"/>
  <c r="P371" i="12"/>
  <c r="R371" i="12"/>
  <c r="S371" i="12"/>
  <c r="T371" i="12"/>
  <c r="U371" i="12"/>
  <c r="W371" i="12"/>
  <c r="X371" i="12"/>
  <c r="Y371" i="12"/>
  <c r="Z371" i="12"/>
  <c r="AA371" i="12"/>
  <c r="AC371" i="12"/>
  <c r="AD371" i="12"/>
  <c r="AE371" i="12"/>
  <c r="AG371" i="12"/>
  <c r="AH371" i="12"/>
  <c r="AI371" i="12"/>
  <c r="AJ371" i="12"/>
  <c r="AK371" i="12"/>
  <c r="AM371" i="12"/>
  <c r="AN371" i="12"/>
  <c r="AO371" i="12"/>
  <c r="AP371" i="12"/>
  <c r="AQ371" i="12"/>
  <c r="AR371" i="12"/>
  <c r="AT371" i="12"/>
  <c r="AU371" i="12"/>
  <c r="AV371" i="12"/>
  <c r="AX371" i="12"/>
  <c r="AY371" i="12"/>
  <c r="AW371" i="12" s="1"/>
  <c r="AZ371" i="12"/>
  <c r="BA371" i="12"/>
  <c r="BC371" i="12"/>
  <c r="BD371" i="12"/>
  <c r="BE371" i="12"/>
  <c r="BG371" i="12"/>
  <c r="BH371" i="12"/>
  <c r="BI371" i="12"/>
  <c r="BK371" i="12"/>
  <c r="BL371" i="12"/>
  <c r="BN371" i="12"/>
  <c r="BO371" i="12"/>
  <c r="BQ371" i="12"/>
  <c r="BR371" i="12"/>
  <c r="BS371" i="12"/>
  <c r="BT371" i="12"/>
  <c r="BU371" i="12"/>
  <c r="BV371" i="12"/>
  <c r="BW371" i="12"/>
  <c r="BX371" i="12"/>
  <c r="BY371" i="12"/>
  <c r="BZ371" i="12"/>
  <c r="CA371" i="12"/>
  <c r="CB371" i="12"/>
  <c r="CC371" i="12"/>
  <c r="CD371" i="12"/>
  <c r="CE371" i="12"/>
  <c r="CF371" i="12"/>
  <c r="D372" i="12"/>
  <c r="G372" i="12"/>
  <c r="L372" i="12"/>
  <c r="Q372" i="12"/>
  <c r="V372" i="12"/>
  <c r="AB372" i="12"/>
  <c r="AF372" i="12"/>
  <c r="AL372" i="12"/>
  <c r="AS372" i="12"/>
  <c r="AW372" i="12"/>
  <c r="BB372" i="12"/>
  <c r="BF372" i="12"/>
  <c r="BJ372" i="12"/>
  <c r="BM372" i="12"/>
  <c r="BP372" i="12"/>
  <c r="D373" i="12"/>
  <c r="G373" i="12"/>
  <c r="L373" i="12"/>
  <c r="Q373" i="12"/>
  <c r="V373" i="12"/>
  <c r="AB373" i="12"/>
  <c r="AF373" i="12"/>
  <c r="AL373" i="12"/>
  <c r="AS373" i="12"/>
  <c r="AW373" i="12"/>
  <c r="BB373" i="12"/>
  <c r="BF373" i="12"/>
  <c r="BJ373" i="12"/>
  <c r="BM373" i="12"/>
  <c r="BP373" i="12"/>
  <c r="D374" i="12"/>
  <c r="G374" i="12"/>
  <c r="L374" i="12"/>
  <c r="Q374" i="12"/>
  <c r="V374" i="12"/>
  <c r="AB374" i="12"/>
  <c r="AF374" i="12"/>
  <c r="AL374" i="12"/>
  <c r="AS374" i="12"/>
  <c r="AW374" i="12"/>
  <c r="BB374" i="12"/>
  <c r="BF374" i="12"/>
  <c r="BJ374" i="12"/>
  <c r="BM374" i="12"/>
  <c r="BP374" i="12"/>
  <c r="E375" i="12"/>
  <c r="F375" i="12"/>
  <c r="H375" i="12"/>
  <c r="G375" i="12" s="1"/>
  <c r="I375" i="12"/>
  <c r="J375" i="12"/>
  <c r="K375" i="12"/>
  <c r="M375" i="12"/>
  <c r="N375" i="12"/>
  <c r="O375" i="12"/>
  <c r="P375" i="12"/>
  <c r="R375" i="12"/>
  <c r="S375" i="12"/>
  <c r="T375" i="12"/>
  <c r="Q375" i="12" s="1"/>
  <c r="U375" i="12"/>
  <c r="W375" i="12"/>
  <c r="X375" i="12"/>
  <c r="Y375" i="12"/>
  <c r="Z375" i="12"/>
  <c r="AA375" i="12"/>
  <c r="AC375" i="12"/>
  <c r="AD375" i="12"/>
  <c r="AE375" i="12"/>
  <c r="AG375" i="12"/>
  <c r="AH375" i="12"/>
  <c r="AI375" i="12"/>
  <c r="AJ375" i="12"/>
  <c r="AK375" i="12"/>
  <c r="AM375" i="12"/>
  <c r="AN375" i="12"/>
  <c r="AO375" i="12"/>
  <c r="AP375" i="12"/>
  <c r="AQ375" i="12"/>
  <c r="AR375" i="12"/>
  <c r="AT375" i="12"/>
  <c r="AU375" i="12"/>
  <c r="AV375" i="12"/>
  <c r="AS375" i="12" s="1"/>
  <c r="AX375" i="12"/>
  <c r="AY375" i="12"/>
  <c r="AZ375" i="12"/>
  <c r="BA375" i="12"/>
  <c r="BC375" i="12"/>
  <c r="BD375" i="12"/>
  <c r="BE375" i="12"/>
  <c r="BG375" i="12"/>
  <c r="BH375" i="12"/>
  <c r="BI375" i="12"/>
  <c r="BK375" i="12"/>
  <c r="BL375" i="12"/>
  <c r="BN375" i="12"/>
  <c r="BM375" i="12" s="1"/>
  <c r="BO375" i="12"/>
  <c r="BQ375" i="12"/>
  <c r="BR375" i="12"/>
  <c r="BS375" i="12"/>
  <c r="BT375" i="12"/>
  <c r="BU375" i="12"/>
  <c r="BV375" i="12"/>
  <c r="BW375" i="12"/>
  <c r="BX375" i="12"/>
  <c r="BY375" i="12"/>
  <c r="BZ375" i="12"/>
  <c r="CA375" i="12"/>
  <c r="CB375" i="12"/>
  <c r="CC375" i="12"/>
  <c r="CD375" i="12"/>
  <c r="CE375" i="12"/>
  <c r="CF375" i="12"/>
  <c r="D376" i="12"/>
  <c r="G376" i="12"/>
  <c r="L376" i="12"/>
  <c r="Q376" i="12"/>
  <c r="V376" i="12"/>
  <c r="AB376" i="12"/>
  <c r="AF376" i="12"/>
  <c r="AL376" i="12"/>
  <c r="AS376" i="12"/>
  <c r="AW376" i="12"/>
  <c r="BB376" i="12"/>
  <c r="BF376" i="12"/>
  <c r="BJ376" i="12"/>
  <c r="BM376" i="12"/>
  <c r="BP376" i="12"/>
  <c r="D377" i="12"/>
  <c r="G377" i="12"/>
  <c r="L377" i="12"/>
  <c r="Q377" i="12"/>
  <c r="V377" i="12"/>
  <c r="AB377" i="12"/>
  <c r="AF377" i="12"/>
  <c r="AL377" i="12"/>
  <c r="AS377" i="12"/>
  <c r="AW377" i="12"/>
  <c r="BB377" i="12"/>
  <c r="BF377" i="12"/>
  <c r="BJ377" i="12"/>
  <c r="BM377" i="12"/>
  <c r="BP377" i="12"/>
  <c r="D378" i="12"/>
  <c r="G378" i="12"/>
  <c r="L378" i="12"/>
  <c r="Q378" i="12"/>
  <c r="V378" i="12"/>
  <c r="AB378" i="12"/>
  <c r="AF378" i="12"/>
  <c r="AL378" i="12"/>
  <c r="AS378" i="12"/>
  <c r="AW378" i="12"/>
  <c r="BB378" i="12"/>
  <c r="BF378" i="12"/>
  <c r="BJ378" i="12"/>
  <c r="BM378" i="12"/>
  <c r="BP378" i="12"/>
  <c r="E379" i="12"/>
  <c r="F379" i="12"/>
  <c r="H379" i="12"/>
  <c r="I379" i="12"/>
  <c r="J379" i="12"/>
  <c r="K379" i="12"/>
  <c r="M379" i="12"/>
  <c r="N379" i="12"/>
  <c r="O379" i="12"/>
  <c r="P379" i="12"/>
  <c r="R379" i="12"/>
  <c r="S379" i="12"/>
  <c r="T379" i="12"/>
  <c r="U379" i="12"/>
  <c r="W379" i="12"/>
  <c r="X379" i="12"/>
  <c r="Y379" i="12"/>
  <c r="Z379" i="12"/>
  <c r="AA379" i="12"/>
  <c r="AC379" i="12"/>
  <c r="AD379" i="12"/>
  <c r="AE379" i="12"/>
  <c r="AG379" i="12"/>
  <c r="AH379" i="12"/>
  <c r="AI379" i="12"/>
  <c r="AJ379" i="12"/>
  <c r="AK379" i="12"/>
  <c r="AM379" i="12"/>
  <c r="AN379" i="12"/>
  <c r="AO379" i="12"/>
  <c r="AP379" i="12"/>
  <c r="AQ379" i="12"/>
  <c r="AR379" i="12"/>
  <c r="AT379" i="12"/>
  <c r="AU379" i="12"/>
  <c r="AV379" i="12"/>
  <c r="AX379" i="12"/>
  <c r="AY379" i="12"/>
  <c r="AZ379" i="12"/>
  <c r="BA379" i="12"/>
  <c r="BC379" i="12"/>
  <c r="BD379" i="12"/>
  <c r="BE379" i="12"/>
  <c r="BG379" i="12"/>
  <c r="BH379" i="12"/>
  <c r="BI379" i="12"/>
  <c r="BK379" i="12"/>
  <c r="BL379" i="12"/>
  <c r="BN379" i="12"/>
  <c r="BO379" i="12"/>
  <c r="BQ379" i="12"/>
  <c r="BR379" i="12"/>
  <c r="BS379" i="12"/>
  <c r="BT379" i="12"/>
  <c r="BU379" i="12"/>
  <c r="BV379" i="12"/>
  <c r="BW379" i="12"/>
  <c r="BX379" i="12"/>
  <c r="BY379" i="12"/>
  <c r="BZ379" i="12"/>
  <c r="CA379" i="12"/>
  <c r="CB379" i="12"/>
  <c r="CC379" i="12"/>
  <c r="CD379" i="12"/>
  <c r="CE379" i="12"/>
  <c r="CF379" i="12"/>
  <c r="D380" i="12"/>
  <c r="G380" i="12"/>
  <c r="L380" i="12"/>
  <c r="Q380" i="12"/>
  <c r="V380" i="12"/>
  <c r="AB380" i="12"/>
  <c r="AF380" i="12"/>
  <c r="AL380" i="12"/>
  <c r="AS380" i="12"/>
  <c r="AW380" i="12"/>
  <c r="BB380" i="12"/>
  <c r="BF380" i="12"/>
  <c r="BJ380" i="12"/>
  <c r="BM380" i="12"/>
  <c r="BP380" i="12"/>
  <c r="D381" i="12"/>
  <c r="G381" i="12"/>
  <c r="L381" i="12"/>
  <c r="Q381" i="12"/>
  <c r="V381" i="12"/>
  <c r="AB381" i="12"/>
  <c r="AF381" i="12"/>
  <c r="AL381" i="12"/>
  <c r="AS381" i="12"/>
  <c r="AW381" i="12"/>
  <c r="BB381" i="12"/>
  <c r="BF381" i="12"/>
  <c r="BJ381" i="12"/>
  <c r="BM381" i="12"/>
  <c r="BP381" i="12"/>
  <c r="D382" i="12"/>
  <c r="G382" i="12"/>
  <c r="L382" i="12"/>
  <c r="Q382" i="12"/>
  <c r="V382" i="12"/>
  <c r="AB382" i="12"/>
  <c r="AF382" i="12"/>
  <c r="AL382" i="12"/>
  <c r="AS382" i="12"/>
  <c r="AW382" i="12"/>
  <c r="BB382" i="12"/>
  <c r="BF382" i="12"/>
  <c r="BJ382" i="12"/>
  <c r="BM382" i="12"/>
  <c r="BP382" i="12"/>
  <c r="E383" i="12"/>
  <c r="F383" i="12"/>
  <c r="H383" i="12"/>
  <c r="I383" i="12"/>
  <c r="J383" i="12"/>
  <c r="K383" i="12"/>
  <c r="M383" i="12"/>
  <c r="N383" i="12"/>
  <c r="O383" i="12"/>
  <c r="P383" i="12"/>
  <c r="R383" i="12"/>
  <c r="S383" i="12"/>
  <c r="T383" i="12"/>
  <c r="U383" i="12"/>
  <c r="W383" i="12"/>
  <c r="X383" i="12"/>
  <c r="Y383" i="12"/>
  <c r="Z383" i="12"/>
  <c r="AA383" i="12"/>
  <c r="AC383" i="12"/>
  <c r="AD383" i="12"/>
  <c r="AE383" i="12"/>
  <c r="AG383" i="12"/>
  <c r="AH383" i="12"/>
  <c r="AI383" i="12"/>
  <c r="AJ383" i="12"/>
  <c r="AK383" i="12"/>
  <c r="AM383" i="12"/>
  <c r="AN383" i="12"/>
  <c r="AO383" i="12"/>
  <c r="AP383" i="12"/>
  <c r="AQ383" i="12"/>
  <c r="AR383" i="12"/>
  <c r="AT383" i="12"/>
  <c r="AU383" i="12"/>
  <c r="AS383" i="12" s="1"/>
  <c r="AV383" i="12"/>
  <c r="AX383" i="12"/>
  <c r="AY383" i="12"/>
  <c r="AZ383" i="12"/>
  <c r="BA383" i="12"/>
  <c r="BC383" i="12"/>
  <c r="BD383" i="12"/>
  <c r="BE383" i="12"/>
  <c r="BG383" i="12"/>
  <c r="BH383" i="12"/>
  <c r="BI383" i="12"/>
  <c r="BK383" i="12"/>
  <c r="BL383" i="12"/>
  <c r="BN383" i="12"/>
  <c r="BO383" i="12"/>
  <c r="BQ383" i="12"/>
  <c r="BR383" i="12"/>
  <c r="BS383" i="12"/>
  <c r="BT383" i="12"/>
  <c r="BU383" i="12"/>
  <c r="BV383" i="12"/>
  <c r="BW383" i="12"/>
  <c r="BX383" i="12"/>
  <c r="BY383" i="12"/>
  <c r="BZ383" i="12"/>
  <c r="CA383" i="12"/>
  <c r="CB383" i="12"/>
  <c r="CC383" i="12"/>
  <c r="CD383" i="12"/>
  <c r="CE383" i="12"/>
  <c r="CF383" i="12"/>
  <c r="D384" i="12"/>
  <c r="G384" i="12"/>
  <c r="L384" i="12"/>
  <c r="Q384" i="12"/>
  <c r="V384" i="12"/>
  <c r="AB384" i="12"/>
  <c r="AF384" i="12"/>
  <c r="AL384" i="12"/>
  <c r="AS384" i="12"/>
  <c r="AW384" i="12"/>
  <c r="BB384" i="12"/>
  <c r="BF384" i="12"/>
  <c r="BJ384" i="12"/>
  <c r="BM384" i="12"/>
  <c r="BP384" i="12"/>
  <c r="D385" i="12"/>
  <c r="G385" i="12"/>
  <c r="L385" i="12"/>
  <c r="Q385" i="12"/>
  <c r="V385" i="12"/>
  <c r="AB385" i="12"/>
  <c r="AF385" i="12"/>
  <c r="AL385" i="12"/>
  <c r="AS385" i="12"/>
  <c r="AW385" i="12"/>
  <c r="BB385" i="12"/>
  <c r="BF385" i="12"/>
  <c r="BJ385" i="12"/>
  <c r="BM385" i="12"/>
  <c r="BP385" i="12"/>
  <c r="D386" i="12"/>
  <c r="G386" i="12"/>
  <c r="L386" i="12"/>
  <c r="Q386" i="12"/>
  <c r="V386" i="12"/>
  <c r="AB386" i="12"/>
  <c r="AF386" i="12"/>
  <c r="AL386" i="12"/>
  <c r="AS386" i="12"/>
  <c r="AW386" i="12"/>
  <c r="BB386" i="12"/>
  <c r="BF386" i="12"/>
  <c r="BJ386" i="12"/>
  <c r="BM386" i="12"/>
  <c r="BP386" i="12"/>
  <c r="D387" i="12"/>
  <c r="G387" i="12"/>
  <c r="L387" i="12"/>
  <c r="Q387" i="12"/>
  <c r="V387" i="12"/>
  <c r="AB387" i="12"/>
  <c r="AF387" i="12"/>
  <c r="AL387" i="12"/>
  <c r="AS387" i="12"/>
  <c r="AW387" i="12"/>
  <c r="BB387" i="12"/>
  <c r="BF387" i="12"/>
  <c r="BJ387" i="12"/>
  <c r="BM387" i="12"/>
  <c r="BP387" i="12"/>
  <c r="D388" i="12"/>
  <c r="G388" i="12"/>
  <c r="L388" i="12"/>
  <c r="Q388" i="12"/>
  <c r="V388" i="12"/>
  <c r="AB388" i="12"/>
  <c r="AF388" i="12"/>
  <c r="AL388" i="12"/>
  <c r="AS388" i="12"/>
  <c r="AW388" i="12"/>
  <c r="BB388" i="12"/>
  <c r="BF388" i="12"/>
  <c r="BJ388" i="12"/>
  <c r="BM388" i="12"/>
  <c r="BP388" i="12"/>
  <c r="D389" i="12"/>
  <c r="G389" i="12"/>
  <c r="L389" i="12"/>
  <c r="Q389" i="12"/>
  <c r="V389" i="12"/>
  <c r="AB389" i="12"/>
  <c r="AF389" i="12"/>
  <c r="AL389" i="12"/>
  <c r="AS389" i="12"/>
  <c r="AW389" i="12"/>
  <c r="BB389" i="12"/>
  <c r="BF389" i="12"/>
  <c r="BJ389" i="12"/>
  <c r="BM389" i="12"/>
  <c r="BP389" i="12"/>
  <c r="D390" i="12"/>
  <c r="G390" i="12"/>
  <c r="L390" i="12"/>
  <c r="Q390" i="12"/>
  <c r="V390" i="12"/>
  <c r="AB390" i="12"/>
  <c r="AF390" i="12"/>
  <c r="AL390" i="12"/>
  <c r="AS390" i="12"/>
  <c r="AW390" i="12"/>
  <c r="BB390" i="12"/>
  <c r="BF390" i="12"/>
  <c r="BJ390" i="12"/>
  <c r="BM390" i="12"/>
  <c r="BP390" i="12"/>
  <c r="D391" i="12"/>
  <c r="G391" i="12"/>
  <c r="L391" i="12"/>
  <c r="Q391" i="12"/>
  <c r="V391" i="12"/>
  <c r="AB391" i="12"/>
  <c r="AF391" i="12"/>
  <c r="AL391" i="12"/>
  <c r="AS391" i="12"/>
  <c r="AW391" i="12"/>
  <c r="BB391" i="12"/>
  <c r="BF391" i="12"/>
  <c r="BJ391" i="12"/>
  <c r="BM391" i="12"/>
  <c r="BP391" i="12"/>
  <c r="D392" i="12"/>
  <c r="G392" i="12"/>
  <c r="L392" i="12"/>
  <c r="Q392" i="12"/>
  <c r="V392" i="12"/>
  <c r="AB392" i="12"/>
  <c r="AF392" i="12"/>
  <c r="AL392" i="12"/>
  <c r="AS392" i="12"/>
  <c r="AW392" i="12"/>
  <c r="BB392" i="12"/>
  <c r="BF392" i="12"/>
  <c r="BJ392" i="12"/>
  <c r="BM392" i="12"/>
  <c r="BP392" i="12"/>
  <c r="D393" i="12"/>
  <c r="G393" i="12"/>
  <c r="L393" i="12"/>
  <c r="Q393" i="12"/>
  <c r="V393" i="12"/>
  <c r="AB393" i="12"/>
  <c r="AF393" i="12"/>
  <c r="AL393" i="12"/>
  <c r="AS393" i="12"/>
  <c r="AW393" i="12"/>
  <c r="BB393" i="12"/>
  <c r="BF393" i="12"/>
  <c r="BJ393" i="12"/>
  <c r="BM393" i="12"/>
  <c r="BP393" i="12"/>
  <c r="D394" i="12"/>
  <c r="G394" i="12"/>
  <c r="L394" i="12"/>
  <c r="Q394" i="12"/>
  <c r="V394" i="12"/>
  <c r="AB394" i="12"/>
  <c r="AF394" i="12"/>
  <c r="AL394" i="12"/>
  <c r="AS394" i="12"/>
  <c r="AW394" i="12"/>
  <c r="BB394" i="12"/>
  <c r="BF394" i="12"/>
  <c r="BJ394" i="12"/>
  <c r="BM394" i="12"/>
  <c r="BP394" i="12"/>
  <c r="D395" i="12"/>
  <c r="G395" i="12"/>
  <c r="L395" i="12"/>
  <c r="Q395" i="12"/>
  <c r="V395" i="12"/>
  <c r="AB395" i="12"/>
  <c r="AF395" i="12"/>
  <c r="AL395" i="12"/>
  <c r="AS395" i="12"/>
  <c r="AW395" i="12"/>
  <c r="BB395" i="12"/>
  <c r="BF395" i="12"/>
  <c r="BJ395" i="12"/>
  <c r="BM395" i="12"/>
  <c r="BP395" i="12"/>
  <c r="D396" i="12"/>
  <c r="G396" i="12"/>
  <c r="L396" i="12"/>
  <c r="Q396" i="12"/>
  <c r="V396" i="12"/>
  <c r="AB396" i="12"/>
  <c r="AF396" i="12"/>
  <c r="AL396" i="12"/>
  <c r="AS396" i="12"/>
  <c r="AW396" i="12"/>
  <c r="BB396" i="12"/>
  <c r="BF396" i="12"/>
  <c r="BJ396" i="12"/>
  <c r="BM396" i="12"/>
  <c r="BP396" i="12"/>
  <c r="D397" i="12"/>
  <c r="G397" i="12"/>
  <c r="L397" i="12"/>
  <c r="Q397" i="12"/>
  <c r="V397" i="12"/>
  <c r="AB397" i="12"/>
  <c r="AF397" i="12"/>
  <c r="AL397" i="12"/>
  <c r="AS397" i="12"/>
  <c r="AW397" i="12"/>
  <c r="BB397" i="12"/>
  <c r="BF397" i="12"/>
  <c r="BJ397" i="12"/>
  <c r="BM397" i="12"/>
  <c r="BP397" i="12"/>
  <c r="D398" i="12"/>
  <c r="G398" i="12"/>
  <c r="L398" i="12"/>
  <c r="Q398" i="12"/>
  <c r="V398" i="12"/>
  <c r="AB398" i="12"/>
  <c r="AF398" i="12"/>
  <c r="AL398" i="12"/>
  <c r="AS398" i="12"/>
  <c r="AW398" i="12"/>
  <c r="BB398" i="12"/>
  <c r="BF398" i="12"/>
  <c r="BJ398" i="12"/>
  <c r="BM398" i="12"/>
  <c r="BP398" i="12"/>
  <c r="D399" i="12"/>
  <c r="G399" i="12"/>
  <c r="L399" i="12"/>
  <c r="Q399" i="12"/>
  <c r="V399" i="12"/>
  <c r="AB399" i="12"/>
  <c r="AF399" i="12"/>
  <c r="AL399" i="12"/>
  <c r="AS399" i="12"/>
  <c r="AW399" i="12"/>
  <c r="BB399" i="12"/>
  <c r="BF399" i="12"/>
  <c r="BJ399" i="12"/>
  <c r="BM399" i="12"/>
  <c r="BP399" i="12"/>
  <c r="D400" i="12"/>
  <c r="G400" i="12"/>
  <c r="L400" i="12"/>
  <c r="Q400" i="12"/>
  <c r="V400" i="12"/>
  <c r="AB400" i="12"/>
  <c r="AF400" i="12"/>
  <c r="AL400" i="12"/>
  <c r="AS400" i="12"/>
  <c r="AW400" i="12"/>
  <c r="BB400" i="12"/>
  <c r="BF400" i="12"/>
  <c r="BJ400" i="12"/>
  <c r="BM400" i="12"/>
  <c r="BP400" i="12"/>
  <c r="E401" i="12"/>
  <c r="F401" i="12"/>
  <c r="H401" i="12"/>
  <c r="I401" i="12"/>
  <c r="J401" i="12"/>
  <c r="K401" i="12"/>
  <c r="G401" i="12" s="1"/>
  <c r="M401" i="12"/>
  <c r="N401" i="12"/>
  <c r="O401" i="12"/>
  <c r="P401" i="12"/>
  <c r="R401" i="12"/>
  <c r="S401" i="12"/>
  <c r="T401" i="12"/>
  <c r="U401" i="12"/>
  <c r="W401" i="12"/>
  <c r="X401" i="12"/>
  <c r="Y401" i="12"/>
  <c r="Z401" i="12"/>
  <c r="AA401" i="12"/>
  <c r="AC401" i="12"/>
  <c r="AD401" i="12"/>
  <c r="AE401" i="12"/>
  <c r="AG401" i="12"/>
  <c r="AH401" i="12"/>
  <c r="AI401" i="12"/>
  <c r="AJ401" i="12"/>
  <c r="AK401" i="12"/>
  <c r="AM401" i="12"/>
  <c r="AN401" i="12"/>
  <c r="AO401" i="12"/>
  <c r="AP401" i="12"/>
  <c r="AQ401" i="12"/>
  <c r="AR401" i="12"/>
  <c r="AT401" i="12"/>
  <c r="AU401" i="12"/>
  <c r="AV401" i="12"/>
  <c r="AX401" i="12"/>
  <c r="AY401" i="12"/>
  <c r="AZ401" i="12"/>
  <c r="BA401" i="12"/>
  <c r="AW401" i="12" s="1"/>
  <c r="BC401" i="12"/>
  <c r="BD401" i="12"/>
  <c r="BE401" i="12"/>
  <c r="BG401" i="12"/>
  <c r="BH401" i="12"/>
  <c r="BI401" i="12"/>
  <c r="BK401" i="12"/>
  <c r="BL401" i="12"/>
  <c r="BN401" i="12"/>
  <c r="BO401" i="12"/>
  <c r="BQ401" i="12"/>
  <c r="BR401" i="12"/>
  <c r="BS401" i="12"/>
  <c r="BT401" i="12"/>
  <c r="BU401" i="12"/>
  <c r="BV401" i="12"/>
  <c r="BW401" i="12"/>
  <c r="BX401" i="12"/>
  <c r="BY401" i="12"/>
  <c r="BZ401" i="12"/>
  <c r="CA401" i="12"/>
  <c r="CB401" i="12"/>
  <c r="CC401" i="12"/>
  <c r="CD401" i="12"/>
  <c r="CE401" i="12"/>
  <c r="CF401" i="12"/>
  <c r="D402" i="12"/>
  <c r="G402" i="12"/>
  <c r="L402" i="12"/>
  <c r="Q402" i="12"/>
  <c r="V402" i="12"/>
  <c r="AB402" i="12"/>
  <c r="AF402" i="12"/>
  <c r="AL402" i="12"/>
  <c r="AS402" i="12"/>
  <c r="AW402" i="12"/>
  <c r="BB402" i="12"/>
  <c r="BF402" i="12"/>
  <c r="BJ402" i="12"/>
  <c r="BM402" i="12"/>
  <c r="BP402" i="12"/>
  <c r="E403" i="12"/>
  <c r="D403" i="12" s="1"/>
  <c r="F403" i="12"/>
  <c r="H403" i="12"/>
  <c r="I403" i="12"/>
  <c r="J403" i="12"/>
  <c r="K403" i="12"/>
  <c r="M403" i="12"/>
  <c r="L403" i="12" s="1"/>
  <c r="N403" i="12"/>
  <c r="O403" i="12"/>
  <c r="P403" i="12"/>
  <c r="R403" i="12"/>
  <c r="S403" i="12"/>
  <c r="T403" i="12"/>
  <c r="U403" i="12"/>
  <c r="W403" i="12"/>
  <c r="X403" i="12"/>
  <c r="Y403" i="12"/>
  <c r="Z403" i="12"/>
  <c r="AA403" i="12"/>
  <c r="AC403" i="12"/>
  <c r="AD403" i="12"/>
  <c r="AE403" i="12"/>
  <c r="AG403" i="12"/>
  <c r="AH403" i="12"/>
  <c r="AI403" i="12"/>
  <c r="AJ403" i="12"/>
  <c r="AK403" i="12"/>
  <c r="AM403" i="12"/>
  <c r="AN403" i="12"/>
  <c r="AO403" i="12"/>
  <c r="AP403" i="12"/>
  <c r="AQ403" i="12"/>
  <c r="AR403" i="12"/>
  <c r="AT403" i="12"/>
  <c r="AU403" i="12"/>
  <c r="AV403" i="12"/>
  <c r="AX403" i="12"/>
  <c r="AY403" i="12"/>
  <c r="AZ403" i="12"/>
  <c r="BA403" i="12"/>
  <c r="BC403" i="12"/>
  <c r="BD403" i="12"/>
  <c r="BE403" i="12"/>
  <c r="BG403" i="12"/>
  <c r="BH403" i="12"/>
  <c r="BI403" i="12"/>
  <c r="BK403" i="12"/>
  <c r="BL403" i="12"/>
  <c r="BN403" i="12"/>
  <c r="BO403" i="12"/>
  <c r="BQ403" i="12"/>
  <c r="BR403" i="12"/>
  <c r="BS403" i="12"/>
  <c r="BT403" i="12"/>
  <c r="BU403" i="12"/>
  <c r="BV403" i="12"/>
  <c r="BW403" i="12"/>
  <c r="BX403" i="12"/>
  <c r="BY403" i="12"/>
  <c r="BZ403" i="12"/>
  <c r="CA403" i="12"/>
  <c r="CB403" i="12"/>
  <c r="CC403" i="12"/>
  <c r="CD403" i="12"/>
  <c r="CE403" i="12"/>
  <c r="CF403" i="12"/>
  <c r="D404" i="12"/>
  <c r="G404" i="12"/>
  <c r="L404" i="12"/>
  <c r="Q404" i="12"/>
  <c r="V404" i="12"/>
  <c r="AB404" i="12"/>
  <c r="AF404" i="12"/>
  <c r="AL404" i="12"/>
  <c r="AS404" i="12"/>
  <c r="AW404" i="12"/>
  <c r="BB404" i="12"/>
  <c r="BB403" i="12" s="1"/>
  <c r="BF404" i="12"/>
  <c r="BJ404" i="12"/>
  <c r="BM404" i="12"/>
  <c r="BP404" i="12"/>
  <c r="D405" i="12"/>
  <c r="G405" i="12"/>
  <c r="L405" i="12"/>
  <c r="Q405" i="12"/>
  <c r="V405" i="12"/>
  <c r="AB405" i="12"/>
  <c r="AF405" i="12"/>
  <c r="AL405" i="12"/>
  <c r="AS405" i="12"/>
  <c r="AW405" i="12"/>
  <c r="BB405" i="12"/>
  <c r="BF405" i="12"/>
  <c r="BJ405" i="12"/>
  <c r="BM405" i="12"/>
  <c r="BP405" i="12"/>
  <c r="E406" i="12"/>
  <c r="F406" i="12"/>
  <c r="H406" i="12"/>
  <c r="I406" i="12"/>
  <c r="J406" i="12"/>
  <c r="K406" i="12"/>
  <c r="M406" i="12"/>
  <c r="N406" i="12"/>
  <c r="O406" i="12"/>
  <c r="P406" i="12"/>
  <c r="R406" i="12"/>
  <c r="S406" i="12"/>
  <c r="T406" i="12"/>
  <c r="U406" i="12"/>
  <c r="W406" i="12"/>
  <c r="X406" i="12"/>
  <c r="Y406" i="12"/>
  <c r="Z406" i="12"/>
  <c r="AA406" i="12"/>
  <c r="AC406" i="12"/>
  <c r="AD406" i="12"/>
  <c r="AE406" i="12"/>
  <c r="AG406" i="12"/>
  <c r="AH406" i="12"/>
  <c r="AI406" i="12"/>
  <c r="AJ406" i="12"/>
  <c r="AK406" i="12"/>
  <c r="AM406" i="12"/>
  <c r="AN406" i="12"/>
  <c r="AO406" i="12"/>
  <c r="AP406" i="12"/>
  <c r="AQ406" i="12"/>
  <c r="AR406" i="12"/>
  <c r="AT406" i="12"/>
  <c r="AU406" i="12"/>
  <c r="AV406" i="12"/>
  <c r="AS406" i="12" s="1"/>
  <c r="AX406" i="12"/>
  <c r="AY406" i="12"/>
  <c r="AZ406" i="12"/>
  <c r="BA406" i="12"/>
  <c r="BC406" i="12"/>
  <c r="BD406" i="12"/>
  <c r="BE406" i="12"/>
  <c r="BG406" i="12"/>
  <c r="BH406" i="12"/>
  <c r="BI406" i="12"/>
  <c r="BK406" i="12"/>
  <c r="BL406" i="12"/>
  <c r="BN406" i="12"/>
  <c r="BO406" i="12"/>
  <c r="BQ406" i="12"/>
  <c r="BR406" i="12"/>
  <c r="BS406" i="12"/>
  <c r="BT406" i="12"/>
  <c r="BU406" i="12"/>
  <c r="BV406" i="12"/>
  <c r="BW406" i="12"/>
  <c r="BX406" i="12"/>
  <c r="BY406" i="12"/>
  <c r="BZ406" i="12"/>
  <c r="CA406" i="12"/>
  <c r="CB406" i="12"/>
  <c r="CC406" i="12"/>
  <c r="CD406" i="12"/>
  <c r="CE406" i="12"/>
  <c r="CF406" i="12"/>
  <c r="D407" i="12"/>
  <c r="G407" i="12"/>
  <c r="L407" i="12"/>
  <c r="Q407" i="12"/>
  <c r="V407" i="12"/>
  <c r="AB407" i="12"/>
  <c r="AF407" i="12"/>
  <c r="AL407" i="12"/>
  <c r="AS407" i="12"/>
  <c r="AW407" i="12"/>
  <c r="BB407" i="12"/>
  <c r="BF407" i="12"/>
  <c r="BJ407" i="12"/>
  <c r="BM407" i="12"/>
  <c r="BP407" i="12"/>
  <c r="D408" i="12"/>
  <c r="G408" i="12"/>
  <c r="L408" i="12"/>
  <c r="Q408" i="12"/>
  <c r="V408" i="12"/>
  <c r="AB408" i="12"/>
  <c r="AF408" i="12"/>
  <c r="AL408" i="12"/>
  <c r="AS408" i="12"/>
  <c r="AW408" i="12"/>
  <c r="BB408" i="12"/>
  <c r="BF408" i="12"/>
  <c r="BJ408" i="12"/>
  <c r="BM408" i="12"/>
  <c r="BP408" i="12"/>
  <c r="D409" i="12"/>
  <c r="G409" i="12"/>
  <c r="L409" i="12"/>
  <c r="Q409" i="12"/>
  <c r="V409" i="12"/>
  <c r="AB409" i="12"/>
  <c r="AF409" i="12"/>
  <c r="AL409" i="12"/>
  <c r="AS409" i="12"/>
  <c r="AW409" i="12"/>
  <c r="BB409" i="12"/>
  <c r="BF409" i="12"/>
  <c r="BJ409" i="12"/>
  <c r="BM409" i="12"/>
  <c r="BP409" i="12"/>
  <c r="D410" i="12"/>
  <c r="G410" i="12"/>
  <c r="L410" i="12"/>
  <c r="Q410" i="12"/>
  <c r="V410" i="12"/>
  <c r="AB410" i="12"/>
  <c r="AF410" i="12"/>
  <c r="AL410" i="12"/>
  <c r="AS410" i="12"/>
  <c r="AW410" i="12"/>
  <c r="BB410" i="12"/>
  <c r="BF410" i="12"/>
  <c r="BJ410" i="12"/>
  <c r="BM410" i="12"/>
  <c r="BP410" i="12"/>
  <c r="E411" i="12"/>
  <c r="F411" i="12"/>
  <c r="H411" i="12"/>
  <c r="I411" i="12"/>
  <c r="J411" i="12"/>
  <c r="K411" i="12"/>
  <c r="M411" i="12"/>
  <c r="N411" i="12"/>
  <c r="O411" i="12"/>
  <c r="P411" i="12"/>
  <c r="R411" i="12"/>
  <c r="S411" i="12"/>
  <c r="T411" i="12"/>
  <c r="U411" i="12"/>
  <c r="W411" i="12"/>
  <c r="V411" i="12" s="1"/>
  <c r="X411" i="12"/>
  <c r="Y411" i="12"/>
  <c r="Z411" i="12"/>
  <c r="AA411" i="12"/>
  <c r="AC411" i="12"/>
  <c r="AD411" i="12"/>
  <c r="AE411" i="12"/>
  <c r="AG411" i="12"/>
  <c r="AH411" i="12"/>
  <c r="AI411" i="12"/>
  <c r="AJ411" i="12"/>
  <c r="AK411" i="12"/>
  <c r="AM411" i="12"/>
  <c r="AN411" i="12"/>
  <c r="AO411" i="12"/>
  <c r="AP411" i="12"/>
  <c r="AQ411" i="12"/>
  <c r="AR411" i="12"/>
  <c r="AT411" i="12"/>
  <c r="AU411" i="12"/>
  <c r="AV411" i="12"/>
  <c r="AX411" i="12"/>
  <c r="AY411" i="12"/>
  <c r="AZ411" i="12"/>
  <c r="BA411" i="12"/>
  <c r="BC411" i="12"/>
  <c r="BD411" i="12"/>
  <c r="BE411" i="12"/>
  <c r="BG411" i="12"/>
  <c r="BH411" i="12"/>
  <c r="BI411" i="12"/>
  <c r="BK411" i="12"/>
  <c r="BL411" i="12"/>
  <c r="BJ411" i="12" s="1"/>
  <c r="BN411" i="12"/>
  <c r="BO411" i="12"/>
  <c r="BQ411" i="12"/>
  <c r="BR411" i="12"/>
  <c r="BS411" i="12"/>
  <c r="BT411" i="12"/>
  <c r="BU411" i="12"/>
  <c r="BV411" i="12"/>
  <c r="BW411" i="12"/>
  <c r="BX411" i="12"/>
  <c r="BY411" i="12"/>
  <c r="BZ411" i="12"/>
  <c r="CA411" i="12"/>
  <c r="CB411" i="12"/>
  <c r="CC411" i="12"/>
  <c r="CD411" i="12"/>
  <c r="CE411" i="12"/>
  <c r="CF411" i="12"/>
  <c r="D412" i="12"/>
  <c r="G412" i="12"/>
  <c r="L412" i="12"/>
  <c r="Q412" i="12"/>
  <c r="V412" i="12"/>
  <c r="AB412" i="12"/>
  <c r="AF412" i="12"/>
  <c r="AL412" i="12"/>
  <c r="AS412" i="12"/>
  <c r="AW412" i="12"/>
  <c r="BB412" i="12"/>
  <c r="BF412" i="12"/>
  <c r="BJ412" i="12"/>
  <c r="BM412" i="12"/>
  <c r="BP412" i="12"/>
  <c r="D413" i="12"/>
  <c r="G413" i="12"/>
  <c r="L413" i="12"/>
  <c r="Q413" i="12"/>
  <c r="V413" i="12"/>
  <c r="AB413" i="12"/>
  <c r="AF413" i="12"/>
  <c r="AL413" i="12"/>
  <c r="AS413" i="12"/>
  <c r="AW413" i="12"/>
  <c r="BB413" i="12"/>
  <c r="BF413" i="12"/>
  <c r="BJ413" i="12"/>
  <c r="BM413" i="12"/>
  <c r="BP413" i="12"/>
  <c r="D414" i="12"/>
  <c r="G414" i="12"/>
  <c r="L414" i="12"/>
  <c r="Q414" i="12"/>
  <c r="V414" i="12"/>
  <c r="AB414" i="12"/>
  <c r="AF414" i="12"/>
  <c r="AL414" i="12"/>
  <c r="AS414" i="12"/>
  <c r="AW414" i="12"/>
  <c r="BB414" i="12"/>
  <c r="BF414" i="12"/>
  <c r="BJ414" i="12"/>
  <c r="BM414" i="12"/>
  <c r="BP414" i="12"/>
  <c r="E415" i="12"/>
  <c r="D415" i="12" s="1"/>
  <c r="F415" i="12"/>
  <c r="H415" i="12"/>
  <c r="I415" i="12"/>
  <c r="J415" i="12"/>
  <c r="K415" i="12"/>
  <c r="M415" i="12"/>
  <c r="L415" i="12" s="1"/>
  <c r="N415" i="12"/>
  <c r="O415" i="12"/>
  <c r="P415" i="12"/>
  <c r="R415" i="12"/>
  <c r="S415" i="12"/>
  <c r="T415" i="12"/>
  <c r="U415" i="12"/>
  <c r="W415" i="12"/>
  <c r="X415" i="12"/>
  <c r="Y415" i="12"/>
  <c r="Z415" i="12"/>
  <c r="AA415" i="12"/>
  <c r="AC415" i="12"/>
  <c r="AD415" i="12"/>
  <c r="AE415" i="12"/>
  <c r="AG415" i="12"/>
  <c r="AH415" i="12"/>
  <c r="AI415" i="12"/>
  <c r="AJ415" i="12"/>
  <c r="AK415" i="12"/>
  <c r="AM415" i="12"/>
  <c r="AN415" i="12"/>
  <c r="AO415" i="12"/>
  <c r="AP415" i="12"/>
  <c r="AQ415" i="12"/>
  <c r="AR415" i="12"/>
  <c r="AT415" i="12"/>
  <c r="AU415" i="12"/>
  <c r="AV415" i="12"/>
  <c r="AX415" i="12"/>
  <c r="AY415" i="12"/>
  <c r="AZ415" i="12"/>
  <c r="BA415" i="12"/>
  <c r="BC415" i="12"/>
  <c r="BD415" i="12"/>
  <c r="BE415" i="12"/>
  <c r="BG415" i="12"/>
  <c r="BH415" i="12"/>
  <c r="BI415" i="12"/>
  <c r="BK415" i="12"/>
  <c r="BL415" i="12"/>
  <c r="BN415" i="12"/>
  <c r="BO415" i="12"/>
  <c r="BQ415" i="12"/>
  <c r="BR415" i="12"/>
  <c r="BS415" i="12"/>
  <c r="BT415" i="12"/>
  <c r="BU415" i="12"/>
  <c r="BV415" i="12"/>
  <c r="BW415" i="12"/>
  <c r="BX415" i="12"/>
  <c r="BY415" i="12"/>
  <c r="BZ415" i="12"/>
  <c r="CA415" i="12"/>
  <c r="CB415" i="12"/>
  <c r="CC415" i="12"/>
  <c r="CD415" i="12"/>
  <c r="CE415" i="12"/>
  <c r="CF415" i="12"/>
  <c r="D416" i="12"/>
  <c r="G416" i="12"/>
  <c r="L416" i="12"/>
  <c r="Q416" i="12"/>
  <c r="V416" i="12"/>
  <c r="AB416" i="12"/>
  <c r="AF416" i="12"/>
  <c r="AL416" i="12"/>
  <c r="AS416" i="12"/>
  <c r="AW416" i="12"/>
  <c r="BB416" i="12"/>
  <c r="BF416" i="12"/>
  <c r="BJ416" i="12"/>
  <c r="BM416" i="12"/>
  <c r="BP416" i="12"/>
  <c r="D417" i="12"/>
  <c r="G417" i="12"/>
  <c r="L417" i="12"/>
  <c r="Q417" i="12"/>
  <c r="V417" i="12"/>
  <c r="AB417" i="12"/>
  <c r="AF417" i="12"/>
  <c r="AL417" i="12"/>
  <c r="AS417" i="12"/>
  <c r="AW417" i="12"/>
  <c r="BB417" i="12"/>
  <c r="BF417" i="12"/>
  <c r="BJ417" i="12"/>
  <c r="BM417" i="12"/>
  <c r="BP417" i="12"/>
  <c r="D418" i="12"/>
  <c r="G418" i="12"/>
  <c r="L418" i="12"/>
  <c r="Q418" i="12"/>
  <c r="V418" i="12"/>
  <c r="AB418" i="12"/>
  <c r="AF418" i="12"/>
  <c r="AL418" i="12"/>
  <c r="AS418" i="12"/>
  <c r="AW418" i="12"/>
  <c r="BB418" i="12"/>
  <c r="BF418" i="12"/>
  <c r="BJ418" i="12"/>
  <c r="BM418" i="12"/>
  <c r="BP418" i="12"/>
  <c r="D419" i="12"/>
  <c r="G419" i="12"/>
  <c r="L419" i="12"/>
  <c r="Q419" i="12"/>
  <c r="V419" i="12"/>
  <c r="AB419" i="12"/>
  <c r="AF419" i="12"/>
  <c r="AL419" i="12"/>
  <c r="AS419" i="12"/>
  <c r="AW419" i="12"/>
  <c r="BB419" i="12"/>
  <c r="BF419" i="12"/>
  <c r="BJ419" i="12"/>
  <c r="BM419" i="12"/>
  <c r="BP419" i="12"/>
  <c r="E420" i="12"/>
  <c r="F420" i="12"/>
  <c r="H420" i="12"/>
  <c r="I420" i="12"/>
  <c r="J420" i="12"/>
  <c r="K420" i="12"/>
  <c r="M420" i="12"/>
  <c r="N420" i="12"/>
  <c r="O420" i="12"/>
  <c r="P420" i="12"/>
  <c r="R420" i="12"/>
  <c r="Q420" i="12" s="1"/>
  <c r="S420" i="12"/>
  <c r="T420" i="12"/>
  <c r="U420" i="12"/>
  <c r="W420" i="12"/>
  <c r="X420" i="12"/>
  <c r="Y420" i="12"/>
  <c r="Z420" i="12"/>
  <c r="AA420" i="12"/>
  <c r="AC420" i="12"/>
  <c r="AD420" i="12"/>
  <c r="AE420" i="12"/>
  <c r="AG420" i="12"/>
  <c r="AH420" i="12"/>
  <c r="AI420" i="12"/>
  <c r="AJ420" i="12"/>
  <c r="AK420" i="12"/>
  <c r="AM420" i="12"/>
  <c r="AN420" i="12"/>
  <c r="AO420" i="12"/>
  <c r="AP420" i="12"/>
  <c r="AQ420" i="12"/>
  <c r="AR420" i="12"/>
  <c r="AT420" i="12"/>
  <c r="AS420" i="12" s="1"/>
  <c r="AU420" i="12"/>
  <c r="AV420" i="12"/>
  <c r="AX420" i="12"/>
  <c r="AY420" i="12"/>
  <c r="AZ420" i="12"/>
  <c r="BA420" i="12"/>
  <c r="BC420" i="12"/>
  <c r="BD420" i="12"/>
  <c r="BE420" i="12"/>
  <c r="BG420" i="12"/>
  <c r="BH420" i="12"/>
  <c r="BI420" i="12"/>
  <c r="BK420" i="12"/>
  <c r="BL420" i="12"/>
  <c r="BN420" i="12"/>
  <c r="BO420" i="12"/>
  <c r="BQ420" i="12"/>
  <c r="BR420" i="12"/>
  <c r="BS420" i="12"/>
  <c r="BT420" i="12"/>
  <c r="BU420" i="12"/>
  <c r="BV420" i="12"/>
  <c r="BW420" i="12"/>
  <c r="BX420" i="12"/>
  <c r="BY420" i="12"/>
  <c r="BZ420" i="12"/>
  <c r="CA420" i="12"/>
  <c r="CB420" i="12"/>
  <c r="CC420" i="12"/>
  <c r="CD420" i="12"/>
  <c r="CE420" i="12"/>
  <c r="CF420" i="12"/>
  <c r="D421" i="12"/>
  <c r="G421" i="12"/>
  <c r="L421" i="12"/>
  <c r="Q421" i="12"/>
  <c r="V421" i="12"/>
  <c r="AB421" i="12"/>
  <c r="AF421" i="12"/>
  <c r="AL421" i="12"/>
  <c r="AS421" i="12"/>
  <c r="AW421" i="12"/>
  <c r="BB421" i="12"/>
  <c r="BF421" i="12"/>
  <c r="BJ421" i="12"/>
  <c r="BM421" i="12"/>
  <c r="BP421" i="12"/>
  <c r="D422" i="12"/>
  <c r="G422" i="12"/>
  <c r="L422" i="12"/>
  <c r="Q422" i="12"/>
  <c r="V422" i="12"/>
  <c r="AB422" i="12"/>
  <c r="AF422" i="12"/>
  <c r="AL422" i="12"/>
  <c r="AS422" i="12"/>
  <c r="AW422" i="12"/>
  <c r="BB422" i="12"/>
  <c r="BF422" i="12"/>
  <c r="BJ422" i="12"/>
  <c r="BM422" i="12"/>
  <c r="BP422" i="12"/>
  <c r="D423" i="12"/>
  <c r="G423" i="12"/>
  <c r="L423" i="12"/>
  <c r="Q423" i="12"/>
  <c r="V423" i="12"/>
  <c r="AB423" i="12"/>
  <c r="AF423" i="12"/>
  <c r="AL423" i="12"/>
  <c r="AS423" i="12"/>
  <c r="AW423" i="12"/>
  <c r="BB423" i="12"/>
  <c r="BF423" i="12"/>
  <c r="BJ423" i="12"/>
  <c r="BM423" i="12"/>
  <c r="BP423" i="12"/>
  <c r="D424" i="12"/>
  <c r="G424" i="12"/>
  <c r="L424" i="12"/>
  <c r="Q424" i="12"/>
  <c r="V424" i="12"/>
  <c r="AB424" i="12"/>
  <c r="AF424" i="12"/>
  <c r="AL424" i="12"/>
  <c r="AS424" i="12"/>
  <c r="AW424" i="12"/>
  <c r="BB424" i="12"/>
  <c r="BF424" i="12"/>
  <c r="BJ424" i="12"/>
  <c r="BM424" i="12"/>
  <c r="BP424" i="12"/>
  <c r="D425" i="12"/>
  <c r="G425" i="12"/>
  <c r="L425" i="12"/>
  <c r="Q425" i="12"/>
  <c r="V425" i="12"/>
  <c r="AB425" i="12"/>
  <c r="AF425" i="12"/>
  <c r="AL425" i="12"/>
  <c r="AS425" i="12"/>
  <c r="AW425" i="12"/>
  <c r="BB425" i="12"/>
  <c r="BF425" i="12"/>
  <c r="BJ425" i="12"/>
  <c r="BM425" i="12"/>
  <c r="BP425" i="12"/>
  <c r="D426" i="12"/>
  <c r="G426" i="12"/>
  <c r="L426" i="12"/>
  <c r="Q426" i="12"/>
  <c r="V426" i="12"/>
  <c r="AB426" i="12"/>
  <c r="AF426" i="12"/>
  <c r="AL426" i="12"/>
  <c r="AS426" i="12"/>
  <c r="AW426" i="12"/>
  <c r="BB426" i="12"/>
  <c r="BF426" i="12"/>
  <c r="BJ426" i="12"/>
  <c r="BM426" i="12"/>
  <c r="BP426" i="12"/>
  <c r="E427" i="12"/>
  <c r="F427" i="12"/>
  <c r="H427" i="12"/>
  <c r="I427" i="12"/>
  <c r="J427" i="12"/>
  <c r="K427" i="12"/>
  <c r="M427" i="12"/>
  <c r="N427" i="12"/>
  <c r="O427" i="12"/>
  <c r="P427" i="12"/>
  <c r="R427" i="12"/>
  <c r="S427" i="12"/>
  <c r="T427" i="12"/>
  <c r="U427" i="12"/>
  <c r="W427" i="12"/>
  <c r="X427" i="12"/>
  <c r="Y427" i="12"/>
  <c r="Z427" i="12"/>
  <c r="AA427" i="12"/>
  <c r="AC427" i="12"/>
  <c r="AD427" i="12"/>
  <c r="AE427" i="12"/>
  <c r="AG427" i="12"/>
  <c r="AH427" i="12"/>
  <c r="AI427" i="12"/>
  <c r="AJ427" i="12"/>
  <c r="AK427" i="12"/>
  <c r="AM427" i="12"/>
  <c r="AN427" i="12"/>
  <c r="AO427" i="12"/>
  <c r="AP427" i="12"/>
  <c r="AQ427" i="12"/>
  <c r="AR427" i="12"/>
  <c r="AT427" i="12"/>
  <c r="AU427" i="12"/>
  <c r="AV427" i="12"/>
  <c r="AS427" i="12" s="1"/>
  <c r="AX427" i="12"/>
  <c r="AY427" i="12"/>
  <c r="AZ427" i="12"/>
  <c r="BA427" i="12"/>
  <c r="BC427" i="12"/>
  <c r="BD427" i="12"/>
  <c r="BE427" i="12"/>
  <c r="BG427" i="12"/>
  <c r="BH427" i="12"/>
  <c r="BI427" i="12"/>
  <c r="BK427" i="12"/>
  <c r="BL427" i="12"/>
  <c r="BN427" i="12"/>
  <c r="BO427" i="12"/>
  <c r="BQ427" i="12"/>
  <c r="BR427" i="12"/>
  <c r="BS427" i="12"/>
  <c r="BT427" i="12"/>
  <c r="BU427" i="12"/>
  <c r="BV427" i="12"/>
  <c r="BW427" i="12"/>
  <c r="BX427" i="12"/>
  <c r="BY427" i="12"/>
  <c r="BZ427" i="12"/>
  <c r="CA427" i="12"/>
  <c r="CB427" i="12"/>
  <c r="CC427" i="12"/>
  <c r="CD427" i="12"/>
  <c r="CE427" i="12"/>
  <c r="CF427" i="12"/>
  <c r="D428" i="12"/>
  <c r="G428" i="12"/>
  <c r="L428" i="12"/>
  <c r="Q428" i="12"/>
  <c r="V428" i="12"/>
  <c r="AB428" i="12"/>
  <c r="AF428" i="12"/>
  <c r="AL428" i="12"/>
  <c r="AS428" i="12"/>
  <c r="AW428" i="12"/>
  <c r="BB428" i="12"/>
  <c r="BF428" i="12"/>
  <c r="BJ428" i="12"/>
  <c r="BM428" i="12"/>
  <c r="BP428" i="12"/>
  <c r="D429" i="12"/>
  <c r="G429" i="12"/>
  <c r="L429" i="12"/>
  <c r="Q429" i="12"/>
  <c r="V429" i="12"/>
  <c r="AB429" i="12"/>
  <c r="AF429" i="12"/>
  <c r="AL429" i="12"/>
  <c r="AS429" i="12"/>
  <c r="AW429" i="12"/>
  <c r="BB429" i="12"/>
  <c r="BF429" i="12"/>
  <c r="BJ429" i="12"/>
  <c r="BM429" i="12"/>
  <c r="BP429" i="12"/>
  <c r="D430" i="12"/>
  <c r="G430" i="12"/>
  <c r="L430" i="12"/>
  <c r="Q430" i="12"/>
  <c r="V430" i="12"/>
  <c r="AB430" i="12"/>
  <c r="AF430" i="12"/>
  <c r="AL430" i="12"/>
  <c r="AS430" i="12"/>
  <c r="AW430" i="12"/>
  <c r="BB430" i="12"/>
  <c r="BF430" i="12"/>
  <c r="BJ430" i="12"/>
  <c r="BM430" i="12"/>
  <c r="BP430" i="12"/>
  <c r="D431" i="12"/>
  <c r="G431" i="12"/>
  <c r="L431" i="12"/>
  <c r="Q431" i="12"/>
  <c r="V431" i="12"/>
  <c r="AB431" i="12"/>
  <c r="AF431" i="12"/>
  <c r="AL431" i="12"/>
  <c r="AS431" i="12"/>
  <c r="AW431" i="12"/>
  <c r="BB431" i="12"/>
  <c r="BF431" i="12"/>
  <c r="BJ431" i="12"/>
  <c r="BM431" i="12"/>
  <c r="BP431" i="12"/>
  <c r="D432" i="12"/>
  <c r="G432" i="12"/>
  <c r="L432" i="12"/>
  <c r="Q432" i="12"/>
  <c r="V432" i="12"/>
  <c r="AB432" i="12"/>
  <c r="AF432" i="12"/>
  <c r="AL432" i="12"/>
  <c r="AS432" i="12"/>
  <c r="AW432" i="12"/>
  <c r="BB432" i="12"/>
  <c r="BF432" i="12"/>
  <c r="BJ432" i="12"/>
  <c r="BM432" i="12"/>
  <c r="BP432" i="12"/>
  <c r="D433" i="12"/>
  <c r="G433" i="12"/>
  <c r="L433" i="12"/>
  <c r="Q433" i="12"/>
  <c r="V433" i="12"/>
  <c r="AB433" i="12"/>
  <c r="AF433" i="12"/>
  <c r="AL433" i="12"/>
  <c r="AS433" i="12"/>
  <c r="AW433" i="12"/>
  <c r="BB433" i="12"/>
  <c r="BF433" i="12"/>
  <c r="BJ433" i="12"/>
  <c r="BM433" i="12"/>
  <c r="BP433" i="12"/>
  <c r="D434" i="12"/>
  <c r="G434" i="12"/>
  <c r="L434" i="12"/>
  <c r="Q434" i="12"/>
  <c r="V434" i="12"/>
  <c r="AB434" i="12"/>
  <c r="AF434" i="12"/>
  <c r="AL434" i="12"/>
  <c r="AS434" i="12"/>
  <c r="AW434" i="12"/>
  <c r="BB434" i="12"/>
  <c r="BF434" i="12"/>
  <c r="BJ434" i="12"/>
  <c r="BM434" i="12"/>
  <c r="BP434" i="12"/>
  <c r="E435" i="12"/>
  <c r="F435" i="12"/>
  <c r="H435" i="12"/>
  <c r="I435" i="12"/>
  <c r="J435" i="12"/>
  <c r="K435" i="12"/>
  <c r="M435" i="12"/>
  <c r="N435" i="12"/>
  <c r="O435" i="12"/>
  <c r="P435" i="12"/>
  <c r="R435" i="12"/>
  <c r="S435" i="12"/>
  <c r="T435" i="12"/>
  <c r="U435" i="12"/>
  <c r="W435" i="12"/>
  <c r="X435" i="12"/>
  <c r="Y435" i="12"/>
  <c r="Z435" i="12"/>
  <c r="AA435" i="12"/>
  <c r="AC435" i="12"/>
  <c r="AD435" i="12"/>
  <c r="AE435" i="12"/>
  <c r="AG435" i="12"/>
  <c r="AH435" i="12"/>
  <c r="AI435" i="12"/>
  <c r="AJ435" i="12"/>
  <c r="AK435" i="12"/>
  <c r="AM435" i="12"/>
  <c r="AN435" i="12"/>
  <c r="AO435" i="12"/>
  <c r="AP435" i="12"/>
  <c r="AQ435" i="12"/>
  <c r="AR435" i="12"/>
  <c r="AT435" i="12"/>
  <c r="AU435" i="12"/>
  <c r="AV435" i="12"/>
  <c r="AX435" i="12"/>
  <c r="AY435" i="12"/>
  <c r="AZ435" i="12"/>
  <c r="BA435" i="12"/>
  <c r="BC435" i="12"/>
  <c r="BD435" i="12"/>
  <c r="BE435" i="12"/>
  <c r="BG435" i="12"/>
  <c r="BH435" i="12"/>
  <c r="BI435" i="12"/>
  <c r="BK435" i="12"/>
  <c r="BL435" i="12"/>
  <c r="BN435" i="12"/>
  <c r="BM435" i="12" s="1"/>
  <c r="BO435" i="12"/>
  <c r="BQ435" i="12"/>
  <c r="BR435" i="12"/>
  <c r="BS435" i="12"/>
  <c r="BT435" i="12"/>
  <c r="BU435" i="12"/>
  <c r="BV435" i="12"/>
  <c r="BW435" i="12"/>
  <c r="BX435" i="12"/>
  <c r="BY435" i="12"/>
  <c r="BZ435" i="12"/>
  <c r="CA435" i="12"/>
  <c r="CB435" i="12"/>
  <c r="CC435" i="12"/>
  <c r="CD435" i="12"/>
  <c r="CE435" i="12"/>
  <c r="CF435" i="12"/>
  <c r="D436" i="12"/>
  <c r="G436" i="12"/>
  <c r="L436" i="12"/>
  <c r="Q436" i="12"/>
  <c r="V436" i="12"/>
  <c r="AB436" i="12"/>
  <c r="AF436" i="12"/>
  <c r="AL436" i="12"/>
  <c r="AS436" i="12"/>
  <c r="AW436" i="12"/>
  <c r="BB436" i="12"/>
  <c r="BF436" i="12"/>
  <c r="BJ436" i="12"/>
  <c r="BM436" i="12"/>
  <c r="BP436" i="12"/>
  <c r="D437" i="12"/>
  <c r="G437" i="12"/>
  <c r="L437" i="12"/>
  <c r="Q437" i="12"/>
  <c r="V437" i="12"/>
  <c r="AB437" i="12"/>
  <c r="AF437" i="12"/>
  <c r="AL437" i="12"/>
  <c r="AS437" i="12"/>
  <c r="AW437" i="12"/>
  <c r="BB437" i="12"/>
  <c r="BF437" i="12"/>
  <c r="BJ437" i="12"/>
  <c r="BM437" i="12"/>
  <c r="BP437" i="12"/>
  <c r="D438" i="12"/>
  <c r="G438" i="12"/>
  <c r="L438" i="12"/>
  <c r="Q438" i="12"/>
  <c r="V438" i="12"/>
  <c r="AB438" i="12"/>
  <c r="AF438" i="12"/>
  <c r="AL438" i="12"/>
  <c r="AS438" i="12"/>
  <c r="AW438" i="12"/>
  <c r="BB438" i="12"/>
  <c r="BF438" i="12"/>
  <c r="BJ438" i="12"/>
  <c r="BM438" i="12"/>
  <c r="BP438" i="12"/>
  <c r="D439" i="12"/>
  <c r="G439" i="12"/>
  <c r="L439" i="12"/>
  <c r="Q439" i="12"/>
  <c r="V439" i="12"/>
  <c r="AB439" i="12"/>
  <c r="AF439" i="12"/>
  <c r="AL439" i="12"/>
  <c r="AS439" i="12"/>
  <c r="AW439" i="12"/>
  <c r="BB439" i="12"/>
  <c r="BF439" i="12"/>
  <c r="BJ439" i="12"/>
  <c r="BM439" i="12"/>
  <c r="BP439" i="12"/>
  <c r="D440" i="12"/>
  <c r="G440" i="12"/>
  <c r="L440" i="12"/>
  <c r="Q440" i="12"/>
  <c r="V440" i="12"/>
  <c r="AB440" i="12"/>
  <c r="AF440" i="12"/>
  <c r="AL440" i="12"/>
  <c r="AS440" i="12"/>
  <c r="AW440" i="12"/>
  <c r="BB440" i="12"/>
  <c r="BF440" i="12"/>
  <c r="BJ440" i="12"/>
  <c r="BM440" i="12"/>
  <c r="BP440" i="12"/>
  <c r="E441" i="12"/>
  <c r="D441" i="12" s="1"/>
  <c r="F441" i="12"/>
  <c r="H441" i="12"/>
  <c r="I441" i="12"/>
  <c r="J441" i="12"/>
  <c r="K441" i="12"/>
  <c r="M441" i="12"/>
  <c r="N441" i="12"/>
  <c r="O441" i="12"/>
  <c r="P441" i="12"/>
  <c r="R441" i="12"/>
  <c r="Q441" i="12" s="1"/>
  <c r="S441" i="12"/>
  <c r="T441" i="12"/>
  <c r="U441" i="12"/>
  <c r="W441" i="12"/>
  <c r="X441" i="12"/>
  <c r="Y441" i="12"/>
  <c r="Z441" i="12"/>
  <c r="AA441" i="12"/>
  <c r="AC441" i="12"/>
  <c r="AD441" i="12"/>
  <c r="AE441" i="12"/>
  <c r="AB441" i="12" s="1"/>
  <c r="AG441" i="12"/>
  <c r="AH441" i="12"/>
  <c r="AI441" i="12"/>
  <c r="AJ441" i="12"/>
  <c r="AK441" i="12"/>
  <c r="AM441" i="12"/>
  <c r="AN441" i="12"/>
  <c r="AO441" i="12"/>
  <c r="AP441" i="12"/>
  <c r="AQ441" i="12"/>
  <c r="AR441" i="12"/>
  <c r="AT441" i="12"/>
  <c r="AU441" i="12"/>
  <c r="AV441" i="12"/>
  <c r="AX441" i="12"/>
  <c r="AY441" i="12"/>
  <c r="AZ441" i="12"/>
  <c r="BA441" i="12"/>
  <c r="BC441" i="12"/>
  <c r="BD441" i="12"/>
  <c r="BE441" i="12"/>
  <c r="BG441" i="12"/>
  <c r="BH441" i="12"/>
  <c r="BI441" i="12"/>
  <c r="BK441" i="12"/>
  <c r="BL441" i="12"/>
  <c r="BN441" i="12"/>
  <c r="BO441" i="12"/>
  <c r="BM441" i="12" s="1"/>
  <c r="BQ441" i="12"/>
  <c r="BR441" i="12"/>
  <c r="BS441" i="12"/>
  <c r="BT441" i="12"/>
  <c r="BU441" i="12"/>
  <c r="BV441" i="12"/>
  <c r="BW441" i="12"/>
  <c r="BX441" i="12"/>
  <c r="BY441" i="12"/>
  <c r="BZ441" i="12"/>
  <c r="CA441" i="12"/>
  <c r="CB441" i="12"/>
  <c r="CC441" i="12"/>
  <c r="CD441" i="12"/>
  <c r="CE441" i="12"/>
  <c r="CF441" i="12"/>
  <c r="D442" i="12"/>
  <c r="G442" i="12"/>
  <c r="L442" i="12"/>
  <c r="Q442" i="12"/>
  <c r="V442" i="12"/>
  <c r="AB442" i="12"/>
  <c r="AF442" i="12"/>
  <c r="AL442" i="12"/>
  <c r="AS442" i="12"/>
  <c r="AW442" i="12"/>
  <c r="BB442" i="12"/>
  <c r="BF442" i="12"/>
  <c r="BJ442" i="12"/>
  <c r="BM442" i="12"/>
  <c r="BP442" i="12"/>
  <c r="D443" i="12"/>
  <c r="G443" i="12"/>
  <c r="L443" i="12"/>
  <c r="Q443" i="12"/>
  <c r="V443" i="12"/>
  <c r="AB443" i="12"/>
  <c r="AF443" i="12"/>
  <c r="AL443" i="12"/>
  <c r="AS443" i="12"/>
  <c r="AW443" i="12"/>
  <c r="BB443" i="12"/>
  <c r="BF443" i="12"/>
  <c r="BJ443" i="12"/>
  <c r="BM443" i="12"/>
  <c r="BP443" i="12"/>
  <c r="D444" i="12"/>
  <c r="G444" i="12"/>
  <c r="L444" i="12"/>
  <c r="Q444" i="12"/>
  <c r="V444" i="12"/>
  <c r="AB444" i="12"/>
  <c r="AF444" i="12"/>
  <c r="AL444" i="12"/>
  <c r="AS444" i="12"/>
  <c r="AW444" i="12"/>
  <c r="BB444" i="12"/>
  <c r="BF444" i="12"/>
  <c r="BJ444" i="12"/>
  <c r="BM444" i="12"/>
  <c r="BP444" i="12"/>
  <c r="D445" i="12"/>
  <c r="G445" i="12"/>
  <c r="L445" i="12"/>
  <c r="Q445" i="12"/>
  <c r="V445" i="12"/>
  <c r="AB445" i="12"/>
  <c r="AF445" i="12"/>
  <c r="AL445" i="12"/>
  <c r="AS445" i="12"/>
  <c r="AW445" i="12"/>
  <c r="BB445" i="12"/>
  <c r="BF445" i="12"/>
  <c r="BJ445" i="12"/>
  <c r="BM445" i="12"/>
  <c r="BP445" i="12"/>
  <c r="E446" i="12"/>
  <c r="F446" i="12"/>
  <c r="H446" i="12"/>
  <c r="I446" i="12"/>
  <c r="J446" i="12"/>
  <c r="K446" i="12"/>
  <c r="M446" i="12"/>
  <c r="N446" i="12"/>
  <c r="O446" i="12"/>
  <c r="P446" i="12"/>
  <c r="R446" i="12"/>
  <c r="S446" i="12"/>
  <c r="T446" i="12"/>
  <c r="U446" i="12"/>
  <c r="W446" i="12"/>
  <c r="X446" i="12"/>
  <c r="Y446" i="12"/>
  <c r="Z446" i="12"/>
  <c r="AA446" i="12"/>
  <c r="AC446" i="12"/>
  <c r="AD446" i="12"/>
  <c r="AE446" i="12"/>
  <c r="AG446" i="12"/>
  <c r="AH446" i="12"/>
  <c r="AI446" i="12"/>
  <c r="AJ446" i="12"/>
  <c r="AK446" i="12"/>
  <c r="AM446" i="12"/>
  <c r="AN446" i="12"/>
  <c r="AO446" i="12"/>
  <c r="AP446" i="12"/>
  <c r="AQ446" i="12"/>
  <c r="AR446" i="12"/>
  <c r="AT446" i="12"/>
  <c r="AS446" i="12" s="1"/>
  <c r="AU446" i="12"/>
  <c r="AV446" i="12"/>
  <c r="AX446" i="12"/>
  <c r="AY446" i="12"/>
  <c r="AZ446" i="12"/>
  <c r="BA446" i="12"/>
  <c r="BC446" i="12"/>
  <c r="BD446" i="12"/>
  <c r="BE446" i="12"/>
  <c r="BG446" i="12"/>
  <c r="BH446" i="12"/>
  <c r="BI446" i="12"/>
  <c r="BK446" i="12"/>
  <c r="BL446" i="12"/>
  <c r="BN446" i="12"/>
  <c r="BO446" i="12"/>
  <c r="BQ446" i="12"/>
  <c r="BR446" i="12"/>
  <c r="BS446" i="12"/>
  <c r="BT446" i="12"/>
  <c r="BU446" i="12"/>
  <c r="BV446" i="12"/>
  <c r="BW446" i="12"/>
  <c r="BX446" i="12"/>
  <c r="BY446" i="12"/>
  <c r="BZ446" i="12"/>
  <c r="CA446" i="12"/>
  <c r="CB446" i="12"/>
  <c r="CC446" i="12"/>
  <c r="CD446" i="12"/>
  <c r="CE446" i="12"/>
  <c r="CF446" i="12"/>
  <c r="D447" i="12"/>
  <c r="G447" i="12"/>
  <c r="L447" i="12"/>
  <c r="Q447" i="12"/>
  <c r="V447" i="12"/>
  <c r="AB447" i="12"/>
  <c r="AF447" i="12"/>
  <c r="AL447" i="12"/>
  <c r="AS447" i="12"/>
  <c r="AW447" i="12"/>
  <c r="BB447" i="12"/>
  <c r="BF447" i="12"/>
  <c r="BJ447" i="12"/>
  <c r="BM447" i="12"/>
  <c r="BP447" i="12"/>
  <c r="D448" i="12"/>
  <c r="G448" i="12"/>
  <c r="L448" i="12"/>
  <c r="Q448" i="12"/>
  <c r="V448" i="12"/>
  <c r="AB448" i="12"/>
  <c r="AF448" i="12"/>
  <c r="AL448" i="12"/>
  <c r="AS448" i="12"/>
  <c r="AW448" i="12"/>
  <c r="BB448" i="12"/>
  <c r="BF448" i="12"/>
  <c r="BJ448" i="12"/>
  <c r="BM448" i="12"/>
  <c r="BP448" i="12"/>
  <c r="D449" i="12"/>
  <c r="G449" i="12"/>
  <c r="L449" i="12"/>
  <c r="Q449" i="12"/>
  <c r="V449" i="12"/>
  <c r="AB449" i="12"/>
  <c r="AF449" i="12"/>
  <c r="AL449" i="12"/>
  <c r="AS449" i="12"/>
  <c r="AW449" i="12"/>
  <c r="BB449" i="12"/>
  <c r="BF449" i="12"/>
  <c r="BJ449" i="12"/>
  <c r="BM449" i="12"/>
  <c r="BP449" i="12"/>
  <c r="D450" i="12"/>
  <c r="G450" i="12"/>
  <c r="L450" i="12"/>
  <c r="Q450" i="12"/>
  <c r="V450" i="12"/>
  <c r="AB450" i="12"/>
  <c r="AF450" i="12"/>
  <c r="AL450" i="12"/>
  <c r="AS450" i="12"/>
  <c r="AW450" i="12"/>
  <c r="BB450" i="12"/>
  <c r="BF450" i="12"/>
  <c r="BJ450" i="12"/>
  <c r="BM450" i="12"/>
  <c r="BP450" i="12"/>
  <c r="D451" i="12"/>
  <c r="G451" i="12"/>
  <c r="L451" i="12"/>
  <c r="Q451" i="12"/>
  <c r="V451" i="12"/>
  <c r="AB451" i="12"/>
  <c r="AF451" i="12"/>
  <c r="AL451" i="12"/>
  <c r="AS451" i="12"/>
  <c r="AW451" i="12"/>
  <c r="BB451" i="12"/>
  <c r="BF451" i="12"/>
  <c r="BJ451" i="12"/>
  <c r="BM451" i="12"/>
  <c r="BP451" i="12"/>
  <c r="D452" i="12"/>
  <c r="G452" i="12"/>
  <c r="L452" i="12"/>
  <c r="Q452" i="12"/>
  <c r="V452" i="12"/>
  <c r="AB452" i="12"/>
  <c r="AF452" i="12"/>
  <c r="AL452" i="12"/>
  <c r="AS452" i="12"/>
  <c r="AW452" i="12"/>
  <c r="BB452" i="12"/>
  <c r="BF452" i="12"/>
  <c r="BJ452" i="12"/>
  <c r="BM452" i="12"/>
  <c r="BP452" i="12"/>
  <c r="D453" i="12"/>
  <c r="G453" i="12"/>
  <c r="L453" i="12"/>
  <c r="Q453" i="12"/>
  <c r="V453" i="12"/>
  <c r="AB453" i="12"/>
  <c r="AF453" i="12"/>
  <c r="AL453" i="12"/>
  <c r="AS453" i="12"/>
  <c r="AW453" i="12"/>
  <c r="BB453" i="12"/>
  <c r="BF453" i="12"/>
  <c r="BJ453" i="12"/>
  <c r="BM453" i="12"/>
  <c r="BP453" i="12"/>
  <c r="D454" i="12"/>
  <c r="G454" i="12"/>
  <c r="L454" i="12"/>
  <c r="Q454" i="12"/>
  <c r="V454" i="12"/>
  <c r="AB454" i="12"/>
  <c r="AF454" i="12"/>
  <c r="AL454" i="12"/>
  <c r="AS454" i="12"/>
  <c r="AW454" i="12"/>
  <c r="BB454" i="12"/>
  <c r="BF454" i="12"/>
  <c r="BJ454" i="12"/>
  <c r="BM454" i="12"/>
  <c r="BP454" i="12"/>
  <c r="D455" i="12"/>
  <c r="G455" i="12"/>
  <c r="L455" i="12"/>
  <c r="Q455" i="12"/>
  <c r="V455" i="12"/>
  <c r="AB455" i="12"/>
  <c r="AF455" i="12"/>
  <c r="AL455" i="12"/>
  <c r="AS455" i="12"/>
  <c r="AW455" i="12"/>
  <c r="BB455" i="12"/>
  <c r="BF455" i="12"/>
  <c r="BJ455" i="12"/>
  <c r="BM455" i="12"/>
  <c r="BP455" i="12"/>
  <c r="D456" i="12"/>
  <c r="G456" i="12"/>
  <c r="L456" i="12"/>
  <c r="Q456" i="12"/>
  <c r="V456" i="12"/>
  <c r="AB456" i="12"/>
  <c r="AF456" i="12"/>
  <c r="AL456" i="12"/>
  <c r="AS456" i="12"/>
  <c r="AW456" i="12"/>
  <c r="BB456" i="12"/>
  <c r="BF456" i="12"/>
  <c r="BJ456" i="12"/>
  <c r="BM456" i="12"/>
  <c r="BP456" i="12"/>
  <c r="D457" i="12"/>
  <c r="G457" i="12"/>
  <c r="L457" i="12"/>
  <c r="Q457" i="12"/>
  <c r="V457" i="12"/>
  <c r="AB457" i="12"/>
  <c r="AF457" i="12"/>
  <c r="AL457" i="12"/>
  <c r="AS457" i="12"/>
  <c r="AW457" i="12"/>
  <c r="BB457" i="12"/>
  <c r="BF457" i="12"/>
  <c r="BJ457" i="12"/>
  <c r="BM457" i="12"/>
  <c r="BP457" i="12"/>
  <c r="D458" i="12"/>
  <c r="G458" i="12"/>
  <c r="L458" i="12"/>
  <c r="Q458" i="12"/>
  <c r="V458" i="12"/>
  <c r="AB458" i="12"/>
  <c r="AF458" i="12"/>
  <c r="AL458" i="12"/>
  <c r="AS458" i="12"/>
  <c r="AW458" i="12"/>
  <c r="BB458" i="12"/>
  <c r="BF458" i="12"/>
  <c r="BJ458" i="12"/>
  <c r="BM458" i="12"/>
  <c r="BP458" i="12"/>
  <c r="E459" i="12"/>
  <c r="F459" i="12"/>
  <c r="H459" i="12"/>
  <c r="I459" i="12"/>
  <c r="J459" i="12"/>
  <c r="K459" i="12"/>
  <c r="M459" i="12"/>
  <c r="N459" i="12"/>
  <c r="O459" i="12"/>
  <c r="P459" i="12"/>
  <c r="R459" i="12"/>
  <c r="S459" i="12"/>
  <c r="T459" i="12"/>
  <c r="U459" i="12"/>
  <c r="W459" i="12"/>
  <c r="X459" i="12"/>
  <c r="Y459" i="12"/>
  <c r="Z459" i="12"/>
  <c r="AA459" i="12"/>
  <c r="AC459" i="12"/>
  <c r="AD459" i="12"/>
  <c r="AE459" i="12"/>
  <c r="AG459" i="12"/>
  <c r="AH459" i="12"/>
  <c r="AI459" i="12"/>
  <c r="AJ459" i="12"/>
  <c r="AK459" i="12"/>
  <c r="AM459" i="12"/>
  <c r="AN459" i="12"/>
  <c r="AO459" i="12"/>
  <c r="AP459" i="12"/>
  <c r="AQ459" i="12"/>
  <c r="AR459" i="12"/>
  <c r="AT459" i="12"/>
  <c r="AU459" i="12"/>
  <c r="AV459" i="12"/>
  <c r="AX459" i="12"/>
  <c r="AY459" i="12"/>
  <c r="AZ459" i="12"/>
  <c r="BA459" i="12"/>
  <c r="BC459" i="12"/>
  <c r="BD459" i="12"/>
  <c r="BE459" i="12"/>
  <c r="BG459" i="12"/>
  <c r="BH459" i="12"/>
  <c r="BI459" i="12"/>
  <c r="BK459" i="12"/>
  <c r="BL459" i="12"/>
  <c r="BN459" i="12"/>
  <c r="BO459" i="12"/>
  <c r="BQ459" i="12"/>
  <c r="BR459" i="12"/>
  <c r="BS459" i="12"/>
  <c r="BT459" i="12"/>
  <c r="BU459" i="12"/>
  <c r="BV459" i="12"/>
  <c r="BW459" i="12"/>
  <c r="BX459" i="12"/>
  <c r="BY459" i="12"/>
  <c r="BZ459" i="12"/>
  <c r="CA459" i="12"/>
  <c r="CB459" i="12"/>
  <c r="CC459" i="12"/>
  <c r="CD459" i="12"/>
  <c r="CE459" i="12"/>
  <c r="CF459" i="12"/>
  <c r="D460" i="12"/>
  <c r="G460" i="12"/>
  <c r="L460" i="12"/>
  <c r="Q460" i="12"/>
  <c r="V460" i="12"/>
  <c r="AB460" i="12"/>
  <c r="AF460" i="12"/>
  <c r="AL460" i="12"/>
  <c r="AS460" i="12"/>
  <c r="AW460" i="12"/>
  <c r="BB460" i="12"/>
  <c r="BF460" i="12"/>
  <c r="BJ460" i="12"/>
  <c r="BM460" i="12"/>
  <c r="BP460" i="12"/>
  <c r="D461" i="12"/>
  <c r="G461" i="12"/>
  <c r="L461" i="12"/>
  <c r="Q461" i="12"/>
  <c r="V461" i="12"/>
  <c r="AB461" i="12"/>
  <c r="AF461" i="12"/>
  <c r="AL461" i="12"/>
  <c r="AS461" i="12"/>
  <c r="AW461" i="12"/>
  <c r="BB461" i="12"/>
  <c r="BF461" i="12"/>
  <c r="BJ461" i="12"/>
  <c r="BM461" i="12"/>
  <c r="BP461" i="12"/>
  <c r="D462" i="12"/>
  <c r="G462" i="12"/>
  <c r="L462" i="12"/>
  <c r="Q462" i="12"/>
  <c r="V462" i="12"/>
  <c r="AB462" i="12"/>
  <c r="AF462" i="12"/>
  <c r="AL462" i="12"/>
  <c r="AS462" i="12"/>
  <c r="AW462" i="12"/>
  <c r="BB462" i="12"/>
  <c r="BF462" i="12"/>
  <c r="BJ462" i="12"/>
  <c r="BM462" i="12"/>
  <c r="BP462" i="12"/>
  <c r="D463" i="12"/>
  <c r="G463" i="12"/>
  <c r="L463" i="12"/>
  <c r="Q463" i="12"/>
  <c r="V463" i="12"/>
  <c r="AB463" i="12"/>
  <c r="AF463" i="12"/>
  <c r="AL463" i="12"/>
  <c r="AS463" i="12"/>
  <c r="AW463" i="12"/>
  <c r="BB463" i="12"/>
  <c r="BF463" i="12"/>
  <c r="BJ463" i="12"/>
  <c r="BM463" i="12"/>
  <c r="BP463" i="12"/>
  <c r="D464" i="12"/>
  <c r="G464" i="12"/>
  <c r="L464" i="12"/>
  <c r="Q464" i="12"/>
  <c r="V464" i="12"/>
  <c r="AB464" i="12"/>
  <c r="AF464" i="12"/>
  <c r="AL464" i="12"/>
  <c r="AS464" i="12"/>
  <c r="AW464" i="12"/>
  <c r="BB464" i="12"/>
  <c r="BF464" i="12"/>
  <c r="BJ464" i="12"/>
  <c r="BM464" i="12"/>
  <c r="BP464" i="12"/>
  <c r="D465" i="12"/>
  <c r="G465" i="12"/>
  <c r="L465" i="12"/>
  <c r="Q465" i="12"/>
  <c r="V465" i="12"/>
  <c r="AB465" i="12"/>
  <c r="AF465" i="12"/>
  <c r="AL465" i="12"/>
  <c r="AS465" i="12"/>
  <c r="AW465" i="12"/>
  <c r="BB465" i="12"/>
  <c r="BF465" i="12"/>
  <c r="BJ465" i="12"/>
  <c r="BM465" i="12"/>
  <c r="BP465" i="12"/>
  <c r="D466" i="12"/>
  <c r="G466" i="12"/>
  <c r="L466" i="12"/>
  <c r="Q466" i="12"/>
  <c r="V466" i="12"/>
  <c r="AB466" i="12"/>
  <c r="AF466" i="12"/>
  <c r="AL466" i="12"/>
  <c r="AS466" i="12"/>
  <c r="AW466" i="12"/>
  <c r="BB466" i="12"/>
  <c r="BF466" i="12"/>
  <c r="BJ466" i="12"/>
  <c r="BM466" i="12"/>
  <c r="BP466" i="12"/>
  <c r="D467" i="12"/>
  <c r="G467" i="12"/>
  <c r="L467" i="12"/>
  <c r="Q467" i="12"/>
  <c r="V467" i="12"/>
  <c r="AB467" i="12"/>
  <c r="AF467" i="12"/>
  <c r="AL467" i="12"/>
  <c r="AS467" i="12"/>
  <c r="AW467" i="12"/>
  <c r="BB467" i="12"/>
  <c r="BF467" i="12"/>
  <c r="BJ467" i="12"/>
  <c r="BM467" i="12"/>
  <c r="BP467" i="12"/>
  <c r="D468" i="12"/>
  <c r="G468" i="12"/>
  <c r="L468" i="12"/>
  <c r="Q468" i="12"/>
  <c r="V468" i="12"/>
  <c r="AB468" i="12"/>
  <c r="AF468" i="12"/>
  <c r="AL468" i="12"/>
  <c r="AS468" i="12"/>
  <c r="AW468" i="12"/>
  <c r="BB468" i="12"/>
  <c r="BF468" i="12"/>
  <c r="BJ468" i="12"/>
  <c r="BM468" i="12"/>
  <c r="BP468" i="12"/>
  <c r="D469" i="12"/>
  <c r="G469" i="12"/>
  <c r="L469" i="12"/>
  <c r="Q469" i="12"/>
  <c r="V469" i="12"/>
  <c r="AB469" i="12"/>
  <c r="AF469" i="12"/>
  <c r="AL469" i="12"/>
  <c r="AS469" i="12"/>
  <c r="AW469" i="12"/>
  <c r="BB469" i="12"/>
  <c r="BF469" i="12"/>
  <c r="BJ469" i="12"/>
  <c r="BM469" i="12"/>
  <c r="BP469" i="12"/>
  <c r="D470" i="12"/>
  <c r="G470" i="12"/>
  <c r="L470" i="12"/>
  <c r="Q470" i="12"/>
  <c r="V470" i="12"/>
  <c r="AB470" i="12"/>
  <c r="AF470" i="12"/>
  <c r="AL470" i="12"/>
  <c r="AS470" i="12"/>
  <c r="AW470" i="12"/>
  <c r="BB470" i="12"/>
  <c r="BF470" i="12"/>
  <c r="BJ470" i="12"/>
  <c r="BM470" i="12"/>
  <c r="BP470" i="12"/>
  <c r="D471" i="12"/>
  <c r="G471" i="12"/>
  <c r="L471" i="12"/>
  <c r="Q471" i="12"/>
  <c r="V471" i="12"/>
  <c r="AB471" i="12"/>
  <c r="AF471" i="12"/>
  <c r="AL471" i="12"/>
  <c r="AS471" i="12"/>
  <c r="AW471" i="12"/>
  <c r="BB471" i="12"/>
  <c r="BF471" i="12"/>
  <c r="BJ471" i="12"/>
  <c r="BM471" i="12"/>
  <c r="BP471" i="12"/>
  <c r="D472" i="12"/>
  <c r="G472" i="12"/>
  <c r="L472" i="12"/>
  <c r="Q472" i="12"/>
  <c r="V472" i="12"/>
  <c r="AB472" i="12"/>
  <c r="AF472" i="12"/>
  <c r="AL472" i="12"/>
  <c r="AS472" i="12"/>
  <c r="AW472" i="12"/>
  <c r="BB472" i="12"/>
  <c r="BF472" i="12"/>
  <c r="BJ472" i="12"/>
  <c r="BM472" i="12"/>
  <c r="BP472" i="12"/>
  <c r="D473" i="12"/>
  <c r="G473" i="12"/>
  <c r="L473" i="12"/>
  <c r="Q473" i="12"/>
  <c r="V473" i="12"/>
  <c r="AB473" i="12"/>
  <c r="AF473" i="12"/>
  <c r="AL473" i="12"/>
  <c r="AS473" i="12"/>
  <c r="AW473" i="12"/>
  <c r="BB473" i="12"/>
  <c r="BF473" i="12"/>
  <c r="BJ473" i="12"/>
  <c r="BM473" i="12"/>
  <c r="BP473" i="12"/>
  <c r="D474" i="12"/>
  <c r="G474" i="12"/>
  <c r="L474" i="12"/>
  <c r="Q474" i="12"/>
  <c r="V474" i="12"/>
  <c r="AB474" i="12"/>
  <c r="AF474" i="12"/>
  <c r="AL474" i="12"/>
  <c r="AS474" i="12"/>
  <c r="AW474" i="12"/>
  <c r="BB474" i="12"/>
  <c r="BF474" i="12"/>
  <c r="BJ474" i="12"/>
  <c r="BM474" i="12"/>
  <c r="BP474" i="12"/>
  <c r="E475" i="12"/>
  <c r="F475" i="12"/>
  <c r="H475" i="12"/>
  <c r="I475" i="12"/>
  <c r="J475" i="12"/>
  <c r="K475" i="12"/>
  <c r="M475" i="12"/>
  <c r="N475" i="12"/>
  <c r="O475" i="12"/>
  <c r="P475" i="12"/>
  <c r="R475" i="12"/>
  <c r="S475" i="12"/>
  <c r="T475" i="12"/>
  <c r="U475" i="12"/>
  <c r="W475" i="12"/>
  <c r="V475" i="12" s="1"/>
  <c r="X475" i="12"/>
  <c r="Y475" i="12"/>
  <c r="Z475" i="12"/>
  <c r="AA475" i="12"/>
  <c r="AC475" i="12"/>
  <c r="AD475" i="12"/>
  <c r="AE475" i="12"/>
  <c r="AG475" i="12"/>
  <c r="AH475" i="12"/>
  <c r="AI475" i="12"/>
  <c r="AJ475" i="12"/>
  <c r="AK475" i="12"/>
  <c r="AM475" i="12"/>
  <c r="AN475" i="12"/>
  <c r="AO475" i="12"/>
  <c r="AP475" i="12"/>
  <c r="AQ475" i="12"/>
  <c r="AR475" i="12"/>
  <c r="AT475" i="12"/>
  <c r="AU475" i="12"/>
  <c r="AV475" i="12"/>
  <c r="AX475" i="12"/>
  <c r="AY475" i="12"/>
  <c r="AZ475" i="12"/>
  <c r="BA475" i="12"/>
  <c r="BC475" i="12"/>
  <c r="BD475" i="12"/>
  <c r="BE475" i="12"/>
  <c r="BG475" i="12"/>
  <c r="BH475" i="12"/>
  <c r="BI475" i="12"/>
  <c r="BK475" i="12"/>
  <c r="BL475" i="12"/>
  <c r="BJ475" i="12" s="1"/>
  <c r="BN475" i="12"/>
  <c r="BO475" i="12"/>
  <c r="BQ475" i="12"/>
  <c r="BR475" i="12"/>
  <c r="BS475" i="12"/>
  <c r="BT475" i="12"/>
  <c r="BU475" i="12"/>
  <c r="BV475" i="12"/>
  <c r="BW475" i="12"/>
  <c r="BX475" i="12"/>
  <c r="BY475" i="12"/>
  <c r="BZ475" i="12"/>
  <c r="CA475" i="12"/>
  <c r="CB475" i="12"/>
  <c r="CC475" i="12"/>
  <c r="CD475" i="12"/>
  <c r="CE475" i="12"/>
  <c r="CF475" i="12"/>
  <c r="D476" i="12"/>
  <c r="G476" i="12"/>
  <c r="L476" i="12"/>
  <c r="Q476" i="12"/>
  <c r="V476" i="12"/>
  <c r="AB476" i="12"/>
  <c r="AF476" i="12"/>
  <c r="AL476" i="12"/>
  <c r="AS476" i="12"/>
  <c r="AW476" i="12"/>
  <c r="BB476" i="12"/>
  <c r="BF476" i="12"/>
  <c r="BJ476" i="12"/>
  <c r="BM476" i="12"/>
  <c r="BP476" i="12"/>
  <c r="D477" i="12"/>
  <c r="G477" i="12"/>
  <c r="L477" i="12"/>
  <c r="Q477" i="12"/>
  <c r="V477" i="12"/>
  <c r="AB477" i="12"/>
  <c r="AF477" i="12"/>
  <c r="AL477" i="12"/>
  <c r="AS477" i="12"/>
  <c r="AW477" i="12"/>
  <c r="BB477" i="12"/>
  <c r="BF477" i="12"/>
  <c r="BJ477" i="12"/>
  <c r="BM477" i="12"/>
  <c r="BP477" i="12"/>
  <c r="D478" i="12"/>
  <c r="G478" i="12"/>
  <c r="L478" i="12"/>
  <c r="Q478" i="12"/>
  <c r="V478" i="12"/>
  <c r="AB478" i="12"/>
  <c r="AF478" i="12"/>
  <c r="AL478" i="12"/>
  <c r="AS478" i="12"/>
  <c r="AW478" i="12"/>
  <c r="BB478" i="12"/>
  <c r="BF478" i="12"/>
  <c r="BJ478" i="12"/>
  <c r="BM478" i="12"/>
  <c r="BP478" i="12"/>
  <c r="D479" i="12"/>
  <c r="G479" i="12"/>
  <c r="L479" i="12"/>
  <c r="Q479" i="12"/>
  <c r="V479" i="12"/>
  <c r="AB479" i="12"/>
  <c r="AF479" i="12"/>
  <c r="AL479" i="12"/>
  <c r="AS479" i="12"/>
  <c r="AW479" i="12"/>
  <c r="BB479" i="12"/>
  <c r="BF479" i="12"/>
  <c r="BJ479" i="12"/>
  <c r="BM479" i="12"/>
  <c r="BP479" i="12"/>
  <c r="D480" i="12"/>
  <c r="G480" i="12"/>
  <c r="L480" i="12"/>
  <c r="Q480" i="12"/>
  <c r="V480" i="12"/>
  <c r="AB480" i="12"/>
  <c r="AF480" i="12"/>
  <c r="AL480" i="12"/>
  <c r="AS480" i="12"/>
  <c r="AW480" i="12"/>
  <c r="BB480" i="12"/>
  <c r="BF480" i="12"/>
  <c r="BJ480" i="12"/>
  <c r="BM480" i="12"/>
  <c r="BP480" i="12"/>
  <c r="D481" i="12"/>
  <c r="G481" i="12"/>
  <c r="L481" i="12"/>
  <c r="Q481" i="12"/>
  <c r="V481" i="12"/>
  <c r="AB481" i="12"/>
  <c r="AF481" i="12"/>
  <c r="AL481" i="12"/>
  <c r="AS481" i="12"/>
  <c r="AW481" i="12"/>
  <c r="BB481" i="12"/>
  <c r="BF481" i="12"/>
  <c r="BJ481" i="12"/>
  <c r="BM481" i="12"/>
  <c r="BP481" i="12"/>
  <c r="D482" i="12"/>
  <c r="G482" i="12"/>
  <c r="L482" i="12"/>
  <c r="Q482" i="12"/>
  <c r="V482" i="12"/>
  <c r="AB482" i="12"/>
  <c r="AF482" i="12"/>
  <c r="AL482" i="12"/>
  <c r="AS482" i="12"/>
  <c r="AW482" i="12"/>
  <c r="BB482" i="12"/>
  <c r="BF482" i="12"/>
  <c r="BJ482" i="12"/>
  <c r="BM482" i="12"/>
  <c r="BP482" i="12"/>
  <c r="E483" i="12"/>
  <c r="D483" i="12" s="1"/>
  <c r="F483" i="12"/>
  <c r="H483" i="12"/>
  <c r="I483" i="12"/>
  <c r="J483" i="12"/>
  <c r="K483" i="12"/>
  <c r="M483" i="12"/>
  <c r="N483" i="12"/>
  <c r="O483" i="12"/>
  <c r="P483" i="12"/>
  <c r="R483" i="12"/>
  <c r="S483" i="12"/>
  <c r="T483" i="12"/>
  <c r="U483" i="12"/>
  <c r="W483" i="12"/>
  <c r="X483" i="12"/>
  <c r="Y483" i="12"/>
  <c r="Z483" i="12"/>
  <c r="AA483" i="12"/>
  <c r="AC483" i="12"/>
  <c r="AD483" i="12"/>
  <c r="AE483" i="12"/>
  <c r="AG483" i="12"/>
  <c r="AH483" i="12"/>
  <c r="AI483" i="12"/>
  <c r="AJ483" i="12"/>
  <c r="AK483" i="12"/>
  <c r="AM483" i="12"/>
  <c r="AN483" i="12"/>
  <c r="AO483" i="12"/>
  <c r="AP483" i="12"/>
  <c r="AQ483" i="12"/>
  <c r="AR483" i="12"/>
  <c r="AT483" i="12"/>
  <c r="AU483" i="12"/>
  <c r="AV483" i="12"/>
  <c r="AX483" i="12"/>
  <c r="AY483" i="12"/>
  <c r="AZ483" i="12"/>
  <c r="BA483" i="12"/>
  <c r="BC483" i="12"/>
  <c r="BD483" i="12"/>
  <c r="BE483" i="12"/>
  <c r="BG483" i="12"/>
  <c r="BH483" i="12"/>
  <c r="BI483" i="12"/>
  <c r="BK483" i="12"/>
  <c r="BL483" i="12"/>
  <c r="BN483" i="12"/>
  <c r="BM483" i="12" s="1"/>
  <c r="BO483" i="12"/>
  <c r="BQ483" i="12"/>
  <c r="BR483" i="12"/>
  <c r="BS483" i="12"/>
  <c r="BT483" i="12"/>
  <c r="BU483" i="12"/>
  <c r="BV483" i="12"/>
  <c r="BW483" i="12"/>
  <c r="BX483" i="12"/>
  <c r="BY483" i="12"/>
  <c r="BZ483" i="12"/>
  <c r="CA483" i="12"/>
  <c r="CB483" i="12"/>
  <c r="CC483" i="12"/>
  <c r="CD483" i="12"/>
  <c r="CE483" i="12"/>
  <c r="CF483" i="12"/>
  <c r="D484" i="12"/>
  <c r="G484" i="12"/>
  <c r="L484" i="12"/>
  <c r="Q484" i="12"/>
  <c r="V484" i="12"/>
  <c r="AB484" i="12"/>
  <c r="AF484" i="12"/>
  <c r="AL484" i="12"/>
  <c r="AS484" i="12"/>
  <c r="AW484" i="12"/>
  <c r="BB484" i="12"/>
  <c r="BF484" i="12"/>
  <c r="BJ484" i="12"/>
  <c r="BM484" i="12"/>
  <c r="BP484" i="12"/>
  <c r="D485" i="12"/>
  <c r="G485" i="12"/>
  <c r="L485" i="12"/>
  <c r="Q485" i="12"/>
  <c r="V485" i="12"/>
  <c r="AB485" i="12"/>
  <c r="AF485" i="12"/>
  <c r="AL485" i="12"/>
  <c r="AS485" i="12"/>
  <c r="AW485" i="12"/>
  <c r="BB485" i="12"/>
  <c r="BF485" i="12"/>
  <c r="BJ485" i="12"/>
  <c r="BM485" i="12"/>
  <c r="BP485" i="12"/>
  <c r="D486" i="12"/>
  <c r="G486" i="12"/>
  <c r="L486" i="12"/>
  <c r="Q486" i="12"/>
  <c r="V486" i="12"/>
  <c r="AB486" i="12"/>
  <c r="AF486" i="12"/>
  <c r="AL486" i="12"/>
  <c r="AS486" i="12"/>
  <c r="AW486" i="12"/>
  <c r="BB486" i="12"/>
  <c r="BF486" i="12"/>
  <c r="BJ486" i="12"/>
  <c r="BM486" i="12"/>
  <c r="BP486" i="12"/>
  <c r="D487" i="12"/>
  <c r="G487" i="12"/>
  <c r="L487" i="12"/>
  <c r="Q487" i="12"/>
  <c r="V487" i="12"/>
  <c r="AB487" i="12"/>
  <c r="AF487" i="12"/>
  <c r="AL487" i="12"/>
  <c r="AS487" i="12"/>
  <c r="AW487" i="12"/>
  <c r="BB487" i="12"/>
  <c r="BF487" i="12"/>
  <c r="BJ487" i="12"/>
  <c r="BM487" i="12"/>
  <c r="BP487" i="12"/>
  <c r="C8" i="11"/>
  <c r="D8" i="11"/>
  <c r="E8" i="11"/>
  <c r="F8" i="11"/>
  <c r="G8" i="11"/>
  <c r="H8" i="11"/>
  <c r="I8" i="11"/>
  <c r="J8" i="11"/>
  <c r="J6" i="11" s="1"/>
  <c r="K8" i="11"/>
  <c r="L8" i="11"/>
  <c r="M8" i="11"/>
  <c r="N8" i="11"/>
  <c r="B9" i="11"/>
  <c r="B10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B13" i="11"/>
  <c r="B14" i="11"/>
  <c r="B15" i="11"/>
  <c r="B16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B19" i="11"/>
  <c r="B20" i="11"/>
  <c r="B21" i="11"/>
  <c r="B22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B25" i="11"/>
  <c r="B26" i="11"/>
  <c r="B27" i="11"/>
  <c r="B28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B31" i="11"/>
  <c r="B32" i="11"/>
  <c r="B33" i="11"/>
  <c r="B34" i="11"/>
  <c r="B35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B38" i="11"/>
  <c r="B39" i="11"/>
  <c r="B40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B43" i="11"/>
  <c r="B44" i="11"/>
  <c r="B45" i="11"/>
  <c r="B46" i="11"/>
  <c r="B47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B50" i="11"/>
  <c r="B51" i="11"/>
  <c r="B52" i="11"/>
  <c r="B53" i="11"/>
  <c r="B54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B57" i="11"/>
  <c r="B58" i="11"/>
  <c r="B59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B62" i="11"/>
  <c r="B63" i="11"/>
  <c r="B64" i="11"/>
  <c r="B65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B68" i="11"/>
  <c r="B69" i="11"/>
  <c r="B70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B73" i="11"/>
  <c r="B74" i="11"/>
  <c r="B75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B78" i="11"/>
  <c r="B77" i="11" s="1"/>
  <c r="B79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B82" i="11"/>
  <c r="B81" i="11" s="1"/>
  <c r="B83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C477" i="12" l="1"/>
  <c r="BB420" i="12"/>
  <c r="D371" i="12"/>
  <c r="AS286" i="12"/>
  <c r="BB282" i="12"/>
  <c r="D282" i="12"/>
  <c r="AB275" i="12"/>
  <c r="BM209" i="12"/>
  <c r="BM200" i="12"/>
  <c r="V29" i="12"/>
  <c r="D13" i="12"/>
  <c r="D435" i="12"/>
  <c r="AL411" i="12"/>
  <c r="D286" i="12"/>
  <c r="D200" i="12"/>
  <c r="BM13" i="12"/>
  <c r="C433" i="18"/>
  <c r="BJ209" i="12"/>
  <c r="AL86" i="12"/>
  <c r="F191" i="13"/>
  <c r="C481" i="15"/>
  <c r="C195" i="15"/>
  <c r="C257" i="17"/>
  <c r="BJ435" i="12"/>
  <c r="BF401" i="12"/>
  <c r="BB383" i="12"/>
  <c r="L200" i="12"/>
  <c r="V11" i="12"/>
  <c r="C408" i="13"/>
  <c r="C254" i="13"/>
  <c r="C194" i="13"/>
  <c r="C438" i="17"/>
  <c r="C418" i="18"/>
  <c r="G446" i="12"/>
  <c r="D420" i="12"/>
  <c r="BJ415" i="12"/>
  <c r="D352" i="12"/>
  <c r="C12" i="12"/>
  <c r="G403" i="12"/>
  <c r="BJ383" i="12"/>
  <c r="AF286" i="12"/>
  <c r="D209" i="12"/>
  <c r="BB182" i="12"/>
  <c r="B37" i="11"/>
  <c r="C369" i="15"/>
  <c r="C452" i="12"/>
  <c r="AW435" i="12"/>
  <c r="Q435" i="12"/>
  <c r="Q383" i="12"/>
  <c r="C381" i="12"/>
  <c r="AS379" i="12"/>
  <c r="G379" i="12"/>
  <c r="C366" i="12"/>
  <c r="C358" i="12"/>
  <c r="AL352" i="12"/>
  <c r="BB257" i="12"/>
  <c r="AS257" i="12"/>
  <c r="AF257" i="12"/>
  <c r="AL200" i="12"/>
  <c r="BJ194" i="12"/>
  <c r="D114" i="12"/>
  <c r="F279" i="13"/>
  <c r="BM475" i="12"/>
  <c r="AW415" i="12"/>
  <c r="V415" i="12"/>
  <c r="C409" i="12"/>
  <c r="L371" i="12"/>
  <c r="AL260" i="12"/>
  <c r="C400" i="16"/>
  <c r="B56" i="11"/>
  <c r="C432" i="12"/>
  <c r="BF427" i="12"/>
  <c r="C425" i="12"/>
  <c r="BP401" i="12"/>
  <c r="D204" i="12"/>
  <c r="AB114" i="12"/>
  <c r="AB86" i="12"/>
  <c r="AF13" i="12"/>
  <c r="C368" i="13"/>
  <c r="B8" i="11"/>
  <c r="B6" i="11" s="1"/>
  <c r="AS459" i="12"/>
  <c r="BM446" i="12"/>
  <c r="AW411" i="12"/>
  <c r="C348" i="12"/>
  <c r="BJ200" i="12"/>
  <c r="BM197" i="12"/>
  <c r="F194" i="13"/>
  <c r="C372" i="17"/>
  <c r="D459" i="12"/>
  <c r="AW446" i="12"/>
  <c r="BB266" i="12"/>
  <c r="BJ86" i="12"/>
  <c r="V86" i="12"/>
  <c r="Q41" i="12"/>
  <c r="D29" i="12"/>
  <c r="C473" i="18"/>
  <c r="C409" i="18"/>
  <c r="C258" i="18"/>
  <c r="C255" i="18"/>
  <c r="C202" i="18"/>
  <c r="C195" i="18"/>
  <c r="BJ352" i="12"/>
  <c r="BB475" i="12"/>
  <c r="AS475" i="12"/>
  <c r="C463" i="12"/>
  <c r="BF446" i="12"/>
  <c r="BM411" i="12"/>
  <c r="BM401" i="12"/>
  <c r="D401" i="12"/>
  <c r="D379" i="12"/>
  <c r="C378" i="12"/>
  <c r="BJ275" i="12"/>
  <c r="AS266" i="12"/>
  <c r="AL209" i="12"/>
  <c r="BM204" i="12"/>
  <c r="AB197" i="12"/>
  <c r="BJ188" i="12"/>
  <c r="AB182" i="12"/>
  <c r="L114" i="12"/>
  <c r="L86" i="12"/>
  <c r="F8" i="13"/>
  <c r="C425" i="15"/>
  <c r="C480" i="16"/>
  <c r="C438" i="16"/>
  <c r="C403" i="16"/>
  <c r="C376" i="17"/>
  <c r="C194" i="17"/>
  <c r="K6" i="11"/>
  <c r="V435" i="12"/>
  <c r="BP415" i="12"/>
  <c r="BF406" i="12"/>
  <c r="BF403" i="12"/>
  <c r="Q403" i="12"/>
  <c r="C394" i="12"/>
  <c r="C386" i="12"/>
  <c r="AB483" i="12"/>
  <c r="C474" i="12"/>
  <c r="C456" i="12"/>
  <c r="C448" i="12"/>
  <c r="AW420" i="12"/>
  <c r="Q415" i="12"/>
  <c r="C412" i="12"/>
  <c r="BB411" i="12"/>
  <c r="Q401" i="12"/>
  <c r="C396" i="12"/>
  <c r="C388" i="12"/>
  <c r="BP483" i="12"/>
  <c r="G475" i="12"/>
  <c r="C454" i="12"/>
  <c r="L441" i="12"/>
  <c r="L420" i="12"/>
  <c r="C404" i="12"/>
  <c r="AB403" i="12"/>
  <c r="B67" i="11"/>
  <c r="C479" i="12"/>
  <c r="C465" i="12"/>
  <c r="B24" i="11"/>
  <c r="B12" i="11"/>
  <c r="M6" i="11"/>
  <c r="E6" i="11"/>
  <c r="C481" i="12"/>
  <c r="C467" i="12"/>
  <c r="BP459" i="12"/>
  <c r="G459" i="12"/>
  <c r="G441" i="12"/>
  <c r="C437" i="12"/>
  <c r="C428" i="12"/>
  <c r="C421" i="12"/>
  <c r="BF420" i="12"/>
  <c r="AS411" i="12"/>
  <c r="Q411" i="12"/>
  <c r="V379" i="12"/>
  <c r="L483" i="12"/>
  <c r="AL475" i="12"/>
  <c r="C458" i="12"/>
  <c r="C450" i="12"/>
  <c r="C414" i="12"/>
  <c r="C398" i="12"/>
  <c r="C390" i="12"/>
  <c r="C346" i="12"/>
  <c r="C338" i="12"/>
  <c r="BP475" i="12"/>
  <c r="C469" i="12"/>
  <c r="C461" i="12"/>
  <c r="AF459" i="12"/>
  <c r="C439" i="12"/>
  <c r="C430" i="12"/>
  <c r="C423" i="12"/>
  <c r="C471" i="12"/>
  <c r="C6" i="11"/>
  <c r="C472" i="12"/>
  <c r="AF435" i="12"/>
  <c r="L401" i="12"/>
  <c r="BF352" i="12"/>
  <c r="I6" i="11"/>
  <c r="BF483" i="12"/>
  <c r="C434" i="12"/>
  <c r="AB411" i="12"/>
  <c r="AF379" i="12"/>
  <c r="BP371" i="12"/>
  <c r="AB352" i="12"/>
  <c r="Q352" i="12"/>
  <c r="C407" i="12"/>
  <c r="C400" i="12"/>
  <c r="C392" i="12"/>
  <c r="C384" i="12"/>
  <c r="BF383" i="12"/>
  <c r="AL383" i="12"/>
  <c r="V371" i="12"/>
  <c r="C344" i="12"/>
  <c r="C336" i="12"/>
  <c r="C328" i="12"/>
  <c r="C320" i="12"/>
  <c r="C312" i="12"/>
  <c r="C304" i="12"/>
  <c r="C296" i="12"/>
  <c r="C287" i="12"/>
  <c r="BF286" i="12"/>
  <c r="Q282" i="12"/>
  <c r="AF275" i="12"/>
  <c r="AW266" i="12"/>
  <c r="AB257" i="12"/>
  <c r="AD194" i="12"/>
  <c r="AD9" i="12" s="1"/>
  <c r="BB188" i="12"/>
  <c r="BJ182" i="12"/>
  <c r="L182" i="12"/>
  <c r="AL136" i="12"/>
  <c r="Q86" i="12"/>
  <c r="AB29" i="12"/>
  <c r="F368" i="13"/>
  <c r="F349" i="13"/>
  <c r="C201" i="13"/>
  <c r="C185" i="13"/>
  <c r="C179" i="13"/>
  <c r="C403" i="17"/>
  <c r="B18" i="11"/>
  <c r="H6" i="11"/>
  <c r="BJ483" i="12"/>
  <c r="AW483" i="12"/>
  <c r="AF483" i="12"/>
  <c r="C482" i="12"/>
  <c r="AW475" i="12"/>
  <c r="C466" i="12"/>
  <c r="AL459" i="12"/>
  <c r="AB459" i="12"/>
  <c r="C455" i="12"/>
  <c r="C447" i="12"/>
  <c r="L446" i="12"/>
  <c r="BP441" i="12"/>
  <c r="C431" i="12"/>
  <c r="C424" i="12"/>
  <c r="BM420" i="12"/>
  <c r="G420" i="12"/>
  <c r="BM415" i="12"/>
  <c r="G415" i="12"/>
  <c r="AF411" i="12"/>
  <c r="D411" i="12"/>
  <c r="C408" i="12"/>
  <c r="BJ406" i="12"/>
  <c r="BJ403" i="12"/>
  <c r="AB401" i="12"/>
  <c r="C393" i="12"/>
  <c r="C385" i="12"/>
  <c r="AB375" i="12"/>
  <c r="C365" i="12"/>
  <c r="C357" i="12"/>
  <c r="Q286" i="12"/>
  <c r="G286" i="12"/>
  <c r="AS282" i="12"/>
  <c r="C267" i="12"/>
  <c r="C258" i="12"/>
  <c r="V209" i="12"/>
  <c r="BM194" i="12"/>
  <c r="AS197" i="12"/>
  <c r="AT194" i="12"/>
  <c r="BF136" i="12"/>
  <c r="AS86" i="12"/>
  <c r="Q29" i="12"/>
  <c r="G29" i="12"/>
  <c r="V13" i="12"/>
  <c r="L13" i="12"/>
  <c r="F83" i="13"/>
  <c r="F26" i="13"/>
  <c r="E7" i="13"/>
  <c r="C473" i="15"/>
  <c r="C433" i="15"/>
  <c r="C409" i="15"/>
  <c r="C373" i="15"/>
  <c r="C27" i="15"/>
  <c r="I8" i="15"/>
  <c r="C424" i="16"/>
  <c r="C349" i="16"/>
  <c r="H7" i="16"/>
  <c r="C206" i="17"/>
  <c r="C179" i="17"/>
  <c r="I7" i="17"/>
  <c r="C439" i="18"/>
  <c r="C134" i="18"/>
  <c r="F8" i="18"/>
  <c r="C11" i="18"/>
  <c r="C330" i="12"/>
  <c r="C322" i="12"/>
  <c r="C314" i="12"/>
  <c r="C306" i="12"/>
  <c r="C298" i="12"/>
  <c r="C290" i="12"/>
  <c r="C289" i="12"/>
  <c r="BP275" i="12"/>
  <c r="C256" i="12"/>
  <c r="C248" i="12"/>
  <c r="C240" i="12"/>
  <c r="C232" i="12"/>
  <c r="BC194" i="12"/>
  <c r="BC9" i="12" s="1"/>
  <c r="BB197" i="12"/>
  <c r="BP29" i="12"/>
  <c r="C272" i="13"/>
  <c r="C257" i="13"/>
  <c r="C197" i="13"/>
  <c r="C191" i="13"/>
  <c r="B72" i="11"/>
  <c r="B49" i="11"/>
  <c r="G6" i="11"/>
  <c r="B42" i="11"/>
  <c r="B30" i="11"/>
  <c r="N6" i="11"/>
  <c r="F6" i="11"/>
  <c r="G483" i="12"/>
  <c r="C476" i="12"/>
  <c r="BF475" i="12"/>
  <c r="C468" i="12"/>
  <c r="C460" i="12"/>
  <c r="C457" i="12"/>
  <c r="C449" i="12"/>
  <c r="BB441" i="12"/>
  <c r="C436" i="12"/>
  <c r="AL435" i="12"/>
  <c r="C433" i="12"/>
  <c r="G427" i="12"/>
  <c r="C426" i="12"/>
  <c r="BJ420" i="12"/>
  <c r="C413" i="12"/>
  <c r="C410" i="12"/>
  <c r="AF403" i="12"/>
  <c r="V403" i="12"/>
  <c r="C395" i="12"/>
  <c r="C387" i="12"/>
  <c r="C377" i="12"/>
  <c r="C372" i="12"/>
  <c r="Q371" i="12"/>
  <c r="G371" i="12"/>
  <c r="C367" i="12"/>
  <c r="C359" i="12"/>
  <c r="C269" i="12"/>
  <c r="V197" i="12"/>
  <c r="BP136" i="12"/>
  <c r="BP61" i="12"/>
  <c r="F456" i="13"/>
  <c r="F443" i="13"/>
  <c r="F424" i="13"/>
  <c r="F417" i="13"/>
  <c r="F111" i="13"/>
  <c r="F38" i="13"/>
  <c r="C273" i="15"/>
  <c r="G8" i="15"/>
  <c r="C263" i="16"/>
  <c r="C185" i="16"/>
  <c r="F7" i="16"/>
  <c r="C283" i="17"/>
  <c r="C272" i="17"/>
  <c r="L7" i="17"/>
  <c r="D7" i="17"/>
  <c r="G7" i="17"/>
  <c r="C350" i="18"/>
  <c r="C186" i="18"/>
  <c r="C59" i="18"/>
  <c r="C39" i="18"/>
  <c r="C340" i="12"/>
  <c r="C332" i="12"/>
  <c r="C324" i="12"/>
  <c r="C316" i="12"/>
  <c r="C308" i="12"/>
  <c r="C300" i="12"/>
  <c r="C292" i="12"/>
  <c r="L282" i="12"/>
  <c r="AF86" i="12"/>
  <c r="AF29" i="12"/>
  <c r="F376" i="13"/>
  <c r="C263" i="13"/>
  <c r="L6" i="11"/>
  <c r="D6" i="11"/>
  <c r="Q483" i="12"/>
  <c r="C478" i="12"/>
  <c r="Q475" i="12"/>
  <c r="C470" i="12"/>
  <c r="C462" i="12"/>
  <c r="C451" i="12"/>
  <c r="BB446" i="12"/>
  <c r="Q446" i="12"/>
  <c r="C438" i="12"/>
  <c r="BB435" i="12"/>
  <c r="AB435" i="12"/>
  <c r="BM427" i="12"/>
  <c r="BB427" i="12"/>
  <c r="AF427" i="12"/>
  <c r="D427" i="12"/>
  <c r="AB415" i="12"/>
  <c r="G406" i="12"/>
  <c r="C405" i="12"/>
  <c r="AW403" i="12"/>
  <c r="BB401" i="12"/>
  <c r="AS401" i="12"/>
  <c r="C397" i="12"/>
  <c r="C389" i="12"/>
  <c r="AW383" i="12"/>
  <c r="BJ375" i="12"/>
  <c r="BM371" i="12"/>
  <c r="C369" i="12"/>
  <c r="C361" i="12"/>
  <c r="C353" i="12"/>
  <c r="C283" i="12"/>
  <c r="C271" i="12"/>
  <c r="G209" i="12"/>
  <c r="AB200" i="12"/>
  <c r="BF188" i="12"/>
  <c r="AB188" i="12"/>
  <c r="AS182" i="12"/>
  <c r="F472" i="13"/>
  <c r="F432" i="13"/>
  <c r="F408" i="13"/>
  <c r="F403" i="13"/>
  <c r="F133" i="13"/>
  <c r="F58" i="13"/>
  <c r="C16" i="14"/>
  <c r="C439" i="15"/>
  <c r="C381" i="15"/>
  <c r="C207" i="15"/>
  <c r="C59" i="15"/>
  <c r="E8" i="15"/>
  <c r="C456" i="16"/>
  <c r="C279" i="16"/>
  <c r="C201" i="16"/>
  <c r="C133" i="16"/>
  <c r="C83" i="16"/>
  <c r="C38" i="16"/>
  <c r="C349" i="17"/>
  <c r="C201" i="17"/>
  <c r="M7" i="17"/>
  <c r="E7" i="17"/>
  <c r="C264" i="18"/>
  <c r="C207" i="18"/>
  <c r="C350" i="12"/>
  <c r="C342" i="12"/>
  <c r="C334" i="12"/>
  <c r="C326" i="12"/>
  <c r="C318" i="12"/>
  <c r="C310" i="12"/>
  <c r="C302" i="12"/>
  <c r="C294" i="12"/>
  <c r="AW282" i="12"/>
  <c r="C278" i="12"/>
  <c r="G275" i="12"/>
  <c r="AS209" i="12"/>
  <c r="BB204" i="12"/>
  <c r="G204" i="12"/>
  <c r="Q188" i="12"/>
  <c r="L136" i="12"/>
  <c r="AW86" i="12"/>
  <c r="G11" i="12"/>
  <c r="F380" i="13"/>
  <c r="F283" i="13"/>
  <c r="C206" i="13"/>
  <c r="C480" i="17"/>
  <c r="B85" i="11"/>
  <c r="B61" i="11"/>
  <c r="BB483" i="12"/>
  <c r="C480" i="12"/>
  <c r="C473" i="12"/>
  <c r="C464" i="12"/>
  <c r="C453" i="12"/>
  <c r="D446" i="12"/>
  <c r="BJ441" i="12"/>
  <c r="AW441" i="12"/>
  <c r="V441" i="12"/>
  <c r="C440" i="12"/>
  <c r="AS435" i="12"/>
  <c r="C429" i="12"/>
  <c r="BJ427" i="12"/>
  <c r="C422" i="12"/>
  <c r="BM406" i="12"/>
  <c r="BB406" i="12"/>
  <c r="AF406" i="12"/>
  <c r="D406" i="12"/>
  <c r="BM403" i="12"/>
  <c r="AS403" i="12"/>
  <c r="BJ401" i="12"/>
  <c r="C399" i="12"/>
  <c r="C391" i="12"/>
  <c r="AW375" i="12"/>
  <c r="L375" i="12"/>
  <c r="C363" i="12"/>
  <c r="C355" i="12"/>
  <c r="C285" i="12"/>
  <c r="BF282" i="12"/>
  <c r="C273" i="12"/>
  <c r="AL266" i="12"/>
  <c r="AB260" i="12"/>
  <c r="C202" i="12"/>
  <c r="BB200" i="12"/>
  <c r="AS188" i="12"/>
  <c r="H7" i="13"/>
  <c r="F10" i="13"/>
  <c r="C35" i="14"/>
  <c r="C457" i="15"/>
  <c r="C39" i="15"/>
  <c r="C11" i="15"/>
  <c r="J7" i="16"/>
  <c r="C10" i="16"/>
  <c r="C111" i="17"/>
  <c r="C83" i="17"/>
  <c r="K7" i="17"/>
  <c r="C26" i="17"/>
  <c r="C444" i="18"/>
  <c r="H8" i="18"/>
  <c r="D8" i="18"/>
  <c r="BM383" i="12"/>
  <c r="C380" i="12"/>
  <c r="BF379" i="12"/>
  <c r="AL379" i="12"/>
  <c r="AB379" i="12"/>
  <c r="BJ371" i="12"/>
  <c r="C370" i="12"/>
  <c r="C362" i="12"/>
  <c r="C354" i="12"/>
  <c r="C349" i="12"/>
  <c r="C341" i="12"/>
  <c r="C333" i="12"/>
  <c r="C325" i="12"/>
  <c r="C317" i="12"/>
  <c r="C309" i="12"/>
  <c r="C301" i="12"/>
  <c r="C293" i="12"/>
  <c r="BJ282" i="12"/>
  <c r="AW275" i="12"/>
  <c r="V275" i="12"/>
  <c r="C274" i="12"/>
  <c r="AF266" i="12"/>
  <c r="L266" i="12"/>
  <c r="BF260" i="12"/>
  <c r="G260" i="12"/>
  <c r="AL257" i="12"/>
  <c r="G257" i="12"/>
  <c r="AF209" i="12"/>
  <c r="C201" i="12"/>
  <c r="AW188" i="12"/>
  <c r="AL188" i="12"/>
  <c r="BJ61" i="12"/>
  <c r="AF61" i="12"/>
  <c r="BJ41" i="12"/>
  <c r="AF41" i="12"/>
  <c r="BJ29" i="12"/>
  <c r="AL29" i="12"/>
  <c r="L29" i="12"/>
  <c r="BP13" i="12"/>
  <c r="BJ11" i="12"/>
  <c r="C480" i="13"/>
  <c r="C412" i="13"/>
  <c r="C372" i="13"/>
  <c r="C349" i="13"/>
  <c r="C279" i="13"/>
  <c r="F257" i="13"/>
  <c r="F197" i="13"/>
  <c r="F179" i="13"/>
  <c r="C26" i="13"/>
  <c r="C25" i="14"/>
  <c r="C12" i="14"/>
  <c r="C280" i="15"/>
  <c r="C258" i="15"/>
  <c r="C84" i="15"/>
  <c r="F8" i="15"/>
  <c r="D8" i="15"/>
  <c r="C472" i="16"/>
  <c r="K7" i="16"/>
  <c r="C432" i="17"/>
  <c r="C412" i="17"/>
  <c r="C185" i="17"/>
  <c r="C38" i="17"/>
  <c r="H7" i="17"/>
  <c r="C481" i="18"/>
  <c r="C404" i="18"/>
  <c r="C401" i="18"/>
  <c r="C369" i="18"/>
  <c r="C284" i="18"/>
  <c r="C280" i="18"/>
  <c r="I8" i="18"/>
  <c r="V383" i="12"/>
  <c r="C382" i="12"/>
  <c r="C376" i="12"/>
  <c r="AB371" i="12"/>
  <c r="C364" i="12"/>
  <c r="C356" i="12"/>
  <c r="AS352" i="12"/>
  <c r="C351" i="12"/>
  <c r="C343" i="12"/>
  <c r="C335" i="12"/>
  <c r="C327" i="12"/>
  <c r="C319" i="12"/>
  <c r="C311" i="12"/>
  <c r="C303" i="12"/>
  <c r="C295" i="12"/>
  <c r="C284" i="12"/>
  <c r="AL275" i="12"/>
  <c r="Q275" i="12"/>
  <c r="C268" i="12"/>
  <c r="BP260" i="12"/>
  <c r="D257" i="12"/>
  <c r="AW209" i="12"/>
  <c r="C203" i="12"/>
  <c r="BF114" i="12"/>
  <c r="AY9" i="12"/>
  <c r="BF29" i="12"/>
  <c r="AS13" i="12"/>
  <c r="C472" i="13"/>
  <c r="C432" i="13"/>
  <c r="C417" i="13"/>
  <c r="F272" i="13"/>
  <c r="F263" i="13"/>
  <c r="F206" i="13"/>
  <c r="F201" i="13"/>
  <c r="F185" i="13"/>
  <c r="G7" i="13"/>
  <c r="C10" i="13"/>
  <c r="C47" i="14"/>
  <c r="C8" i="14"/>
  <c r="C202" i="15"/>
  <c r="C186" i="15"/>
  <c r="C134" i="15"/>
  <c r="J8" i="15"/>
  <c r="C191" i="16"/>
  <c r="I7" i="16"/>
  <c r="C424" i="17"/>
  <c r="C417" i="17"/>
  <c r="C263" i="17"/>
  <c r="C197" i="17"/>
  <c r="J7" i="17"/>
  <c r="C457" i="18"/>
  <c r="C112" i="18"/>
  <c r="C84" i="18"/>
  <c r="C27" i="18"/>
  <c r="G8" i="18"/>
  <c r="V352" i="12"/>
  <c r="C345" i="12"/>
  <c r="C337" i="12"/>
  <c r="C329" i="12"/>
  <c r="C321" i="12"/>
  <c r="C313" i="12"/>
  <c r="C305" i="12"/>
  <c r="C297" i="12"/>
  <c r="C288" i="12"/>
  <c r="BM275" i="12"/>
  <c r="C270" i="12"/>
  <c r="L257" i="12"/>
  <c r="AB209" i="12"/>
  <c r="BF204" i="12"/>
  <c r="AS204" i="12"/>
  <c r="AS136" i="12"/>
  <c r="AB136" i="12"/>
  <c r="AL114" i="12"/>
  <c r="G114" i="12"/>
  <c r="BF86" i="12"/>
  <c r="BF61" i="12"/>
  <c r="AB61" i="12"/>
  <c r="AB41" i="12"/>
  <c r="C456" i="13"/>
  <c r="C438" i="13"/>
  <c r="C424" i="13"/>
  <c r="C403" i="13"/>
  <c r="C380" i="13"/>
  <c r="F254" i="13"/>
  <c r="C111" i="13"/>
  <c r="C58" i="13"/>
  <c r="D7" i="13"/>
  <c r="C444" i="15"/>
  <c r="C264" i="15"/>
  <c r="C198" i="15"/>
  <c r="H8" i="15"/>
  <c r="C432" i="16"/>
  <c r="C417" i="16"/>
  <c r="C380" i="16"/>
  <c r="C272" i="16"/>
  <c r="C257" i="16"/>
  <c r="C206" i="16"/>
  <c r="C197" i="16"/>
  <c r="C179" i="16"/>
  <c r="C26" i="16"/>
  <c r="G7" i="16"/>
  <c r="C472" i="17"/>
  <c r="C443" i="17"/>
  <c r="C408" i="17"/>
  <c r="C58" i="17"/>
  <c r="F7" i="17"/>
  <c r="C413" i="18"/>
  <c r="C273" i="18"/>
  <c r="C180" i="18"/>
  <c r="E8" i="18"/>
  <c r="BF375" i="12"/>
  <c r="AF375" i="12"/>
  <c r="D375" i="12"/>
  <c r="BB371" i="12"/>
  <c r="C368" i="12"/>
  <c r="C360" i="12"/>
  <c r="AW352" i="12"/>
  <c r="C347" i="12"/>
  <c r="C339" i="12"/>
  <c r="C331" i="12"/>
  <c r="C323" i="12"/>
  <c r="C315" i="12"/>
  <c r="C307" i="12"/>
  <c r="C299" i="12"/>
  <c r="C291" i="12"/>
  <c r="BM286" i="12"/>
  <c r="BB286" i="12"/>
  <c r="BM282" i="12"/>
  <c r="G282" i="12"/>
  <c r="C272" i="12"/>
  <c r="V266" i="12"/>
  <c r="D266" i="12"/>
  <c r="C259" i="12"/>
  <c r="Q257" i="12"/>
  <c r="BB209" i="12"/>
  <c r="G200" i="12"/>
  <c r="BM136" i="12"/>
  <c r="BB136" i="12"/>
  <c r="AS114" i="12"/>
  <c r="Q114" i="12"/>
  <c r="BB61" i="12"/>
  <c r="AS61" i="12"/>
  <c r="BM41" i="12"/>
  <c r="L41" i="12"/>
  <c r="BM29" i="12"/>
  <c r="BB29" i="12"/>
  <c r="C443" i="13"/>
  <c r="C400" i="13"/>
  <c r="C376" i="13"/>
  <c r="C283" i="13"/>
  <c r="C133" i="13"/>
  <c r="C83" i="13"/>
  <c r="C38" i="13"/>
  <c r="C418" i="15"/>
  <c r="C404" i="15"/>
  <c r="C350" i="15"/>
  <c r="C284" i="15"/>
  <c r="C192" i="15"/>
  <c r="C180" i="15"/>
  <c r="C112" i="15"/>
  <c r="C443" i="16"/>
  <c r="C283" i="16"/>
  <c r="C111" i="16"/>
  <c r="D7" i="16"/>
  <c r="C58" i="16"/>
  <c r="E7" i="16"/>
  <c r="C456" i="17"/>
  <c r="C380" i="17"/>
  <c r="C368" i="17"/>
  <c r="C254" i="17"/>
  <c r="C133" i="17"/>
  <c r="C10" i="17"/>
  <c r="C7" i="17" s="1"/>
  <c r="C425" i="18"/>
  <c r="C381" i="18"/>
  <c r="C377" i="18"/>
  <c r="C198" i="18"/>
  <c r="C192" i="18"/>
  <c r="C262" i="12"/>
  <c r="BP257" i="12"/>
  <c r="C251" i="12"/>
  <c r="C243" i="12"/>
  <c r="C235" i="12"/>
  <c r="C227" i="12"/>
  <c r="C219" i="12"/>
  <c r="C211" i="12"/>
  <c r="C195" i="12"/>
  <c r="L475" i="12"/>
  <c r="BP427" i="12"/>
  <c r="AL427" i="12"/>
  <c r="BP406" i="12"/>
  <c r="AL406" i="12"/>
  <c r="AL401" i="12"/>
  <c r="BJ379" i="12"/>
  <c r="C373" i="12"/>
  <c r="BF371" i="12"/>
  <c r="C279" i="12"/>
  <c r="BP266" i="12"/>
  <c r="AS260" i="12"/>
  <c r="C252" i="12"/>
  <c r="C244" i="12"/>
  <c r="C236" i="12"/>
  <c r="C228" i="12"/>
  <c r="C220" i="12"/>
  <c r="C212" i="12"/>
  <c r="C206" i="12"/>
  <c r="BP204" i="12"/>
  <c r="BP200" i="12"/>
  <c r="C196" i="12"/>
  <c r="C177" i="12"/>
  <c r="C165" i="12"/>
  <c r="C157" i="12"/>
  <c r="C149" i="12"/>
  <c r="C141" i="12"/>
  <c r="C109" i="12"/>
  <c r="C101" i="12"/>
  <c r="C93" i="12"/>
  <c r="J9" i="12"/>
  <c r="AX9" i="12"/>
  <c r="AW11" i="12"/>
  <c r="C484" i="12"/>
  <c r="V483" i="12"/>
  <c r="AB475" i="12"/>
  <c r="BM459" i="12"/>
  <c r="BB459" i="12"/>
  <c r="Q459" i="12"/>
  <c r="BJ446" i="12"/>
  <c r="AL446" i="12"/>
  <c r="AB446" i="12"/>
  <c r="AF441" i="12"/>
  <c r="L435" i="12"/>
  <c r="AB427" i="12"/>
  <c r="AL420" i="12"/>
  <c r="AB420" i="12"/>
  <c r="AF415" i="12"/>
  <c r="L411" i="12"/>
  <c r="AB406" i="12"/>
  <c r="BP383" i="12"/>
  <c r="G383" i="12"/>
  <c r="BB379" i="12"/>
  <c r="C374" i="12"/>
  <c r="AL371" i="12"/>
  <c r="BJ286" i="12"/>
  <c r="C280" i="12"/>
  <c r="BB275" i="12"/>
  <c r="AS275" i="12"/>
  <c r="BF266" i="12"/>
  <c r="BB260" i="12"/>
  <c r="Q260" i="12"/>
  <c r="BS9" i="12"/>
  <c r="AA9" i="12"/>
  <c r="Q182" i="12"/>
  <c r="R9" i="12"/>
  <c r="C178" i="12"/>
  <c r="C166" i="12"/>
  <c r="C158" i="12"/>
  <c r="C150" i="12"/>
  <c r="C142" i="12"/>
  <c r="C485" i="12"/>
  <c r="C442" i="12"/>
  <c r="Q427" i="12"/>
  <c r="C416" i="12"/>
  <c r="Q406" i="12"/>
  <c r="AL403" i="12"/>
  <c r="AW379" i="12"/>
  <c r="L379" i="12"/>
  <c r="BP375" i="12"/>
  <c r="V375" i="12"/>
  <c r="BP352" i="12"/>
  <c r="G352" i="12"/>
  <c r="C281" i="12"/>
  <c r="C265" i="12"/>
  <c r="C254" i="12"/>
  <c r="C246" i="12"/>
  <c r="C238" i="12"/>
  <c r="C230" i="12"/>
  <c r="C222" i="12"/>
  <c r="C214" i="12"/>
  <c r="E194" i="12"/>
  <c r="D194" i="12" s="1"/>
  <c r="D197" i="12"/>
  <c r="BP188" i="12"/>
  <c r="AJ9" i="12"/>
  <c r="C486" i="12"/>
  <c r="AL483" i="12"/>
  <c r="D475" i="12"/>
  <c r="BJ459" i="12"/>
  <c r="C443" i="12"/>
  <c r="BF441" i="12"/>
  <c r="C417" i="12"/>
  <c r="BF415" i="12"/>
  <c r="AF383" i="12"/>
  <c r="D383" i="12"/>
  <c r="AS371" i="12"/>
  <c r="AW286" i="12"/>
  <c r="V286" i="12"/>
  <c r="L286" i="12"/>
  <c r="BP282" i="12"/>
  <c r="AF282" i="12"/>
  <c r="BJ260" i="12"/>
  <c r="Q204" i="12"/>
  <c r="C198" i="12"/>
  <c r="AI9" i="12"/>
  <c r="F9" i="12"/>
  <c r="C54" i="12"/>
  <c r="C487" i="12"/>
  <c r="C444" i="12"/>
  <c r="AL441" i="12"/>
  <c r="AF352" i="12"/>
  <c r="C224" i="12"/>
  <c r="C216" i="12"/>
  <c r="M194" i="12"/>
  <c r="L194" i="12" s="1"/>
  <c r="L197" i="12"/>
  <c r="BO9" i="12"/>
  <c r="AS483" i="12"/>
  <c r="AW459" i="12"/>
  <c r="V459" i="12"/>
  <c r="L459" i="12"/>
  <c r="C445" i="12"/>
  <c r="BP435" i="12"/>
  <c r="G435" i="12"/>
  <c r="C419" i="12"/>
  <c r="BP411" i="12"/>
  <c r="G411" i="12"/>
  <c r="AF401" i="12"/>
  <c r="L383" i="12"/>
  <c r="AL375" i="12"/>
  <c r="BP286" i="12"/>
  <c r="AL286" i="12"/>
  <c r="C276" i="12"/>
  <c r="AB266" i="12"/>
  <c r="V260" i="12"/>
  <c r="AW257" i="12"/>
  <c r="L209" i="12"/>
  <c r="C191" i="12"/>
  <c r="CE9" i="12"/>
  <c r="BW9" i="12"/>
  <c r="C128" i="12"/>
  <c r="C120" i="12"/>
  <c r="C418" i="12"/>
  <c r="AL415" i="12"/>
  <c r="BP379" i="12"/>
  <c r="AF475" i="12"/>
  <c r="BF459" i="12"/>
  <c r="BP446" i="12"/>
  <c r="AF446" i="12"/>
  <c r="V446" i="12"/>
  <c r="AS441" i="12"/>
  <c r="BF435" i="12"/>
  <c r="AW427" i="12"/>
  <c r="V427" i="12"/>
  <c r="L427" i="12"/>
  <c r="BP420" i="12"/>
  <c r="AF420" i="12"/>
  <c r="V420" i="12"/>
  <c r="BB415" i="12"/>
  <c r="AS415" i="12"/>
  <c r="BF411" i="12"/>
  <c r="AW406" i="12"/>
  <c r="V406" i="12"/>
  <c r="L406" i="12"/>
  <c r="BP403" i="12"/>
  <c r="C402" i="12"/>
  <c r="V401" i="12"/>
  <c r="AB383" i="12"/>
  <c r="BM379" i="12"/>
  <c r="Q379" i="12"/>
  <c r="BB375" i="12"/>
  <c r="AF371" i="12"/>
  <c r="L352" i="12"/>
  <c r="AB286" i="12"/>
  <c r="V282" i="12"/>
  <c r="AL282" i="12"/>
  <c r="AB282" i="12"/>
  <c r="C277" i="12"/>
  <c r="BF275" i="12"/>
  <c r="BF257" i="12"/>
  <c r="C253" i="12"/>
  <c r="C245" i="12"/>
  <c r="C237" i="12"/>
  <c r="C229" i="12"/>
  <c r="C221" i="12"/>
  <c r="C213" i="12"/>
  <c r="C199" i="12"/>
  <c r="C190" i="12"/>
  <c r="BG9" i="12"/>
  <c r="C187" i="12"/>
  <c r="V182" i="12"/>
  <c r="C179" i="12"/>
  <c r="C171" i="12"/>
  <c r="C167" i="12"/>
  <c r="C159" i="12"/>
  <c r="C151" i="12"/>
  <c r="C143" i="12"/>
  <c r="CF9" i="12"/>
  <c r="C26" i="12"/>
  <c r="C18" i="12"/>
  <c r="CC9" i="12"/>
  <c r="BU9" i="12"/>
  <c r="AQ9" i="12"/>
  <c r="BE9" i="12"/>
  <c r="C46" i="12"/>
  <c r="AZ9" i="12"/>
  <c r="BN9" i="12"/>
  <c r="BM11" i="12"/>
  <c r="C261" i="12"/>
  <c r="AF260" i="12"/>
  <c r="C255" i="12"/>
  <c r="C247" i="12"/>
  <c r="C239" i="12"/>
  <c r="C231" i="12"/>
  <c r="C223" i="12"/>
  <c r="C215" i="12"/>
  <c r="AL197" i="12"/>
  <c r="AM194" i="12"/>
  <c r="AM9" i="12" s="1"/>
  <c r="K194" i="12"/>
  <c r="K9" i="12" s="1"/>
  <c r="G197" i="12"/>
  <c r="C192" i="12"/>
  <c r="BM188" i="12"/>
  <c r="AF182" i="12"/>
  <c r="C113" i="12"/>
  <c r="C105" i="12"/>
  <c r="C97" i="12"/>
  <c r="C89" i="12"/>
  <c r="C56" i="12"/>
  <c r="BH9" i="12"/>
  <c r="AN9" i="12"/>
  <c r="G13" i="12"/>
  <c r="G266" i="12"/>
  <c r="C263" i="12"/>
  <c r="AW260" i="12"/>
  <c r="C249" i="12"/>
  <c r="C241" i="12"/>
  <c r="C233" i="12"/>
  <c r="C225" i="12"/>
  <c r="C217" i="12"/>
  <c r="AS200" i="12"/>
  <c r="S194" i="12"/>
  <c r="Q194" i="12" s="1"/>
  <c r="Q197" i="12"/>
  <c r="C175" i="12"/>
  <c r="C163" i="12"/>
  <c r="C155" i="12"/>
  <c r="C147" i="12"/>
  <c r="C139" i="12"/>
  <c r="C107" i="12"/>
  <c r="C99" i="12"/>
  <c r="C91" i="12"/>
  <c r="C82" i="12"/>
  <c r="C74" i="12"/>
  <c r="C66" i="12"/>
  <c r="C57" i="12"/>
  <c r="C49" i="12"/>
  <c r="C35" i="12"/>
  <c r="C22" i="12"/>
  <c r="C14" i="12"/>
  <c r="AL13" i="12"/>
  <c r="V61" i="12"/>
  <c r="C48" i="12"/>
  <c r="C264" i="12"/>
  <c r="BM260" i="12"/>
  <c r="C250" i="12"/>
  <c r="C242" i="12"/>
  <c r="C234" i="12"/>
  <c r="C226" i="12"/>
  <c r="C218" i="12"/>
  <c r="C210" i="12"/>
  <c r="BP209" i="12"/>
  <c r="C208" i="12"/>
  <c r="BJ197" i="12"/>
  <c r="C130" i="12"/>
  <c r="C122" i="12"/>
  <c r="BP114" i="12"/>
  <c r="C108" i="12"/>
  <c r="C100" i="12"/>
  <c r="C92" i="12"/>
  <c r="C58" i="12"/>
  <c r="C50" i="12"/>
  <c r="C42" i="12"/>
  <c r="BF41" i="12"/>
  <c r="AO9" i="12"/>
  <c r="AE9" i="12"/>
  <c r="U9" i="12"/>
  <c r="Q11" i="12"/>
  <c r="BJ204" i="12"/>
  <c r="BQ194" i="12"/>
  <c r="BQ9" i="12" s="1"/>
  <c r="BP197" i="12"/>
  <c r="AW197" i="12"/>
  <c r="BP182" i="12"/>
  <c r="C180" i="12"/>
  <c r="C172" i="12"/>
  <c r="C168" i="12"/>
  <c r="C160" i="12"/>
  <c r="C152" i="12"/>
  <c r="C144" i="12"/>
  <c r="BP86" i="12"/>
  <c r="C84" i="12"/>
  <c r="C76" i="12"/>
  <c r="C68" i="12"/>
  <c r="AL61" i="12"/>
  <c r="C59" i="12"/>
  <c r="C51" i="12"/>
  <c r="C43" i="12"/>
  <c r="C37" i="12"/>
  <c r="BX9" i="12"/>
  <c r="Y9" i="12"/>
  <c r="AF204" i="12"/>
  <c r="C183" i="12"/>
  <c r="BF182" i="12"/>
  <c r="C181" i="12"/>
  <c r="C173" i="12"/>
  <c r="C169" i="12"/>
  <c r="C161" i="12"/>
  <c r="C153" i="12"/>
  <c r="C145" i="12"/>
  <c r="C137" i="12"/>
  <c r="C134" i="12"/>
  <c r="C126" i="12"/>
  <c r="C118" i="12"/>
  <c r="C85" i="12"/>
  <c r="C77" i="12"/>
  <c r="C69" i="12"/>
  <c r="C60" i="12"/>
  <c r="C52" i="12"/>
  <c r="C44" i="12"/>
  <c r="BP41" i="12"/>
  <c r="C38" i="12"/>
  <c r="C30" i="12"/>
  <c r="C24" i="12"/>
  <c r="C16" i="12"/>
  <c r="BD9" i="12"/>
  <c r="BB13" i="12"/>
  <c r="BI9" i="12"/>
  <c r="D11" i="12"/>
  <c r="W9" i="12"/>
  <c r="Q209" i="12"/>
  <c r="C205" i="12"/>
  <c r="AW204" i="12"/>
  <c r="V204" i="12"/>
  <c r="Q200" i="12"/>
  <c r="C174" i="12"/>
  <c r="C170" i="12"/>
  <c r="C162" i="12"/>
  <c r="C154" i="12"/>
  <c r="C146" i="12"/>
  <c r="C138" i="12"/>
  <c r="AF136" i="12"/>
  <c r="C78" i="12"/>
  <c r="C70" i="12"/>
  <c r="C62" i="12"/>
  <c r="C53" i="12"/>
  <c r="C45" i="12"/>
  <c r="G41" i="12"/>
  <c r="H9" i="12"/>
  <c r="C39" i="12"/>
  <c r="C31" i="12"/>
  <c r="C25" i="12"/>
  <c r="C17" i="12"/>
  <c r="P9" i="12"/>
  <c r="CA9" i="12"/>
  <c r="AP9" i="12"/>
  <c r="AF11" i="12"/>
  <c r="AG9" i="12"/>
  <c r="L11" i="12"/>
  <c r="C207" i="12"/>
  <c r="AL204" i="12"/>
  <c r="BF200" i="12"/>
  <c r="AW200" i="12"/>
  <c r="AF188" i="12"/>
  <c r="V188" i="12"/>
  <c r="C176" i="12"/>
  <c r="C164" i="12"/>
  <c r="C156" i="12"/>
  <c r="C148" i="12"/>
  <c r="C140" i="12"/>
  <c r="C129" i="12"/>
  <c r="C121" i="12"/>
  <c r="D61" i="12"/>
  <c r="C55" i="12"/>
  <c r="C47" i="12"/>
  <c r="AR9" i="12"/>
  <c r="BY9" i="12"/>
  <c r="BP11" i="12"/>
  <c r="T9" i="12"/>
  <c r="C193" i="12"/>
  <c r="G188" i="12"/>
  <c r="C184" i="12"/>
  <c r="G182" i="12"/>
  <c r="C131" i="12"/>
  <c r="C123" i="12"/>
  <c r="C115" i="12"/>
  <c r="AF114" i="12"/>
  <c r="C110" i="12"/>
  <c r="C102" i="12"/>
  <c r="C94" i="12"/>
  <c r="C79" i="12"/>
  <c r="C71" i="12"/>
  <c r="C63" i="12"/>
  <c r="AW61" i="12"/>
  <c r="AW41" i="12"/>
  <c r="C40" i="12"/>
  <c r="C32" i="12"/>
  <c r="AW29" i="12"/>
  <c r="C27" i="12"/>
  <c r="C19" i="12"/>
  <c r="CB9" i="12"/>
  <c r="BT9" i="12"/>
  <c r="BL9" i="12"/>
  <c r="AB13" i="12"/>
  <c r="CD9" i="12"/>
  <c r="BV9" i="12"/>
  <c r="AL11" i="12"/>
  <c r="AC9" i="12"/>
  <c r="AB11" i="12"/>
  <c r="BF197" i="12"/>
  <c r="C185" i="12"/>
  <c r="AW182" i="12"/>
  <c r="Q136" i="12"/>
  <c r="C132" i="12"/>
  <c r="C124" i="12"/>
  <c r="C116" i="12"/>
  <c r="C111" i="12"/>
  <c r="C103" i="12"/>
  <c r="C95" i="12"/>
  <c r="C87" i="12"/>
  <c r="C80" i="12"/>
  <c r="C72" i="12"/>
  <c r="C64" i="12"/>
  <c r="BM61" i="12"/>
  <c r="L61" i="12"/>
  <c r="V41" i="12"/>
  <c r="C33" i="12"/>
  <c r="AV9" i="12"/>
  <c r="C28" i="12"/>
  <c r="C20" i="12"/>
  <c r="Q13" i="12"/>
  <c r="BB11" i="12"/>
  <c r="AT9" i="12"/>
  <c r="AK9" i="12"/>
  <c r="I9" i="12"/>
  <c r="BK9" i="12"/>
  <c r="AU9" i="12"/>
  <c r="N9" i="12"/>
  <c r="AF200" i="12"/>
  <c r="AF197" i="12"/>
  <c r="C186" i="12"/>
  <c r="BM182" i="12"/>
  <c r="G136" i="12"/>
  <c r="C133" i="12"/>
  <c r="C125" i="12"/>
  <c r="C117" i="12"/>
  <c r="AW114" i="12"/>
  <c r="C112" i="12"/>
  <c r="C104" i="12"/>
  <c r="C96" i="12"/>
  <c r="C88" i="12"/>
  <c r="C81" i="12"/>
  <c r="C73" i="12"/>
  <c r="C65" i="12"/>
  <c r="AL41" i="12"/>
  <c r="C34" i="12"/>
  <c r="C21" i="12"/>
  <c r="BJ13" i="12"/>
  <c r="BA9" i="12"/>
  <c r="Z9" i="12"/>
  <c r="C189" i="12"/>
  <c r="AW136" i="12"/>
  <c r="V136" i="12"/>
  <c r="C135" i="12"/>
  <c r="C127" i="12"/>
  <c r="C119" i="12"/>
  <c r="C106" i="12"/>
  <c r="C98" i="12"/>
  <c r="C90" i="12"/>
  <c r="G86" i="12"/>
  <c r="C83" i="12"/>
  <c r="C75" i="12"/>
  <c r="C67" i="12"/>
  <c r="BB41" i="12"/>
  <c r="C36" i="12"/>
  <c r="C23" i="12"/>
  <c r="C15" i="12"/>
  <c r="X9" i="12"/>
  <c r="BZ9" i="12"/>
  <c r="BR9" i="12"/>
  <c r="AH9" i="12"/>
  <c r="O9" i="12"/>
  <c r="C113" i="8"/>
  <c r="C266" i="12" l="1"/>
  <c r="C8" i="18"/>
  <c r="C182" i="12"/>
  <c r="C282" i="12"/>
  <c r="C411" i="12"/>
  <c r="F7" i="13"/>
  <c r="C7" i="16"/>
  <c r="C441" i="12"/>
  <c r="C188" i="12"/>
  <c r="C446" i="12"/>
  <c r="S9" i="12"/>
  <c r="C29" i="12"/>
  <c r="C114" i="12"/>
  <c r="AB194" i="12"/>
  <c r="AB9" i="12" s="1"/>
  <c r="C427" i="12"/>
  <c r="C7" i="13"/>
  <c r="C200" i="12"/>
  <c r="C401" i="12"/>
  <c r="C8" i="15"/>
  <c r="C136" i="12"/>
  <c r="C209" i="12"/>
  <c r="C459" i="12"/>
  <c r="BB194" i="12"/>
  <c r="C415" i="12"/>
  <c r="C257" i="12"/>
  <c r="C204" i="12"/>
  <c r="C483" i="12"/>
  <c r="C41" i="12"/>
  <c r="C86" i="12"/>
  <c r="C260" i="12"/>
  <c r="C420" i="12"/>
  <c r="C371" i="12"/>
  <c r="C435" i="12"/>
  <c r="C403" i="12"/>
  <c r="AS9" i="12"/>
  <c r="C375" i="12"/>
  <c r="C286" i="12"/>
  <c r="C406" i="12"/>
  <c r="BJ9" i="12"/>
  <c r="BF9" i="12"/>
  <c r="M9" i="12"/>
  <c r="C379" i="12"/>
  <c r="C352" i="12"/>
  <c r="C275" i="12"/>
  <c r="C61" i="12"/>
  <c r="L9" i="12"/>
  <c r="BB9" i="12"/>
  <c r="BP9" i="12"/>
  <c r="G194" i="12"/>
  <c r="G9" i="12" s="1"/>
  <c r="BM9" i="12"/>
  <c r="C475" i="12"/>
  <c r="AL9" i="12"/>
  <c r="D9" i="12"/>
  <c r="C11" i="12"/>
  <c r="C383" i="12"/>
  <c r="AF9" i="12"/>
  <c r="E9" i="12"/>
  <c r="AW9" i="12"/>
  <c r="Q9" i="12"/>
  <c r="C13" i="12"/>
  <c r="C197" i="12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C11" i="10"/>
  <c r="C10" i="10" s="1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C29" i="10"/>
  <c r="C30" i="10"/>
  <c r="C31" i="10"/>
  <c r="C32" i="10"/>
  <c r="C33" i="10"/>
  <c r="C34" i="10"/>
  <c r="C35" i="10"/>
  <c r="C36" i="10"/>
  <c r="C37" i="10"/>
  <c r="C38" i="10"/>
  <c r="C39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P113" i="10"/>
  <c r="Q113" i="10"/>
  <c r="R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P135" i="10"/>
  <c r="Q135" i="10"/>
  <c r="R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D181" i="10"/>
  <c r="E181" i="10"/>
  <c r="F181" i="10"/>
  <c r="G181" i="10"/>
  <c r="H181" i="10"/>
  <c r="I181" i="10"/>
  <c r="J181" i="10"/>
  <c r="K181" i="10"/>
  <c r="L181" i="10"/>
  <c r="M181" i="10"/>
  <c r="N181" i="10"/>
  <c r="O181" i="10"/>
  <c r="P181" i="10"/>
  <c r="Q181" i="10"/>
  <c r="R181" i="10"/>
  <c r="C182" i="10"/>
  <c r="C183" i="10"/>
  <c r="C184" i="10"/>
  <c r="C185" i="10"/>
  <c r="C186" i="10"/>
  <c r="D187" i="10"/>
  <c r="E187" i="10"/>
  <c r="F187" i="10"/>
  <c r="G187" i="10"/>
  <c r="H187" i="10"/>
  <c r="I187" i="10"/>
  <c r="J187" i="10"/>
  <c r="K187" i="10"/>
  <c r="L187" i="10"/>
  <c r="M187" i="10"/>
  <c r="N187" i="10"/>
  <c r="O187" i="10"/>
  <c r="P187" i="10"/>
  <c r="Q187" i="10"/>
  <c r="R187" i="10"/>
  <c r="C188" i="10"/>
  <c r="C189" i="10"/>
  <c r="C190" i="10"/>
  <c r="C191" i="10"/>
  <c r="C192" i="10"/>
  <c r="D193" i="10"/>
  <c r="E193" i="10"/>
  <c r="F193" i="10"/>
  <c r="G193" i="10"/>
  <c r="H193" i="10"/>
  <c r="I193" i="10"/>
  <c r="J193" i="10"/>
  <c r="K193" i="10"/>
  <c r="L193" i="10"/>
  <c r="M193" i="10"/>
  <c r="N193" i="10"/>
  <c r="O193" i="10"/>
  <c r="P193" i="10"/>
  <c r="Q193" i="10"/>
  <c r="R193" i="10"/>
  <c r="C194" i="10"/>
  <c r="C195" i="10"/>
  <c r="D196" i="10"/>
  <c r="E196" i="10"/>
  <c r="F196" i="10"/>
  <c r="G196" i="10"/>
  <c r="H196" i="10"/>
  <c r="I196" i="10"/>
  <c r="J196" i="10"/>
  <c r="K196" i="10"/>
  <c r="L196" i="10"/>
  <c r="M196" i="10"/>
  <c r="N196" i="10"/>
  <c r="O196" i="10"/>
  <c r="P196" i="10"/>
  <c r="Q196" i="10"/>
  <c r="R196" i="10"/>
  <c r="C197" i="10"/>
  <c r="C196" i="10" s="1"/>
  <c r="C198" i="10"/>
  <c r="D199" i="10"/>
  <c r="E199" i="10"/>
  <c r="F199" i="10"/>
  <c r="G199" i="10"/>
  <c r="H199" i="10"/>
  <c r="I199" i="10"/>
  <c r="J199" i="10"/>
  <c r="K199" i="10"/>
  <c r="L199" i="10"/>
  <c r="M199" i="10"/>
  <c r="N199" i="10"/>
  <c r="O199" i="10"/>
  <c r="P199" i="10"/>
  <c r="Q199" i="10"/>
  <c r="R199" i="10"/>
  <c r="C200" i="10"/>
  <c r="C201" i="10"/>
  <c r="C202" i="10"/>
  <c r="D203" i="10"/>
  <c r="E203" i="10"/>
  <c r="F203" i="10"/>
  <c r="G203" i="10"/>
  <c r="H203" i="10"/>
  <c r="I203" i="10"/>
  <c r="J203" i="10"/>
  <c r="K203" i="10"/>
  <c r="L203" i="10"/>
  <c r="M203" i="10"/>
  <c r="N203" i="10"/>
  <c r="O203" i="10"/>
  <c r="P203" i="10"/>
  <c r="Q203" i="10"/>
  <c r="R203" i="10"/>
  <c r="C204" i="10"/>
  <c r="C205" i="10"/>
  <c r="C206" i="10"/>
  <c r="C207" i="10"/>
  <c r="D208" i="10"/>
  <c r="E208" i="10"/>
  <c r="F208" i="10"/>
  <c r="G208" i="10"/>
  <c r="H208" i="10"/>
  <c r="I208" i="10"/>
  <c r="J208" i="10"/>
  <c r="K208" i="10"/>
  <c r="L208" i="10"/>
  <c r="M208" i="10"/>
  <c r="N208" i="10"/>
  <c r="O208" i="10"/>
  <c r="P208" i="10"/>
  <c r="Q208" i="10"/>
  <c r="R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D256" i="10"/>
  <c r="E256" i="10"/>
  <c r="F256" i="10"/>
  <c r="G256" i="10"/>
  <c r="H256" i="10"/>
  <c r="I256" i="10"/>
  <c r="J256" i="10"/>
  <c r="K256" i="10"/>
  <c r="L256" i="10"/>
  <c r="M256" i="10"/>
  <c r="N256" i="10"/>
  <c r="O256" i="10"/>
  <c r="P256" i="10"/>
  <c r="Q256" i="10"/>
  <c r="R256" i="10"/>
  <c r="C257" i="10"/>
  <c r="C258" i="10"/>
  <c r="D259" i="10"/>
  <c r="E259" i="10"/>
  <c r="F259" i="10"/>
  <c r="G259" i="10"/>
  <c r="H259" i="10"/>
  <c r="I259" i="10"/>
  <c r="J259" i="10"/>
  <c r="K259" i="10"/>
  <c r="L259" i="10"/>
  <c r="M259" i="10"/>
  <c r="N259" i="10"/>
  <c r="O259" i="10"/>
  <c r="P259" i="10"/>
  <c r="Q259" i="10"/>
  <c r="R259" i="10"/>
  <c r="C260" i="10"/>
  <c r="C261" i="10"/>
  <c r="C262" i="10"/>
  <c r="C263" i="10"/>
  <c r="C264" i="10"/>
  <c r="D265" i="10"/>
  <c r="E265" i="10"/>
  <c r="F265" i="10"/>
  <c r="G265" i="10"/>
  <c r="H265" i="10"/>
  <c r="I265" i="10"/>
  <c r="J265" i="10"/>
  <c r="K265" i="10"/>
  <c r="L265" i="10"/>
  <c r="M265" i="10"/>
  <c r="N265" i="10"/>
  <c r="O265" i="10"/>
  <c r="P265" i="10"/>
  <c r="Q265" i="10"/>
  <c r="R265" i="10"/>
  <c r="C266" i="10"/>
  <c r="C267" i="10"/>
  <c r="C268" i="10"/>
  <c r="C269" i="10"/>
  <c r="C270" i="10"/>
  <c r="C271" i="10"/>
  <c r="C272" i="10"/>
  <c r="C273" i="10"/>
  <c r="D274" i="10"/>
  <c r="E274" i="10"/>
  <c r="F274" i="10"/>
  <c r="G274" i="10"/>
  <c r="H274" i="10"/>
  <c r="I274" i="10"/>
  <c r="J274" i="10"/>
  <c r="K274" i="10"/>
  <c r="L274" i="10"/>
  <c r="M274" i="10"/>
  <c r="N274" i="10"/>
  <c r="O274" i="10"/>
  <c r="P274" i="10"/>
  <c r="Q274" i="10"/>
  <c r="R274" i="10"/>
  <c r="C275" i="10"/>
  <c r="C276" i="10"/>
  <c r="C277" i="10"/>
  <c r="C278" i="10"/>
  <c r="C279" i="10"/>
  <c r="C280" i="10"/>
  <c r="D281" i="10"/>
  <c r="E281" i="10"/>
  <c r="F281" i="10"/>
  <c r="G281" i="10"/>
  <c r="H281" i="10"/>
  <c r="I281" i="10"/>
  <c r="J281" i="10"/>
  <c r="K281" i="10"/>
  <c r="L281" i="10"/>
  <c r="M281" i="10"/>
  <c r="N281" i="10"/>
  <c r="O281" i="10"/>
  <c r="P281" i="10"/>
  <c r="Q281" i="10"/>
  <c r="R281" i="10"/>
  <c r="C282" i="10"/>
  <c r="C283" i="10"/>
  <c r="C284" i="10"/>
  <c r="D285" i="10"/>
  <c r="E285" i="10"/>
  <c r="F285" i="10"/>
  <c r="G285" i="10"/>
  <c r="H285" i="10"/>
  <c r="I285" i="10"/>
  <c r="J285" i="10"/>
  <c r="K285" i="10"/>
  <c r="L285" i="10"/>
  <c r="M285" i="10"/>
  <c r="N285" i="10"/>
  <c r="O285" i="10"/>
  <c r="P285" i="10"/>
  <c r="Q285" i="10"/>
  <c r="R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1" i="10"/>
  <c r="C372" i="10"/>
  <c r="C373" i="10"/>
  <c r="C375" i="10"/>
  <c r="C376" i="10"/>
  <c r="C377" i="10"/>
  <c r="C378" i="10"/>
  <c r="C379" i="10"/>
  <c r="C380" i="10"/>
  <c r="C381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1" i="10"/>
  <c r="C400" i="10" s="1"/>
  <c r="C403" i="10"/>
  <c r="C404" i="10"/>
  <c r="C406" i="10"/>
  <c r="C407" i="10"/>
  <c r="C408" i="10"/>
  <c r="C409" i="10"/>
  <c r="C411" i="10"/>
  <c r="C412" i="10"/>
  <c r="C413" i="10"/>
  <c r="C415" i="10"/>
  <c r="C416" i="10"/>
  <c r="C417" i="10"/>
  <c r="C418" i="10"/>
  <c r="C420" i="10"/>
  <c r="C421" i="10"/>
  <c r="C422" i="10"/>
  <c r="C423" i="10"/>
  <c r="C424" i="10"/>
  <c r="C425" i="10"/>
  <c r="C427" i="10"/>
  <c r="C428" i="10"/>
  <c r="C429" i="10"/>
  <c r="C430" i="10"/>
  <c r="C431" i="10"/>
  <c r="C432" i="10"/>
  <c r="C433" i="10"/>
  <c r="C435" i="10"/>
  <c r="C436" i="10"/>
  <c r="C437" i="10"/>
  <c r="C438" i="10"/>
  <c r="C439" i="10"/>
  <c r="C441" i="10"/>
  <c r="C442" i="10"/>
  <c r="C443" i="10"/>
  <c r="C444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5" i="10"/>
  <c r="C476" i="10"/>
  <c r="C477" i="10"/>
  <c r="C478" i="10"/>
  <c r="C479" i="10"/>
  <c r="C480" i="10"/>
  <c r="R481" i="10"/>
  <c r="Q481" i="10" s="1"/>
  <c r="P481" i="10" s="1"/>
  <c r="O481" i="10" s="1"/>
  <c r="N481" i="10" s="1"/>
  <c r="M481" i="10" s="1"/>
  <c r="L481" i="10" s="1"/>
  <c r="K481" i="10" s="1"/>
  <c r="J481" i="10" s="1"/>
  <c r="I481" i="10" s="1"/>
  <c r="H481" i="10" s="1"/>
  <c r="G481" i="10" s="1"/>
  <c r="F481" i="10" s="1"/>
  <c r="E481" i="10" s="1"/>
  <c r="D481" i="10" s="1"/>
  <c r="C481" i="10" s="1"/>
  <c r="C483" i="10"/>
  <c r="C484" i="10"/>
  <c r="C485" i="10"/>
  <c r="C486" i="10"/>
  <c r="C374" i="10" l="1"/>
  <c r="C410" i="10"/>
  <c r="C281" i="10"/>
  <c r="C259" i="10"/>
  <c r="C482" i="10"/>
  <c r="C419" i="10"/>
  <c r="C12" i="10"/>
  <c r="C414" i="10"/>
  <c r="C194" i="12"/>
  <c r="C9" i="12" s="1"/>
  <c r="C85" i="10"/>
  <c r="C445" i="10"/>
  <c r="R9" i="10"/>
  <c r="C370" i="10"/>
  <c r="C28" i="10"/>
  <c r="Q9" i="10"/>
  <c r="I9" i="10"/>
  <c r="C256" i="10"/>
  <c r="K9" i="10"/>
  <c r="C426" i="10"/>
  <c r="C203" i="10"/>
  <c r="C187" i="10"/>
  <c r="C135" i="10"/>
  <c r="J9" i="10"/>
  <c r="C434" i="10"/>
  <c r="C405" i="10"/>
  <c r="C351" i="10"/>
  <c r="C265" i="10"/>
  <c r="C199" i="10"/>
  <c r="P9" i="10"/>
  <c r="H9" i="10"/>
  <c r="C382" i="10"/>
  <c r="C274" i="10"/>
  <c r="G9" i="10"/>
  <c r="C285" i="10"/>
  <c r="C193" i="10"/>
  <c r="C181" i="10"/>
  <c r="C113" i="10"/>
  <c r="N9" i="10"/>
  <c r="F9" i="10"/>
  <c r="C40" i="10"/>
  <c r="O9" i="10"/>
  <c r="C458" i="10"/>
  <c r="C440" i="10"/>
  <c r="C402" i="10"/>
  <c r="C474" i="10"/>
  <c r="C208" i="10"/>
  <c r="C60" i="10"/>
  <c r="M9" i="10"/>
  <c r="E9" i="10"/>
  <c r="L9" i="10"/>
  <c r="D9" i="10"/>
  <c r="BG489" i="1"/>
  <c r="BD489" i="1"/>
  <c r="BB489" i="1"/>
  <c r="AY489" i="1"/>
  <c r="AV489" i="1"/>
  <c r="AQ489" i="1"/>
  <c r="AI489" i="1"/>
  <c r="AD489" i="1"/>
  <c r="Z489" i="1"/>
  <c r="U489" i="1"/>
  <c r="P489" i="1"/>
  <c r="K489" i="1"/>
  <c r="G489" i="1"/>
  <c r="D489" i="1"/>
  <c r="BG488" i="1"/>
  <c r="BD488" i="1"/>
  <c r="BB488" i="1"/>
  <c r="AY488" i="1"/>
  <c r="AV488" i="1"/>
  <c r="AQ488" i="1"/>
  <c r="AI488" i="1"/>
  <c r="AD488" i="1"/>
  <c r="Z488" i="1"/>
  <c r="U488" i="1"/>
  <c r="P488" i="1"/>
  <c r="K488" i="1"/>
  <c r="D488" i="1"/>
  <c r="BG487" i="1"/>
  <c r="BD487" i="1"/>
  <c r="BB487" i="1"/>
  <c r="AY487" i="1"/>
  <c r="AV487" i="1"/>
  <c r="AQ487" i="1"/>
  <c r="AI487" i="1"/>
  <c r="AD487" i="1"/>
  <c r="Z487" i="1"/>
  <c r="U487" i="1"/>
  <c r="P487" i="1"/>
  <c r="K487" i="1"/>
  <c r="G487" i="1"/>
  <c r="D487" i="1"/>
  <c r="BG486" i="1"/>
  <c r="BD486" i="1"/>
  <c r="BB486" i="1"/>
  <c r="AY486" i="1"/>
  <c r="AV486" i="1"/>
  <c r="AQ486" i="1"/>
  <c r="AI486" i="1"/>
  <c r="AD486" i="1"/>
  <c r="Z486" i="1"/>
  <c r="U486" i="1"/>
  <c r="P486" i="1"/>
  <c r="K486" i="1"/>
  <c r="G486" i="1"/>
  <c r="D486" i="1"/>
  <c r="BV485" i="1"/>
  <c r="BU485" i="1"/>
  <c r="BT485" i="1"/>
  <c r="BS485" i="1"/>
  <c r="BR485" i="1"/>
  <c r="BQ485" i="1"/>
  <c r="BP485" i="1"/>
  <c r="BO485" i="1"/>
  <c r="BN485" i="1"/>
  <c r="BM485" i="1"/>
  <c r="BL485" i="1"/>
  <c r="BK485" i="1"/>
  <c r="BJ485" i="1"/>
  <c r="BI485" i="1"/>
  <c r="BH485" i="1"/>
  <c r="BF485" i="1"/>
  <c r="BE485" i="1"/>
  <c r="BC485" i="1"/>
  <c r="BB485" i="1" s="1"/>
  <c r="BA485" i="1"/>
  <c r="AZ485" i="1"/>
  <c r="AX485" i="1"/>
  <c r="AW485" i="1"/>
  <c r="AU485" i="1"/>
  <c r="AT485" i="1"/>
  <c r="AS485" i="1"/>
  <c r="AR485" i="1"/>
  <c r="AP485" i="1"/>
  <c r="AO485" i="1"/>
  <c r="AN485" i="1"/>
  <c r="AM485" i="1"/>
  <c r="AL485" i="1"/>
  <c r="AK485" i="1"/>
  <c r="AJ485" i="1"/>
  <c r="AH485" i="1"/>
  <c r="AG485" i="1"/>
  <c r="AF485" i="1"/>
  <c r="AE485" i="1"/>
  <c r="AC485" i="1"/>
  <c r="AB485" i="1"/>
  <c r="AA485" i="1"/>
  <c r="Y485" i="1"/>
  <c r="X485" i="1"/>
  <c r="W485" i="1"/>
  <c r="V485" i="1"/>
  <c r="T485" i="1"/>
  <c r="S485" i="1"/>
  <c r="R485" i="1"/>
  <c r="Q485" i="1"/>
  <c r="O485" i="1"/>
  <c r="N485" i="1"/>
  <c r="M485" i="1"/>
  <c r="L485" i="1"/>
  <c r="J485" i="1"/>
  <c r="I485" i="1"/>
  <c r="H485" i="1"/>
  <c r="F485" i="1"/>
  <c r="E485" i="1"/>
  <c r="BG484" i="1"/>
  <c r="BD484" i="1"/>
  <c r="BB484" i="1"/>
  <c r="AY484" i="1"/>
  <c r="AV484" i="1"/>
  <c r="AQ484" i="1"/>
  <c r="AI484" i="1"/>
  <c r="AD484" i="1"/>
  <c r="Z484" i="1"/>
  <c r="U484" i="1"/>
  <c r="P484" i="1"/>
  <c r="K484" i="1"/>
  <c r="G484" i="1"/>
  <c r="D484" i="1"/>
  <c r="BG483" i="1"/>
  <c r="BD483" i="1"/>
  <c r="BB483" i="1"/>
  <c r="AY483" i="1"/>
  <c r="AV483" i="1"/>
  <c r="AQ483" i="1"/>
  <c r="AI483" i="1"/>
  <c r="AD483" i="1"/>
  <c r="Z483" i="1"/>
  <c r="U483" i="1"/>
  <c r="P483" i="1"/>
  <c r="K483" i="1"/>
  <c r="G483" i="1"/>
  <c r="D483" i="1"/>
  <c r="BG482" i="1"/>
  <c r="BD482" i="1"/>
  <c r="BB482" i="1"/>
  <c r="AY482" i="1"/>
  <c r="AV482" i="1"/>
  <c r="AQ482" i="1"/>
  <c r="AI482" i="1"/>
  <c r="AD482" i="1"/>
  <c r="Z482" i="1"/>
  <c r="U482" i="1"/>
  <c r="P482" i="1"/>
  <c r="K482" i="1"/>
  <c r="G482" i="1"/>
  <c r="D482" i="1"/>
  <c r="BG481" i="1"/>
  <c r="BD481" i="1"/>
  <c r="BB481" i="1"/>
  <c r="AY481" i="1"/>
  <c r="AV481" i="1"/>
  <c r="AQ481" i="1"/>
  <c r="AI481" i="1"/>
  <c r="AD481" i="1"/>
  <c r="Z481" i="1"/>
  <c r="U481" i="1"/>
  <c r="P481" i="1"/>
  <c r="K481" i="1"/>
  <c r="G481" i="1"/>
  <c r="D481" i="1"/>
  <c r="BG480" i="1"/>
  <c r="BD480" i="1"/>
  <c r="BB480" i="1"/>
  <c r="AY480" i="1"/>
  <c r="AV480" i="1"/>
  <c r="AQ480" i="1"/>
  <c r="AI480" i="1"/>
  <c r="AD480" i="1"/>
  <c r="Z480" i="1"/>
  <c r="U480" i="1"/>
  <c r="P480" i="1"/>
  <c r="K480" i="1"/>
  <c r="G480" i="1"/>
  <c r="D480" i="1"/>
  <c r="BG479" i="1"/>
  <c r="BD479" i="1"/>
  <c r="BB479" i="1"/>
  <c r="AY479" i="1"/>
  <c r="AV479" i="1"/>
  <c r="AQ479" i="1"/>
  <c r="AI479" i="1"/>
  <c r="AD479" i="1"/>
  <c r="Z479" i="1"/>
  <c r="U479" i="1"/>
  <c r="P479" i="1"/>
  <c r="K479" i="1"/>
  <c r="G479" i="1"/>
  <c r="D479" i="1"/>
  <c r="BG478" i="1"/>
  <c r="BD478" i="1"/>
  <c r="BB478" i="1"/>
  <c r="AY478" i="1"/>
  <c r="AV478" i="1"/>
  <c r="AQ478" i="1"/>
  <c r="AI478" i="1"/>
  <c r="AD478" i="1"/>
  <c r="Z478" i="1"/>
  <c r="U478" i="1"/>
  <c r="P478" i="1"/>
  <c r="K478" i="1"/>
  <c r="G478" i="1"/>
  <c r="D478" i="1"/>
  <c r="BV477" i="1"/>
  <c r="BU477" i="1"/>
  <c r="BT477" i="1"/>
  <c r="BS477" i="1"/>
  <c r="BR477" i="1"/>
  <c r="BQ477" i="1"/>
  <c r="BP477" i="1"/>
  <c r="BO477" i="1"/>
  <c r="BN477" i="1"/>
  <c r="BM477" i="1"/>
  <c r="BL477" i="1"/>
  <c r="BK477" i="1"/>
  <c r="BJ477" i="1"/>
  <c r="BI477" i="1"/>
  <c r="BH477" i="1"/>
  <c r="BF477" i="1"/>
  <c r="BE477" i="1"/>
  <c r="BC477" i="1"/>
  <c r="BB477" i="1" s="1"/>
  <c r="BA477" i="1"/>
  <c r="AZ477" i="1"/>
  <c r="AX477" i="1"/>
  <c r="AW477" i="1"/>
  <c r="AU477" i="1"/>
  <c r="AT477" i="1"/>
  <c r="AS477" i="1"/>
  <c r="AR477" i="1"/>
  <c r="AP477" i="1"/>
  <c r="AO477" i="1"/>
  <c r="AN477" i="1"/>
  <c r="AM477" i="1"/>
  <c r="AL477" i="1"/>
  <c r="AK477" i="1"/>
  <c r="AJ477" i="1"/>
  <c r="AH477" i="1"/>
  <c r="AG477" i="1"/>
  <c r="AF477" i="1"/>
  <c r="AE477" i="1"/>
  <c r="AC477" i="1"/>
  <c r="AB477" i="1"/>
  <c r="AA477" i="1"/>
  <c r="Y477" i="1"/>
  <c r="X477" i="1"/>
  <c r="W477" i="1"/>
  <c r="V477" i="1"/>
  <c r="T477" i="1"/>
  <c r="S477" i="1"/>
  <c r="R477" i="1"/>
  <c r="Q477" i="1"/>
  <c r="O477" i="1"/>
  <c r="N477" i="1"/>
  <c r="M477" i="1"/>
  <c r="L477" i="1"/>
  <c r="J477" i="1"/>
  <c r="I477" i="1"/>
  <c r="H477" i="1"/>
  <c r="F477" i="1"/>
  <c r="E477" i="1"/>
  <c r="BG476" i="1"/>
  <c r="BD476" i="1"/>
  <c r="BB476" i="1"/>
  <c r="AY476" i="1"/>
  <c r="AV476" i="1"/>
  <c r="AQ476" i="1"/>
  <c r="AI476" i="1"/>
  <c r="AD476" i="1"/>
  <c r="Z476" i="1"/>
  <c r="U476" i="1"/>
  <c r="P476" i="1"/>
  <c r="K476" i="1"/>
  <c r="G476" i="1"/>
  <c r="D476" i="1"/>
  <c r="BG475" i="1"/>
  <c r="BD475" i="1"/>
  <c r="BB475" i="1"/>
  <c r="AY475" i="1"/>
  <c r="AV475" i="1"/>
  <c r="AQ475" i="1"/>
  <c r="AI475" i="1"/>
  <c r="AD475" i="1"/>
  <c r="Z475" i="1"/>
  <c r="U475" i="1"/>
  <c r="P475" i="1"/>
  <c r="K475" i="1"/>
  <c r="G475" i="1"/>
  <c r="D475" i="1"/>
  <c r="BG474" i="1"/>
  <c r="BD474" i="1"/>
  <c r="BB474" i="1"/>
  <c r="AY474" i="1"/>
  <c r="AV474" i="1"/>
  <c r="AQ474" i="1"/>
  <c r="AI474" i="1"/>
  <c r="AD474" i="1"/>
  <c r="Z474" i="1"/>
  <c r="U474" i="1"/>
  <c r="P474" i="1"/>
  <c r="K474" i="1"/>
  <c r="G474" i="1"/>
  <c r="D474" i="1"/>
  <c r="BG473" i="1"/>
  <c r="BD473" i="1"/>
  <c r="BB473" i="1"/>
  <c r="AY473" i="1"/>
  <c r="AV473" i="1"/>
  <c r="AQ473" i="1"/>
  <c r="AI473" i="1"/>
  <c r="AD473" i="1"/>
  <c r="Z473" i="1"/>
  <c r="U473" i="1"/>
  <c r="P473" i="1"/>
  <c r="K473" i="1"/>
  <c r="G473" i="1"/>
  <c r="D473" i="1"/>
  <c r="BG472" i="1"/>
  <c r="BD472" i="1"/>
  <c r="BB472" i="1"/>
  <c r="AY472" i="1"/>
  <c r="AV472" i="1"/>
  <c r="AQ472" i="1"/>
  <c r="AI472" i="1"/>
  <c r="AD472" i="1"/>
  <c r="Z472" i="1"/>
  <c r="U472" i="1"/>
  <c r="P472" i="1"/>
  <c r="K472" i="1"/>
  <c r="G472" i="1"/>
  <c r="D472" i="1"/>
  <c r="BG471" i="1"/>
  <c r="BD471" i="1"/>
  <c r="BB471" i="1"/>
  <c r="AY471" i="1"/>
  <c r="AV471" i="1"/>
  <c r="AQ471" i="1"/>
  <c r="AI471" i="1"/>
  <c r="AD471" i="1"/>
  <c r="Z471" i="1"/>
  <c r="U471" i="1"/>
  <c r="P471" i="1"/>
  <c r="K471" i="1"/>
  <c r="G471" i="1"/>
  <c r="D471" i="1"/>
  <c r="BG470" i="1"/>
  <c r="BD470" i="1"/>
  <c r="BB470" i="1"/>
  <c r="AY470" i="1"/>
  <c r="AV470" i="1"/>
  <c r="AQ470" i="1"/>
  <c r="AI470" i="1"/>
  <c r="AD470" i="1"/>
  <c r="Z470" i="1"/>
  <c r="U470" i="1"/>
  <c r="P470" i="1"/>
  <c r="K470" i="1"/>
  <c r="G470" i="1"/>
  <c r="D470" i="1"/>
  <c r="BG469" i="1"/>
  <c r="BD469" i="1"/>
  <c r="BB469" i="1"/>
  <c r="AY469" i="1"/>
  <c r="AV469" i="1"/>
  <c r="AQ469" i="1"/>
  <c r="AI469" i="1"/>
  <c r="AD469" i="1"/>
  <c r="Z469" i="1"/>
  <c r="U469" i="1"/>
  <c r="P469" i="1"/>
  <c r="K469" i="1"/>
  <c r="G469" i="1"/>
  <c r="D469" i="1"/>
  <c r="BG468" i="1"/>
  <c r="BD468" i="1"/>
  <c r="BB468" i="1"/>
  <c r="AY468" i="1"/>
  <c r="AV468" i="1"/>
  <c r="AQ468" i="1"/>
  <c r="AI468" i="1"/>
  <c r="AD468" i="1"/>
  <c r="Z468" i="1"/>
  <c r="U468" i="1"/>
  <c r="P468" i="1"/>
  <c r="K468" i="1"/>
  <c r="G468" i="1"/>
  <c r="D468" i="1"/>
  <c r="BG467" i="1"/>
  <c r="BD467" i="1"/>
  <c r="BB467" i="1"/>
  <c r="AY467" i="1"/>
  <c r="AV467" i="1"/>
  <c r="AQ467" i="1"/>
  <c r="AI467" i="1"/>
  <c r="AD467" i="1"/>
  <c r="Z467" i="1"/>
  <c r="U467" i="1"/>
  <c r="P467" i="1"/>
  <c r="K467" i="1"/>
  <c r="G467" i="1"/>
  <c r="D467" i="1"/>
  <c r="BG466" i="1"/>
  <c r="BD466" i="1"/>
  <c r="BB466" i="1"/>
  <c r="AY466" i="1"/>
  <c r="AV466" i="1"/>
  <c r="AQ466" i="1"/>
  <c r="AI466" i="1"/>
  <c r="AD466" i="1"/>
  <c r="Z466" i="1"/>
  <c r="U466" i="1"/>
  <c r="P466" i="1"/>
  <c r="K466" i="1"/>
  <c r="G466" i="1"/>
  <c r="D466" i="1"/>
  <c r="BG465" i="1"/>
  <c r="BD465" i="1"/>
  <c r="BB465" i="1"/>
  <c r="AY465" i="1"/>
  <c r="AV465" i="1"/>
  <c r="AQ465" i="1"/>
  <c r="AI465" i="1"/>
  <c r="AD465" i="1"/>
  <c r="Z465" i="1"/>
  <c r="U465" i="1"/>
  <c r="P465" i="1"/>
  <c r="K465" i="1"/>
  <c r="G465" i="1"/>
  <c r="D465" i="1"/>
  <c r="BG464" i="1"/>
  <c r="BD464" i="1"/>
  <c r="BB464" i="1"/>
  <c r="AY464" i="1"/>
  <c r="AV464" i="1"/>
  <c r="AQ464" i="1"/>
  <c r="AI464" i="1"/>
  <c r="AD464" i="1"/>
  <c r="Z464" i="1"/>
  <c r="U464" i="1"/>
  <c r="P464" i="1"/>
  <c r="K464" i="1"/>
  <c r="G464" i="1"/>
  <c r="D464" i="1"/>
  <c r="BG463" i="1"/>
  <c r="BD463" i="1"/>
  <c r="BB463" i="1"/>
  <c r="AY463" i="1"/>
  <c r="AV463" i="1"/>
  <c r="AQ463" i="1"/>
  <c r="AI463" i="1"/>
  <c r="AD463" i="1"/>
  <c r="Z463" i="1"/>
  <c r="U463" i="1"/>
  <c r="P463" i="1"/>
  <c r="K463" i="1"/>
  <c r="G463" i="1"/>
  <c r="D463" i="1"/>
  <c r="BG462" i="1"/>
  <c r="BD462" i="1"/>
  <c r="BB462" i="1"/>
  <c r="AY462" i="1"/>
  <c r="AV462" i="1"/>
  <c r="AQ462" i="1"/>
  <c r="AI462" i="1"/>
  <c r="AD462" i="1"/>
  <c r="Z462" i="1"/>
  <c r="U462" i="1"/>
  <c r="P462" i="1"/>
  <c r="K462" i="1"/>
  <c r="G462" i="1"/>
  <c r="D462" i="1"/>
  <c r="BV461" i="1"/>
  <c r="BU461" i="1"/>
  <c r="BT461" i="1"/>
  <c r="BS461" i="1"/>
  <c r="BR461" i="1"/>
  <c r="BQ461" i="1"/>
  <c r="BP461" i="1"/>
  <c r="BO461" i="1"/>
  <c r="BN461" i="1"/>
  <c r="BM461" i="1"/>
  <c r="BL461" i="1"/>
  <c r="BK461" i="1"/>
  <c r="BJ461" i="1"/>
  <c r="BI461" i="1"/>
  <c r="BH461" i="1"/>
  <c r="BF461" i="1"/>
  <c r="BE461" i="1"/>
  <c r="BC461" i="1"/>
  <c r="BB461" i="1" s="1"/>
  <c r="BA461" i="1"/>
  <c r="AZ461" i="1"/>
  <c r="AX461" i="1"/>
  <c r="AW461" i="1"/>
  <c r="AU461" i="1"/>
  <c r="AT461" i="1"/>
  <c r="AS461" i="1"/>
  <c r="AR461" i="1"/>
  <c r="AP461" i="1"/>
  <c r="AO461" i="1"/>
  <c r="AN461" i="1"/>
  <c r="AM461" i="1"/>
  <c r="AL461" i="1"/>
  <c r="AK461" i="1"/>
  <c r="AJ461" i="1"/>
  <c r="AH461" i="1"/>
  <c r="AG461" i="1"/>
  <c r="AF461" i="1"/>
  <c r="AE461" i="1"/>
  <c r="AC461" i="1"/>
  <c r="AB461" i="1"/>
  <c r="AA461" i="1"/>
  <c r="Y461" i="1"/>
  <c r="X461" i="1"/>
  <c r="W461" i="1"/>
  <c r="V461" i="1"/>
  <c r="T461" i="1"/>
  <c r="S461" i="1"/>
  <c r="R461" i="1"/>
  <c r="Q461" i="1"/>
  <c r="O461" i="1"/>
  <c r="N461" i="1"/>
  <c r="M461" i="1"/>
  <c r="L461" i="1"/>
  <c r="J461" i="1"/>
  <c r="I461" i="1"/>
  <c r="H461" i="1"/>
  <c r="F461" i="1"/>
  <c r="E461" i="1"/>
  <c r="BG460" i="1"/>
  <c r="BD460" i="1"/>
  <c r="BB460" i="1"/>
  <c r="AY460" i="1"/>
  <c r="AV460" i="1"/>
  <c r="AQ460" i="1"/>
  <c r="AI460" i="1"/>
  <c r="AD460" i="1"/>
  <c r="Z460" i="1"/>
  <c r="U460" i="1"/>
  <c r="P460" i="1"/>
  <c r="K460" i="1"/>
  <c r="G460" i="1"/>
  <c r="D460" i="1"/>
  <c r="BG459" i="1"/>
  <c r="BD459" i="1"/>
  <c r="BB459" i="1"/>
  <c r="AY459" i="1"/>
  <c r="AV459" i="1"/>
  <c r="AQ459" i="1"/>
  <c r="AI459" i="1"/>
  <c r="AD459" i="1"/>
  <c r="Z459" i="1"/>
  <c r="U459" i="1"/>
  <c r="P459" i="1"/>
  <c r="K459" i="1"/>
  <c r="G459" i="1"/>
  <c r="D459" i="1"/>
  <c r="BG458" i="1"/>
  <c r="BD458" i="1"/>
  <c r="BB458" i="1"/>
  <c r="AY458" i="1"/>
  <c r="AV458" i="1"/>
  <c r="AQ458" i="1"/>
  <c r="AI458" i="1"/>
  <c r="AD458" i="1"/>
  <c r="Z458" i="1"/>
  <c r="U458" i="1"/>
  <c r="P458" i="1"/>
  <c r="K458" i="1"/>
  <c r="G458" i="1"/>
  <c r="D458" i="1"/>
  <c r="BG457" i="1"/>
  <c r="BD457" i="1"/>
  <c r="BB457" i="1"/>
  <c r="AY457" i="1"/>
  <c r="AV457" i="1"/>
  <c r="AQ457" i="1"/>
  <c r="AI457" i="1"/>
  <c r="AD457" i="1"/>
  <c r="Z457" i="1"/>
  <c r="U457" i="1"/>
  <c r="P457" i="1"/>
  <c r="K457" i="1"/>
  <c r="G457" i="1"/>
  <c r="D457" i="1"/>
  <c r="BG456" i="1"/>
  <c r="BD456" i="1"/>
  <c r="BB456" i="1"/>
  <c r="AY456" i="1"/>
  <c r="AV456" i="1"/>
  <c r="AQ456" i="1"/>
  <c r="AI456" i="1"/>
  <c r="AD456" i="1"/>
  <c r="Z456" i="1"/>
  <c r="U456" i="1"/>
  <c r="P456" i="1"/>
  <c r="K456" i="1"/>
  <c r="G456" i="1"/>
  <c r="D456" i="1"/>
  <c r="BG455" i="1"/>
  <c r="BD455" i="1"/>
  <c r="BB455" i="1"/>
  <c r="AY455" i="1"/>
  <c r="AV455" i="1"/>
  <c r="AQ455" i="1"/>
  <c r="AI455" i="1"/>
  <c r="AD455" i="1"/>
  <c r="Z455" i="1"/>
  <c r="U455" i="1"/>
  <c r="P455" i="1"/>
  <c r="K455" i="1"/>
  <c r="G455" i="1"/>
  <c r="D455" i="1"/>
  <c r="BG454" i="1"/>
  <c r="BD454" i="1"/>
  <c r="BB454" i="1"/>
  <c r="AY454" i="1"/>
  <c r="AV454" i="1"/>
  <c r="AQ454" i="1"/>
  <c r="AI454" i="1"/>
  <c r="AD454" i="1"/>
  <c r="Z454" i="1"/>
  <c r="U454" i="1"/>
  <c r="P454" i="1"/>
  <c r="K454" i="1"/>
  <c r="G454" i="1"/>
  <c r="D454" i="1"/>
  <c r="BG453" i="1"/>
  <c r="BD453" i="1"/>
  <c r="BB453" i="1"/>
  <c r="AY453" i="1"/>
  <c r="AV453" i="1"/>
  <c r="AQ453" i="1"/>
  <c r="AI453" i="1"/>
  <c r="AD453" i="1"/>
  <c r="Z453" i="1"/>
  <c r="U453" i="1"/>
  <c r="P453" i="1"/>
  <c r="K453" i="1"/>
  <c r="G453" i="1"/>
  <c r="D453" i="1"/>
  <c r="BG452" i="1"/>
  <c r="BD452" i="1"/>
  <c r="BB452" i="1"/>
  <c r="AY452" i="1"/>
  <c r="AV452" i="1"/>
  <c r="AQ452" i="1"/>
  <c r="AI452" i="1"/>
  <c r="AD452" i="1"/>
  <c r="Z452" i="1"/>
  <c r="U452" i="1"/>
  <c r="P452" i="1"/>
  <c r="K452" i="1"/>
  <c r="G452" i="1"/>
  <c r="D452" i="1"/>
  <c r="BG451" i="1"/>
  <c r="BD451" i="1"/>
  <c r="BB451" i="1"/>
  <c r="AY451" i="1"/>
  <c r="AV451" i="1"/>
  <c r="AQ451" i="1"/>
  <c r="AI451" i="1"/>
  <c r="AD451" i="1"/>
  <c r="Z451" i="1"/>
  <c r="U451" i="1"/>
  <c r="P451" i="1"/>
  <c r="K451" i="1"/>
  <c r="G451" i="1"/>
  <c r="D451" i="1"/>
  <c r="BG450" i="1"/>
  <c r="BD450" i="1"/>
  <c r="BB450" i="1"/>
  <c r="AY450" i="1"/>
  <c r="AV450" i="1"/>
  <c r="AQ450" i="1"/>
  <c r="AI450" i="1"/>
  <c r="AD450" i="1"/>
  <c r="Z450" i="1"/>
  <c r="U450" i="1"/>
  <c r="P450" i="1"/>
  <c r="K450" i="1"/>
  <c r="G450" i="1"/>
  <c r="D450" i="1"/>
  <c r="BG449" i="1"/>
  <c r="BD449" i="1"/>
  <c r="BB449" i="1"/>
  <c r="AY449" i="1"/>
  <c r="AV449" i="1"/>
  <c r="AQ449" i="1"/>
  <c r="AI449" i="1"/>
  <c r="AD449" i="1"/>
  <c r="Z449" i="1"/>
  <c r="U449" i="1"/>
  <c r="P449" i="1"/>
  <c r="K449" i="1"/>
  <c r="G449" i="1"/>
  <c r="D449" i="1"/>
  <c r="BV448" i="1"/>
  <c r="BU448" i="1"/>
  <c r="BT448" i="1"/>
  <c r="BS448" i="1"/>
  <c r="BR448" i="1"/>
  <c r="BQ448" i="1"/>
  <c r="BP448" i="1"/>
  <c r="BO448" i="1"/>
  <c r="BN448" i="1"/>
  <c r="BM448" i="1"/>
  <c r="BL448" i="1"/>
  <c r="BK448" i="1"/>
  <c r="BJ448" i="1"/>
  <c r="BI448" i="1"/>
  <c r="BH448" i="1"/>
  <c r="BF448" i="1"/>
  <c r="BE448" i="1"/>
  <c r="BC448" i="1"/>
  <c r="BB448" i="1" s="1"/>
  <c r="BA448" i="1"/>
  <c r="AZ448" i="1"/>
  <c r="AX448" i="1"/>
  <c r="AW448" i="1"/>
  <c r="AV448" i="1" s="1"/>
  <c r="AU448" i="1"/>
  <c r="AT448" i="1"/>
  <c r="AS448" i="1"/>
  <c r="AR448" i="1"/>
  <c r="AP448" i="1"/>
  <c r="AO448" i="1"/>
  <c r="AN448" i="1"/>
  <c r="AM448" i="1"/>
  <c r="AL448" i="1"/>
  <c r="AK448" i="1"/>
  <c r="AJ448" i="1"/>
  <c r="AH448" i="1"/>
  <c r="AG448" i="1"/>
  <c r="AF448" i="1"/>
  <c r="AE448" i="1"/>
  <c r="AC448" i="1"/>
  <c r="AB448" i="1"/>
  <c r="AA448" i="1"/>
  <c r="Y448" i="1"/>
  <c r="X448" i="1"/>
  <c r="W448" i="1"/>
  <c r="V448" i="1"/>
  <c r="T448" i="1"/>
  <c r="S448" i="1"/>
  <c r="R448" i="1"/>
  <c r="Q448" i="1"/>
  <c r="O448" i="1"/>
  <c r="N448" i="1"/>
  <c r="M448" i="1"/>
  <c r="L448" i="1"/>
  <c r="J448" i="1"/>
  <c r="I448" i="1"/>
  <c r="H448" i="1"/>
  <c r="F448" i="1"/>
  <c r="E448" i="1"/>
  <c r="BG447" i="1"/>
  <c r="BD447" i="1"/>
  <c r="BB447" i="1"/>
  <c r="AY447" i="1"/>
  <c r="AV447" i="1"/>
  <c r="AQ447" i="1"/>
  <c r="AI447" i="1"/>
  <c r="AD447" i="1"/>
  <c r="Z447" i="1"/>
  <c r="U447" i="1"/>
  <c r="P447" i="1"/>
  <c r="K447" i="1"/>
  <c r="G447" i="1"/>
  <c r="D447" i="1"/>
  <c r="BG446" i="1"/>
  <c r="BD446" i="1"/>
  <c r="BB446" i="1"/>
  <c r="AY446" i="1"/>
  <c r="AV446" i="1"/>
  <c r="AQ446" i="1"/>
  <c r="AI446" i="1"/>
  <c r="AD446" i="1"/>
  <c r="Z446" i="1"/>
  <c r="U446" i="1"/>
  <c r="P446" i="1"/>
  <c r="K446" i="1"/>
  <c r="G446" i="1"/>
  <c r="D446" i="1"/>
  <c r="BG445" i="1"/>
  <c r="BD445" i="1"/>
  <c r="BB445" i="1"/>
  <c r="AY445" i="1"/>
  <c r="AV445" i="1"/>
  <c r="AQ445" i="1"/>
  <c r="AI445" i="1"/>
  <c r="AD445" i="1"/>
  <c r="Z445" i="1"/>
  <c r="U445" i="1"/>
  <c r="P445" i="1"/>
  <c r="K445" i="1"/>
  <c r="G445" i="1"/>
  <c r="D445" i="1"/>
  <c r="BG444" i="1"/>
  <c r="BD444" i="1"/>
  <c r="BB444" i="1"/>
  <c r="AY444" i="1"/>
  <c r="AV444" i="1"/>
  <c r="AQ444" i="1"/>
  <c r="AI444" i="1"/>
  <c r="AD444" i="1"/>
  <c r="Z444" i="1"/>
  <c r="U444" i="1"/>
  <c r="P444" i="1"/>
  <c r="K444" i="1"/>
  <c r="G444" i="1"/>
  <c r="D444" i="1"/>
  <c r="BV443" i="1"/>
  <c r="BU443" i="1"/>
  <c r="BT443" i="1"/>
  <c r="BS443" i="1"/>
  <c r="BR443" i="1"/>
  <c r="BQ443" i="1"/>
  <c r="BP443" i="1"/>
  <c r="BO443" i="1"/>
  <c r="BN443" i="1"/>
  <c r="BM443" i="1"/>
  <c r="BL443" i="1"/>
  <c r="BK443" i="1"/>
  <c r="BJ443" i="1"/>
  <c r="BI443" i="1"/>
  <c r="BH443" i="1"/>
  <c r="BF443" i="1"/>
  <c r="BE443" i="1"/>
  <c r="BC443" i="1"/>
  <c r="BB443" i="1" s="1"/>
  <c r="BA443" i="1"/>
  <c r="AZ443" i="1"/>
  <c r="AX443" i="1"/>
  <c r="AW443" i="1"/>
  <c r="AU443" i="1"/>
  <c r="AT443" i="1"/>
  <c r="AS443" i="1"/>
  <c r="AR443" i="1"/>
  <c r="AP443" i="1"/>
  <c r="AO443" i="1"/>
  <c r="AN443" i="1"/>
  <c r="AM443" i="1"/>
  <c r="AL443" i="1"/>
  <c r="AK443" i="1"/>
  <c r="AJ443" i="1"/>
  <c r="AH443" i="1"/>
  <c r="AG443" i="1"/>
  <c r="AF443" i="1"/>
  <c r="AE443" i="1"/>
  <c r="AC443" i="1"/>
  <c r="AB443" i="1"/>
  <c r="AA443" i="1"/>
  <c r="Y443" i="1"/>
  <c r="X443" i="1"/>
  <c r="W443" i="1"/>
  <c r="V443" i="1"/>
  <c r="T443" i="1"/>
  <c r="S443" i="1"/>
  <c r="R443" i="1"/>
  <c r="Q443" i="1"/>
  <c r="O443" i="1"/>
  <c r="N443" i="1"/>
  <c r="M443" i="1"/>
  <c r="L443" i="1"/>
  <c r="J443" i="1"/>
  <c r="I443" i="1"/>
  <c r="H443" i="1"/>
  <c r="F443" i="1"/>
  <c r="E443" i="1"/>
  <c r="BG442" i="1"/>
  <c r="BD442" i="1"/>
  <c r="BB442" i="1"/>
  <c r="AY442" i="1"/>
  <c r="AV442" i="1"/>
  <c r="AQ442" i="1"/>
  <c r="AI442" i="1"/>
  <c r="AD442" i="1"/>
  <c r="Z442" i="1"/>
  <c r="U442" i="1"/>
  <c r="P442" i="1"/>
  <c r="K442" i="1"/>
  <c r="G442" i="1"/>
  <c r="D442" i="1"/>
  <c r="BG441" i="1"/>
  <c r="BD441" i="1"/>
  <c r="BB441" i="1"/>
  <c r="AY441" i="1"/>
  <c r="AV441" i="1"/>
  <c r="AQ441" i="1"/>
  <c r="AI441" i="1"/>
  <c r="AD441" i="1"/>
  <c r="Z441" i="1"/>
  <c r="U441" i="1"/>
  <c r="P441" i="1"/>
  <c r="K441" i="1"/>
  <c r="G441" i="1"/>
  <c r="D441" i="1"/>
  <c r="BG440" i="1"/>
  <c r="BD440" i="1"/>
  <c r="BB440" i="1"/>
  <c r="AY440" i="1"/>
  <c r="AV440" i="1"/>
  <c r="AQ440" i="1"/>
  <c r="AI440" i="1"/>
  <c r="AD440" i="1"/>
  <c r="Z440" i="1"/>
  <c r="U440" i="1"/>
  <c r="P440" i="1"/>
  <c r="K440" i="1"/>
  <c r="G440" i="1"/>
  <c r="D440" i="1"/>
  <c r="BG439" i="1"/>
  <c r="BD439" i="1"/>
  <c r="BB439" i="1"/>
  <c r="AY439" i="1"/>
  <c r="AV439" i="1"/>
  <c r="AQ439" i="1"/>
  <c r="AI439" i="1"/>
  <c r="AD439" i="1"/>
  <c r="Z439" i="1"/>
  <c r="U439" i="1"/>
  <c r="P439" i="1"/>
  <c r="K439" i="1"/>
  <c r="G439" i="1"/>
  <c r="D439" i="1"/>
  <c r="BG438" i="1"/>
  <c r="BD438" i="1"/>
  <c r="BB438" i="1"/>
  <c r="AY438" i="1"/>
  <c r="AV438" i="1"/>
  <c r="AQ438" i="1"/>
  <c r="AI438" i="1"/>
  <c r="AD438" i="1"/>
  <c r="Z438" i="1"/>
  <c r="U438" i="1"/>
  <c r="P438" i="1"/>
  <c r="K438" i="1"/>
  <c r="G438" i="1"/>
  <c r="D438" i="1"/>
  <c r="BV437" i="1"/>
  <c r="BU437" i="1"/>
  <c r="BT437" i="1"/>
  <c r="BS437" i="1"/>
  <c r="BR437" i="1"/>
  <c r="BQ437" i="1"/>
  <c r="BP437" i="1"/>
  <c r="BO437" i="1"/>
  <c r="BN437" i="1"/>
  <c r="BM437" i="1"/>
  <c r="BL437" i="1"/>
  <c r="BK437" i="1"/>
  <c r="BJ437" i="1"/>
  <c r="BI437" i="1"/>
  <c r="BH437" i="1"/>
  <c r="BF437" i="1"/>
  <c r="BE437" i="1"/>
  <c r="BC437" i="1"/>
  <c r="BB437" i="1" s="1"/>
  <c r="BA437" i="1"/>
  <c r="AZ437" i="1"/>
  <c r="AX437" i="1"/>
  <c r="AW437" i="1"/>
  <c r="AU437" i="1"/>
  <c r="AT437" i="1"/>
  <c r="AS437" i="1"/>
  <c r="AR437" i="1"/>
  <c r="AP437" i="1"/>
  <c r="AO437" i="1"/>
  <c r="AN437" i="1"/>
  <c r="AM437" i="1"/>
  <c r="AL437" i="1"/>
  <c r="AK437" i="1"/>
  <c r="AJ437" i="1"/>
  <c r="AH437" i="1"/>
  <c r="AG437" i="1"/>
  <c r="AF437" i="1"/>
  <c r="AE437" i="1"/>
  <c r="AC437" i="1"/>
  <c r="AB437" i="1"/>
  <c r="AA437" i="1"/>
  <c r="Y437" i="1"/>
  <c r="X437" i="1"/>
  <c r="W437" i="1"/>
  <c r="V437" i="1"/>
  <c r="T437" i="1"/>
  <c r="S437" i="1"/>
  <c r="R437" i="1"/>
  <c r="Q437" i="1"/>
  <c r="O437" i="1"/>
  <c r="N437" i="1"/>
  <c r="M437" i="1"/>
  <c r="L437" i="1"/>
  <c r="J437" i="1"/>
  <c r="I437" i="1"/>
  <c r="H437" i="1"/>
  <c r="F437" i="1"/>
  <c r="E437" i="1"/>
  <c r="BG436" i="1"/>
  <c r="BD436" i="1"/>
  <c r="BB436" i="1"/>
  <c r="AY436" i="1"/>
  <c r="AV436" i="1"/>
  <c r="AQ436" i="1"/>
  <c r="AI436" i="1"/>
  <c r="AD436" i="1"/>
  <c r="Z436" i="1"/>
  <c r="U436" i="1"/>
  <c r="P436" i="1"/>
  <c r="K436" i="1"/>
  <c r="G436" i="1"/>
  <c r="D436" i="1"/>
  <c r="BG435" i="1"/>
  <c r="BD435" i="1"/>
  <c r="BB435" i="1"/>
  <c r="AY435" i="1"/>
  <c r="AV435" i="1"/>
  <c r="AQ435" i="1"/>
  <c r="AI435" i="1"/>
  <c r="AD435" i="1"/>
  <c r="Z435" i="1"/>
  <c r="U435" i="1"/>
  <c r="P435" i="1"/>
  <c r="K435" i="1"/>
  <c r="G435" i="1"/>
  <c r="D435" i="1"/>
  <c r="BG434" i="1"/>
  <c r="BD434" i="1"/>
  <c r="BB434" i="1"/>
  <c r="AY434" i="1"/>
  <c r="AV434" i="1"/>
  <c r="AQ434" i="1"/>
  <c r="AI434" i="1"/>
  <c r="AD434" i="1"/>
  <c r="Z434" i="1"/>
  <c r="U434" i="1"/>
  <c r="P434" i="1"/>
  <c r="K434" i="1"/>
  <c r="G434" i="1"/>
  <c r="D434" i="1"/>
  <c r="BG433" i="1"/>
  <c r="BD433" i="1"/>
  <c r="BB433" i="1"/>
  <c r="AY433" i="1"/>
  <c r="AV433" i="1"/>
  <c r="AQ433" i="1"/>
  <c r="AI433" i="1"/>
  <c r="AD433" i="1"/>
  <c r="Z433" i="1"/>
  <c r="U433" i="1"/>
  <c r="P433" i="1"/>
  <c r="K433" i="1"/>
  <c r="G433" i="1"/>
  <c r="D433" i="1"/>
  <c r="BG432" i="1"/>
  <c r="BD432" i="1"/>
  <c r="BB432" i="1"/>
  <c r="AY432" i="1"/>
  <c r="AV432" i="1"/>
  <c r="AQ432" i="1"/>
  <c r="AI432" i="1"/>
  <c r="AD432" i="1"/>
  <c r="Z432" i="1"/>
  <c r="U432" i="1"/>
  <c r="P432" i="1"/>
  <c r="K432" i="1"/>
  <c r="G432" i="1"/>
  <c r="D432" i="1"/>
  <c r="BG431" i="1"/>
  <c r="BD431" i="1"/>
  <c r="BB431" i="1"/>
  <c r="AY431" i="1"/>
  <c r="AV431" i="1"/>
  <c r="AQ431" i="1"/>
  <c r="AI431" i="1"/>
  <c r="AD431" i="1"/>
  <c r="Z431" i="1"/>
  <c r="U431" i="1"/>
  <c r="P431" i="1"/>
  <c r="K431" i="1"/>
  <c r="G431" i="1"/>
  <c r="D431" i="1"/>
  <c r="BG430" i="1"/>
  <c r="BD430" i="1"/>
  <c r="BB430" i="1"/>
  <c r="AY430" i="1"/>
  <c r="AV430" i="1"/>
  <c r="AQ430" i="1"/>
  <c r="AI430" i="1"/>
  <c r="AD430" i="1"/>
  <c r="Z430" i="1"/>
  <c r="U430" i="1"/>
  <c r="P430" i="1"/>
  <c r="K430" i="1"/>
  <c r="G430" i="1"/>
  <c r="D430" i="1"/>
  <c r="BV429" i="1"/>
  <c r="BU429" i="1"/>
  <c r="BT429" i="1"/>
  <c r="BS429" i="1"/>
  <c r="BR429" i="1"/>
  <c r="BQ429" i="1"/>
  <c r="BP429" i="1"/>
  <c r="BO429" i="1"/>
  <c r="BN429" i="1"/>
  <c r="BM429" i="1"/>
  <c r="BL429" i="1"/>
  <c r="BK429" i="1"/>
  <c r="BJ429" i="1"/>
  <c r="BI429" i="1"/>
  <c r="BH429" i="1"/>
  <c r="BF429" i="1"/>
  <c r="BE429" i="1"/>
  <c r="BC429" i="1"/>
  <c r="BB429" i="1" s="1"/>
  <c r="BA429" i="1"/>
  <c r="AZ429" i="1"/>
  <c r="AX429" i="1"/>
  <c r="AW429" i="1"/>
  <c r="AU429" i="1"/>
  <c r="AT429" i="1"/>
  <c r="AS429" i="1"/>
  <c r="AR429" i="1"/>
  <c r="AP429" i="1"/>
  <c r="AO429" i="1"/>
  <c r="AN429" i="1"/>
  <c r="AM429" i="1"/>
  <c r="AL429" i="1"/>
  <c r="AK429" i="1"/>
  <c r="AJ429" i="1"/>
  <c r="AH429" i="1"/>
  <c r="AG429" i="1"/>
  <c r="AF429" i="1"/>
  <c r="AE429" i="1"/>
  <c r="AC429" i="1"/>
  <c r="AB429" i="1"/>
  <c r="AA429" i="1"/>
  <c r="Y429" i="1"/>
  <c r="X429" i="1"/>
  <c r="W429" i="1"/>
  <c r="V429" i="1"/>
  <c r="T429" i="1"/>
  <c r="S429" i="1"/>
  <c r="R429" i="1"/>
  <c r="Q429" i="1"/>
  <c r="O429" i="1"/>
  <c r="N429" i="1"/>
  <c r="M429" i="1"/>
  <c r="L429" i="1"/>
  <c r="J429" i="1"/>
  <c r="I429" i="1"/>
  <c r="H429" i="1"/>
  <c r="F429" i="1"/>
  <c r="E429" i="1"/>
  <c r="BG428" i="1"/>
  <c r="BD428" i="1"/>
  <c r="BB428" i="1"/>
  <c r="AY428" i="1"/>
  <c r="AV428" i="1"/>
  <c r="AQ428" i="1"/>
  <c r="AI428" i="1"/>
  <c r="AD428" i="1"/>
  <c r="Z428" i="1"/>
  <c r="U428" i="1"/>
  <c r="P428" i="1"/>
  <c r="K428" i="1"/>
  <c r="G428" i="1"/>
  <c r="D428" i="1"/>
  <c r="BG427" i="1"/>
  <c r="BD427" i="1"/>
  <c r="BB427" i="1"/>
  <c r="AY427" i="1"/>
  <c r="AV427" i="1"/>
  <c r="AQ427" i="1"/>
  <c r="AI427" i="1"/>
  <c r="AD427" i="1"/>
  <c r="Z427" i="1"/>
  <c r="U427" i="1"/>
  <c r="P427" i="1"/>
  <c r="K427" i="1"/>
  <c r="G427" i="1"/>
  <c r="D427" i="1"/>
  <c r="BG426" i="1"/>
  <c r="BD426" i="1"/>
  <c r="BB426" i="1"/>
  <c r="AY426" i="1"/>
  <c r="AV426" i="1"/>
  <c r="AQ426" i="1"/>
  <c r="AI426" i="1"/>
  <c r="AD426" i="1"/>
  <c r="Z426" i="1"/>
  <c r="U426" i="1"/>
  <c r="P426" i="1"/>
  <c r="K426" i="1"/>
  <c r="G426" i="1"/>
  <c r="D426" i="1"/>
  <c r="BG425" i="1"/>
  <c r="BD425" i="1"/>
  <c r="BB425" i="1"/>
  <c r="AY425" i="1"/>
  <c r="AV425" i="1"/>
  <c r="AQ425" i="1"/>
  <c r="AI425" i="1"/>
  <c r="AD425" i="1"/>
  <c r="Z425" i="1"/>
  <c r="U425" i="1"/>
  <c r="P425" i="1"/>
  <c r="K425" i="1"/>
  <c r="G425" i="1"/>
  <c r="D425" i="1"/>
  <c r="BG424" i="1"/>
  <c r="BD424" i="1"/>
  <c r="BB424" i="1"/>
  <c r="AY424" i="1"/>
  <c r="AV424" i="1"/>
  <c r="AQ424" i="1"/>
  <c r="AI424" i="1"/>
  <c r="AD424" i="1"/>
  <c r="Z424" i="1"/>
  <c r="U424" i="1"/>
  <c r="P424" i="1"/>
  <c r="K424" i="1"/>
  <c r="G424" i="1"/>
  <c r="D424" i="1"/>
  <c r="BG423" i="1"/>
  <c r="BD423" i="1"/>
  <c r="BB423" i="1"/>
  <c r="AY423" i="1"/>
  <c r="AV423" i="1"/>
  <c r="AQ423" i="1"/>
  <c r="AI423" i="1"/>
  <c r="AD423" i="1"/>
  <c r="Z423" i="1"/>
  <c r="U423" i="1"/>
  <c r="P423" i="1"/>
  <c r="K423" i="1"/>
  <c r="G423" i="1"/>
  <c r="D423" i="1"/>
  <c r="BV422" i="1"/>
  <c r="BU422" i="1"/>
  <c r="BT422" i="1"/>
  <c r="BS422" i="1"/>
  <c r="BR422" i="1"/>
  <c r="BQ422" i="1"/>
  <c r="BP422" i="1"/>
  <c r="BO422" i="1"/>
  <c r="BN422" i="1"/>
  <c r="BM422" i="1"/>
  <c r="BL422" i="1"/>
  <c r="BK422" i="1"/>
  <c r="BJ422" i="1"/>
  <c r="BI422" i="1"/>
  <c r="BH422" i="1"/>
  <c r="BF422" i="1"/>
  <c r="BE422" i="1"/>
  <c r="BC422" i="1"/>
  <c r="BB422" i="1" s="1"/>
  <c r="BA422" i="1"/>
  <c r="AZ422" i="1"/>
  <c r="AX422" i="1"/>
  <c r="AW422" i="1"/>
  <c r="AU422" i="1"/>
  <c r="AT422" i="1"/>
  <c r="AS422" i="1"/>
  <c r="AR422" i="1"/>
  <c r="AP422" i="1"/>
  <c r="AO422" i="1"/>
  <c r="AN422" i="1"/>
  <c r="AM422" i="1"/>
  <c r="AL422" i="1"/>
  <c r="AK422" i="1"/>
  <c r="AJ422" i="1"/>
  <c r="AH422" i="1"/>
  <c r="AG422" i="1"/>
  <c r="AF422" i="1"/>
  <c r="AE422" i="1"/>
  <c r="AC422" i="1"/>
  <c r="AB422" i="1"/>
  <c r="AA422" i="1"/>
  <c r="Y422" i="1"/>
  <c r="X422" i="1"/>
  <c r="W422" i="1"/>
  <c r="V422" i="1"/>
  <c r="T422" i="1"/>
  <c r="S422" i="1"/>
  <c r="R422" i="1"/>
  <c r="Q422" i="1"/>
  <c r="O422" i="1"/>
  <c r="N422" i="1"/>
  <c r="M422" i="1"/>
  <c r="L422" i="1"/>
  <c r="J422" i="1"/>
  <c r="I422" i="1"/>
  <c r="H422" i="1"/>
  <c r="F422" i="1"/>
  <c r="E422" i="1"/>
  <c r="BG421" i="1"/>
  <c r="BD421" i="1"/>
  <c r="BB421" i="1"/>
  <c r="AY421" i="1"/>
  <c r="AV421" i="1"/>
  <c r="AQ421" i="1"/>
  <c r="AI421" i="1"/>
  <c r="AD421" i="1"/>
  <c r="Z421" i="1"/>
  <c r="U421" i="1"/>
  <c r="P421" i="1"/>
  <c r="K421" i="1"/>
  <c r="G421" i="1"/>
  <c r="D421" i="1"/>
  <c r="BG420" i="1"/>
  <c r="BD420" i="1"/>
  <c r="BB420" i="1"/>
  <c r="AY420" i="1"/>
  <c r="AV420" i="1"/>
  <c r="AQ420" i="1"/>
  <c r="AI420" i="1"/>
  <c r="AD420" i="1"/>
  <c r="Z420" i="1"/>
  <c r="U420" i="1"/>
  <c r="P420" i="1"/>
  <c r="K420" i="1"/>
  <c r="G420" i="1"/>
  <c r="D420" i="1"/>
  <c r="BG419" i="1"/>
  <c r="BD419" i="1"/>
  <c r="BB419" i="1"/>
  <c r="AY419" i="1"/>
  <c r="AV419" i="1"/>
  <c r="AQ419" i="1"/>
  <c r="AI419" i="1"/>
  <c r="AD419" i="1"/>
  <c r="Z419" i="1"/>
  <c r="U419" i="1"/>
  <c r="P419" i="1"/>
  <c r="K419" i="1"/>
  <c r="G419" i="1"/>
  <c r="D419" i="1"/>
  <c r="BG418" i="1"/>
  <c r="BD418" i="1"/>
  <c r="BB418" i="1"/>
  <c r="AY418" i="1"/>
  <c r="AV418" i="1"/>
  <c r="AQ418" i="1"/>
  <c r="AI418" i="1"/>
  <c r="AD418" i="1"/>
  <c r="Z418" i="1"/>
  <c r="U418" i="1"/>
  <c r="P418" i="1"/>
  <c r="K418" i="1"/>
  <c r="G418" i="1"/>
  <c r="D418" i="1"/>
  <c r="BV417" i="1"/>
  <c r="BU417" i="1"/>
  <c r="BT417" i="1"/>
  <c r="BS417" i="1"/>
  <c r="BR417" i="1"/>
  <c r="BQ417" i="1"/>
  <c r="BP417" i="1"/>
  <c r="BO417" i="1"/>
  <c r="BN417" i="1"/>
  <c r="BM417" i="1"/>
  <c r="BL417" i="1"/>
  <c r="BK417" i="1"/>
  <c r="BJ417" i="1"/>
  <c r="BI417" i="1"/>
  <c r="BH417" i="1"/>
  <c r="BF417" i="1"/>
  <c r="BE417" i="1"/>
  <c r="BC417" i="1"/>
  <c r="BB417" i="1" s="1"/>
  <c r="BA417" i="1"/>
  <c r="AZ417" i="1"/>
  <c r="AX417" i="1"/>
  <c r="AW417" i="1"/>
  <c r="AU417" i="1"/>
  <c r="AT417" i="1"/>
  <c r="AS417" i="1"/>
  <c r="AR417" i="1"/>
  <c r="AP417" i="1"/>
  <c r="AO417" i="1"/>
  <c r="AN417" i="1"/>
  <c r="AM417" i="1"/>
  <c r="AL417" i="1"/>
  <c r="AK417" i="1"/>
  <c r="AJ417" i="1"/>
  <c r="AH417" i="1"/>
  <c r="AG417" i="1"/>
  <c r="AF417" i="1"/>
  <c r="AE417" i="1"/>
  <c r="AC417" i="1"/>
  <c r="AB417" i="1"/>
  <c r="AA417" i="1"/>
  <c r="Y417" i="1"/>
  <c r="X417" i="1"/>
  <c r="W417" i="1"/>
  <c r="V417" i="1"/>
  <c r="T417" i="1"/>
  <c r="S417" i="1"/>
  <c r="R417" i="1"/>
  <c r="Q417" i="1"/>
  <c r="O417" i="1"/>
  <c r="N417" i="1"/>
  <c r="M417" i="1"/>
  <c r="L417" i="1"/>
  <c r="J417" i="1"/>
  <c r="I417" i="1"/>
  <c r="H417" i="1"/>
  <c r="F417" i="1"/>
  <c r="E417" i="1"/>
  <c r="BG416" i="1"/>
  <c r="BD416" i="1"/>
  <c r="BB416" i="1"/>
  <c r="AY416" i="1"/>
  <c r="AV416" i="1"/>
  <c r="AQ416" i="1"/>
  <c r="AI416" i="1"/>
  <c r="AD416" i="1"/>
  <c r="Z416" i="1"/>
  <c r="U416" i="1"/>
  <c r="P416" i="1"/>
  <c r="K416" i="1"/>
  <c r="G416" i="1"/>
  <c r="D416" i="1"/>
  <c r="BG415" i="1"/>
  <c r="BD415" i="1"/>
  <c r="BB415" i="1"/>
  <c r="AY415" i="1"/>
  <c r="AV415" i="1"/>
  <c r="AQ415" i="1"/>
  <c r="AI415" i="1"/>
  <c r="AD415" i="1"/>
  <c r="Z415" i="1"/>
  <c r="U415" i="1"/>
  <c r="P415" i="1"/>
  <c r="K415" i="1"/>
  <c r="G415" i="1"/>
  <c r="D415" i="1"/>
  <c r="BG414" i="1"/>
  <c r="BD414" i="1"/>
  <c r="BB414" i="1"/>
  <c r="AY414" i="1"/>
  <c r="AV414" i="1"/>
  <c r="AQ414" i="1"/>
  <c r="AI414" i="1"/>
  <c r="AD414" i="1"/>
  <c r="Z414" i="1"/>
  <c r="U414" i="1"/>
  <c r="P414" i="1"/>
  <c r="K414" i="1"/>
  <c r="G414" i="1"/>
  <c r="D414" i="1"/>
  <c r="BV413" i="1"/>
  <c r="BU413" i="1"/>
  <c r="BT413" i="1"/>
  <c r="BS413" i="1"/>
  <c r="BR413" i="1"/>
  <c r="BQ413" i="1"/>
  <c r="BP413" i="1"/>
  <c r="BO413" i="1"/>
  <c r="BN413" i="1"/>
  <c r="BM413" i="1"/>
  <c r="BL413" i="1"/>
  <c r="BK413" i="1"/>
  <c r="BJ413" i="1"/>
  <c r="BI413" i="1"/>
  <c r="BH413" i="1"/>
  <c r="BF413" i="1"/>
  <c r="BE413" i="1"/>
  <c r="BC413" i="1"/>
  <c r="BB413" i="1" s="1"/>
  <c r="BA413" i="1"/>
  <c r="AZ413" i="1"/>
  <c r="AX413" i="1"/>
  <c r="AW413" i="1"/>
  <c r="AU413" i="1"/>
  <c r="AT413" i="1"/>
  <c r="AS413" i="1"/>
  <c r="AR413" i="1"/>
  <c r="AP413" i="1"/>
  <c r="AO413" i="1"/>
  <c r="AN413" i="1"/>
  <c r="AM413" i="1"/>
  <c r="AL413" i="1"/>
  <c r="AK413" i="1"/>
  <c r="AJ413" i="1"/>
  <c r="AH413" i="1"/>
  <c r="AG413" i="1"/>
  <c r="AF413" i="1"/>
  <c r="AE413" i="1"/>
  <c r="AC413" i="1"/>
  <c r="AB413" i="1"/>
  <c r="AA413" i="1"/>
  <c r="Y413" i="1"/>
  <c r="X413" i="1"/>
  <c r="W413" i="1"/>
  <c r="V413" i="1"/>
  <c r="T413" i="1"/>
  <c r="S413" i="1"/>
  <c r="R413" i="1"/>
  <c r="Q413" i="1"/>
  <c r="O413" i="1"/>
  <c r="N413" i="1"/>
  <c r="M413" i="1"/>
  <c r="L413" i="1"/>
  <c r="J413" i="1"/>
  <c r="I413" i="1"/>
  <c r="H413" i="1"/>
  <c r="F413" i="1"/>
  <c r="E413" i="1"/>
  <c r="BG412" i="1"/>
  <c r="BD412" i="1"/>
  <c r="BB412" i="1"/>
  <c r="AY412" i="1"/>
  <c r="AV412" i="1"/>
  <c r="AQ412" i="1"/>
  <c r="AI412" i="1"/>
  <c r="AD412" i="1"/>
  <c r="Z412" i="1"/>
  <c r="U412" i="1"/>
  <c r="P412" i="1"/>
  <c r="K412" i="1"/>
  <c r="G412" i="1"/>
  <c r="D412" i="1"/>
  <c r="BG411" i="1"/>
  <c r="BD411" i="1"/>
  <c r="BB411" i="1"/>
  <c r="AY411" i="1"/>
  <c r="AV411" i="1"/>
  <c r="AQ411" i="1"/>
  <c r="AI411" i="1"/>
  <c r="AD411" i="1"/>
  <c r="Z411" i="1"/>
  <c r="U411" i="1"/>
  <c r="P411" i="1"/>
  <c r="K411" i="1"/>
  <c r="G411" i="1"/>
  <c r="D411" i="1"/>
  <c r="BG410" i="1"/>
  <c r="BD410" i="1"/>
  <c r="BB410" i="1"/>
  <c r="AY410" i="1"/>
  <c r="AV410" i="1"/>
  <c r="AQ410" i="1"/>
  <c r="AI410" i="1"/>
  <c r="AD410" i="1"/>
  <c r="Z410" i="1"/>
  <c r="U410" i="1"/>
  <c r="P410" i="1"/>
  <c r="K410" i="1"/>
  <c r="G410" i="1"/>
  <c r="D410" i="1"/>
  <c r="BG409" i="1"/>
  <c r="BD409" i="1"/>
  <c r="BB409" i="1"/>
  <c r="AY409" i="1"/>
  <c r="AV409" i="1"/>
  <c r="AQ409" i="1"/>
  <c r="AI409" i="1"/>
  <c r="AD409" i="1"/>
  <c r="Z409" i="1"/>
  <c r="U409" i="1"/>
  <c r="P409" i="1"/>
  <c r="K409" i="1"/>
  <c r="G409" i="1"/>
  <c r="D409" i="1"/>
  <c r="BV408" i="1"/>
  <c r="BU408" i="1"/>
  <c r="BT408" i="1"/>
  <c r="BS408" i="1"/>
  <c r="BR408" i="1"/>
  <c r="BQ408" i="1"/>
  <c r="BP408" i="1"/>
  <c r="BO408" i="1"/>
  <c r="BN408" i="1"/>
  <c r="BM408" i="1"/>
  <c r="BL408" i="1"/>
  <c r="BK408" i="1"/>
  <c r="BJ408" i="1"/>
  <c r="BI408" i="1"/>
  <c r="BH408" i="1"/>
  <c r="BF408" i="1"/>
  <c r="BE408" i="1"/>
  <c r="BC408" i="1"/>
  <c r="BB408" i="1" s="1"/>
  <c r="BA408" i="1"/>
  <c r="AZ408" i="1"/>
  <c r="AX408" i="1"/>
  <c r="AW408" i="1"/>
  <c r="AU408" i="1"/>
  <c r="AT408" i="1"/>
  <c r="AS408" i="1"/>
  <c r="AR408" i="1"/>
  <c r="AP408" i="1"/>
  <c r="AO408" i="1"/>
  <c r="AN408" i="1"/>
  <c r="AM408" i="1"/>
  <c r="AL408" i="1"/>
  <c r="AK408" i="1"/>
  <c r="AJ408" i="1"/>
  <c r="AH408" i="1"/>
  <c r="AG408" i="1"/>
  <c r="AF408" i="1"/>
  <c r="AE408" i="1"/>
  <c r="AC408" i="1"/>
  <c r="AB408" i="1"/>
  <c r="AA408" i="1"/>
  <c r="Y408" i="1"/>
  <c r="X408" i="1"/>
  <c r="W408" i="1"/>
  <c r="V408" i="1"/>
  <c r="T408" i="1"/>
  <c r="S408" i="1"/>
  <c r="R408" i="1"/>
  <c r="Q408" i="1"/>
  <c r="O408" i="1"/>
  <c r="N408" i="1"/>
  <c r="M408" i="1"/>
  <c r="L408" i="1"/>
  <c r="J408" i="1"/>
  <c r="I408" i="1"/>
  <c r="H408" i="1"/>
  <c r="F408" i="1"/>
  <c r="E408" i="1"/>
  <c r="BG407" i="1"/>
  <c r="BD407" i="1"/>
  <c r="BB407" i="1"/>
  <c r="AY407" i="1"/>
  <c r="AV407" i="1"/>
  <c r="AQ407" i="1"/>
  <c r="AI407" i="1"/>
  <c r="AD407" i="1"/>
  <c r="Z407" i="1"/>
  <c r="U407" i="1"/>
  <c r="P407" i="1"/>
  <c r="K407" i="1"/>
  <c r="G407" i="1"/>
  <c r="D407" i="1"/>
  <c r="BG406" i="1"/>
  <c r="BD406" i="1"/>
  <c r="BB406" i="1"/>
  <c r="AY406" i="1"/>
  <c r="AV406" i="1"/>
  <c r="AQ406" i="1"/>
  <c r="AI406" i="1"/>
  <c r="AD406" i="1"/>
  <c r="Z406" i="1"/>
  <c r="U406" i="1"/>
  <c r="P406" i="1"/>
  <c r="K406" i="1"/>
  <c r="G406" i="1"/>
  <c r="D406" i="1"/>
  <c r="BV405" i="1"/>
  <c r="BU405" i="1"/>
  <c r="BT405" i="1"/>
  <c r="BS405" i="1"/>
  <c r="BR405" i="1"/>
  <c r="BQ405" i="1"/>
  <c r="BP405" i="1"/>
  <c r="BO405" i="1"/>
  <c r="BN405" i="1"/>
  <c r="BM405" i="1"/>
  <c r="BL405" i="1"/>
  <c r="BK405" i="1"/>
  <c r="BJ405" i="1"/>
  <c r="BI405" i="1"/>
  <c r="BH405" i="1"/>
  <c r="BF405" i="1"/>
  <c r="BE405" i="1"/>
  <c r="BC405" i="1"/>
  <c r="BB405" i="1"/>
  <c r="BA405" i="1"/>
  <c r="AZ405" i="1"/>
  <c r="AX405" i="1"/>
  <c r="AW405" i="1"/>
  <c r="AU405" i="1"/>
  <c r="AT405" i="1"/>
  <c r="AS405" i="1"/>
  <c r="AR405" i="1"/>
  <c r="AP405" i="1"/>
  <c r="AO405" i="1"/>
  <c r="AN405" i="1"/>
  <c r="AM405" i="1"/>
  <c r="AL405" i="1"/>
  <c r="AK405" i="1"/>
  <c r="AJ405" i="1"/>
  <c r="AH405" i="1"/>
  <c r="AG405" i="1"/>
  <c r="AF405" i="1"/>
  <c r="AE405" i="1"/>
  <c r="AC405" i="1"/>
  <c r="AB405" i="1"/>
  <c r="AA405" i="1"/>
  <c r="Y405" i="1"/>
  <c r="X405" i="1"/>
  <c r="W405" i="1"/>
  <c r="V405" i="1"/>
  <c r="T405" i="1"/>
  <c r="S405" i="1"/>
  <c r="R405" i="1"/>
  <c r="Q405" i="1"/>
  <c r="O405" i="1"/>
  <c r="N405" i="1"/>
  <c r="M405" i="1"/>
  <c r="L405" i="1"/>
  <c r="J405" i="1"/>
  <c r="I405" i="1"/>
  <c r="H405" i="1"/>
  <c r="F405" i="1"/>
  <c r="E405" i="1"/>
  <c r="BG404" i="1"/>
  <c r="BD404" i="1"/>
  <c r="BB404" i="1"/>
  <c r="AY404" i="1"/>
  <c r="AV404" i="1"/>
  <c r="AQ404" i="1"/>
  <c r="AI404" i="1"/>
  <c r="AD404" i="1"/>
  <c r="Z404" i="1"/>
  <c r="U404" i="1"/>
  <c r="P404" i="1"/>
  <c r="K404" i="1"/>
  <c r="G404" i="1"/>
  <c r="D404" i="1"/>
  <c r="BV403" i="1"/>
  <c r="BU403" i="1"/>
  <c r="BT403" i="1"/>
  <c r="BS403" i="1"/>
  <c r="BR403" i="1"/>
  <c r="BQ403" i="1"/>
  <c r="BP403" i="1"/>
  <c r="BO403" i="1"/>
  <c r="BN403" i="1"/>
  <c r="BM403" i="1"/>
  <c r="BL403" i="1"/>
  <c r="BK403" i="1"/>
  <c r="BJ403" i="1"/>
  <c r="BI403" i="1"/>
  <c r="BH403" i="1"/>
  <c r="BF403" i="1"/>
  <c r="BE403" i="1"/>
  <c r="BC403" i="1"/>
  <c r="BB403" i="1" s="1"/>
  <c r="BA403" i="1"/>
  <c r="AZ403" i="1"/>
  <c r="AX403" i="1"/>
  <c r="AW403" i="1"/>
  <c r="AU403" i="1"/>
  <c r="AT403" i="1"/>
  <c r="AS403" i="1"/>
  <c r="AR403" i="1"/>
  <c r="AP403" i="1"/>
  <c r="AO403" i="1"/>
  <c r="AN403" i="1"/>
  <c r="AM403" i="1"/>
  <c r="AL403" i="1"/>
  <c r="AK403" i="1"/>
  <c r="AJ403" i="1"/>
  <c r="AH403" i="1"/>
  <c r="AG403" i="1"/>
  <c r="AF403" i="1"/>
  <c r="AE403" i="1"/>
  <c r="AC403" i="1"/>
  <c r="AB403" i="1"/>
  <c r="AA403" i="1"/>
  <c r="Y403" i="1"/>
  <c r="X403" i="1"/>
  <c r="W403" i="1"/>
  <c r="V403" i="1"/>
  <c r="T403" i="1"/>
  <c r="S403" i="1"/>
  <c r="R403" i="1"/>
  <c r="Q403" i="1"/>
  <c r="O403" i="1"/>
  <c r="N403" i="1"/>
  <c r="M403" i="1"/>
  <c r="L403" i="1"/>
  <c r="J403" i="1"/>
  <c r="I403" i="1"/>
  <c r="H403" i="1"/>
  <c r="F403" i="1"/>
  <c r="E403" i="1"/>
  <c r="BG402" i="1"/>
  <c r="BD402" i="1"/>
  <c r="BB402" i="1"/>
  <c r="AY402" i="1"/>
  <c r="AV402" i="1"/>
  <c r="AQ402" i="1"/>
  <c r="AI402" i="1"/>
  <c r="AD402" i="1"/>
  <c r="Z402" i="1"/>
  <c r="U402" i="1"/>
  <c r="P402" i="1"/>
  <c r="K402" i="1"/>
  <c r="G402" i="1"/>
  <c r="D402" i="1"/>
  <c r="BG401" i="1"/>
  <c r="BD401" i="1"/>
  <c r="BB401" i="1"/>
  <c r="AY401" i="1"/>
  <c r="AV401" i="1"/>
  <c r="AQ401" i="1"/>
  <c r="AI401" i="1"/>
  <c r="AD401" i="1"/>
  <c r="Z401" i="1"/>
  <c r="U401" i="1"/>
  <c r="P401" i="1"/>
  <c r="K401" i="1"/>
  <c r="G401" i="1"/>
  <c r="D401" i="1"/>
  <c r="BG400" i="1"/>
  <c r="BD400" i="1"/>
  <c r="BB400" i="1"/>
  <c r="AY400" i="1"/>
  <c r="AV400" i="1"/>
  <c r="AQ400" i="1"/>
  <c r="AI400" i="1"/>
  <c r="AD400" i="1"/>
  <c r="Z400" i="1"/>
  <c r="U400" i="1"/>
  <c r="P400" i="1"/>
  <c r="K400" i="1"/>
  <c r="G400" i="1"/>
  <c r="D400" i="1"/>
  <c r="BG399" i="1"/>
  <c r="BD399" i="1"/>
  <c r="BB399" i="1"/>
  <c r="AY399" i="1"/>
  <c r="AV399" i="1"/>
  <c r="AQ399" i="1"/>
  <c r="AI399" i="1"/>
  <c r="AD399" i="1"/>
  <c r="Z399" i="1"/>
  <c r="U399" i="1"/>
  <c r="P399" i="1"/>
  <c r="K399" i="1"/>
  <c r="G399" i="1"/>
  <c r="D399" i="1"/>
  <c r="BG398" i="1"/>
  <c r="BD398" i="1"/>
  <c r="BB398" i="1"/>
  <c r="AY398" i="1"/>
  <c r="AV398" i="1"/>
  <c r="AQ398" i="1"/>
  <c r="AI398" i="1"/>
  <c r="AD398" i="1"/>
  <c r="Z398" i="1"/>
  <c r="U398" i="1"/>
  <c r="P398" i="1"/>
  <c r="K398" i="1"/>
  <c r="G398" i="1"/>
  <c r="D398" i="1"/>
  <c r="BG397" i="1"/>
  <c r="BD397" i="1"/>
  <c r="BB397" i="1"/>
  <c r="AY397" i="1"/>
  <c r="AV397" i="1"/>
  <c r="AQ397" i="1"/>
  <c r="AI397" i="1"/>
  <c r="AD397" i="1"/>
  <c r="Z397" i="1"/>
  <c r="U397" i="1"/>
  <c r="P397" i="1"/>
  <c r="K397" i="1"/>
  <c r="G397" i="1"/>
  <c r="D397" i="1"/>
  <c r="BG396" i="1"/>
  <c r="BD396" i="1"/>
  <c r="BB396" i="1"/>
  <c r="AY396" i="1"/>
  <c r="AV396" i="1"/>
  <c r="AQ396" i="1"/>
  <c r="AI396" i="1"/>
  <c r="AD396" i="1"/>
  <c r="Z396" i="1"/>
  <c r="U396" i="1"/>
  <c r="P396" i="1"/>
  <c r="K396" i="1"/>
  <c r="G396" i="1"/>
  <c r="D396" i="1"/>
  <c r="BG395" i="1"/>
  <c r="BD395" i="1"/>
  <c r="BB395" i="1"/>
  <c r="AY395" i="1"/>
  <c r="AV395" i="1"/>
  <c r="AQ395" i="1"/>
  <c r="AI395" i="1"/>
  <c r="AD395" i="1"/>
  <c r="Z395" i="1"/>
  <c r="U395" i="1"/>
  <c r="P395" i="1"/>
  <c r="K395" i="1"/>
  <c r="G395" i="1"/>
  <c r="D395" i="1"/>
  <c r="BG394" i="1"/>
  <c r="BD394" i="1"/>
  <c r="BB394" i="1"/>
  <c r="AY394" i="1"/>
  <c r="AV394" i="1"/>
  <c r="AQ394" i="1"/>
  <c r="AI394" i="1"/>
  <c r="AD394" i="1"/>
  <c r="Z394" i="1"/>
  <c r="U394" i="1"/>
  <c r="P394" i="1"/>
  <c r="K394" i="1"/>
  <c r="G394" i="1"/>
  <c r="D394" i="1"/>
  <c r="BG393" i="1"/>
  <c r="BD393" i="1"/>
  <c r="BB393" i="1"/>
  <c r="AY393" i="1"/>
  <c r="AV393" i="1"/>
  <c r="AQ393" i="1"/>
  <c r="AI393" i="1"/>
  <c r="AD393" i="1"/>
  <c r="Z393" i="1"/>
  <c r="U393" i="1"/>
  <c r="P393" i="1"/>
  <c r="K393" i="1"/>
  <c r="G393" i="1"/>
  <c r="D393" i="1"/>
  <c r="BG392" i="1"/>
  <c r="BD392" i="1"/>
  <c r="BB392" i="1"/>
  <c r="AY392" i="1"/>
  <c r="AV392" i="1"/>
  <c r="AQ392" i="1"/>
  <c r="AI392" i="1"/>
  <c r="AD392" i="1"/>
  <c r="Z392" i="1"/>
  <c r="U392" i="1"/>
  <c r="P392" i="1"/>
  <c r="K392" i="1"/>
  <c r="G392" i="1"/>
  <c r="D392" i="1"/>
  <c r="BG391" i="1"/>
  <c r="BD391" i="1"/>
  <c r="BB391" i="1"/>
  <c r="AY391" i="1"/>
  <c r="AV391" i="1"/>
  <c r="AQ391" i="1"/>
  <c r="AI391" i="1"/>
  <c r="AD391" i="1"/>
  <c r="Z391" i="1"/>
  <c r="U391" i="1"/>
  <c r="P391" i="1"/>
  <c r="K391" i="1"/>
  <c r="G391" i="1"/>
  <c r="D391" i="1"/>
  <c r="BG390" i="1"/>
  <c r="BD390" i="1"/>
  <c r="BB390" i="1"/>
  <c r="AY390" i="1"/>
  <c r="AV390" i="1"/>
  <c r="AQ390" i="1"/>
  <c r="AI390" i="1"/>
  <c r="AD390" i="1"/>
  <c r="Z390" i="1"/>
  <c r="U390" i="1"/>
  <c r="P390" i="1"/>
  <c r="K390" i="1"/>
  <c r="G390" i="1"/>
  <c r="D390" i="1"/>
  <c r="BG389" i="1"/>
  <c r="BD389" i="1"/>
  <c r="BB389" i="1"/>
  <c r="AY389" i="1"/>
  <c r="AV389" i="1"/>
  <c r="AQ389" i="1"/>
  <c r="AI389" i="1"/>
  <c r="AD389" i="1"/>
  <c r="Z389" i="1"/>
  <c r="U389" i="1"/>
  <c r="P389" i="1"/>
  <c r="K389" i="1"/>
  <c r="G389" i="1"/>
  <c r="D389" i="1"/>
  <c r="BG388" i="1"/>
  <c r="BD388" i="1"/>
  <c r="BB388" i="1"/>
  <c r="AY388" i="1"/>
  <c r="AV388" i="1"/>
  <c r="AQ388" i="1"/>
  <c r="AI388" i="1"/>
  <c r="AD388" i="1"/>
  <c r="Z388" i="1"/>
  <c r="U388" i="1"/>
  <c r="P388" i="1"/>
  <c r="K388" i="1"/>
  <c r="G388" i="1"/>
  <c r="D388" i="1"/>
  <c r="BG387" i="1"/>
  <c r="BD387" i="1"/>
  <c r="BB387" i="1"/>
  <c r="AY387" i="1"/>
  <c r="AV387" i="1"/>
  <c r="AQ387" i="1"/>
  <c r="AI387" i="1"/>
  <c r="AD387" i="1"/>
  <c r="Z387" i="1"/>
  <c r="U387" i="1"/>
  <c r="P387" i="1"/>
  <c r="K387" i="1"/>
  <c r="G387" i="1"/>
  <c r="D387" i="1"/>
  <c r="BG386" i="1"/>
  <c r="BD386" i="1"/>
  <c r="BB386" i="1"/>
  <c r="AY386" i="1"/>
  <c r="AV386" i="1"/>
  <c r="AQ386" i="1"/>
  <c r="AI386" i="1"/>
  <c r="AD386" i="1"/>
  <c r="Z386" i="1"/>
  <c r="U386" i="1"/>
  <c r="P386" i="1"/>
  <c r="K386" i="1"/>
  <c r="G386" i="1"/>
  <c r="D386" i="1"/>
  <c r="BV385" i="1"/>
  <c r="BU385" i="1"/>
  <c r="BT385" i="1"/>
  <c r="BS385" i="1"/>
  <c r="BR385" i="1"/>
  <c r="BQ385" i="1"/>
  <c r="BP385" i="1"/>
  <c r="BO385" i="1"/>
  <c r="BN385" i="1"/>
  <c r="BM385" i="1"/>
  <c r="BL385" i="1"/>
  <c r="BK385" i="1"/>
  <c r="BJ385" i="1"/>
  <c r="BI385" i="1"/>
  <c r="BH385" i="1"/>
  <c r="BF385" i="1"/>
  <c r="BE385" i="1"/>
  <c r="BC385" i="1"/>
  <c r="BB385" i="1" s="1"/>
  <c r="BA385" i="1"/>
  <c r="AZ385" i="1"/>
  <c r="AX385" i="1"/>
  <c r="AW385" i="1"/>
  <c r="AU385" i="1"/>
  <c r="AT385" i="1"/>
  <c r="AS385" i="1"/>
  <c r="AR385" i="1"/>
  <c r="AP385" i="1"/>
  <c r="AO385" i="1"/>
  <c r="AN385" i="1"/>
  <c r="AM385" i="1"/>
  <c r="AL385" i="1"/>
  <c r="AK385" i="1"/>
  <c r="AJ385" i="1"/>
  <c r="AH385" i="1"/>
  <c r="AG385" i="1"/>
  <c r="AF385" i="1"/>
  <c r="AE385" i="1"/>
  <c r="AC385" i="1"/>
  <c r="AB385" i="1"/>
  <c r="AA385" i="1"/>
  <c r="Y385" i="1"/>
  <c r="X385" i="1"/>
  <c r="W385" i="1"/>
  <c r="V385" i="1"/>
  <c r="T385" i="1"/>
  <c r="S385" i="1"/>
  <c r="R385" i="1"/>
  <c r="Q385" i="1"/>
  <c r="O385" i="1"/>
  <c r="N385" i="1"/>
  <c r="M385" i="1"/>
  <c r="L385" i="1"/>
  <c r="J385" i="1"/>
  <c r="I385" i="1"/>
  <c r="H385" i="1"/>
  <c r="F385" i="1"/>
  <c r="E385" i="1"/>
  <c r="BG384" i="1"/>
  <c r="BD384" i="1"/>
  <c r="BB384" i="1"/>
  <c r="AY384" i="1"/>
  <c r="AV384" i="1"/>
  <c r="AQ384" i="1"/>
  <c r="AI384" i="1"/>
  <c r="AD384" i="1"/>
  <c r="Z384" i="1"/>
  <c r="U384" i="1"/>
  <c r="P384" i="1"/>
  <c r="K384" i="1"/>
  <c r="G384" i="1"/>
  <c r="D384" i="1"/>
  <c r="BG383" i="1"/>
  <c r="BD383" i="1"/>
  <c r="BB383" i="1"/>
  <c r="AY383" i="1"/>
  <c r="AV383" i="1"/>
  <c r="AQ383" i="1"/>
  <c r="AI383" i="1"/>
  <c r="AD383" i="1"/>
  <c r="Z383" i="1"/>
  <c r="U383" i="1"/>
  <c r="P383" i="1"/>
  <c r="K383" i="1"/>
  <c r="G383" i="1"/>
  <c r="D383" i="1"/>
  <c r="BG382" i="1"/>
  <c r="BD382" i="1"/>
  <c r="BB382" i="1"/>
  <c r="AY382" i="1"/>
  <c r="AV382" i="1"/>
  <c r="AQ382" i="1"/>
  <c r="AI382" i="1"/>
  <c r="AD382" i="1"/>
  <c r="Z382" i="1"/>
  <c r="U382" i="1"/>
  <c r="P382" i="1"/>
  <c r="K382" i="1"/>
  <c r="G382" i="1"/>
  <c r="D382" i="1"/>
  <c r="BV381" i="1"/>
  <c r="BU381" i="1"/>
  <c r="BT381" i="1"/>
  <c r="BS381" i="1"/>
  <c r="BR381" i="1"/>
  <c r="BQ381" i="1"/>
  <c r="BP381" i="1"/>
  <c r="BO381" i="1"/>
  <c r="BN381" i="1"/>
  <c r="BM381" i="1"/>
  <c r="BL381" i="1"/>
  <c r="BK381" i="1"/>
  <c r="BJ381" i="1"/>
  <c r="BI381" i="1"/>
  <c r="BH381" i="1"/>
  <c r="BF381" i="1"/>
  <c r="BE381" i="1"/>
  <c r="BC381" i="1"/>
  <c r="BB381" i="1" s="1"/>
  <c r="BA381" i="1"/>
  <c r="AZ381" i="1"/>
  <c r="AX381" i="1"/>
  <c r="AW381" i="1"/>
  <c r="AU381" i="1"/>
  <c r="AT381" i="1"/>
  <c r="AS381" i="1"/>
  <c r="AR381" i="1"/>
  <c r="AP381" i="1"/>
  <c r="AO381" i="1"/>
  <c r="AN381" i="1"/>
  <c r="AM381" i="1"/>
  <c r="AL381" i="1"/>
  <c r="AK381" i="1"/>
  <c r="AJ381" i="1"/>
  <c r="AH381" i="1"/>
  <c r="AG381" i="1"/>
  <c r="AF381" i="1"/>
  <c r="AE381" i="1"/>
  <c r="AC381" i="1"/>
  <c r="AB381" i="1"/>
  <c r="AA381" i="1"/>
  <c r="Y381" i="1"/>
  <c r="X381" i="1"/>
  <c r="W381" i="1"/>
  <c r="V381" i="1"/>
  <c r="T381" i="1"/>
  <c r="S381" i="1"/>
  <c r="R381" i="1"/>
  <c r="Q381" i="1"/>
  <c r="O381" i="1"/>
  <c r="N381" i="1"/>
  <c r="M381" i="1"/>
  <c r="L381" i="1"/>
  <c r="J381" i="1"/>
  <c r="I381" i="1"/>
  <c r="H381" i="1"/>
  <c r="F381" i="1"/>
  <c r="E381" i="1"/>
  <c r="BG380" i="1"/>
  <c r="BD380" i="1"/>
  <c r="BB380" i="1"/>
  <c r="AY380" i="1"/>
  <c r="AV380" i="1"/>
  <c r="AQ380" i="1"/>
  <c r="AI380" i="1"/>
  <c r="AD380" i="1"/>
  <c r="Z380" i="1"/>
  <c r="U380" i="1"/>
  <c r="P380" i="1"/>
  <c r="K380" i="1"/>
  <c r="G380" i="1"/>
  <c r="D380" i="1"/>
  <c r="BG379" i="1"/>
  <c r="BD379" i="1"/>
  <c r="BB379" i="1"/>
  <c r="AY379" i="1"/>
  <c r="AV379" i="1"/>
  <c r="AQ379" i="1"/>
  <c r="AI379" i="1"/>
  <c r="AD379" i="1"/>
  <c r="Z379" i="1"/>
  <c r="U379" i="1"/>
  <c r="P379" i="1"/>
  <c r="K379" i="1"/>
  <c r="G379" i="1"/>
  <c r="D379" i="1"/>
  <c r="BG378" i="1"/>
  <c r="BD378" i="1"/>
  <c r="BB378" i="1"/>
  <c r="AY378" i="1"/>
  <c r="AV378" i="1"/>
  <c r="AQ378" i="1"/>
  <c r="AI378" i="1"/>
  <c r="AD378" i="1"/>
  <c r="Z378" i="1"/>
  <c r="U378" i="1"/>
  <c r="P378" i="1"/>
  <c r="K378" i="1"/>
  <c r="G378" i="1"/>
  <c r="D378" i="1"/>
  <c r="BV377" i="1"/>
  <c r="BU377" i="1"/>
  <c r="BT377" i="1"/>
  <c r="BS377" i="1"/>
  <c r="BR377" i="1"/>
  <c r="BQ377" i="1"/>
  <c r="BP377" i="1"/>
  <c r="BO377" i="1"/>
  <c r="BN377" i="1"/>
  <c r="BM377" i="1"/>
  <c r="BL377" i="1"/>
  <c r="BK377" i="1"/>
  <c r="BJ377" i="1"/>
  <c r="BI377" i="1"/>
  <c r="BH377" i="1"/>
  <c r="BF377" i="1"/>
  <c r="BE377" i="1"/>
  <c r="BC377" i="1"/>
  <c r="BB377" i="1" s="1"/>
  <c r="BA377" i="1"/>
  <c r="AZ377" i="1"/>
  <c r="AX377" i="1"/>
  <c r="AW377" i="1"/>
  <c r="AU377" i="1"/>
  <c r="AT377" i="1"/>
  <c r="AS377" i="1"/>
  <c r="AR377" i="1"/>
  <c r="AP377" i="1"/>
  <c r="AO377" i="1"/>
  <c r="AN377" i="1"/>
  <c r="AM377" i="1"/>
  <c r="AL377" i="1"/>
  <c r="AK377" i="1"/>
  <c r="AJ377" i="1"/>
  <c r="AH377" i="1"/>
  <c r="AG377" i="1"/>
  <c r="AF377" i="1"/>
  <c r="AE377" i="1"/>
  <c r="AC377" i="1"/>
  <c r="AB377" i="1"/>
  <c r="AA377" i="1"/>
  <c r="Y377" i="1"/>
  <c r="X377" i="1"/>
  <c r="W377" i="1"/>
  <c r="V377" i="1"/>
  <c r="T377" i="1"/>
  <c r="S377" i="1"/>
  <c r="R377" i="1"/>
  <c r="Q377" i="1"/>
  <c r="O377" i="1"/>
  <c r="N377" i="1"/>
  <c r="M377" i="1"/>
  <c r="L377" i="1"/>
  <c r="J377" i="1"/>
  <c r="I377" i="1"/>
  <c r="H377" i="1"/>
  <c r="F377" i="1"/>
  <c r="E377" i="1"/>
  <c r="BG376" i="1"/>
  <c r="BD376" i="1"/>
  <c r="BB376" i="1"/>
  <c r="AY376" i="1"/>
  <c r="AV376" i="1"/>
  <c r="AQ376" i="1"/>
  <c r="AI376" i="1"/>
  <c r="AD376" i="1"/>
  <c r="Z376" i="1"/>
  <c r="U376" i="1"/>
  <c r="P376" i="1"/>
  <c r="K376" i="1"/>
  <c r="G376" i="1"/>
  <c r="D376" i="1"/>
  <c r="BG375" i="1"/>
  <c r="BD375" i="1"/>
  <c r="BB375" i="1"/>
  <c r="AY375" i="1"/>
  <c r="AV375" i="1"/>
  <c r="AQ375" i="1"/>
  <c r="AI375" i="1"/>
  <c r="AD375" i="1"/>
  <c r="Z375" i="1"/>
  <c r="U375" i="1"/>
  <c r="P375" i="1"/>
  <c r="K375" i="1"/>
  <c r="G375" i="1"/>
  <c r="D375" i="1"/>
  <c r="BG374" i="1"/>
  <c r="BD374" i="1"/>
  <c r="BB374" i="1"/>
  <c r="AY374" i="1"/>
  <c r="AV374" i="1"/>
  <c r="AQ374" i="1"/>
  <c r="AI374" i="1"/>
  <c r="AD374" i="1"/>
  <c r="Z374" i="1"/>
  <c r="U374" i="1"/>
  <c r="P374" i="1"/>
  <c r="K374" i="1"/>
  <c r="G374" i="1"/>
  <c r="D374" i="1"/>
  <c r="BV373" i="1"/>
  <c r="BU373" i="1"/>
  <c r="BT373" i="1"/>
  <c r="BS373" i="1"/>
  <c r="BR373" i="1"/>
  <c r="BQ373" i="1"/>
  <c r="BP373" i="1"/>
  <c r="BO373" i="1"/>
  <c r="BN373" i="1"/>
  <c r="BM373" i="1"/>
  <c r="BL373" i="1"/>
  <c r="BK373" i="1"/>
  <c r="BJ373" i="1"/>
  <c r="BI373" i="1"/>
  <c r="BH373" i="1"/>
  <c r="BF373" i="1"/>
  <c r="BE373" i="1"/>
  <c r="BC373" i="1"/>
  <c r="BB373" i="1" s="1"/>
  <c r="BA373" i="1"/>
  <c r="AZ373" i="1"/>
  <c r="AX373" i="1"/>
  <c r="AW373" i="1"/>
  <c r="AU373" i="1"/>
  <c r="AT373" i="1"/>
  <c r="AS373" i="1"/>
  <c r="AR373" i="1"/>
  <c r="AP373" i="1"/>
  <c r="AO373" i="1"/>
  <c r="AN373" i="1"/>
  <c r="AM373" i="1"/>
  <c r="AL373" i="1"/>
  <c r="AK373" i="1"/>
  <c r="AJ373" i="1"/>
  <c r="AH373" i="1"/>
  <c r="AG373" i="1"/>
  <c r="AF373" i="1"/>
  <c r="AE373" i="1"/>
  <c r="AC373" i="1"/>
  <c r="AB373" i="1"/>
  <c r="AA373" i="1"/>
  <c r="Y373" i="1"/>
  <c r="X373" i="1"/>
  <c r="W373" i="1"/>
  <c r="V373" i="1"/>
  <c r="T373" i="1"/>
  <c r="S373" i="1"/>
  <c r="R373" i="1"/>
  <c r="Q373" i="1"/>
  <c r="O373" i="1"/>
  <c r="N373" i="1"/>
  <c r="M373" i="1"/>
  <c r="L373" i="1"/>
  <c r="J373" i="1"/>
  <c r="I373" i="1"/>
  <c r="H373" i="1"/>
  <c r="F373" i="1"/>
  <c r="E373" i="1"/>
  <c r="BG372" i="1"/>
  <c r="BD372" i="1"/>
  <c r="BB372" i="1"/>
  <c r="AY372" i="1"/>
  <c r="AV372" i="1"/>
  <c r="AQ372" i="1"/>
  <c r="AI372" i="1"/>
  <c r="AD372" i="1"/>
  <c r="Z372" i="1"/>
  <c r="U372" i="1"/>
  <c r="P372" i="1"/>
  <c r="K372" i="1"/>
  <c r="G372" i="1"/>
  <c r="D372" i="1"/>
  <c r="BG371" i="1"/>
  <c r="BD371" i="1"/>
  <c r="BB371" i="1"/>
  <c r="AY371" i="1"/>
  <c r="AV371" i="1"/>
  <c r="AQ371" i="1"/>
  <c r="AI371" i="1"/>
  <c r="AD371" i="1"/>
  <c r="Z371" i="1"/>
  <c r="U371" i="1"/>
  <c r="P371" i="1"/>
  <c r="K371" i="1"/>
  <c r="G371" i="1"/>
  <c r="D371" i="1"/>
  <c r="BG370" i="1"/>
  <c r="BD370" i="1"/>
  <c r="BB370" i="1"/>
  <c r="AY370" i="1"/>
  <c r="AV370" i="1"/>
  <c r="AQ370" i="1"/>
  <c r="AI370" i="1"/>
  <c r="AD370" i="1"/>
  <c r="Z370" i="1"/>
  <c r="U370" i="1"/>
  <c r="P370" i="1"/>
  <c r="K370" i="1"/>
  <c r="G370" i="1"/>
  <c r="D370" i="1"/>
  <c r="BG369" i="1"/>
  <c r="BD369" i="1"/>
  <c r="BB369" i="1"/>
  <c r="AY369" i="1"/>
  <c r="AV369" i="1"/>
  <c r="AQ369" i="1"/>
  <c r="AI369" i="1"/>
  <c r="AD369" i="1"/>
  <c r="Z369" i="1"/>
  <c r="U369" i="1"/>
  <c r="P369" i="1"/>
  <c r="K369" i="1"/>
  <c r="G369" i="1"/>
  <c r="D369" i="1"/>
  <c r="BG368" i="1"/>
  <c r="BD368" i="1"/>
  <c r="BB368" i="1"/>
  <c r="AY368" i="1"/>
  <c r="AV368" i="1"/>
  <c r="AQ368" i="1"/>
  <c r="AI368" i="1"/>
  <c r="AD368" i="1"/>
  <c r="Z368" i="1"/>
  <c r="U368" i="1"/>
  <c r="P368" i="1"/>
  <c r="K368" i="1"/>
  <c r="G368" i="1"/>
  <c r="D368" i="1"/>
  <c r="BG367" i="1"/>
  <c r="BD367" i="1"/>
  <c r="BB367" i="1"/>
  <c r="AY367" i="1"/>
  <c r="AV367" i="1"/>
  <c r="AQ367" i="1"/>
  <c r="AI367" i="1"/>
  <c r="AD367" i="1"/>
  <c r="Z367" i="1"/>
  <c r="U367" i="1"/>
  <c r="P367" i="1"/>
  <c r="K367" i="1"/>
  <c r="G367" i="1"/>
  <c r="D367" i="1"/>
  <c r="BG366" i="1"/>
  <c r="BD366" i="1"/>
  <c r="BB366" i="1"/>
  <c r="AY366" i="1"/>
  <c r="AV366" i="1"/>
  <c r="AQ366" i="1"/>
  <c r="AI366" i="1"/>
  <c r="AD366" i="1"/>
  <c r="Z366" i="1"/>
  <c r="U366" i="1"/>
  <c r="P366" i="1"/>
  <c r="K366" i="1"/>
  <c r="G366" i="1"/>
  <c r="D366" i="1"/>
  <c r="BG365" i="1"/>
  <c r="BD365" i="1"/>
  <c r="BB365" i="1"/>
  <c r="AY365" i="1"/>
  <c r="AV365" i="1"/>
  <c r="AQ365" i="1"/>
  <c r="AI365" i="1"/>
  <c r="AD365" i="1"/>
  <c r="Z365" i="1"/>
  <c r="U365" i="1"/>
  <c r="P365" i="1"/>
  <c r="K365" i="1"/>
  <c r="G365" i="1"/>
  <c r="D365" i="1"/>
  <c r="BG364" i="1"/>
  <c r="BD364" i="1"/>
  <c r="BB364" i="1"/>
  <c r="AY364" i="1"/>
  <c r="AV364" i="1"/>
  <c r="AQ364" i="1"/>
  <c r="AI364" i="1"/>
  <c r="AD364" i="1"/>
  <c r="Z364" i="1"/>
  <c r="U364" i="1"/>
  <c r="P364" i="1"/>
  <c r="K364" i="1"/>
  <c r="G364" i="1"/>
  <c r="D364" i="1"/>
  <c r="BG363" i="1"/>
  <c r="BD363" i="1"/>
  <c r="BB363" i="1"/>
  <c r="AY363" i="1"/>
  <c r="AV363" i="1"/>
  <c r="AQ363" i="1"/>
  <c r="AI363" i="1"/>
  <c r="AD363" i="1"/>
  <c r="Z363" i="1"/>
  <c r="U363" i="1"/>
  <c r="P363" i="1"/>
  <c r="K363" i="1"/>
  <c r="G363" i="1"/>
  <c r="D363" i="1"/>
  <c r="BG362" i="1"/>
  <c r="BD362" i="1"/>
  <c r="BB362" i="1"/>
  <c r="AY362" i="1"/>
  <c r="AV362" i="1"/>
  <c r="AQ362" i="1"/>
  <c r="AI362" i="1"/>
  <c r="AD362" i="1"/>
  <c r="Z362" i="1"/>
  <c r="U362" i="1"/>
  <c r="P362" i="1"/>
  <c r="K362" i="1"/>
  <c r="G362" i="1"/>
  <c r="D362" i="1"/>
  <c r="BG361" i="1"/>
  <c r="BD361" i="1"/>
  <c r="BB361" i="1"/>
  <c r="AY361" i="1"/>
  <c r="AV361" i="1"/>
  <c r="AQ361" i="1"/>
  <c r="AI361" i="1"/>
  <c r="AD361" i="1"/>
  <c r="Z361" i="1"/>
  <c r="U361" i="1"/>
  <c r="P361" i="1"/>
  <c r="K361" i="1"/>
  <c r="G361" i="1"/>
  <c r="D361" i="1"/>
  <c r="BG360" i="1"/>
  <c r="BD360" i="1"/>
  <c r="BB360" i="1"/>
  <c r="AY360" i="1"/>
  <c r="AV360" i="1"/>
  <c r="AQ360" i="1"/>
  <c r="AI360" i="1"/>
  <c r="AD360" i="1"/>
  <c r="Z360" i="1"/>
  <c r="U360" i="1"/>
  <c r="P360" i="1"/>
  <c r="K360" i="1"/>
  <c r="G360" i="1"/>
  <c r="D360" i="1"/>
  <c r="BG359" i="1"/>
  <c r="BD359" i="1"/>
  <c r="BB359" i="1"/>
  <c r="AY359" i="1"/>
  <c r="AV359" i="1"/>
  <c r="AQ359" i="1"/>
  <c r="AI359" i="1"/>
  <c r="AD359" i="1"/>
  <c r="Z359" i="1"/>
  <c r="U359" i="1"/>
  <c r="P359" i="1"/>
  <c r="K359" i="1"/>
  <c r="G359" i="1"/>
  <c r="D359" i="1"/>
  <c r="BG358" i="1"/>
  <c r="BD358" i="1"/>
  <c r="BB358" i="1"/>
  <c r="AY358" i="1"/>
  <c r="AV358" i="1"/>
  <c r="AQ358" i="1"/>
  <c r="AI358" i="1"/>
  <c r="AD358" i="1"/>
  <c r="Z358" i="1"/>
  <c r="U358" i="1"/>
  <c r="P358" i="1"/>
  <c r="K358" i="1"/>
  <c r="G358" i="1"/>
  <c r="D358" i="1"/>
  <c r="BG357" i="1"/>
  <c r="BD357" i="1"/>
  <c r="BB357" i="1"/>
  <c r="AY357" i="1"/>
  <c r="AV357" i="1"/>
  <c r="AQ357" i="1"/>
  <c r="AI357" i="1"/>
  <c r="AD357" i="1"/>
  <c r="Z357" i="1"/>
  <c r="U357" i="1"/>
  <c r="P357" i="1"/>
  <c r="K357" i="1"/>
  <c r="G357" i="1"/>
  <c r="D357" i="1"/>
  <c r="BG356" i="1"/>
  <c r="BD356" i="1"/>
  <c r="BB356" i="1"/>
  <c r="AY356" i="1"/>
  <c r="AV356" i="1"/>
  <c r="AQ356" i="1"/>
  <c r="AI356" i="1"/>
  <c r="AD356" i="1"/>
  <c r="Z356" i="1"/>
  <c r="U356" i="1"/>
  <c r="P356" i="1"/>
  <c r="K356" i="1"/>
  <c r="G356" i="1"/>
  <c r="D356" i="1"/>
  <c r="BG355" i="1"/>
  <c r="BD355" i="1"/>
  <c r="BB355" i="1"/>
  <c r="AY355" i="1"/>
  <c r="AV355" i="1"/>
  <c r="AQ355" i="1"/>
  <c r="AI355" i="1"/>
  <c r="AD355" i="1"/>
  <c r="Z355" i="1"/>
  <c r="U355" i="1"/>
  <c r="P355" i="1"/>
  <c r="K355" i="1"/>
  <c r="G355" i="1"/>
  <c r="D355" i="1"/>
  <c r="BV354" i="1"/>
  <c r="BU354" i="1"/>
  <c r="BT354" i="1"/>
  <c r="BS354" i="1"/>
  <c r="BR354" i="1"/>
  <c r="BQ354" i="1"/>
  <c r="BP354" i="1"/>
  <c r="BO354" i="1"/>
  <c r="BN354" i="1"/>
  <c r="BM354" i="1"/>
  <c r="BL354" i="1"/>
  <c r="BK354" i="1"/>
  <c r="BJ354" i="1"/>
  <c r="BI354" i="1"/>
  <c r="BH354" i="1"/>
  <c r="BF354" i="1"/>
  <c r="BE354" i="1"/>
  <c r="BC354" i="1"/>
  <c r="BB354" i="1" s="1"/>
  <c r="BA354" i="1"/>
  <c r="AZ354" i="1"/>
  <c r="AX354" i="1"/>
  <c r="AW354" i="1"/>
  <c r="AU354" i="1"/>
  <c r="AT354" i="1"/>
  <c r="AS354" i="1"/>
  <c r="AR354" i="1"/>
  <c r="AP354" i="1"/>
  <c r="AO354" i="1"/>
  <c r="AN354" i="1"/>
  <c r="AM354" i="1"/>
  <c r="AL354" i="1"/>
  <c r="AK354" i="1"/>
  <c r="AJ354" i="1"/>
  <c r="AH354" i="1"/>
  <c r="AG354" i="1"/>
  <c r="AF354" i="1"/>
  <c r="AE354" i="1"/>
  <c r="AC354" i="1"/>
  <c r="AB354" i="1"/>
  <c r="AA354" i="1"/>
  <c r="Y354" i="1"/>
  <c r="X354" i="1"/>
  <c r="W354" i="1"/>
  <c r="V354" i="1"/>
  <c r="T354" i="1"/>
  <c r="S354" i="1"/>
  <c r="R354" i="1"/>
  <c r="Q354" i="1"/>
  <c r="O354" i="1"/>
  <c r="N354" i="1"/>
  <c r="M354" i="1"/>
  <c r="L354" i="1"/>
  <c r="J354" i="1"/>
  <c r="I354" i="1"/>
  <c r="H354" i="1"/>
  <c r="F354" i="1"/>
  <c r="E354" i="1"/>
  <c r="BG353" i="1"/>
  <c r="BD353" i="1"/>
  <c r="BB353" i="1"/>
  <c r="AY353" i="1"/>
  <c r="AV353" i="1"/>
  <c r="AQ353" i="1"/>
  <c r="AI353" i="1"/>
  <c r="AD353" i="1"/>
  <c r="Z353" i="1"/>
  <c r="U353" i="1"/>
  <c r="P353" i="1"/>
  <c r="K353" i="1"/>
  <c r="G353" i="1"/>
  <c r="D353" i="1"/>
  <c r="BG352" i="1"/>
  <c r="BD352" i="1"/>
  <c r="BB352" i="1"/>
  <c r="AY352" i="1"/>
  <c r="AV352" i="1"/>
  <c r="AQ352" i="1"/>
  <c r="AI352" i="1"/>
  <c r="AD352" i="1"/>
  <c r="Z352" i="1"/>
  <c r="U352" i="1"/>
  <c r="P352" i="1"/>
  <c r="K352" i="1"/>
  <c r="G352" i="1"/>
  <c r="D352" i="1"/>
  <c r="BG351" i="1"/>
  <c r="BD351" i="1"/>
  <c r="BB351" i="1"/>
  <c r="AY351" i="1"/>
  <c r="AV351" i="1"/>
  <c r="AQ351" i="1"/>
  <c r="AI351" i="1"/>
  <c r="AD351" i="1"/>
  <c r="Z351" i="1"/>
  <c r="U351" i="1"/>
  <c r="P351" i="1"/>
  <c r="K351" i="1"/>
  <c r="G351" i="1"/>
  <c r="D351" i="1"/>
  <c r="BG350" i="1"/>
  <c r="BD350" i="1"/>
  <c r="BB350" i="1"/>
  <c r="AY350" i="1"/>
  <c r="AV350" i="1"/>
  <c r="AQ350" i="1"/>
  <c r="AI350" i="1"/>
  <c r="AD350" i="1"/>
  <c r="Z350" i="1"/>
  <c r="U350" i="1"/>
  <c r="P350" i="1"/>
  <c r="K350" i="1"/>
  <c r="G350" i="1"/>
  <c r="D350" i="1"/>
  <c r="BG349" i="1"/>
  <c r="BD349" i="1"/>
  <c r="BB349" i="1"/>
  <c r="AY349" i="1"/>
  <c r="AV349" i="1"/>
  <c r="AQ349" i="1"/>
  <c r="AI349" i="1"/>
  <c r="AD349" i="1"/>
  <c r="Z349" i="1"/>
  <c r="U349" i="1"/>
  <c r="P349" i="1"/>
  <c r="K349" i="1"/>
  <c r="G349" i="1"/>
  <c r="D349" i="1"/>
  <c r="BG348" i="1"/>
  <c r="BD348" i="1"/>
  <c r="BB348" i="1"/>
  <c r="AY348" i="1"/>
  <c r="AV348" i="1"/>
  <c r="AQ348" i="1"/>
  <c r="AI348" i="1"/>
  <c r="AD348" i="1"/>
  <c r="Z348" i="1"/>
  <c r="U348" i="1"/>
  <c r="P348" i="1"/>
  <c r="K348" i="1"/>
  <c r="G348" i="1"/>
  <c r="D348" i="1"/>
  <c r="BG347" i="1"/>
  <c r="BD347" i="1"/>
  <c r="BB347" i="1"/>
  <c r="AY347" i="1"/>
  <c r="AV347" i="1"/>
  <c r="AQ347" i="1"/>
  <c r="AI347" i="1"/>
  <c r="AD347" i="1"/>
  <c r="Z347" i="1"/>
  <c r="U347" i="1"/>
  <c r="P347" i="1"/>
  <c r="K347" i="1"/>
  <c r="G347" i="1"/>
  <c r="D347" i="1"/>
  <c r="BG346" i="1"/>
  <c r="BD346" i="1"/>
  <c r="BB346" i="1"/>
  <c r="AY346" i="1"/>
  <c r="AV346" i="1"/>
  <c r="AQ346" i="1"/>
  <c r="AI346" i="1"/>
  <c r="AD346" i="1"/>
  <c r="Z346" i="1"/>
  <c r="U346" i="1"/>
  <c r="P346" i="1"/>
  <c r="K346" i="1"/>
  <c r="G346" i="1"/>
  <c r="D346" i="1"/>
  <c r="BG345" i="1"/>
  <c r="BD345" i="1"/>
  <c r="BB345" i="1"/>
  <c r="AY345" i="1"/>
  <c r="AV345" i="1"/>
  <c r="AQ345" i="1"/>
  <c r="AI345" i="1"/>
  <c r="AD345" i="1"/>
  <c r="Z345" i="1"/>
  <c r="U345" i="1"/>
  <c r="P345" i="1"/>
  <c r="K345" i="1"/>
  <c r="G345" i="1"/>
  <c r="D345" i="1"/>
  <c r="BG344" i="1"/>
  <c r="BD344" i="1"/>
  <c r="BB344" i="1"/>
  <c r="AY344" i="1"/>
  <c r="AV344" i="1"/>
  <c r="AQ344" i="1"/>
  <c r="AI344" i="1"/>
  <c r="AD344" i="1"/>
  <c r="Z344" i="1"/>
  <c r="U344" i="1"/>
  <c r="P344" i="1"/>
  <c r="K344" i="1"/>
  <c r="G344" i="1"/>
  <c r="D344" i="1"/>
  <c r="BG343" i="1"/>
  <c r="BD343" i="1"/>
  <c r="BB343" i="1"/>
  <c r="AY343" i="1"/>
  <c r="AV343" i="1"/>
  <c r="AQ343" i="1"/>
  <c r="AI343" i="1"/>
  <c r="AD343" i="1"/>
  <c r="Z343" i="1"/>
  <c r="U343" i="1"/>
  <c r="P343" i="1"/>
  <c r="K343" i="1"/>
  <c r="G343" i="1"/>
  <c r="D343" i="1"/>
  <c r="BG342" i="1"/>
  <c r="BD342" i="1"/>
  <c r="BB342" i="1"/>
  <c r="AY342" i="1"/>
  <c r="AV342" i="1"/>
  <c r="AQ342" i="1"/>
  <c r="AI342" i="1"/>
  <c r="AD342" i="1"/>
  <c r="Z342" i="1"/>
  <c r="U342" i="1"/>
  <c r="P342" i="1"/>
  <c r="K342" i="1"/>
  <c r="G342" i="1"/>
  <c r="D342" i="1"/>
  <c r="BG341" i="1"/>
  <c r="BD341" i="1"/>
  <c r="BB341" i="1"/>
  <c r="AY341" i="1"/>
  <c r="AV341" i="1"/>
  <c r="AQ341" i="1"/>
  <c r="AI341" i="1"/>
  <c r="AD341" i="1"/>
  <c r="Z341" i="1"/>
  <c r="U341" i="1"/>
  <c r="P341" i="1"/>
  <c r="K341" i="1"/>
  <c r="G341" i="1"/>
  <c r="D341" i="1"/>
  <c r="BG340" i="1"/>
  <c r="BD340" i="1"/>
  <c r="BB340" i="1"/>
  <c r="AY340" i="1"/>
  <c r="AV340" i="1"/>
  <c r="AQ340" i="1"/>
  <c r="AI340" i="1"/>
  <c r="AD340" i="1"/>
  <c r="Z340" i="1"/>
  <c r="U340" i="1"/>
  <c r="P340" i="1"/>
  <c r="K340" i="1"/>
  <c r="G340" i="1"/>
  <c r="D340" i="1"/>
  <c r="BG339" i="1"/>
  <c r="BD339" i="1"/>
  <c r="BB339" i="1"/>
  <c r="AY339" i="1"/>
  <c r="AV339" i="1"/>
  <c r="AQ339" i="1"/>
  <c r="AI339" i="1"/>
  <c r="AD339" i="1"/>
  <c r="Z339" i="1"/>
  <c r="U339" i="1"/>
  <c r="P339" i="1"/>
  <c r="K339" i="1"/>
  <c r="G339" i="1"/>
  <c r="D339" i="1"/>
  <c r="BG338" i="1"/>
  <c r="BD338" i="1"/>
  <c r="BB338" i="1"/>
  <c r="AY338" i="1"/>
  <c r="AV338" i="1"/>
  <c r="AQ338" i="1"/>
  <c r="AI338" i="1"/>
  <c r="AD338" i="1"/>
  <c r="Z338" i="1"/>
  <c r="U338" i="1"/>
  <c r="P338" i="1"/>
  <c r="K338" i="1"/>
  <c r="G338" i="1"/>
  <c r="D338" i="1"/>
  <c r="BG337" i="1"/>
  <c r="BD337" i="1"/>
  <c r="BB337" i="1"/>
  <c r="AY337" i="1"/>
  <c r="AV337" i="1"/>
  <c r="AQ337" i="1"/>
  <c r="AI337" i="1"/>
  <c r="AD337" i="1"/>
  <c r="Z337" i="1"/>
  <c r="U337" i="1"/>
  <c r="P337" i="1"/>
  <c r="K337" i="1"/>
  <c r="G337" i="1"/>
  <c r="D337" i="1"/>
  <c r="BG336" i="1"/>
  <c r="BD336" i="1"/>
  <c r="BB336" i="1"/>
  <c r="AY336" i="1"/>
  <c r="AV336" i="1"/>
  <c r="AQ336" i="1"/>
  <c r="AI336" i="1"/>
  <c r="AD336" i="1"/>
  <c r="Z336" i="1"/>
  <c r="U336" i="1"/>
  <c r="P336" i="1"/>
  <c r="K336" i="1"/>
  <c r="G336" i="1"/>
  <c r="D336" i="1"/>
  <c r="BG335" i="1"/>
  <c r="BD335" i="1"/>
  <c r="BB335" i="1"/>
  <c r="AY335" i="1"/>
  <c r="AV335" i="1"/>
  <c r="AQ335" i="1"/>
  <c r="AI335" i="1"/>
  <c r="AD335" i="1"/>
  <c r="Z335" i="1"/>
  <c r="U335" i="1"/>
  <c r="P335" i="1"/>
  <c r="K335" i="1"/>
  <c r="G335" i="1"/>
  <c r="D335" i="1"/>
  <c r="BG334" i="1"/>
  <c r="BD334" i="1"/>
  <c r="BB334" i="1"/>
  <c r="AY334" i="1"/>
  <c r="AV334" i="1"/>
  <c r="AQ334" i="1"/>
  <c r="AI334" i="1"/>
  <c r="AD334" i="1"/>
  <c r="Z334" i="1"/>
  <c r="U334" i="1"/>
  <c r="P334" i="1"/>
  <c r="K334" i="1"/>
  <c r="G334" i="1"/>
  <c r="D334" i="1"/>
  <c r="BG333" i="1"/>
  <c r="BD333" i="1"/>
  <c r="BB333" i="1"/>
  <c r="AY333" i="1"/>
  <c r="AV333" i="1"/>
  <c r="AQ333" i="1"/>
  <c r="AI333" i="1"/>
  <c r="AD333" i="1"/>
  <c r="Z333" i="1"/>
  <c r="U333" i="1"/>
  <c r="P333" i="1"/>
  <c r="K333" i="1"/>
  <c r="G333" i="1"/>
  <c r="D333" i="1"/>
  <c r="BG332" i="1"/>
  <c r="BD332" i="1"/>
  <c r="BB332" i="1"/>
  <c r="AY332" i="1"/>
  <c r="AV332" i="1"/>
  <c r="AQ332" i="1"/>
  <c r="AI332" i="1"/>
  <c r="AD332" i="1"/>
  <c r="Z332" i="1"/>
  <c r="U332" i="1"/>
  <c r="P332" i="1"/>
  <c r="K332" i="1"/>
  <c r="G332" i="1"/>
  <c r="D332" i="1"/>
  <c r="BG331" i="1"/>
  <c r="BD331" i="1"/>
  <c r="BB331" i="1"/>
  <c r="AY331" i="1"/>
  <c r="AV331" i="1"/>
  <c r="AQ331" i="1"/>
  <c r="AI331" i="1"/>
  <c r="AD331" i="1"/>
  <c r="Z331" i="1"/>
  <c r="U331" i="1"/>
  <c r="P331" i="1"/>
  <c r="K331" i="1"/>
  <c r="G331" i="1"/>
  <c r="D331" i="1"/>
  <c r="BG330" i="1"/>
  <c r="BD330" i="1"/>
  <c r="BB330" i="1"/>
  <c r="AY330" i="1"/>
  <c r="AV330" i="1"/>
  <c r="AQ330" i="1"/>
  <c r="AI330" i="1"/>
  <c r="AD330" i="1"/>
  <c r="Z330" i="1"/>
  <c r="U330" i="1"/>
  <c r="P330" i="1"/>
  <c r="K330" i="1"/>
  <c r="G330" i="1"/>
  <c r="D330" i="1"/>
  <c r="BG329" i="1"/>
  <c r="BD329" i="1"/>
  <c r="BB329" i="1"/>
  <c r="AY329" i="1"/>
  <c r="AV329" i="1"/>
  <c r="AQ329" i="1"/>
  <c r="AI329" i="1"/>
  <c r="AD329" i="1"/>
  <c r="Z329" i="1"/>
  <c r="U329" i="1"/>
  <c r="P329" i="1"/>
  <c r="K329" i="1"/>
  <c r="G329" i="1"/>
  <c r="D329" i="1"/>
  <c r="BG328" i="1"/>
  <c r="BD328" i="1"/>
  <c r="BB328" i="1"/>
  <c r="AY328" i="1"/>
  <c r="AV328" i="1"/>
  <c r="AQ328" i="1"/>
  <c r="AI328" i="1"/>
  <c r="AD328" i="1"/>
  <c r="Z328" i="1"/>
  <c r="U328" i="1"/>
  <c r="P328" i="1"/>
  <c r="K328" i="1"/>
  <c r="G328" i="1"/>
  <c r="D328" i="1"/>
  <c r="BG327" i="1"/>
  <c r="BD327" i="1"/>
  <c r="BB327" i="1"/>
  <c r="AY327" i="1"/>
  <c r="AV327" i="1"/>
  <c r="AQ327" i="1"/>
  <c r="AI327" i="1"/>
  <c r="AD327" i="1"/>
  <c r="Z327" i="1"/>
  <c r="U327" i="1"/>
  <c r="P327" i="1"/>
  <c r="K327" i="1"/>
  <c r="G327" i="1"/>
  <c r="D327" i="1"/>
  <c r="BG326" i="1"/>
  <c r="BD326" i="1"/>
  <c r="BB326" i="1"/>
  <c r="AY326" i="1"/>
  <c r="AV326" i="1"/>
  <c r="AQ326" i="1"/>
  <c r="AI326" i="1"/>
  <c r="AD326" i="1"/>
  <c r="Z326" i="1"/>
  <c r="U326" i="1"/>
  <c r="P326" i="1"/>
  <c r="K326" i="1"/>
  <c r="G326" i="1"/>
  <c r="D326" i="1"/>
  <c r="BG325" i="1"/>
  <c r="BD325" i="1"/>
  <c r="BB325" i="1"/>
  <c r="AY325" i="1"/>
  <c r="AV325" i="1"/>
  <c r="AQ325" i="1"/>
  <c r="AI325" i="1"/>
  <c r="AD325" i="1"/>
  <c r="Z325" i="1"/>
  <c r="U325" i="1"/>
  <c r="P325" i="1"/>
  <c r="K325" i="1"/>
  <c r="G325" i="1"/>
  <c r="D325" i="1"/>
  <c r="BG324" i="1"/>
  <c r="BD324" i="1"/>
  <c r="BB324" i="1"/>
  <c r="AY324" i="1"/>
  <c r="AV324" i="1"/>
  <c r="AQ324" i="1"/>
  <c r="AI324" i="1"/>
  <c r="AD324" i="1"/>
  <c r="Z324" i="1"/>
  <c r="U324" i="1"/>
  <c r="P324" i="1"/>
  <c r="K324" i="1"/>
  <c r="G324" i="1"/>
  <c r="D324" i="1"/>
  <c r="BG323" i="1"/>
  <c r="BD323" i="1"/>
  <c r="BB323" i="1"/>
  <c r="AY323" i="1"/>
  <c r="AV323" i="1"/>
  <c r="AQ323" i="1"/>
  <c r="AI323" i="1"/>
  <c r="AD323" i="1"/>
  <c r="Z323" i="1"/>
  <c r="U323" i="1"/>
  <c r="P323" i="1"/>
  <c r="K323" i="1"/>
  <c r="G323" i="1"/>
  <c r="D323" i="1"/>
  <c r="BG322" i="1"/>
  <c r="BD322" i="1"/>
  <c r="BB322" i="1"/>
  <c r="AY322" i="1"/>
  <c r="AV322" i="1"/>
  <c r="AQ322" i="1"/>
  <c r="AI322" i="1"/>
  <c r="AD322" i="1"/>
  <c r="Z322" i="1"/>
  <c r="U322" i="1"/>
  <c r="P322" i="1"/>
  <c r="K322" i="1"/>
  <c r="G322" i="1"/>
  <c r="D322" i="1"/>
  <c r="BG321" i="1"/>
  <c r="BD321" i="1"/>
  <c r="BB321" i="1"/>
  <c r="AY321" i="1"/>
  <c r="AV321" i="1"/>
  <c r="AQ321" i="1"/>
  <c r="AI321" i="1"/>
  <c r="AD321" i="1"/>
  <c r="Z321" i="1"/>
  <c r="U321" i="1"/>
  <c r="P321" i="1"/>
  <c r="K321" i="1"/>
  <c r="G321" i="1"/>
  <c r="D321" i="1"/>
  <c r="BG320" i="1"/>
  <c r="BD320" i="1"/>
  <c r="BB320" i="1"/>
  <c r="AY320" i="1"/>
  <c r="AV320" i="1"/>
  <c r="AQ320" i="1"/>
  <c r="AI320" i="1"/>
  <c r="AD320" i="1"/>
  <c r="Z320" i="1"/>
  <c r="U320" i="1"/>
  <c r="P320" i="1"/>
  <c r="K320" i="1"/>
  <c r="G320" i="1"/>
  <c r="D320" i="1"/>
  <c r="BG319" i="1"/>
  <c r="BD319" i="1"/>
  <c r="BB319" i="1"/>
  <c r="AY319" i="1"/>
  <c r="AV319" i="1"/>
  <c r="AQ319" i="1"/>
  <c r="AI319" i="1"/>
  <c r="AD319" i="1"/>
  <c r="Z319" i="1"/>
  <c r="U319" i="1"/>
  <c r="P319" i="1"/>
  <c r="K319" i="1"/>
  <c r="G319" i="1"/>
  <c r="D319" i="1"/>
  <c r="BG318" i="1"/>
  <c r="BD318" i="1"/>
  <c r="BB318" i="1"/>
  <c r="AY318" i="1"/>
  <c r="AV318" i="1"/>
  <c r="AQ318" i="1"/>
  <c r="AI318" i="1"/>
  <c r="AD318" i="1"/>
  <c r="Z318" i="1"/>
  <c r="U318" i="1"/>
  <c r="P318" i="1"/>
  <c r="K318" i="1"/>
  <c r="G318" i="1"/>
  <c r="D318" i="1"/>
  <c r="BG317" i="1"/>
  <c r="BD317" i="1"/>
  <c r="BB317" i="1"/>
  <c r="AY317" i="1"/>
  <c r="AV317" i="1"/>
  <c r="AQ317" i="1"/>
  <c r="AI317" i="1"/>
  <c r="AD317" i="1"/>
  <c r="Z317" i="1"/>
  <c r="U317" i="1"/>
  <c r="P317" i="1"/>
  <c r="K317" i="1"/>
  <c r="G317" i="1"/>
  <c r="D317" i="1"/>
  <c r="BG316" i="1"/>
  <c r="BD316" i="1"/>
  <c r="BB316" i="1"/>
  <c r="AY316" i="1"/>
  <c r="AV316" i="1"/>
  <c r="AQ316" i="1"/>
  <c r="AI316" i="1"/>
  <c r="AD316" i="1"/>
  <c r="Z316" i="1"/>
  <c r="U316" i="1"/>
  <c r="P316" i="1"/>
  <c r="K316" i="1"/>
  <c r="G316" i="1"/>
  <c r="D316" i="1"/>
  <c r="BG315" i="1"/>
  <c r="BD315" i="1"/>
  <c r="BB315" i="1"/>
  <c r="AY315" i="1"/>
  <c r="AV315" i="1"/>
  <c r="AQ315" i="1"/>
  <c r="AI315" i="1"/>
  <c r="AD315" i="1"/>
  <c r="Z315" i="1"/>
  <c r="U315" i="1"/>
  <c r="P315" i="1"/>
  <c r="K315" i="1"/>
  <c r="G315" i="1"/>
  <c r="D315" i="1"/>
  <c r="BG314" i="1"/>
  <c r="BD314" i="1"/>
  <c r="BB314" i="1"/>
  <c r="AY314" i="1"/>
  <c r="AV314" i="1"/>
  <c r="AQ314" i="1"/>
  <c r="AI314" i="1"/>
  <c r="AD314" i="1"/>
  <c r="Z314" i="1"/>
  <c r="U314" i="1"/>
  <c r="P314" i="1"/>
  <c r="K314" i="1"/>
  <c r="G314" i="1"/>
  <c r="D314" i="1"/>
  <c r="BG313" i="1"/>
  <c r="BD313" i="1"/>
  <c r="BB313" i="1"/>
  <c r="AY313" i="1"/>
  <c r="AV313" i="1"/>
  <c r="AQ313" i="1"/>
  <c r="AI313" i="1"/>
  <c r="AD313" i="1"/>
  <c r="Z313" i="1"/>
  <c r="U313" i="1"/>
  <c r="P313" i="1"/>
  <c r="K313" i="1"/>
  <c r="G313" i="1"/>
  <c r="D313" i="1"/>
  <c r="BG312" i="1"/>
  <c r="BD312" i="1"/>
  <c r="BB312" i="1"/>
  <c r="AY312" i="1"/>
  <c r="AV312" i="1"/>
  <c r="AQ312" i="1"/>
  <c r="AI312" i="1"/>
  <c r="AD312" i="1"/>
  <c r="Z312" i="1"/>
  <c r="U312" i="1"/>
  <c r="P312" i="1"/>
  <c r="K312" i="1"/>
  <c r="G312" i="1"/>
  <c r="D312" i="1"/>
  <c r="BG311" i="1"/>
  <c r="BD311" i="1"/>
  <c r="BB311" i="1"/>
  <c r="AY311" i="1"/>
  <c r="AV311" i="1"/>
  <c r="AQ311" i="1"/>
  <c r="AI311" i="1"/>
  <c r="AD311" i="1"/>
  <c r="Z311" i="1"/>
  <c r="U311" i="1"/>
  <c r="P311" i="1"/>
  <c r="K311" i="1"/>
  <c r="G311" i="1"/>
  <c r="D311" i="1"/>
  <c r="BG310" i="1"/>
  <c r="BD310" i="1"/>
  <c r="BB310" i="1"/>
  <c r="AY310" i="1"/>
  <c r="AV310" i="1"/>
  <c r="AQ310" i="1"/>
  <c r="AI310" i="1"/>
  <c r="AD310" i="1"/>
  <c r="Z310" i="1"/>
  <c r="U310" i="1"/>
  <c r="P310" i="1"/>
  <c r="K310" i="1"/>
  <c r="G310" i="1"/>
  <c r="D310" i="1"/>
  <c r="BG309" i="1"/>
  <c r="BD309" i="1"/>
  <c r="BB309" i="1"/>
  <c r="AY309" i="1"/>
  <c r="AV309" i="1"/>
  <c r="AQ309" i="1"/>
  <c r="AI309" i="1"/>
  <c r="AD309" i="1"/>
  <c r="Z309" i="1"/>
  <c r="U309" i="1"/>
  <c r="P309" i="1"/>
  <c r="K309" i="1"/>
  <c r="G309" i="1"/>
  <c r="D309" i="1"/>
  <c r="BG308" i="1"/>
  <c r="BD308" i="1"/>
  <c r="BB308" i="1"/>
  <c r="AY308" i="1"/>
  <c r="AV308" i="1"/>
  <c r="AQ308" i="1"/>
  <c r="AI308" i="1"/>
  <c r="AD308" i="1"/>
  <c r="Z308" i="1"/>
  <c r="U308" i="1"/>
  <c r="P308" i="1"/>
  <c r="K308" i="1"/>
  <c r="G308" i="1"/>
  <c r="D308" i="1"/>
  <c r="BG307" i="1"/>
  <c r="BD307" i="1"/>
  <c r="BB307" i="1"/>
  <c r="AY307" i="1"/>
  <c r="AV307" i="1"/>
  <c r="AQ307" i="1"/>
  <c r="AI307" i="1"/>
  <c r="AD307" i="1"/>
  <c r="Z307" i="1"/>
  <c r="U307" i="1"/>
  <c r="P307" i="1"/>
  <c r="K307" i="1"/>
  <c r="G307" i="1"/>
  <c r="D307" i="1"/>
  <c r="BG306" i="1"/>
  <c r="BD306" i="1"/>
  <c r="BB306" i="1"/>
  <c r="AY306" i="1"/>
  <c r="AV306" i="1"/>
  <c r="AQ306" i="1"/>
  <c r="AI306" i="1"/>
  <c r="AD306" i="1"/>
  <c r="Z306" i="1"/>
  <c r="U306" i="1"/>
  <c r="P306" i="1"/>
  <c r="K306" i="1"/>
  <c r="G306" i="1"/>
  <c r="D306" i="1"/>
  <c r="BG305" i="1"/>
  <c r="BD305" i="1"/>
  <c r="BB305" i="1"/>
  <c r="AY305" i="1"/>
  <c r="AV305" i="1"/>
  <c r="AQ305" i="1"/>
  <c r="AI305" i="1"/>
  <c r="AD305" i="1"/>
  <c r="Z305" i="1"/>
  <c r="U305" i="1"/>
  <c r="P305" i="1"/>
  <c r="K305" i="1"/>
  <c r="G305" i="1"/>
  <c r="D305" i="1"/>
  <c r="BG304" i="1"/>
  <c r="BD304" i="1"/>
  <c r="BB304" i="1"/>
  <c r="AY304" i="1"/>
  <c r="AV304" i="1"/>
  <c r="AQ304" i="1"/>
  <c r="AI304" i="1"/>
  <c r="AD304" i="1"/>
  <c r="Z304" i="1"/>
  <c r="U304" i="1"/>
  <c r="P304" i="1"/>
  <c r="K304" i="1"/>
  <c r="G304" i="1"/>
  <c r="D304" i="1"/>
  <c r="BG303" i="1"/>
  <c r="BD303" i="1"/>
  <c r="BB303" i="1"/>
  <c r="AY303" i="1"/>
  <c r="AV303" i="1"/>
  <c r="AQ303" i="1"/>
  <c r="AI303" i="1"/>
  <c r="AD303" i="1"/>
  <c r="Z303" i="1"/>
  <c r="U303" i="1"/>
  <c r="P303" i="1"/>
  <c r="K303" i="1"/>
  <c r="G303" i="1"/>
  <c r="D303" i="1"/>
  <c r="BG302" i="1"/>
  <c r="BD302" i="1"/>
  <c r="BB302" i="1"/>
  <c r="AY302" i="1"/>
  <c r="AV302" i="1"/>
  <c r="AQ302" i="1"/>
  <c r="AI302" i="1"/>
  <c r="AD302" i="1"/>
  <c r="Z302" i="1"/>
  <c r="U302" i="1"/>
  <c r="P302" i="1"/>
  <c r="K302" i="1"/>
  <c r="G302" i="1"/>
  <c r="D302" i="1"/>
  <c r="BG301" i="1"/>
  <c r="BD301" i="1"/>
  <c r="BB301" i="1"/>
  <c r="AY301" i="1"/>
  <c r="AV301" i="1"/>
  <c r="AQ301" i="1"/>
  <c r="AI301" i="1"/>
  <c r="AD301" i="1"/>
  <c r="Z301" i="1"/>
  <c r="U301" i="1"/>
  <c r="P301" i="1"/>
  <c r="K301" i="1"/>
  <c r="G301" i="1"/>
  <c r="D301" i="1"/>
  <c r="BG300" i="1"/>
  <c r="BD300" i="1"/>
  <c r="BB300" i="1"/>
  <c r="AY300" i="1"/>
  <c r="AV300" i="1"/>
  <c r="AQ300" i="1"/>
  <c r="AI300" i="1"/>
  <c r="AD300" i="1"/>
  <c r="Z300" i="1"/>
  <c r="U300" i="1"/>
  <c r="P300" i="1"/>
  <c r="K300" i="1"/>
  <c r="G300" i="1"/>
  <c r="D300" i="1"/>
  <c r="BG299" i="1"/>
  <c r="BD299" i="1"/>
  <c r="BB299" i="1"/>
  <c r="AY299" i="1"/>
  <c r="AV299" i="1"/>
  <c r="AQ299" i="1"/>
  <c r="AI299" i="1"/>
  <c r="AD299" i="1"/>
  <c r="Z299" i="1"/>
  <c r="U299" i="1"/>
  <c r="P299" i="1"/>
  <c r="K299" i="1"/>
  <c r="G299" i="1"/>
  <c r="D299" i="1"/>
  <c r="BG298" i="1"/>
  <c r="BD298" i="1"/>
  <c r="BB298" i="1"/>
  <c r="AY298" i="1"/>
  <c r="AV298" i="1"/>
  <c r="AQ298" i="1"/>
  <c r="AI298" i="1"/>
  <c r="AD298" i="1"/>
  <c r="Z298" i="1"/>
  <c r="U298" i="1"/>
  <c r="P298" i="1"/>
  <c r="K298" i="1"/>
  <c r="G298" i="1"/>
  <c r="D298" i="1"/>
  <c r="BG297" i="1"/>
  <c r="BD297" i="1"/>
  <c r="BB297" i="1"/>
  <c r="AY297" i="1"/>
  <c r="AV297" i="1"/>
  <c r="AQ297" i="1"/>
  <c r="AI297" i="1"/>
  <c r="AD297" i="1"/>
  <c r="Z297" i="1"/>
  <c r="U297" i="1"/>
  <c r="P297" i="1"/>
  <c r="K297" i="1"/>
  <c r="G297" i="1"/>
  <c r="D297" i="1"/>
  <c r="BG296" i="1"/>
  <c r="BD296" i="1"/>
  <c r="BB296" i="1"/>
  <c r="AY296" i="1"/>
  <c r="AV296" i="1"/>
  <c r="AQ296" i="1"/>
  <c r="AI296" i="1"/>
  <c r="AD296" i="1"/>
  <c r="Z296" i="1"/>
  <c r="U296" i="1"/>
  <c r="P296" i="1"/>
  <c r="K296" i="1"/>
  <c r="G296" i="1"/>
  <c r="D296" i="1"/>
  <c r="BG295" i="1"/>
  <c r="BD295" i="1"/>
  <c r="BB295" i="1"/>
  <c r="AY295" i="1"/>
  <c r="AV295" i="1"/>
  <c r="AQ295" i="1"/>
  <c r="AI295" i="1"/>
  <c r="AD295" i="1"/>
  <c r="Z295" i="1"/>
  <c r="U295" i="1"/>
  <c r="P295" i="1"/>
  <c r="K295" i="1"/>
  <c r="G295" i="1"/>
  <c r="D295" i="1"/>
  <c r="BG294" i="1"/>
  <c r="BD294" i="1"/>
  <c r="BB294" i="1"/>
  <c r="AY294" i="1"/>
  <c r="AV294" i="1"/>
  <c r="AQ294" i="1"/>
  <c r="AI294" i="1"/>
  <c r="AD294" i="1"/>
  <c r="Z294" i="1"/>
  <c r="U294" i="1"/>
  <c r="P294" i="1"/>
  <c r="K294" i="1"/>
  <c r="G294" i="1"/>
  <c r="D294" i="1"/>
  <c r="BG293" i="1"/>
  <c r="BD293" i="1"/>
  <c r="BB293" i="1"/>
  <c r="AY293" i="1"/>
  <c r="AV293" i="1"/>
  <c r="AQ293" i="1"/>
  <c r="AI293" i="1"/>
  <c r="AD293" i="1"/>
  <c r="Z293" i="1"/>
  <c r="U293" i="1"/>
  <c r="P293" i="1"/>
  <c r="K293" i="1"/>
  <c r="G293" i="1"/>
  <c r="D293" i="1"/>
  <c r="BG292" i="1"/>
  <c r="BD292" i="1"/>
  <c r="BB292" i="1"/>
  <c r="AY292" i="1"/>
  <c r="AV292" i="1"/>
  <c r="AQ292" i="1"/>
  <c r="AI292" i="1"/>
  <c r="AD292" i="1"/>
  <c r="Z292" i="1"/>
  <c r="U292" i="1"/>
  <c r="P292" i="1"/>
  <c r="K292" i="1"/>
  <c r="G292" i="1"/>
  <c r="D292" i="1"/>
  <c r="BG291" i="1"/>
  <c r="BD291" i="1"/>
  <c r="BB291" i="1"/>
  <c r="AY291" i="1"/>
  <c r="AV291" i="1"/>
  <c r="AQ291" i="1"/>
  <c r="AI291" i="1"/>
  <c r="AD291" i="1"/>
  <c r="Z291" i="1"/>
  <c r="U291" i="1"/>
  <c r="P291" i="1"/>
  <c r="K291" i="1"/>
  <c r="G291" i="1"/>
  <c r="D291" i="1"/>
  <c r="BG290" i="1"/>
  <c r="BD290" i="1"/>
  <c r="BB290" i="1"/>
  <c r="AY290" i="1"/>
  <c r="AV290" i="1"/>
  <c r="AQ290" i="1"/>
  <c r="AI290" i="1"/>
  <c r="AD290" i="1"/>
  <c r="Z290" i="1"/>
  <c r="U290" i="1"/>
  <c r="P290" i="1"/>
  <c r="K290" i="1"/>
  <c r="G290" i="1"/>
  <c r="D290" i="1"/>
  <c r="BG289" i="1"/>
  <c r="BD289" i="1"/>
  <c r="BB289" i="1"/>
  <c r="AY289" i="1"/>
  <c r="AV289" i="1"/>
  <c r="AQ289" i="1"/>
  <c r="AI289" i="1"/>
  <c r="AD289" i="1"/>
  <c r="Z289" i="1"/>
  <c r="U289" i="1"/>
  <c r="P289" i="1"/>
  <c r="K289" i="1"/>
  <c r="G289" i="1"/>
  <c r="D289" i="1"/>
  <c r="BV288" i="1"/>
  <c r="BU288" i="1"/>
  <c r="BT288" i="1"/>
  <c r="BS288" i="1"/>
  <c r="BR288" i="1"/>
  <c r="BQ288" i="1"/>
  <c r="BP288" i="1"/>
  <c r="BO288" i="1"/>
  <c r="BN288" i="1"/>
  <c r="BM288" i="1"/>
  <c r="BL288" i="1"/>
  <c r="BK288" i="1"/>
  <c r="BJ288" i="1"/>
  <c r="BI288" i="1"/>
  <c r="BH288" i="1"/>
  <c r="BF288" i="1"/>
  <c r="BE288" i="1"/>
  <c r="BC288" i="1"/>
  <c r="BB288" i="1" s="1"/>
  <c r="BA288" i="1"/>
  <c r="AZ288" i="1"/>
  <c r="AX288" i="1"/>
  <c r="AW288" i="1"/>
  <c r="AU288" i="1"/>
  <c r="AT288" i="1"/>
  <c r="AS288" i="1"/>
  <c r="AR288" i="1"/>
  <c r="AP288" i="1"/>
  <c r="AO288" i="1"/>
  <c r="AN288" i="1"/>
  <c r="AM288" i="1"/>
  <c r="AL288" i="1"/>
  <c r="AK288" i="1"/>
  <c r="AJ288" i="1"/>
  <c r="AH288" i="1"/>
  <c r="AG288" i="1"/>
  <c r="AF288" i="1"/>
  <c r="AE288" i="1"/>
  <c r="AC288" i="1"/>
  <c r="AB288" i="1"/>
  <c r="AA288" i="1"/>
  <c r="Y288" i="1"/>
  <c r="X288" i="1"/>
  <c r="W288" i="1"/>
  <c r="V288" i="1"/>
  <c r="T288" i="1"/>
  <c r="S288" i="1"/>
  <c r="R288" i="1"/>
  <c r="Q288" i="1"/>
  <c r="O288" i="1"/>
  <c r="N288" i="1"/>
  <c r="M288" i="1"/>
  <c r="L288" i="1"/>
  <c r="J288" i="1"/>
  <c r="I288" i="1"/>
  <c r="H288" i="1"/>
  <c r="F288" i="1"/>
  <c r="E288" i="1"/>
  <c r="BG287" i="1"/>
  <c r="BD287" i="1"/>
  <c r="BB287" i="1"/>
  <c r="AY287" i="1"/>
  <c r="AV287" i="1"/>
  <c r="AQ287" i="1"/>
  <c r="AI287" i="1"/>
  <c r="AD287" i="1"/>
  <c r="Z287" i="1"/>
  <c r="U287" i="1"/>
  <c r="P287" i="1"/>
  <c r="K287" i="1"/>
  <c r="G287" i="1"/>
  <c r="D287" i="1"/>
  <c r="BG286" i="1"/>
  <c r="BD286" i="1"/>
  <c r="BB286" i="1"/>
  <c r="AY286" i="1"/>
  <c r="AV286" i="1"/>
  <c r="AQ286" i="1"/>
  <c r="AI286" i="1"/>
  <c r="AD286" i="1"/>
  <c r="Z286" i="1"/>
  <c r="U286" i="1"/>
  <c r="P286" i="1"/>
  <c r="K286" i="1"/>
  <c r="G286" i="1"/>
  <c r="D286" i="1"/>
  <c r="BG285" i="1"/>
  <c r="BD285" i="1"/>
  <c r="BB285" i="1"/>
  <c r="AY285" i="1"/>
  <c r="AV285" i="1"/>
  <c r="AQ285" i="1"/>
  <c r="AI285" i="1"/>
  <c r="AD285" i="1"/>
  <c r="Z285" i="1"/>
  <c r="U285" i="1"/>
  <c r="P285" i="1"/>
  <c r="K285" i="1"/>
  <c r="G285" i="1"/>
  <c r="D285" i="1"/>
  <c r="BV284" i="1"/>
  <c r="BU284" i="1"/>
  <c r="BT284" i="1"/>
  <c r="BS284" i="1"/>
  <c r="BR284" i="1"/>
  <c r="BQ284" i="1"/>
  <c r="BP284" i="1"/>
  <c r="BO284" i="1"/>
  <c r="BN284" i="1"/>
  <c r="BM284" i="1"/>
  <c r="BL284" i="1"/>
  <c r="BK284" i="1"/>
  <c r="BJ284" i="1"/>
  <c r="BI284" i="1"/>
  <c r="BH284" i="1"/>
  <c r="BF284" i="1"/>
  <c r="BE284" i="1"/>
  <c r="BC284" i="1"/>
  <c r="BB284" i="1"/>
  <c r="BA284" i="1"/>
  <c r="AZ284" i="1"/>
  <c r="AX284" i="1"/>
  <c r="AW284" i="1"/>
  <c r="AU284" i="1"/>
  <c r="AT284" i="1"/>
  <c r="AS284" i="1"/>
  <c r="AR284" i="1"/>
  <c r="AQ284" i="1" s="1"/>
  <c r="AP284" i="1"/>
  <c r="AO284" i="1"/>
  <c r="AN284" i="1"/>
  <c r="AM284" i="1"/>
  <c r="AL284" i="1"/>
  <c r="AK284" i="1"/>
  <c r="AJ284" i="1"/>
  <c r="AH284" i="1"/>
  <c r="AG284" i="1"/>
  <c r="AF284" i="1"/>
  <c r="AE284" i="1"/>
  <c r="AC284" i="1"/>
  <c r="AB284" i="1"/>
  <c r="AA284" i="1"/>
  <c r="Y284" i="1"/>
  <c r="X284" i="1"/>
  <c r="W284" i="1"/>
  <c r="V284" i="1"/>
  <c r="T284" i="1"/>
  <c r="S284" i="1"/>
  <c r="R284" i="1"/>
  <c r="Q284" i="1"/>
  <c r="O284" i="1"/>
  <c r="N284" i="1"/>
  <c r="M284" i="1"/>
  <c r="L284" i="1"/>
  <c r="J284" i="1"/>
  <c r="I284" i="1"/>
  <c r="H284" i="1"/>
  <c r="F284" i="1"/>
  <c r="E284" i="1"/>
  <c r="BG283" i="1"/>
  <c r="BD283" i="1"/>
  <c r="BB283" i="1"/>
  <c r="AY283" i="1"/>
  <c r="AV283" i="1"/>
  <c r="AQ283" i="1"/>
  <c r="AI283" i="1"/>
  <c r="AD283" i="1"/>
  <c r="Z283" i="1"/>
  <c r="U283" i="1"/>
  <c r="P283" i="1"/>
  <c r="K283" i="1"/>
  <c r="G283" i="1"/>
  <c r="D283" i="1"/>
  <c r="BG282" i="1"/>
  <c r="BD282" i="1"/>
  <c r="BB282" i="1"/>
  <c r="AY282" i="1"/>
  <c r="AV282" i="1"/>
  <c r="AQ282" i="1"/>
  <c r="AI282" i="1"/>
  <c r="AD282" i="1"/>
  <c r="Z282" i="1"/>
  <c r="U282" i="1"/>
  <c r="P282" i="1"/>
  <c r="K282" i="1"/>
  <c r="G282" i="1"/>
  <c r="D282" i="1"/>
  <c r="BG281" i="1"/>
  <c r="BD281" i="1"/>
  <c r="BB281" i="1"/>
  <c r="AY281" i="1"/>
  <c r="AV281" i="1"/>
  <c r="AQ281" i="1"/>
  <c r="AI281" i="1"/>
  <c r="AD281" i="1"/>
  <c r="Z281" i="1"/>
  <c r="U281" i="1"/>
  <c r="P281" i="1"/>
  <c r="K281" i="1"/>
  <c r="G281" i="1"/>
  <c r="D281" i="1"/>
  <c r="BG280" i="1"/>
  <c r="BD280" i="1"/>
  <c r="BB280" i="1"/>
  <c r="AY280" i="1"/>
  <c r="AV280" i="1"/>
  <c r="AQ280" i="1"/>
  <c r="AI280" i="1"/>
  <c r="AD280" i="1"/>
  <c r="Z280" i="1"/>
  <c r="U280" i="1"/>
  <c r="P280" i="1"/>
  <c r="K280" i="1"/>
  <c r="G280" i="1"/>
  <c r="D280" i="1"/>
  <c r="BG279" i="1"/>
  <c r="BD279" i="1"/>
  <c r="BB279" i="1"/>
  <c r="AY279" i="1"/>
  <c r="AV279" i="1"/>
  <c r="AQ279" i="1"/>
  <c r="AI279" i="1"/>
  <c r="AD279" i="1"/>
  <c r="Z279" i="1"/>
  <c r="U279" i="1"/>
  <c r="P279" i="1"/>
  <c r="K279" i="1"/>
  <c r="G279" i="1"/>
  <c r="D279" i="1"/>
  <c r="BG278" i="1"/>
  <c r="BD278" i="1"/>
  <c r="BB278" i="1"/>
  <c r="AY278" i="1"/>
  <c r="AV278" i="1"/>
  <c r="AQ278" i="1"/>
  <c r="AI278" i="1"/>
  <c r="AD278" i="1"/>
  <c r="Z278" i="1"/>
  <c r="U278" i="1"/>
  <c r="P278" i="1"/>
  <c r="K278" i="1"/>
  <c r="G278" i="1"/>
  <c r="D278" i="1"/>
  <c r="BV277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F277" i="1"/>
  <c r="BE277" i="1"/>
  <c r="BC277" i="1"/>
  <c r="BB277" i="1" s="1"/>
  <c r="BA277" i="1"/>
  <c r="AZ277" i="1"/>
  <c r="AX277" i="1"/>
  <c r="AW277" i="1"/>
  <c r="AU277" i="1"/>
  <c r="AT277" i="1"/>
  <c r="AS277" i="1"/>
  <c r="AR277" i="1"/>
  <c r="AP277" i="1"/>
  <c r="AO277" i="1"/>
  <c r="AN277" i="1"/>
  <c r="AM277" i="1"/>
  <c r="AL277" i="1"/>
  <c r="AK277" i="1"/>
  <c r="AJ277" i="1"/>
  <c r="AH277" i="1"/>
  <c r="AG277" i="1"/>
  <c r="AF277" i="1"/>
  <c r="AE277" i="1"/>
  <c r="AC277" i="1"/>
  <c r="AB277" i="1"/>
  <c r="AA277" i="1"/>
  <c r="Y277" i="1"/>
  <c r="X277" i="1"/>
  <c r="W277" i="1"/>
  <c r="V277" i="1"/>
  <c r="T277" i="1"/>
  <c r="S277" i="1"/>
  <c r="R277" i="1"/>
  <c r="Q277" i="1"/>
  <c r="O277" i="1"/>
  <c r="N277" i="1"/>
  <c r="M277" i="1"/>
  <c r="L277" i="1"/>
  <c r="J277" i="1"/>
  <c r="I277" i="1"/>
  <c r="H277" i="1"/>
  <c r="F277" i="1"/>
  <c r="E277" i="1"/>
  <c r="BG276" i="1"/>
  <c r="BD276" i="1"/>
  <c r="BB276" i="1"/>
  <c r="AY276" i="1"/>
  <c r="AV276" i="1"/>
  <c r="AQ276" i="1"/>
  <c r="AI276" i="1"/>
  <c r="AD276" i="1"/>
  <c r="Z276" i="1"/>
  <c r="U276" i="1"/>
  <c r="P276" i="1"/>
  <c r="K276" i="1"/>
  <c r="G276" i="1"/>
  <c r="D276" i="1"/>
  <c r="BG275" i="1"/>
  <c r="BD275" i="1"/>
  <c r="BB275" i="1"/>
  <c r="AY275" i="1"/>
  <c r="AV275" i="1"/>
  <c r="AQ275" i="1"/>
  <c r="AI275" i="1"/>
  <c r="AD275" i="1"/>
  <c r="Z275" i="1"/>
  <c r="U275" i="1"/>
  <c r="P275" i="1"/>
  <c r="K275" i="1"/>
  <c r="G275" i="1"/>
  <c r="D275" i="1"/>
  <c r="BG274" i="1"/>
  <c r="BD274" i="1"/>
  <c r="BB274" i="1"/>
  <c r="AY274" i="1"/>
  <c r="AV274" i="1"/>
  <c r="AQ274" i="1"/>
  <c r="AI274" i="1"/>
  <c r="AD274" i="1"/>
  <c r="Z274" i="1"/>
  <c r="U274" i="1"/>
  <c r="P274" i="1"/>
  <c r="K274" i="1"/>
  <c r="G274" i="1"/>
  <c r="D274" i="1"/>
  <c r="BG273" i="1"/>
  <c r="BD273" i="1"/>
  <c r="BB273" i="1"/>
  <c r="AY273" i="1"/>
  <c r="AV273" i="1"/>
  <c r="AQ273" i="1"/>
  <c r="AI273" i="1"/>
  <c r="AD273" i="1"/>
  <c r="Z273" i="1"/>
  <c r="U273" i="1"/>
  <c r="P273" i="1"/>
  <c r="K273" i="1"/>
  <c r="G273" i="1"/>
  <c r="D273" i="1"/>
  <c r="BG272" i="1"/>
  <c r="BD272" i="1"/>
  <c r="BB272" i="1"/>
  <c r="AY272" i="1"/>
  <c r="AV272" i="1"/>
  <c r="AQ272" i="1"/>
  <c r="AI272" i="1"/>
  <c r="AD272" i="1"/>
  <c r="Z272" i="1"/>
  <c r="U272" i="1"/>
  <c r="P272" i="1"/>
  <c r="K272" i="1"/>
  <c r="G272" i="1"/>
  <c r="D272" i="1"/>
  <c r="BG271" i="1"/>
  <c r="BD271" i="1"/>
  <c r="BB271" i="1"/>
  <c r="AY271" i="1"/>
  <c r="AV271" i="1"/>
  <c r="AQ271" i="1"/>
  <c r="AI271" i="1"/>
  <c r="AD271" i="1"/>
  <c r="Z271" i="1"/>
  <c r="U271" i="1"/>
  <c r="P271" i="1"/>
  <c r="K271" i="1"/>
  <c r="G271" i="1"/>
  <c r="D271" i="1"/>
  <c r="BG270" i="1"/>
  <c r="BD270" i="1"/>
  <c r="BB270" i="1"/>
  <c r="AY270" i="1"/>
  <c r="AV270" i="1"/>
  <c r="AQ270" i="1"/>
  <c r="AI270" i="1"/>
  <c r="AD270" i="1"/>
  <c r="Z270" i="1"/>
  <c r="U270" i="1"/>
  <c r="P270" i="1"/>
  <c r="K270" i="1"/>
  <c r="G270" i="1"/>
  <c r="D270" i="1"/>
  <c r="BG269" i="1"/>
  <c r="BD269" i="1"/>
  <c r="BB269" i="1"/>
  <c r="AY269" i="1"/>
  <c r="AV269" i="1"/>
  <c r="AQ269" i="1"/>
  <c r="AI269" i="1"/>
  <c r="AD269" i="1"/>
  <c r="Z269" i="1"/>
  <c r="U269" i="1"/>
  <c r="P269" i="1"/>
  <c r="K269" i="1"/>
  <c r="G269" i="1"/>
  <c r="D269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F268" i="1"/>
  <c r="BE268" i="1"/>
  <c r="BC268" i="1"/>
  <c r="BB268" i="1" s="1"/>
  <c r="BA268" i="1"/>
  <c r="AZ268" i="1"/>
  <c r="AX268" i="1"/>
  <c r="AW268" i="1"/>
  <c r="AU268" i="1"/>
  <c r="AT268" i="1"/>
  <c r="AS268" i="1"/>
  <c r="AR268" i="1"/>
  <c r="AP268" i="1"/>
  <c r="AO268" i="1"/>
  <c r="AN268" i="1"/>
  <c r="AM268" i="1"/>
  <c r="AL268" i="1"/>
  <c r="AK268" i="1"/>
  <c r="AJ268" i="1"/>
  <c r="AH268" i="1"/>
  <c r="AG268" i="1"/>
  <c r="AF268" i="1"/>
  <c r="AE268" i="1"/>
  <c r="AC268" i="1"/>
  <c r="AB268" i="1"/>
  <c r="AA268" i="1"/>
  <c r="Y268" i="1"/>
  <c r="X268" i="1"/>
  <c r="W268" i="1"/>
  <c r="V268" i="1"/>
  <c r="T268" i="1"/>
  <c r="S268" i="1"/>
  <c r="R268" i="1"/>
  <c r="Q268" i="1"/>
  <c r="O268" i="1"/>
  <c r="N268" i="1"/>
  <c r="M268" i="1"/>
  <c r="L268" i="1"/>
  <c r="J268" i="1"/>
  <c r="I268" i="1"/>
  <c r="H268" i="1"/>
  <c r="F268" i="1"/>
  <c r="E268" i="1"/>
  <c r="BG267" i="1"/>
  <c r="BD267" i="1"/>
  <c r="BB267" i="1"/>
  <c r="AY267" i="1"/>
  <c r="AV267" i="1"/>
  <c r="AQ267" i="1"/>
  <c r="AI267" i="1"/>
  <c r="AD267" i="1"/>
  <c r="Z267" i="1"/>
  <c r="U267" i="1"/>
  <c r="P267" i="1"/>
  <c r="K267" i="1"/>
  <c r="G267" i="1"/>
  <c r="D267" i="1"/>
  <c r="BG266" i="1"/>
  <c r="BD266" i="1"/>
  <c r="BB266" i="1"/>
  <c r="AY266" i="1"/>
  <c r="AV266" i="1"/>
  <c r="AQ266" i="1"/>
  <c r="AI266" i="1"/>
  <c r="AD266" i="1"/>
  <c r="Z266" i="1"/>
  <c r="U266" i="1"/>
  <c r="P266" i="1"/>
  <c r="K266" i="1"/>
  <c r="G266" i="1"/>
  <c r="D266" i="1"/>
  <c r="BG265" i="1"/>
  <c r="BD265" i="1"/>
  <c r="BB265" i="1"/>
  <c r="AY265" i="1"/>
  <c r="AV265" i="1"/>
  <c r="AQ265" i="1"/>
  <c r="AI265" i="1"/>
  <c r="AD265" i="1"/>
  <c r="Z265" i="1"/>
  <c r="U265" i="1"/>
  <c r="P265" i="1"/>
  <c r="K265" i="1"/>
  <c r="G265" i="1"/>
  <c r="D265" i="1"/>
  <c r="BG264" i="1"/>
  <c r="BD264" i="1"/>
  <c r="BB264" i="1"/>
  <c r="AY264" i="1"/>
  <c r="AV264" i="1"/>
  <c r="AQ264" i="1"/>
  <c r="AI264" i="1"/>
  <c r="AD264" i="1"/>
  <c r="Z264" i="1"/>
  <c r="U264" i="1"/>
  <c r="P264" i="1"/>
  <c r="K264" i="1"/>
  <c r="G264" i="1"/>
  <c r="D264" i="1"/>
  <c r="BG263" i="1"/>
  <c r="BD263" i="1"/>
  <c r="BB263" i="1"/>
  <c r="AY263" i="1"/>
  <c r="AV263" i="1"/>
  <c r="AQ263" i="1"/>
  <c r="AI263" i="1"/>
  <c r="AD263" i="1"/>
  <c r="Z263" i="1"/>
  <c r="U263" i="1"/>
  <c r="P263" i="1"/>
  <c r="K263" i="1"/>
  <c r="G263" i="1"/>
  <c r="D263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F262" i="1"/>
  <c r="BE262" i="1"/>
  <c r="BC262" i="1"/>
  <c r="BB262" i="1" s="1"/>
  <c r="BA262" i="1"/>
  <c r="AZ262" i="1"/>
  <c r="AX262" i="1"/>
  <c r="AW262" i="1"/>
  <c r="AU262" i="1"/>
  <c r="AT262" i="1"/>
  <c r="AS262" i="1"/>
  <c r="AR262" i="1"/>
  <c r="AP262" i="1"/>
  <c r="AO262" i="1"/>
  <c r="AN262" i="1"/>
  <c r="AM262" i="1"/>
  <c r="AL262" i="1"/>
  <c r="AK262" i="1"/>
  <c r="AJ262" i="1"/>
  <c r="AH262" i="1"/>
  <c r="AG262" i="1"/>
  <c r="AF262" i="1"/>
  <c r="AE262" i="1"/>
  <c r="AC262" i="1"/>
  <c r="AB262" i="1"/>
  <c r="AA262" i="1"/>
  <c r="Y262" i="1"/>
  <c r="X262" i="1"/>
  <c r="W262" i="1"/>
  <c r="V262" i="1"/>
  <c r="T262" i="1"/>
  <c r="S262" i="1"/>
  <c r="R262" i="1"/>
  <c r="Q262" i="1"/>
  <c r="O262" i="1"/>
  <c r="N262" i="1"/>
  <c r="M262" i="1"/>
  <c r="L262" i="1"/>
  <c r="J262" i="1"/>
  <c r="I262" i="1"/>
  <c r="H262" i="1"/>
  <c r="F262" i="1"/>
  <c r="E262" i="1"/>
  <c r="BG261" i="1"/>
  <c r="BD261" i="1"/>
  <c r="BB261" i="1"/>
  <c r="AY261" i="1"/>
  <c r="AV261" i="1"/>
  <c r="AQ261" i="1"/>
  <c r="AI261" i="1"/>
  <c r="AD261" i="1"/>
  <c r="Z261" i="1"/>
  <c r="U261" i="1"/>
  <c r="P261" i="1"/>
  <c r="K261" i="1"/>
  <c r="G261" i="1"/>
  <c r="D261" i="1"/>
  <c r="BG260" i="1"/>
  <c r="BD260" i="1"/>
  <c r="BB260" i="1"/>
  <c r="AY260" i="1"/>
  <c r="AV260" i="1"/>
  <c r="AQ260" i="1"/>
  <c r="AI260" i="1"/>
  <c r="AD260" i="1"/>
  <c r="Z260" i="1"/>
  <c r="U260" i="1"/>
  <c r="P260" i="1"/>
  <c r="K260" i="1"/>
  <c r="G260" i="1"/>
  <c r="D260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F259" i="1"/>
  <c r="BE259" i="1"/>
  <c r="BC259" i="1"/>
  <c r="BB259" i="1" s="1"/>
  <c r="BA259" i="1"/>
  <c r="AZ259" i="1"/>
  <c r="AX259" i="1"/>
  <c r="AW259" i="1"/>
  <c r="AU259" i="1"/>
  <c r="AT259" i="1"/>
  <c r="AS259" i="1"/>
  <c r="AR259" i="1"/>
  <c r="AP259" i="1"/>
  <c r="AO259" i="1"/>
  <c r="AN259" i="1"/>
  <c r="AM259" i="1"/>
  <c r="AL259" i="1"/>
  <c r="AK259" i="1"/>
  <c r="AJ259" i="1"/>
  <c r="AH259" i="1"/>
  <c r="AG259" i="1"/>
  <c r="AF259" i="1"/>
  <c r="AE259" i="1"/>
  <c r="AC259" i="1"/>
  <c r="AB259" i="1"/>
  <c r="AA259" i="1"/>
  <c r="Y259" i="1"/>
  <c r="X259" i="1"/>
  <c r="W259" i="1"/>
  <c r="V259" i="1"/>
  <c r="T259" i="1"/>
  <c r="S259" i="1"/>
  <c r="R259" i="1"/>
  <c r="Q259" i="1"/>
  <c r="O259" i="1"/>
  <c r="N259" i="1"/>
  <c r="M259" i="1"/>
  <c r="L259" i="1"/>
  <c r="J259" i="1"/>
  <c r="I259" i="1"/>
  <c r="H259" i="1"/>
  <c r="F259" i="1"/>
  <c r="E259" i="1"/>
  <c r="BG258" i="1"/>
  <c r="BD258" i="1"/>
  <c r="BB258" i="1"/>
  <c r="AY258" i="1"/>
  <c r="AV258" i="1"/>
  <c r="AQ258" i="1"/>
  <c r="AI258" i="1"/>
  <c r="AD258" i="1"/>
  <c r="Z258" i="1"/>
  <c r="U258" i="1"/>
  <c r="P258" i="1"/>
  <c r="K258" i="1"/>
  <c r="G258" i="1"/>
  <c r="D258" i="1"/>
  <c r="BG257" i="1"/>
  <c r="BD257" i="1"/>
  <c r="BB257" i="1"/>
  <c r="AY257" i="1"/>
  <c r="AV257" i="1"/>
  <c r="AQ257" i="1"/>
  <c r="AI257" i="1"/>
  <c r="AD257" i="1"/>
  <c r="Z257" i="1"/>
  <c r="U257" i="1"/>
  <c r="P257" i="1"/>
  <c r="K257" i="1"/>
  <c r="G257" i="1"/>
  <c r="D257" i="1"/>
  <c r="BG256" i="1"/>
  <c r="BD256" i="1"/>
  <c r="BB256" i="1"/>
  <c r="AY256" i="1"/>
  <c r="AV256" i="1"/>
  <c r="AQ256" i="1"/>
  <c r="AI256" i="1"/>
  <c r="AD256" i="1"/>
  <c r="Z256" i="1"/>
  <c r="U256" i="1"/>
  <c r="P256" i="1"/>
  <c r="K256" i="1"/>
  <c r="G256" i="1"/>
  <c r="D256" i="1"/>
  <c r="BG255" i="1"/>
  <c r="BD255" i="1"/>
  <c r="BB255" i="1"/>
  <c r="AY255" i="1"/>
  <c r="AV255" i="1"/>
  <c r="AQ255" i="1"/>
  <c r="AI255" i="1"/>
  <c r="AD255" i="1"/>
  <c r="Z255" i="1"/>
  <c r="U255" i="1"/>
  <c r="P255" i="1"/>
  <c r="K255" i="1"/>
  <c r="G255" i="1"/>
  <c r="D255" i="1"/>
  <c r="BG254" i="1"/>
  <c r="BD254" i="1"/>
  <c r="BB254" i="1"/>
  <c r="AY254" i="1"/>
  <c r="AV254" i="1"/>
  <c r="AQ254" i="1"/>
  <c r="AI254" i="1"/>
  <c r="AD254" i="1"/>
  <c r="Z254" i="1"/>
  <c r="U254" i="1"/>
  <c r="P254" i="1"/>
  <c r="K254" i="1"/>
  <c r="G254" i="1"/>
  <c r="D254" i="1"/>
  <c r="BG253" i="1"/>
  <c r="BD253" i="1"/>
  <c r="BB253" i="1"/>
  <c r="AY253" i="1"/>
  <c r="AV253" i="1"/>
  <c r="AQ253" i="1"/>
  <c r="AI253" i="1"/>
  <c r="AD253" i="1"/>
  <c r="Z253" i="1"/>
  <c r="U253" i="1"/>
  <c r="P253" i="1"/>
  <c r="K253" i="1"/>
  <c r="G253" i="1"/>
  <c r="D253" i="1"/>
  <c r="BG252" i="1"/>
  <c r="BD252" i="1"/>
  <c r="BB252" i="1"/>
  <c r="AY252" i="1"/>
  <c r="AV252" i="1"/>
  <c r="AQ252" i="1"/>
  <c r="AI252" i="1"/>
  <c r="AD252" i="1"/>
  <c r="Z252" i="1"/>
  <c r="U252" i="1"/>
  <c r="P252" i="1"/>
  <c r="K252" i="1"/>
  <c r="G252" i="1"/>
  <c r="D252" i="1"/>
  <c r="BG251" i="1"/>
  <c r="BD251" i="1"/>
  <c r="BB251" i="1"/>
  <c r="AY251" i="1"/>
  <c r="AV251" i="1"/>
  <c r="AQ251" i="1"/>
  <c r="AI251" i="1"/>
  <c r="AD251" i="1"/>
  <c r="Z251" i="1"/>
  <c r="U251" i="1"/>
  <c r="P251" i="1"/>
  <c r="K251" i="1"/>
  <c r="G251" i="1"/>
  <c r="D251" i="1"/>
  <c r="BG250" i="1"/>
  <c r="BD250" i="1"/>
  <c r="BB250" i="1"/>
  <c r="AY250" i="1"/>
  <c r="AV250" i="1"/>
  <c r="AQ250" i="1"/>
  <c r="AI250" i="1"/>
  <c r="AD250" i="1"/>
  <c r="Z250" i="1"/>
  <c r="U250" i="1"/>
  <c r="P250" i="1"/>
  <c r="K250" i="1"/>
  <c r="G250" i="1"/>
  <c r="D250" i="1"/>
  <c r="BG249" i="1"/>
  <c r="BD249" i="1"/>
  <c r="BB249" i="1"/>
  <c r="AY249" i="1"/>
  <c r="AV249" i="1"/>
  <c r="AQ249" i="1"/>
  <c r="AI249" i="1"/>
  <c r="AD249" i="1"/>
  <c r="Z249" i="1"/>
  <c r="U249" i="1"/>
  <c r="P249" i="1"/>
  <c r="K249" i="1"/>
  <c r="G249" i="1"/>
  <c r="D249" i="1"/>
  <c r="BG248" i="1"/>
  <c r="BD248" i="1"/>
  <c r="BB248" i="1"/>
  <c r="AY248" i="1"/>
  <c r="AV248" i="1"/>
  <c r="AQ248" i="1"/>
  <c r="AI248" i="1"/>
  <c r="AD248" i="1"/>
  <c r="Z248" i="1"/>
  <c r="U248" i="1"/>
  <c r="P248" i="1"/>
  <c r="K248" i="1"/>
  <c r="G248" i="1"/>
  <c r="D248" i="1"/>
  <c r="BG247" i="1"/>
  <c r="BD247" i="1"/>
  <c r="BB247" i="1"/>
  <c r="AY247" i="1"/>
  <c r="AV247" i="1"/>
  <c r="AQ247" i="1"/>
  <c r="AI247" i="1"/>
  <c r="AD247" i="1"/>
  <c r="Z247" i="1"/>
  <c r="U247" i="1"/>
  <c r="P247" i="1"/>
  <c r="K247" i="1"/>
  <c r="G247" i="1"/>
  <c r="D247" i="1"/>
  <c r="BG246" i="1"/>
  <c r="BD246" i="1"/>
  <c r="BB246" i="1"/>
  <c r="AY246" i="1"/>
  <c r="AV246" i="1"/>
  <c r="AQ246" i="1"/>
  <c r="AI246" i="1"/>
  <c r="AD246" i="1"/>
  <c r="Z246" i="1"/>
  <c r="U246" i="1"/>
  <c r="P246" i="1"/>
  <c r="K246" i="1"/>
  <c r="G246" i="1"/>
  <c r="D246" i="1"/>
  <c r="BG245" i="1"/>
  <c r="BD245" i="1"/>
  <c r="BB245" i="1"/>
  <c r="AY245" i="1"/>
  <c r="AV245" i="1"/>
  <c r="AQ245" i="1"/>
  <c r="AI245" i="1"/>
  <c r="AD245" i="1"/>
  <c r="Z245" i="1"/>
  <c r="U245" i="1"/>
  <c r="P245" i="1"/>
  <c r="K245" i="1"/>
  <c r="G245" i="1"/>
  <c r="D245" i="1"/>
  <c r="BG244" i="1"/>
  <c r="BD244" i="1"/>
  <c r="BB244" i="1"/>
  <c r="AY244" i="1"/>
  <c r="AV244" i="1"/>
  <c r="AQ244" i="1"/>
  <c r="AI244" i="1"/>
  <c r="AD244" i="1"/>
  <c r="Z244" i="1"/>
  <c r="U244" i="1"/>
  <c r="P244" i="1"/>
  <c r="K244" i="1"/>
  <c r="G244" i="1"/>
  <c r="D244" i="1"/>
  <c r="BG243" i="1"/>
  <c r="BD243" i="1"/>
  <c r="BB243" i="1"/>
  <c r="AY243" i="1"/>
  <c r="AV243" i="1"/>
  <c r="AQ243" i="1"/>
  <c r="AI243" i="1"/>
  <c r="AD243" i="1"/>
  <c r="Z243" i="1"/>
  <c r="U243" i="1"/>
  <c r="P243" i="1"/>
  <c r="K243" i="1"/>
  <c r="G243" i="1"/>
  <c r="D243" i="1"/>
  <c r="BG242" i="1"/>
  <c r="BD242" i="1"/>
  <c r="BB242" i="1"/>
  <c r="AY242" i="1"/>
  <c r="AV242" i="1"/>
  <c r="AQ242" i="1"/>
  <c r="AI242" i="1"/>
  <c r="AD242" i="1"/>
  <c r="Z242" i="1"/>
  <c r="U242" i="1"/>
  <c r="P242" i="1"/>
  <c r="K242" i="1"/>
  <c r="G242" i="1"/>
  <c r="D242" i="1"/>
  <c r="BG241" i="1"/>
  <c r="BD241" i="1"/>
  <c r="BB241" i="1"/>
  <c r="AY241" i="1"/>
  <c r="AV241" i="1"/>
  <c r="AQ241" i="1"/>
  <c r="AI241" i="1"/>
  <c r="AD241" i="1"/>
  <c r="Z241" i="1"/>
  <c r="U241" i="1"/>
  <c r="P241" i="1"/>
  <c r="K241" i="1"/>
  <c r="G241" i="1"/>
  <c r="D241" i="1"/>
  <c r="BG240" i="1"/>
  <c r="BD240" i="1"/>
  <c r="BB240" i="1"/>
  <c r="AY240" i="1"/>
  <c r="AV240" i="1"/>
  <c r="AQ240" i="1"/>
  <c r="AI240" i="1"/>
  <c r="AD240" i="1"/>
  <c r="Z240" i="1"/>
  <c r="U240" i="1"/>
  <c r="P240" i="1"/>
  <c r="K240" i="1"/>
  <c r="G240" i="1"/>
  <c r="D240" i="1"/>
  <c r="BG239" i="1"/>
  <c r="BD239" i="1"/>
  <c r="BB239" i="1"/>
  <c r="AY239" i="1"/>
  <c r="AV239" i="1"/>
  <c r="AQ239" i="1"/>
  <c r="AI239" i="1"/>
  <c r="AD239" i="1"/>
  <c r="Z239" i="1"/>
  <c r="U239" i="1"/>
  <c r="P239" i="1"/>
  <c r="K239" i="1"/>
  <c r="G239" i="1"/>
  <c r="D239" i="1"/>
  <c r="BG238" i="1"/>
  <c r="BD238" i="1"/>
  <c r="BB238" i="1"/>
  <c r="AY238" i="1"/>
  <c r="AV238" i="1"/>
  <c r="AQ238" i="1"/>
  <c r="AI238" i="1"/>
  <c r="AD238" i="1"/>
  <c r="Z238" i="1"/>
  <c r="U238" i="1"/>
  <c r="P238" i="1"/>
  <c r="K238" i="1"/>
  <c r="G238" i="1"/>
  <c r="D238" i="1"/>
  <c r="BG237" i="1"/>
  <c r="BD237" i="1"/>
  <c r="BB237" i="1"/>
  <c r="AY237" i="1"/>
  <c r="AV237" i="1"/>
  <c r="AQ237" i="1"/>
  <c r="AI237" i="1"/>
  <c r="AD237" i="1"/>
  <c r="Z237" i="1"/>
  <c r="U237" i="1"/>
  <c r="P237" i="1"/>
  <c r="K237" i="1"/>
  <c r="G237" i="1"/>
  <c r="D237" i="1"/>
  <c r="BG236" i="1"/>
  <c r="BD236" i="1"/>
  <c r="BB236" i="1"/>
  <c r="AY236" i="1"/>
  <c r="AV236" i="1"/>
  <c r="AQ236" i="1"/>
  <c r="AI236" i="1"/>
  <c r="AD236" i="1"/>
  <c r="Z236" i="1"/>
  <c r="U236" i="1"/>
  <c r="P236" i="1"/>
  <c r="K236" i="1"/>
  <c r="G236" i="1"/>
  <c r="D236" i="1"/>
  <c r="BG235" i="1"/>
  <c r="BD235" i="1"/>
  <c r="BB235" i="1"/>
  <c r="AY235" i="1"/>
  <c r="AV235" i="1"/>
  <c r="AQ235" i="1"/>
  <c r="AI235" i="1"/>
  <c r="AD235" i="1"/>
  <c r="Z235" i="1"/>
  <c r="U235" i="1"/>
  <c r="P235" i="1"/>
  <c r="K235" i="1"/>
  <c r="G235" i="1"/>
  <c r="D235" i="1"/>
  <c r="BG234" i="1"/>
  <c r="BD234" i="1"/>
  <c r="BB234" i="1"/>
  <c r="AY234" i="1"/>
  <c r="AV234" i="1"/>
  <c r="AQ234" i="1"/>
  <c r="AI234" i="1"/>
  <c r="AD234" i="1"/>
  <c r="Z234" i="1"/>
  <c r="U234" i="1"/>
  <c r="P234" i="1"/>
  <c r="K234" i="1"/>
  <c r="G234" i="1"/>
  <c r="D234" i="1"/>
  <c r="BG233" i="1"/>
  <c r="BD233" i="1"/>
  <c r="BB233" i="1"/>
  <c r="AY233" i="1"/>
  <c r="AV233" i="1"/>
  <c r="AQ233" i="1"/>
  <c r="AI233" i="1"/>
  <c r="AD233" i="1"/>
  <c r="Z233" i="1"/>
  <c r="U233" i="1"/>
  <c r="P233" i="1"/>
  <c r="K233" i="1"/>
  <c r="G233" i="1"/>
  <c r="D233" i="1"/>
  <c r="BG232" i="1"/>
  <c r="BD232" i="1"/>
  <c r="BB232" i="1"/>
  <c r="AY232" i="1"/>
  <c r="AV232" i="1"/>
  <c r="AQ232" i="1"/>
  <c r="AI232" i="1"/>
  <c r="AD232" i="1"/>
  <c r="Z232" i="1"/>
  <c r="U232" i="1"/>
  <c r="P232" i="1"/>
  <c r="K232" i="1"/>
  <c r="G232" i="1"/>
  <c r="D232" i="1"/>
  <c r="BG231" i="1"/>
  <c r="BD231" i="1"/>
  <c r="BB231" i="1"/>
  <c r="AY231" i="1"/>
  <c r="AV231" i="1"/>
  <c r="AQ231" i="1"/>
  <c r="AI231" i="1"/>
  <c r="AD231" i="1"/>
  <c r="Z231" i="1"/>
  <c r="U231" i="1"/>
  <c r="P231" i="1"/>
  <c r="K231" i="1"/>
  <c r="G231" i="1"/>
  <c r="D231" i="1"/>
  <c r="BG230" i="1"/>
  <c r="BD230" i="1"/>
  <c r="BB230" i="1"/>
  <c r="AY230" i="1"/>
  <c r="AV230" i="1"/>
  <c r="AQ230" i="1"/>
  <c r="AI230" i="1"/>
  <c r="AD230" i="1"/>
  <c r="Z230" i="1"/>
  <c r="U230" i="1"/>
  <c r="P230" i="1"/>
  <c r="K230" i="1"/>
  <c r="G230" i="1"/>
  <c r="D230" i="1"/>
  <c r="BG229" i="1"/>
  <c r="BD229" i="1"/>
  <c r="BB229" i="1"/>
  <c r="AY229" i="1"/>
  <c r="AV229" i="1"/>
  <c r="AQ229" i="1"/>
  <c r="AI229" i="1"/>
  <c r="AD229" i="1"/>
  <c r="Z229" i="1"/>
  <c r="U229" i="1"/>
  <c r="P229" i="1"/>
  <c r="K229" i="1"/>
  <c r="G229" i="1"/>
  <c r="D229" i="1"/>
  <c r="BG228" i="1"/>
  <c r="BD228" i="1"/>
  <c r="BB228" i="1"/>
  <c r="AY228" i="1"/>
  <c r="AV228" i="1"/>
  <c r="AQ228" i="1"/>
  <c r="AI228" i="1"/>
  <c r="AD228" i="1"/>
  <c r="Z228" i="1"/>
  <c r="U228" i="1"/>
  <c r="P228" i="1"/>
  <c r="K228" i="1"/>
  <c r="G228" i="1"/>
  <c r="D228" i="1"/>
  <c r="BG227" i="1"/>
  <c r="BD227" i="1"/>
  <c r="BB227" i="1"/>
  <c r="AY227" i="1"/>
  <c r="AV227" i="1"/>
  <c r="AQ227" i="1"/>
  <c r="AI227" i="1"/>
  <c r="AD227" i="1"/>
  <c r="Z227" i="1"/>
  <c r="U227" i="1"/>
  <c r="P227" i="1"/>
  <c r="K227" i="1"/>
  <c r="G227" i="1"/>
  <c r="D227" i="1"/>
  <c r="BG226" i="1"/>
  <c r="BD226" i="1"/>
  <c r="BB226" i="1"/>
  <c r="AY226" i="1"/>
  <c r="AV226" i="1"/>
  <c r="AQ226" i="1"/>
  <c r="AI226" i="1"/>
  <c r="AD226" i="1"/>
  <c r="Z226" i="1"/>
  <c r="U226" i="1"/>
  <c r="P226" i="1"/>
  <c r="K226" i="1"/>
  <c r="G226" i="1"/>
  <c r="D226" i="1"/>
  <c r="BG225" i="1"/>
  <c r="BD225" i="1"/>
  <c r="BB225" i="1"/>
  <c r="AY225" i="1"/>
  <c r="AV225" i="1"/>
  <c r="AQ225" i="1"/>
  <c r="AI225" i="1"/>
  <c r="AD225" i="1"/>
  <c r="Z225" i="1"/>
  <c r="U225" i="1"/>
  <c r="P225" i="1"/>
  <c r="K225" i="1"/>
  <c r="G225" i="1"/>
  <c r="D225" i="1"/>
  <c r="BG224" i="1"/>
  <c r="BD224" i="1"/>
  <c r="BB224" i="1"/>
  <c r="AY224" i="1"/>
  <c r="AV224" i="1"/>
  <c r="AQ224" i="1"/>
  <c r="AI224" i="1"/>
  <c r="AD224" i="1"/>
  <c r="Z224" i="1"/>
  <c r="U224" i="1"/>
  <c r="P224" i="1"/>
  <c r="K224" i="1"/>
  <c r="G224" i="1"/>
  <c r="D224" i="1"/>
  <c r="BG223" i="1"/>
  <c r="BD223" i="1"/>
  <c r="BB223" i="1"/>
  <c r="AY223" i="1"/>
  <c r="AV223" i="1"/>
  <c r="AQ223" i="1"/>
  <c r="AI223" i="1"/>
  <c r="AD223" i="1"/>
  <c r="Z223" i="1"/>
  <c r="U223" i="1"/>
  <c r="P223" i="1"/>
  <c r="K223" i="1"/>
  <c r="G223" i="1"/>
  <c r="D223" i="1"/>
  <c r="BG222" i="1"/>
  <c r="BD222" i="1"/>
  <c r="BB222" i="1"/>
  <c r="AY222" i="1"/>
  <c r="AV222" i="1"/>
  <c r="AQ222" i="1"/>
  <c r="AI222" i="1"/>
  <c r="AD222" i="1"/>
  <c r="Z222" i="1"/>
  <c r="U222" i="1"/>
  <c r="P222" i="1"/>
  <c r="K222" i="1"/>
  <c r="G222" i="1"/>
  <c r="D222" i="1"/>
  <c r="BG221" i="1"/>
  <c r="BD221" i="1"/>
  <c r="BB221" i="1"/>
  <c r="AY221" i="1"/>
  <c r="AV221" i="1"/>
  <c r="AQ221" i="1"/>
  <c r="AI221" i="1"/>
  <c r="AD221" i="1"/>
  <c r="Z221" i="1"/>
  <c r="U221" i="1"/>
  <c r="P221" i="1"/>
  <c r="K221" i="1"/>
  <c r="G221" i="1"/>
  <c r="D221" i="1"/>
  <c r="BG220" i="1"/>
  <c r="BD220" i="1"/>
  <c r="BB220" i="1"/>
  <c r="AY220" i="1"/>
  <c r="AV220" i="1"/>
  <c r="AQ220" i="1"/>
  <c r="AI220" i="1"/>
  <c r="AD220" i="1"/>
  <c r="Z220" i="1"/>
  <c r="U220" i="1"/>
  <c r="P220" i="1"/>
  <c r="K220" i="1"/>
  <c r="G220" i="1"/>
  <c r="D220" i="1"/>
  <c r="BG219" i="1"/>
  <c r="BD219" i="1"/>
  <c r="BB219" i="1"/>
  <c r="AY219" i="1"/>
  <c r="AV219" i="1"/>
  <c r="AQ219" i="1"/>
  <c r="AI219" i="1"/>
  <c r="AD219" i="1"/>
  <c r="Z219" i="1"/>
  <c r="U219" i="1"/>
  <c r="P219" i="1"/>
  <c r="K219" i="1"/>
  <c r="G219" i="1"/>
  <c r="D219" i="1"/>
  <c r="BG218" i="1"/>
  <c r="BD218" i="1"/>
  <c r="BB218" i="1"/>
  <c r="AY218" i="1"/>
  <c r="AV218" i="1"/>
  <c r="AQ218" i="1"/>
  <c r="AI218" i="1"/>
  <c r="AD218" i="1"/>
  <c r="Z218" i="1"/>
  <c r="U218" i="1"/>
  <c r="P218" i="1"/>
  <c r="K218" i="1"/>
  <c r="G218" i="1"/>
  <c r="D218" i="1"/>
  <c r="BG217" i="1"/>
  <c r="BD217" i="1"/>
  <c r="BB217" i="1"/>
  <c r="AY217" i="1"/>
  <c r="AV217" i="1"/>
  <c r="AQ217" i="1"/>
  <c r="AI217" i="1"/>
  <c r="AD217" i="1"/>
  <c r="Z217" i="1"/>
  <c r="U217" i="1"/>
  <c r="P217" i="1"/>
  <c r="K217" i="1"/>
  <c r="G217" i="1"/>
  <c r="D217" i="1"/>
  <c r="BG216" i="1"/>
  <c r="BD216" i="1"/>
  <c r="BB216" i="1"/>
  <c r="AY216" i="1"/>
  <c r="AV216" i="1"/>
  <c r="AQ216" i="1"/>
  <c r="AI216" i="1"/>
  <c r="AD216" i="1"/>
  <c r="Z216" i="1"/>
  <c r="U216" i="1"/>
  <c r="P216" i="1"/>
  <c r="K216" i="1"/>
  <c r="G216" i="1"/>
  <c r="D216" i="1"/>
  <c r="BG215" i="1"/>
  <c r="BD215" i="1"/>
  <c r="BB215" i="1"/>
  <c r="AY215" i="1"/>
  <c r="AV215" i="1"/>
  <c r="AQ215" i="1"/>
  <c r="AI215" i="1"/>
  <c r="AD215" i="1"/>
  <c r="Z215" i="1"/>
  <c r="U215" i="1"/>
  <c r="P215" i="1"/>
  <c r="K215" i="1"/>
  <c r="G215" i="1"/>
  <c r="D215" i="1"/>
  <c r="BG214" i="1"/>
  <c r="BD214" i="1"/>
  <c r="BB214" i="1"/>
  <c r="AY214" i="1"/>
  <c r="AV214" i="1"/>
  <c r="AQ214" i="1"/>
  <c r="AI214" i="1"/>
  <c r="AD214" i="1"/>
  <c r="Z214" i="1"/>
  <c r="U214" i="1"/>
  <c r="P214" i="1"/>
  <c r="K214" i="1"/>
  <c r="G214" i="1"/>
  <c r="D214" i="1"/>
  <c r="BG213" i="1"/>
  <c r="BD213" i="1"/>
  <c r="BB213" i="1"/>
  <c r="AY213" i="1"/>
  <c r="AV213" i="1"/>
  <c r="AQ213" i="1"/>
  <c r="AI213" i="1"/>
  <c r="AD213" i="1"/>
  <c r="Z213" i="1"/>
  <c r="U213" i="1"/>
  <c r="P213" i="1"/>
  <c r="K213" i="1"/>
  <c r="G213" i="1"/>
  <c r="D213" i="1"/>
  <c r="BG212" i="1"/>
  <c r="BD212" i="1"/>
  <c r="BB212" i="1"/>
  <c r="AY212" i="1"/>
  <c r="AV212" i="1"/>
  <c r="AQ212" i="1"/>
  <c r="AI212" i="1"/>
  <c r="AD212" i="1"/>
  <c r="Z212" i="1"/>
  <c r="U212" i="1"/>
  <c r="P212" i="1"/>
  <c r="K212" i="1"/>
  <c r="G212" i="1"/>
  <c r="D212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F211" i="1"/>
  <c r="BE211" i="1"/>
  <c r="BC211" i="1"/>
  <c r="BB211" i="1" s="1"/>
  <c r="BA211" i="1"/>
  <c r="AZ211" i="1"/>
  <c r="AX211" i="1"/>
  <c r="AW211" i="1"/>
  <c r="AU211" i="1"/>
  <c r="AT211" i="1"/>
  <c r="AS211" i="1"/>
  <c r="AR211" i="1"/>
  <c r="AP211" i="1"/>
  <c r="AO211" i="1"/>
  <c r="AN211" i="1"/>
  <c r="AM211" i="1"/>
  <c r="AL211" i="1"/>
  <c r="AK211" i="1"/>
  <c r="AJ211" i="1"/>
  <c r="AH211" i="1"/>
  <c r="AG211" i="1"/>
  <c r="AF211" i="1"/>
  <c r="AE211" i="1"/>
  <c r="AC211" i="1"/>
  <c r="AB211" i="1"/>
  <c r="AA211" i="1"/>
  <c r="Y211" i="1"/>
  <c r="X211" i="1"/>
  <c r="W211" i="1"/>
  <c r="V211" i="1"/>
  <c r="T211" i="1"/>
  <c r="S211" i="1"/>
  <c r="R211" i="1"/>
  <c r="Q211" i="1"/>
  <c r="O211" i="1"/>
  <c r="N211" i="1"/>
  <c r="M211" i="1"/>
  <c r="L211" i="1"/>
  <c r="J211" i="1"/>
  <c r="I211" i="1"/>
  <c r="H211" i="1"/>
  <c r="F211" i="1"/>
  <c r="E211" i="1"/>
  <c r="BG210" i="1"/>
  <c r="BD210" i="1"/>
  <c r="BB210" i="1"/>
  <c r="AY210" i="1"/>
  <c r="AV210" i="1"/>
  <c r="AQ210" i="1"/>
  <c r="AI210" i="1"/>
  <c r="AD210" i="1"/>
  <c r="Z210" i="1"/>
  <c r="U210" i="1"/>
  <c r="P210" i="1"/>
  <c r="K210" i="1"/>
  <c r="G210" i="1"/>
  <c r="D210" i="1"/>
  <c r="BG209" i="1"/>
  <c r="BD209" i="1"/>
  <c r="BB209" i="1"/>
  <c r="AY209" i="1"/>
  <c r="AV209" i="1"/>
  <c r="AQ209" i="1"/>
  <c r="AI209" i="1"/>
  <c r="AD209" i="1"/>
  <c r="Z209" i="1"/>
  <c r="U209" i="1"/>
  <c r="P209" i="1"/>
  <c r="K209" i="1"/>
  <c r="G209" i="1"/>
  <c r="D209" i="1"/>
  <c r="BG208" i="1"/>
  <c r="BD208" i="1"/>
  <c r="BB208" i="1"/>
  <c r="AY208" i="1"/>
  <c r="AV208" i="1"/>
  <c r="AQ208" i="1"/>
  <c r="AI208" i="1"/>
  <c r="AD208" i="1"/>
  <c r="Z208" i="1"/>
  <c r="U208" i="1"/>
  <c r="P208" i="1"/>
  <c r="K208" i="1"/>
  <c r="G208" i="1"/>
  <c r="D208" i="1"/>
  <c r="BG207" i="1"/>
  <c r="BD207" i="1"/>
  <c r="BB207" i="1"/>
  <c r="AY207" i="1"/>
  <c r="AV207" i="1"/>
  <c r="AQ207" i="1"/>
  <c r="AI207" i="1"/>
  <c r="AD207" i="1"/>
  <c r="Z207" i="1"/>
  <c r="U207" i="1"/>
  <c r="P207" i="1"/>
  <c r="K207" i="1"/>
  <c r="G207" i="1"/>
  <c r="D207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F206" i="1"/>
  <c r="BE206" i="1"/>
  <c r="BC206" i="1"/>
  <c r="BB206" i="1" s="1"/>
  <c r="BA206" i="1"/>
  <c r="AZ206" i="1"/>
  <c r="AX206" i="1"/>
  <c r="AW206" i="1"/>
  <c r="AU206" i="1"/>
  <c r="AT206" i="1"/>
  <c r="AS206" i="1"/>
  <c r="AR206" i="1"/>
  <c r="AP206" i="1"/>
  <c r="AO206" i="1"/>
  <c r="AN206" i="1"/>
  <c r="AM206" i="1"/>
  <c r="AL206" i="1"/>
  <c r="AK206" i="1"/>
  <c r="AJ206" i="1"/>
  <c r="AH206" i="1"/>
  <c r="AG206" i="1"/>
  <c r="AF206" i="1"/>
  <c r="AE206" i="1"/>
  <c r="AC206" i="1"/>
  <c r="AB206" i="1"/>
  <c r="AA206" i="1"/>
  <c r="Y206" i="1"/>
  <c r="X206" i="1"/>
  <c r="W206" i="1"/>
  <c r="V206" i="1"/>
  <c r="T206" i="1"/>
  <c r="S206" i="1"/>
  <c r="R206" i="1"/>
  <c r="Q206" i="1"/>
  <c r="O206" i="1"/>
  <c r="N206" i="1"/>
  <c r="M206" i="1"/>
  <c r="L206" i="1"/>
  <c r="J206" i="1"/>
  <c r="I206" i="1"/>
  <c r="H206" i="1"/>
  <c r="F206" i="1"/>
  <c r="E206" i="1"/>
  <c r="BG205" i="1"/>
  <c r="BD205" i="1"/>
  <c r="BB205" i="1"/>
  <c r="AY205" i="1"/>
  <c r="AV205" i="1"/>
  <c r="AQ205" i="1"/>
  <c r="AI205" i="1"/>
  <c r="AD205" i="1"/>
  <c r="Z205" i="1"/>
  <c r="U205" i="1"/>
  <c r="P205" i="1"/>
  <c r="K205" i="1"/>
  <c r="G205" i="1"/>
  <c r="D205" i="1"/>
  <c r="BG204" i="1"/>
  <c r="BD204" i="1"/>
  <c r="BB204" i="1"/>
  <c r="AY204" i="1"/>
  <c r="AV204" i="1"/>
  <c r="AQ204" i="1"/>
  <c r="AI204" i="1"/>
  <c r="AD204" i="1"/>
  <c r="Z204" i="1"/>
  <c r="U204" i="1"/>
  <c r="P204" i="1"/>
  <c r="K204" i="1"/>
  <c r="G204" i="1"/>
  <c r="D204" i="1"/>
  <c r="BG203" i="1"/>
  <c r="BD203" i="1"/>
  <c r="BB203" i="1"/>
  <c r="AY203" i="1"/>
  <c r="AV203" i="1"/>
  <c r="AQ203" i="1"/>
  <c r="AI203" i="1"/>
  <c r="AD203" i="1"/>
  <c r="Z203" i="1"/>
  <c r="U203" i="1"/>
  <c r="P203" i="1"/>
  <c r="K203" i="1"/>
  <c r="G203" i="1"/>
  <c r="D203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F202" i="1"/>
  <c r="BE202" i="1"/>
  <c r="BC202" i="1"/>
  <c r="BB202" i="1" s="1"/>
  <c r="BA202" i="1"/>
  <c r="AZ202" i="1"/>
  <c r="AX202" i="1"/>
  <c r="AW202" i="1"/>
  <c r="AU202" i="1"/>
  <c r="AT202" i="1"/>
  <c r="AS202" i="1"/>
  <c r="AR202" i="1"/>
  <c r="AP202" i="1"/>
  <c r="AO202" i="1"/>
  <c r="AN202" i="1"/>
  <c r="AM202" i="1"/>
  <c r="AL202" i="1"/>
  <c r="AK202" i="1"/>
  <c r="AJ202" i="1"/>
  <c r="AH202" i="1"/>
  <c r="AG202" i="1"/>
  <c r="AF202" i="1"/>
  <c r="AE202" i="1"/>
  <c r="AC202" i="1"/>
  <c r="AB202" i="1"/>
  <c r="AA202" i="1"/>
  <c r="Y202" i="1"/>
  <c r="X202" i="1"/>
  <c r="W202" i="1"/>
  <c r="V202" i="1"/>
  <c r="T202" i="1"/>
  <c r="S202" i="1"/>
  <c r="R202" i="1"/>
  <c r="Q202" i="1"/>
  <c r="O202" i="1"/>
  <c r="N202" i="1"/>
  <c r="M202" i="1"/>
  <c r="L202" i="1"/>
  <c r="J202" i="1"/>
  <c r="I202" i="1"/>
  <c r="H202" i="1"/>
  <c r="F202" i="1"/>
  <c r="E202" i="1"/>
  <c r="D202" i="1" s="1"/>
  <c r="BG201" i="1"/>
  <c r="BD201" i="1"/>
  <c r="BB201" i="1"/>
  <c r="AY201" i="1"/>
  <c r="AV201" i="1"/>
  <c r="AQ201" i="1"/>
  <c r="AI201" i="1"/>
  <c r="AD201" i="1"/>
  <c r="Z201" i="1"/>
  <c r="U201" i="1"/>
  <c r="P201" i="1"/>
  <c r="K201" i="1"/>
  <c r="G201" i="1"/>
  <c r="D201" i="1"/>
  <c r="BG200" i="1"/>
  <c r="BD200" i="1"/>
  <c r="BB200" i="1"/>
  <c r="AY200" i="1"/>
  <c r="AV200" i="1"/>
  <c r="AQ200" i="1"/>
  <c r="AI200" i="1"/>
  <c r="AD200" i="1"/>
  <c r="Z200" i="1"/>
  <c r="U200" i="1"/>
  <c r="P200" i="1"/>
  <c r="K200" i="1"/>
  <c r="G200" i="1"/>
  <c r="D200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F199" i="1"/>
  <c r="BE199" i="1"/>
  <c r="BC199" i="1"/>
  <c r="BB199" i="1" s="1"/>
  <c r="BA199" i="1"/>
  <c r="AZ199" i="1"/>
  <c r="AY199" i="1" s="1"/>
  <c r="AX199" i="1"/>
  <c r="AW199" i="1"/>
  <c r="AU199" i="1"/>
  <c r="AT199" i="1"/>
  <c r="AS199" i="1"/>
  <c r="AR199" i="1"/>
  <c r="AP199" i="1"/>
  <c r="AO199" i="1"/>
  <c r="AN199" i="1"/>
  <c r="AM199" i="1"/>
  <c r="AL199" i="1"/>
  <c r="AK199" i="1"/>
  <c r="AJ199" i="1"/>
  <c r="AH199" i="1"/>
  <c r="AG199" i="1"/>
  <c r="AF199" i="1"/>
  <c r="AE199" i="1"/>
  <c r="AC199" i="1"/>
  <c r="AB199" i="1"/>
  <c r="AA199" i="1"/>
  <c r="Y199" i="1"/>
  <c r="X199" i="1"/>
  <c r="W199" i="1"/>
  <c r="V199" i="1"/>
  <c r="T199" i="1"/>
  <c r="S199" i="1"/>
  <c r="R199" i="1"/>
  <c r="Q199" i="1"/>
  <c r="O199" i="1"/>
  <c r="N199" i="1"/>
  <c r="M199" i="1"/>
  <c r="L199" i="1"/>
  <c r="J199" i="1"/>
  <c r="I199" i="1"/>
  <c r="H199" i="1"/>
  <c r="F199" i="1"/>
  <c r="E199" i="1"/>
  <c r="BG198" i="1"/>
  <c r="BD198" i="1"/>
  <c r="BB198" i="1"/>
  <c r="AY198" i="1"/>
  <c r="AV198" i="1"/>
  <c r="AQ198" i="1"/>
  <c r="AI198" i="1"/>
  <c r="AD198" i="1"/>
  <c r="Z198" i="1"/>
  <c r="U198" i="1"/>
  <c r="P198" i="1"/>
  <c r="K198" i="1"/>
  <c r="G198" i="1"/>
  <c r="D198" i="1"/>
  <c r="BG197" i="1"/>
  <c r="BD197" i="1"/>
  <c r="BB197" i="1"/>
  <c r="AY197" i="1"/>
  <c r="AV197" i="1"/>
  <c r="AQ197" i="1"/>
  <c r="AI197" i="1"/>
  <c r="AD197" i="1"/>
  <c r="Z197" i="1"/>
  <c r="U197" i="1"/>
  <c r="P197" i="1"/>
  <c r="K197" i="1"/>
  <c r="G197" i="1"/>
  <c r="D197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F196" i="1"/>
  <c r="BE196" i="1"/>
  <c r="BC196" i="1"/>
  <c r="BB196" i="1" s="1"/>
  <c r="BA196" i="1"/>
  <c r="AZ196" i="1"/>
  <c r="AX196" i="1"/>
  <c r="AW196" i="1"/>
  <c r="AU196" i="1"/>
  <c r="AT196" i="1"/>
  <c r="AS196" i="1"/>
  <c r="AR196" i="1"/>
  <c r="AP196" i="1"/>
  <c r="AO196" i="1"/>
  <c r="AN196" i="1"/>
  <c r="AM196" i="1"/>
  <c r="AL196" i="1"/>
  <c r="AK196" i="1"/>
  <c r="AJ196" i="1"/>
  <c r="AH196" i="1"/>
  <c r="AG196" i="1"/>
  <c r="AF196" i="1"/>
  <c r="AE196" i="1"/>
  <c r="AC196" i="1"/>
  <c r="AB196" i="1"/>
  <c r="AA196" i="1"/>
  <c r="Y196" i="1"/>
  <c r="X196" i="1"/>
  <c r="W196" i="1"/>
  <c r="V196" i="1"/>
  <c r="T196" i="1"/>
  <c r="S196" i="1"/>
  <c r="R196" i="1"/>
  <c r="Q196" i="1"/>
  <c r="O196" i="1"/>
  <c r="N196" i="1"/>
  <c r="M196" i="1"/>
  <c r="L196" i="1"/>
  <c r="J196" i="1"/>
  <c r="I196" i="1"/>
  <c r="H196" i="1"/>
  <c r="F196" i="1"/>
  <c r="E196" i="1"/>
  <c r="BG195" i="1"/>
  <c r="BD195" i="1"/>
  <c r="BB195" i="1"/>
  <c r="AY195" i="1"/>
  <c r="AV195" i="1"/>
  <c r="AQ195" i="1"/>
  <c r="AI195" i="1"/>
  <c r="AD195" i="1"/>
  <c r="Z195" i="1"/>
  <c r="U195" i="1"/>
  <c r="P195" i="1"/>
  <c r="K195" i="1"/>
  <c r="G195" i="1"/>
  <c r="D195" i="1"/>
  <c r="BG194" i="1"/>
  <c r="BD194" i="1"/>
  <c r="BB194" i="1"/>
  <c r="AY194" i="1"/>
  <c r="AV194" i="1"/>
  <c r="AQ194" i="1"/>
  <c r="AI194" i="1"/>
  <c r="AD194" i="1"/>
  <c r="Z194" i="1"/>
  <c r="U194" i="1"/>
  <c r="P194" i="1"/>
  <c r="K194" i="1"/>
  <c r="G194" i="1"/>
  <c r="D194" i="1"/>
  <c r="BG193" i="1"/>
  <c r="BD193" i="1"/>
  <c r="BB193" i="1"/>
  <c r="AY193" i="1"/>
  <c r="AV193" i="1"/>
  <c r="AQ193" i="1"/>
  <c r="AI193" i="1"/>
  <c r="AD193" i="1"/>
  <c r="Z193" i="1"/>
  <c r="U193" i="1"/>
  <c r="P193" i="1"/>
  <c r="K193" i="1"/>
  <c r="G193" i="1"/>
  <c r="D193" i="1"/>
  <c r="BG192" i="1"/>
  <c r="BD192" i="1"/>
  <c r="BB192" i="1"/>
  <c r="AY192" i="1"/>
  <c r="AV192" i="1"/>
  <c r="AQ192" i="1"/>
  <c r="AI192" i="1"/>
  <c r="AD192" i="1"/>
  <c r="Z192" i="1"/>
  <c r="U192" i="1"/>
  <c r="P192" i="1"/>
  <c r="K192" i="1"/>
  <c r="G192" i="1"/>
  <c r="D192" i="1"/>
  <c r="BG191" i="1"/>
  <c r="BD191" i="1"/>
  <c r="BB191" i="1"/>
  <c r="AY191" i="1"/>
  <c r="AV191" i="1"/>
  <c r="AQ191" i="1"/>
  <c r="AI191" i="1"/>
  <c r="AD191" i="1"/>
  <c r="Z191" i="1"/>
  <c r="U191" i="1"/>
  <c r="P191" i="1"/>
  <c r="K191" i="1"/>
  <c r="G191" i="1"/>
  <c r="D191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F190" i="1"/>
  <c r="BE190" i="1"/>
  <c r="BC190" i="1"/>
  <c r="BB190" i="1" s="1"/>
  <c r="BA190" i="1"/>
  <c r="AZ190" i="1"/>
  <c r="AX190" i="1"/>
  <c r="AW190" i="1"/>
  <c r="AU190" i="1"/>
  <c r="AT190" i="1"/>
  <c r="AS190" i="1"/>
  <c r="AR190" i="1"/>
  <c r="AP190" i="1"/>
  <c r="AO190" i="1"/>
  <c r="AN190" i="1"/>
  <c r="AM190" i="1"/>
  <c r="AL190" i="1"/>
  <c r="AK190" i="1"/>
  <c r="AJ190" i="1"/>
  <c r="AH190" i="1"/>
  <c r="AG190" i="1"/>
  <c r="AF190" i="1"/>
  <c r="AE190" i="1"/>
  <c r="AC190" i="1"/>
  <c r="AB190" i="1"/>
  <c r="AA190" i="1"/>
  <c r="Y190" i="1"/>
  <c r="X190" i="1"/>
  <c r="W190" i="1"/>
  <c r="V190" i="1"/>
  <c r="T190" i="1"/>
  <c r="S190" i="1"/>
  <c r="R190" i="1"/>
  <c r="Q190" i="1"/>
  <c r="O190" i="1"/>
  <c r="N190" i="1"/>
  <c r="M190" i="1"/>
  <c r="L190" i="1"/>
  <c r="J190" i="1"/>
  <c r="I190" i="1"/>
  <c r="H190" i="1"/>
  <c r="F190" i="1"/>
  <c r="E190" i="1"/>
  <c r="BG189" i="1"/>
  <c r="BD189" i="1"/>
  <c r="BB189" i="1"/>
  <c r="AY189" i="1"/>
  <c r="AV189" i="1"/>
  <c r="AQ189" i="1"/>
  <c r="AI189" i="1"/>
  <c r="AD189" i="1"/>
  <c r="Z189" i="1"/>
  <c r="U189" i="1"/>
  <c r="P189" i="1"/>
  <c r="K189" i="1"/>
  <c r="G189" i="1"/>
  <c r="D189" i="1"/>
  <c r="BG188" i="1"/>
  <c r="BD188" i="1"/>
  <c r="BB188" i="1"/>
  <c r="AY188" i="1"/>
  <c r="AV188" i="1"/>
  <c r="AQ188" i="1"/>
  <c r="AI188" i="1"/>
  <c r="AD188" i="1"/>
  <c r="Z188" i="1"/>
  <c r="U188" i="1"/>
  <c r="P188" i="1"/>
  <c r="K188" i="1"/>
  <c r="G188" i="1"/>
  <c r="D188" i="1"/>
  <c r="BG187" i="1"/>
  <c r="BD187" i="1"/>
  <c r="BB187" i="1"/>
  <c r="AY187" i="1"/>
  <c r="AV187" i="1"/>
  <c r="AQ187" i="1"/>
  <c r="AI187" i="1"/>
  <c r="AD187" i="1"/>
  <c r="Z187" i="1"/>
  <c r="U187" i="1"/>
  <c r="P187" i="1"/>
  <c r="K187" i="1"/>
  <c r="G187" i="1"/>
  <c r="D187" i="1"/>
  <c r="BG186" i="1"/>
  <c r="BD186" i="1"/>
  <c r="BB186" i="1"/>
  <c r="AY186" i="1"/>
  <c r="AV186" i="1"/>
  <c r="AQ186" i="1"/>
  <c r="AI186" i="1"/>
  <c r="AD186" i="1"/>
  <c r="Z186" i="1"/>
  <c r="U186" i="1"/>
  <c r="P186" i="1"/>
  <c r="K186" i="1"/>
  <c r="G186" i="1"/>
  <c r="D186" i="1"/>
  <c r="BG185" i="1"/>
  <c r="BD185" i="1"/>
  <c r="BB185" i="1"/>
  <c r="AY185" i="1"/>
  <c r="AV185" i="1"/>
  <c r="AQ185" i="1"/>
  <c r="AI185" i="1"/>
  <c r="AD185" i="1"/>
  <c r="Z185" i="1"/>
  <c r="U185" i="1"/>
  <c r="P185" i="1"/>
  <c r="K185" i="1"/>
  <c r="G185" i="1"/>
  <c r="D185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F184" i="1"/>
  <c r="BE184" i="1"/>
  <c r="BD184" i="1" s="1"/>
  <c r="BC184" i="1"/>
  <c r="BB184" i="1" s="1"/>
  <c r="BA184" i="1"/>
  <c r="AZ184" i="1"/>
  <c r="AX184" i="1"/>
  <c r="AW184" i="1"/>
  <c r="AU184" i="1"/>
  <c r="AT184" i="1"/>
  <c r="AS184" i="1"/>
  <c r="AR184" i="1"/>
  <c r="AP184" i="1"/>
  <c r="AO184" i="1"/>
  <c r="AN184" i="1"/>
  <c r="AM184" i="1"/>
  <c r="AL184" i="1"/>
  <c r="AK184" i="1"/>
  <c r="AJ184" i="1"/>
  <c r="AH184" i="1"/>
  <c r="AG184" i="1"/>
  <c r="AF184" i="1"/>
  <c r="AE184" i="1"/>
  <c r="AC184" i="1"/>
  <c r="AB184" i="1"/>
  <c r="AA184" i="1"/>
  <c r="Y184" i="1"/>
  <c r="X184" i="1"/>
  <c r="W184" i="1"/>
  <c r="V184" i="1"/>
  <c r="T184" i="1"/>
  <c r="S184" i="1"/>
  <c r="R184" i="1"/>
  <c r="Q184" i="1"/>
  <c r="O184" i="1"/>
  <c r="N184" i="1"/>
  <c r="M184" i="1"/>
  <c r="L184" i="1"/>
  <c r="J184" i="1"/>
  <c r="I184" i="1"/>
  <c r="H184" i="1"/>
  <c r="F184" i="1"/>
  <c r="E184" i="1"/>
  <c r="D184" i="1" s="1"/>
  <c r="BG183" i="1"/>
  <c r="BD183" i="1"/>
  <c r="BB183" i="1"/>
  <c r="AY183" i="1"/>
  <c r="AV183" i="1"/>
  <c r="AQ183" i="1"/>
  <c r="AI183" i="1"/>
  <c r="AD183" i="1"/>
  <c r="Z183" i="1"/>
  <c r="U183" i="1"/>
  <c r="P183" i="1"/>
  <c r="K183" i="1"/>
  <c r="G183" i="1"/>
  <c r="D183" i="1"/>
  <c r="BG182" i="1"/>
  <c r="BD182" i="1"/>
  <c r="BB182" i="1"/>
  <c r="AY182" i="1"/>
  <c r="AV182" i="1"/>
  <c r="AQ182" i="1"/>
  <c r="AI182" i="1"/>
  <c r="AD182" i="1"/>
  <c r="Z182" i="1"/>
  <c r="U182" i="1"/>
  <c r="P182" i="1"/>
  <c r="K182" i="1"/>
  <c r="G182" i="1"/>
  <c r="D182" i="1"/>
  <c r="BG181" i="1"/>
  <c r="BD181" i="1"/>
  <c r="BB181" i="1"/>
  <c r="AY181" i="1"/>
  <c r="AV181" i="1"/>
  <c r="AQ181" i="1"/>
  <c r="AI181" i="1"/>
  <c r="AD181" i="1"/>
  <c r="Z181" i="1"/>
  <c r="U181" i="1"/>
  <c r="P181" i="1"/>
  <c r="K181" i="1"/>
  <c r="G181" i="1"/>
  <c r="D181" i="1"/>
  <c r="BG180" i="1"/>
  <c r="BD180" i="1"/>
  <c r="BB180" i="1"/>
  <c r="AY180" i="1"/>
  <c r="AV180" i="1"/>
  <c r="AQ180" i="1"/>
  <c r="AI180" i="1"/>
  <c r="AD180" i="1"/>
  <c r="Z180" i="1"/>
  <c r="U180" i="1"/>
  <c r="P180" i="1"/>
  <c r="K180" i="1"/>
  <c r="G180" i="1"/>
  <c r="D180" i="1"/>
  <c r="BG179" i="1"/>
  <c r="BD179" i="1"/>
  <c r="BB179" i="1"/>
  <c r="AY179" i="1"/>
  <c r="AV179" i="1"/>
  <c r="AQ179" i="1"/>
  <c r="AI179" i="1"/>
  <c r="AD179" i="1"/>
  <c r="Z179" i="1"/>
  <c r="U179" i="1"/>
  <c r="P179" i="1"/>
  <c r="K179" i="1"/>
  <c r="G179" i="1"/>
  <c r="D179" i="1"/>
  <c r="BG178" i="1"/>
  <c r="BD178" i="1"/>
  <c r="BB178" i="1"/>
  <c r="AY178" i="1"/>
  <c r="AV178" i="1"/>
  <c r="AQ178" i="1"/>
  <c r="AI178" i="1"/>
  <c r="AD178" i="1"/>
  <c r="Z178" i="1"/>
  <c r="U178" i="1"/>
  <c r="P178" i="1"/>
  <c r="K178" i="1"/>
  <c r="G178" i="1"/>
  <c r="D178" i="1"/>
  <c r="BG177" i="1"/>
  <c r="BD177" i="1"/>
  <c r="BB177" i="1"/>
  <c r="AY177" i="1"/>
  <c r="AV177" i="1"/>
  <c r="AQ177" i="1"/>
  <c r="AI177" i="1"/>
  <c r="AD177" i="1"/>
  <c r="Z177" i="1"/>
  <c r="U177" i="1"/>
  <c r="P177" i="1"/>
  <c r="K177" i="1"/>
  <c r="G177" i="1"/>
  <c r="D177" i="1"/>
  <c r="BG176" i="1"/>
  <c r="BD176" i="1"/>
  <c r="BB176" i="1"/>
  <c r="AY176" i="1"/>
  <c r="AV176" i="1"/>
  <c r="AQ176" i="1"/>
  <c r="AI176" i="1"/>
  <c r="AD176" i="1"/>
  <c r="Z176" i="1"/>
  <c r="U176" i="1"/>
  <c r="P176" i="1"/>
  <c r="K176" i="1"/>
  <c r="G176" i="1"/>
  <c r="D176" i="1"/>
  <c r="BG175" i="1"/>
  <c r="BD175" i="1"/>
  <c r="BB175" i="1"/>
  <c r="AY175" i="1"/>
  <c r="AV175" i="1"/>
  <c r="AQ175" i="1"/>
  <c r="AI175" i="1"/>
  <c r="AD175" i="1"/>
  <c r="Z175" i="1"/>
  <c r="U175" i="1"/>
  <c r="P175" i="1"/>
  <c r="K175" i="1"/>
  <c r="G175" i="1"/>
  <c r="D175" i="1"/>
  <c r="BG174" i="1"/>
  <c r="BD174" i="1"/>
  <c r="BB174" i="1"/>
  <c r="AY174" i="1"/>
  <c r="AV174" i="1"/>
  <c r="AQ174" i="1"/>
  <c r="AI174" i="1"/>
  <c r="AD174" i="1"/>
  <c r="Z174" i="1"/>
  <c r="U174" i="1"/>
  <c r="P174" i="1"/>
  <c r="K174" i="1"/>
  <c r="G174" i="1"/>
  <c r="D174" i="1"/>
  <c r="BG173" i="1"/>
  <c r="BD173" i="1"/>
  <c r="BB173" i="1"/>
  <c r="AY173" i="1"/>
  <c r="AV173" i="1"/>
  <c r="AQ173" i="1"/>
  <c r="AI173" i="1"/>
  <c r="AD173" i="1"/>
  <c r="Z173" i="1"/>
  <c r="U173" i="1"/>
  <c r="P173" i="1"/>
  <c r="K173" i="1"/>
  <c r="G173" i="1"/>
  <c r="D173" i="1"/>
  <c r="BG172" i="1"/>
  <c r="BD172" i="1"/>
  <c r="BB172" i="1"/>
  <c r="AY172" i="1"/>
  <c r="AV172" i="1"/>
  <c r="AQ172" i="1"/>
  <c r="AI172" i="1"/>
  <c r="AD172" i="1"/>
  <c r="Z172" i="1"/>
  <c r="U172" i="1"/>
  <c r="P172" i="1"/>
  <c r="K172" i="1"/>
  <c r="G172" i="1"/>
  <c r="D172" i="1"/>
  <c r="BG171" i="1"/>
  <c r="BD171" i="1"/>
  <c r="BB171" i="1"/>
  <c r="AY171" i="1"/>
  <c r="AV171" i="1"/>
  <c r="AQ171" i="1"/>
  <c r="AI171" i="1"/>
  <c r="AD171" i="1"/>
  <c r="Z171" i="1"/>
  <c r="U171" i="1"/>
  <c r="P171" i="1"/>
  <c r="K171" i="1"/>
  <c r="G171" i="1"/>
  <c r="D171" i="1"/>
  <c r="BG170" i="1"/>
  <c r="BD170" i="1"/>
  <c r="BB170" i="1"/>
  <c r="AY170" i="1"/>
  <c r="AV170" i="1"/>
  <c r="AQ170" i="1"/>
  <c r="AI170" i="1"/>
  <c r="AD170" i="1"/>
  <c r="Z170" i="1"/>
  <c r="U170" i="1"/>
  <c r="P170" i="1"/>
  <c r="K170" i="1"/>
  <c r="G170" i="1"/>
  <c r="D170" i="1"/>
  <c r="BG169" i="1"/>
  <c r="BD169" i="1"/>
  <c r="BB169" i="1"/>
  <c r="AY169" i="1"/>
  <c r="AV169" i="1"/>
  <c r="AQ169" i="1"/>
  <c r="AI169" i="1"/>
  <c r="AD169" i="1"/>
  <c r="Z169" i="1"/>
  <c r="U169" i="1"/>
  <c r="P169" i="1"/>
  <c r="K169" i="1"/>
  <c r="G169" i="1"/>
  <c r="D169" i="1"/>
  <c r="BG168" i="1"/>
  <c r="BD168" i="1"/>
  <c r="BB168" i="1"/>
  <c r="AY168" i="1"/>
  <c r="AV168" i="1"/>
  <c r="AQ168" i="1"/>
  <c r="AI168" i="1"/>
  <c r="AD168" i="1"/>
  <c r="Z168" i="1"/>
  <c r="U168" i="1"/>
  <c r="P168" i="1"/>
  <c r="K168" i="1"/>
  <c r="G168" i="1"/>
  <c r="D168" i="1"/>
  <c r="BG167" i="1"/>
  <c r="BD167" i="1"/>
  <c r="BB167" i="1"/>
  <c r="AY167" i="1"/>
  <c r="AV167" i="1"/>
  <c r="AQ167" i="1"/>
  <c r="AI167" i="1"/>
  <c r="AD167" i="1"/>
  <c r="Z167" i="1"/>
  <c r="U167" i="1"/>
  <c r="P167" i="1"/>
  <c r="K167" i="1"/>
  <c r="G167" i="1"/>
  <c r="D167" i="1"/>
  <c r="BG166" i="1"/>
  <c r="BD166" i="1"/>
  <c r="BB166" i="1"/>
  <c r="AY166" i="1"/>
  <c r="AV166" i="1"/>
  <c r="AQ166" i="1"/>
  <c r="AI166" i="1"/>
  <c r="AD166" i="1"/>
  <c r="Z166" i="1"/>
  <c r="U166" i="1"/>
  <c r="P166" i="1"/>
  <c r="K166" i="1"/>
  <c r="G166" i="1"/>
  <c r="D166" i="1"/>
  <c r="BG165" i="1"/>
  <c r="BD165" i="1"/>
  <c r="BB165" i="1"/>
  <c r="AY165" i="1"/>
  <c r="AV165" i="1"/>
  <c r="AQ165" i="1"/>
  <c r="AI165" i="1"/>
  <c r="AD165" i="1"/>
  <c r="Z165" i="1"/>
  <c r="U165" i="1"/>
  <c r="P165" i="1"/>
  <c r="K165" i="1"/>
  <c r="G165" i="1"/>
  <c r="D165" i="1"/>
  <c r="BG164" i="1"/>
  <c r="BD164" i="1"/>
  <c r="BB164" i="1"/>
  <c r="AY164" i="1"/>
  <c r="AV164" i="1"/>
  <c r="AQ164" i="1"/>
  <c r="AI164" i="1"/>
  <c r="AD164" i="1"/>
  <c r="Z164" i="1"/>
  <c r="U164" i="1"/>
  <c r="P164" i="1"/>
  <c r="K164" i="1"/>
  <c r="G164" i="1"/>
  <c r="D164" i="1"/>
  <c r="BG163" i="1"/>
  <c r="BD163" i="1"/>
  <c r="BB163" i="1"/>
  <c r="AY163" i="1"/>
  <c r="AV163" i="1"/>
  <c r="AQ163" i="1"/>
  <c r="AI163" i="1"/>
  <c r="AD163" i="1"/>
  <c r="Z163" i="1"/>
  <c r="U163" i="1"/>
  <c r="P163" i="1"/>
  <c r="K163" i="1"/>
  <c r="G163" i="1"/>
  <c r="D163" i="1"/>
  <c r="BG162" i="1"/>
  <c r="BD162" i="1"/>
  <c r="BB162" i="1"/>
  <c r="AY162" i="1"/>
  <c r="AV162" i="1"/>
  <c r="AQ162" i="1"/>
  <c r="AI162" i="1"/>
  <c r="AD162" i="1"/>
  <c r="Z162" i="1"/>
  <c r="U162" i="1"/>
  <c r="P162" i="1"/>
  <c r="K162" i="1"/>
  <c r="G162" i="1"/>
  <c r="D162" i="1"/>
  <c r="BG161" i="1"/>
  <c r="BD161" i="1"/>
  <c r="BB161" i="1"/>
  <c r="AY161" i="1"/>
  <c r="AV161" i="1"/>
  <c r="AQ161" i="1"/>
  <c r="AI161" i="1"/>
  <c r="AD161" i="1"/>
  <c r="Z161" i="1"/>
  <c r="U161" i="1"/>
  <c r="P161" i="1"/>
  <c r="K161" i="1"/>
  <c r="G161" i="1"/>
  <c r="D161" i="1"/>
  <c r="BG160" i="1"/>
  <c r="BD160" i="1"/>
  <c r="BB160" i="1"/>
  <c r="AY160" i="1"/>
  <c r="AV160" i="1"/>
  <c r="AQ160" i="1"/>
  <c r="AI160" i="1"/>
  <c r="AD160" i="1"/>
  <c r="Z160" i="1"/>
  <c r="U160" i="1"/>
  <c r="P160" i="1"/>
  <c r="K160" i="1"/>
  <c r="G160" i="1"/>
  <c r="D160" i="1"/>
  <c r="BG159" i="1"/>
  <c r="BD159" i="1"/>
  <c r="BB159" i="1"/>
  <c r="AY159" i="1"/>
  <c r="AV159" i="1"/>
  <c r="AQ159" i="1"/>
  <c r="AI159" i="1"/>
  <c r="AD159" i="1"/>
  <c r="Z159" i="1"/>
  <c r="U159" i="1"/>
  <c r="P159" i="1"/>
  <c r="K159" i="1"/>
  <c r="G159" i="1"/>
  <c r="D159" i="1"/>
  <c r="BG158" i="1"/>
  <c r="BD158" i="1"/>
  <c r="BB158" i="1"/>
  <c r="AY158" i="1"/>
  <c r="AV158" i="1"/>
  <c r="AQ158" i="1"/>
  <c r="AI158" i="1"/>
  <c r="AD158" i="1"/>
  <c r="Z158" i="1"/>
  <c r="U158" i="1"/>
  <c r="P158" i="1"/>
  <c r="K158" i="1"/>
  <c r="G158" i="1"/>
  <c r="D158" i="1"/>
  <c r="BG157" i="1"/>
  <c r="BD157" i="1"/>
  <c r="BB157" i="1"/>
  <c r="AY157" i="1"/>
  <c r="AV157" i="1"/>
  <c r="AQ157" i="1"/>
  <c r="AI157" i="1"/>
  <c r="AD157" i="1"/>
  <c r="Z157" i="1"/>
  <c r="U157" i="1"/>
  <c r="P157" i="1"/>
  <c r="K157" i="1"/>
  <c r="G157" i="1"/>
  <c r="D157" i="1"/>
  <c r="BG156" i="1"/>
  <c r="BD156" i="1"/>
  <c r="BB156" i="1"/>
  <c r="AY156" i="1"/>
  <c r="AV156" i="1"/>
  <c r="AQ156" i="1"/>
  <c r="AI156" i="1"/>
  <c r="AD156" i="1"/>
  <c r="Z156" i="1"/>
  <c r="U156" i="1"/>
  <c r="P156" i="1"/>
  <c r="K156" i="1"/>
  <c r="G156" i="1"/>
  <c r="D156" i="1"/>
  <c r="BG155" i="1"/>
  <c r="BD155" i="1"/>
  <c r="BB155" i="1"/>
  <c r="AY155" i="1"/>
  <c r="AV155" i="1"/>
  <c r="AQ155" i="1"/>
  <c r="AI155" i="1"/>
  <c r="AD155" i="1"/>
  <c r="Z155" i="1"/>
  <c r="U155" i="1"/>
  <c r="P155" i="1"/>
  <c r="K155" i="1"/>
  <c r="G155" i="1"/>
  <c r="D155" i="1"/>
  <c r="BG154" i="1"/>
  <c r="BD154" i="1"/>
  <c r="BB154" i="1"/>
  <c r="AY154" i="1"/>
  <c r="AV154" i="1"/>
  <c r="AQ154" i="1"/>
  <c r="AI154" i="1"/>
  <c r="AD154" i="1"/>
  <c r="Z154" i="1"/>
  <c r="U154" i="1"/>
  <c r="P154" i="1"/>
  <c r="K154" i="1"/>
  <c r="G154" i="1"/>
  <c r="D154" i="1"/>
  <c r="BG153" i="1"/>
  <c r="BD153" i="1"/>
  <c r="BB153" i="1"/>
  <c r="AY153" i="1"/>
  <c r="AV153" i="1"/>
  <c r="AQ153" i="1"/>
  <c r="AI153" i="1"/>
  <c r="AD153" i="1"/>
  <c r="Z153" i="1"/>
  <c r="U153" i="1"/>
  <c r="P153" i="1"/>
  <c r="K153" i="1"/>
  <c r="G153" i="1"/>
  <c r="D153" i="1"/>
  <c r="BG152" i="1"/>
  <c r="BD152" i="1"/>
  <c r="BB152" i="1"/>
  <c r="AY152" i="1"/>
  <c r="AV152" i="1"/>
  <c r="AQ152" i="1"/>
  <c r="AI152" i="1"/>
  <c r="AD152" i="1"/>
  <c r="Z152" i="1"/>
  <c r="U152" i="1"/>
  <c r="P152" i="1"/>
  <c r="K152" i="1"/>
  <c r="G152" i="1"/>
  <c r="D152" i="1"/>
  <c r="BG151" i="1"/>
  <c r="BD151" i="1"/>
  <c r="BB151" i="1"/>
  <c r="AY151" i="1"/>
  <c r="AV151" i="1"/>
  <c r="AQ151" i="1"/>
  <c r="AI151" i="1"/>
  <c r="AD151" i="1"/>
  <c r="Z151" i="1"/>
  <c r="U151" i="1"/>
  <c r="P151" i="1"/>
  <c r="K151" i="1"/>
  <c r="G151" i="1"/>
  <c r="D151" i="1"/>
  <c r="BG150" i="1"/>
  <c r="BD150" i="1"/>
  <c r="BB150" i="1"/>
  <c r="AY150" i="1"/>
  <c r="AV150" i="1"/>
  <c r="AQ150" i="1"/>
  <c r="AI150" i="1"/>
  <c r="AD150" i="1"/>
  <c r="Z150" i="1"/>
  <c r="U150" i="1"/>
  <c r="P150" i="1"/>
  <c r="K150" i="1"/>
  <c r="G150" i="1"/>
  <c r="D150" i="1"/>
  <c r="BG149" i="1"/>
  <c r="BD149" i="1"/>
  <c r="BB149" i="1"/>
  <c r="AY149" i="1"/>
  <c r="AV149" i="1"/>
  <c r="AQ149" i="1"/>
  <c r="AI149" i="1"/>
  <c r="AD149" i="1"/>
  <c r="Z149" i="1"/>
  <c r="U149" i="1"/>
  <c r="P149" i="1"/>
  <c r="K149" i="1"/>
  <c r="G149" i="1"/>
  <c r="D149" i="1"/>
  <c r="BG148" i="1"/>
  <c r="BD148" i="1"/>
  <c r="BB148" i="1"/>
  <c r="AY148" i="1"/>
  <c r="AV148" i="1"/>
  <c r="AQ148" i="1"/>
  <c r="AI148" i="1"/>
  <c r="AD148" i="1"/>
  <c r="Z148" i="1"/>
  <c r="U148" i="1"/>
  <c r="P148" i="1"/>
  <c r="K148" i="1"/>
  <c r="G148" i="1"/>
  <c r="D148" i="1"/>
  <c r="BG147" i="1"/>
  <c r="BD147" i="1"/>
  <c r="BB147" i="1"/>
  <c r="AY147" i="1"/>
  <c r="AV147" i="1"/>
  <c r="AQ147" i="1"/>
  <c r="AI147" i="1"/>
  <c r="AD147" i="1"/>
  <c r="Z147" i="1"/>
  <c r="U147" i="1"/>
  <c r="P147" i="1"/>
  <c r="K147" i="1"/>
  <c r="G147" i="1"/>
  <c r="D147" i="1"/>
  <c r="BG146" i="1"/>
  <c r="BD146" i="1"/>
  <c r="BB146" i="1"/>
  <c r="AY146" i="1"/>
  <c r="AV146" i="1"/>
  <c r="AQ146" i="1"/>
  <c r="AI146" i="1"/>
  <c r="AD146" i="1"/>
  <c r="Z146" i="1"/>
  <c r="U146" i="1"/>
  <c r="P146" i="1"/>
  <c r="K146" i="1"/>
  <c r="G146" i="1"/>
  <c r="D146" i="1"/>
  <c r="BG145" i="1"/>
  <c r="BD145" i="1"/>
  <c r="BB145" i="1"/>
  <c r="AY145" i="1"/>
  <c r="AV145" i="1"/>
  <c r="AQ145" i="1"/>
  <c r="AI145" i="1"/>
  <c r="AD145" i="1"/>
  <c r="Z145" i="1"/>
  <c r="U145" i="1"/>
  <c r="P145" i="1"/>
  <c r="K145" i="1"/>
  <c r="G145" i="1"/>
  <c r="D145" i="1"/>
  <c r="BG144" i="1"/>
  <c r="BD144" i="1"/>
  <c r="BB144" i="1"/>
  <c r="AY144" i="1"/>
  <c r="AV144" i="1"/>
  <c r="AQ144" i="1"/>
  <c r="AI144" i="1"/>
  <c r="AD144" i="1"/>
  <c r="Z144" i="1"/>
  <c r="U144" i="1"/>
  <c r="P144" i="1"/>
  <c r="K144" i="1"/>
  <c r="G144" i="1"/>
  <c r="D144" i="1"/>
  <c r="BG143" i="1"/>
  <c r="BD143" i="1"/>
  <c r="BB143" i="1"/>
  <c r="AY143" i="1"/>
  <c r="AV143" i="1"/>
  <c r="AQ143" i="1"/>
  <c r="AI143" i="1"/>
  <c r="AD143" i="1"/>
  <c r="Z143" i="1"/>
  <c r="U143" i="1"/>
  <c r="P143" i="1"/>
  <c r="K143" i="1"/>
  <c r="G143" i="1"/>
  <c r="D143" i="1"/>
  <c r="BG142" i="1"/>
  <c r="BD142" i="1"/>
  <c r="BB142" i="1"/>
  <c r="AY142" i="1"/>
  <c r="AV142" i="1"/>
  <c r="AQ142" i="1"/>
  <c r="AI142" i="1"/>
  <c r="AD142" i="1"/>
  <c r="Z142" i="1"/>
  <c r="U142" i="1"/>
  <c r="P142" i="1"/>
  <c r="K142" i="1"/>
  <c r="G142" i="1"/>
  <c r="D142" i="1"/>
  <c r="BG141" i="1"/>
  <c r="BD141" i="1"/>
  <c r="BB141" i="1"/>
  <c r="AY141" i="1"/>
  <c r="AV141" i="1"/>
  <c r="AQ141" i="1"/>
  <c r="AI141" i="1"/>
  <c r="AD141" i="1"/>
  <c r="Z141" i="1"/>
  <c r="U141" i="1"/>
  <c r="P141" i="1"/>
  <c r="K141" i="1"/>
  <c r="G141" i="1"/>
  <c r="D141" i="1"/>
  <c r="BG140" i="1"/>
  <c r="BD140" i="1"/>
  <c r="BB140" i="1"/>
  <c r="AY140" i="1"/>
  <c r="AV140" i="1"/>
  <c r="AQ140" i="1"/>
  <c r="AI140" i="1"/>
  <c r="AD140" i="1"/>
  <c r="Z140" i="1"/>
  <c r="U140" i="1"/>
  <c r="P140" i="1"/>
  <c r="K140" i="1"/>
  <c r="G140" i="1"/>
  <c r="D140" i="1"/>
  <c r="BG139" i="1"/>
  <c r="BD139" i="1"/>
  <c r="BB139" i="1"/>
  <c r="AY139" i="1"/>
  <c r="AV139" i="1"/>
  <c r="AQ139" i="1"/>
  <c r="AI139" i="1"/>
  <c r="AD139" i="1"/>
  <c r="Z139" i="1"/>
  <c r="U139" i="1"/>
  <c r="P139" i="1"/>
  <c r="K139" i="1"/>
  <c r="G139" i="1"/>
  <c r="D139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F138" i="1"/>
  <c r="BE138" i="1"/>
  <c r="BC138" i="1"/>
  <c r="BB138" i="1" s="1"/>
  <c r="BA138" i="1"/>
  <c r="AZ138" i="1"/>
  <c r="AX138" i="1"/>
  <c r="AW138" i="1"/>
  <c r="AU138" i="1"/>
  <c r="AT138" i="1"/>
  <c r="AS138" i="1"/>
  <c r="AR138" i="1"/>
  <c r="AP138" i="1"/>
  <c r="AO138" i="1"/>
  <c r="AN138" i="1"/>
  <c r="AM138" i="1"/>
  <c r="AL138" i="1"/>
  <c r="AK138" i="1"/>
  <c r="AJ138" i="1"/>
  <c r="AH138" i="1"/>
  <c r="AG138" i="1"/>
  <c r="AF138" i="1"/>
  <c r="AE138" i="1"/>
  <c r="AC138" i="1"/>
  <c r="AB138" i="1"/>
  <c r="AA138" i="1"/>
  <c r="Y138" i="1"/>
  <c r="X138" i="1"/>
  <c r="W138" i="1"/>
  <c r="V138" i="1"/>
  <c r="T138" i="1"/>
  <c r="S138" i="1"/>
  <c r="R138" i="1"/>
  <c r="Q138" i="1"/>
  <c r="O138" i="1"/>
  <c r="N138" i="1"/>
  <c r="M138" i="1"/>
  <c r="L138" i="1"/>
  <c r="J138" i="1"/>
  <c r="I138" i="1"/>
  <c r="H138" i="1"/>
  <c r="F138" i="1"/>
  <c r="E138" i="1"/>
  <c r="BG137" i="1"/>
  <c r="BD137" i="1"/>
  <c r="BB137" i="1"/>
  <c r="AY137" i="1"/>
  <c r="AV137" i="1"/>
  <c r="AQ137" i="1"/>
  <c r="AI137" i="1"/>
  <c r="AD137" i="1"/>
  <c r="Z137" i="1"/>
  <c r="U137" i="1"/>
  <c r="P137" i="1"/>
  <c r="K137" i="1"/>
  <c r="G137" i="1"/>
  <c r="D137" i="1"/>
  <c r="BG136" i="1"/>
  <c r="BD136" i="1"/>
  <c r="BB136" i="1"/>
  <c r="AY136" i="1"/>
  <c r="AV136" i="1"/>
  <c r="AQ136" i="1"/>
  <c r="AI136" i="1"/>
  <c r="AD136" i="1"/>
  <c r="Z136" i="1"/>
  <c r="U136" i="1"/>
  <c r="P136" i="1"/>
  <c r="K136" i="1"/>
  <c r="G136" i="1"/>
  <c r="D136" i="1"/>
  <c r="BG135" i="1"/>
  <c r="BD135" i="1"/>
  <c r="BB135" i="1"/>
  <c r="AY135" i="1"/>
  <c r="AV135" i="1"/>
  <c r="AQ135" i="1"/>
  <c r="AI135" i="1"/>
  <c r="AD135" i="1"/>
  <c r="Z135" i="1"/>
  <c r="U135" i="1"/>
  <c r="P135" i="1"/>
  <c r="K135" i="1"/>
  <c r="G135" i="1"/>
  <c r="D135" i="1"/>
  <c r="BG134" i="1"/>
  <c r="BD134" i="1"/>
  <c r="BB134" i="1"/>
  <c r="AY134" i="1"/>
  <c r="AV134" i="1"/>
  <c r="AQ134" i="1"/>
  <c r="AI134" i="1"/>
  <c r="AD134" i="1"/>
  <c r="Z134" i="1"/>
  <c r="U134" i="1"/>
  <c r="P134" i="1"/>
  <c r="K134" i="1"/>
  <c r="G134" i="1"/>
  <c r="D134" i="1"/>
  <c r="BG133" i="1"/>
  <c r="BD133" i="1"/>
  <c r="BB133" i="1"/>
  <c r="AY133" i="1"/>
  <c r="AV133" i="1"/>
  <c r="AQ133" i="1"/>
  <c r="AI133" i="1"/>
  <c r="AD133" i="1"/>
  <c r="Z133" i="1"/>
  <c r="U133" i="1"/>
  <c r="P133" i="1"/>
  <c r="K133" i="1"/>
  <c r="G133" i="1"/>
  <c r="D133" i="1"/>
  <c r="BG132" i="1"/>
  <c r="BD132" i="1"/>
  <c r="BB132" i="1"/>
  <c r="AY132" i="1"/>
  <c r="AV132" i="1"/>
  <c r="AQ132" i="1"/>
  <c r="AI132" i="1"/>
  <c r="AD132" i="1"/>
  <c r="Z132" i="1"/>
  <c r="U132" i="1"/>
  <c r="P132" i="1"/>
  <c r="K132" i="1"/>
  <c r="G132" i="1"/>
  <c r="D132" i="1"/>
  <c r="BG131" i="1"/>
  <c r="BD131" i="1"/>
  <c r="BB131" i="1"/>
  <c r="AY131" i="1"/>
  <c r="AV131" i="1"/>
  <c r="AQ131" i="1"/>
  <c r="AI131" i="1"/>
  <c r="AD131" i="1"/>
  <c r="Z131" i="1"/>
  <c r="U131" i="1"/>
  <c r="P131" i="1"/>
  <c r="K131" i="1"/>
  <c r="G131" i="1"/>
  <c r="D131" i="1"/>
  <c r="BG130" i="1"/>
  <c r="BD130" i="1"/>
  <c r="BB130" i="1"/>
  <c r="AY130" i="1"/>
  <c r="AV130" i="1"/>
  <c r="AQ130" i="1"/>
  <c r="AI130" i="1"/>
  <c r="AD130" i="1"/>
  <c r="Z130" i="1"/>
  <c r="U130" i="1"/>
  <c r="P130" i="1"/>
  <c r="K130" i="1"/>
  <c r="G130" i="1"/>
  <c r="D130" i="1"/>
  <c r="BG129" i="1"/>
  <c r="BD129" i="1"/>
  <c r="BB129" i="1"/>
  <c r="AY129" i="1"/>
  <c r="AV129" i="1"/>
  <c r="AQ129" i="1"/>
  <c r="AI129" i="1"/>
  <c r="AD129" i="1"/>
  <c r="Z129" i="1"/>
  <c r="U129" i="1"/>
  <c r="P129" i="1"/>
  <c r="K129" i="1"/>
  <c r="G129" i="1"/>
  <c r="D129" i="1"/>
  <c r="BG128" i="1"/>
  <c r="BD128" i="1"/>
  <c r="BB128" i="1"/>
  <c r="AY128" i="1"/>
  <c r="AV128" i="1"/>
  <c r="AQ128" i="1"/>
  <c r="AI128" i="1"/>
  <c r="AD128" i="1"/>
  <c r="Z128" i="1"/>
  <c r="U128" i="1"/>
  <c r="P128" i="1"/>
  <c r="K128" i="1"/>
  <c r="G128" i="1"/>
  <c r="D128" i="1"/>
  <c r="BG127" i="1"/>
  <c r="BD127" i="1"/>
  <c r="BB127" i="1"/>
  <c r="AY127" i="1"/>
  <c r="AV127" i="1"/>
  <c r="AQ127" i="1"/>
  <c r="AI127" i="1"/>
  <c r="AD127" i="1"/>
  <c r="Z127" i="1"/>
  <c r="U127" i="1"/>
  <c r="P127" i="1"/>
  <c r="K127" i="1"/>
  <c r="G127" i="1"/>
  <c r="D127" i="1"/>
  <c r="BG126" i="1"/>
  <c r="BD126" i="1"/>
  <c r="BB126" i="1"/>
  <c r="AY126" i="1"/>
  <c r="AV126" i="1"/>
  <c r="AQ126" i="1"/>
  <c r="AI126" i="1"/>
  <c r="AD126" i="1"/>
  <c r="Z126" i="1"/>
  <c r="U126" i="1"/>
  <c r="P126" i="1"/>
  <c r="K126" i="1"/>
  <c r="G126" i="1"/>
  <c r="D126" i="1"/>
  <c r="BG125" i="1"/>
  <c r="BD125" i="1"/>
  <c r="BB125" i="1"/>
  <c r="AY125" i="1"/>
  <c r="AV125" i="1"/>
  <c r="AQ125" i="1"/>
  <c r="AI125" i="1"/>
  <c r="AD125" i="1"/>
  <c r="Z125" i="1"/>
  <c r="U125" i="1"/>
  <c r="P125" i="1"/>
  <c r="K125" i="1"/>
  <c r="G125" i="1"/>
  <c r="D125" i="1"/>
  <c r="BG124" i="1"/>
  <c r="BD124" i="1"/>
  <c r="BB124" i="1"/>
  <c r="AY124" i="1"/>
  <c r="AV124" i="1"/>
  <c r="AQ124" i="1"/>
  <c r="AI124" i="1"/>
  <c r="AD124" i="1"/>
  <c r="Z124" i="1"/>
  <c r="U124" i="1"/>
  <c r="P124" i="1"/>
  <c r="K124" i="1"/>
  <c r="G124" i="1"/>
  <c r="D124" i="1"/>
  <c r="BG123" i="1"/>
  <c r="BD123" i="1"/>
  <c r="BB123" i="1"/>
  <c r="AY123" i="1"/>
  <c r="AV123" i="1"/>
  <c r="AQ123" i="1"/>
  <c r="AI123" i="1"/>
  <c r="AD123" i="1"/>
  <c r="Z123" i="1"/>
  <c r="U123" i="1"/>
  <c r="P123" i="1"/>
  <c r="K123" i="1"/>
  <c r="G123" i="1"/>
  <c r="D123" i="1"/>
  <c r="BG122" i="1"/>
  <c r="BD122" i="1"/>
  <c r="BB122" i="1"/>
  <c r="AY122" i="1"/>
  <c r="AV122" i="1"/>
  <c r="AQ122" i="1"/>
  <c r="AI122" i="1"/>
  <c r="AD122" i="1"/>
  <c r="Z122" i="1"/>
  <c r="U122" i="1"/>
  <c r="P122" i="1"/>
  <c r="K122" i="1"/>
  <c r="G122" i="1"/>
  <c r="D122" i="1"/>
  <c r="BG121" i="1"/>
  <c r="BD121" i="1"/>
  <c r="BB121" i="1"/>
  <c r="AY121" i="1"/>
  <c r="AV121" i="1"/>
  <c r="AQ121" i="1"/>
  <c r="AI121" i="1"/>
  <c r="AD121" i="1"/>
  <c r="Z121" i="1"/>
  <c r="U121" i="1"/>
  <c r="P121" i="1"/>
  <c r="K121" i="1"/>
  <c r="G121" i="1"/>
  <c r="D121" i="1"/>
  <c r="BG120" i="1"/>
  <c r="BD120" i="1"/>
  <c r="BB120" i="1"/>
  <c r="AY120" i="1"/>
  <c r="AV120" i="1"/>
  <c r="AQ120" i="1"/>
  <c r="AI120" i="1"/>
  <c r="AD120" i="1"/>
  <c r="Z120" i="1"/>
  <c r="U120" i="1"/>
  <c r="P120" i="1"/>
  <c r="K120" i="1"/>
  <c r="G120" i="1"/>
  <c r="D120" i="1"/>
  <c r="BG119" i="1"/>
  <c r="BD119" i="1"/>
  <c r="BB119" i="1"/>
  <c r="AY119" i="1"/>
  <c r="AV119" i="1"/>
  <c r="AQ119" i="1"/>
  <c r="AI119" i="1"/>
  <c r="AD119" i="1"/>
  <c r="Z119" i="1"/>
  <c r="U119" i="1"/>
  <c r="P119" i="1"/>
  <c r="K119" i="1"/>
  <c r="G119" i="1"/>
  <c r="D119" i="1"/>
  <c r="BG118" i="1"/>
  <c r="BD118" i="1"/>
  <c r="BB118" i="1"/>
  <c r="AY118" i="1"/>
  <c r="AV118" i="1"/>
  <c r="AQ118" i="1"/>
  <c r="AI118" i="1"/>
  <c r="AD118" i="1"/>
  <c r="Z118" i="1"/>
  <c r="U118" i="1"/>
  <c r="P118" i="1"/>
  <c r="K118" i="1"/>
  <c r="G118" i="1"/>
  <c r="D118" i="1"/>
  <c r="BG117" i="1"/>
  <c r="BD117" i="1"/>
  <c r="BB117" i="1"/>
  <c r="AY117" i="1"/>
  <c r="AV117" i="1"/>
  <c r="AQ117" i="1"/>
  <c r="AI117" i="1"/>
  <c r="AD117" i="1"/>
  <c r="Z117" i="1"/>
  <c r="U117" i="1"/>
  <c r="P117" i="1"/>
  <c r="K117" i="1"/>
  <c r="G117" i="1"/>
  <c r="D117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F116" i="1"/>
  <c r="BE116" i="1"/>
  <c r="BC116" i="1"/>
  <c r="BB116" i="1" s="1"/>
  <c r="BA116" i="1"/>
  <c r="AZ116" i="1"/>
  <c r="AX116" i="1"/>
  <c r="AW116" i="1"/>
  <c r="AU116" i="1"/>
  <c r="AT116" i="1"/>
  <c r="AS116" i="1"/>
  <c r="AR116" i="1"/>
  <c r="AP116" i="1"/>
  <c r="AO116" i="1"/>
  <c r="AN116" i="1"/>
  <c r="AM116" i="1"/>
  <c r="AL116" i="1"/>
  <c r="AK116" i="1"/>
  <c r="AJ116" i="1"/>
  <c r="AH116" i="1"/>
  <c r="AG116" i="1"/>
  <c r="AF116" i="1"/>
  <c r="AE116" i="1"/>
  <c r="AC116" i="1"/>
  <c r="AB116" i="1"/>
  <c r="AA116" i="1"/>
  <c r="Y116" i="1"/>
  <c r="X116" i="1"/>
  <c r="W116" i="1"/>
  <c r="V116" i="1"/>
  <c r="T116" i="1"/>
  <c r="S116" i="1"/>
  <c r="R116" i="1"/>
  <c r="Q116" i="1"/>
  <c r="O116" i="1"/>
  <c r="N116" i="1"/>
  <c r="M116" i="1"/>
  <c r="L116" i="1"/>
  <c r="J116" i="1"/>
  <c r="I116" i="1"/>
  <c r="H116" i="1"/>
  <c r="F116" i="1"/>
  <c r="E116" i="1"/>
  <c r="BG115" i="1"/>
  <c r="BD115" i="1"/>
  <c r="BB115" i="1"/>
  <c r="AY115" i="1"/>
  <c r="AV115" i="1"/>
  <c r="AQ115" i="1"/>
  <c r="AI115" i="1"/>
  <c r="AD115" i="1"/>
  <c r="Z115" i="1"/>
  <c r="U115" i="1"/>
  <c r="P115" i="1"/>
  <c r="K115" i="1"/>
  <c r="G115" i="1"/>
  <c r="D115" i="1"/>
  <c r="BG114" i="1"/>
  <c r="BD114" i="1"/>
  <c r="BB114" i="1"/>
  <c r="AY114" i="1"/>
  <c r="AV114" i="1"/>
  <c r="AQ114" i="1"/>
  <c r="AI114" i="1"/>
  <c r="AD114" i="1"/>
  <c r="Z114" i="1"/>
  <c r="U114" i="1"/>
  <c r="P114" i="1"/>
  <c r="K114" i="1"/>
  <c r="G114" i="1"/>
  <c r="D114" i="1"/>
  <c r="BG113" i="1"/>
  <c r="BD113" i="1"/>
  <c r="BB113" i="1"/>
  <c r="AY113" i="1"/>
  <c r="AV113" i="1"/>
  <c r="AQ113" i="1"/>
  <c r="AI113" i="1"/>
  <c r="AD113" i="1"/>
  <c r="Z113" i="1"/>
  <c r="U113" i="1"/>
  <c r="P113" i="1"/>
  <c r="K113" i="1"/>
  <c r="G113" i="1"/>
  <c r="D113" i="1"/>
  <c r="BG112" i="1"/>
  <c r="BD112" i="1"/>
  <c r="BB112" i="1"/>
  <c r="AY112" i="1"/>
  <c r="AV112" i="1"/>
  <c r="AQ112" i="1"/>
  <c r="AI112" i="1"/>
  <c r="AD112" i="1"/>
  <c r="Z112" i="1"/>
  <c r="U112" i="1"/>
  <c r="P112" i="1"/>
  <c r="K112" i="1"/>
  <c r="G112" i="1"/>
  <c r="D112" i="1"/>
  <c r="BG111" i="1"/>
  <c r="BD111" i="1"/>
  <c r="BB111" i="1"/>
  <c r="AY111" i="1"/>
  <c r="AV111" i="1"/>
  <c r="AQ111" i="1"/>
  <c r="AI111" i="1"/>
  <c r="AD111" i="1"/>
  <c r="Z111" i="1"/>
  <c r="U111" i="1"/>
  <c r="P111" i="1"/>
  <c r="K111" i="1"/>
  <c r="G111" i="1"/>
  <c r="D111" i="1"/>
  <c r="BG110" i="1"/>
  <c r="BD110" i="1"/>
  <c r="BB110" i="1"/>
  <c r="AY110" i="1"/>
  <c r="AV110" i="1"/>
  <c r="AQ110" i="1"/>
  <c r="AI110" i="1"/>
  <c r="AD110" i="1"/>
  <c r="Z110" i="1"/>
  <c r="U110" i="1"/>
  <c r="P110" i="1"/>
  <c r="K110" i="1"/>
  <c r="G110" i="1"/>
  <c r="D110" i="1"/>
  <c r="BG109" i="1"/>
  <c r="BD109" i="1"/>
  <c r="BB109" i="1"/>
  <c r="AY109" i="1"/>
  <c r="AV109" i="1"/>
  <c r="AQ109" i="1"/>
  <c r="AI109" i="1"/>
  <c r="AD109" i="1"/>
  <c r="Z109" i="1"/>
  <c r="U109" i="1"/>
  <c r="P109" i="1"/>
  <c r="K109" i="1"/>
  <c r="G109" i="1"/>
  <c r="D109" i="1"/>
  <c r="BG108" i="1"/>
  <c r="BD108" i="1"/>
  <c r="BB108" i="1"/>
  <c r="AY108" i="1"/>
  <c r="AV108" i="1"/>
  <c r="AQ108" i="1"/>
  <c r="AI108" i="1"/>
  <c r="AD108" i="1"/>
  <c r="Z108" i="1"/>
  <c r="U108" i="1"/>
  <c r="P108" i="1"/>
  <c r="K108" i="1"/>
  <c r="G108" i="1"/>
  <c r="D108" i="1"/>
  <c r="BG107" i="1"/>
  <c r="BD107" i="1"/>
  <c r="BB107" i="1"/>
  <c r="AY107" i="1"/>
  <c r="AV107" i="1"/>
  <c r="AQ107" i="1"/>
  <c r="AI107" i="1"/>
  <c r="AD107" i="1"/>
  <c r="Z107" i="1"/>
  <c r="U107" i="1"/>
  <c r="P107" i="1"/>
  <c r="K107" i="1"/>
  <c r="G107" i="1"/>
  <c r="D107" i="1"/>
  <c r="BG106" i="1"/>
  <c r="BD106" i="1"/>
  <c r="BB106" i="1"/>
  <c r="AY106" i="1"/>
  <c r="AV106" i="1"/>
  <c r="AQ106" i="1"/>
  <c r="AI106" i="1"/>
  <c r="AD106" i="1"/>
  <c r="Z106" i="1"/>
  <c r="U106" i="1"/>
  <c r="P106" i="1"/>
  <c r="K106" i="1"/>
  <c r="G106" i="1"/>
  <c r="D106" i="1"/>
  <c r="BG105" i="1"/>
  <c r="BD105" i="1"/>
  <c r="BB105" i="1"/>
  <c r="AY105" i="1"/>
  <c r="AV105" i="1"/>
  <c r="AQ105" i="1"/>
  <c r="AI105" i="1"/>
  <c r="AD105" i="1"/>
  <c r="Z105" i="1"/>
  <c r="U105" i="1"/>
  <c r="P105" i="1"/>
  <c r="K105" i="1"/>
  <c r="G105" i="1"/>
  <c r="D105" i="1"/>
  <c r="BG104" i="1"/>
  <c r="BD104" i="1"/>
  <c r="BB104" i="1"/>
  <c r="AY104" i="1"/>
  <c r="AV104" i="1"/>
  <c r="AQ104" i="1"/>
  <c r="AI104" i="1"/>
  <c r="AD104" i="1"/>
  <c r="Z104" i="1"/>
  <c r="U104" i="1"/>
  <c r="P104" i="1"/>
  <c r="K104" i="1"/>
  <c r="G104" i="1"/>
  <c r="D104" i="1"/>
  <c r="BG103" i="1"/>
  <c r="BD103" i="1"/>
  <c r="BB103" i="1"/>
  <c r="AY103" i="1"/>
  <c r="AV103" i="1"/>
  <c r="AQ103" i="1"/>
  <c r="AI103" i="1"/>
  <c r="AD103" i="1"/>
  <c r="Z103" i="1"/>
  <c r="U103" i="1"/>
  <c r="P103" i="1"/>
  <c r="K103" i="1"/>
  <c r="G103" i="1"/>
  <c r="D103" i="1"/>
  <c r="BG102" i="1"/>
  <c r="BD102" i="1"/>
  <c r="BB102" i="1"/>
  <c r="AY102" i="1"/>
  <c r="AV102" i="1"/>
  <c r="AQ102" i="1"/>
  <c r="AI102" i="1"/>
  <c r="AD102" i="1"/>
  <c r="Z102" i="1"/>
  <c r="U102" i="1"/>
  <c r="P102" i="1"/>
  <c r="K102" i="1"/>
  <c r="G102" i="1"/>
  <c r="D102" i="1"/>
  <c r="BG101" i="1"/>
  <c r="BD101" i="1"/>
  <c r="BB101" i="1"/>
  <c r="AY101" i="1"/>
  <c r="AV101" i="1"/>
  <c r="AQ101" i="1"/>
  <c r="AI101" i="1"/>
  <c r="AD101" i="1"/>
  <c r="Z101" i="1"/>
  <c r="U101" i="1"/>
  <c r="P101" i="1"/>
  <c r="K101" i="1"/>
  <c r="G101" i="1"/>
  <c r="D101" i="1"/>
  <c r="BG100" i="1"/>
  <c r="BD100" i="1"/>
  <c r="BB100" i="1"/>
  <c r="AY100" i="1"/>
  <c r="AV100" i="1"/>
  <c r="AQ100" i="1"/>
  <c r="AI100" i="1"/>
  <c r="AD100" i="1"/>
  <c r="Z100" i="1"/>
  <c r="U100" i="1"/>
  <c r="P100" i="1"/>
  <c r="K100" i="1"/>
  <c r="G100" i="1"/>
  <c r="D100" i="1"/>
  <c r="BG99" i="1"/>
  <c r="BD99" i="1"/>
  <c r="BB99" i="1"/>
  <c r="AY99" i="1"/>
  <c r="AV99" i="1"/>
  <c r="AQ99" i="1"/>
  <c r="AI99" i="1"/>
  <c r="AD99" i="1"/>
  <c r="Z99" i="1"/>
  <c r="U99" i="1"/>
  <c r="P99" i="1"/>
  <c r="K99" i="1"/>
  <c r="G99" i="1"/>
  <c r="D99" i="1"/>
  <c r="BG98" i="1"/>
  <c r="BD98" i="1"/>
  <c r="BB98" i="1"/>
  <c r="AY98" i="1"/>
  <c r="AV98" i="1"/>
  <c r="AQ98" i="1"/>
  <c r="AI98" i="1"/>
  <c r="AD98" i="1"/>
  <c r="Z98" i="1"/>
  <c r="U98" i="1"/>
  <c r="P98" i="1"/>
  <c r="K98" i="1"/>
  <c r="G98" i="1"/>
  <c r="D98" i="1"/>
  <c r="BG97" i="1"/>
  <c r="BD97" i="1"/>
  <c r="BB97" i="1"/>
  <c r="AY97" i="1"/>
  <c r="AV97" i="1"/>
  <c r="AQ97" i="1"/>
  <c r="AI97" i="1"/>
  <c r="AD97" i="1"/>
  <c r="Z97" i="1"/>
  <c r="U97" i="1"/>
  <c r="P97" i="1"/>
  <c r="K97" i="1"/>
  <c r="G97" i="1"/>
  <c r="D97" i="1"/>
  <c r="BG96" i="1"/>
  <c r="BD96" i="1"/>
  <c r="BB96" i="1"/>
  <c r="AY96" i="1"/>
  <c r="AV96" i="1"/>
  <c r="AQ96" i="1"/>
  <c r="AI96" i="1"/>
  <c r="AD96" i="1"/>
  <c r="Z96" i="1"/>
  <c r="U96" i="1"/>
  <c r="P96" i="1"/>
  <c r="K96" i="1"/>
  <c r="G96" i="1"/>
  <c r="D96" i="1"/>
  <c r="BG95" i="1"/>
  <c r="BD95" i="1"/>
  <c r="BB95" i="1"/>
  <c r="AY95" i="1"/>
  <c r="AV95" i="1"/>
  <c r="AQ95" i="1"/>
  <c r="AI95" i="1"/>
  <c r="AD95" i="1"/>
  <c r="Z95" i="1"/>
  <c r="U95" i="1"/>
  <c r="P95" i="1"/>
  <c r="K95" i="1"/>
  <c r="G95" i="1"/>
  <c r="D95" i="1"/>
  <c r="BG94" i="1"/>
  <c r="BD94" i="1"/>
  <c r="BB94" i="1"/>
  <c r="AY94" i="1"/>
  <c r="AV94" i="1"/>
  <c r="AQ94" i="1"/>
  <c r="AI94" i="1"/>
  <c r="AD94" i="1"/>
  <c r="Z94" i="1"/>
  <c r="U94" i="1"/>
  <c r="P94" i="1"/>
  <c r="K94" i="1"/>
  <c r="G94" i="1"/>
  <c r="D94" i="1"/>
  <c r="BG93" i="1"/>
  <c r="BD93" i="1"/>
  <c r="BB93" i="1"/>
  <c r="AY93" i="1"/>
  <c r="AV93" i="1"/>
  <c r="AQ93" i="1"/>
  <c r="AI93" i="1"/>
  <c r="AD93" i="1"/>
  <c r="Z93" i="1"/>
  <c r="U93" i="1"/>
  <c r="P93" i="1"/>
  <c r="K93" i="1"/>
  <c r="G93" i="1"/>
  <c r="D93" i="1"/>
  <c r="BG92" i="1"/>
  <c r="BD92" i="1"/>
  <c r="BB92" i="1"/>
  <c r="AY92" i="1"/>
  <c r="AV92" i="1"/>
  <c r="AQ92" i="1"/>
  <c r="AI92" i="1"/>
  <c r="AD92" i="1"/>
  <c r="Z92" i="1"/>
  <c r="U92" i="1"/>
  <c r="P92" i="1"/>
  <c r="K92" i="1"/>
  <c r="G92" i="1"/>
  <c r="D92" i="1"/>
  <c r="BG91" i="1"/>
  <c r="BD91" i="1"/>
  <c r="BB91" i="1"/>
  <c r="AY91" i="1"/>
  <c r="AV91" i="1"/>
  <c r="AQ91" i="1"/>
  <c r="AI91" i="1"/>
  <c r="AD91" i="1"/>
  <c r="Z91" i="1"/>
  <c r="U91" i="1"/>
  <c r="P91" i="1"/>
  <c r="K91" i="1"/>
  <c r="G91" i="1"/>
  <c r="D91" i="1"/>
  <c r="BG90" i="1"/>
  <c r="BD90" i="1"/>
  <c r="BB90" i="1"/>
  <c r="AY90" i="1"/>
  <c r="AV90" i="1"/>
  <c r="AQ90" i="1"/>
  <c r="AI90" i="1"/>
  <c r="AD90" i="1"/>
  <c r="Z90" i="1"/>
  <c r="U90" i="1"/>
  <c r="P90" i="1"/>
  <c r="K90" i="1"/>
  <c r="G90" i="1"/>
  <c r="D90" i="1"/>
  <c r="BG89" i="1"/>
  <c r="BD89" i="1"/>
  <c r="BB89" i="1"/>
  <c r="AY89" i="1"/>
  <c r="AV89" i="1"/>
  <c r="AQ89" i="1"/>
  <c r="AI89" i="1"/>
  <c r="AD89" i="1"/>
  <c r="Z89" i="1"/>
  <c r="U89" i="1"/>
  <c r="P89" i="1"/>
  <c r="K89" i="1"/>
  <c r="G89" i="1"/>
  <c r="D89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F88" i="1"/>
  <c r="BE88" i="1"/>
  <c r="BC88" i="1"/>
  <c r="BB88" i="1" s="1"/>
  <c r="BA88" i="1"/>
  <c r="AZ88" i="1"/>
  <c r="AX88" i="1"/>
  <c r="AW88" i="1"/>
  <c r="AU88" i="1"/>
  <c r="AT88" i="1"/>
  <c r="AS88" i="1"/>
  <c r="AR88" i="1"/>
  <c r="AP88" i="1"/>
  <c r="AO88" i="1"/>
  <c r="AN88" i="1"/>
  <c r="AM88" i="1"/>
  <c r="AL88" i="1"/>
  <c r="AK88" i="1"/>
  <c r="AJ88" i="1"/>
  <c r="AH88" i="1"/>
  <c r="AG88" i="1"/>
  <c r="AF88" i="1"/>
  <c r="AE88" i="1"/>
  <c r="AC88" i="1"/>
  <c r="AB88" i="1"/>
  <c r="AA88" i="1"/>
  <c r="Y88" i="1"/>
  <c r="X88" i="1"/>
  <c r="W88" i="1"/>
  <c r="V88" i="1"/>
  <c r="T88" i="1"/>
  <c r="S88" i="1"/>
  <c r="R88" i="1"/>
  <c r="Q88" i="1"/>
  <c r="O88" i="1"/>
  <c r="N88" i="1"/>
  <c r="M88" i="1"/>
  <c r="L88" i="1"/>
  <c r="J88" i="1"/>
  <c r="I88" i="1"/>
  <c r="H88" i="1"/>
  <c r="F88" i="1"/>
  <c r="E88" i="1"/>
  <c r="BG87" i="1"/>
  <c r="BD87" i="1"/>
  <c r="BB87" i="1"/>
  <c r="AY87" i="1"/>
  <c r="AV87" i="1"/>
  <c r="AQ87" i="1"/>
  <c r="AI87" i="1"/>
  <c r="AD87" i="1"/>
  <c r="Z87" i="1"/>
  <c r="U87" i="1"/>
  <c r="P87" i="1"/>
  <c r="K87" i="1"/>
  <c r="G87" i="1"/>
  <c r="D87" i="1"/>
  <c r="BG86" i="1"/>
  <c r="BD86" i="1"/>
  <c r="BB86" i="1"/>
  <c r="AY86" i="1"/>
  <c r="AV86" i="1"/>
  <c r="AQ86" i="1"/>
  <c r="AI86" i="1"/>
  <c r="AD86" i="1"/>
  <c r="Z86" i="1"/>
  <c r="U86" i="1"/>
  <c r="P86" i="1"/>
  <c r="K86" i="1"/>
  <c r="G86" i="1"/>
  <c r="D86" i="1"/>
  <c r="BG85" i="1"/>
  <c r="BD85" i="1"/>
  <c r="BB85" i="1"/>
  <c r="AY85" i="1"/>
  <c r="AV85" i="1"/>
  <c r="AQ85" i="1"/>
  <c r="AI85" i="1"/>
  <c r="AD85" i="1"/>
  <c r="Z85" i="1"/>
  <c r="U85" i="1"/>
  <c r="P85" i="1"/>
  <c r="K85" i="1"/>
  <c r="G85" i="1"/>
  <c r="D85" i="1"/>
  <c r="BG84" i="1"/>
  <c r="BD84" i="1"/>
  <c r="BB84" i="1"/>
  <c r="AY84" i="1"/>
  <c r="AV84" i="1"/>
  <c r="AQ84" i="1"/>
  <c r="AI84" i="1"/>
  <c r="AD84" i="1"/>
  <c r="Z84" i="1"/>
  <c r="U84" i="1"/>
  <c r="P84" i="1"/>
  <c r="K84" i="1"/>
  <c r="G84" i="1"/>
  <c r="D84" i="1"/>
  <c r="BG83" i="1"/>
  <c r="BD83" i="1"/>
  <c r="BB83" i="1"/>
  <c r="AY83" i="1"/>
  <c r="AV83" i="1"/>
  <c r="AQ83" i="1"/>
  <c r="AI83" i="1"/>
  <c r="AD83" i="1"/>
  <c r="Z83" i="1"/>
  <c r="U83" i="1"/>
  <c r="P83" i="1"/>
  <c r="K83" i="1"/>
  <c r="G83" i="1"/>
  <c r="D83" i="1"/>
  <c r="BG82" i="1"/>
  <c r="BD82" i="1"/>
  <c r="BB82" i="1"/>
  <c r="AY82" i="1"/>
  <c r="AV82" i="1"/>
  <c r="AQ82" i="1"/>
  <c r="AI82" i="1"/>
  <c r="AD82" i="1"/>
  <c r="Z82" i="1"/>
  <c r="U82" i="1"/>
  <c r="P82" i="1"/>
  <c r="K82" i="1"/>
  <c r="G82" i="1"/>
  <c r="D82" i="1"/>
  <c r="BG81" i="1"/>
  <c r="BD81" i="1"/>
  <c r="BB81" i="1"/>
  <c r="AY81" i="1"/>
  <c r="AV81" i="1"/>
  <c r="AQ81" i="1"/>
  <c r="AI81" i="1"/>
  <c r="AD81" i="1"/>
  <c r="Z81" i="1"/>
  <c r="U81" i="1"/>
  <c r="P81" i="1"/>
  <c r="K81" i="1"/>
  <c r="G81" i="1"/>
  <c r="D81" i="1"/>
  <c r="BG80" i="1"/>
  <c r="BD80" i="1"/>
  <c r="BB80" i="1"/>
  <c r="AY80" i="1"/>
  <c r="AV80" i="1"/>
  <c r="AQ80" i="1"/>
  <c r="AI80" i="1"/>
  <c r="AD80" i="1"/>
  <c r="Z80" i="1"/>
  <c r="U80" i="1"/>
  <c r="P80" i="1"/>
  <c r="K80" i="1"/>
  <c r="G80" i="1"/>
  <c r="D80" i="1"/>
  <c r="BG79" i="1"/>
  <c r="BD79" i="1"/>
  <c r="BB79" i="1"/>
  <c r="AY79" i="1"/>
  <c r="AV79" i="1"/>
  <c r="AQ79" i="1"/>
  <c r="AI79" i="1"/>
  <c r="AD79" i="1"/>
  <c r="Z79" i="1"/>
  <c r="U79" i="1"/>
  <c r="P79" i="1"/>
  <c r="K79" i="1"/>
  <c r="G79" i="1"/>
  <c r="D79" i="1"/>
  <c r="BG78" i="1"/>
  <c r="BD78" i="1"/>
  <c r="BB78" i="1"/>
  <c r="AY78" i="1"/>
  <c r="AV78" i="1"/>
  <c r="AQ78" i="1"/>
  <c r="AI78" i="1"/>
  <c r="AD78" i="1"/>
  <c r="Z78" i="1"/>
  <c r="U78" i="1"/>
  <c r="P78" i="1"/>
  <c r="K78" i="1"/>
  <c r="G78" i="1"/>
  <c r="D78" i="1"/>
  <c r="BG77" i="1"/>
  <c r="BD77" i="1"/>
  <c r="BB77" i="1"/>
  <c r="AY77" i="1"/>
  <c r="AV77" i="1"/>
  <c r="AQ77" i="1"/>
  <c r="AI77" i="1"/>
  <c r="AD77" i="1"/>
  <c r="Z77" i="1"/>
  <c r="U77" i="1"/>
  <c r="P77" i="1"/>
  <c r="K77" i="1"/>
  <c r="G77" i="1"/>
  <c r="D77" i="1"/>
  <c r="BG76" i="1"/>
  <c r="BD76" i="1"/>
  <c r="BB76" i="1"/>
  <c r="AY76" i="1"/>
  <c r="AV76" i="1"/>
  <c r="AQ76" i="1"/>
  <c r="AI76" i="1"/>
  <c r="AD76" i="1"/>
  <c r="Z76" i="1"/>
  <c r="U76" i="1"/>
  <c r="P76" i="1"/>
  <c r="K76" i="1"/>
  <c r="G76" i="1"/>
  <c r="D76" i="1"/>
  <c r="BG75" i="1"/>
  <c r="BD75" i="1"/>
  <c r="BB75" i="1"/>
  <c r="AY75" i="1"/>
  <c r="AV75" i="1"/>
  <c r="AQ75" i="1"/>
  <c r="AI75" i="1"/>
  <c r="AD75" i="1"/>
  <c r="Z75" i="1"/>
  <c r="U75" i="1"/>
  <c r="P75" i="1"/>
  <c r="K75" i="1"/>
  <c r="G75" i="1"/>
  <c r="D75" i="1"/>
  <c r="BG74" i="1"/>
  <c r="BD74" i="1"/>
  <c r="BB74" i="1"/>
  <c r="AY74" i="1"/>
  <c r="AV74" i="1"/>
  <c r="AQ74" i="1"/>
  <c r="AI74" i="1"/>
  <c r="AD74" i="1"/>
  <c r="Z74" i="1"/>
  <c r="U74" i="1"/>
  <c r="P74" i="1"/>
  <c r="K74" i="1"/>
  <c r="G74" i="1"/>
  <c r="D74" i="1"/>
  <c r="BG73" i="1"/>
  <c r="BD73" i="1"/>
  <c r="BB73" i="1"/>
  <c r="AY73" i="1"/>
  <c r="AV73" i="1"/>
  <c r="AQ73" i="1"/>
  <c r="AI73" i="1"/>
  <c r="AD73" i="1"/>
  <c r="Z73" i="1"/>
  <c r="U73" i="1"/>
  <c r="P73" i="1"/>
  <c r="K73" i="1"/>
  <c r="G73" i="1"/>
  <c r="D73" i="1"/>
  <c r="BG72" i="1"/>
  <c r="BD72" i="1"/>
  <c r="BB72" i="1"/>
  <c r="AY72" i="1"/>
  <c r="AV72" i="1"/>
  <c r="AQ72" i="1"/>
  <c r="AI72" i="1"/>
  <c r="AD72" i="1"/>
  <c r="Z72" i="1"/>
  <c r="U72" i="1"/>
  <c r="P72" i="1"/>
  <c r="K72" i="1"/>
  <c r="G72" i="1"/>
  <c r="D72" i="1"/>
  <c r="BG71" i="1"/>
  <c r="BD71" i="1"/>
  <c r="BB71" i="1"/>
  <c r="AY71" i="1"/>
  <c r="AV71" i="1"/>
  <c r="AQ71" i="1"/>
  <c r="AI71" i="1"/>
  <c r="AD71" i="1"/>
  <c r="Z71" i="1"/>
  <c r="U71" i="1"/>
  <c r="P71" i="1"/>
  <c r="K71" i="1"/>
  <c r="G71" i="1"/>
  <c r="D71" i="1"/>
  <c r="BG70" i="1"/>
  <c r="BD70" i="1"/>
  <c r="BB70" i="1"/>
  <c r="AY70" i="1"/>
  <c r="AV70" i="1"/>
  <c r="AQ70" i="1"/>
  <c r="AI70" i="1"/>
  <c r="AD70" i="1"/>
  <c r="Z70" i="1"/>
  <c r="U70" i="1"/>
  <c r="P70" i="1"/>
  <c r="K70" i="1"/>
  <c r="G70" i="1"/>
  <c r="D70" i="1"/>
  <c r="BG69" i="1"/>
  <c r="BD69" i="1"/>
  <c r="BB69" i="1"/>
  <c r="AY69" i="1"/>
  <c r="AV69" i="1"/>
  <c r="AQ69" i="1"/>
  <c r="AI69" i="1"/>
  <c r="AD69" i="1"/>
  <c r="Z69" i="1"/>
  <c r="U69" i="1"/>
  <c r="P69" i="1"/>
  <c r="K69" i="1"/>
  <c r="G69" i="1"/>
  <c r="D69" i="1"/>
  <c r="BG68" i="1"/>
  <c r="BD68" i="1"/>
  <c r="BB68" i="1"/>
  <c r="AY68" i="1"/>
  <c r="AV68" i="1"/>
  <c r="AQ68" i="1"/>
  <c r="AI68" i="1"/>
  <c r="AD68" i="1"/>
  <c r="Z68" i="1"/>
  <c r="U68" i="1"/>
  <c r="P68" i="1"/>
  <c r="K68" i="1"/>
  <c r="G68" i="1"/>
  <c r="D68" i="1"/>
  <c r="BG67" i="1"/>
  <c r="BD67" i="1"/>
  <c r="BB67" i="1"/>
  <c r="AY67" i="1"/>
  <c r="AV67" i="1"/>
  <c r="AQ67" i="1"/>
  <c r="AI67" i="1"/>
  <c r="AD67" i="1"/>
  <c r="Z67" i="1"/>
  <c r="U67" i="1"/>
  <c r="P67" i="1"/>
  <c r="K67" i="1"/>
  <c r="G67" i="1"/>
  <c r="D67" i="1"/>
  <c r="BG66" i="1"/>
  <c r="BD66" i="1"/>
  <c r="BB66" i="1"/>
  <c r="AY66" i="1"/>
  <c r="AV66" i="1"/>
  <c r="AQ66" i="1"/>
  <c r="AI66" i="1"/>
  <c r="AD66" i="1"/>
  <c r="Z66" i="1"/>
  <c r="U66" i="1"/>
  <c r="P66" i="1"/>
  <c r="K66" i="1"/>
  <c r="G66" i="1"/>
  <c r="D66" i="1"/>
  <c r="BG65" i="1"/>
  <c r="BD65" i="1"/>
  <c r="BB65" i="1"/>
  <c r="AY65" i="1"/>
  <c r="AV65" i="1"/>
  <c r="AQ65" i="1"/>
  <c r="AI65" i="1"/>
  <c r="AD65" i="1"/>
  <c r="Z65" i="1"/>
  <c r="U65" i="1"/>
  <c r="P65" i="1"/>
  <c r="K65" i="1"/>
  <c r="G65" i="1"/>
  <c r="D65" i="1"/>
  <c r="BG64" i="1"/>
  <c r="BD64" i="1"/>
  <c r="BB64" i="1"/>
  <c r="AY64" i="1"/>
  <c r="AV64" i="1"/>
  <c r="AQ64" i="1"/>
  <c r="AI64" i="1"/>
  <c r="AD64" i="1"/>
  <c r="Z64" i="1"/>
  <c r="U64" i="1"/>
  <c r="P64" i="1"/>
  <c r="K64" i="1"/>
  <c r="G64" i="1"/>
  <c r="D64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F63" i="1"/>
  <c r="BE63" i="1"/>
  <c r="BC63" i="1"/>
  <c r="BB63" i="1" s="1"/>
  <c r="BA63" i="1"/>
  <c r="AZ63" i="1"/>
  <c r="AX63" i="1"/>
  <c r="AW63" i="1"/>
  <c r="AU63" i="1"/>
  <c r="AT63" i="1"/>
  <c r="AS63" i="1"/>
  <c r="AR63" i="1"/>
  <c r="AP63" i="1"/>
  <c r="AO63" i="1"/>
  <c r="AN63" i="1"/>
  <c r="AM63" i="1"/>
  <c r="AL63" i="1"/>
  <c r="AK63" i="1"/>
  <c r="AJ63" i="1"/>
  <c r="AH63" i="1"/>
  <c r="AG63" i="1"/>
  <c r="AF63" i="1"/>
  <c r="AE63" i="1"/>
  <c r="AC63" i="1"/>
  <c r="AB63" i="1"/>
  <c r="AA63" i="1"/>
  <c r="Y63" i="1"/>
  <c r="X63" i="1"/>
  <c r="W63" i="1"/>
  <c r="V63" i="1"/>
  <c r="T63" i="1"/>
  <c r="S63" i="1"/>
  <c r="R63" i="1"/>
  <c r="Q63" i="1"/>
  <c r="O63" i="1"/>
  <c r="N63" i="1"/>
  <c r="M63" i="1"/>
  <c r="L63" i="1"/>
  <c r="J63" i="1"/>
  <c r="I63" i="1"/>
  <c r="H63" i="1"/>
  <c r="F63" i="1"/>
  <c r="E63" i="1"/>
  <c r="BG62" i="1"/>
  <c r="BD62" i="1"/>
  <c r="BB62" i="1"/>
  <c r="AY62" i="1"/>
  <c r="AV62" i="1"/>
  <c r="AQ62" i="1"/>
  <c r="AI62" i="1"/>
  <c r="AD62" i="1"/>
  <c r="Z62" i="1"/>
  <c r="U62" i="1"/>
  <c r="P62" i="1"/>
  <c r="K62" i="1"/>
  <c r="G62" i="1"/>
  <c r="D62" i="1"/>
  <c r="BG61" i="1"/>
  <c r="BD61" i="1"/>
  <c r="BB61" i="1"/>
  <c r="AY61" i="1"/>
  <c r="AV61" i="1"/>
  <c r="AQ61" i="1"/>
  <c r="AI61" i="1"/>
  <c r="AD61" i="1"/>
  <c r="Z61" i="1"/>
  <c r="U61" i="1"/>
  <c r="P61" i="1"/>
  <c r="K61" i="1"/>
  <c r="G61" i="1"/>
  <c r="D61" i="1"/>
  <c r="BG60" i="1"/>
  <c r="BD60" i="1"/>
  <c r="BB60" i="1"/>
  <c r="AY60" i="1"/>
  <c r="AV60" i="1"/>
  <c r="AQ60" i="1"/>
  <c r="AI60" i="1"/>
  <c r="AD60" i="1"/>
  <c r="Z60" i="1"/>
  <c r="U60" i="1"/>
  <c r="P60" i="1"/>
  <c r="K60" i="1"/>
  <c r="G60" i="1"/>
  <c r="D60" i="1"/>
  <c r="BG59" i="1"/>
  <c r="BD59" i="1"/>
  <c r="BB59" i="1"/>
  <c r="AY59" i="1"/>
  <c r="AV59" i="1"/>
  <c r="AQ59" i="1"/>
  <c r="AI59" i="1"/>
  <c r="AD59" i="1"/>
  <c r="Z59" i="1"/>
  <c r="U59" i="1"/>
  <c r="P59" i="1"/>
  <c r="K59" i="1"/>
  <c r="G59" i="1"/>
  <c r="D59" i="1"/>
  <c r="BG58" i="1"/>
  <c r="BD58" i="1"/>
  <c r="BB58" i="1"/>
  <c r="AY58" i="1"/>
  <c r="AV58" i="1"/>
  <c r="AQ58" i="1"/>
  <c r="AI58" i="1"/>
  <c r="AD58" i="1"/>
  <c r="Z58" i="1"/>
  <c r="U58" i="1"/>
  <c r="P58" i="1"/>
  <c r="K58" i="1"/>
  <c r="G58" i="1"/>
  <c r="D58" i="1"/>
  <c r="BG57" i="1"/>
  <c r="BD57" i="1"/>
  <c r="BB57" i="1"/>
  <c r="AY57" i="1"/>
  <c r="AV57" i="1"/>
  <c r="AQ57" i="1"/>
  <c r="AI57" i="1"/>
  <c r="AD57" i="1"/>
  <c r="Z57" i="1"/>
  <c r="U57" i="1"/>
  <c r="P57" i="1"/>
  <c r="K57" i="1"/>
  <c r="G57" i="1"/>
  <c r="D57" i="1"/>
  <c r="BG56" i="1"/>
  <c r="BD56" i="1"/>
  <c r="BB56" i="1"/>
  <c r="AY56" i="1"/>
  <c r="AV56" i="1"/>
  <c r="AQ56" i="1"/>
  <c r="AI56" i="1"/>
  <c r="AD56" i="1"/>
  <c r="Z56" i="1"/>
  <c r="U56" i="1"/>
  <c r="P56" i="1"/>
  <c r="K56" i="1"/>
  <c r="G56" i="1"/>
  <c r="D56" i="1"/>
  <c r="BG55" i="1"/>
  <c r="BD55" i="1"/>
  <c r="BB55" i="1"/>
  <c r="AY55" i="1"/>
  <c r="AV55" i="1"/>
  <c r="AQ55" i="1"/>
  <c r="AI55" i="1"/>
  <c r="AD55" i="1"/>
  <c r="Z55" i="1"/>
  <c r="U55" i="1"/>
  <c r="P55" i="1"/>
  <c r="K55" i="1"/>
  <c r="G55" i="1"/>
  <c r="D55" i="1"/>
  <c r="BG54" i="1"/>
  <c r="BD54" i="1"/>
  <c r="BB54" i="1"/>
  <c r="AY54" i="1"/>
  <c r="AV54" i="1"/>
  <c r="AQ54" i="1"/>
  <c r="AI54" i="1"/>
  <c r="AD54" i="1"/>
  <c r="Z54" i="1"/>
  <c r="U54" i="1"/>
  <c r="P54" i="1"/>
  <c r="K54" i="1"/>
  <c r="G54" i="1"/>
  <c r="D54" i="1"/>
  <c r="BG53" i="1"/>
  <c r="BD53" i="1"/>
  <c r="BB53" i="1"/>
  <c r="AY53" i="1"/>
  <c r="AV53" i="1"/>
  <c r="AQ53" i="1"/>
  <c r="AI53" i="1"/>
  <c r="AD53" i="1"/>
  <c r="Z53" i="1"/>
  <c r="U53" i="1"/>
  <c r="P53" i="1"/>
  <c r="K53" i="1"/>
  <c r="G53" i="1"/>
  <c r="D53" i="1"/>
  <c r="BG52" i="1"/>
  <c r="BD52" i="1"/>
  <c r="BB52" i="1"/>
  <c r="AY52" i="1"/>
  <c r="AV52" i="1"/>
  <c r="AQ52" i="1"/>
  <c r="AI52" i="1"/>
  <c r="AD52" i="1"/>
  <c r="Z52" i="1"/>
  <c r="U52" i="1"/>
  <c r="P52" i="1"/>
  <c r="K52" i="1"/>
  <c r="G52" i="1"/>
  <c r="D52" i="1"/>
  <c r="BG51" i="1"/>
  <c r="BD51" i="1"/>
  <c r="BB51" i="1"/>
  <c r="AY51" i="1"/>
  <c r="AV51" i="1"/>
  <c r="AQ51" i="1"/>
  <c r="AI51" i="1"/>
  <c r="AD51" i="1"/>
  <c r="Z51" i="1"/>
  <c r="U51" i="1"/>
  <c r="P51" i="1"/>
  <c r="K51" i="1"/>
  <c r="G51" i="1"/>
  <c r="D51" i="1"/>
  <c r="BG50" i="1"/>
  <c r="BD50" i="1"/>
  <c r="BB50" i="1"/>
  <c r="AY50" i="1"/>
  <c r="AV50" i="1"/>
  <c r="AQ50" i="1"/>
  <c r="AI50" i="1"/>
  <c r="AD50" i="1"/>
  <c r="Z50" i="1"/>
  <c r="U50" i="1"/>
  <c r="P50" i="1"/>
  <c r="K50" i="1"/>
  <c r="G50" i="1"/>
  <c r="D50" i="1"/>
  <c r="BG49" i="1"/>
  <c r="BD49" i="1"/>
  <c r="BB49" i="1"/>
  <c r="AY49" i="1"/>
  <c r="AV49" i="1"/>
  <c r="AQ49" i="1"/>
  <c r="AI49" i="1"/>
  <c r="AD49" i="1"/>
  <c r="Z49" i="1"/>
  <c r="U49" i="1"/>
  <c r="P49" i="1"/>
  <c r="K49" i="1"/>
  <c r="G49" i="1"/>
  <c r="D49" i="1"/>
  <c r="BG48" i="1"/>
  <c r="BD48" i="1"/>
  <c r="BB48" i="1"/>
  <c r="AY48" i="1"/>
  <c r="AV48" i="1"/>
  <c r="AQ48" i="1"/>
  <c r="AI48" i="1"/>
  <c r="AD48" i="1"/>
  <c r="Z48" i="1"/>
  <c r="U48" i="1"/>
  <c r="P48" i="1"/>
  <c r="K48" i="1"/>
  <c r="G48" i="1"/>
  <c r="D48" i="1"/>
  <c r="BG47" i="1"/>
  <c r="BD47" i="1"/>
  <c r="BB47" i="1"/>
  <c r="AY47" i="1"/>
  <c r="AV47" i="1"/>
  <c r="AQ47" i="1"/>
  <c r="AI47" i="1"/>
  <c r="AD47" i="1"/>
  <c r="Z47" i="1"/>
  <c r="U47" i="1"/>
  <c r="P47" i="1"/>
  <c r="K47" i="1"/>
  <c r="G47" i="1"/>
  <c r="D47" i="1"/>
  <c r="BG46" i="1"/>
  <c r="BD46" i="1"/>
  <c r="BB46" i="1"/>
  <c r="AY46" i="1"/>
  <c r="AV46" i="1"/>
  <c r="AQ46" i="1"/>
  <c r="AI46" i="1"/>
  <c r="AD46" i="1"/>
  <c r="Z46" i="1"/>
  <c r="U46" i="1"/>
  <c r="P46" i="1"/>
  <c r="K46" i="1"/>
  <c r="G46" i="1"/>
  <c r="D46" i="1"/>
  <c r="BG45" i="1"/>
  <c r="BD45" i="1"/>
  <c r="BB45" i="1"/>
  <c r="AY45" i="1"/>
  <c r="AV45" i="1"/>
  <c r="AQ45" i="1"/>
  <c r="AI45" i="1"/>
  <c r="AD45" i="1"/>
  <c r="Z45" i="1"/>
  <c r="U45" i="1"/>
  <c r="P45" i="1"/>
  <c r="K45" i="1"/>
  <c r="G45" i="1"/>
  <c r="D45" i="1"/>
  <c r="BG44" i="1"/>
  <c r="BD44" i="1"/>
  <c r="BB44" i="1"/>
  <c r="AY44" i="1"/>
  <c r="AV44" i="1"/>
  <c r="AQ44" i="1"/>
  <c r="AI44" i="1"/>
  <c r="AD44" i="1"/>
  <c r="Z44" i="1"/>
  <c r="U44" i="1"/>
  <c r="P44" i="1"/>
  <c r="K44" i="1"/>
  <c r="G44" i="1"/>
  <c r="D44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F43" i="1"/>
  <c r="BE43" i="1"/>
  <c r="BC43" i="1"/>
  <c r="BB43" i="1" s="1"/>
  <c r="BA43" i="1"/>
  <c r="AZ43" i="1"/>
  <c r="AX43" i="1"/>
  <c r="AW43" i="1"/>
  <c r="AU43" i="1"/>
  <c r="AT43" i="1"/>
  <c r="AS43" i="1"/>
  <c r="AR43" i="1"/>
  <c r="AP43" i="1"/>
  <c r="AO43" i="1"/>
  <c r="AN43" i="1"/>
  <c r="AM43" i="1"/>
  <c r="AL43" i="1"/>
  <c r="AK43" i="1"/>
  <c r="AJ43" i="1"/>
  <c r="AH43" i="1"/>
  <c r="AG43" i="1"/>
  <c r="AF43" i="1"/>
  <c r="AE43" i="1"/>
  <c r="AC43" i="1"/>
  <c r="AB43" i="1"/>
  <c r="AA43" i="1"/>
  <c r="Y43" i="1"/>
  <c r="X43" i="1"/>
  <c r="W43" i="1"/>
  <c r="V43" i="1"/>
  <c r="T43" i="1"/>
  <c r="S43" i="1"/>
  <c r="R43" i="1"/>
  <c r="Q43" i="1"/>
  <c r="O43" i="1"/>
  <c r="N43" i="1"/>
  <c r="M43" i="1"/>
  <c r="L43" i="1"/>
  <c r="J43" i="1"/>
  <c r="I43" i="1"/>
  <c r="H43" i="1"/>
  <c r="F43" i="1"/>
  <c r="E43" i="1"/>
  <c r="BG42" i="1"/>
  <c r="BD42" i="1"/>
  <c r="BB42" i="1"/>
  <c r="AY42" i="1"/>
  <c r="AV42" i="1"/>
  <c r="AQ42" i="1"/>
  <c r="AI42" i="1"/>
  <c r="AD42" i="1"/>
  <c r="Z42" i="1"/>
  <c r="U42" i="1"/>
  <c r="P42" i="1"/>
  <c r="K42" i="1"/>
  <c r="G42" i="1"/>
  <c r="D42" i="1"/>
  <c r="BG41" i="1"/>
  <c r="BD41" i="1"/>
  <c r="BB41" i="1"/>
  <c r="AY41" i="1"/>
  <c r="AV41" i="1"/>
  <c r="AQ41" i="1"/>
  <c r="AI41" i="1"/>
  <c r="AD41" i="1"/>
  <c r="Z41" i="1"/>
  <c r="U41" i="1"/>
  <c r="P41" i="1"/>
  <c r="K41" i="1"/>
  <c r="G41" i="1"/>
  <c r="D41" i="1"/>
  <c r="BG40" i="1"/>
  <c r="BD40" i="1"/>
  <c r="BB40" i="1"/>
  <c r="AY40" i="1"/>
  <c r="AV40" i="1"/>
  <c r="AQ40" i="1"/>
  <c r="AI40" i="1"/>
  <c r="AD40" i="1"/>
  <c r="Z40" i="1"/>
  <c r="U40" i="1"/>
  <c r="P40" i="1"/>
  <c r="K40" i="1"/>
  <c r="G40" i="1"/>
  <c r="D40" i="1"/>
  <c r="BG39" i="1"/>
  <c r="BD39" i="1"/>
  <c r="BB39" i="1"/>
  <c r="AY39" i="1"/>
  <c r="AV39" i="1"/>
  <c r="AQ39" i="1"/>
  <c r="AI39" i="1"/>
  <c r="AD39" i="1"/>
  <c r="Z39" i="1"/>
  <c r="U39" i="1"/>
  <c r="P39" i="1"/>
  <c r="K39" i="1"/>
  <c r="G39" i="1"/>
  <c r="D39" i="1"/>
  <c r="BG38" i="1"/>
  <c r="BD38" i="1"/>
  <c r="BB38" i="1"/>
  <c r="AY38" i="1"/>
  <c r="AV38" i="1"/>
  <c r="AQ38" i="1"/>
  <c r="AI38" i="1"/>
  <c r="AD38" i="1"/>
  <c r="Z38" i="1"/>
  <c r="U38" i="1"/>
  <c r="P38" i="1"/>
  <c r="K38" i="1"/>
  <c r="G38" i="1"/>
  <c r="D38" i="1"/>
  <c r="BG37" i="1"/>
  <c r="BD37" i="1"/>
  <c r="BB37" i="1"/>
  <c r="AY37" i="1"/>
  <c r="AV37" i="1"/>
  <c r="AQ37" i="1"/>
  <c r="AI37" i="1"/>
  <c r="AD37" i="1"/>
  <c r="Z37" i="1"/>
  <c r="U37" i="1"/>
  <c r="P37" i="1"/>
  <c r="K37" i="1"/>
  <c r="G37" i="1"/>
  <c r="D37" i="1"/>
  <c r="BG36" i="1"/>
  <c r="BD36" i="1"/>
  <c r="BB36" i="1"/>
  <c r="AY36" i="1"/>
  <c r="AV36" i="1"/>
  <c r="AQ36" i="1"/>
  <c r="AI36" i="1"/>
  <c r="AD36" i="1"/>
  <c r="Z36" i="1"/>
  <c r="U36" i="1"/>
  <c r="P36" i="1"/>
  <c r="K36" i="1"/>
  <c r="G36" i="1"/>
  <c r="D36" i="1"/>
  <c r="BG35" i="1"/>
  <c r="BD35" i="1"/>
  <c r="BB35" i="1"/>
  <c r="AY35" i="1"/>
  <c r="AV35" i="1"/>
  <c r="AQ35" i="1"/>
  <c r="AI35" i="1"/>
  <c r="AD35" i="1"/>
  <c r="Z35" i="1"/>
  <c r="U35" i="1"/>
  <c r="P35" i="1"/>
  <c r="K35" i="1"/>
  <c r="G35" i="1"/>
  <c r="D35" i="1"/>
  <c r="BG34" i="1"/>
  <c r="BD34" i="1"/>
  <c r="BB34" i="1"/>
  <c r="AY34" i="1"/>
  <c r="AV34" i="1"/>
  <c r="AQ34" i="1"/>
  <c r="AI34" i="1"/>
  <c r="AD34" i="1"/>
  <c r="Z34" i="1"/>
  <c r="U34" i="1"/>
  <c r="P34" i="1"/>
  <c r="K34" i="1"/>
  <c r="G34" i="1"/>
  <c r="D34" i="1"/>
  <c r="BG33" i="1"/>
  <c r="BD33" i="1"/>
  <c r="BB33" i="1"/>
  <c r="AY33" i="1"/>
  <c r="AV33" i="1"/>
  <c r="AQ33" i="1"/>
  <c r="AI33" i="1"/>
  <c r="AD33" i="1"/>
  <c r="Z33" i="1"/>
  <c r="U33" i="1"/>
  <c r="P33" i="1"/>
  <c r="K33" i="1"/>
  <c r="G33" i="1"/>
  <c r="D33" i="1"/>
  <c r="BG32" i="1"/>
  <c r="BD32" i="1"/>
  <c r="BB32" i="1"/>
  <c r="AY32" i="1"/>
  <c r="AV32" i="1"/>
  <c r="AQ32" i="1"/>
  <c r="AI32" i="1"/>
  <c r="AD32" i="1"/>
  <c r="Z32" i="1"/>
  <c r="U32" i="1"/>
  <c r="P32" i="1"/>
  <c r="K32" i="1"/>
  <c r="G32" i="1"/>
  <c r="D32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F31" i="1"/>
  <c r="BE31" i="1"/>
  <c r="BC31" i="1"/>
  <c r="BB31" i="1" s="1"/>
  <c r="BA31" i="1"/>
  <c r="AZ31" i="1"/>
  <c r="AX31" i="1"/>
  <c r="AW31" i="1"/>
  <c r="AU31" i="1"/>
  <c r="AT31" i="1"/>
  <c r="AS31" i="1"/>
  <c r="AR31" i="1"/>
  <c r="AP31" i="1"/>
  <c r="AO31" i="1"/>
  <c r="AN31" i="1"/>
  <c r="AM31" i="1"/>
  <c r="AL31" i="1"/>
  <c r="AK31" i="1"/>
  <c r="AJ31" i="1"/>
  <c r="AH31" i="1"/>
  <c r="AG31" i="1"/>
  <c r="AF31" i="1"/>
  <c r="AE31" i="1"/>
  <c r="AC31" i="1"/>
  <c r="AB31" i="1"/>
  <c r="AA31" i="1"/>
  <c r="Y31" i="1"/>
  <c r="X31" i="1"/>
  <c r="W31" i="1"/>
  <c r="V31" i="1"/>
  <c r="T31" i="1"/>
  <c r="S31" i="1"/>
  <c r="R31" i="1"/>
  <c r="Q31" i="1"/>
  <c r="O31" i="1"/>
  <c r="N31" i="1"/>
  <c r="M31" i="1"/>
  <c r="L31" i="1"/>
  <c r="J31" i="1"/>
  <c r="I31" i="1"/>
  <c r="H31" i="1"/>
  <c r="F31" i="1"/>
  <c r="E31" i="1"/>
  <c r="BG30" i="1"/>
  <c r="BD30" i="1"/>
  <c r="BB30" i="1"/>
  <c r="AY30" i="1"/>
  <c r="AV30" i="1"/>
  <c r="AQ30" i="1"/>
  <c r="AI30" i="1"/>
  <c r="AD30" i="1"/>
  <c r="Z30" i="1"/>
  <c r="U30" i="1"/>
  <c r="P30" i="1"/>
  <c r="K30" i="1"/>
  <c r="G30" i="1"/>
  <c r="D30" i="1"/>
  <c r="BG29" i="1"/>
  <c r="BD29" i="1"/>
  <c r="BB29" i="1"/>
  <c r="AY29" i="1"/>
  <c r="AV29" i="1"/>
  <c r="AQ29" i="1"/>
  <c r="AI29" i="1"/>
  <c r="AD29" i="1"/>
  <c r="Z29" i="1"/>
  <c r="U29" i="1"/>
  <c r="P29" i="1"/>
  <c r="K29" i="1"/>
  <c r="G29" i="1"/>
  <c r="D29" i="1"/>
  <c r="BG28" i="1"/>
  <c r="BD28" i="1"/>
  <c r="BB28" i="1"/>
  <c r="AY28" i="1"/>
  <c r="AV28" i="1"/>
  <c r="AQ28" i="1"/>
  <c r="AI28" i="1"/>
  <c r="AD28" i="1"/>
  <c r="Z28" i="1"/>
  <c r="U28" i="1"/>
  <c r="P28" i="1"/>
  <c r="K28" i="1"/>
  <c r="G28" i="1"/>
  <c r="D28" i="1"/>
  <c r="BG27" i="1"/>
  <c r="BD27" i="1"/>
  <c r="BB27" i="1"/>
  <c r="AY27" i="1"/>
  <c r="AV27" i="1"/>
  <c r="AQ27" i="1"/>
  <c r="AI27" i="1"/>
  <c r="AD27" i="1"/>
  <c r="Z27" i="1"/>
  <c r="U27" i="1"/>
  <c r="P27" i="1"/>
  <c r="K27" i="1"/>
  <c r="G27" i="1"/>
  <c r="D27" i="1"/>
  <c r="BG26" i="1"/>
  <c r="BD26" i="1"/>
  <c r="BB26" i="1"/>
  <c r="AY26" i="1"/>
  <c r="AV26" i="1"/>
  <c r="AQ26" i="1"/>
  <c r="AI26" i="1"/>
  <c r="AD26" i="1"/>
  <c r="Z26" i="1"/>
  <c r="U26" i="1"/>
  <c r="P26" i="1"/>
  <c r="K26" i="1"/>
  <c r="G26" i="1"/>
  <c r="D26" i="1"/>
  <c r="BG25" i="1"/>
  <c r="BD25" i="1"/>
  <c r="BB25" i="1"/>
  <c r="AY25" i="1"/>
  <c r="AV25" i="1"/>
  <c r="AQ25" i="1"/>
  <c r="AI25" i="1"/>
  <c r="AD25" i="1"/>
  <c r="Z25" i="1"/>
  <c r="U25" i="1"/>
  <c r="P25" i="1"/>
  <c r="K25" i="1"/>
  <c r="G25" i="1"/>
  <c r="D25" i="1"/>
  <c r="BG24" i="1"/>
  <c r="BD24" i="1"/>
  <c r="BB24" i="1"/>
  <c r="AY24" i="1"/>
  <c r="AV24" i="1"/>
  <c r="AQ24" i="1"/>
  <c r="AI24" i="1"/>
  <c r="AD24" i="1"/>
  <c r="Z24" i="1"/>
  <c r="U24" i="1"/>
  <c r="P24" i="1"/>
  <c r="K24" i="1"/>
  <c r="G24" i="1"/>
  <c r="D24" i="1"/>
  <c r="BG23" i="1"/>
  <c r="BD23" i="1"/>
  <c r="BB23" i="1"/>
  <c r="AY23" i="1"/>
  <c r="AV23" i="1"/>
  <c r="AQ23" i="1"/>
  <c r="AI23" i="1"/>
  <c r="AD23" i="1"/>
  <c r="Z23" i="1"/>
  <c r="U23" i="1"/>
  <c r="P23" i="1"/>
  <c r="K23" i="1"/>
  <c r="G23" i="1"/>
  <c r="D23" i="1"/>
  <c r="BG22" i="1"/>
  <c r="BD22" i="1"/>
  <c r="BB22" i="1"/>
  <c r="AY22" i="1"/>
  <c r="AV22" i="1"/>
  <c r="AQ22" i="1"/>
  <c r="AI22" i="1"/>
  <c r="AD22" i="1"/>
  <c r="Z22" i="1"/>
  <c r="U22" i="1"/>
  <c r="P22" i="1"/>
  <c r="K22" i="1"/>
  <c r="G22" i="1"/>
  <c r="D22" i="1"/>
  <c r="BG21" i="1"/>
  <c r="BD21" i="1"/>
  <c r="BB21" i="1"/>
  <c r="AY21" i="1"/>
  <c r="AV21" i="1"/>
  <c r="AQ21" i="1"/>
  <c r="AI21" i="1"/>
  <c r="AD21" i="1"/>
  <c r="Z21" i="1"/>
  <c r="U21" i="1"/>
  <c r="P21" i="1"/>
  <c r="K21" i="1"/>
  <c r="G21" i="1"/>
  <c r="D21" i="1"/>
  <c r="BG20" i="1"/>
  <c r="BD20" i="1"/>
  <c r="BB20" i="1"/>
  <c r="AY20" i="1"/>
  <c r="AV20" i="1"/>
  <c r="AQ20" i="1"/>
  <c r="AI20" i="1"/>
  <c r="AD20" i="1"/>
  <c r="Z20" i="1"/>
  <c r="U20" i="1"/>
  <c r="P20" i="1"/>
  <c r="K20" i="1"/>
  <c r="G20" i="1"/>
  <c r="D20" i="1"/>
  <c r="BG19" i="1"/>
  <c r="BD19" i="1"/>
  <c r="BB19" i="1"/>
  <c r="AY19" i="1"/>
  <c r="AV19" i="1"/>
  <c r="AQ19" i="1"/>
  <c r="AI19" i="1"/>
  <c r="AD19" i="1"/>
  <c r="Z19" i="1"/>
  <c r="U19" i="1"/>
  <c r="P19" i="1"/>
  <c r="K19" i="1"/>
  <c r="G19" i="1"/>
  <c r="D19" i="1"/>
  <c r="BG18" i="1"/>
  <c r="BD18" i="1"/>
  <c r="BB18" i="1"/>
  <c r="AY18" i="1"/>
  <c r="AV18" i="1"/>
  <c r="AQ18" i="1"/>
  <c r="AI18" i="1"/>
  <c r="AD18" i="1"/>
  <c r="Z18" i="1"/>
  <c r="U18" i="1"/>
  <c r="P18" i="1"/>
  <c r="K18" i="1"/>
  <c r="G18" i="1"/>
  <c r="D18" i="1"/>
  <c r="BG17" i="1"/>
  <c r="BD17" i="1"/>
  <c r="BB17" i="1"/>
  <c r="AY17" i="1"/>
  <c r="AV17" i="1"/>
  <c r="AQ17" i="1"/>
  <c r="AI17" i="1"/>
  <c r="AD17" i="1"/>
  <c r="Z17" i="1"/>
  <c r="U17" i="1"/>
  <c r="P17" i="1"/>
  <c r="K17" i="1"/>
  <c r="G17" i="1"/>
  <c r="D17" i="1"/>
  <c r="BG16" i="1"/>
  <c r="BD16" i="1"/>
  <c r="BB16" i="1"/>
  <c r="AY16" i="1"/>
  <c r="AV16" i="1"/>
  <c r="AQ16" i="1"/>
  <c r="AI16" i="1"/>
  <c r="AD16" i="1"/>
  <c r="Z16" i="1"/>
  <c r="U16" i="1"/>
  <c r="P16" i="1"/>
  <c r="K16" i="1"/>
  <c r="G16" i="1"/>
  <c r="D16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F15" i="1"/>
  <c r="BE15" i="1"/>
  <c r="BC15" i="1"/>
  <c r="BB15" i="1" s="1"/>
  <c r="AZ15" i="1"/>
  <c r="AY15" i="1" s="1"/>
  <c r="AX15" i="1"/>
  <c r="AW15" i="1"/>
  <c r="AU15" i="1"/>
  <c r="AT15" i="1"/>
  <c r="AS15" i="1"/>
  <c r="AR15" i="1"/>
  <c r="AP15" i="1"/>
  <c r="AO15" i="1"/>
  <c r="AN15" i="1"/>
  <c r="AM15" i="1"/>
  <c r="AL15" i="1"/>
  <c r="AK15" i="1"/>
  <c r="AJ15" i="1"/>
  <c r="AH15" i="1"/>
  <c r="AG15" i="1"/>
  <c r="AF15" i="1"/>
  <c r="AE15" i="1"/>
  <c r="AC15" i="1"/>
  <c r="AB15" i="1"/>
  <c r="AA15" i="1"/>
  <c r="Y15" i="1"/>
  <c r="X15" i="1"/>
  <c r="W15" i="1"/>
  <c r="V15" i="1"/>
  <c r="T15" i="1"/>
  <c r="S15" i="1"/>
  <c r="R15" i="1"/>
  <c r="Q15" i="1"/>
  <c r="O15" i="1"/>
  <c r="N15" i="1"/>
  <c r="M15" i="1"/>
  <c r="L15" i="1"/>
  <c r="J15" i="1"/>
  <c r="I15" i="1"/>
  <c r="H15" i="1"/>
  <c r="F15" i="1"/>
  <c r="E15" i="1"/>
  <c r="BG14" i="1"/>
  <c r="BD14" i="1"/>
  <c r="BB14" i="1"/>
  <c r="AY14" i="1"/>
  <c r="AV14" i="1"/>
  <c r="AQ14" i="1"/>
  <c r="AI14" i="1"/>
  <c r="AD14" i="1"/>
  <c r="Z14" i="1"/>
  <c r="U14" i="1"/>
  <c r="P14" i="1"/>
  <c r="K14" i="1"/>
  <c r="G14" i="1"/>
  <c r="D14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F13" i="1"/>
  <c r="BE13" i="1"/>
  <c r="BC13" i="1"/>
  <c r="BB13" i="1" s="1"/>
  <c r="BA13" i="1"/>
  <c r="AZ13" i="1"/>
  <c r="AX13" i="1"/>
  <c r="AW13" i="1"/>
  <c r="AU13" i="1"/>
  <c r="AT13" i="1"/>
  <c r="AS13" i="1"/>
  <c r="AR13" i="1"/>
  <c r="AP13" i="1"/>
  <c r="AO13" i="1"/>
  <c r="AN13" i="1"/>
  <c r="AM13" i="1"/>
  <c r="AL13" i="1"/>
  <c r="AK13" i="1"/>
  <c r="AJ13" i="1"/>
  <c r="AH13" i="1"/>
  <c r="AG13" i="1"/>
  <c r="AF13" i="1"/>
  <c r="AE13" i="1"/>
  <c r="AC13" i="1"/>
  <c r="AB13" i="1"/>
  <c r="AA13" i="1"/>
  <c r="Y13" i="1"/>
  <c r="X13" i="1"/>
  <c r="W13" i="1"/>
  <c r="V13" i="1"/>
  <c r="T13" i="1"/>
  <c r="S13" i="1"/>
  <c r="R13" i="1"/>
  <c r="Q13" i="1"/>
  <c r="O13" i="1"/>
  <c r="N13" i="1"/>
  <c r="M13" i="1"/>
  <c r="L13" i="1"/>
  <c r="J13" i="1"/>
  <c r="I13" i="1"/>
  <c r="H13" i="1"/>
  <c r="F13" i="1"/>
  <c r="E13" i="1"/>
  <c r="AD443" i="1" l="1"/>
  <c r="D284" i="1"/>
  <c r="K354" i="1"/>
  <c r="D373" i="1"/>
  <c r="AI373" i="1"/>
  <c r="U485" i="1"/>
  <c r="C9" i="10"/>
  <c r="G31" i="1"/>
  <c r="BD116" i="1"/>
  <c r="BD284" i="1"/>
  <c r="BD405" i="1"/>
  <c r="AV268" i="1"/>
  <c r="AI354" i="1"/>
  <c r="AV377" i="1"/>
  <c r="U385" i="1"/>
  <c r="D408" i="1"/>
  <c r="BD408" i="1"/>
  <c r="BG485" i="1"/>
  <c r="D262" i="1"/>
  <c r="G385" i="1"/>
  <c r="AY413" i="1"/>
  <c r="BG262" i="1"/>
  <c r="AY259" i="1"/>
  <c r="BL12" i="1"/>
  <c r="AD268" i="1"/>
  <c r="D13" i="1"/>
  <c r="K262" i="1"/>
  <c r="P354" i="1"/>
  <c r="C474" i="1"/>
  <c r="AH12" i="1"/>
  <c r="BU12" i="1"/>
  <c r="D15" i="1"/>
  <c r="BD63" i="1"/>
  <c r="AV116" i="1"/>
  <c r="AV206" i="1"/>
  <c r="BD268" i="1"/>
  <c r="G373" i="1"/>
  <c r="BD385" i="1"/>
  <c r="AV413" i="1"/>
  <c r="C414" i="1"/>
  <c r="AD461" i="1"/>
  <c r="C348" i="1"/>
  <c r="BD88" i="1"/>
  <c r="C247" i="1"/>
  <c r="G268" i="1"/>
  <c r="G284" i="1"/>
  <c r="AV284" i="1"/>
  <c r="AY381" i="1"/>
  <c r="AV405" i="1"/>
  <c r="BG413" i="1"/>
  <c r="BD417" i="1"/>
  <c r="AQ448" i="1"/>
  <c r="C142" i="1"/>
  <c r="G196" i="1"/>
  <c r="U199" i="1"/>
  <c r="Z259" i="1"/>
  <c r="P268" i="1"/>
  <c r="BG268" i="1"/>
  <c r="P277" i="1"/>
  <c r="C384" i="1"/>
  <c r="K413" i="1"/>
  <c r="C325" i="1"/>
  <c r="P88" i="1"/>
  <c r="AY211" i="1"/>
  <c r="C263" i="1"/>
  <c r="K268" i="1"/>
  <c r="Z288" i="1"/>
  <c r="AQ354" i="1"/>
  <c r="AD385" i="1"/>
  <c r="AD403" i="1"/>
  <c r="AY405" i="1"/>
  <c r="Y12" i="1"/>
  <c r="AJ12" i="1"/>
  <c r="C84" i="1"/>
  <c r="C177" i="1"/>
  <c r="C192" i="1"/>
  <c r="BG199" i="1"/>
  <c r="U202" i="1"/>
  <c r="C314" i="1"/>
  <c r="C366" i="1"/>
  <c r="G403" i="1"/>
  <c r="C406" i="1"/>
  <c r="U417" i="1"/>
  <c r="G461" i="1"/>
  <c r="BO12" i="1"/>
  <c r="AI31" i="1"/>
  <c r="G63" i="1"/>
  <c r="C140" i="1"/>
  <c r="AD206" i="1"/>
  <c r="C239" i="1"/>
  <c r="C243" i="1"/>
  <c r="AQ259" i="1"/>
  <c r="C261" i="1"/>
  <c r="AI262" i="1"/>
  <c r="U284" i="1"/>
  <c r="AY284" i="1"/>
  <c r="P288" i="1"/>
  <c r="AI288" i="1"/>
  <c r="BD288" i="1"/>
  <c r="C346" i="1"/>
  <c r="AV354" i="1"/>
  <c r="P381" i="1"/>
  <c r="K385" i="1"/>
  <c r="AV385" i="1"/>
  <c r="BG385" i="1"/>
  <c r="U422" i="1"/>
  <c r="BD429" i="1"/>
  <c r="C440" i="1"/>
  <c r="K448" i="1"/>
  <c r="U448" i="1"/>
  <c r="AI477" i="1"/>
  <c r="K485" i="1"/>
  <c r="C230" i="1"/>
  <c r="D268" i="1"/>
  <c r="C341" i="1"/>
  <c r="J12" i="1"/>
  <c r="T12" i="1"/>
  <c r="AX12" i="1"/>
  <c r="C167" i="1"/>
  <c r="AV190" i="1"/>
  <c r="C372" i="1"/>
  <c r="P417" i="1"/>
  <c r="C433" i="1"/>
  <c r="R12" i="1"/>
  <c r="C309" i="1"/>
  <c r="C317" i="1"/>
  <c r="C57" i="1"/>
  <c r="C238" i="1"/>
  <c r="G262" i="1"/>
  <c r="AZ12" i="1"/>
  <c r="Z43" i="1"/>
  <c r="C115" i="1"/>
  <c r="AD190" i="1"/>
  <c r="C213" i="1"/>
  <c r="AD262" i="1"/>
  <c r="C283" i="1"/>
  <c r="P284" i="1"/>
  <c r="C286" i="1"/>
  <c r="AQ385" i="1"/>
  <c r="Z437" i="1"/>
  <c r="G443" i="1"/>
  <c r="Z448" i="1"/>
  <c r="AD477" i="1"/>
  <c r="AI485" i="1"/>
  <c r="AB12" i="1"/>
  <c r="BD138" i="1"/>
  <c r="C242" i="1"/>
  <c r="BG477" i="1"/>
  <c r="AG12" i="1"/>
  <c r="C42" i="1"/>
  <c r="BD211" i="1"/>
  <c r="C315" i="1"/>
  <c r="C319" i="1"/>
  <c r="C371" i="1"/>
  <c r="C399" i="1"/>
  <c r="P405" i="1"/>
  <c r="P408" i="1"/>
  <c r="BD413" i="1"/>
  <c r="AV417" i="1"/>
  <c r="AY429" i="1"/>
  <c r="BD461" i="1"/>
  <c r="BD15" i="1"/>
  <c r="Z31" i="1"/>
  <c r="AQ31" i="1"/>
  <c r="AY31" i="1"/>
  <c r="C33" i="1"/>
  <c r="C37" i="1"/>
  <c r="U43" i="1"/>
  <c r="AV43" i="1"/>
  <c r="AV63" i="1"/>
  <c r="C68" i="1"/>
  <c r="C78" i="1"/>
  <c r="C79" i="1"/>
  <c r="G88" i="1"/>
  <c r="AV88" i="1"/>
  <c r="C99" i="1"/>
  <c r="C108" i="1"/>
  <c r="C110" i="1"/>
  <c r="K116" i="1"/>
  <c r="U116" i="1"/>
  <c r="AD116" i="1"/>
  <c r="AQ116" i="1"/>
  <c r="C120" i="1"/>
  <c r="C136" i="1"/>
  <c r="D138" i="1"/>
  <c r="U138" i="1"/>
  <c r="AQ138" i="1"/>
  <c r="AY138" i="1"/>
  <c r="C158" i="1"/>
  <c r="C161" i="1"/>
  <c r="C162" i="1"/>
  <c r="C169" i="1"/>
  <c r="AY184" i="1"/>
  <c r="C189" i="1"/>
  <c r="D190" i="1"/>
  <c r="U190" i="1"/>
  <c r="AY196" i="1"/>
  <c r="AD199" i="1"/>
  <c r="AY202" i="1"/>
  <c r="C204" i="1"/>
  <c r="C205" i="1"/>
  <c r="K206" i="1"/>
  <c r="AQ206" i="1"/>
  <c r="K211" i="1"/>
  <c r="Z211" i="1"/>
  <c r="AQ211" i="1"/>
  <c r="AV211" i="1"/>
  <c r="C215" i="1"/>
  <c r="C217" i="1"/>
  <c r="G277" i="1"/>
  <c r="BD277" i="1"/>
  <c r="C401" i="1"/>
  <c r="U403" i="1"/>
  <c r="G405" i="1"/>
  <c r="AV408" i="1"/>
  <c r="C410" i="1"/>
  <c r="AD413" i="1"/>
  <c r="AY373" i="1"/>
  <c r="C374" i="1"/>
  <c r="C375" i="1"/>
  <c r="G377" i="1"/>
  <c r="BD377" i="1"/>
  <c r="K381" i="1"/>
  <c r="AI381" i="1"/>
  <c r="AY417" i="1"/>
  <c r="C421" i="1"/>
  <c r="D422" i="1"/>
  <c r="G422" i="1"/>
  <c r="K429" i="1"/>
  <c r="Z429" i="1"/>
  <c r="AQ429" i="1"/>
  <c r="AV429" i="1"/>
  <c r="K437" i="1"/>
  <c r="P437" i="1"/>
  <c r="U437" i="1"/>
  <c r="AD437" i="1"/>
  <c r="C452" i="1"/>
  <c r="K477" i="1"/>
  <c r="BB12" i="1"/>
  <c r="D403" i="1"/>
  <c r="K403" i="1"/>
  <c r="AV403" i="1"/>
  <c r="D405" i="1"/>
  <c r="AD405" i="1"/>
  <c r="AI405" i="1"/>
  <c r="Z408" i="1"/>
  <c r="AI408" i="1"/>
  <c r="AY408" i="1"/>
  <c r="C412" i="1"/>
  <c r="D413" i="1"/>
  <c r="G413" i="1"/>
  <c r="AQ413" i="1"/>
  <c r="C489" i="1"/>
  <c r="F12" i="1"/>
  <c r="L12" i="1"/>
  <c r="S12" i="1"/>
  <c r="X12" i="1"/>
  <c r="AA12" i="1"/>
  <c r="AD13" i="1"/>
  <c r="AQ13" i="1"/>
  <c r="AV13" i="1"/>
  <c r="AY13" i="1"/>
  <c r="BH12" i="1"/>
  <c r="BJ12" i="1"/>
  <c r="BP12" i="1"/>
  <c r="BT12" i="1"/>
  <c r="U15" i="1"/>
  <c r="Z15" i="1"/>
  <c r="AQ15" i="1"/>
  <c r="AV15" i="1"/>
  <c r="C16" i="1"/>
  <c r="C18" i="1"/>
  <c r="C25" i="1"/>
  <c r="D31" i="1"/>
  <c r="P31" i="1"/>
  <c r="BD43" i="1"/>
  <c r="C46" i="1"/>
  <c r="C50" i="1"/>
  <c r="C52" i="1"/>
  <c r="C59" i="1"/>
  <c r="P63" i="1"/>
  <c r="AY63" i="1"/>
  <c r="BG63" i="1"/>
  <c r="C76" i="1"/>
  <c r="U88" i="1"/>
  <c r="AY88" i="1"/>
  <c r="BG88" i="1"/>
  <c r="C92" i="1"/>
  <c r="C94" i="1"/>
  <c r="C101" i="1"/>
  <c r="D116" i="1"/>
  <c r="G116" i="1"/>
  <c r="AI116" i="1"/>
  <c r="AY116" i="1"/>
  <c r="C118" i="1"/>
  <c r="C128" i="1"/>
  <c r="C130" i="1"/>
  <c r="C145" i="1"/>
  <c r="C146" i="1"/>
  <c r="C152" i="1"/>
  <c r="C156" i="1"/>
  <c r="C174" i="1"/>
  <c r="C175" i="1"/>
  <c r="C179" i="1"/>
  <c r="U184" i="1"/>
  <c r="AI184" i="1"/>
  <c r="AV184" i="1"/>
  <c r="C185" i="1"/>
  <c r="Z196" i="1"/>
  <c r="AQ196" i="1"/>
  <c r="BG196" i="1"/>
  <c r="C198" i="1"/>
  <c r="K199" i="1"/>
  <c r="AI199" i="1"/>
  <c r="AV199" i="1"/>
  <c r="Z202" i="1"/>
  <c r="AV202" i="1"/>
  <c r="AI206" i="1"/>
  <c r="AY206" i="1"/>
  <c r="BG206" i="1"/>
  <c r="D211" i="1"/>
  <c r="AI211" i="1"/>
  <c r="C221" i="1"/>
  <c r="C222" i="1"/>
  <c r="C252" i="1"/>
  <c r="C253" i="1"/>
  <c r="C254" i="1"/>
  <c r="D259" i="1"/>
  <c r="G259" i="1"/>
  <c r="BD259" i="1"/>
  <c r="C274" i="1"/>
  <c r="AD277" i="1"/>
  <c r="AI277" i="1"/>
  <c r="G288" i="1"/>
  <c r="AV288" i="1"/>
  <c r="AY288" i="1"/>
  <c r="C293" i="1"/>
  <c r="C301" i="1"/>
  <c r="C305" i="1"/>
  <c r="C332" i="1"/>
  <c r="C333" i="1"/>
  <c r="C337" i="1"/>
  <c r="D354" i="1"/>
  <c r="G354" i="1"/>
  <c r="AY354" i="1"/>
  <c r="C358" i="1"/>
  <c r="C361" i="1"/>
  <c r="U373" i="1"/>
  <c r="AQ373" i="1"/>
  <c r="BG373" i="1"/>
  <c r="P377" i="1"/>
  <c r="Z377" i="1"/>
  <c r="AD377" i="1"/>
  <c r="AQ377" i="1"/>
  <c r="AY377" i="1"/>
  <c r="G381" i="1"/>
  <c r="Z381" i="1"/>
  <c r="AQ381" i="1"/>
  <c r="AV381" i="1"/>
  <c r="C392" i="1"/>
  <c r="C393" i="1"/>
  <c r="C394" i="1"/>
  <c r="C395" i="1"/>
  <c r="K422" i="1"/>
  <c r="P422" i="1"/>
  <c r="AI422" i="1"/>
  <c r="AY422" i="1"/>
  <c r="BD422" i="1"/>
  <c r="C423" i="1"/>
  <c r="AI429" i="1"/>
  <c r="AV437" i="1"/>
  <c r="AY437" i="1"/>
  <c r="C442" i="1"/>
  <c r="U443" i="1"/>
  <c r="C444" i="1"/>
  <c r="D448" i="1"/>
  <c r="AI448" i="1"/>
  <c r="AY448" i="1"/>
  <c r="C459" i="1"/>
  <c r="U461" i="1"/>
  <c r="C467" i="1"/>
  <c r="C469" i="1"/>
  <c r="C472" i="1"/>
  <c r="C473" i="1"/>
  <c r="AQ477" i="1"/>
  <c r="AV477" i="1"/>
  <c r="BD477" i="1"/>
  <c r="D485" i="1"/>
  <c r="K13" i="1"/>
  <c r="AI13" i="1"/>
  <c r="BD13" i="1"/>
  <c r="BG13" i="1"/>
  <c r="G15" i="1"/>
  <c r="K15" i="1"/>
  <c r="AD15" i="1"/>
  <c r="AI15" i="1"/>
  <c r="AP12" i="1"/>
  <c r="AU12" i="1"/>
  <c r="BG15" i="1"/>
  <c r="C17" i="1"/>
  <c r="C19" i="1"/>
  <c r="C21" i="1"/>
  <c r="C24" i="1"/>
  <c r="C27" i="1"/>
  <c r="C29" i="1"/>
  <c r="K31" i="1"/>
  <c r="AV31" i="1"/>
  <c r="BD31" i="1"/>
  <c r="C32" i="1"/>
  <c r="C34" i="1"/>
  <c r="C36" i="1"/>
  <c r="C40" i="1"/>
  <c r="D43" i="1"/>
  <c r="G43" i="1"/>
  <c r="P43" i="1"/>
  <c r="AD43" i="1"/>
  <c r="AQ43" i="1"/>
  <c r="AY43" i="1"/>
  <c r="BR12" i="1"/>
  <c r="C47" i="1"/>
  <c r="C49" i="1"/>
  <c r="C51" i="1"/>
  <c r="C53" i="1"/>
  <c r="C58" i="1"/>
  <c r="C61" i="1"/>
  <c r="C62" i="1"/>
  <c r="D63" i="1"/>
  <c r="U63" i="1"/>
  <c r="AQ63" i="1"/>
  <c r="C66" i="1"/>
  <c r="C70" i="1"/>
  <c r="C73" i="1"/>
  <c r="C75" i="1"/>
  <c r="C82" i="1"/>
  <c r="C86" i="1"/>
  <c r="D88" i="1"/>
  <c r="K88" i="1"/>
  <c r="AD88" i="1"/>
  <c r="AN12" i="1"/>
  <c r="AQ88" i="1"/>
  <c r="C89" i="1"/>
  <c r="C91" i="1"/>
  <c r="C93" i="1"/>
  <c r="C95" i="1"/>
  <c r="C100" i="1"/>
  <c r="C103" i="1"/>
  <c r="C104" i="1"/>
  <c r="C14" i="1"/>
  <c r="O12" i="1"/>
  <c r="AM12" i="1"/>
  <c r="BF12" i="1"/>
  <c r="C23" i="1"/>
  <c r="BG31" i="1"/>
  <c r="C41" i="1"/>
  <c r="C45" i="1"/>
  <c r="AF12" i="1"/>
  <c r="AO12" i="1"/>
  <c r="BQ12" i="1"/>
  <c r="C67" i="1"/>
  <c r="C74" i="1"/>
  <c r="C83" i="1"/>
  <c r="C117" i="1"/>
  <c r="C125" i="1"/>
  <c r="C132" i="1"/>
  <c r="H12" i="1"/>
  <c r="C150" i="1"/>
  <c r="C166" i="1"/>
  <c r="C173" i="1"/>
  <c r="C181" i="1"/>
  <c r="C183" i="1"/>
  <c r="C188" i="1"/>
  <c r="C194" i="1"/>
  <c r="AT12" i="1"/>
  <c r="G202" i="1"/>
  <c r="K202" i="1"/>
  <c r="AI202" i="1"/>
  <c r="BN12" i="1"/>
  <c r="BV12" i="1"/>
  <c r="C236" i="1"/>
  <c r="C244" i="1"/>
  <c r="C272" i="1"/>
  <c r="C280" i="1"/>
  <c r="C291" i="1"/>
  <c r="C304" i="1"/>
  <c r="C306" i="1"/>
  <c r="C308" i="1"/>
  <c r="C324" i="1"/>
  <c r="C330" i="1"/>
  <c r="C340" i="1"/>
  <c r="BG354" i="1"/>
  <c r="C365" i="1"/>
  <c r="Z373" i="1"/>
  <c r="C383" i="1"/>
  <c r="C420" i="1"/>
  <c r="C430" i="1"/>
  <c r="C451" i="1"/>
  <c r="C457" i="1"/>
  <c r="C482" i="1"/>
  <c r="C483" i="1"/>
  <c r="C105" i="1"/>
  <c r="C107" i="1"/>
  <c r="C109" i="1"/>
  <c r="C111" i="1"/>
  <c r="P116" i="1"/>
  <c r="Z116" i="1"/>
  <c r="BG116" i="1"/>
  <c r="C124" i="1"/>
  <c r="C126" i="1"/>
  <c r="C133" i="1"/>
  <c r="C134" i="1"/>
  <c r="I12" i="1"/>
  <c r="P138" i="1"/>
  <c r="Z138" i="1"/>
  <c r="AI138" i="1"/>
  <c r="AV138" i="1"/>
  <c r="C141" i="1"/>
  <c r="C143" i="1"/>
  <c r="C147" i="1"/>
  <c r="C149" i="1"/>
  <c r="C151" i="1"/>
  <c r="C153" i="1"/>
  <c r="C157" i="1"/>
  <c r="C159" i="1"/>
  <c r="C163" i="1"/>
  <c r="C165" i="1"/>
  <c r="C168" i="1"/>
  <c r="C172" i="1"/>
  <c r="C178" i="1"/>
  <c r="C182" i="1"/>
  <c r="N12" i="1"/>
  <c r="Z184" i="1"/>
  <c r="AD184" i="1"/>
  <c r="AQ184" i="1"/>
  <c r="BG184" i="1"/>
  <c r="P190" i="1"/>
  <c r="Z190" i="1"/>
  <c r="AY190" i="1"/>
  <c r="BD190" i="1"/>
  <c r="C195" i="1"/>
  <c r="D196" i="1"/>
  <c r="P196" i="1"/>
  <c r="AD196" i="1"/>
  <c r="AI196" i="1"/>
  <c r="C197" i="1"/>
  <c r="D199" i="1"/>
  <c r="G199" i="1"/>
  <c r="P199" i="1"/>
  <c r="AL12" i="1"/>
  <c r="AQ199" i="1"/>
  <c r="BD199" i="1"/>
  <c r="C200" i="1"/>
  <c r="AD202" i="1"/>
  <c r="AQ202" i="1"/>
  <c r="C203" i="1"/>
  <c r="D206" i="1"/>
  <c r="P206" i="1"/>
  <c r="U206" i="1"/>
  <c r="Z206" i="1"/>
  <c r="BD206" i="1"/>
  <c r="C207" i="1"/>
  <c r="P211" i="1"/>
  <c r="C214" i="1"/>
  <c r="C223" i="1"/>
  <c r="C225" i="1"/>
  <c r="C229" i="1"/>
  <c r="C231" i="1"/>
  <c r="C232" i="1"/>
  <c r="C237" i="1"/>
  <c r="C245" i="1"/>
  <c r="C248" i="1"/>
  <c r="C255" i="1"/>
  <c r="P259" i="1"/>
  <c r="AI259" i="1"/>
  <c r="BM12" i="1"/>
  <c r="U262" i="1"/>
  <c r="Z262" i="1"/>
  <c r="AQ262" i="1"/>
  <c r="AV262" i="1"/>
  <c r="AY262" i="1"/>
  <c r="C264" i="1"/>
  <c r="C265" i="1"/>
  <c r="C266" i="1"/>
  <c r="U268" i="1"/>
  <c r="Z268" i="1"/>
  <c r="AY268" i="1"/>
  <c r="C269" i="1"/>
  <c r="C271" i="1"/>
  <c r="D277" i="1"/>
  <c r="Z277" i="1"/>
  <c r="AV277" i="1"/>
  <c r="AY277" i="1"/>
  <c r="C281" i="1"/>
  <c r="AD284" i="1"/>
  <c r="C287" i="1"/>
  <c r="D288" i="1"/>
  <c r="AQ288" i="1"/>
  <c r="C292" i="1"/>
  <c r="C298" i="1"/>
  <c r="C300" i="1"/>
  <c r="C316" i="1"/>
  <c r="C320" i="1"/>
  <c r="C323" i="1"/>
  <c r="C336" i="1"/>
  <c r="C339" i="1"/>
  <c r="C342" i="1"/>
  <c r="C349" i="1"/>
  <c r="C351" i="1"/>
  <c r="Z354" i="1"/>
  <c r="BD354" i="1"/>
  <c r="C355" i="1"/>
  <c r="C357" i="1"/>
  <c r="C362" i="1"/>
  <c r="K373" i="1"/>
  <c r="P373" i="1"/>
  <c r="AD373" i="1"/>
  <c r="U377" i="1"/>
  <c r="D381" i="1"/>
  <c r="BD381" i="1"/>
  <c r="D385" i="1"/>
  <c r="AI385" i="1"/>
  <c r="AY385" i="1"/>
  <c r="C386" i="1"/>
  <c r="C387" i="1"/>
  <c r="C388" i="1"/>
  <c r="C400" i="1"/>
  <c r="C402" i="1"/>
  <c r="BD403" i="1"/>
  <c r="U405" i="1"/>
  <c r="Z405" i="1"/>
  <c r="G408" i="1"/>
  <c r="K408" i="1"/>
  <c r="AQ408" i="1"/>
  <c r="C411" i="1"/>
  <c r="U413" i="1"/>
  <c r="AI413" i="1"/>
  <c r="G417" i="1"/>
  <c r="Z417" i="1"/>
  <c r="Z422" i="1"/>
  <c r="AQ422" i="1"/>
  <c r="AV422" i="1"/>
  <c r="BG422" i="1"/>
  <c r="C424" i="1"/>
  <c r="C425" i="1"/>
  <c r="D429" i="1"/>
  <c r="P429" i="1"/>
  <c r="U429" i="1"/>
  <c r="AD429" i="1"/>
  <c r="BG429" i="1"/>
  <c r="D437" i="1"/>
  <c r="BD437" i="1"/>
  <c r="C441" i="1"/>
  <c r="D443" i="1"/>
  <c r="K443" i="1"/>
  <c r="AV443" i="1"/>
  <c r="AY443" i="1"/>
  <c r="BD443" i="1"/>
  <c r="BG443" i="1"/>
  <c r="P448" i="1"/>
  <c r="BD448" i="1"/>
  <c r="BG448" i="1"/>
  <c r="C450" i="1"/>
  <c r="C454" i="1"/>
  <c r="C458" i="1"/>
  <c r="AV461" i="1"/>
  <c r="C462" i="1"/>
  <c r="C466" i="1"/>
  <c r="C475" i="1"/>
  <c r="C476" i="1"/>
  <c r="G477" i="1"/>
  <c r="U477" i="1"/>
  <c r="Z477" i="1"/>
  <c r="C478" i="1"/>
  <c r="AD485" i="1"/>
  <c r="AY485" i="1"/>
  <c r="C486" i="1"/>
  <c r="Q12" i="1"/>
  <c r="W12" i="1"/>
  <c r="BI12" i="1"/>
  <c r="G13" i="1"/>
  <c r="P13" i="1"/>
  <c r="C20" i="1"/>
  <c r="C26" i="1"/>
  <c r="U31" i="1"/>
  <c r="BG43" i="1"/>
  <c r="C48" i="1"/>
  <c r="C54" i="1"/>
  <c r="Z88" i="1"/>
  <c r="AI88" i="1"/>
  <c r="C90" i="1"/>
  <c r="C96" i="1"/>
  <c r="C106" i="1"/>
  <c r="C112" i="1"/>
  <c r="C122" i="1"/>
  <c r="C127" i="1"/>
  <c r="K184" i="1"/>
  <c r="K196" i="1"/>
  <c r="Z199" i="1"/>
  <c r="U211" i="1"/>
  <c r="AD211" i="1"/>
  <c r="BG277" i="1"/>
  <c r="C418" i="1"/>
  <c r="Z13" i="1"/>
  <c r="BC12" i="1"/>
  <c r="BK12" i="1"/>
  <c r="BS12" i="1"/>
  <c r="C30" i="1"/>
  <c r="C38" i="1"/>
  <c r="K63" i="1"/>
  <c r="AD63" i="1"/>
  <c r="C64" i="1"/>
  <c r="C69" i="1"/>
  <c r="C80" i="1"/>
  <c r="C85" i="1"/>
  <c r="C121" i="1"/>
  <c r="C131" i="1"/>
  <c r="C137" i="1"/>
  <c r="G138" i="1"/>
  <c r="C186" i="1"/>
  <c r="C191" i="1"/>
  <c r="BD202" i="1"/>
  <c r="C208" i="1"/>
  <c r="C249" i="1"/>
  <c r="C258" i="1"/>
  <c r="C310" i="1"/>
  <c r="C367" i="1"/>
  <c r="C434" i="1"/>
  <c r="Z485" i="1"/>
  <c r="AR12" i="1"/>
  <c r="C307" i="1"/>
  <c r="C431" i="1"/>
  <c r="BE12" i="1"/>
  <c r="AS12" i="1"/>
  <c r="C114" i="1"/>
  <c r="C398" i="1"/>
  <c r="M12" i="1"/>
  <c r="U13" i="1"/>
  <c r="C22" i="1"/>
  <c r="C28" i="1"/>
  <c r="C35" i="1"/>
  <c r="AI43" i="1"/>
  <c r="C72" i="1"/>
  <c r="C77" i="1"/>
  <c r="C123" i="1"/>
  <c r="C129" i="1"/>
  <c r="G184" i="1"/>
  <c r="P184" i="1"/>
  <c r="G190" i="1"/>
  <c r="AI190" i="1"/>
  <c r="C233" i="1"/>
  <c r="C246" i="1"/>
  <c r="C347" i="1"/>
  <c r="C352" i="1"/>
  <c r="C353" i="1"/>
  <c r="C391" i="1"/>
  <c r="U408" i="1"/>
  <c r="AD408" i="1"/>
  <c r="C409" i="1"/>
  <c r="C468" i="1"/>
  <c r="AY477" i="1"/>
  <c r="BG202" i="1"/>
  <c r="AC12" i="1"/>
  <c r="C56" i="1"/>
  <c r="C119" i="1"/>
  <c r="E12" i="1"/>
  <c r="P15" i="1"/>
  <c r="C39" i="1"/>
  <c r="Z63" i="1"/>
  <c r="AI63" i="1"/>
  <c r="C65" i="1"/>
  <c r="C71" i="1"/>
  <c r="C81" i="1"/>
  <c r="C87" i="1"/>
  <c r="K138" i="1"/>
  <c r="AD138" i="1"/>
  <c r="C139" i="1"/>
  <c r="C144" i="1"/>
  <c r="C155" i="1"/>
  <c r="C160" i="1"/>
  <c r="C171" i="1"/>
  <c r="C176" i="1"/>
  <c r="C187" i="1"/>
  <c r="C193" i="1"/>
  <c r="P202" i="1"/>
  <c r="C220" i="1"/>
  <c r="AD259" i="1"/>
  <c r="C378" i="1"/>
  <c r="BG381" i="1"/>
  <c r="C397" i="1"/>
  <c r="BG408" i="1"/>
  <c r="Z461" i="1"/>
  <c r="AI461" i="1"/>
  <c r="C481" i="1"/>
  <c r="C364" i="1"/>
  <c r="AK12" i="1"/>
  <c r="C98" i="1"/>
  <c r="C135" i="1"/>
  <c r="V12" i="1"/>
  <c r="AE12" i="1"/>
  <c r="AW12" i="1"/>
  <c r="AD31" i="1"/>
  <c r="K43" i="1"/>
  <c r="C44" i="1"/>
  <c r="C55" i="1"/>
  <c r="C60" i="1"/>
  <c r="C97" i="1"/>
  <c r="C102" i="1"/>
  <c r="C113" i="1"/>
  <c r="BG138" i="1"/>
  <c r="C148" i="1"/>
  <c r="C154" i="1"/>
  <c r="C164" i="1"/>
  <c r="C170" i="1"/>
  <c r="C180" i="1"/>
  <c r="U196" i="1"/>
  <c r="AV196" i="1"/>
  <c r="C227" i="1"/>
  <c r="C275" i="1"/>
  <c r="C278" i="1"/>
  <c r="C282" i="1"/>
  <c r="AD381" i="1"/>
  <c r="BG437" i="1"/>
  <c r="P443" i="1"/>
  <c r="AQ443" i="1"/>
  <c r="AQ485" i="1"/>
  <c r="K190" i="1"/>
  <c r="BD196" i="1"/>
  <c r="U259" i="1"/>
  <c r="BD262" i="1"/>
  <c r="C270" i="1"/>
  <c r="C276" i="1"/>
  <c r="C279" i="1"/>
  <c r="U288" i="1"/>
  <c r="C290" i="1"/>
  <c r="C297" i="1"/>
  <c r="C311" i="1"/>
  <c r="C322" i="1"/>
  <c r="C329" i="1"/>
  <c r="C343" i="1"/>
  <c r="C368" i="1"/>
  <c r="C382" i="1"/>
  <c r="C389" i="1"/>
  <c r="AD417" i="1"/>
  <c r="BG417" i="1"/>
  <c r="C439" i="1"/>
  <c r="AD448" i="1"/>
  <c r="C460" i="1"/>
  <c r="C463" i="1"/>
  <c r="D477" i="1"/>
  <c r="BG190" i="1"/>
  <c r="G206" i="1"/>
  <c r="C209" i="1"/>
  <c r="C216" i="1"/>
  <c r="C226" i="1"/>
  <c r="C228" i="1"/>
  <c r="C251" i="1"/>
  <c r="C273" i="1"/>
  <c r="U277" i="1"/>
  <c r="AI284" i="1"/>
  <c r="C295" i="1"/>
  <c r="C313" i="1"/>
  <c r="C327" i="1"/>
  <c r="C328" i="1"/>
  <c r="C338" i="1"/>
  <c r="C345" i="1"/>
  <c r="C363" i="1"/>
  <c r="AI377" i="1"/>
  <c r="Z403" i="1"/>
  <c r="AI403" i="1"/>
  <c r="AQ405" i="1"/>
  <c r="Z413" i="1"/>
  <c r="D417" i="1"/>
  <c r="C427" i="1"/>
  <c r="C432" i="1"/>
  <c r="AI437" i="1"/>
  <c r="C453" i="1"/>
  <c r="C484" i="1"/>
  <c r="C212" i="1"/>
  <c r="C235" i="1"/>
  <c r="C257" i="1"/>
  <c r="AQ268" i="1"/>
  <c r="C299" i="1"/>
  <c r="C331" i="1"/>
  <c r="U354" i="1"/>
  <c r="C356" i="1"/>
  <c r="C380" i="1"/>
  <c r="C404" i="1"/>
  <c r="C419" i="1"/>
  <c r="G437" i="1"/>
  <c r="C470" i="1"/>
  <c r="AQ190" i="1"/>
  <c r="C201" i="1"/>
  <c r="BG211" i="1"/>
  <c r="C219" i="1"/>
  <c r="C241" i="1"/>
  <c r="AV259" i="1"/>
  <c r="BG259" i="1"/>
  <c r="P262" i="1"/>
  <c r="C267" i="1"/>
  <c r="AI268" i="1"/>
  <c r="AQ277" i="1"/>
  <c r="Z284" i="1"/>
  <c r="C285" i="1"/>
  <c r="K288" i="1"/>
  <c r="C294" i="1"/>
  <c r="C303" i="1"/>
  <c r="C321" i="1"/>
  <c r="C326" i="1"/>
  <c r="C335" i="1"/>
  <c r="C360" i="1"/>
  <c r="AV373" i="1"/>
  <c r="BG403" i="1"/>
  <c r="C426" i="1"/>
  <c r="C438" i="1"/>
  <c r="C449" i="1"/>
  <c r="C456" i="1"/>
  <c r="D461" i="1"/>
  <c r="C464" i="1"/>
  <c r="C487" i="1"/>
  <c r="C210" i="1"/>
  <c r="G211" i="1"/>
  <c r="C218" i="1"/>
  <c r="C224" i="1"/>
  <c r="C234" i="1"/>
  <c r="C240" i="1"/>
  <c r="C250" i="1"/>
  <c r="C256" i="1"/>
  <c r="K259" i="1"/>
  <c r="C260" i="1"/>
  <c r="K277" i="1"/>
  <c r="K284" i="1"/>
  <c r="BG284" i="1"/>
  <c r="AD288" i="1"/>
  <c r="BG288" i="1"/>
  <c r="C289" i="1"/>
  <c r="BD373" i="1"/>
  <c r="C376" i="1"/>
  <c r="BG377" i="1"/>
  <c r="U381" i="1"/>
  <c r="BG405" i="1"/>
  <c r="P413" i="1"/>
  <c r="K417" i="1"/>
  <c r="C435" i="1"/>
  <c r="Z443" i="1"/>
  <c r="AI443" i="1"/>
  <c r="C445" i="1"/>
  <c r="P461" i="1"/>
  <c r="AQ461" i="1"/>
  <c r="P477" i="1"/>
  <c r="G485" i="1"/>
  <c r="P485" i="1"/>
  <c r="K377" i="1"/>
  <c r="C379" i="1"/>
  <c r="AY403" i="1"/>
  <c r="C416" i="1"/>
  <c r="AQ417" i="1"/>
  <c r="AD422" i="1"/>
  <c r="C447" i="1"/>
  <c r="K461" i="1"/>
  <c r="BG461" i="1"/>
  <c r="C480" i="1"/>
  <c r="BD485" i="1"/>
  <c r="C488" i="1"/>
  <c r="C296" i="1"/>
  <c r="C302" i="1"/>
  <c r="C318" i="1"/>
  <c r="C334" i="1"/>
  <c r="C350" i="1"/>
  <c r="C359" i="1"/>
  <c r="C369" i="1"/>
  <c r="C370" i="1"/>
  <c r="P385" i="1"/>
  <c r="C390" i="1"/>
  <c r="C396" i="1"/>
  <c r="K405" i="1"/>
  <c r="C407" i="1"/>
  <c r="AI417" i="1"/>
  <c r="C428" i="1"/>
  <c r="G448" i="1"/>
  <c r="C455" i="1"/>
  <c r="C465" i="1"/>
  <c r="C471" i="1"/>
  <c r="C312" i="1"/>
  <c r="C344" i="1"/>
  <c r="AD354" i="1"/>
  <c r="D377" i="1"/>
  <c r="Z385" i="1"/>
  <c r="P403" i="1"/>
  <c r="AQ403" i="1"/>
  <c r="C415" i="1"/>
  <c r="G429" i="1"/>
  <c r="C436" i="1"/>
  <c r="AQ437" i="1"/>
  <c r="C446" i="1"/>
  <c r="AY461" i="1"/>
  <c r="C479" i="1"/>
  <c r="AV485" i="1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D280" i="8"/>
  <c r="E280" i="8"/>
  <c r="B18" i="7"/>
  <c r="B15" i="7"/>
  <c r="B14" i="7"/>
  <c r="B11" i="7"/>
  <c r="B10" i="7"/>
  <c r="Q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9" i="7"/>
  <c r="B9" i="7" l="1"/>
  <c r="B13" i="7"/>
  <c r="C116" i="1"/>
  <c r="C429" i="1"/>
  <c r="C88" i="1"/>
  <c r="C422" i="1"/>
  <c r="C413" i="1"/>
  <c r="C206" i="1"/>
  <c r="C354" i="1"/>
  <c r="C211" i="1"/>
  <c r="C199" i="1"/>
  <c r="C437" i="1"/>
  <c r="BD12" i="1"/>
  <c r="C403" i="1"/>
  <c r="D12" i="1"/>
  <c r="C373" i="1"/>
  <c r="C277" i="1"/>
  <c r="C259" i="1"/>
  <c r="C268" i="1"/>
  <c r="C262" i="1"/>
  <c r="C408" i="1"/>
  <c r="C15" i="1"/>
  <c r="C63" i="1"/>
  <c r="C190" i="1"/>
  <c r="C385" i="1"/>
  <c r="C485" i="1"/>
  <c r="C288" i="1"/>
  <c r="C284" i="1"/>
  <c r="C405" i="1"/>
  <c r="AV12" i="1"/>
  <c r="K12" i="1"/>
  <c r="C202" i="1"/>
  <c r="AI12" i="1"/>
  <c r="AQ12" i="1"/>
  <c r="C443" i="1"/>
  <c r="C381" i="1"/>
  <c r="C196" i="1"/>
  <c r="BG12" i="1"/>
  <c r="AD12" i="1"/>
  <c r="C138" i="1"/>
  <c r="C184" i="1"/>
  <c r="C31" i="1"/>
  <c r="C13" i="1"/>
  <c r="C448" i="1"/>
  <c r="C461" i="1"/>
  <c r="C417" i="1"/>
  <c r="C43" i="1"/>
  <c r="C377" i="1"/>
  <c r="P12" i="1"/>
  <c r="Z12" i="1"/>
  <c r="G12" i="1"/>
  <c r="U12" i="1"/>
  <c r="C477" i="1"/>
  <c r="C483" i="4"/>
  <c r="C484" i="4"/>
  <c r="C485" i="4"/>
  <c r="C482" i="4"/>
  <c r="C475" i="4"/>
  <c r="C476" i="4"/>
  <c r="C477" i="4"/>
  <c r="C478" i="4"/>
  <c r="C479" i="4"/>
  <c r="C480" i="4"/>
  <c r="C474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58" i="4"/>
  <c r="C446" i="4"/>
  <c r="C447" i="4"/>
  <c r="C448" i="4"/>
  <c r="C449" i="4"/>
  <c r="C450" i="4"/>
  <c r="C451" i="4"/>
  <c r="C452" i="4"/>
  <c r="C453" i="4"/>
  <c r="C454" i="4"/>
  <c r="C455" i="4"/>
  <c r="C456" i="4"/>
  <c r="C445" i="4"/>
  <c r="C441" i="4"/>
  <c r="C442" i="4"/>
  <c r="C443" i="4"/>
  <c r="C440" i="4"/>
  <c r="C435" i="4"/>
  <c r="C436" i="4"/>
  <c r="C437" i="4"/>
  <c r="C438" i="4"/>
  <c r="C434" i="4"/>
  <c r="C427" i="4"/>
  <c r="C428" i="4"/>
  <c r="C429" i="4"/>
  <c r="C430" i="4"/>
  <c r="C431" i="4"/>
  <c r="C432" i="4"/>
  <c r="C426" i="4"/>
  <c r="C420" i="4"/>
  <c r="C421" i="4"/>
  <c r="C422" i="4"/>
  <c r="C423" i="4"/>
  <c r="C424" i="4"/>
  <c r="C419" i="4"/>
  <c r="C415" i="4"/>
  <c r="C416" i="4"/>
  <c r="C417" i="4"/>
  <c r="C414" i="4"/>
  <c r="C411" i="4"/>
  <c r="C412" i="4"/>
  <c r="C410" i="4"/>
  <c r="C406" i="4"/>
  <c r="C407" i="4"/>
  <c r="C408" i="4"/>
  <c r="C405" i="4"/>
  <c r="C403" i="4"/>
  <c r="C402" i="4"/>
  <c r="C400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82" i="4"/>
  <c r="C379" i="4"/>
  <c r="C380" i="4"/>
  <c r="C378" i="4"/>
  <c r="C375" i="4"/>
  <c r="C376" i="4"/>
  <c r="C374" i="4"/>
  <c r="C371" i="4"/>
  <c r="C372" i="4"/>
  <c r="C370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51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285" i="4"/>
  <c r="C282" i="4"/>
  <c r="C283" i="4"/>
  <c r="C281" i="4"/>
  <c r="C275" i="4"/>
  <c r="C276" i="4"/>
  <c r="C277" i="4"/>
  <c r="C278" i="4"/>
  <c r="C279" i="4"/>
  <c r="C274" i="4"/>
  <c r="C266" i="4"/>
  <c r="C267" i="4"/>
  <c r="C268" i="4"/>
  <c r="C269" i="4"/>
  <c r="C270" i="4"/>
  <c r="C271" i="4"/>
  <c r="C272" i="4"/>
  <c r="C265" i="4"/>
  <c r="C260" i="4"/>
  <c r="C261" i="4"/>
  <c r="C262" i="4"/>
  <c r="C263" i="4"/>
  <c r="C259" i="4"/>
  <c r="C257" i="4"/>
  <c r="C256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08" i="4"/>
  <c r="C204" i="4"/>
  <c r="C205" i="4"/>
  <c r="C206" i="4"/>
  <c r="C203" i="4"/>
  <c r="C200" i="4"/>
  <c r="C201" i="4"/>
  <c r="C199" i="4"/>
  <c r="C197" i="4"/>
  <c r="C196" i="4"/>
  <c r="C194" i="4"/>
  <c r="C193" i="4"/>
  <c r="C188" i="4"/>
  <c r="C189" i="4"/>
  <c r="C190" i="4"/>
  <c r="C191" i="4"/>
  <c r="C187" i="4"/>
  <c r="C182" i="4"/>
  <c r="C183" i="4"/>
  <c r="C184" i="4"/>
  <c r="C185" i="4"/>
  <c r="C181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35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13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85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6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40" i="4"/>
  <c r="C29" i="4"/>
  <c r="C30" i="4"/>
  <c r="C31" i="4"/>
  <c r="C32" i="4"/>
  <c r="C33" i="4"/>
  <c r="C34" i="4"/>
  <c r="C35" i="4"/>
  <c r="C36" i="4"/>
  <c r="C37" i="4"/>
  <c r="C38" i="4"/>
  <c r="C28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12" i="4"/>
  <c r="C10" i="4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76" i="2"/>
  <c r="C73" i="2"/>
  <c r="C70" i="2"/>
  <c r="C67" i="2"/>
  <c r="C66" i="2"/>
  <c r="C63" i="2"/>
  <c r="C62" i="2"/>
  <c r="C57" i="2"/>
  <c r="C58" i="2"/>
  <c r="C59" i="2"/>
  <c r="C56" i="2"/>
  <c r="C53" i="2"/>
  <c r="C52" i="2"/>
  <c r="C47" i="2"/>
  <c r="C48" i="2"/>
  <c r="C49" i="2"/>
  <c r="C46" i="2"/>
  <c r="C41" i="2"/>
  <c r="C42" i="2"/>
  <c r="C43" i="2"/>
  <c r="C40" i="2"/>
  <c r="C36" i="2"/>
  <c r="C37" i="2"/>
  <c r="C35" i="2"/>
  <c r="C30" i="2"/>
  <c r="C31" i="2"/>
  <c r="C32" i="2"/>
  <c r="C29" i="2"/>
  <c r="C24" i="2"/>
  <c r="C25" i="2"/>
  <c r="C26" i="2"/>
  <c r="C23" i="2"/>
  <c r="C18" i="2"/>
  <c r="C19" i="2"/>
  <c r="C20" i="2"/>
  <c r="C17" i="2"/>
  <c r="C13" i="2"/>
  <c r="C14" i="2"/>
  <c r="C12" i="2"/>
  <c r="C9" i="2"/>
  <c r="C8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6" i="3"/>
  <c r="C27" i="3"/>
  <c r="C28" i="3"/>
  <c r="C29" i="3"/>
  <c r="C30" i="3"/>
  <c r="C31" i="3"/>
  <c r="C32" i="3"/>
  <c r="C33" i="3"/>
  <c r="C34" i="3"/>
  <c r="C35" i="3"/>
  <c r="C36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9" i="3"/>
  <c r="C180" i="3"/>
  <c r="C181" i="3"/>
  <c r="C182" i="3"/>
  <c r="C183" i="3"/>
  <c r="C185" i="3"/>
  <c r="C186" i="3"/>
  <c r="C187" i="3"/>
  <c r="C188" i="3"/>
  <c r="C189" i="3"/>
  <c r="C191" i="3"/>
  <c r="C192" i="3"/>
  <c r="C194" i="3"/>
  <c r="C195" i="3"/>
  <c r="C197" i="3"/>
  <c r="C198" i="3"/>
  <c r="C199" i="3"/>
  <c r="C201" i="3"/>
  <c r="C202" i="3"/>
  <c r="C203" i="3"/>
  <c r="C204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4" i="3"/>
  <c r="C255" i="3"/>
  <c r="C257" i="3"/>
  <c r="C258" i="3"/>
  <c r="C259" i="3"/>
  <c r="C260" i="3"/>
  <c r="C261" i="3"/>
  <c r="C263" i="3"/>
  <c r="C264" i="3"/>
  <c r="C265" i="3"/>
  <c r="C266" i="3"/>
  <c r="C267" i="3"/>
  <c r="C268" i="3"/>
  <c r="C269" i="3"/>
  <c r="C270" i="3"/>
  <c r="C272" i="3"/>
  <c r="C273" i="3"/>
  <c r="C274" i="3"/>
  <c r="C275" i="3"/>
  <c r="C276" i="3"/>
  <c r="C277" i="3"/>
  <c r="C279" i="3"/>
  <c r="C280" i="3"/>
  <c r="C281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8" i="3"/>
  <c r="C369" i="3"/>
  <c r="C370" i="3"/>
  <c r="C372" i="3"/>
  <c r="C373" i="3"/>
  <c r="C374" i="3"/>
  <c r="C376" i="3"/>
  <c r="C377" i="3"/>
  <c r="C378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8" i="3"/>
  <c r="C400" i="3"/>
  <c r="C401" i="3"/>
  <c r="C403" i="3"/>
  <c r="C404" i="3"/>
  <c r="C405" i="3"/>
  <c r="C406" i="3"/>
  <c r="C408" i="3"/>
  <c r="C409" i="3"/>
  <c r="C410" i="3"/>
  <c r="C412" i="3"/>
  <c r="C413" i="3"/>
  <c r="C414" i="3"/>
  <c r="C415" i="3"/>
  <c r="C417" i="3"/>
  <c r="C418" i="3"/>
  <c r="C419" i="3"/>
  <c r="C420" i="3"/>
  <c r="C421" i="3"/>
  <c r="C422" i="3"/>
  <c r="C424" i="3"/>
  <c r="C425" i="3"/>
  <c r="C426" i="3"/>
  <c r="C427" i="3"/>
  <c r="C428" i="3"/>
  <c r="C429" i="3"/>
  <c r="C430" i="3"/>
  <c r="C432" i="3"/>
  <c r="C433" i="3"/>
  <c r="C434" i="3"/>
  <c r="C435" i="3"/>
  <c r="C436" i="3"/>
  <c r="C438" i="3"/>
  <c r="C439" i="3"/>
  <c r="C440" i="3"/>
  <c r="C441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2" i="3"/>
  <c r="C473" i="3"/>
  <c r="C474" i="3"/>
  <c r="C475" i="3"/>
  <c r="C476" i="3"/>
  <c r="C477" i="3"/>
  <c r="C478" i="3"/>
  <c r="C480" i="3"/>
  <c r="C481" i="3"/>
  <c r="C482" i="3"/>
  <c r="C483" i="3"/>
  <c r="C11" i="4" l="1"/>
  <c r="C12" i="1"/>
  <c r="C484" i="9" l="1"/>
  <c r="C485" i="9"/>
  <c r="C486" i="9"/>
  <c r="C483" i="9"/>
  <c r="C476" i="9"/>
  <c r="C477" i="9"/>
  <c r="C478" i="9"/>
  <c r="C479" i="9"/>
  <c r="C480" i="9"/>
  <c r="C481" i="9"/>
  <c r="C475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59" i="9"/>
  <c r="C447" i="9"/>
  <c r="C448" i="9"/>
  <c r="C449" i="9"/>
  <c r="C450" i="9"/>
  <c r="C451" i="9"/>
  <c r="C452" i="9"/>
  <c r="C453" i="9"/>
  <c r="C454" i="9"/>
  <c r="C455" i="9"/>
  <c r="C456" i="9"/>
  <c r="C457" i="9"/>
  <c r="C446" i="9"/>
  <c r="C442" i="9"/>
  <c r="C443" i="9"/>
  <c r="C444" i="9"/>
  <c r="C441" i="9"/>
  <c r="C436" i="9"/>
  <c r="C437" i="9"/>
  <c r="C438" i="9"/>
  <c r="C439" i="9"/>
  <c r="C435" i="9"/>
  <c r="C428" i="9"/>
  <c r="C429" i="9"/>
  <c r="C430" i="9"/>
  <c r="C431" i="9"/>
  <c r="C432" i="9"/>
  <c r="C433" i="9"/>
  <c r="C427" i="9"/>
  <c r="C421" i="9"/>
  <c r="C422" i="9"/>
  <c r="C423" i="9"/>
  <c r="C424" i="9"/>
  <c r="C425" i="9"/>
  <c r="C420" i="9"/>
  <c r="C416" i="9"/>
  <c r="C417" i="9"/>
  <c r="C418" i="9"/>
  <c r="C415" i="9"/>
  <c r="C412" i="9"/>
  <c r="C413" i="9"/>
  <c r="C411" i="9"/>
  <c r="C407" i="9"/>
  <c r="C408" i="9"/>
  <c r="C409" i="9"/>
  <c r="C406" i="9"/>
  <c r="C404" i="9"/>
  <c r="C403" i="9"/>
  <c r="C401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383" i="9"/>
  <c r="C380" i="9"/>
  <c r="C381" i="9"/>
  <c r="C379" i="9"/>
  <c r="C376" i="9"/>
  <c r="C377" i="9"/>
  <c r="C375" i="9"/>
  <c r="C373" i="9"/>
  <c r="C372" i="9"/>
  <c r="C371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52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286" i="9"/>
  <c r="C283" i="9"/>
  <c r="C284" i="9"/>
  <c r="C282" i="9"/>
  <c r="C276" i="9"/>
  <c r="C277" i="9"/>
  <c r="C278" i="9"/>
  <c r="C279" i="9"/>
  <c r="C280" i="9"/>
  <c r="C275" i="9"/>
  <c r="C267" i="9"/>
  <c r="C268" i="9"/>
  <c r="C269" i="9"/>
  <c r="C270" i="9"/>
  <c r="C271" i="9"/>
  <c r="C272" i="9"/>
  <c r="C273" i="9"/>
  <c r="C266" i="9"/>
  <c r="C261" i="9"/>
  <c r="C262" i="9"/>
  <c r="C263" i="9"/>
  <c r="C264" i="9"/>
  <c r="C260" i="9"/>
  <c r="C258" i="9"/>
  <c r="C257" i="9"/>
  <c r="C210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09" i="9"/>
  <c r="C205" i="9"/>
  <c r="C206" i="9"/>
  <c r="C207" i="9"/>
  <c r="C204" i="9"/>
  <c r="C202" i="9"/>
  <c r="C201" i="9"/>
  <c r="C200" i="9"/>
  <c r="C198" i="9"/>
  <c r="C197" i="9"/>
  <c r="C195" i="9"/>
  <c r="C194" i="9"/>
  <c r="C189" i="9"/>
  <c r="C190" i="9"/>
  <c r="C191" i="9"/>
  <c r="C192" i="9"/>
  <c r="C188" i="9"/>
  <c r="C186" i="9"/>
  <c r="C185" i="9"/>
  <c r="C184" i="9"/>
  <c r="C183" i="9"/>
  <c r="C182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36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14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86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6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41" i="9"/>
  <c r="C30" i="9"/>
  <c r="C31" i="9"/>
  <c r="C32" i="9"/>
  <c r="C33" i="9"/>
  <c r="C34" i="9"/>
  <c r="C35" i="9"/>
  <c r="C36" i="9"/>
  <c r="C37" i="9"/>
  <c r="C38" i="9"/>
  <c r="C39" i="9"/>
  <c r="C29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13" i="9"/>
  <c r="C11" i="9"/>
  <c r="C182" i="8"/>
  <c r="C183" i="8"/>
  <c r="C184" i="8"/>
  <c r="C185" i="8"/>
  <c r="C181" i="8"/>
  <c r="C483" i="8"/>
  <c r="C484" i="8"/>
  <c r="C485" i="8"/>
  <c r="C482" i="8"/>
  <c r="C475" i="8"/>
  <c r="C476" i="8"/>
  <c r="C477" i="8"/>
  <c r="C478" i="8"/>
  <c r="C479" i="8"/>
  <c r="C480" i="8"/>
  <c r="C474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58" i="8"/>
  <c r="C446" i="8"/>
  <c r="C447" i="8"/>
  <c r="C448" i="8"/>
  <c r="C449" i="8"/>
  <c r="C450" i="8"/>
  <c r="C451" i="8"/>
  <c r="C452" i="8"/>
  <c r="C453" i="8"/>
  <c r="C454" i="8"/>
  <c r="C455" i="8"/>
  <c r="C456" i="8"/>
  <c r="C445" i="8"/>
  <c r="C441" i="8"/>
  <c r="C442" i="8"/>
  <c r="C443" i="8"/>
  <c r="C440" i="8"/>
  <c r="C435" i="8"/>
  <c r="C436" i="8"/>
  <c r="C437" i="8"/>
  <c r="C438" i="8"/>
  <c r="C434" i="8"/>
  <c r="C427" i="8"/>
  <c r="C428" i="8"/>
  <c r="C429" i="8"/>
  <c r="C430" i="8"/>
  <c r="C431" i="8"/>
  <c r="C432" i="8"/>
  <c r="C426" i="8"/>
  <c r="C420" i="8"/>
  <c r="C421" i="8"/>
  <c r="C422" i="8"/>
  <c r="C423" i="8"/>
  <c r="C424" i="8"/>
  <c r="C419" i="8"/>
  <c r="C415" i="8"/>
  <c r="C416" i="8"/>
  <c r="C417" i="8"/>
  <c r="C414" i="8"/>
  <c r="C411" i="8"/>
  <c r="C412" i="8"/>
  <c r="C410" i="8"/>
  <c r="C406" i="8"/>
  <c r="C407" i="8"/>
  <c r="C408" i="8"/>
  <c r="C405" i="8"/>
  <c r="C403" i="8"/>
  <c r="C402" i="8"/>
  <c r="C400" i="8"/>
  <c r="C399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82" i="8"/>
  <c r="C379" i="8"/>
  <c r="C380" i="8"/>
  <c r="C378" i="8"/>
  <c r="C375" i="8"/>
  <c r="C376" i="8"/>
  <c r="C374" i="8"/>
  <c r="C371" i="8"/>
  <c r="C372" i="8"/>
  <c r="C370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51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285" i="8"/>
  <c r="C282" i="8"/>
  <c r="C283" i="8"/>
  <c r="C281" i="8"/>
  <c r="C275" i="8"/>
  <c r="C276" i="8"/>
  <c r="C277" i="8"/>
  <c r="C278" i="8"/>
  <c r="C279" i="8"/>
  <c r="C274" i="8"/>
  <c r="C266" i="8"/>
  <c r="C267" i="8"/>
  <c r="C268" i="8"/>
  <c r="C269" i="8"/>
  <c r="C270" i="8"/>
  <c r="C271" i="8"/>
  <c r="C272" i="8"/>
  <c r="C265" i="8"/>
  <c r="C260" i="8"/>
  <c r="C261" i="8"/>
  <c r="C262" i="8"/>
  <c r="C263" i="8"/>
  <c r="C259" i="8"/>
  <c r="C257" i="8"/>
  <c r="C256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08" i="8"/>
  <c r="C204" i="8"/>
  <c r="C205" i="8"/>
  <c r="C206" i="8"/>
  <c r="C203" i="8"/>
  <c r="C200" i="8"/>
  <c r="C201" i="8"/>
  <c r="C199" i="8"/>
  <c r="C197" i="8"/>
  <c r="C196" i="8"/>
  <c r="C194" i="8"/>
  <c r="C193" i="8"/>
  <c r="C191" i="8"/>
  <c r="C188" i="8"/>
  <c r="C189" i="8"/>
  <c r="C190" i="8"/>
  <c r="C187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27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8" i="8"/>
  <c r="C129" i="8"/>
  <c r="C130" i="8"/>
  <c r="C131" i="8"/>
  <c r="C132" i="8"/>
  <c r="C133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85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60" i="8"/>
  <c r="C54" i="8"/>
  <c r="C48" i="8"/>
  <c r="C49" i="8"/>
  <c r="C50" i="8"/>
  <c r="C51" i="8"/>
  <c r="C52" i="8"/>
  <c r="C53" i="8"/>
  <c r="C55" i="8"/>
  <c r="C56" i="8"/>
  <c r="C57" i="8"/>
  <c r="C58" i="8"/>
  <c r="C41" i="8"/>
  <c r="C42" i="8"/>
  <c r="C43" i="8"/>
  <c r="C44" i="8"/>
  <c r="C45" i="8"/>
  <c r="C46" i="8"/>
  <c r="C47" i="8"/>
  <c r="C40" i="8"/>
  <c r="C29" i="8"/>
  <c r="C30" i="8"/>
  <c r="C31" i="8"/>
  <c r="C32" i="8"/>
  <c r="C33" i="8"/>
  <c r="C34" i="8"/>
  <c r="C35" i="8"/>
  <c r="C36" i="8"/>
  <c r="C37" i="8"/>
  <c r="C38" i="8"/>
  <c r="C28" i="8"/>
  <c r="C16" i="8"/>
  <c r="C14" i="8"/>
  <c r="C15" i="8"/>
  <c r="C17" i="8"/>
  <c r="C18" i="8"/>
  <c r="C19" i="8"/>
  <c r="C20" i="8"/>
  <c r="C21" i="8"/>
  <c r="C22" i="8"/>
  <c r="C23" i="8"/>
  <c r="C24" i="8"/>
  <c r="C25" i="8"/>
  <c r="C26" i="8"/>
  <c r="C13" i="8"/>
  <c r="C12" i="8"/>
  <c r="C10" i="8"/>
  <c r="C9" i="8" s="1"/>
  <c r="F10" i="5"/>
  <c r="D9" i="3"/>
  <c r="C256" i="9" l="1"/>
  <c r="C255" i="8"/>
  <c r="C11" i="8"/>
  <c r="C381" i="8"/>
  <c r="C409" i="8"/>
  <c r="C425" i="8"/>
  <c r="C457" i="8"/>
  <c r="C186" i="8"/>
  <c r="C193" i="9"/>
  <c r="C134" i="8"/>
  <c r="C418" i="8"/>
  <c r="C207" i="8"/>
  <c r="C202" i="8"/>
  <c r="C401" i="8"/>
  <c r="C27" i="8"/>
  <c r="C284" i="8"/>
  <c r="C84" i="8"/>
  <c r="C264" i="8"/>
  <c r="C28" i="9"/>
  <c r="C180" i="8"/>
  <c r="C481" i="8"/>
  <c r="C473" i="8"/>
  <c r="C439" i="8"/>
  <c r="C377" i="8"/>
  <c r="C373" i="8"/>
  <c r="C369" i="8"/>
  <c r="C350" i="8"/>
  <c r="C273" i="8"/>
  <c r="C258" i="8"/>
  <c r="C198" i="8"/>
  <c r="C195" i="8"/>
  <c r="C192" i="8"/>
  <c r="C112" i="8"/>
  <c r="C59" i="8"/>
  <c r="C39" i="8"/>
  <c r="E282" i="3"/>
  <c r="E184" i="3"/>
  <c r="D482" i="9" l="1"/>
  <c r="E482" i="9"/>
  <c r="F482" i="9"/>
  <c r="G482" i="9"/>
  <c r="H482" i="9"/>
  <c r="I482" i="9"/>
  <c r="J482" i="9"/>
  <c r="K482" i="9"/>
  <c r="L482" i="9"/>
  <c r="M482" i="9"/>
  <c r="N482" i="9"/>
  <c r="O482" i="9"/>
  <c r="P482" i="9"/>
  <c r="Q482" i="9"/>
  <c r="R482" i="9"/>
  <c r="C482" i="9"/>
  <c r="D474" i="9"/>
  <c r="E474" i="9"/>
  <c r="F474" i="9"/>
  <c r="G474" i="9"/>
  <c r="H474" i="9"/>
  <c r="I474" i="9"/>
  <c r="J474" i="9"/>
  <c r="K474" i="9"/>
  <c r="L474" i="9"/>
  <c r="M474" i="9"/>
  <c r="N474" i="9"/>
  <c r="O474" i="9"/>
  <c r="P474" i="9"/>
  <c r="Q474" i="9"/>
  <c r="R474" i="9"/>
  <c r="C474" i="9"/>
  <c r="D458" i="9"/>
  <c r="E458" i="9"/>
  <c r="F458" i="9"/>
  <c r="G458" i="9"/>
  <c r="H458" i="9"/>
  <c r="I458" i="9"/>
  <c r="J458" i="9"/>
  <c r="K458" i="9"/>
  <c r="L458" i="9"/>
  <c r="M458" i="9"/>
  <c r="N458" i="9"/>
  <c r="O458" i="9"/>
  <c r="P458" i="9"/>
  <c r="Q458" i="9"/>
  <c r="R458" i="9"/>
  <c r="C458" i="9"/>
  <c r="D445" i="9"/>
  <c r="E445" i="9"/>
  <c r="F445" i="9"/>
  <c r="G445" i="9"/>
  <c r="H445" i="9"/>
  <c r="I445" i="9"/>
  <c r="J445" i="9"/>
  <c r="K445" i="9"/>
  <c r="L445" i="9"/>
  <c r="M445" i="9"/>
  <c r="N445" i="9"/>
  <c r="O445" i="9"/>
  <c r="P445" i="9"/>
  <c r="Q445" i="9"/>
  <c r="R445" i="9"/>
  <c r="C445" i="9"/>
  <c r="D440" i="9"/>
  <c r="E440" i="9"/>
  <c r="F440" i="9"/>
  <c r="G440" i="9"/>
  <c r="H440" i="9"/>
  <c r="I440" i="9"/>
  <c r="J440" i="9"/>
  <c r="K440" i="9"/>
  <c r="L440" i="9"/>
  <c r="M440" i="9"/>
  <c r="N440" i="9"/>
  <c r="O440" i="9"/>
  <c r="P440" i="9"/>
  <c r="Q440" i="9"/>
  <c r="R440" i="9"/>
  <c r="C440" i="9"/>
  <c r="D434" i="9"/>
  <c r="E434" i="9"/>
  <c r="F434" i="9"/>
  <c r="G434" i="9"/>
  <c r="H434" i="9"/>
  <c r="I434" i="9"/>
  <c r="J434" i="9"/>
  <c r="K434" i="9"/>
  <c r="L434" i="9"/>
  <c r="M434" i="9"/>
  <c r="N434" i="9"/>
  <c r="O434" i="9"/>
  <c r="P434" i="9"/>
  <c r="Q434" i="9"/>
  <c r="R434" i="9"/>
  <c r="C434" i="9"/>
  <c r="D426" i="9"/>
  <c r="E426" i="9"/>
  <c r="F426" i="9"/>
  <c r="G426" i="9"/>
  <c r="H426" i="9"/>
  <c r="I426" i="9"/>
  <c r="J426" i="9"/>
  <c r="K426" i="9"/>
  <c r="L426" i="9"/>
  <c r="M426" i="9"/>
  <c r="N426" i="9"/>
  <c r="O426" i="9"/>
  <c r="P426" i="9"/>
  <c r="Q426" i="9"/>
  <c r="R426" i="9"/>
  <c r="C426" i="9"/>
  <c r="D419" i="9"/>
  <c r="E419" i="9"/>
  <c r="F419" i="9"/>
  <c r="G419" i="9"/>
  <c r="H419" i="9"/>
  <c r="I419" i="9"/>
  <c r="J419" i="9"/>
  <c r="K419" i="9"/>
  <c r="L419" i="9"/>
  <c r="M419" i="9"/>
  <c r="N419" i="9"/>
  <c r="O419" i="9"/>
  <c r="P419" i="9"/>
  <c r="Q419" i="9"/>
  <c r="R419" i="9"/>
  <c r="C419" i="9"/>
  <c r="D414" i="9"/>
  <c r="E414" i="9"/>
  <c r="F414" i="9"/>
  <c r="G414" i="9"/>
  <c r="H414" i="9"/>
  <c r="I414" i="9"/>
  <c r="J414" i="9"/>
  <c r="K414" i="9"/>
  <c r="L414" i="9"/>
  <c r="M414" i="9"/>
  <c r="N414" i="9"/>
  <c r="O414" i="9"/>
  <c r="P414" i="9"/>
  <c r="Q414" i="9"/>
  <c r="R414" i="9"/>
  <c r="C414" i="9"/>
  <c r="D410" i="9"/>
  <c r="E410" i="9"/>
  <c r="F410" i="9"/>
  <c r="G410" i="9"/>
  <c r="H410" i="9"/>
  <c r="I410" i="9"/>
  <c r="J410" i="9"/>
  <c r="K410" i="9"/>
  <c r="L410" i="9"/>
  <c r="M410" i="9"/>
  <c r="N410" i="9"/>
  <c r="O410" i="9"/>
  <c r="P410" i="9"/>
  <c r="Q410" i="9"/>
  <c r="R410" i="9"/>
  <c r="C410" i="9"/>
  <c r="D405" i="9"/>
  <c r="E405" i="9"/>
  <c r="F405" i="9"/>
  <c r="G405" i="9"/>
  <c r="H405" i="9"/>
  <c r="I405" i="9"/>
  <c r="J405" i="9"/>
  <c r="K405" i="9"/>
  <c r="L405" i="9"/>
  <c r="M405" i="9"/>
  <c r="N405" i="9"/>
  <c r="O405" i="9"/>
  <c r="P405" i="9"/>
  <c r="Q405" i="9"/>
  <c r="R405" i="9"/>
  <c r="C405" i="9"/>
  <c r="D402" i="9"/>
  <c r="E402" i="9"/>
  <c r="F402" i="9"/>
  <c r="G402" i="9"/>
  <c r="H402" i="9"/>
  <c r="I402" i="9"/>
  <c r="J402" i="9"/>
  <c r="K402" i="9"/>
  <c r="L402" i="9"/>
  <c r="M402" i="9"/>
  <c r="N402" i="9"/>
  <c r="O402" i="9"/>
  <c r="P402" i="9"/>
  <c r="Q402" i="9"/>
  <c r="R402" i="9"/>
  <c r="C402" i="9"/>
  <c r="D400" i="9"/>
  <c r="E400" i="9"/>
  <c r="F400" i="9"/>
  <c r="G400" i="9"/>
  <c r="H400" i="9"/>
  <c r="I400" i="9"/>
  <c r="J400" i="9"/>
  <c r="K400" i="9"/>
  <c r="L400" i="9"/>
  <c r="M400" i="9"/>
  <c r="N400" i="9"/>
  <c r="O400" i="9"/>
  <c r="P400" i="9"/>
  <c r="Q400" i="9"/>
  <c r="R400" i="9"/>
  <c r="C400" i="9"/>
  <c r="D382" i="9"/>
  <c r="E382" i="9"/>
  <c r="F382" i="9"/>
  <c r="G382" i="9"/>
  <c r="H382" i="9"/>
  <c r="I382" i="9"/>
  <c r="J382" i="9"/>
  <c r="K382" i="9"/>
  <c r="L382" i="9"/>
  <c r="M382" i="9"/>
  <c r="N382" i="9"/>
  <c r="O382" i="9"/>
  <c r="P382" i="9"/>
  <c r="Q382" i="9"/>
  <c r="R382" i="9"/>
  <c r="C382" i="9"/>
  <c r="D378" i="9"/>
  <c r="E378" i="9"/>
  <c r="F378" i="9"/>
  <c r="G378" i="9"/>
  <c r="H378" i="9"/>
  <c r="I378" i="9"/>
  <c r="J378" i="9"/>
  <c r="K378" i="9"/>
  <c r="L378" i="9"/>
  <c r="M378" i="9"/>
  <c r="N378" i="9"/>
  <c r="O378" i="9"/>
  <c r="P378" i="9"/>
  <c r="Q378" i="9"/>
  <c r="R378" i="9"/>
  <c r="C378" i="9"/>
  <c r="D374" i="9"/>
  <c r="E374" i="9"/>
  <c r="F374" i="9"/>
  <c r="G374" i="9"/>
  <c r="H374" i="9"/>
  <c r="I374" i="9"/>
  <c r="J374" i="9"/>
  <c r="K374" i="9"/>
  <c r="L374" i="9"/>
  <c r="M374" i="9"/>
  <c r="N374" i="9"/>
  <c r="O374" i="9"/>
  <c r="P374" i="9"/>
  <c r="Q374" i="9"/>
  <c r="R374" i="9"/>
  <c r="C374" i="9"/>
  <c r="D370" i="9"/>
  <c r="E370" i="9"/>
  <c r="F370" i="9"/>
  <c r="G370" i="9"/>
  <c r="H370" i="9"/>
  <c r="I370" i="9"/>
  <c r="J370" i="9"/>
  <c r="K370" i="9"/>
  <c r="L370" i="9"/>
  <c r="M370" i="9"/>
  <c r="N370" i="9"/>
  <c r="O370" i="9"/>
  <c r="P370" i="9"/>
  <c r="Q370" i="9"/>
  <c r="R370" i="9"/>
  <c r="C370" i="9"/>
  <c r="D351" i="9"/>
  <c r="E351" i="9"/>
  <c r="F351" i="9"/>
  <c r="G351" i="9"/>
  <c r="H351" i="9"/>
  <c r="I351" i="9"/>
  <c r="J351" i="9"/>
  <c r="K351" i="9"/>
  <c r="L351" i="9"/>
  <c r="M351" i="9"/>
  <c r="N351" i="9"/>
  <c r="O351" i="9"/>
  <c r="P351" i="9"/>
  <c r="Q351" i="9"/>
  <c r="R351" i="9"/>
  <c r="C351" i="9"/>
  <c r="D285" i="9"/>
  <c r="E285" i="9"/>
  <c r="F285" i="9"/>
  <c r="G285" i="9"/>
  <c r="H285" i="9"/>
  <c r="I285" i="9"/>
  <c r="J285" i="9"/>
  <c r="K285" i="9"/>
  <c r="L285" i="9"/>
  <c r="M285" i="9"/>
  <c r="N285" i="9"/>
  <c r="O285" i="9"/>
  <c r="P285" i="9"/>
  <c r="Q285" i="9"/>
  <c r="R285" i="9"/>
  <c r="C285" i="9"/>
  <c r="C281" i="9"/>
  <c r="D281" i="9"/>
  <c r="E281" i="9"/>
  <c r="F281" i="9"/>
  <c r="G281" i="9"/>
  <c r="H281" i="9"/>
  <c r="I281" i="9"/>
  <c r="J281" i="9"/>
  <c r="K281" i="9"/>
  <c r="L281" i="9"/>
  <c r="M281" i="9"/>
  <c r="N281" i="9"/>
  <c r="O281" i="9"/>
  <c r="P281" i="9"/>
  <c r="Q281" i="9"/>
  <c r="R281" i="9"/>
  <c r="D274" i="9"/>
  <c r="E274" i="9"/>
  <c r="F274" i="9"/>
  <c r="G274" i="9"/>
  <c r="H274" i="9"/>
  <c r="I274" i="9"/>
  <c r="J274" i="9"/>
  <c r="K274" i="9"/>
  <c r="L274" i="9"/>
  <c r="M274" i="9"/>
  <c r="N274" i="9"/>
  <c r="O274" i="9"/>
  <c r="P274" i="9"/>
  <c r="Q274" i="9"/>
  <c r="R274" i="9"/>
  <c r="C274" i="9"/>
  <c r="D265" i="9"/>
  <c r="E265" i="9"/>
  <c r="F265" i="9"/>
  <c r="G265" i="9"/>
  <c r="H265" i="9"/>
  <c r="I265" i="9"/>
  <c r="J265" i="9"/>
  <c r="K265" i="9"/>
  <c r="L265" i="9"/>
  <c r="M265" i="9"/>
  <c r="N265" i="9"/>
  <c r="O265" i="9"/>
  <c r="P265" i="9"/>
  <c r="Q265" i="9"/>
  <c r="R265" i="9"/>
  <c r="C265" i="9"/>
  <c r="D259" i="9"/>
  <c r="E259" i="9"/>
  <c r="F259" i="9"/>
  <c r="G259" i="9"/>
  <c r="H259" i="9"/>
  <c r="I259" i="9"/>
  <c r="J259" i="9"/>
  <c r="K259" i="9"/>
  <c r="L259" i="9"/>
  <c r="M259" i="9"/>
  <c r="N259" i="9"/>
  <c r="O259" i="9"/>
  <c r="P259" i="9"/>
  <c r="Q259" i="9"/>
  <c r="R259" i="9"/>
  <c r="C259" i="9"/>
  <c r="D256" i="9"/>
  <c r="E256" i="9"/>
  <c r="F256" i="9"/>
  <c r="G256" i="9"/>
  <c r="H256" i="9"/>
  <c r="I256" i="9"/>
  <c r="J256" i="9"/>
  <c r="K256" i="9"/>
  <c r="L256" i="9"/>
  <c r="M256" i="9"/>
  <c r="N256" i="9"/>
  <c r="O256" i="9"/>
  <c r="P256" i="9"/>
  <c r="Q256" i="9"/>
  <c r="R256" i="9"/>
  <c r="D208" i="9"/>
  <c r="E208" i="9"/>
  <c r="F208" i="9"/>
  <c r="G208" i="9"/>
  <c r="H208" i="9"/>
  <c r="I208" i="9"/>
  <c r="J208" i="9"/>
  <c r="K208" i="9"/>
  <c r="L208" i="9"/>
  <c r="M208" i="9"/>
  <c r="N208" i="9"/>
  <c r="O208" i="9"/>
  <c r="P208" i="9"/>
  <c r="Q208" i="9"/>
  <c r="R208" i="9"/>
  <c r="C208" i="9"/>
  <c r="D203" i="9"/>
  <c r="E203" i="9"/>
  <c r="F203" i="9"/>
  <c r="G203" i="9"/>
  <c r="H203" i="9"/>
  <c r="I203" i="9"/>
  <c r="J203" i="9"/>
  <c r="K203" i="9"/>
  <c r="L203" i="9"/>
  <c r="M203" i="9"/>
  <c r="N203" i="9"/>
  <c r="O203" i="9"/>
  <c r="P203" i="9"/>
  <c r="Q203" i="9"/>
  <c r="R203" i="9"/>
  <c r="C203" i="9"/>
  <c r="D199" i="9"/>
  <c r="E199" i="9"/>
  <c r="F199" i="9"/>
  <c r="G199" i="9"/>
  <c r="H199" i="9"/>
  <c r="I199" i="9"/>
  <c r="J199" i="9"/>
  <c r="K199" i="9"/>
  <c r="L199" i="9"/>
  <c r="M199" i="9"/>
  <c r="N199" i="9"/>
  <c r="O199" i="9"/>
  <c r="P199" i="9"/>
  <c r="Q199" i="9"/>
  <c r="R199" i="9"/>
  <c r="C199" i="9"/>
  <c r="D196" i="9"/>
  <c r="E196" i="9"/>
  <c r="F196" i="9"/>
  <c r="G196" i="9"/>
  <c r="H196" i="9"/>
  <c r="I196" i="9"/>
  <c r="J196" i="9"/>
  <c r="K196" i="9"/>
  <c r="L196" i="9"/>
  <c r="M196" i="9"/>
  <c r="N196" i="9"/>
  <c r="O196" i="9"/>
  <c r="P196" i="9"/>
  <c r="Q196" i="9"/>
  <c r="R196" i="9"/>
  <c r="C196" i="9"/>
  <c r="D193" i="9"/>
  <c r="E193" i="9"/>
  <c r="F193" i="9"/>
  <c r="G193" i="9"/>
  <c r="H193" i="9"/>
  <c r="I193" i="9"/>
  <c r="J193" i="9"/>
  <c r="K193" i="9"/>
  <c r="L193" i="9"/>
  <c r="M193" i="9"/>
  <c r="N193" i="9"/>
  <c r="O193" i="9"/>
  <c r="P193" i="9"/>
  <c r="Q193" i="9"/>
  <c r="R193" i="9"/>
  <c r="D187" i="9"/>
  <c r="E187" i="9"/>
  <c r="F187" i="9"/>
  <c r="G187" i="9"/>
  <c r="H187" i="9"/>
  <c r="I187" i="9"/>
  <c r="J187" i="9"/>
  <c r="K187" i="9"/>
  <c r="L187" i="9"/>
  <c r="M187" i="9"/>
  <c r="N187" i="9"/>
  <c r="O187" i="9"/>
  <c r="P187" i="9"/>
  <c r="Q187" i="9"/>
  <c r="R187" i="9"/>
  <c r="D181" i="9"/>
  <c r="E181" i="9"/>
  <c r="F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C135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C85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C6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C40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C12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C10" i="9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D481" i="8"/>
  <c r="E481" i="8"/>
  <c r="F481" i="8"/>
  <c r="G481" i="8"/>
  <c r="H481" i="8"/>
  <c r="I481" i="8"/>
  <c r="J481" i="8"/>
  <c r="K481" i="8"/>
  <c r="L481" i="8"/>
  <c r="M481" i="8"/>
  <c r="N481" i="8"/>
  <c r="O481" i="8"/>
  <c r="P481" i="8"/>
  <c r="Q481" i="8"/>
  <c r="R481" i="8"/>
  <c r="D473" i="8"/>
  <c r="E473" i="8"/>
  <c r="F473" i="8"/>
  <c r="G473" i="8"/>
  <c r="H473" i="8"/>
  <c r="I473" i="8"/>
  <c r="J473" i="8"/>
  <c r="K473" i="8"/>
  <c r="L473" i="8"/>
  <c r="M473" i="8"/>
  <c r="N473" i="8"/>
  <c r="O473" i="8"/>
  <c r="P473" i="8"/>
  <c r="Q473" i="8"/>
  <c r="R473" i="8"/>
  <c r="D457" i="8"/>
  <c r="E457" i="8"/>
  <c r="F457" i="8"/>
  <c r="G457" i="8"/>
  <c r="H457" i="8"/>
  <c r="I457" i="8"/>
  <c r="J457" i="8"/>
  <c r="K457" i="8"/>
  <c r="L457" i="8"/>
  <c r="M457" i="8"/>
  <c r="N457" i="8"/>
  <c r="O457" i="8"/>
  <c r="P457" i="8"/>
  <c r="Q457" i="8"/>
  <c r="R457" i="8"/>
  <c r="D444" i="8"/>
  <c r="E444" i="8"/>
  <c r="F444" i="8"/>
  <c r="G444" i="8"/>
  <c r="H444" i="8"/>
  <c r="I444" i="8"/>
  <c r="J444" i="8"/>
  <c r="K444" i="8"/>
  <c r="L444" i="8"/>
  <c r="M444" i="8"/>
  <c r="N444" i="8"/>
  <c r="O444" i="8"/>
  <c r="P444" i="8"/>
  <c r="Q444" i="8"/>
  <c r="R444" i="8"/>
  <c r="C444" i="8"/>
  <c r="D439" i="8"/>
  <c r="E439" i="8"/>
  <c r="F439" i="8"/>
  <c r="G439" i="8"/>
  <c r="H439" i="8"/>
  <c r="I439" i="8"/>
  <c r="J439" i="8"/>
  <c r="K439" i="8"/>
  <c r="L439" i="8"/>
  <c r="M439" i="8"/>
  <c r="N439" i="8"/>
  <c r="O439" i="8"/>
  <c r="P439" i="8"/>
  <c r="Q439" i="8"/>
  <c r="R439" i="8"/>
  <c r="D433" i="8"/>
  <c r="E433" i="8"/>
  <c r="F433" i="8"/>
  <c r="G433" i="8"/>
  <c r="H433" i="8"/>
  <c r="I433" i="8"/>
  <c r="J433" i="8"/>
  <c r="K433" i="8"/>
  <c r="L433" i="8"/>
  <c r="M433" i="8"/>
  <c r="N433" i="8"/>
  <c r="O433" i="8"/>
  <c r="P433" i="8"/>
  <c r="Q433" i="8"/>
  <c r="R433" i="8"/>
  <c r="C433" i="8"/>
  <c r="D425" i="8"/>
  <c r="E425" i="8"/>
  <c r="F425" i="8"/>
  <c r="G425" i="8"/>
  <c r="H425" i="8"/>
  <c r="I425" i="8"/>
  <c r="J425" i="8"/>
  <c r="K425" i="8"/>
  <c r="L425" i="8"/>
  <c r="M425" i="8"/>
  <c r="N425" i="8"/>
  <c r="O425" i="8"/>
  <c r="P425" i="8"/>
  <c r="Q425" i="8"/>
  <c r="R425" i="8"/>
  <c r="D418" i="8"/>
  <c r="E418" i="8"/>
  <c r="F418" i="8"/>
  <c r="G418" i="8"/>
  <c r="H418" i="8"/>
  <c r="I418" i="8"/>
  <c r="J418" i="8"/>
  <c r="K418" i="8"/>
  <c r="L418" i="8"/>
  <c r="M418" i="8"/>
  <c r="N418" i="8"/>
  <c r="O418" i="8"/>
  <c r="P418" i="8"/>
  <c r="Q418" i="8"/>
  <c r="R418" i="8"/>
  <c r="D413" i="8"/>
  <c r="E413" i="8"/>
  <c r="F413" i="8"/>
  <c r="G413" i="8"/>
  <c r="H413" i="8"/>
  <c r="I413" i="8"/>
  <c r="J413" i="8"/>
  <c r="K413" i="8"/>
  <c r="L413" i="8"/>
  <c r="M413" i="8"/>
  <c r="N413" i="8"/>
  <c r="O413" i="8"/>
  <c r="P413" i="8"/>
  <c r="Q413" i="8"/>
  <c r="R413" i="8"/>
  <c r="C413" i="8"/>
  <c r="D409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Q409" i="8"/>
  <c r="R409" i="8"/>
  <c r="D404" i="8"/>
  <c r="E404" i="8"/>
  <c r="F404" i="8"/>
  <c r="G404" i="8"/>
  <c r="H404" i="8"/>
  <c r="I404" i="8"/>
  <c r="J404" i="8"/>
  <c r="K404" i="8"/>
  <c r="L404" i="8"/>
  <c r="M404" i="8"/>
  <c r="N404" i="8"/>
  <c r="O404" i="8"/>
  <c r="P404" i="8"/>
  <c r="Q404" i="8"/>
  <c r="R404" i="8"/>
  <c r="C404" i="8"/>
  <c r="D401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R401" i="8"/>
  <c r="D399" i="8"/>
  <c r="E399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R399" i="8"/>
  <c r="D381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R381" i="8"/>
  <c r="D377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R377" i="8"/>
  <c r="D373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R373" i="8"/>
  <c r="D369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R369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C280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B20" i="7"/>
  <c r="B21" i="7"/>
  <c r="B23" i="7"/>
  <c r="B24" i="7"/>
  <c r="B27" i="7"/>
  <c r="B28" i="7"/>
  <c r="B29" i="7"/>
  <c r="B31" i="7"/>
  <c r="B32" i="7"/>
  <c r="B33" i="7"/>
  <c r="B34" i="7"/>
  <c r="B37" i="7"/>
  <c r="B38" i="7"/>
  <c r="B39" i="7"/>
  <c r="B40" i="7"/>
  <c r="B41" i="7"/>
  <c r="B42" i="7"/>
  <c r="B43" i="7"/>
  <c r="B44" i="7"/>
  <c r="B45" i="7"/>
  <c r="B46" i="7"/>
  <c r="B49" i="7"/>
  <c r="B50" i="7"/>
  <c r="B51" i="7"/>
  <c r="B52" i="7"/>
  <c r="B53" i="7"/>
  <c r="B54" i="7"/>
  <c r="H10" i="5"/>
  <c r="D10" i="5"/>
  <c r="D481" i="4"/>
  <c r="E481" i="4"/>
  <c r="F481" i="4"/>
  <c r="G481" i="4"/>
  <c r="H481" i="4"/>
  <c r="I481" i="4"/>
  <c r="J481" i="4"/>
  <c r="C481" i="4"/>
  <c r="D473" i="4"/>
  <c r="E473" i="4"/>
  <c r="F473" i="4"/>
  <c r="G473" i="4"/>
  <c r="H473" i="4"/>
  <c r="I473" i="4"/>
  <c r="J473" i="4"/>
  <c r="C473" i="4"/>
  <c r="D457" i="4"/>
  <c r="E457" i="4"/>
  <c r="F457" i="4"/>
  <c r="G457" i="4"/>
  <c r="H457" i="4"/>
  <c r="I457" i="4"/>
  <c r="J457" i="4"/>
  <c r="C457" i="4"/>
  <c r="D444" i="4"/>
  <c r="E444" i="4"/>
  <c r="F444" i="4"/>
  <c r="G444" i="4"/>
  <c r="H444" i="4"/>
  <c r="I444" i="4"/>
  <c r="J444" i="4"/>
  <c r="C444" i="4"/>
  <c r="D439" i="4"/>
  <c r="E439" i="4"/>
  <c r="F439" i="4"/>
  <c r="G439" i="4"/>
  <c r="H439" i="4"/>
  <c r="I439" i="4"/>
  <c r="J439" i="4"/>
  <c r="C439" i="4"/>
  <c r="D433" i="4"/>
  <c r="E433" i="4"/>
  <c r="F433" i="4"/>
  <c r="G433" i="4"/>
  <c r="H433" i="4"/>
  <c r="I433" i="4"/>
  <c r="J433" i="4"/>
  <c r="C433" i="4"/>
  <c r="D425" i="4"/>
  <c r="E425" i="4"/>
  <c r="F425" i="4"/>
  <c r="G425" i="4"/>
  <c r="H425" i="4"/>
  <c r="I425" i="4"/>
  <c r="J425" i="4"/>
  <c r="C425" i="4"/>
  <c r="D418" i="4"/>
  <c r="E418" i="4"/>
  <c r="F418" i="4"/>
  <c r="G418" i="4"/>
  <c r="H418" i="4"/>
  <c r="I418" i="4"/>
  <c r="J418" i="4"/>
  <c r="C418" i="4"/>
  <c r="D413" i="4"/>
  <c r="E413" i="4"/>
  <c r="F413" i="4"/>
  <c r="G413" i="4"/>
  <c r="H413" i="4"/>
  <c r="I413" i="4"/>
  <c r="J413" i="4"/>
  <c r="C413" i="4"/>
  <c r="D409" i="4"/>
  <c r="E409" i="4"/>
  <c r="F409" i="4"/>
  <c r="G409" i="4"/>
  <c r="H409" i="4"/>
  <c r="I409" i="4"/>
  <c r="J409" i="4"/>
  <c r="C409" i="4"/>
  <c r="D404" i="4"/>
  <c r="E404" i="4"/>
  <c r="F404" i="4"/>
  <c r="G404" i="4"/>
  <c r="H404" i="4"/>
  <c r="I404" i="4"/>
  <c r="J404" i="4"/>
  <c r="C404" i="4"/>
  <c r="D401" i="4"/>
  <c r="E401" i="4"/>
  <c r="F401" i="4"/>
  <c r="G401" i="4"/>
  <c r="H401" i="4"/>
  <c r="I401" i="4"/>
  <c r="J401" i="4"/>
  <c r="C401" i="4"/>
  <c r="D399" i="4"/>
  <c r="E399" i="4"/>
  <c r="F399" i="4"/>
  <c r="G399" i="4"/>
  <c r="H399" i="4"/>
  <c r="I399" i="4"/>
  <c r="J399" i="4"/>
  <c r="C399" i="4"/>
  <c r="D381" i="4"/>
  <c r="E381" i="4"/>
  <c r="F381" i="4"/>
  <c r="G381" i="4"/>
  <c r="H381" i="4"/>
  <c r="I381" i="4"/>
  <c r="J381" i="4"/>
  <c r="C381" i="4"/>
  <c r="D377" i="4"/>
  <c r="E377" i="4"/>
  <c r="F377" i="4"/>
  <c r="G377" i="4"/>
  <c r="H377" i="4"/>
  <c r="I377" i="4"/>
  <c r="J377" i="4"/>
  <c r="C377" i="4"/>
  <c r="D373" i="4"/>
  <c r="E373" i="4"/>
  <c r="F373" i="4"/>
  <c r="G373" i="4"/>
  <c r="H373" i="4"/>
  <c r="I373" i="4"/>
  <c r="J373" i="4"/>
  <c r="C373" i="4"/>
  <c r="D369" i="4"/>
  <c r="E369" i="4"/>
  <c r="F369" i="4"/>
  <c r="G369" i="4"/>
  <c r="H369" i="4"/>
  <c r="I369" i="4"/>
  <c r="J369" i="4"/>
  <c r="C369" i="4"/>
  <c r="D350" i="4"/>
  <c r="E350" i="4"/>
  <c r="F350" i="4"/>
  <c r="G350" i="4"/>
  <c r="H350" i="4"/>
  <c r="I350" i="4"/>
  <c r="J350" i="4"/>
  <c r="C350" i="4"/>
  <c r="D284" i="4"/>
  <c r="E284" i="4"/>
  <c r="F284" i="4"/>
  <c r="G284" i="4"/>
  <c r="H284" i="4"/>
  <c r="I284" i="4"/>
  <c r="J284" i="4"/>
  <c r="C284" i="4"/>
  <c r="D280" i="4"/>
  <c r="E280" i="4"/>
  <c r="F280" i="4"/>
  <c r="G280" i="4"/>
  <c r="H280" i="4"/>
  <c r="I280" i="4"/>
  <c r="J280" i="4"/>
  <c r="C280" i="4"/>
  <c r="D273" i="4"/>
  <c r="E273" i="4"/>
  <c r="F273" i="4"/>
  <c r="G273" i="4"/>
  <c r="H273" i="4"/>
  <c r="I273" i="4"/>
  <c r="J273" i="4"/>
  <c r="C273" i="4"/>
  <c r="D264" i="4"/>
  <c r="E264" i="4"/>
  <c r="F264" i="4"/>
  <c r="G264" i="4"/>
  <c r="H264" i="4"/>
  <c r="I264" i="4"/>
  <c r="J264" i="4"/>
  <c r="C264" i="4"/>
  <c r="D258" i="4"/>
  <c r="E258" i="4"/>
  <c r="F258" i="4"/>
  <c r="G258" i="4"/>
  <c r="H258" i="4"/>
  <c r="I258" i="4"/>
  <c r="J258" i="4"/>
  <c r="C258" i="4"/>
  <c r="D255" i="4"/>
  <c r="E255" i="4"/>
  <c r="F255" i="4"/>
  <c r="G255" i="4"/>
  <c r="H255" i="4"/>
  <c r="I255" i="4"/>
  <c r="J255" i="4"/>
  <c r="C255" i="4"/>
  <c r="D207" i="4"/>
  <c r="E207" i="4"/>
  <c r="F207" i="4"/>
  <c r="G207" i="4"/>
  <c r="H207" i="4"/>
  <c r="I207" i="4"/>
  <c r="J207" i="4"/>
  <c r="C207" i="4"/>
  <c r="D202" i="4"/>
  <c r="E202" i="4"/>
  <c r="F202" i="4"/>
  <c r="G202" i="4"/>
  <c r="H202" i="4"/>
  <c r="I202" i="4"/>
  <c r="J202" i="4"/>
  <c r="C202" i="4"/>
  <c r="D198" i="4"/>
  <c r="E198" i="4"/>
  <c r="F198" i="4"/>
  <c r="G198" i="4"/>
  <c r="H198" i="4"/>
  <c r="I198" i="4"/>
  <c r="J198" i="4"/>
  <c r="C198" i="4"/>
  <c r="D195" i="4"/>
  <c r="E195" i="4"/>
  <c r="F195" i="4"/>
  <c r="G195" i="4"/>
  <c r="H195" i="4"/>
  <c r="I195" i="4"/>
  <c r="J195" i="4"/>
  <c r="C195" i="4"/>
  <c r="D192" i="4"/>
  <c r="E192" i="4"/>
  <c r="F192" i="4"/>
  <c r="G192" i="4"/>
  <c r="H192" i="4"/>
  <c r="I192" i="4"/>
  <c r="J192" i="4"/>
  <c r="C192" i="4"/>
  <c r="D186" i="4"/>
  <c r="E186" i="4"/>
  <c r="F186" i="4"/>
  <c r="G186" i="4"/>
  <c r="H186" i="4"/>
  <c r="I186" i="4"/>
  <c r="J186" i="4"/>
  <c r="C186" i="4"/>
  <c r="D180" i="4"/>
  <c r="E180" i="4"/>
  <c r="F180" i="4"/>
  <c r="G180" i="4"/>
  <c r="H180" i="4"/>
  <c r="I180" i="4"/>
  <c r="J180" i="4"/>
  <c r="C180" i="4"/>
  <c r="D134" i="4"/>
  <c r="E134" i="4"/>
  <c r="F134" i="4"/>
  <c r="G134" i="4"/>
  <c r="H134" i="4"/>
  <c r="I134" i="4"/>
  <c r="J134" i="4"/>
  <c r="C134" i="4"/>
  <c r="D112" i="4"/>
  <c r="E112" i="4"/>
  <c r="F112" i="4"/>
  <c r="G112" i="4"/>
  <c r="H112" i="4"/>
  <c r="I112" i="4"/>
  <c r="J112" i="4"/>
  <c r="C112" i="4"/>
  <c r="D84" i="4"/>
  <c r="E84" i="4"/>
  <c r="F84" i="4"/>
  <c r="G84" i="4"/>
  <c r="H84" i="4"/>
  <c r="I84" i="4"/>
  <c r="J84" i="4"/>
  <c r="C84" i="4"/>
  <c r="D59" i="4"/>
  <c r="E59" i="4"/>
  <c r="F59" i="4"/>
  <c r="G59" i="4"/>
  <c r="H59" i="4"/>
  <c r="I59" i="4"/>
  <c r="J59" i="4"/>
  <c r="C59" i="4"/>
  <c r="D39" i="4"/>
  <c r="E39" i="4"/>
  <c r="F39" i="4"/>
  <c r="G39" i="4"/>
  <c r="H39" i="4"/>
  <c r="I39" i="4"/>
  <c r="J39" i="4"/>
  <c r="C39" i="4"/>
  <c r="D27" i="4"/>
  <c r="E27" i="4"/>
  <c r="F27" i="4"/>
  <c r="G27" i="4"/>
  <c r="H27" i="4"/>
  <c r="I27" i="4"/>
  <c r="J27" i="4"/>
  <c r="C27" i="4"/>
  <c r="D11" i="4"/>
  <c r="E11" i="4"/>
  <c r="F11" i="4"/>
  <c r="G11" i="4"/>
  <c r="H11" i="4"/>
  <c r="I11" i="4"/>
  <c r="J11" i="4"/>
  <c r="D9" i="4"/>
  <c r="E9" i="4"/>
  <c r="F9" i="4"/>
  <c r="G9" i="4"/>
  <c r="H9" i="4"/>
  <c r="I9" i="4"/>
  <c r="J9" i="4"/>
  <c r="C9" i="4"/>
  <c r="E479" i="3"/>
  <c r="F479" i="3"/>
  <c r="G479" i="3"/>
  <c r="H479" i="3"/>
  <c r="I479" i="3"/>
  <c r="J479" i="3"/>
  <c r="K479" i="3"/>
  <c r="D479" i="3"/>
  <c r="E471" i="3"/>
  <c r="F471" i="3"/>
  <c r="G471" i="3"/>
  <c r="H471" i="3"/>
  <c r="I471" i="3"/>
  <c r="J471" i="3"/>
  <c r="K471" i="3"/>
  <c r="D471" i="3"/>
  <c r="E455" i="3"/>
  <c r="F455" i="3"/>
  <c r="G455" i="3"/>
  <c r="H455" i="3"/>
  <c r="I455" i="3"/>
  <c r="J455" i="3"/>
  <c r="K455" i="3"/>
  <c r="D455" i="3"/>
  <c r="E442" i="3"/>
  <c r="F442" i="3"/>
  <c r="G442" i="3"/>
  <c r="H442" i="3"/>
  <c r="I442" i="3"/>
  <c r="J442" i="3"/>
  <c r="K442" i="3"/>
  <c r="D442" i="3"/>
  <c r="E437" i="3"/>
  <c r="F437" i="3"/>
  <c r="G437" i="3"/>
  <c r="H437" i="3"/>
  <c r="I437" i="3"/>
  <c r="J437" i="3"/>
  <c r="K437" i="3"/>
  <c r="D437" i="3"/>
  <c r="E431" i="3"/>
  <c r="F431" i="3"/>
  <c r="G431" i="3"/>
  <c r="H431" i="3"/>
  <c r="I431" i="3"/>
  <c r="J431" i="3"/>
  <c r="K431" i="3"/>
  <c r="D431" i="3"/>
  <c r="E423" i="3"/>
  <c r="F423" i="3"/>
  <c r="G423" i="3"/>
  <c r="H423" i="3"/>
  <c r="I423" i="3"/>
  <c r="J423" i="3"/>
  <c r="K423" i="3"/>
  <c r="D423" i="3"/>
  <c r="E416" i="3"/>
  <c r="F416" i="3"/>
  <c r="G416" i="3"/>
  <c r="H416" i="3"/>
  <c r="I416" i="3"/>
  <c r="J416" i="3"/>
  <c r="K416" i="3"/>
  <c r="D416" i="3"/>
  <c r="E411" i="3"/>
  <c r="F411" i="3"/>
  <c r="G411" i="3"/>
  <c r="H411" i="3"/>
  <c r="I411" i="3"/>
  <c r="J411" i="3"/>
  <c r="K411" i="3"/>
  <c r="D411" i="3"/>
  <c r="E407" i="3"/>
  <c r="F407" i="3"/>
  <c r="G407" i="3"/>
  <c r="H407" i="3"/>
  <c r="I407" i="3"/>
  <c r="J407" i="3"/>
  <c r="K407" i="3"/>
  <c r="D407" i="3"/>
  <c r="E402" i="3"/>
  <c r="F402" i="3"/>
  <c r="G402" i="3"/>
  <c r="H402" i="3"/>
  <c r="I402" i="3"/>
  <c r="J402" i="3"/>
  <c r="K402" i="3"/>
  <c r="D402" i="3"/>
  <c r="E399" i="3"/>
  <c r="F399" i="3"/>
  <c r="G399" i="3"/>
  <c r="H399" i="3"/>
  <c r="I399" i="3"/>
  <c r="J399" i="3"/>
  <c r="K399" i="3"/>
  <c r="D399" i="3"/>
  <c r="E397" i="3"/>
  <c r="F397" i="3"/>
  <c r="G397" i="3"/>
  <c r="H397" i="3"/>
  <c r="I397" i="3"/>
  <c r="J397" i="3"/>
  <c r="K397" i="3"/>
  <c r="D397" i="3"/>
  <c r="E379" i="3"/>
  <c r="F379" i="3"/>
  <c r="G379" i="3"/>
  <c r="H379" i="3"/>
  <c r="I379" i="3"/>
  <c r="J379" i="3"/>
  <c r="K379" i="3"/>
  <c r="D379" i="3"/>
  <c r="E375" i="3"/>
  <c r="F375" i="3"/>
  <c r="G375" i="3"/>
  <c r="H375" i="3"/>
  <c r="I375" i="3"/>
  <c r="J375" i="3"/>
  <c r="K375" i="3"/>
  <c r="D375" i="3"/>
  <c r="E371" i="3"/>
  <c r="F371" i="3"/>
  <c r="G371" i="3"/>
  <c r="H371" i="3"/>
  <c r="I371" i="3"/>
  <c r="J371" i="3"/>
  <c r="K371" i="3"/>
  <c r="D371" i="3"/>
  <c r="E367" i="3"/>
  <c r="F367" i="3"/>
  <c r="G367" i="3"/>
  <c r="H367" i="3"/>
  <c r="I367" i="3"/>
  <c r="J367" i="3"/>
  <c r="K367" i="3"/>
  <c r="D367" i="3"/>
  <c r="D348" i="3"/>
  <c r="E348" i="3"/>
  <c r="F348" i="3"/>
  <c r="G348" i="3"/>
  <c r="H348" i="3"/>
  <c r="I348" i="3"/>
  <c r="J348" i="3"/>
  <c r="K348" i="3"/>
  <c r="F282" i="3"/>
  <c r="G282" i="3"/>
  <c r="H282" i="3"/>
  <c r="I282" i="3"/>
  <c r="J282" i="3"/>
  <c r="K282" i="3"/>
  <c r="D282" i="3"/>
  <c r="E278" i="3"/>
  <c r="F278" i="3"/>
  <c r="G278" i="3"/>
  <c r="H278" i="3"/>
  <c r="I278" i="3"/>
  <c r="J278" i="3"/>
  <c r="K278" i="3"/>
  <c r="D278" i="3"/>
  <c r="E271" i="3"/>
  <c r="F271" i="3"/>
  <c r="G271" i="3"/>
  <c r="H271" i="3"/>
  <c r="I271" i="3"/>
  <c r="J271" i="3"/>
  <c r="K271" i="3"/>
  <c r="D271" i="3"/>
  <c r="E262" i="3"/>
  <c r="F262" i="3"/>
  <c r="G262" i="3"/>
  <c r="H262" i="3"/>
  <c r="I262" i="3"/>
  <c r="J262" i="3"/>
  <c r="K262" i="3"/>
  <c r="D262" i="3"/>
  <c r="E256" i="3"/>
  <c r="F256" i="3"/>
  <c r="G256" i="3"/>
  <c r="H256" i="3"/>
  <c r="I256" i="3"/>
  <c r="J256" i="3"/>
  <c r="K256" i="3"/>
  <c r="D256" i="3"/>
  <c r="E253" i="3"/>
  <c r="F253" i="3"/>
  <c r="G253" i="3"/>
  <c r="H253" i="3"/>
  <c r="I253" i="3"/>
  <c r="J253" i="3"/>
  <c r="K253" i="3"/>
  <c r="D253" i="3"/>
  <c r="E205" i="3"/>
  <c r="F205" i="3"/>
  <c r="G205" i="3"/>
  <c r="H205" i="3"/>
  <c r="I205" i="3"/>
  <c r="J205" i="3"/>
  <c r="K205" i="3"/>
  <c r="D205" i="3"/>
  <c r="E200" i="3"/>
  <c r="F200" i="3"/>
  <c r="G200" i="3"/>
  <c r="H200" i="3"/>
  <c r="I200" i="3"/>
  <c r="J200" i="3"/>
  <c r="K200" i="3"/>
  <c r="D200" i="3"/>
  <c r="E196" i="3"/>
  <c r="F196" i="3"/>
  <c r="G196" i="3"/>
  <c r="H196" i="3"/>
  <c r="I196" i="3"/>
  <c r="J196" i="3"/>
  <c r="K196" i="3"/>
  <c r="D196" i="3"/>
  <c r="E193" i="3"/>
  <c r="F193" i="3"/>
  <c r="G193" i="3"/>
  <c r="H193" i="3"/>
  <c r="I193" i="3"/>
  <c r="J193" i="3"/>
  <c r="K193" i="3"/>
  <c r="D193" i="3"/>
  <c r="E190" i="3"/>
  <c r="F190" i="3"/>
  <c r="G190" i="3"/>
  <c r="H190" i="3"/>
  <c r="I190" i="3"/>
  <c r="J190" i="3"/>
  <c r="K190" i="3"/>
  <c r="D190" i="3"/>
  <c r="F184" i="3"/>
  <c r="G184" i="3"/>
  <c r="H184" i="3"/>
  <c r="I184" i="3"/>
  <c r="J184" i="3"/>
  <c r="K184" i="3"/>
  <c r="D184" i="3"/>
  <c r="E178" i="3"/>
  <c r="F178" i="3"/>
  <c r="G178" i="3"/>
  <c r="H178" i="3"/>
  <c r="I178" i="3"/>
  <c r="J178" i="3"/>
  <c r="K178" i="3"/>
  <c r="D178" i="3"/>
  <c r="E132" i="3"/>
  <c r="F132" i="3"/>
  <c r="G132" i="3"/>
  <c r="H132" i="3"/>
  <c r="I132" i="3"/>
  <c r="J132" i="3"/>
  <c r="K132" i="3"/>
  <c r="D132" i="3"/>
  <c r="E110" i="3"/>
  <c r="F110" i="3"/>
  <c r="G110" i="3"/>
  <c r="H110" i="3"/>
  <c r="I110" i="3"/>
  <c r="J110" i="3"/>
  <c r="K110" i="3"/>
  <c r="D110" i="3"/>
  <c r="E82" i="3"/>
  <c r="F82" i="3"/>
  <c r="G82" i="3"/>
  <c r="H82" i="3"/>
  <c r="I82" i="3"/>
  <c r="J82" i="3"/>
  <c r="K82" i="3"/>
  <c r="D82" i="3"/>
  <c r="D57" i="3"/>
  <c r="E57" i="3"/>
  <c r="F57" i="3"/>
  <c r="G57" i="3"/>
  <c r="H57" i="3"/>
  <c r="I57" i="3"/>
  <c r="J57" i="3"/>
  <c r="K57" i="3"/>
  <c r="E37" i="3"/>
  <c r="F37" i="3"/>
  <c r="G37" i="3"/>
  <c r="H37" i="3"/>
  <c r="I37" i="3"/>
  <c r="J37" i="3"/>
  <c r="K37" i="3"/>
  <c r="D37" i="3"/>
  <c r="E25" i="3"/>
  <c r="F25" i="3"/>
  <c r="G25" i="3"/>
  <c r="H25" i="3"/>
  <c r="I25" i="3"/>
  <c r="J25" i="3"/>
  <c r="K25" i="3"/>
  <c r="D25" i="3"/>
  <c r="E9" i="3"/>
  <c r="F9" i="3"/>
  <c r="G9" i="3"/>
  <c r="H9" i="3"/>
  <c r="I9" i="3"/>
  <c r="J9" i="3"/>
  <c r="K9" i="3"/>
  <c r="E7" i="3"/>
  <c r="F7" i="3"/>
  <c r="G7" i="3"/>
  <c r="H7" i="3"/>
  <c r="I7" i="3"/>
  <c r="J7" i="3"/>
  <c r="K7" i="3"/>
  <c r="D7" i="3"/>
  <c r="D75" i="2"/>
  <c r="E75" i="2"/>
  <c r="F75" i="2"/>
  <c r="G75" i="2"/>
  <c r="H75" i="2"/>
  <c r="I75" i="2"/>
  <c r="J75" i="2"/>
  <c r="K75" i="2"/>
  <c r="L75" i="2"/>
  <c r="M75" i="2"/>
  <c r="N75" i="2"/>
  <c r="O75" i="2"/>
  <c r="D72" i="2"/>
  <c r="E72" i="2"/>
  <c r="F72" i="2"/>
  <c r="G72" i="2"/>
  <c r="H72" i="2"/>
  <c r="I72" i="2"/>
  <c r="J72" i="2"/>
  <c r="K72" i="2"/>
  <c r="L72" i="2"/>
  <c r="M72" i="2"/>
  <c r="N72" i="2"/>
  <c r="O72" i="2"/>
  <c r="D69" i="2"/>
  <c r="E69" i="2"/>
  <c r="F69" i="2"/>
  <c r="G69" i="2"/>
  <c r="H69" i="2"/>
  <c r="I69" i="2"/>
  <c r="J69" i="2"/>
  <c r="K69" i="2"/>
  <c r="L69" i="2"/>
  <c r="M69" i="2"/>
  <c r="N69" i="2"/>
  <c r="O69" i="2"/>
  <c r="D65" i="2"/>
  <c r="E65" i="2"/>
  <c r="F65" i="2"/>
  <c r="G65" i="2"/>
  <c r="H65" i="2"/>
  <c r="I65" i="2"/>
  <c r="J65" i="2"/>
  <c r="K65" i="2"/>
  <c r="L65" i="2"/>
  <c r="M65" i="2"/>
  <c r="N65" i="2"/>
  <c r="O65" i="2"/>
  <c r="D61" i="2"/>
  <c r="E61" i="2"/>
  <c r="F61" i="2"/>
  <c r="G61" i="2"/>
  <c r="H61" i="2"/>
  <c r="I61" i="2"/>
  <c r="J61" i="2"/>
  <c r="K61" i="2"/>
  <c r="L61" i="2"/>
  <c r="M61" i="2"/>
  <c r="N61" i="2"/>
  <c r="O61" i="2"/>
  <c r="D55" i="2"/>
  <c r="E55" i="2"/>
  <c r="F55" i="2"/>
  <c r="G55" i="2"/>
  <c r="H55" i="2"/>
  <c r="I55" i="2"/>
  <c r="J55" i="2"/>
  <c r="K55" i="2"/>
  <c r="L55" i="2"/>
  <c r="M55" i="2"/>
  <c r="N55" i="2"/>
  <c r="O55" i="2"/>
  <c r="D51" i="2"/>
  <c r="E51" i="2"/>
  <c r="F51" i="2"/>
  <c r="G51" i="2"/>
  <c r="H51" i="2"/>
  <c r="I51" i="2"/>
  <c r="J51" i="2"/>
  <c r="K51" i="2"/>
  <c r="L51" i="2"/>
  <c r="M51" i="2"/>
  <c r="N51" i="2"/>
  <c r="O51" i="2"/>
  <c r="D45" i="2"/>
  <c r="E45" i="2"/>
  <c r="F45" i="2"/>
  <c r="G45" i="2"/>
  <c r="H45" i="2"/>
  <c r="I45" i="2"/>
  <c r="J45" i="2"/>
  <c r="K45" i="2"/>
  <c r="L45" i="2"/>
  <c r="M45" i="2"/>
  <c r="N45" i="2"/>
  <c r="O45" i="2"/>
  <c r="D39" i="2"/>
  <c r="E39" i="2"/>
  <c r="F39" i="2"/>
  <c r="G39" i="2"/>
  <c r="H39" i="2"/>
  <c r="I39" i="2"/>
  <c r="J39" i="2"/>
  <c r="K39" i="2"/>
  <c r="L39" i="2"/>
  <c r="M39" i="2"/>
  <c r="N39" i="2"/>
  <c r="O39" i="2"/>
  <c r="D34" i="2"/>
  <c r="E34" i="2"/>
  <c r="F34" i="2"/>
  <c r="G34" i="2"/>
  <c r="H34" i="2"/>
  <c r="I34" i="2"/>
  <c r="J34" i="2"/>
  <c r="K34" i="2"/>
  <c r="L34" i="2"/>
  <c r="M34" i="2"/>
  <c r="N34" i="2"/>
  <c r="O34" i="2"/>
  <c r="D28" i="2"/>
  <c r="E28" i="2"/>
  <c r="F28" i="2"/>
  <c r="G28" i="2"/>
  <c r="H28" i="2"/>
  <c r="I28" i="2"/>
  <c r="J28" i="2"/>
  <c r="K28" i="2"/>
  <c r="L28" i="2"/>
  <c r="M28" i="2"/>
  <c r="N28" i="2"/>
  <c r="O28" i="2"/>
  <c r="D22" i="2"/>
  <c r="E22" i="2"/>
  <c r="F22" i="2"/>
  <c r="G22" i="2"/>
  <c r="H22" i="2"/>
  <c r="I22" i="2"/>
  <c r="J22" i="2"/>
  <c r="K22" i="2"/>
  <c r="L22" i="2"/>
  <c r="M22" i="2"/>
  <c r="N22" i="2"/>
  <c r="O22" i="2"/>
  <c r="D16" i="2"/>
  <c r="E16" i="2"/>
  <c r="F16" i="2"/>
  <c r="G16" i="2"/>
  <c r="H16" i="2"/>
  <c r="I16" i="2"/>
  <c r="J16" i="2"/>
  <c r="K16" i="2"/>
  <c r="L16" i="2"/>
  <c r="M16" i="2"/>
  <c r="N16" i="2"/>
  <c r="O16" i="2"/>
  <c r="D11" i="2"/>
  <c r="E11" i="2"/>
  <c r="F11" i="2"/>
  <c r="G11" i="2"/>
  <c r="H11" i="2"/>
  <c r="I11" i="2"/>
  <c r="J11" i="2"/>
  <c r="K11" i="2"/>
  <c r="L11" i="2"/>
  <c r="M11" i="2"/>
  <c r="N11" i="2"/>
  <c r="O11" i="2"/>
  <c r="D8" i="2"/>
  <c r="E8" i="2"/>
  <c r="F8" i="2"/>
  <c r="G8" i="2"/>
  <c r="H8" i="2"/>
  <c r="I8" i="2"/>
  <c r="J8" i="2"/>
  <c r="K8" i="2"/>
  <c r="L8" i="2"/>
  <c r="M8" i="2"/>
  <c r="N8" i="2"/>
  <c r="O8" i="2"/>
  <c r="O7" i="2" l="1"/>
  <c r="C25" i="3"/>
  <c r="C37" i="3"/>
  <c r="C82" i="3"/>
  <c r="C110" i="3"/>
  <c r="C132" i="3"/>
  <c r="C178" i="3"/>
  <c r="C184" i="3"/>
  <c r="H7" i="2"/>
  <c r="G7" i="2"/>
  <c r="C8" i="2"/>
  <c r="C7" i="3"/>
  <c r="H8" i="4"/>
  <c r="B17" i="7"/>
  <c r="G8" i="4"/>
  <c r="B26" i="7"/>
  <c r="E8" i="4"/>
  <c r="B48" i="7"/>
  <c r="C348" i="3"/>
  <c r="C367" i="3"/>
  <c r="C375" i="3"/>
  <c r="C397" i="3"/>
  <c r="C407" i="3"/>
  <c r="C416" i="3"/>
  <c r="C437" i="3"/>
  <c r="C479" i="3"/>
  <c r="C371" i="3"/>
  <c r="C379" i="3"/>
  <c r="C399" i="3"/>
  <c r="C402" i="3"/>
  <c r="C411" i="3"/>
  <c r="C423" i="3"/>
  <c r="C431" i="3"/>
  <c r="C442" i="3"/>
  <c r="C455" i="3"/>
  <c r="C471" i="3"/>
  <c r="C9" i="3"/>
  <c r="C57" i="3"/>
  <c r="C190" i="3"/>
  <c r="C193" i="3"/>
  <c r="C196" i="3"/>
  <c r="C200" i="3"/>
  <c r="C205" i="3"/>
  <c r="C253" i="3"/>
  <c r="C256" i="3"/>
  <c r="C262" i="3"/>
  <c r="C271" i="3"/>
  <c r="C278" i="3"/>
  <c r="C282" i="3"/>
  <c r="E6" i="3"/>
  <c r="F8" i="4"/>
  <c r="D8" i="4"/>
  <c r="C8" i="4"/>
  <c r="J8" i="4"/>
  <c r="I8" i="4"/>
  <c r="F6" i="3"/>
  <c r="D6" i="3"/>
  <c r="O8" i="8"/>
  <c r="G8" i="8"/>
  <c r="R8" i="8"/>
  <c r="J8" i="8"/>
  <c r="L8" i="8"/>
  <c r="D8" i="8"/>
  <c r="P8" i="8"/>
  <c r="H8" i="8"/>
  <c r="I6" i="3"/>
  <c r="K9" i="9"/>
  <c r="J9" i="9"/>
  <c r="R9" i="9"/>
  <c r="P9" i="9"/>
  <c r="O9" i="9"/>
  <c r="N9" i="9"/>
  <c r="E9" i="9"/>
  <c r="I9" i="9"/>
  <c r="H9" i="9"/>
  <c r="G9" i="9"/>
  <c r="Q9" i="9"/>
  <c r="F9" i="9"/>
  <c r="M9" i="9"/>
  <c r="L9" i="9"/>
  <c r="D9" i="9"/>
  <c r="K8" i="8"/>
  <c r="Q8" i="8"/>
  <c r="I8" i="8"/>
  <c r="F8" i="8"/>
  <c r="M8" i="8"/>
  <c r="E8" i="8"/>
  <c r="N8" i="8"/>
  <c r="K6" i="3"/>
  <c r="J6" i="3"/>
  <c r="G6" i="3"/>
  <c r="H6" i="3"/>
  <c r="C61" i="2"/>
  <c r="F7" i="2"/>
  <c r="J7" i="2"/>
  <c r="I7" i="2"/>
  <c r="M7" i="2"/>
  <c r="L7" i="2"/>
  <c r="K7" i="2"/>
  <c r="N7" i="2"/>
  <c r="E7" i="2"/>
  <c r="C16" i="2"/>
  <c r="C22" i="2"/>
  <c r="C34" i="2"/>
  <c r="C45" i="2"/>
  <c r="C65" i="2"/>
  <c r="C39" i="2"/>
  <c r="C69" i="2"/>
  <c r="C75" i="2"/>
  <c r="C28" i="2"/>
  <c r="C51" i="2"/>
  <c r="C11" i="2"/>
  <c r="C55" i="2"/>
  <c r="D7" i="2"/>
  <c r="C72" i="2"/>
  <c r="C7" i="2" l="1"/>
  <c r="C6" i="3"/>
  <c r="C8" i="8"/>
  <c r="C113" i="9"/>
  <c r="C181" i="9"/>
  <c r="C187" i="9"/>
  <c r="C9" i="9" l="1"/>
</calcChain>
</file>

<file path=xl/sharedStrings.xml><?xml version="1.0" encoding="utf-8"?>
<sst xmlns="http://schemas.openxmlformats.org/spreadsheetml/2006/main" count="9950" uniqueCount="1275">
  <si>
    <t>CAPÍTULO I  DELITOS INVESTIGADOS</t>
  </si>
  <si>
    <t>CUADRO 01: CANTIDAD DE DELITOS INVESTIGADOS, POR REGIÓN POLICIAL Y PREFECTURA, DESGLOSADOS POR TIPO DE DELITO, 2014</t>
  </si>
  <si>
    <t>CÓDI- GO</t>
  </si>
  <si>
    <t>DELITO</t>
  </si>
  <si>
    <t>DELITOS INVESTIGADOS</t>
  </si>
  <si>
    <t>Total</t>
  </si>
  <si>
    <t>Región Policial</t>
  </si>
  <si>
    <t>Total Región</t>
  </si>
  <si>
    <t>I Región Policial</t>
  </si>
  <si>
    <t>II Región Policial</t>
  </si>
  <si>
    <t>III Región Policial</t>
  </si>
  <si>
    <t>IV Región Policial</t>
  </si>
  <si>
    <t>V Región Policial</t>
  </si>
  <si>
    <t>VI Región Policial</t>
  </si>
  <si>
    <t>VII Región Policial</t>
  </si>
  <si>
    <t>VIII Región Policial</t>
  </si>
  <si>
    <t xml:space="preserve">X Región Policial </t>
  </si>
  <si>
    <t xml:space="preserve">XI Región Policial </t>
  </si>
  <si>
    <t xml:space="preserve">XII Región Policial </t>
  </si>
  <si>
    <t>XIV Región Policial</t>
  </si>
  <si>
    <t xml:space="preserve">XV Región Policial </t>
  </si>
  <si>
    <t>Región Metropolitana</t>
  </si>
  <si>
    <t>Depto.</t>
  </si>
  <si>
    <t>Prefectura</t>
  </si>
  <si>
    <t>Depto. Est.</t>
  </si>
  <si>
    <t>Prefecturas</t>
  </si>
  <si>
    <t xml:space="preserve">Prefectura </t>
  </si>
  <si>
    <t xml:space="preserve">Total </t>
  </si>
  <si>
    <t>Prefecturas Metropolitanas</t>
  </si>
  <si>
    <t>Jefatura</t>
  </si>
  <si>
    <t xml:space="preserve">Jefatura </t>
  </si>
  <si>
    <t>Jef. Nacional</t>
  </si>
  <si>
    <t xml:space="preserve">Jef. Nac. de </t>
  </si>
  <si>
    <t>Ext. Y Policía</t>
  </si>
  <si>
    <t>Provincial</t>
  </si>
  <si>
    <t>Región</t>
  </si>
  <si>
    <t>Ext. Y Policia</t>
  </si>
  <si>
    <t>Est. Y Policía</t>
  </si>
  <si>
    <t>y Policía</t>
  </si>
  <si>
    <t>Extranjería</t>
  </si>
  <si>
    <t>Centro</t>
  </si>
  <si>
    <t>Sur</t>
  </si>
  <si>
    <t>Oriente</t>
  </si>
  <si>
    <t>Occidente</t>
  </si>
  <si>
    <t>Nacional</t>
  </si>
  <si>
    <t>Nacional de</t>
  </si>
  <si>
    <t>Contra el Medio</t>
  </si>
  <si>
    <t xml:space="preserve">Ubicación de </t>
  </si>
  <si>
    <t>Crimen Org.</t>
  </si>
  <si>
    <t>Internacional</t>
  </si>
  <si>
    <t>Iquique</t>
  </si>
  <si>
    <t>Antofagasta</t>
  </si>
  <si>
    <t>Tocopilla</t>
  </si>
  <si>
    <t>El Loa</t>
  </si>
  <si>
    <t>Copiapó</t>
  </si>
  <si>
    <t>Chañaral</t>
  </si>
  <si>
    <t>Huasco</t>
  </si>
  <si>
    <t>Elqui</t>
  </si>
  <si>
    <t>Choapa</t>
  </si>
  <si>
    <t>Limarí</t>
  </si>
  <si>
    <t>Valparaíso</t>
  </si>
  <si>
    <t>San Antonio</t>
  </si>
  <si>
    <t>Viña del Mar</t>
  </si>
  <si>
    <t>Los Andes</t>
  </si>
  <si>
    <t>Cachapoal</t>
  </si>
  <si>
    <t>Colchagua</t>
  </si>
  <si>
    <t>Talca</t>
  </si>
  <si>
    <t>Curicó</t>
  </si>
  <si>
    <t>Linares</t>
  </si>
  <si>
    <t>Cauquenes</t>
  </si>
  <si>
    <t>Concepción</t>
  </si>
  <si>
    <t>Arauco</t>
  </si>
  <si>
    <t>Ñuble</t>
  </si>
  <si>
    <t>Biobío</t>
  </si>
  <si>
    <t>Cautín</t>
  </si>
  <si>
    <t>Malleco</t>
  </si>
  <si>
    <t>Llanquihue</t>
  </si>
  <si>
    <t>Chiloé</t>
  </si>
  <si>
    <t>Osorno</t>
  </si>
  <si>
    <t>Coyhaique</t>
  </si>
  <si>
    <t>Pto. Aysén</t>
  </si>
  <si>
    <t>Magallanes</t>
  </si>
  <si>
    <t>Última</t>
  </si>
  <si>
    <t>Valdivia</t>
  </si>
  <si>
    <t>Arica</t>
  </si>
  <si>
    <t>y Policia Int.</t>
  </si>
  <si>
    <t>Interpol</t>
  </si>
  <si>
    <t>Norte</t>
  </si>
  <si>
    <t>Antinarcóticos</t>
  </si>
  <si>
    <t>de Extranjería</t>
  </si>
  <si>
    <t>Homicidios</t>
  </si>
  <si>
    <t>Delitos</t>
  </si>
  <si>
    <t>Delitos Contra</t>
  </si>
  <si>
    <t>Derechos</t>
  </si>
  <si>
    <t>Ambiente y Patr.</t>
  </si>
  <si>
    <t>Personas</t>
  </si>
  <si>
    <t>y Asuntos</t>
  </si>
  <si>
    <t>de</t>
  </si>
  <si>
    <t>La Serena</t>
  </si>
  <si>
    <t>Rancagua</t>
  </si>
  <si>
    <t>Puerto Montt</t>
  </si>
  <si>
    <t>Esperanza</t>
  </si>
  <si>
    <t>y Polint.</t>
  </si>
  <si>
    <t>(BH)</t>
  </si>
  <si>
    <t>Económicos</t>
  </si>
  <si>
    <t>la Familia</t>
  </si>
  <si>
    <t>Humanos</t>
  </si>
  <si>
    <t>Cultural</t>
  </si>
  <si>
    <t>Especiales</t>
  </si>
  <si>
    <t>Criminalística</t>
  </si>
  <si>
    <t>TOTAL</t>
  </si>
  <si>
    <t>LIBRO I TÍTULO IV QUEBRANTAMIENTO DE SENTENCIA Y OTROS</t>
  </si>
  <si>
    <t>00101</t>
  </si>
  <si>
    <t>Quebrantamiento</t>
  </si>
  <si>
    <t>DELITOS QUE AFECTAN DERECHOS GARANTIDOS POR LA CONSTITUCIÓN</t>
  </si>
  <si>
    <t>00202</t>
  </si>
  <si>
    <t>Secuestro</t>
  </si>
  <si>
    <t>00203</t>
  </si>
  <si>
    <t>Sustracción de menores</t>
  </si>
  <si>
    <t>00204</t>
  </si>
  <si>
    <t>Violación de morada</t>
  </si>
  <si>
    <t>00205</t>
  </si>
  <si>
    <t>Apertura registro o Interceptación de correspondencia</t>
  </si>
  <si>
    <t>00207</t>
  </si>
  <si>
    <t>Detenciones irregulares</t>
  </si>
  <si>
    <t>00210</t>
  </si>
  <si>
    <t>Allanamientos irregulares</t>
  </si>
  <si>
    <t>00214</t>
  </si>
  <si>
    <t>Delito contra la Libertad de Asociación</t>
  </si>
  <si>
    <t>00216</t>
  </si>
  <si>
    <t xml:space="preserve">Usurpación de  propiedad, descubrimiento o producción </t>
  </si>
  <si>
    <t>00221</t>
  </si>
  <si>
    <t>00222</t>
  </si>
  <si>
    <t>Secuestro con homicidio, violación o lesiones</t>
  </si>
  <si>
    <t>00223</t>
  </si>
  <si>
    <t>Exacciones ilegales cometidas por particulares</t>
  </si>
  <si>
    <t>00224</t>
  </si>
  <si>
    <t>Tormentos a detenidos por particulares</t>
  </si>
  <si>
    <t>00225</t>
  </si>
  <si>
    <t>Tormentos a detenidos por empleado público</t>
  </si>
  <si>
    <t>00226</t>
  </si>
  <si>
    <t>Promoción al odio y violencia contra grupos por motivo discriminatorio</t>
  </si>
  <si>
    <t>00299</t>
  </si>
  <si>
    <t>Otros Libro II Título III (contra derechos garantidos por la Constitución)</t>
  </si>
  <si>
    <t>LIBRO II TÍTULO IV DELITO CONTRA FE PÚBLICA DE FALSIFICACIÓN Y FALSO TESTIMONIO</t>
  </si>
  <si>
    <t>00301</t>
  </si>
  <si>
    <t xml:space="preserve">Falsificación de moneda y otros </t>
  </si>
  <si>
    <t>00302</t>
  </si>
  <si>
    <t>Falsificación o uso malicioso documentos públicos</t>
  </si>
  <si>
    <t>00303</t>
  </si>
  <si>
    <t>Falsificación o uso malicioso documentos privados</t>
  </si>
  <si>
    <t>00304</t>
  </si>
  <si>
    <t>00306</t>
  </si>
  <si>
    <t>Falso testimonio, Perjurio denuncia calumniosa</t>
  </si>
  <si>
    <t>00307</t>
  </si>
  <si>
    <t>Presentación testigos o documentos falsos</t>
  </si>
  <si>
    <t>00308</t>
  </si>
  <si>
    <t xml:space="preserve">Ejercicio ilegal profesión </t>
  </si>
  <si>
    <t>00309</t>
  </si>
  <si>
    <t>Usurpación de nombre</t>
  </si>
  <si>
    <t>00310</t>
  </si>
  <si>
    <t>Usurpación de funciones</t>
  </si>
  <si>
    <t>00311</t>
  </si>
  <si>
    <t>Falsificación de licencias médicas o pensiones</t>
  </si>
  <si>
    <t>00399</t>
  </si>
  <si>
    <t>Otros Libro II Título IV (contra fe pública, falsificación, falso testimonio)</t>
  </si>
  <si>
    <t>LIBRO II TÍTULO V DELITOS COMETIDOS POR EMPLEADOS PÚBLICOS EN EL DESEMPEÑO DE SUS CARGOS</t>
  </si>
  <si>
    <t>00402</t>
  </si>
  <si>
    <t>Nombramientos ilegales</t>
  </si>
  <si>
    <t>00403</t>
  </si>
  <si>
    <t>Usurpación de atribuciones de empleados públicos</t>
  </si>
  <si>
    <t>00404</t>
  </si>
  <si>
    <t>Prevaricación</t>
  </si>
  <si>
    <t>00405</t>
  </si>
  <si>
    <t>Prevaricación del abogado</t>
  </si>
  <si>
    <t>00406</t>
  </si>
  <si>
    <t>Malversación de caudales públicos</t>
  </si>
  <si>
    <t>00408</t>
  </si>
  <si>
    <t>Infidelidad en la custodia de documentos</t>
  </si>
  <si>
    <t>00409</t>
  </si>
  <si>
    <t>Violación de secretos</t>
  </si>
  <si>
    <t>00410</t>
  </si>
  <si>
    <t>Cohecho</t>
  </si>
  <si>
    <t>00411</t>
  </si>
  <si>
    <t>Soborno</t>
  </si>
  <si>
    <t>00413</t>
  </si>
  <si>
    <t>Abandono de destino</t>
  </si>
  <si>
    <t>00415</t>
  </si>
  <si>
    <t>Negociación incompatible</t>
  </si>
  <si>
    <t>00416</t>
  </si>
  <si>
    <t>Tráfico de influencias</t>
  </si>
  <si>
    <t>00417</t>
  </si>
  <si>
    <t>Exacciones ilegales cometidas por funcionarios públicos</t>
  </si>
  <si>
    <t>00418</t>
  </si>
  <si>
    <t>Enriquecimiento ilícito</t>
  </si>
  <si>
    <t>00419</t>
  </si>
  <si>
    <t xml:space="preserve">Fraudes al Fisco y organismos del Estado </t>
  </si>
  <si>
    <t>00420</t>
  </si>
  <si>
    <t>Otros abusos contra particulares Artículos 256, 257, 258, 259.</t>
  </si>
  <si>
    <t>00421</t>
  </si>
  <si>
    <t>Abusos contra particulares Artículo 255</t>
  </si>
  <si>
    <t>00422</t>
  </si>
  <si>
    <t>Soborno de funcionario público extranjero Artículos 251 BIS</t>
  </si>
  <si>
    <t>00499</t>
  </si>
  <si>
    <t>Otros Libro II Título V (de los empleados públicos en el desempeño de sus cargos)</t>
  </si>
  <si>
    <t xml:space="preserve">LIBRO II TÍTULO VI DELITOS CONTRA EL ORDEN Y LA SEGURIDAD PÚBLICA COMETIDOS POR PARTICULARES </t>
  </si>
  <si>
    <t>00501</t>
  </si>
  <si>
    <t>Desórdenes públicos</t>
  </si>
  <si>
    <t>00502</t>
  </si>
  <si>
    <t>Obstrucción a la investigación</t>
  </si>
  <si>
    <t>00503</t>
  </si>
  <si>
    <t>Rotura de sellos</t>
  </si>
  <si>
    <t>00505</t>
  </si>
  <si>
    <t>Lotería, casa de juego y préstamos sobre prenda</t>
  </si>
  <si>
    <t>00506</t>
  </si>
  <si>
    <t>Violación de secretos de fábrica (acción privada)</t>
  </si>
  <si>
    <t>00507</t>
  </si>
  <si>
    <t>Alteración fraudulenta de precios</t>
  </si>
  <si>
    <t>00508</t>
  </si>
  <si>
    <t>Salud animal y vegetal</t>
  </si>
  <si>
    <t>00509</t>
  </si>
  <si>
    <t xml:space="preserve">Maltrato animal </t>
  </si>
  <si>
    <t>00510</t>
  </si>
  <si>
    <t>Asociaciones ilícitas</t>
  </si>
  <si>
    <t>00512</t>
  </si>
  <si>
    <t>Colaboración evasión de detenidos</t>
  </si>
  <si>
    <t>00513</t>
  </si>
  <si>
    <t>Contra salud pública</t>
  </si>
  <si>
    <t>00514</t>
  </si>
  <si>
    <t>Infracción normas inhumaciones y exhumaciones</t>
  </si>
  <si>
    <t>00515</t>
  </si>
  <si>
    <t>Atentados y amenazas contra la autoridad</t>
  </si>
  <si>
    <t>00516</t>
  </si>
  <si>
    <t>Oponerse acción de la autoridad pública o sus agentes</t>
  </si>
  <si>
    <t>00518</t>
  </si>
  <si>
    <t>Porte de arma cortante o punzante (288 bis)</t>
  </si>
  <si>
    <t>00519</t>
  </si>
  <si>
    <t>Falsa alarma a bomberos u otros (268 bis)</t>
  </si>
  <si>
    <t>00520</t>
  </si>
  <si>
    <t>Obstrucción a la justicia por Fiscal del Ministerio Público</t>
  </si>
  <si>
    <t>00521</t>
  </si>
  <si>
    <t>Homicidio de Fiscales o Defensores en el desempeño de sus funciones</t>
  </si>
  <si>
    <t>00522</t>
  </si>
  <si>
    <t>Maltrato de obras a Fiscales o Defensores en el desempeño de sus funciones</t>
  </si>
  <si>
    <t>00523</t>
  </si>
  <si>
    <t>Amenaza a Fiscales o Defensores en el desempeño de sus funciones</t>
  </si>
  <si>
    <t>00524</t>
  </si>
  <si>
    <t>Amenazas simples contra personas y propiedades</t>
  </si>
  <si>
    <t>00525</t>
  </si>
  <si>
    <t>Amenazas condicionales contra personas y propiedades</t>
  </si>
  <si>
    <t>00550</t>
  </si>
  <si>
    <t>Comercializar , distribuir o instalar máquinas de juegos ilegales</t>
  </si>
  <si>
    <t>00599</t>
  </si>
  <si>
    <t>Otros Libros II Título VI (Contra el Orden y la Seguridad Pública)</t>
  </si>
  <si>
    <t>LIBRO II TÍTULO VII DELITOS CONTRA EL ORDEN DE LA FAMILIA Y CONTRA LA MORAL PÚBLICA</t>
  </si>
  <si>
    <t>00602</t>
  </si>
  <si>
    <t>Abandono de niños</t>
  </si>
  <si>
    <t>00603</t>
  </si>
  <si>
    <t>Abandono de cónyuge o parientes enfermos</t>
  </si>
  <si>
    <t>00604</t>
  </si>
  <si>
    <t>Usurpación de estado civil</t>
  </si>
  <si>
    <t>00605</t>
  </si>
  <si>
    <t>Inducir a un menor a abandonar el hogar</t>
  </si>
  <si>
    <t>00608</t>
  </si>
  <si>
    <t xml:space="preserve">Estupro </t>
  </si>
  <si>
    <t>00609</t>
  </si>
  <si>
    <t>Incesto</t>
  </si>
  <si>
    <t>00610</t>
  </si>
  <si>
    <t>Promover o facilitar prostitución de menores</t>
  </si>
  <si>
    <t>00611</t>
  </si>
  <si>
    <t>Sodomía</t>
  </si>
  <si>
    <t>00615</t>
  </si>
  <si>
    <t>Ultraje público a las buenas costumbres</t>
  </si>
  <si>
    <t>00617</t>
  </si>
  <si>
    <t>Bigamia</t>
  </si>
  <si>
    <t>00619</t>
  </si>
  <si>
    <t>Abuso sexual impropio mayor 14 años y menor de 18 años</t>
  </si>
  <si>
    <t>00620</t>
  </si>
  <si>
    <t>Abuso sexual impropio menor de 14 años</t>
  </si>
  <si>
    <t>00621</t>
  </si>
  <si>
    <t xml:space="preserve">Violación de menor de 14 años </t>
  </si>
  <si>
    <t>00623</t>
  </si>
  <si>
    <t>Abuso sexual de menor de 14 años</t>
  </si>
  <si>
    <t>00624</t>
  </si>
  <si>
    <t>Aborto consentido</t>
  </si>
  <si>
    <t>00625</t>
  </si>
  <si>
    <t>Aborto sin consentimiento</t>
  </si>
  <si>
    <t>00628</t>
  </si>
  <si>
    <t>Violación con homicidio</t>
  </si>
  <si>
    <t>00629</t>
  </si>
  <si>
    <t>Producción material pornográfico infantil</t>
  </si>
  <si>
    <t>00630</t>
  </si>
  <si>
    <t>Comercialización material pornográfico infantil</t>
  </si>
  <si>
    <t>00631</t>
  </si>
  <si>
    <t>Adquisición o almacenamiento material pornográfico infantil</t>
  </si>
  <si>
    <t>00632</t>
  </si>
  <si>
    <t>Obtención de servicios sexuales de menores</t>
  </si>
  <si>
    <t>00633</t>
  </si>
  <si>
    <t>Abuso sexual calificado</t>
  </si>
  <si>
    <t>00634</t>
  </si>
  <si>
    <t>Abuso sexual de 14 años a menor de 18 años</t>
  </si>
  <si>
    <t>00635</t>
  </si>
  <si>
    <t>Abuso sexual de mayor de 14 (con circunstancias de violación)</t>
  </si>
  <si>
    <t>00636</t>
  </si>
  <si>
    <t>Aborto cometido por facultativo</t>
  </si>
  <si>
    <t>00637</t>
  </si>
  <si>
    <t>Violación de mayor de 14 años</t>
  </si>
  <si>
    <t>00699</t>
  </si>
  <si>
    <t>Otros Libro II Título VIII (Contra el Orden de las Familias)</t>
  </si>
  <si>
    <t xml:space="preserve">LIBRO TÍTULO VIII DELITOS CONTRA LAS PERSONAS </t>
  </si>
  <si>
    <t>00701</t>
  </si>
  <si>
    <t>Parricidio</t>
  </si>
  <si>
    <t>00702</t>
  </si>
  <si>
    <t>Homicidio</t>
  </si>
  <si>
    <t>00703</t>
  </si>
  <si>
    <t>Homicidio calificado</t>
  </si>
  <si>
    <t>00705</t>
  </si>
  <si>
    <t>Homicidio en riña o pelea</t>
  </si>
  <si>
    <t>00706</t>
  </si>
  <si>
    <t>Auxilio al suicidio</t>
  </si>
  <si>
    <t>00707</t>
  </si>
  <si>
    <t>Infanticidio</t>
  </si>
  <si>
    <t>00709</t>
  </si>
  <si>
    <t>Lesiones graves</t>
  </si>
  <si>
    <t>00710</t>
  </si>
  <si>
    <t>Lesiones menos graves</t>
  </si>
  <si>
    <t>00715</t>
  </si>
  <si>
    <t>Calumnia (acción privada)</t>
  </si>
  <si>
    <t>00716</t>
  </si>
  <si>
    <t>Injuria (acción privada)</t>
  </si>
  <si>
    <t>00717</t>
  </si>
  <si>
    <t>Lesiones graves gravísimas</t>
  </si>
  <si>
    <t>00718</t>
  </si>
  <si>
    <t>Castración y mutilación</t>
  </si>
  <si>
    <t>00720</t>
  </si>
  <si>
    <t>Femicidio</t>
  </si>
  <si>
    <t>00721</t>
  </si>
  <si>
    <t>Tráfico de Inmigrantes, Artículo 411 Bis Inciso 1</t>
  </si>
  <si>
    <t>00722</t>
  </si>
  <si>
    <t xml:space="preserve">Tráfico de migrantes cometido por funcionario público, Artículo N°411 Bis Inciso final </t>
  </si>
  <si>
    <t>00723</t>
  </si>
  <si>
    <t>Acoger y recibir personas para la explotación sexual, Artículo N° 411 Quater Inciso 1</t>
  </si>
  <si>
    <t>00725</t>
  </si>
  <si>
    <t xml:space="preserve">Asociación Ilícita para Tráfico de personas, Artículo N°411 </t>
  </si>
  <si>
    <t>00726</t>
  </si>
  <si>
    <t>Promover o facilitar entrada o salida de personas del país para prostitución</t>
  </si>
  <si>
    <t>00727</t>
  </si>
  <si>
    <t>Acoger y recibir personas para trabajos forzados y otros. Art. 411</t>
  </si>
  <si>
    <t>Lesiones leves</t>
  </si>
  <si>
    <t>00799</t>
  </si>
  <si>
    <t>Otros Libro II Título VIII (Contra las Personas)</t>
  </si>
  <si>
    <t>LIBRO II TÍTULO IX CRÍMENES Y SIMPLES DELITOS CONTRA LA PROPIEDAD</t>
  </si>
  <si>
    <t>00802</t>
  </si>
  <si>
    <t xml:space="preserve">Robo con intimidación </t>
  </si>
  <si>
    <t>00803</t>
  </si>
  <si>
    <t>Robo con violencia</t>
  </si>
  <si>
    <t>00804</t>
  </si>
  <si>
    <t xml:space="preserve">Robo por sorpresa </t>
  </si>
  <si>
    <t>00806</t>
  </si>
  <si>
    <t xml:space="preserve">Extorsión </t>
  </si>
  <si>
    <t>00808</t>
  </si>
  <si>
    <t>Robo en Bienes Nacionales de uso público</t>
  </si>
  <si>
    <t>00809</t>
  </si>
  <si>
    <t xml:space="preserve">Robo en lugar habitado o destinado a la habitación </t>
  </si>
  <si>
    <t>00810</t>
  </si>
  <si>
    <t>Robo en lugar no habitado</t>
  </si>
  <si>
    <t>00811</t>
  </si>
  <si>
    <t>Abigeato</t>
  </si>
  <si>
    <t>00812</t>
  </si>
  <si>
    <t xml:space="preserve">Receptación </t>
  </si>
  <si>
    <t>00814</t>
  </si>
  <si>
    <t>Destrucción o alteración de deslindes</t>
  </si>
  <si>
    <t>00815</t>
  </si>
  <si>
    <t>Insolvencia punible (alzamiento de bienes)</t>
  </si>
  <si>
    <t>00816</t>
  </si>
  <si>
    <t>Estafas y otras defraudaciones</t>
  </si>
  <si>
    <t>00817</t>
  </si>
  <si>
    <t>Usura</t>
  </si>
  <si>
    <t>00821</t>
  </si>
  <si>
    <t>Hurto de  hallazgo</t>
  </si>
  <si>
    <t>00824</t>
  </si>
  <si>
    <t>Abuso de firma en blanco</t>
  </si>
  <si>
    <t>00825</t>
  </si>
  <si>
    <t>Infracción Artículo 454</t>
  </si>
  <si>
    <t>00826</t>
  </si>
  <si>
    <t>Hurto agravado</t>
  </si>
  <si>
    <t>00827</t>
  </si>
  <si>
    <t>Robo con homicidio</t>
  </si>
  <si>
    <t>00828</t>
  </si>
  <si>
    <t>Robo con violación</t>
  </si>
  <si>
    <t>00829</t>
  </si>
  <si>
    <t>Robo con castración, mutilación o lesiones graves gravísimas</t>
  </si>
  <si>
    <t>00830</t>
  </si>
  <si>
    <t>Robo con retención de victimas o con lesiones graves</t>
  </si>
  <si>
    <t>00831</t>
  </si>
  <si>
    <t>Robo de vehículo motorizado</t>
  </si>
  <si>
    <t>00832</t>
  </si>
  <si>
    <t>Portar elementos destinados a cometer delitos de robo</t>
  </si>
  <si>
    <t>00833</t>
  </si>
  <si>
    <t>Usurpación violenta</t>
  </si>
  <si>
    <t>00834</t>
  </si>
  <si>
    <t xml:space="preserve">Usurpación no violenta </t>
  </si>
  <si>
    <t>00835</t>
  </si>
  <si>
    <t>Invasión de derechos ajenos</t>
  </si>
  <si>
    <t>00836</t>
  </si>
  <si>
    <t>Usurpación de aguas</t>
  </si>
  <si>
    <t>00838</t>
  </si>
  <si>
    <t>Incendio con resultado de muerte y/o lesiones</t>
  </si>
  <si>
    <t>00839</t>
  </si>
  <si>
    <t>Otros estragos</t>
  </si>
  <si>
    <t>00840</t>
  </si>
  <si>
    <t>Daños simples</t>
  </si>
  <si>
    <t>00841</t>
  </si>
  <si>
    <t>Daños calificados</t>
  </si>
  <si>
    <t>00845</t>
  </si>
  <si>
    <t>Estafa al Fisco y otros organismos públicos</t>
  </si>
  <si>
    <t>00846</t>
  </si>
  <si>
    <t>Hurto simple por un valor sobre 40 UTM</t>
  </si>
  <si>
    <t>00847</t>
  </si>
  <si>
    <t>Hurto simple por un valor de 4 a 40 UTM</t>
  </si>
  <si>
    <t>00848</t>
  </si>
  <si>
    <t>Hurto simple por un valor de media a menos de 4 UTM</t>
  </si>
  <si>
    <t>00849</t>
  </si>
  <si>
    <t>Apropiación de cables de tendido eléctrico o de comunicaciones</t>
  </si>
  <si>
    <t>00851</t>
  </si>
  <si>
    <t>Incendio de bosques</t>
  </si>
  <si>
    <t>00852</t>
  </si>
  <si>
    <t>Celebración de contrato simulado</t>
  </si>
  <si>
    <t>00853</t>
  </si>
  <si>
    <t>Hurto de bienes pertenecientes a redes de suministro público</t>
  </si>
  <si>
    <t>00854</t>
  </si>
  <si>
    <t>Incendio con peligro para las personas</t>
  </si>
  <si>
    <t>00855</t>
  </si>
  <si>
    <t>Incendio sólo con daños o sin peligro de propagación</t>
  </si>
  <si>
    <t>00856</t>
  </si>
  <si>
    <t>Apropiación indebida (incluye depositario alzado)</t>
  </si>
  <si>
    <t>00857</t>
  </si>
  <si>
    <t>Depositario alzado</t>
  </si>
  <si>
    <t>00858</t>
  </si>
  <si>
    <t>Robo con fuerza de cajeros automáticos</t>
  </si>
  <si>
    <t>00899</t>
  </si>
  <si>
    <t>Otros Libro II Título IX (contra la propiedad)</t>
  </si>
  <si>
    <t>LIBRO II TÍTULO DE LOS CUASIDELITOS</t>
  </si>
  <si>
    <t>00901</t>
  </si>
  <si>
    <t>Cuasidelito de lesiones</t>
  </si>
  <si>
    <t>00905</t>
  </si>
  <si>
    <t>Cuasidelito de homicidio</t>
  </si>
  <si>
    <t>00910</t>
  </si>
  <si>
    <t>Cuasidelito de lesiones cometidos por profesionales de la salud</t>
  </si>
  <si>
    <t>00911</t>
  </si>
  <si>
    <t>Cuasidelito de homicidio cometidos por profesionales de la salud</t>
  </si>
  <si>
    <t>00999</t>
  </si>
  <si>
    <t>Otros Libro II Título X (cuasidelitos)</t>
  </si>
  <si>
    <t>HECHOS DE RELEVANCIA CRIMINAL</t>
  </si>
  <si>
    <t>01001</t>
  </si>
  <si>
    <t>Presunta desgracia</t>
  </si>
  <si>
    <t>01002</t>
  </si>
  <si>
    <t>Muerte y hallazgo de cadáver</t>
  </si>
  <si>
    <t>01006</t>
  </si>
  <si>
    <t>Hallazgo de vehículo</t>
  </si>
  <si>
    <t>01014</t>
  </si>
  <si>
    <t>Presunta desgracia infantil</t>
  </si>
  <si>
    <t>01099</t>
  </si>
  <si>
    <t xml:space="preserve">Otros hechos </t>
  </si>
  <si>
    <t>LEY 19.223 DELITOS INFORMÁTICOS</t>
  </si>
  <si>
    <t>02002</t>
  </si>
  <si>
    <t>Sabotaje informático</t>
  </si>
  <si>
    <t>02003</t>
  </si>
  <si>
    <t xml:space="preserve">Acceso indebido </t>
  </si>
  <si>
    <t>LEY GENERAL DE BANCOS DECRETO FUERZA DE LEY 2 DE 1960</t>
  </si>
  <si>
    <t>03001</t>
  </si>
  <si>
    <t>Obtención fraudulenta de créditos</t>
  </si>
  <si>
    <t>03099</t>
  </si>
  <si>
    <t xml:space="preserve">Otros delitos Ley General de Bancos </t>
  </si>
  <si>
    <t>LEY DE CUENTAS CORRIENTES BANCARIAS Y CHEQUES</t>
  </si>
  <si>
    <t>04001</t>
  </si>
  <si>
    <t xml:space="preserve">Giro doloso de cheques </t>
  </si>
  <si>
    <t>04002</t>
  </si>
  <si>
    <t>Tacha falsa de firma auténtica</t>
  </si>
  <si>
    <t>04099</t>
  </si>
  <si>
    <t>Otros delito Ley cuenta corriente bancarias y cheques</t>
  </si>
  <si>
    <t>DELITOS TRIBUTARIOS</t>
  </si>
  <si>
    <t>05001</t>
  </si>
  <si>
    <t>Delitos que contempla el Código Tributario</t>
  </si>
  <si>
    <t>05002</t>
  </si>
  <si>
    <t>Comercio clandestino</t>
  </si>
  <si>
    <t>05003</t>
  </si>
  <si>
    <t>Declaración maliciosa de impuestos</t>
  </si>
  <si>
    <t>05099</t>
  </si>
  <si>
    <t>Infracciones tributarias contempladas en otras Leyes</t>
  </si>
  <si>
    <t>LEY 20.000 TRÁFICO  ILÍCITO DE ESTUPEFACIENTES Y SUSTANCIA SICOTRÓPICAS</t>
  </si>
  <si>
    <t>1018</t>
  </si>
  <si>
    <t xml:space="preserve">Hallazgo de drogas </t>
  </si>
  <si>
    <t>07001</t>
  </si>
  <si>
    <t>Elaboración y producción de sustancias sicotrópicas o drogas</t>
  </si>
  <si>
    <t>07002</t>
  </si>
  <si>
    <t>Elaboración de cocaína</t>
  </si>
  <si>
    <t>07003</t>
  </si>
  <si>
    <t>Elaboración de marihuana</t>
  </si>
  <si>
    <t>07004</t>
  </si>
  <si>
    <t>Elaboración de fármacos</t>
  </si>
  <si>
    <t>07006</t>
  </si>
  <si>
    <t>Cultivo y cosecha especies vegetales productoras de estupefacientes</t>
  </si>
  <si>
    <t>07007</t>
  </si>
  <si>
    <t>Tráfico ilícito de drogas</t>
  </si>
  <si>
    <t>07008</t>
  </si>
  <si>
    <t>Tráfico de cocaína</t>
  </si>
  <si>
    <t>07009</t>
  </si>
  <si>
    <t>Tráfico de marihuana</t>
  </si>
  <si>
    <t>07010</t>
  </si>
  <si>
    <t>Tráfico de fármacos</t>
  </si>
  <si>
    <t>07014</t>
  </si>
  <si>
    <t>Asociaciones ilícitas Ley de Drogas</t>
  </si>
  <si>
    <t>07015</t>
  </si>
  <si>
    <t>Elaboración de heroína</t>
  </si>
  <si>
    <t>07016</t>
  </si>
  <si>
    <t>Elaboración de L.S.D</t>
  </si>
  <si>
    <t>07017</t>
  </si>
  <si>
    <t>Elaboración de pasta base</t>
  </si>
  <si>
    <t>07018</t>
  </si>
  <si>
    <t>Elaboración de éxtasis</t>
  </si>
  <si>
    <t>07019</t>
  </si>
  <si>
    <t>Tráfico de heroína</t>
  </si>
  <si>
    <t>07020</t>
  </si>
  <si>
    <t>Tráfico de L.S.D</t>
  </si>
  <si>
    <t>07021</t>
  </si>
  <si>
    <t>Tráfico de pasta base</t>
  </si>
  <si>
    <t>07022</t>
  </si>
  <si>
    <t>Tráfico de éxtasis</t>
  </si>
  <si>
    <t>07031</t>
  </si>
  <si>
    <t>Producción y tráfico de precursores</t>
  </si>
  <si>
    <t>07032</t>
  </si>
  <si>
    <t xml:space="preserve">Suministro indebido </t>
  </si>
  <si>
    <t>07033</t>
  </si>
  <si>
    <t>Prescripción médica abusiva drogas, estupefacientes o sicotrópicas</t>
  </si>
  <si>
    <t>07034</t>
  </si>
  <si>
    <t xml:space="preserve">Suministro hidrocarburos aromáticos a menores </t>
  </si>
  <si>
    <t>07035</t>
  </si>
  <si>
    <t>Consumo de drogas</t>
  </si>
  <si>
    <t>07036</t>
  </si>
  <si>
    <t xml:space="preserve">Porte de drogas </t>
  </si>
  <si>
    <t>07037</t>
  </si>
  <si>
    <t xml:space="preserve">Tráfico de pequeñas cantidades </t>
  </si>
  <si>
    <t>07038</t>
  </si>
  <si>
    <t>Consumo / porte en lugares o privados con previo concierto</t>
  </si>
  <si>
    <t>07039</t>
  </si>
  <si>
    <t>Consumo / porte de drogas en lugares calificados</t>
  </si>
  <si>
    <t>07042</t>
  </si>
  <si>
    <t>Facilitación de bienes al tráfico de drogas</t>
  </si>
  <si>
    <t>07043</t>
  </si>
  <si>
    <t>Tolerancia a tráfico o consumo de drogas</t>
  </si>
  <si>
    <t>13006</t>
  </si>
  <si>
    <t>Consumidor de cocaína</t>
  </si>
  <si>
    <t>13007</t>
  </si>
  <si>
    <t>Consumidor de marihuana</t>
  </si>
  <si>
    <t>13008</t>
  </si>
  <si>
    <t>Consumidor de fármacos</t>
  </si>
  <si>
    <t>13010</t>
  </si>
  <si>
    <t>Portadores de cocaína</t>
  </si>
  <si>
    <t>13011</t>
  </si>
  <si>
    <t>Portadores de marihuana</t>
  </si>
  <si>
    <t>13012</t>
  </si>
  <si>
    <t>Portadores de fármacos</t>
  </si>
  <si>
    <t>13014</t>
  </si>
  <si>
    <t>Inhaladores de solventes tóxicos</t>
  </si>
  <si>
    <t>Consumidor de heroína</t>
  </si>
  <si>
    <t>Consumidor de L.S.D</t>
  </si>
  <si>
    <t>Consumidor de pasta base</t>
  </si>
  <si>
    <t>Consumidor de éxtasis</t>
  </si>
  <si>
    <t>Portadores de heroína</t>
  </si>
  <si>
    <t>Portadores de L.S.D</t>
  </si>
  <si>
    <t>Portadores de pasta base</t>
  </si>
  <si>
    <t>Portadores de éxtasis</t>
  </si>
  <si>
    <t>07099</t>
  </si>
  <si>
    <t>Otros delitos de la Ley 20.000</t>
  </si>
  <si>
    <t>LEY 19.039 DE PROPIEDAD Y PRIVILEGIOS INDUSTRIALES</t>
  </si>
  <si>
    <t>08002</t>
  </si>
  <si>
    <t>Delitos marcarios</t>
  </si>
  <si>
    <t>08003</t>
  </si>
  <si>
    <t>Otros delitos contra Ley de Propiedad Industrial</t>
  </si>
  <si>
    <t>LEY N° 17.336 DE PROPIEDAD INTELECTUAL</t>
  </si>
  <si>
    <t>09002</t>
  </si>
  <si>
    <t>Falsificación de obras protegidas</t>
  </si>
  <si>
    <t>09003</t>
  </si>
  <si>
    <t>Venta ilícita de obras protegidas</t>
  </si>
  <si>
    <t>09004</t>
  </si>
  <si>
    <t>Utilización sin autorización de obras de dominio ajeno por Ley de Propiedad Intelectual</t>
  </si>
  <si>
    <t>09005</t>
  </si>
  <si>
    <t>Inducir, permitir, facilitar u ocultar una Infracción de los Derechos de Autor o conexos</t>
  </si>
  <si>
    <t>Otros delitos contra la Ley de Propiedad Intelectual</t>
  </si>
  <si>
    <t>LEY N° 17.798 CONTROL DE ARMAS</t>
  </si>
  <si>
    <t>10001</t>
  </si>
  <si>
    <t>Tenencia o porte de armas, municiones y otros</t>
  </si>
  <si>
    <t>Porte ilegal de arma de fuego, municiones y otros</t>
  </si>
  <si>
    <t>Adquisición y venta indebida de cartuchos y municiones</t>
  </si>
  <si>
    <t>Abandono de armas o elementos sujetas a control</t>
  </si>
  <si>
    <t>10008</t>
  </si>
  <si>
    <t>Porte de armas prohibidas</t>
  </si>
  <si>
    <t>10009</t>
  </si>
  <si>
    <t>Tenencia de armas prohibidas</t>
  </si>
  <si>
    <t>10010</t>
  </si>
  <si>
    <t>Fabricar, armar, transportar, importar sin autorización armas sujetas a control</t>
  </si>
  <si>
    <t>10099</t>
  </si>
  <si>
    <t>Otros delitos contemplados en la Ley 17.798</t>
  </si>
  <si>
    <t>INFRACCIÓN AL D.L. 2460 LEY ORGÁNICA CONSTITUCIONAL DE INVESTIGACIONES</t>
  </si>
  <si>
    <t>11001</t>
  </si>
  <si>
    <t>Maltrato de obra personal de Investigaciones</t>
  </si>
  <si>
    <t>11002</t>
  </si>
  <si>
    <t>Obtención declaraciones forzadas</t>
  </si>
  <si>
    <t>Causar la muerte a personal de la Policía de Investigaciones de Chile</t>
  </si>
  <si>
    <t>Amenazar u ofender públicamente a personal de la Policía de Investigaciones de Chile</t>
  </si>
  <si>
    <t>Falsificación de placas, tarjetas, timbres y sellos de Investigaciones</t>
  </si>
  <si>
    <t>11099</t>
  </si>
  <si>
    <t>Otros delitos Ley Orgánica Constitucional de Investigaciones</t>
  </si>
  <si>
    <t>INFRACCIÓN AL D.L. 2589 LEY ORGÁNICA GENDARMERÍA</t>
  </si>
  <si>
    <t>Homicidio de Gendarme en el desempeño de sus funciones</t>
  </si>
  <si>
    <t>Maltrato de obra a Gendarme en el desempeño de sus funciones</t>
  </si>
  <si>
    <t>Amenaza a Gendarme en el desempeño de sus funciones</t>
  </si>
  <si>
    <t>INFRACCIÓN A OTROS TEXTOS LEGALES</t>
  </si>
  <si>
    <t>Infracción Ley 11.564  Mataderos Clandestinos</t>
  </si>
  <si>
    <t xml:space="preserve">Infracción a la Ley 18.892 de Pesca </t>
  </si>
  <si>
    <t>Falsificación de billetes</t>
  </si>
  <si>
    <t>Otras Infracciones a la Ley del Banco Central</t>
  </si>
  <si>
    <t>Infracción ordenanzas aduanas ( fraude y contrabando)</t>
  </si>
  <si>
    <t xml:space="preserve">Otorgamiento irregulares de documentos </t>
  </si>
  <si>
    <t>Infracción Artículo 96 b Ley 18.290 (tránsito)</t>
  </si>
  <si>
    <t>Infracción Artículo 196 c Ley 18.290 (tránsito)</t>
  </si>
  <si>
    <t xml:space="preserve">Conducción sin la licencia debida </t>
  </si>
  <si>
    <t xml:space="preserve">Instalación indebida de señales del tránsito o barreras </t>
  </si>
  <si>
    <t>Infracción Artículo 196 d 1 Ley 18.290 (tránsito)</t>
  </si>
  <si>
    <t>Conducción bajo la influencia del alcohol</t>
  </si>
  <si>
    <t>Conducción bajo la influencia del alcohol causando lesiones menos graves</t>
  </si>
  <si>
    <t xml:space="preserve">Conducción bajo la influencia del alcohol causando lesiones graves </t>
  </si>
  <si>
    <t>Maltrato de obra a Carabineros</t>
  </si>
  <si>
    <t xml:space="preserve">Amenazas a Carabineros </t>
  </si>
  <si>
    <t>Conducción bajo la influencia del alcohol causando lesiones graves gravísimas o muerte</t>
  </si>
  <si>
    <t>Matar a Carabinero en ejercicio de sus funciones</t>
  </si>
  <si>
    <t>Traición, espionaje y demás delitos contra la soberanía y seguridad exterior del Estado</t>
  </si>
  <si>
    <t>12088</t>
  </si>
  <si>
    <t>Uso de uniforme o insignias de fuerzas armadas o carabineros de Chile</t>
  </si>
  <si>
    <t>Otras Infracciones al Código Justicia Militar</t>
  </si>
  <si>
    <t>Delitos contenidos en la Ley 19.620 de Adopción de Menores</t>
  </si>
  <si>
    <t>Extranjeros que ingresan o intentan egresar del país con documentos falsificados, adulterados o a nombre de otros</t>
  </si>
  <si>
    <t>Extranjeros que ingresan o intentan egresar del país clandestinamente</t>
  </si>
  <si>
    <t>Robo o hurto de material de guerra</t>
  </si>
  <si>
    <t>Adquisición material de guerra o vestuario instituciones armadas</t>
  </si>
  <si>
    <t>Falsedades</t>
  </si>
  <si>
    <t>Reconocimiento malicioso de posesión regular</t>
  </si>
  <si>
    <t xml:space="preserve">Vigilancia privada no autorizada </t>
  </si>
  <si>
    <t xml:space="preserve">Interceptación de telecomunicaciones </t>
  </si>
  <si>
    <t>Lavado de dinero Art. 21 Ley 19.993</t>
  </si>
  <si>
    <t>Otras Infracciones a la Ley 19.913</t>
  </si>
  <si>
    <t xml:space="preserve">Infracción a la Ley Mercado de Valores </t>
  </si>
  <si>
    <t>Enseñanza no autorizada de artes marciales</t>
  </si>
  <si>
    <t xml:space="preserve">Tala, destrucción o incendio de árboles o arbustos en contravención a Leyes y reglamento </t>
  </si>
  <si>
    <t xml:space="preserve">Caza y comercialización de especies prohibidas </t>
  </si>
  <si>
    <t xml:space="preserve">Infracción al Código Aeronáutico </t>
  </si>
  <si>
    <t xml:space="preserve">Tráfico de órganos </t>
  </si>
  <si>
    <t xml:space="preserve">Infracción al Estatuto de Capacitación y Empleo </t>
  </si>
  <si>
    <t>Infracción en el otorgamiento prestaciones de Isapres</t>
  </si>
  <si>
    <t>Transporte o distribución de gas e instalación clandestina</t>
  </si>
  <si>
    <t>Interrupción de servicio eléctrico</t>
  </si>
  <si>
    <t xml:space="preserve">Loteos irregulares </t>
  </si>
  <si>
    <t>Infracción a la Ley Orgánica Constitucional sobre votaciones populares y escrutinios</t>
  </si>
  <si>
    <t xml:space="preserve">Ejercicio irregular de martillero público </t>
  </si>
  <si>
    <t xml:space="preserve">Infracciones a la Ley de Seguridad Nuclear </t>
  </si>
  <si>
    <t>Desacato (Artículo 240 Código Procedimiento Civil)</t>
  </si>
  <si>
    <t>Uso ilícito del fuego (Artículo 18 y 22 D.S. 4363 Ley de Bosques)</t>
  </si>
  <si>
    <t>Uso fraudulento de tarjetas de créditos y débitos</t>
  </si>
  <si>
    <t>Apropiación de cotizaciones previsional y declaraciones inexactas</t>
  </si>
  <si>
    <t xml:space="preserve">Infracciones a la Seguridad Social </t>
  </si>
  <si>
    <t xml:space="preserve">Daños o apropiación sobre Monumentos Nacionales </t>
  </si>
  <si>
    <t>Infracción en la utilización de gas como combustible en vehículos</t>
  </si>
  <si>
    <t>Acceso, divulgación y uso indebido de información</t>
  </si>
  <si>
    <t xml:space="preserve">Obstrucción a la justicia </t>
  </si>
  <si>
    <t xml:space="preserve">Delitos de la Ley de Sociedades Anónimas </t>
  </si>
  <si>
    <t>Delitos contenidos en Leyes de Prenda Especiales</t>
  </si>
  <si>
    <t>Fraudulenta atribución de la calidad de indígena</t>
  </si>
  <si>
    <t xml:space="preserve">Infracción a la Ley sobre Genoma Humano </t>
  </si>
  <si>
    <t xml:space="preserve">Otras Infracciones relativas al pago de pensiones alimenticias </t>
  </si>
  <si>
    <t>Delitos contra la Ley de Bosque Nativo</t>
  </si>
  <si>
    <t>12171</t>
  </si>
  <si>
    <t>Fabricación, acopio o comercialización hilo curado</t>
  </si>
  <si>
    <t>Violencia en los estadios</t>
  </si>
  <si>
    <t>Delitos contemplados en otros textos legales</t>
  </si>
  <si>
    <t>22200</t>
  </si>
  <si>
    <t>Crímenes lesa humanidad y genocidio</t>
  </si>
  <si>
    <t xml:space="preserve">PROCEDIMIENTO DE FALTAS CAUSAS  QUE NO DAN MOTIVO INGRESO DE SUMARIO </t>
  </si>
  <si>
    <t>13016</t>
  </si>
  <si>
    <t>Infracción a la Ley Electoral</t>
  </si>
  <si>
    <t>Ofensas al pudor</t>
  </si>
  <si>
    <t>Disensiones domésticas</t>
  </si>
  <si>
    <t>Ruidos molestos</t>
  </si>
  <si>
    <t>Ocultación de identidad</t>
  </si>
  <si>
    <t xml:space="preserve">Dejar animales sueltos </t>
  </si>
  <si>
    <t xml:space="preserve">Arrojamiento de piedras u otros objetos </t>
  </si>
  <si>
    <t>Daño falta</t>
  </si>
  <si>
    <t>Hurto falta</t>
  </si>
  <si>
    <t xml:space="preserve">Amenaza con arma </t>
  </si>
  <si>
    <t>Falta de respeto a la autoridad pública</t>
  </si>
  <si>
    <t>Malversación, defraudación e incendio por menos de 1 UTM</t>
  </si>
  <si>
    <t xml:space="preserve">Riña pública </t>
  </si>
  <si>
    <t xml:space="preserve">Desórdenes en espectáculos públicos </t>
  </si>
  <si>
    <t xml:space="preserve">Caza y pesca con violencia </t>
  </si>
  <si>
    <t>Otras faltas Código Penal</t>
  </si>
  <si>
    <t>13099</t>
  </si>
  <si>
    <t>Otras faltas que no dan motivo a sumario</t>
  </si>
  <si>
    <t>DELITOS POR INFRACCIÓN A LA LEY DE ALCOHOLES</t>
  </si>
  <si>
    <t>14001</t>
  </si>
  <si>
    <t>Conducir estado de ebriedad con resultado de muerte</t>
  </si>
  <si>
    <t>14002</t>
  </si>
  <si>
    <t>Conducir estado de ebriedad con resultado de lesiones</t>
  </si>
  <si>
    <t>14052</t>
  </si>
  <si>
    <t>Conducción estado ebriedad con o sin daños o lesiones leves</t>
  </si>
  <si>
    <t>INFRACCIONES</t>
  </si>
  <si>
    <t xml:space="preserve">Atentado a vehículo motorizado en circulación con objeto contundente </t>
  </si>
  <si>
    <t>14057</t>
  </si>
  <si>
    <t>Conducir vehículo durante la vigencia de alguna sanción impuesta</t>
  </si>
  <si>
    <t>Otros delitos contra la Ley del Tránsito</t>
  </si>
  <si>
    <t>DELITOS CONOCIDOS POR MINISTROS DE CORTES DE APELACIONES</t>
  </si>
  <si>
    <t>Crímenes y simples delitos Seguridad Interior del Estado</t>
  </si>
  <si>
    <t>Crímenes y simples delitos contra Soberanía Nacional y Seguridad Exterior del Estado</t>
  </si>
  <si>
    <t>Otros conocidos por Ministros Corte de Apelaciones</t>
  </si>
  <si>
    <t>CÓDIGOS DE JUZGADOS DE POLICÍA LOCAL</t>
  </si>
  <si>
    <t>Desórdenes</t>
  </si>
  <si>
    <t>Comercio ambulante sin permiso</t>
  </si>
  <si>
    <t>Infracciones  municipales</t>
  </si>
  <si>
    <t>Árbol de navidad no autorizado</t>
  </si>
  <si>
    <t>Mudanza sin salvoconducto</t>
  </si>
  <si>
    <t>Contaminación ambiental</t>
  </si>
  <si>
    <t>Contaminación ambiental de fuente fija</t>
  </si>
  <si>
    <t>Contaminación ambiental de fuente móvil</t>
  </si>
  <si>
    <t>Contaminación ambiental ruidos molestos</t>
  </si>
  <si>
    <t>Pendencia</t>
  </si>
  <si>
    <t>Ofensas a la moral (prostitución)</t>
  </si>
  <si>
    <t>Guía de libre tránsito</t>
  </si>
  <si>
    <t>Responsabilidad dueños  animales ( incluye mordedura)</t>
  </si>
  <si>
    <t xml:space="preserve">Juegos de azar </t>
  </si>
  <si>
    <t>Infracción Ley Instrucción Primaria</t>
  </si>
  <si>
    <t>Infracción Ley Gral. de Urbanismo y Construcción</t>
  </si>
  <si>
    <t>Otras infracciones conocidas por Juzgados Policía Local</t>
  </si>
  <si>
    <t>LEY 20.066 SOBRE VIOLENCIA INTRAFAMILIAR</t>
  </si>
  <si>
    <t>Maltrato habitual (violencia intrafamiliar Artículo 14)</t>
  </si>
  <si>
    <t>FALTAS LEY 19.925 SOBRE EXPENDIO Y CONSUMO DE BEBIDAS ALCOHÓLICAS</t>
  </si>
  <si>
    <t xml:space="preserve">Expendio de bebidas alcohólicas a menores </t>
  </si>
  <si>
    <t>Otorgamiento de patente de alcoholes</t>
  </si>
  <si>
    <t>GESTIONES PREPARATORIAS</t>
  </si>
  <si>
    <t>Arraigo del menor</t>
  </si>
  <si>
    <t>Alimento medida prejudicial</t>
  </si>
  <si>
    <t>Citación reconocer paternidad</t>
  </si>
  <si>
    <t>Otras gestiones preparatorias</t>
  </si>
  <si>
    <t>ADOPCIONES</t>
  </si>
  <si>
    <t xml:space="preserve">Adopción </t>
  </si>
  <si>
    <t>Adopción por residentes en el extranjero</t>
  </si>
  <si>
    <t>Otras adopciones</t>
  </si>
  <si>
    <t>AUTORIZACIONES</t>
  </si>
  <si>
    <t>Autorización para trabajar</t>
  </si>
  <si>
    <t>Autorización salida del país</t>
  </si>
  <si>
    <t>Disenso para contraer matrimonio</t>
  </si>
  <si>
    <t>Otras autorizaciones</t>
  </si>
  <si>
    <t>PENSIONES ALIMENTICIAS</t>
  </si>
  <si>
    <t xml:space="preserve">Alimentos </t>
  </si>
  <si>
    <t>Alimentos aumento</t>
  </si>
  <si>
    <t>Alimentos cesación</t>
  </si>
  <si>
    <t>Alimentos rebaja</t>
  </si>
  <si>
    <t>Cobro ejecutivo de pensiones</t>
  </si>
  <si>
    <t>Otras pensiones alimenticias</t>
  </si>
  <si>
    <t>PATRIA POTESTAD</t>
  </si>
  <si>
    <t>Patria Potestad (emancipación judicial)</t>
  </si>
  <si>
    <t>Patria Potestad renuncia</t>
  </si>
  <si>
    <t>Patria Potestad solicitud</t>
  </si>
  <si>
    <t>Patria Potestad suspensión</t>
  </si>
  <si>
    <t>Guardador nombramiento</t>
  </si>
  <si>
    <t>Guardador remoción</t>
  </si>
  <si>
    <t>Otros Patria Potestad</t>
  </si>
  <si>
    <t>CUIDADO DEL MENOR Y OTROS</t>
  </si>
  <si>
    <t>Entrega menor y/o especies, crianza, educación tasados por el Juez</t>
  </si>
  <si>
    <t>Tuición</t>
  </si>
  <si>
    <t>Tuición declarativa</t>
  </si>
  <si>
    <t>Tuición modificación</t>
  </si>
  <si>
    <t>Otros cuidado menor</t>
  </si>
  <si>
    <t>VISITAS</t>
  </si>
  <si>
    <t>Visitas</t>
  </si>
  <si>
    <t>Visitas modificación</t>
  </si>
  <si>
    <t>Visitas suspensión</t>
  </si>
  <si>
    <t>Otras visitas</t>
  </si>
  <si>
    <t>MATERIAS CONTENIDAS EN LEY DE MENORES</t>
  </si>
  <si>
    <t>Abandono de hogar</t>
  </si>
  <si>
    <t>Ocupar menor en actividades prohibidas (Artículo 62)</t>
  </si>
  <si>
    <t>Evasión de establecimientos</t>
  </si>
  <si>
    <t>Educación primaria obligatoria</t>
  </si>
  <si>
    <t>Faltas Nº 13 Artículo 494 Código Penal</t>
  </si>
  <si>
    <t>Faltas Nº 5 y 6 Artículo 495 Código Penal</t>
  </si>
  <si>
    <t>Mala conducta menor</t>
  </si>
  <si>
    <t>Menor abandonado</t>
  </si>
  <si>
    <t>Menor maltratado</t>
  </si>
  <si>
    <t>Peligro moral y/o material</t>
  </si>
  <si>
    <t xml:space="preserve">Resolver vida futura </t>
  </si>
  <si>
    <t>Otros procedimientos de menores</t>
  </si>
  <si>
    <t>MATERIAS CONTEMPLADAS  EN OTRAS LEYES ESPECIALES</t>
  </si>
  <si>
    <t>Declaración de menor susceptible de adopción</t>
  </si>
  <si>
    <t>Interdicción por denuncia</t>
  </si>
  <si>
    <t>Interdicción por disipación</t>
  </si>
  <si>
    <t>Separación judicial por común acuerdo</t>
  </si>
  <si>
    <t>Divorcio de común acuerdo</t>
  </si>
  <si>
    <t>22009</t>
  </si>
  <si>
    <t>Divorcio</t>
  </si>
  <si>
    <t>22010</t>
  </si>
  <si>
    <t>Declaración de bienes familiares</t>
  </si>
  <si>
    <t>22011</t>
  </si>
  <si>
    <t>Separación judicial de bienes</t>
  </si>
  <si>
    <t>22012</t>
  </si>
  <si>
    <t>Maternidad, impugnación y reconocimiento</t>
  </si>
  <si>
    <t>22013</t>
  </si>
  <si>
    <t>Maternidad, reconocimiento</t>
  </si>
  <si>
    <t>22014</t>
  </si>
  <si>
    <t>Paternidad, impugnación y reconocimiento</t>
  </si>
  <si>
    <t>22015</t>
  </si>
  <si>
    <t>Paternidad, reconocimiento</t>
  </si>
  <si>
    <t xml:space="preserve">Secuestro internacional de menores </t>
  </si>
  <si>
    <t>Otros asuntos de tramitación ordinaria</t>
  </si>
  <si>
    <t>Tramitación de exhortos</t>
  </si>
  <si>
    <t>LEY 19.314 DE CONDUCTAS TERRORISTAS</t>
  </si>
  <si>
    <t>Envío de explosivos, homicidios, lesiones y secuestros terroristas</t>
  </si>
  <si>
    <t>Apoderamiento o atentado al transporte público</t>
  </si>
  <si>
    <t>Atentado contra Jefe de Estado o autoridades públicas</t>
  </si>
  <si>
    <t>Atentado explosivo o incendiario</t>
  </si>
  <si>
    <t>Asociación ilícita  terrorista</t>
  </si>
  <si>
    <t>Recaudar o proveer fondos para la comisión de delitos terroristas</t>
  </si>
  <si>
    <t>Otras Ley 18.314</t>
  </si>
  <si>
    <t>LEY 19.733 SOBRE LIBERTAD DE OPINIÓN E INFORMACIÓN</t>
  </si>
  <si>
    <t>Injurias y calumnias por medio comunicación social</t>
  </si>
  <si>
    <t>Ultraje público a las buenas costumbres por medio de comunicación social</t>
  </si>
  <si>
    <t>Divulgación de identidad menores por medio comunicación social</t>
  </si>
  <si>
    <t>Otras faltas y delitos de la Ley 19.733</t>
  </si>
  <si>
    <t>- No registró movimiento.</t>
  </si>
  <si>
    <t>FUENTE: PDI</t>
  </si>
  <si>
    <t>CUADRO 2: CANTIDAD DE DELITOS INVESTIGADOS, POR MES, SEGÚN REGIÓN POLICIAL Y PREFECTURA, 2014</t>
  </si>
  <si>
    <t>Región Policial y Prefectura</t>
  </si>
  <si>
    <t>Delitos investigados</t>
  </si>
  <si>
    <t>M   e   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</si>
  <si>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</si>
  <si>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</si>
  <si>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</si>
  <si>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</si>
  <si>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</si>
  <si>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</si>
  <si>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</si>
  <si>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</si>
  <si>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</si>
  <si>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</si>
  <si>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</si>
  <si>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</si>
  <si>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 Región Policial Iquique</t>
  </si>
  <si>
    <t>Prefectura Provincial Iquique</t>
  </si>
  <si>
    <t>II Región Policial Antofagasta</t>
  </si>
  <si>
    <t>Prefectura Provincial Antofagasta</t>
  </si>
  <si>
    <t xml:space="preserve">Prefectura Provincial Tocopilla </t>
  </si>
  <si>
    <t>Prefectura Provincial El Loa</t>
  </si>
  <si>
    <t>III Región Policial Copiapó</t>
  </si>
  <si>
    <t>Depto. Extranjería y Polint. Copiapó</t>
  </si>
  <si>
    <t>Prefectura Provincial Chañaral</t>
  </si>
  <si>
    <t>Prefectura Provincial Huasco</t>
  </si>
  <si>
    <t>IV Región Policial La Serena</t>
  </si>
  <si>
    <t>Depto. Extranjería y Polint. La Serena</t>
  </si>
  <si>
    <t>Prefectura Provincial  Elqui</t>
  </si>
  <si>
    <t>Prefectura Provincial Choapa</t>
  </si>
  <si>
    <t>Prefectura Provincial Limarí</t>
  </si>
  <si>
    <t>V Región Policial Valparaiso</t>
  </si>
  <si>
    <t>Prefectura Provincial Valparaíso</t>
  </si>
  <si>
    <t>Prefectura Provincial San Antonio</t>
  </si>
  <si>
    <t>Prefectura Provincial Viña del Mar</t>
  </si>
  <si>
    <t>Prefectura Provincial Los Andes</t>
  </si>
  <si>
    <t>VI Región Policial Rancagua</t>
  </si>
  <si>
    <t>Depto. Extranj. Y Polint Rancagua</t>
  </si>
  <si>
    <t>Prefectura Provincial Cachapoal</t>
  </si>
  <si>
    <t>Prefectura Provincial Colchagua</t>
  </si>
  <si>
    <t>VII Región Policial Talca</t>
  </si>
  <si>
    <t>Prefectura Provincial Talca</t>
  </si>
  <si>
    <t>Prefectura Provincial Curicó</t>
  </si>
  <si>
    <t>Prefectura Provincial Linares</t>
  </si>
  <si>
    <t>Prefectura Provincial Cauquenes</t>
  </si>
  <si>
    <t>VIII Región Policial Concepción</t>
  </si>
  <si>
    <t>Prefectura Provincial Concepción</t>
  </si>
  <si>
    <t>Prefectura Provincial Arauco</t>
  </si>
  <si>
    <t>Prefectura Provincial Ñuble</t>
  </si>
  <si>
    <t>Prefectura Provincial Biobío</t>
  </si>
  <si>
    <t>IX Región Policial Temuco</t>
  </si>
  <si>
    <t>Prefectura Provincial Cautín</t>
  </si>
  <si>
    <t>Prefectura Provincial Malleco</t>
  </si>
  <si>
    <t>X Región Policial Puerto Montt</t>
  </si>
  <si>
    <t>Depto. Extranj. Y Polint. Puerto Montt</t>
  </si>
  <si>
    <t>Prefectura Provincial Llanquihue</t>
  </si>
  <si>
    <t>Prefectura Provincial Chiloé</t>
  </si>
  <si>
    <t>Prefectura Provincial Osorno</t>
  </si>
  <si>
    <t>XI Región Policial Coyhaique</t>
  </si>
  <si>
    <t>Prefectura Provincial Coyhaique</t>
  </si>
  <si>
    <t>Prefectura Provincial Aysén</t>
  </si>
  <si>
    <t>XII Región Policial Punta Arenas</t>
  </si>
  <si>
    <t>Prefectura Provincial Magallanes</t>
  </si>
  <si>
    <t>Prefectura Provincial Última Esperanza</t>
  </si>
  <si>
    <t>XIV Región Policial Los Ríos</t>
  </si>
  <si>
    <t>Prefectura Provincial Valdivia</t>
  </si>
  <si>
    <t>XV Región Policial Arica Parinacota</t>
  </si>
  <si>
    <t>Prefectura Provincial Arica</t>
  </si>
  <si>
    <t>XIII Región Policial Metropolitana</t>
  </si>
  <si>
    <t>Prefectura Metropolitana Centro Norte</t>
  </si>
  <si>
    <t>Prefectura Metropolitana Sur</t>
  </si>
  <si>
    <t>Prefectura Metropolitana Oriente</t>
  </si>
  <si>
    <t>Prefectura metropolitana Occidente</t>
  </si>
  <si>
    <t>Jefatura Nacional Antinarcóticos</t>
  </si>
  <si>
    <t>Jefatura Nacional Homicidios (BH)</t>
  </si>
  <si>
    <t>Jefatura Nacional Delitos Económicos</t>
  </si>
  <si>
    <t>Jefatura Nac.Delitos contra la Familia</t>
  </si>
  <si>
    <t>Jefatura Nacional  Contra el Med. Amb y Patrim. Cultural</t>
  </si>
  <si>
    <t>Jefatura Nacional de Ubicación de Personas</t>
  </si>
  <si>
    <t>Jefatura Nac.Delitos contra la Propiedad</t>
  </si>
  <si>
    <t>Jefatura Nac. Extranj. Y Polint</t>
  </si>
  <si>
    <t>Jefatura Nacional de Derechos Humanos</t>
  </si>
  <si>
    <t>- No registró movimiento</t>
  </si>
  <si>
    <t>CUADRO 3: CANTIDAD DE DELITOS INVESTIGADOS, POR DÍA DE OCURRENCIA, DESGLOSADOS POR TIPO DE DELITO, 2014</t>
  </si>
  <si>
    <t>CÓDIGO</t>
  </si>
  <si>
    <t>Lunes</t>
  </si>
  <si>
    <t>Martes</t>
  </si>
  <si>
    <t>Miércoles</t>
  </si>
  <si>
    <t>Jueves</t>
  </si>
  <si>
    <t>Viernes</t>
  </si>
  <si>
    <t>Sábado</t>
  </si>
  <si>
    <t>Domingo</t>
  </si>
  <si>
    <t>Sin Información</t>
  </si>
  <si>
    <t>07098</t>
  </si>
  <si>
    <t>Otras faltas a la ley 20.000</t>
  </si>
  <si>
    <t>-  No registró movimiento.</t>
  </si>
  <si>
    <t>CUADRO 4: CANTIDAD DE DELITOS INVESTIGADOS, POR GRUPOS DE HORA DE OCURRENCIA, DESGLOSADOS POR TIPO DE DELITO, 2014</t>
  </si>
  <si>
    <t>Hora de Ocurrencia</t>
  </si>
  <si>
    <r>
      <t>Sin Información</t>
    </r>
    <r>
      <rPr>
        <vertAlign val="superscript"/>
        <sz val="7"/>
        <rFont val="Verdana"/>
        <family val="2"/>
      </rPr>
      <t/>
    </r>
  </si>
  <si>
    <t>a 4:00</t>
  </si>
  <si>
    <t>a 8:00</t>
  </si>
  <si>
    <t>a 12:00</t>
  </si>
  <si>
    <t>a 16:00</t>
  </si>
  <si>
    <t>a 20:00</t>
  </si>
  <si>
    <t>a 24:00</t>
  </si>
  <si>
    <t xml:space="preserve">CAPÍTULO II : INFRACCIÓN A LA LEY DE DROGAS </t>
  </si>
  <si>
    <t>CUADRO 5: CANTIDAD DE  DELITOS INVESTIGADOS, CON RESULTADO Y DETENIDOS POR INFRACCIÓN A LA LEY DE DROGAS, SEGÚN REGIÓN POLICIAL, 2014</t>
  </si>
  <si>
    <t>INFRACCIÓN A LA LEY DE DROGAS</t>
  </si>
  <si>
    <t>Delitos Investigados con resultado</t>
  </si>
  <si>
    <t>Delitos Investigados</t>
  </si>
  <si>
    <t>Detenidos</t>
  </si>
  <si>
    <t>I</t>
  </si>
  <si>
    <t>Región Policial Tarapacá</t>
  </si>
  <si>
    <t>II</t>
  </si>
  <si>
    <t>Región Policial Antofagasta</t>
  </si>
  <si>
    <t>III</t>
  </si>
  <si>
    <t>Región Policial Atacama</t>
  </si>
  <si>
    <t>IV</t>
  </si>
  <si>
    <t>Región Policial Coquimbo</t>
  </si>
  <si>
    <t>V</t>
  </si>
  <si>
    <t>Región Policial Valparaíso</t>
  </si>
  <si>
    <t>VI</t>
  </si>
  <si>
    <t>Región Policial Rancagua</t>
  </si>
  <si>
    <t>VII</t>
  </si>
  <si>
    <t>VIII</t>
  </si>
  <si>
    <t>Región Policial Biobío</t>
  </si>
  <si>
    <t>IX</t>
  </si>
  <si>
    <t>Región Policial Araucanía</t>
  </si>
  <si>
    <t>X</t>
  </si>
  <si>
    <t>XI</t>
  </si>
  <si>
    <t>Región Policial Aysén</t>
  </si>
  <si>
    <t>XII</t>
  </si>
  <si>
    <t>Región Policial Magallanes</t>
  </si>
  <si>
    <t>XIII</t>
  </si>
  <si>
    <t>Región Policial Metropolitana</t>
  </si>
  <si>
    <t>XIV</t>
  </si>
  <si>
    <t>Región Policial Valdivia</t>
  </si>
  <si>
    <t>XV</t>
  </si>
  <si>
    <t xml:space="preserve"> Región Policial Arica</t>
  </si>
  <si>
    <t>CUADRO 6: CANTIDAD DE DROGA INCAUTADA A NIVEL NACIONAL, SEGÚN TIPO DE DROGA, 2014</t>
  </si>
  <si>
    <t>TIPO DE DROGA</t>
  </si>
  <si>
    <t>DROGA INCAUTADA</t>
  </si>
  <si>
    <t>Cantidad</t>
  </si>
  <si>
    <t>Unidades de Medida</t>
  </si>
  <si>
    <t xml:space="preserve">Clorhidrato de Cocaína </t>
  </si>
  <si>
    <t>gramos</t>
  </si>
  <si>
    <t>Cocaína Base g.</t>
  </si>
  <si>
    <t>Heroína g.</t>
  </si>
  <si>
    <t>Crack</t>
  </si>
  <si>
    <t>Extasis</t>
  </si>
  <si>
    <t>unidades</t>
  </si>
  <si>
    <t>Cannabis Procesada</t>
  </si>
  <si>
    <t>Cannabis Planta</t>
  </si>
  <si>
    <t>Fármacos</t>
  </si>
  <si>
    <t>Fármacos Jarabe</t>
  </si>
  <si>
    <t>Morfina</t>
  </si>
  <si>
    <t>Hoja de Coca</t>
  </si>
  <si>
    <t>L.S.D.</t>
  </si>
  <si>
    <t>dosis</t>
  </si>
  <si>
    <t>FUENTE: Jefatura Nacional Antinarcóticos.</t>
  </si>
  <si>
    <t>CUADRO 7: CANTIDAD DE DETENIDOS POR INFRACCIÓN A LA LEY DE DROGAS , POR REGIÓN POLICIAL, SEGÚN NACIONALIDAD, SEXO, GRUPO DE EDAD, ESTADO CIVIL, ACTIVIDAD Y NIVEL DE INSTRUCCIÓN, 2014</t>
  </si>
  <si>
    <t>Detenidos por Infracción a la Ley de Drogas</t>
  </si>
  <si>
    <t>Nacionalidad</t>
  </si>
  <si>
    <t>Chilenos</t>
  </si>
  <si>
    <t>Extranjeros</t>
  </si>
  <si>
    <t>Sexo</t>
  </si>
  <si>
    <t>Hombres</t>
  </si>
  <si>
    <t>Mujeres</t>
  </si>
  <si>
    <t>Grupo de edad</t>
  </si>
  <si>
    <t>Menos de 16 años</t>
  </si>
  <si>
    <t>16 a 17 años</t>
  </si>
  <si>
    <t>18 a 20 años</t>
  </si>
  <si>
    <t>21 a 30 años</t>
  </si>
  <si>
    <t>31 a 40 años</t>
  </si>
  <si>
    <t>41 a 50 años</t>
  </si>
  <si>
    <t>51 a más años</t>
  </si>
  <si>
    <t>Estado civil</t>
  </si>
  <si>
    <t>Casado</t>
  </si>
  <si>
    <t>Soltero</t>
  </si>
  <si>
    <t>Conviviente</t>
  </si>
  <si>
    <t>Separado</t>
  </si>
  <si>
    <t>Anulado</t>
  </si>
  <si>
    <t>Viudo</t>
  </si>
  <si>
    <t>Divorciado</t>
  </si>
  <si>
    <t>Actividad</t>
  </si>
  <si>
    <t>Obreros</t>
  </si>
  <si>
    <t>Empleados</t>
  </si>
  <si>
    <t>Profesionales</t>
  </si>
  <si>
    <t>Estudiantes</t>
  </si>
  <si>
    <t>Dueñas de Casa</t>
  </si>
  <si>
    <t>Comerciantes</t>
  </si>
  <si>
    <t>Asesoras de Hogar</t>
  </si>
  <si>
    <t>Choferes</t>
  </si>
  <si>
    <t>Jubilados</t>
  </si>
  <si>
    <t>Se ignora</t>
  </si>
  <si>
    <t>Nivel de Instrucción</t>
  </si>
  <si>
    <t>Analfabeto</t>
  </si>
  <si>
    <t>Básica</t>
  </si>
  <si>
    <t>Media</t>
  </si>
  <si>
    <t>Técnica</t>
  </si>
  <si>
    <t>Universitaria o Superior</t>
  </si>
  <si>
    <t>CAPÍTULO III  DETENIDOS</t>
  </si>
  <si>
    <t>CUADRO 8: CANTIDAD DE DETENIDOS POR REGIÓN POLICIAL Y SEXO , SEGÚN TIPO DE DELITO, 2014</t>
  </si>
  <si>
    <t>HOMBRES</t>
  </si>
  <si>
    <t>Homicidio de fiscales o defensores en el desempeño de sus funciones</t>
  </si>
  <si>
    <t>13001</t>
  </si>
  <si>
    <t>7098</t>
  </si>
  <si>
    <t>MUJERES</t>
  </si>
  <si>
    <t>Falsificación o uso de pasaportes o permisos para porte de armas</t>
  </si>
  <si>
    <t>12133</t>
  </si>
  <si>
    <t>- No registró información.</t>
  </si>
  <si>
    <t>Dirigir reuniones tumultuosas. Art. 494</t>
  </si>
  <si>
    <t>Delitos contra la vida y la privacidad de las conversaciones Art. 161 A y B.</t>
  </si>
  <si>
    <t>DÍAS DE OCURRENCIA</t>
  </si>
  <si>
    <t>R.M</t>
  </si>
  <si>
    <t>CONCEPTO</t>
  </si>
  <si>
    <t>liquida (gramos) 1/</t>
  </si>
  <si>
    <t>1/ La droga se encontraba en estado líquido, pero fue pesada en su contenedor más próximo.</t>
  </si>
  <si>
    <t>Apertura registro o interceptación de correspondencia</t>
  </si>
  <si>
    <t>Delito contra la libertad de asociación</t>
  </si>
  <si>
    <t>Otros Libro II Título III (contra derechos garantidos por la constitución)</t>
  </si>
  <si>
    <t>Falso testimonio, perjurio denuncia calumniosa</t>
  </si>
  <si>
    <t>LEY 20.000 TRÁFICO  ILÍCITO DE ESTUPEFACIENTES Y SUSTANCIAS SICOTRÓPICAS</t>
  </si>
  <si>
    <t>Delitos contenidos en Leyes de Prendas Especiales</t>
  </si>
  <si>
    <t>Tráfico de inmigrantes, Artículo 411 Bis Inciso 1</t>
  </si>
  <si>
    <t>Homicidio de gendarme en el desempeño de sus funciones</t>
  </si>
  <si>
    <t>Maltrato de obra a gendarme en el desempeño de sus funciones</t>
  </si>
  <si>
    <t>Amenaza a gendarme en el desempeño de sus funciones</t>
  </si>
  <si>
    <t>Matar a carabinero en ejercicio de sus funciones</t>
  </si>
  <si>
    <t>IX Región Policial</t>
  </si>
  <si>
    <t>Jefatura Nacional de Criminalística</t>
  </si>
  <si>
    <t>Jefatura Nacional Derechos Humanos</t>
  </si>
  <si>
    <t>Jefatura Nacional Contra el Med. Amb. Y  Patrim.Cultural</t>
  </si>
  <si>
    <t>Jefatura Nacional Homicidios (Bh)</t>
  </si>
  <si>
    <t>Jefatura Nacional Pol.Internacional</t>
  </si>
  <si>
    <t xml:space="preserve">Jefatura Nacional Antinarcóticos y Crimen Organizado </t>
  </si>
  <si>
    <t>Prefectura Metropolitana Occidente</t>
  </si>
  <si>
    <t>Brigada Investigadora Criminal Movil</t>
  </si>
  <si>
    <t>Direccion Gerenal (Interpol)</t>
  </si>
  <si>
    <t>Depto.Extranj.y Polint. Arica</t>
  </si>
  <si>
    <t>Depto.Extranj.y Polint. Valdivia</t>
  </si>
  <si>
    <t>Última Esperanza</t>
  </si>
  <si>
    <t>Depto.Extranj.y Polint. Punta Arenas</t>
  </si>
  <si>
    <t>XII Región Policial Magallanes</t>
  </si>
  <si>
    <t>Aysén</t>
  </si>
  <si>
    <t>Depto.Extranj.y Polint. Coyhaique</t>
  </si>
  <si>
    <t>Depto. Extranj.y Polint.Puerto Montt</t>
  </si>
  <si>
    <t>Depto. Extranj.y Polint.Temuco</t>
  </si>
  <si>
    <t>Depto.Extranj.y Polint. Concepción</t>
  </si>
  <si>
    <t>Depto.Extranj.y Polint. Talca</t>
  </si>
  <si>
    <t>Depto.Extranj.y Polint. Rancagua</t>
  </si>
  <si>
    <t>Depto.Extranj.y Polint. Valparaíso</t>
  </si>
  <si>
    <t>Depto.Extranj.y Polint.La Serena</t>
  </si>
  <si>
    <t>Depto.Extranj.y Polint.Copiapó</t>
  </si>
  <si>
    <t>Depto.Extranj.y Polint.Antofagasta</t>
  </si>
  <si>
    <t>Depto.Extranj.y Polint.Iquique</t>
  </si>
  <si>
    <t>Región Policial y Prefecturas</t>
  </si>
  <si>
    <t>CUADRO 9: CANTIDAD DE DETENIDOS POR MES, SEGÚN REGIÓN POLICIAL Y PREFECTURA, 2014</t>
  </si>
  <si>
    <t>12122</t>
  </si>
  <si>
    <t>Patrimonio Cultural</t>
  </si>
  <si>
    <t>ticos</t>
  </si>
  <si>
    <t>(Interpol)</t>
  </si>
  <si>
    <t>Pta. Arenas</t>
  </si>
  <si>
    <t>Pto. Montt</t>
  </si>
  <si>
    <t>Coronel</t>
  </si>
  <si>
    <t>de Personas</t>
  </si>
  <si>
    <t xml:space="preserve">Ambiente y </t>
  </si>
  <si>
    <t>de Derechos</t>
  </si>
  <si>
    <t>Policia</t>
  </si>
  <si>
    <t>Antinárco-</t>
  </si>
  <si>
    <t>Movil</t>
  </si>
  <si>
    <t>General</t>
  </si>
  <si>
    <t>y Polint</t>
  </si>
  <si>
    <t>de Ubicación</t>
  </si>
  <si>
    <t>Bicrim</t>
  </si>
  <si>
    <t xml:space="preserve">Dirección </t>
  </si>
  <si>
    <t>Extranjeria</t>
  </si>
  <si>
    <t xml:space="preserve">Provincial </t>
  </si>
  <si>
    <t>Jefatura Nacional</t>
  </si>
  <si>
    <t>Depto. Extranjería y Policía Internacional Arica</t>
  </si>
  <si>
    <t>Depto. Extranjería y Policía Internacional Valdivia</t>
  </si>
  <si>
    <t>Depto. Extranjería y Policía Internacional Coyhaique</t>
  </si>
  <si>
    <t>Depto. Extranjería y Policía Internacional Temuco</t>
  </si>
  <si>
    <t>Depto. Extranjería y Policía Internacional Concepción</t>
  </si>
  <si>
    <t>Depto. Extranjería y Policía Internacional Rancagua</t>
  </si>
  <si>
    <t>Depto. Extranjería y Policía Internacional Valparaíso</t>
  </si>
  <si>
    <t>Depto. Extranjería y Policía Internacional La Serena</t>
  </si>
  <si>
    <t>Depto. Extranjería y Policía Internacional Copiapó</t>
  </si>
  <si>
    <t>Depto. Extranjería y Policía Internacional Antofagasta</t>
  </si>
  <si>
    <t>Depto. Extranjería y Policía Internacional Iquique</t>
  </si>
  <si>
    <t>Total región</t>
  </si>
  <si>
    <t>XV Región Policial</t>
  </si>
  <si>
    <t xml:space="preserve">XIV Región Policial </t>
  </si>
  <si>
    <t>XII Región Policial</t>
  </si>
  <si>
    <t>X Región Policial</t>
  </si>
  <si>
    <t xml:space="preserve">IX Región Policial     </t>
  </si>
  <si>
    <t>CUADRO 10: CANTIDAD DE DETENIDOS POR REGIÓN POLICIAL Y PREFECTURA, SEGÚN TIPO DE DELITO, 2014</t>
  </si>
  <si>
    <t xml:space="preserve"> </t>
  </si>
  <si>
    <t>Otras infracciones a la Ley 19.913</t>
  </si>
  <si>
    <t xml:space="preserve">Amenazas a carabineros </t>
  </si>
  <si>
    <t>Inducir, permitir, facilitar u ocultar una infracción de los derechos de autor o conexos</t>
  </si>
  <si>
    <t>Otras faltas a la Ley 20.000</t>
  </si>
  <si>
    <t>Adultos</t>
  </si>
  <si>
    <t>Menores</t>
  </si>
  <si>
    <t>Extranjera</t>
  </si>
  <si>
    <t>Chilena</t>
  </si>
  <si>
    <t>Edad</t>
  </si>
  <si>
    <t>Características</t>
  </si>
  <si>
    <t>CUADRO 11: CANTIDAD DE DETENIDOS POR NACIONALIDAD Y EDAD, SEGÚN TIPO DE DELITO, 2014</t>
  </si>
  <si>
    <t>Sin información</t>
  </si>
  <si>
    <t>Asesoras de hogar</t>
  </si>
  <si>
    <t>Dueñas de casa</t>
  </si>
  <si>
    <t>Actividad:</t>
  </si>
  <si>
    <t>Estado Civil:</t>
  </si>
  <si>
    <t>Grupos de Edad:</t>
  </si>
  <si>
    <t>Sexo:</t>
  </si>
  <si>
    <t>Nacionalidad:</t>
  </si>
  <si>
    <t>CUADRO 12: CANTIDAD DE DETENIDOS POR REGIÓN POLICIAL, SEGÚN NACIONALIDAD, SEXO, GRUPO DE EDAD, ESTADO CIVIL, ACTIVIDAD Y NIVEL DE INSTRUCCIÓN, 2014</t>
  </si>
  <si>
    <t>Otras infracciones al Código Justicia Militar</t>
  </si>
  <si>
    <t>Otras infracciones a la Ley del Banco Central</t>
  </si>
  <si>
    <t>Otros delitos Ley Cuenta Corriente Bancarias y Cheques</t>
  </si>
  <si>
    <t>51 y más</t>
  </si>
  <si>
    <t>41 a 50</t>
  </si>
  <si>
    <t>31 a 40</t>
  </si>
  <si>
    <t>21 a 30</t>
  </si>
  <si>
    <t>18 a 20</t>
  </si>
  <si>
    <t>16 a 17</t>
  </si>
  <si>
    <t>Menos de 16</t>
  </si>
  <si>
    <t>CUADRO 13: CANTIDAD DE DETENIDOS POR GRUPO DE EDAD, SEGÚN TIPO DE DELITO, 2014</t>
  </si>
  <si>
    <t xml:space="preserve">Otras infracciones relativas al pago de pensiones alimenticias </t>
  </si>
  <si>
    <t>Uso de uniforme o insignias de Fuerzas Armadas o Carabineros de Chile</t>
  </si>
  <si>
    <t>Maltrato de obra a carabineros</t>
  </si>
  <si>
    <t xml:space="preserve">Asociación ilícita para tráfico de personas, Artículo N°411 </t>
  </si>
  <si>
    <t>Falso testimonio,perjurio denuncia calumniosa</t>
  </si>
  <si>
    <t>Apertura registro o  interceptación de correspondencia</t>
  </si>
  <si>
    <t xml:space="preserve">Anulado </t>
  </si>
  <si>
    <t xml:space="preserve">Separado </t>
  </si>
  <si>
    <t>Delito</t>
  </si>
  <si>
    <t>Código</t>
  </si>
  <si>
    <t>CUADRO 14: CANTIDAD DE DETENIDOS POR ESTADO CIVIL, SEGÚN TIPO DE DELITO, 2014</t>
  </si>
  <si>
    <t>12156</t>
  </si>
  <si>
    <t>Asesoras del hogar</t>
  </si>
  <si>
    <t xml:space="preserve">Actividad </t>
  </si>
  <si>
    <t>CUADRO 15: CANTIDAD DE DETENIDOS POR ACTIVIDAD, SEGÚN TIPO DE DELITO, 2014</t>
  </si>
  <si>
    <t>Universitaria o superior</t>
  </si>
  <si>
    <t>Básico</t>
  </si>
  <si>
    <t>Nivel de instrucción</t>
  </si>
  <si>
    <t>16.- CANTIDAD DE DETENIDOS POR NIVEL DE INSTRUCCIÓN, SEGÚN TIPO DE DELITO, 2014</t>
  </si>
  <si>
    <t>Región Policial Maule</t>
  </si>
  <si>
    <t>Región Policial Los Lagos</t>
  </si>
  <si>
    <t>CUADRO 3: Cantidad de delitos investigados, por día de ocurrencia, desglosados por tipo de delito.</t>
  </si>
  <si>
    <t>CUADRO 4: Cantidad de delitos investigados, por grupos de hora de ocurrencia, desglosados por tipo de delito.</t>
  </si>
  <si>
    <t>CUADRO 5: Cantidad de delitos investigados, con resultado y detenidos por infracción a la Ley de Drogas, según región policial.</t>
  </si>
  <si>
    <t>CUADRO 6: Cantidad de droga incautada a nivel nacional, según tipo de droga.</t>
  </si>
  <si>
    <t>CUADRO 7: Cantidad de detenidos por infracción a la Ley de Drogas, por región policial, según nacionalidad, sexo, grupos de edad, estado civil, actividad y nivel de instrucción.</t>
  </si>
  <si>
    <t>CUADRO 9:  Cantidad de detenidos por mes, según región policial y prefectura.</t>
  </si>
  <si>
    <t>CUADRO 10: Cantidad de detenidos por región policial y prefectura, según tipo de delito.</t>
  </si>
  <si>
    <t>CUADRO 11: Cantidad de detenidos por nacionalidad y edad, según tipo de delito.</t>
  </si>
  <si>
    <t>CUADRO 12: Cantidad de detenidos por región policial, según nacionalidad, sexo, grupo de edad, estado civil, actividad y nivel de instrucción.</t>
  </si>
  <si>
    <t>CUADRO 13: Cantidad de detenidos por grupos de edad, según tipo de delito.</t>
  </si>
  <si>
    <t>CUADRO 14: Cantidad de detenidos por estado civil, según tipo de delito.</t>
  </si>
  <si>
    <t>CUADRO 15: Cantidad de detenidos por actividad, según tipo de delito.</t>
  </si>
  <si>
    <t>INDICE</t>
  </si>
  <si>
    <t>CAPÍTULO I DELITOS INVESTIGADOS</t>
  </si>
  <si>
    <t>CAPÍTULO II INFRACCIÓN A LA LEY DE DROGAS</t>
  </si>
  <si>
    <t>CUADRO 16: Cantidad de detenidos por nivel de instrucción, según tipo de delito.</t>
  </si>
  <si>
    <t>CAPÍTULO III DETENIDOS</t>
  </si>
  <si>
    <t>GRÁFICO 1: DELITOS INVESTIGADOS, DE MAYOR FRECUENCIA, 2014</t>
  </si>
  <si>
    <t>Frecuencia</t>
  </si>
  <si>
    <t>Porcentaje</t>
  </si>
  <si>
    <t>Amenazas simples</t>
  </si>
  <si>
    <t xml:space="preserve">Robo en lugar habitado </t>
  </si>
  <si>
    <t>Estafa</t>
  </si>
  <si>
    <t xml:space="preserve">Lesiones leves </t>
  </si>
  <si>
    <t>Otros</t>
  </si>
  <si>
    <t>GRÁFICO 2: TOTAL DE DELITOS INVESTIGADOS, 2010-2014</t>
  </si>
  <si>
    <t>Año</t>
  </si>
  <si>
    <t>GRÁFICO 3: DÍAS DE OCURRENCIA DE DELITOS INVESTIGADOS, 2014</t>
  </si>
  <si>
    <t>Día</t>
  </si>
  <si>
    <t>Sin info</t>
  </si>
  <si>
    <t>GRÁFICO 4: INFRACCIÓN A LA LEY DE DROGAS, 2014</t>
  </si>
  <si>
    <t>Delitos investigados con resultado</t>
  </si>
  <si>
    <t>JNA</t>
  </si>
  <si>
    <t>JNA= Jefatura Nacional Antinarcóticos</t>
  </si>
  <si>
    <t>GRÁFICO 4.1: INFRACCIÓN A LA LEY DE DROGAS , 2010-2014</t>
  </si>
  <si>
    <t>AÑO</t>
  </si>
  <si>
    <t>Investigados con resultado</t>
  </si>
  <si>
    <t>Investigados</t>
  </si>
  <si>
    <t>GRÁFICO 5: PERSONAS DETENIDAS, 2010-2014</t>
  </si>
  <si>
    <t>Años</t>
  </si>
  <si>
    <t>N° detenidos</t>
  </si>
  <si>
    <t>GRÁFICO 6:  PERSONAS DETENIDAS SEGÚN SEXO, 2014</t>
  </si>
  <si>
    <t>GRÁFICO 7: PERSONAS DETENIDAS SEGÚN DELITOS COMETIDOS CON MAYOR FRECUENCIA, 2014</t>
  </si>
  <si>
    <t>GRÁFICO 8: MUJERES DETENIDAS, SEGÚN DELITOS COMETIDOS CON MAYOR FRECUENCIA, 2014</t>
  </si>
  <si>
    <t>Hurto simple (menos de 4 UTM)</t>
  </si>
  <si>
    <t>Receptación</t>
  </si>
  <si>
    <t>Tráfico pequeñas cantidades</t>
  </si>
  <si>
    <t>Otros hechos</t>
  </si>
  <si>
    <t xml:space="preserve">Otros    </t>
  </si>
  <si>
    <t>GRÁFICO 9: HOMBRES DETENIDOS, POR DELITOS COMETIDOS CON MAYOR FRECUENCIA, 2014</t>
  </si>
  <si>
    <t>Alimentos</t>
  </si>
  <si>
    <t>Hurto simple (menos 4 UTM)</t>
  </si>
  <si>
    <t>Conducción estado ebriedad</t>
  </si>
  <si>
    <t>GRÁFICO 10: PERSONAS DETENIDAS SEGÚN ESTADO CIVIL, 2014</t>
  </si>
  <si>
    <t>GRÁFICO 11: PERSONAS DETENIDAS, SEGÚN LA ACTIVIDAD QUE REALIZAN, 2014</t>
  </si>
  <si>
    <t>GRÁFICO 12: PERSONAS DETENIDAS, SEGÚN NIVEL DE INSTRUCCIÓN RECIBIDO, 2014</t>
  </si>
  <si>
    <t>Enseñanza básica</t>
  </si>
  <si>
    <t>Enseñanza media</t>
  </si>
  <si>
    <t>Enseñanza técnica</t>
  </si>
  <si>
    <t>GRÁFICO 13: PERSONAS DETENIDAS, SEGÚN GRUPO ETARIO, 2014</t>
  </si>
  <si>
    <t>Grupos etarios</t>
  </si>
  <si>
    <t>GRÁFICO 14: PERSONAS DETENIDAS, SEGÚN GRUPO DE DELITO DE MAYOR FRECUENCIA, 2014</t>
  </si>
  <si>
    <t>Pensiones alimentos</t>
  </si>
  <si>
    <t>Contra la propiedad</t>
  </si>
  <si>
    <t>Tráfico estupefacientes</t>
  </si>
  <si>
    <t>Contra las personas</t>
  </si>
  <si>
    <t>Contra el orden y la seguridad pública</t>
  </si>
  <si>
    <t>ÍNDICE GRÁFICOS</t>
  </si>
  <si>
    <t>GRÁFICO 1: Delitos investigados, de mayor frecuencia, 2014</t>
  </si>
  <si>
    <t>GRÁFICO 2: Total de delitos investigados, 2010-2014</t>
  </si>
  <si>
    <t>GRÁFICO 3: Días de ocurrencia de delitos investigados,2014</t>
  </si>
  <si>
    <t>GRÁFICO 4: Infracción a la ley de drogas, 2014</t>
  </si>
  <si>
    <t>GRÁFICO 4-1: Infracción a la ley de drogas, 2010-2014</t>
  </si>
  <si>
    <t>GRÁFICO 5: Total de personas detenidas, 2010-2014</t>
  </si>
  <si>
    <t>GRÁFICO 6: Personas detenidas, según sexo, 2014</t>
  </si>
  <si>
    <t>GRÁFICO 7: Personas detenidas, según delitos cometidos por mayor frecuencia, 2014</t>
  </si>
  <si>
    <t>GRÁFICO 8: Mujeres detenidas, por delitos de mayor frecuencia, 2014</t>
  </si>
  <si>
    <t>GRÁFICO 9: Hombres detenidos, por delitos de mayor frecuencia, 2014</t>
  </si>
  <si>
    <t>GRÁFICO 10: Personas detenidas según estado civil, 2014</t>
  </si>
  <si>
    <t>GRÁFICO 11: Personas detenidas, según la actividad que realizan, 2014</t>
  </si>
  <si>
    <t>GRÁFICO 12: Personas detenidas, según nivel de instrucción recibido, 2014</t>
  </si>
  <si>
    <t>GRÁFICO 13: Personas detenidas, según grupo etario, 2014</t>
  </si>
  <si>
    <t>GRÁFICO 14: Personas detenidas, según grupo de delito de mayor frecuencia, 2014</t>
  </si>
  <si>
    <t>CUADRO 1 : Cantidad de delitos investigados, por región policial y prefectura, desglosados por tipo de delito.</t>
  </si>
  <si>
    <t>CUADRO 2  : Cantidad de delitos investigados, por mes, según región policial y prefectura.</t>
  </si>
  <si>
    <t>CUADRO 8 Total: Cantidad de detenidos por región policial y sexo, según tipo de delito.</t>
  </si>
  <si>
    <t>CUADRO 8 Mujeres: Cantidad de detenidos por región policial y sexo, según tipo de delito.</t>
  </si>
  <si>
    <t>CUADRO 8 Hombres: Cantidad de detenidos por región policial y sexo, según tipo de delito.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</si>
</sst>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3" formatCode="_-* #,##0.00_-;\-* #,##0.00_-;_-* &quot;-&quot;??_-;_-@_-"/>
    <numFmt numFmtId="164" formatCode="_-* #,##0.0_-;\-* #,##0.0_-;_-* &quot;-&quot;??_-;_-@_-"/>
    <numFmt numFmtId="165" formatCode="#,##0_ ;\-#,##0\ "/>
    <numFmt numFmtId="166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vertAlign val="superscript"/>
      <sz val="7"/>
      <name val="Verdana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u/>
      <sz val="8"/>
      <name val="Arial"/>
      <family val="2"/>
    </font>
    <font>
      <i/>
      <sz val="8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7"/>
      <name val="Verdana"/>
      <family val="2"/>
    </font>
    <font>
      <sz val="10"/>
      <name val="Arial"/>
      <family val="2"/>
    </font>
    <font>
      <sz val="10"/>
      <name val="Arial"/>
    </font>
    <font>
      <sz val="9"/>
      <color rgb="FF003366"/>
      <name val="Arial"/>
      <family val="2"/>
    </font>
    <font>
      <b/>
      <u/>
      <sz val="8"/>
      <name val="Verdana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10"/>
      <name val="Verdana"/>
      <family val="2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</cellStyleXfs>
  <cellXfs count="661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3" fontId="2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wrapText="1"/>
    </xf>
    <xf numFmtId="3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2" fillId="0" borderId="0" xfId="0" applyNumberFormat="1" applyFont="1" applyBorder="1"/>
    <xf numFmtId="0" fontId="3" fillId="0" borderId="8" xfId="0" applyFont="1" applyBorder="1"/>
    <xf numFmtId="0" fontId="3" fillId="0" borderId="0" xfId="0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8" xfId="0" applyFont="1" applyFill="1" applyBorder="1" applyAlignment="1">
      <alignment horizontal="left"/>
    </xf>
    <xf numFmtId="3" fontId="3" fillId="0" borderId="0" xfId="0" applyNumberFormat="1" applyFont="1"/>
    <xf numFmtId="0" fontId="5" fillId="0" borderId="8" xfId="0" applyFont="1" applyBorder="1"/>
    <xf numFmtId="0" fontId="3" fillId="0" borderId="0" xfId="0" applyFont="1" applyAlignment="1">
      <alignment horizontal="left"/>
    </xf>
    <xf numFmtId="1" fontId="2" fillId="0" borderId="0" xfId="0" applyNumberFormat="1" applyFont="1" applyFill="1" applyBorder="1" applyAlignment="1">
      <alignment vertical="center" wrapText="1"/>
    </xf>
    <xf numFmtId="3" fontId="2" fillId="0" borderId="0" xfId="0" applyNumberFormat="1" applyFont="1" applyBorder="1" applyAlignment="1">
      <alignment horizontal="left"/>
    </xf>
    <xf numFmtId="3" fontId="2" fillId="0" borderId="0" xfId="0" applyNumberFormat="1" applyFont="1" applyFill="1"/>
    <xf numFmtId="3" fontId="3" fillId="0" borderId="0" xfId="0" applyNumberFormat="1" applyFont="1" applyFill="1"/>
    <xf numFmtId="3" fontId="2" fillId="0" borderId="0" xfId="0" applyNumberFormat="1" applyFont="1" applyFill="1" applyBorder="1"/>
    <xf numFmtId="3" fontId="3" fillId="0" borderId="0" xfId="0" applyNumberFormat="1" applyFont="1" applyFill="1" applyBorder="1"/>
    <xf numFmtId="3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wrapText="1"/>
    </xf>
    <xf numFmtId="1" fontId="3" fillId="0" borderId="0" xfId="0" applyNumberFormat="1" applyFont="1" applyFill="1" applyBorder="1" applyAlignment="1">
      <alignment horizontal="left"/>
    </xf>
    <xf numFmtId="0" fontId="3" fillId="0" borderId="0" xfId="0" quotePrefix="1" applyFont="1" applyFill="1" applyBorder="1" applyAlignment="1">
      <alignment horizontal="left"/>
    </xf>
    <xf numFmtId="0" fontId="3" fillId="0" borderId="0" xfId="0" applyFont="1" applyFill="1" applyBorder="1"/>
    <xf numFmtId="1" fontId="3" fillId="0" borderId="0" xfId="0" quotePrefix="1" applyNumberFormat="1" applyFont="1" applyFill="1" applyBorder="1" applyAlignment="1">
      <alignment horizontal="left"/>
    </xf>
    <xf numFmtId="1" fontId="3" fillId="0" borderId="0" xfId="0" applyNumberFormat="1" applyFont="1" applyFill="1" applyBorder="1" applyAlignment="1">
      <alignment horizontal="left" wrapText="1"/>
    </xf>
    <xf numFmtId="1" fontId="3" fillId="0" borderId="0" xfId="0" applyNumberFormat="1" applyFont="1" applyFill="1" applyBorder="1" applyAlignment="1">
      <alignment wrapText="1"/>
    </xf>
    <xf numFmtId="0" fontId="3" fillId="0" borderId="0" xfId="0" quotePrefix="1" applyFont="1" applyFill="1"/>
    <xf numFmtId="0" fontId="3" fillId="0" borderId="0" xfId="0" applyFont="1" applyFill="1"/>
    <xf numFmtId="3" fontId="3" fillId="0" borderId="0" xfId="0" quotePrefix="1" applyNumberFormat="1" applyFont="1" applyBorder="1" applyAlignment="1">
      <alignment horizontal="left"/>
    </xf>
    <xf numFmtId="0" fontId="3" fillId="0" borderId="0" xfId="0" quotePrefix="1" applyFont="1" applyFill="1" applyAlignment="1">
      <alignment horizontal="left"/>
    </xf>
    <xf numFmtId="0" fontId="3" fillId="0" borderId="0" xfId="0" quotePrefix="1" applyNumberFormat="1" applyFont="1" applyFill="1" applyBorder="1" applyAlignment="1">
      <alignment horizontal="left"/>
    </xf>
    <xf numFmtId="1" fontId="2" fillId="0" borderId="0" xfId="0" quotePrefix="1" applyNumberFormat="1" applyFont="1" applyFill="1" applyBorder="1" applyAlignment="1">
      <alignment horizontal="left"/>
    </xf>
    <xf numFmtId="0" fontId="2" fillId="0" borderId="0" xfId="0" quotePrefix="1" applyFont="1" applyFill="1"/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1" fontId="3" fillId="0" borderId="0" xfId="0" applyNumberFormat="1" applyFont="1" applyFill="1" applyAlignment="1">
      <alignment horizontal="left"/>
    </xf>
    <xf numFmtId="0" fontId="8" fillId="0" borderId="0" xfId="0" applyFont="1" applyBorder="1"/>
    <xf numFmtId="0" fontId="7" fillId="0" borderId="0" xfId="0" applyFont="1" applyBorder="1"/>
    <xf numFmtId="3" fontId="3" fillId="0" borderId="0" xfId="0" applyNumberFormat="1" applyFont="1" applyBorder="1" applyAlignment="1">
      <alignment horizontal="left"/>
    </xf>
    <xf numFmtId="0" fontId="8" fillId="0" borderId="0" xfId="0" applyFont="1"/>
    <xf numFmtId="0" fontId="7" fillId="0" borderId="0" xfId="0" applyFont="1"/>
    <xf numFmtId="1" fontId="3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0" xfId="0" applyFont="1" applyFill="1"/>
    <xf numFmtId="0" fontId="2" fillId="0" borderId="8" xfId="0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0" fontId="3" fillId="0" borderId="0" xfId="0" applyFont="1" applyBorder="1" applyAlignment="1">
      <alignment horizontal="center"/>
    </xf>
    <xf numFmtId="0" fontId="7" fillId="0" borderId="0" xfId="0" applyFont="1" applyAlignment="1">
      <alignment wrapText="1"/>
    </xf>
    <xf numFmtId="41" fontId="2" fillId="0" borderId="0" xfId="1" applyFont="1" applyAlignment="1">
      <alignment horizontal="right"/>
    </xf>
    <xf numFmtId="41" fontId="2" fillId="0" borderId="0" xfId="1" applyFont="1" applyAlignment="1">
      <alignment horizontal="center"/>
    </xf>
    <xf numFmtId="41" fontId="7" fillId="0" borderId="0" xfId="1" applyFont="1" applyAlignment="1">
      <alignment horizontal="center"/>
    </xf>
    <xf numFmtId="41" fontId="7" fillId="0" borderId="0" xfId="1" applyFont="1"/>
    <xf numFmtId="0" fontId="9" fillId="0" borderId="8" xfId="0" applyFont="1" applyBorder="1"/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right" shrinkToFit="1"/>
    </xf>
    <xf numFmtId="41" fontId="2" fillId="0" borderId="8" xfId="0" applyNumberFormat="1" applyFont="1" applyBorder="1" applyAlignment="1">
      <alignment horizontal="right"/>
    </xf>
    <xf numFmtId="41" fontId="3" fillId="0" borderId="8" xfId="0" applyNumberFormat="1" applyFont="1" applyBorder="1" applyAlignment="1">
      <alignment horizontal="right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vertical="top" wrapText="1"/>
    </xf>
    <xf numFmtId="1" fontId="3" fillId="0" borderId="0" xfId="0" applyNumberFormat="1" applyFont="1" applyFill="1" applyBorder="1" applyAlignment="1">
      <alignment vertical="center" wrapText="1"/>
    </xf>
    <xf numFmtId="41" fontId="2" fillId="0" borderId="0" xfId="0" applyNumberFormat="1" applyFont="1" applyFill="1" applyAlignment="1">
      <alignment horizontal="right"/>
    </xf>
    <xf numFmtId="41" fontId="2" fillId="0" borderId="0" xfId="0" applyNumberFormat="1" applyFont="1" applyFill="1" applyBorder="1" applyAlignment="1">
      <alignment horizontal="right"/>
    </xf>
    <xf numFmtId="41" fontId="3" fillId="0" borderId="0" xfId="0" applyNumberFormat="1" applyFont="1" applyFill="1" applyAlignment="1">
      <alignment horizontal="right"/>
    </xf>
    <xf numFmtId="41" fontId="2" fillId="0" borderId="8" xfId="0" applyNumberFormat="1" applyFont="1" applyFill="1" applyBorder="1" applyAlignment="1">
      <alignment horizontal="right"/>
    </xf>
    <xf numFmtId="41" fontId="3" fillId="0" borderId="8" xfId="0" applyNumberFormat="1" applyFont="1" applyFill="1" applyBorder="1" applyAlignment="1">
      <alignment horizontal="right"/>
    </xf>
    <xf numFmtId="41" fontId="2" fillId="0" borderId="0" xfId="0" applyNumberFormat="1" applyFont="1" applyBorder="1" applyAlignment="1">
      <alignment horizontal="right"/>
    </xf>
    <xf numFmtId="41" fontId="3" fillId="0" borderId="0" xfId="0" applyNumberFormat="1" applyFont="1" applyBorder="1" applyAlignment="1">
      <alignment horizontal="right"/>
    </xf>
    <xf numFmtId="41" fontId="3" fillId="0" borderId="0" xfId="0" applyNumberFormat="1" applyFont="1" applyFill="1" applyBorder="1" applyAlignment="1">
      <alignment horizontal="right"/>
    </xf>
    <xf numFmtId="41" fontId="3" fillId="0" borderId="0" xfId="0" applyNumberFormat="1" applyFont="1" applyAlignment="1">
      <alignment horizontal="right"/>
    </xf>
    <xf numFmtId="41" fontId="8" fillId="0" borderId="0" xfId="0" applyNumberFormat="1" applyFont="1" applyAlignment="1">
      <alignment horizontal="right"/>
    </xf>
    <xf numFmtId="41" fontId="7" fillId="0" borderId="0" xfId="0" applyNumberFormat="1" applyFont="1" applyAlignment="1">
      <alignment horizontal="center" vertical="center"/>
    </xf>
    <xf numFmtId="41" fontId="3" fillId="0" borderId="0" xfId="0" applyNumberFormat="1" applyFont="1" applyAlignment="1">
      <alignment horizontal="center"/>
    </xf>
    <xf numFmtId="41" fontId="7" fillId="0" borderId="0" xfId="0" applyNumberFormat="1" applyFont="1" applyAlignment="1">
      <alignment horizontal="center"/>
    </xf>
    <xf numFmtId="41" fontId="7" fillId="0" borderId="0" xfId="0" applyNumberFormat="1" applyFont="1" applyBorder="1" applyAlignment="1">
      <alignment horizontal="center"/>
    </xf>
    <xf numFmtId="41" fontId="7" fillId="0" borderId="8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right"/>
    </xf>
    <xf numFmtId="41" fontId="3" fillId="0" borderId="0" xfId="0" quotePrefix="1" applyNumberFormat="1" applyFont="1" applyAlignment="1">
      <alignment horizontal="right"/>
    </xf>
    <xf numFmtId="41" fontId="3" fillId="0" borderId="0" xfId="0" applyNumberFormat="1" applyFont="1" applyBorder="1" applyAlignment="1">
      <alignment horizontal="right" shrinkToFit="1"/>
    </xf>
    <xf numFmtId="41" fontId="7" fillId="0" borderId="0" xfId="0" applyNumberFormat="1" applyFont="1" applyAlignment="1">
      <alignment horizontal="right"/>
    </xf>
    <xf numFmtId="41" fontId="2" fillId="0" borderId="0" xfId="0" applyNumberFormat="1" applyFont="1" applyAlignment="1">
      <alignment horizontal="right"/>
    </xf>
    <xf numFmtId="0" fontId="2" fillId="0" borderId="3" xfId="0" applyFont="1" applyFill="1" applyBorder="1"/>
    <xf numFmtId="0" fontId="3" fillId="0" borderId="0" xfId="0" applyFont="1" applyFill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wrapText="1"/>
    </xf>
    <xf numFmtId="3" fontId="2" fillId="0" borderId="0" xfId="0" applyNumberFormat="1" applyFont="1" applyBorder="1" applyAlignment="1">
      <alignment wrapText="1"/>
    </xf>
    <xf numFmtId="3" fontId="3" fillId="0" borderId="0" xfId="0" applyNumberFormat="1" applyFont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165" fontId="2" fillId="0" borderId="0" xfId="0" applyNumberFormat="1" applyFont="1" applyBorder="1"/>
    <xf numFmtId="0" fontId="2" fillId="0" borderId="7" xfId="0" applyFont="1" applyFill="1" applyBorder="1" applyAlignment="1">
      <alignment horizontal="center"/>
    </xf>
    <xf numFmtId="0" fontId="13" fillId="0" borderId="0" xfId="0" applyFont="1" applyBorder="1"/>
    <xf numFmtId="4" fontId="3" fillId="0" borderId="0" xfId="0" applyNumberFormat="1" applyFont="1" applyBorder="1" applyAlignment="1">
      <alignment horizontal="right"/>
    </xf>
    <xf numFmtId="0" fontId="5" fillId="0" borderId="0" xfId="0" applyFont="1" applyBorder="1"/>
    <xf numFmtId="0" fontId="12" fillId="0" borderId="0" xfId="0" applyFont="1" applyBorder="1"/>
    <xf numFmtId="0" fontId="15" fillId="0" borderId="0" xfId="0" applyFont="1" applyBorder="1"/>
    <xf numFmtId="3" fontId="12" fillId="0" borderId="0" xfId="0" applyNumberFormat="1" applyFont="1" applyBorder="1"/>
    <xf numFmtId="0" fontId="2" fillId="0" borderId="13" xfId="0" applyFont="1" applyFill="1" applyBorder="1" applyAlignment="1">
      <alignment horizontal="center"/>
    </xf>
    <xf numFmtId="0" fontId="7" fillId="0" borderId="0" xfId="0" applyFont="1" applyAlignment="1">
      <alignment wrapText="1"/>
    </xf>
    <xf numFmtId="0" fontId="2" fillId="0" borderId="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2" xfId="0" applyFont="1" applyFill="1" applyBorder="1" applyAlignment="1"/>
    <xf numFmtId="0" fontId="2" fillId="0" borderId="12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5" xfId="0" applyFont="1" applyFill="1" applyBorder="1" applyAlignment="1">
      <alignment horizontal="center" wrapText="1"/>
    </xf>
    <xf numFmtId="0" fontId="2" fillId="0" borderId="12" xfId="0" applyFont="1" applyBorder="1"/>
    <xf numFmtId="0" fontId="2" fillId="0" borderId="14" xfId="0" applyFont="1" applyBorder="1"/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/>
    <xf numFmtId="0" fontId="2" fillId="0" borderId="10" xfId="0" applyFont="1" applyBorder="1"/>
    <xf numFmtId="49" fontId="3" fillId="0" borderId="0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left" wrapText="1"/>
    </xf>
    <xf numFmtId="165" fontId="2" fillId="0" borderId="0" xfId="0" applyNumberFormat="1" applyFont="1" applyBorder="1" applyAlignment="1">
      <alignment wrapText="1"/>
    </xf>
    <xf numFmtId="165" fontId="3" fillId="0" borderId="8" xfId="0" applyNumberFormat="1" applyFont="1" applyBorder="1" applyAlignment="1">
      <alignment wrapText="1"/>
    </xf>
    <xf numFmtId="0" fontId="3" fillId="0" borderId="0" xfId="0" applyFont="1" applyAlignment="1">
      <alignment horizontal="right" wrapText="1"/>
    </xf>
    <xf numFmtId="0" fontId="9" fillId="0" borderId="8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8" xfId="0" applyFont="1" applyFill="1" applyBorder="1" applyAlignment="1">
      <alignment horizontal="left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left" vertical="center" wrapText="1"/>
    </xf>
    <xf numFmtId="0" fontId="3" fillId="0" borderId="0" xfId="2" applyFont="1" applyBorder="1" applyAlignment="1">
      <alignment vertical="center"/>
    </xf>
    <xf numFmtId="0" fontId="3" fillId="0" borderId="0" xfId="2" applyFont="1" applyBorder="1" applyAlignment="1">
      <alignment horizontal="right" vertical="center"/>
    </xf>
    <xf numFmtId="3" fontId="3" fillId="0" borderId="0" xfId="2" applyNumberFormat="1" applyFont="1" applyBorder="1" applyAlignment="1">
      <alignment horizontal="right" vertical="center"/>
    </xf>
    <xf numFmtId="3" fontId="3" fillId="0" borderId="0" xfId="2" applyNumberFormat="1" applyFont="1" applyBorder="1" applyAlignment="1">
      <alignment vertical="center"/>
    </xf>
    <xf numFmtId="49" fontId="3" fillId="0" borderId="0" xfId="2" applyNumberFormat="1" applyFont="1" applyBorder="1" applyAlignment="1">
      <alignment horizontal="left" vertical="center" wrapText="1"/>
    </xf>
    <xf numFmtId="0" fontId="3" fillId="0" borderId="0" xfId="2" quotePrefix="1" applyFont="1" applyBorder="1" applyAlignment="1">
      <alignment vertical="center"/>
    </xf>
    <xf numFmtId="41" fontId="3" fillId="0" borderId="8" xfId="2" applyNumberFormat="1" applyFont="1" applyBorder="1" applyAlignment="1">
      <alignment horizontal="right" vertical="center"/>
    </xf>
    <xf numFmtId="0" fontId="3" fillId="0" borderId="8" xfId="2" applyFont="1" applyBorder="1" applyAlignment="1">
      <alignment vertical="center" wrapText="1"/>
    </xf>
    <xf numFmtId="41" fontId="3" fillId="0" borderId="0" xfId="2" applyNumberFormat="1" applyFont="1" applyBorder="1" applyAlignment="1">
      <alignment horizontal="right" vertical="center"/>
    </xf>
    <xf numFmtId="0" fontId="3" fillId="0" borderId="0" xfId="2" applyFont="1" applyBorder="1" applyAlignment="1">
      <alignment vertical="center" wrapText="1"/>
    </xf>
    <xf numFmtId="41" fontId="2" fillId="0" borderId="0" xfId="2" applyNumberFormat="1" applyFont="1" applyBorder="1" applyAlignment="1">
      <alignment horizontal="right" vertical="center"/>
    </xf>
    <xf numFmtId="3" fontId="2" fillId="0" borderId="0" xfId="2" applyNumberFormat="1" applyFont="1" applyBorder="1" applyAlignment="1">
      <alignment horizontal="left" vertical="center" wrapText="1"/>
    </xf>
    <xf numFmtId="3" fontId="3" fillId="0" borderId="0" xfId="2" applyNumberFormat="1" applyFont="1" applyBorder="1" applyAlignment="1">
      <alignment vertical="center" wrapText="1"/>
    </xf>
    <xf numFmtId="0" fontId="2" fillId="0" borderId="0" xfId="2" applyFont="1" applyBorder="1" applyAlignment="1">
      <alignment vertical="center"/>
    </xf>
    <xf numFmtId="0" fontId="2" fillId="0" borderId="0" xfId="2" applyFont="1" applyBorder="1" applyAlignment="1">
      <alignment horizontal="right" vertical="center"/>
    </xf>
    <xf numFmtId="3" fontId="2" fillId="0" borderId="0" xfId="2" applyNumberFormat="1" applyFont="1" applyBorder="1" applyAlignment="1">
      <alignment vertical="center" wrapText="1"/>
    </xf>
    <xf numFmtId="41" fontId="3" fillId="0" borderId="0" xfId="2" applyNumberFormat="1" applyFont="1" applyFill="1" applyBorder="1" applyAlignment="1">
      <alignment horizontal="right" vertical="center"/>
    </xf>
    <xf numFmtId="3" fontId="2" fillId="0" borderId="0" xfId="2" applyNumberFormat="1" applyFont="1" applyAlignment="1">
      <alignment vertical="center" wrapText="1"/>
    </xf>
    <xf numFmtId="3" fontId="2" fillId="0" borderId="0" xfId="2" applyNumberFormat="1" applyFont="1" applyFill="1" applyBorder="1" applyAlignment="1">
      <alignment vertical="center" wrapText="1"/>
    </xf>
    <xf numFmtId="3" fontId="3" fillId="0" borderId="0" xfId="2" applyNumberFormat="1" applyFont="1" applyFill="1" applyBorder="1" applyAlignment="1">
      <alignment vertical="center"/>
    </xf>
    <xf numFmtId="3" fontId="3" fillId="0" borderId="0" xfId="2" applyNumberFormat="1" applyFont="1" applyFill="1" applyBorder="1" applyAlignment="1">
      <alignment horizontal="right" vertical="center"/>
    </xf>
    <xf numFmtId="3" fontId="2" fillId="0" borderId="0" xfId="2" applyNumberFormat="1" applyFont="1" applyBorder="1" applyAlignment="1">
      <alignment horizontal="right" vertical="center"/>
    </xf>
    <xf numFmtId="0" fontId="2" fillId="0" borderId="0" xfId="2" applyFont="1" applyBorder="1" applyAlignment="1">
      <alignment vertical="center" wrapText="1"/>
    </xf>
    <xf numFmtId="0" fontId="3" fillId="0" borderId="13" xfId="2" applyFont="1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3" fillId="0" borderId="0" xfId="2" applyFont="1" applyFill="1" applyAlignment="1">
      <alignment vertical="center"/>
    </xf>
    <xf numFmtId="0" fontId="3" fillId="0" borderId="0" xfId="2" applyFont="1" applyFill="1" applyAlignment="1">
      <alignment horizontal="right" vertical="center"/>
    </xf>
    <xf numFmtId="0" fontId="3" fillId="0" borderId="0" xfId="2" applyFont="1" applyFill="1" applyBorder="1" applyAlignment="1">
      <alignment vertical="center"/>
    </xf>
    <xf numFmtId="0" fontId="3" fillId="0" borderId="0" xfId="2" applyFont="1" applyFill="1" applyBorder="1" applyAlignment="1">
      <alignment horizontal="left" vertical="center"/>
    </xf>
    <xf numFmtId="0" fontId="3" fillId="0" borderId="0" xfId="2" applyFont="1"/>
    <xf numFmtId="1" fontId="3" fillId="0" borderId="0" xfId="2" quotePrefix="1" applyNumberFormat="1" applyFont="1" applyFill="1" applyBorder="1" applyAlignment="1">
      <alignment horizontal="left"/>
    </xf>
    <xf numFmtId="1" fontId="3" fillId="0" borderId="0" xfId="2" applyNumberFormat="1" applyFont="1" applyFill="1" applyBorder="1" applyAlignment="1">
      <alignment vertical="center" wrapText="1"/>
    </xf>
    <xf numFmtId="1" fontId="3" fillId="0" borderId="0" xfId="2" applyNumberFormat="1" applyFont="1" applyFill="1" applyBorder="1" applyAlignment="1">
      <alignment horizontal="left"/>
    </xf>
    <xf numFmtId="0" fontId="3" fillId="0" borderId="0" xfId="2" applyFont="1" applyFill="1" applyBorder="1" applyAlignment="1">
      <alignment horizontal="right" vertical="center"/>
    </xf>
    <xf numFmtId="0" fontId="17" fillId="0" borderId="0" xfId="2" applyFont="1"/>
    <xf numFmtId="41" fontId="7" fillId="0" borderId="0" xfId="2" applyNumberFormat="1" applyFont="1" applyFill="1" applyAlignment="1">
      <alignment horizontal="right" vertical="center"/>
    </xf>
    <xf numFmtId="3" fontId="3" fillId="0" borderId="0" xfId="2" applyNumberFormat="1" applyFont="1" applyBorder="1" applyAlignment="1">
      <alignment horizontal="left" vertical="center"/>
    </xf>
    <xf numFmtId="0" fontId="2" fillId="0" borderId="0" xfId="2" applyFont="1" applyFill="1" applyBorder="1" applyAlignment="1">
      <alignment vertical="center"/>
    </xf>
    <xf numFmtId="0" fontId="3" fillId="0" borderId="0" xfId="2" applyFont="1" applyFill="1" applyBorder="1" applyAlignment="1">
      <alignment horizontal="center" vertical="center"/>
    </xf>
    <xf numFmtId="41" fontId="2" fillId="0" borderId="0" xfId="2" applyNumberFormat="1" applyFont="1" applyFill="1" applyBorder="1" applyAlignment="1">
      <alignment horizontal="center" vertical="center"/>
    </xf>
    <xf numFmtId="41" fontId="3" fillId="0" borderId="8" xfId="2" applyNumberFormat="1" applyFont="1" applyFill="1" applyBorder="1" applyAlignment="1">
      <alignment horizontal="right" vertical="center"/>
    </xf>
    <xf numFmtId="41" fontId="2" fillId="0" borderId="8" xfId="2" applyNumberFormat="1" applyFont="1" applyFill="1" applyBorder="1" applyAlignment="1">
      <alignment horizontal="right" vertical="center"/>
    </xf>
    <xf numFmtId="41" fontId="7" fillId="0" borderId="8" xfId="2" applyNumberFormat="1" applyFont="1" applyFill="1" applyBorder="1" applyAlignment="1">
      <alignment horizontal="right" vertical="center"/>
    </xf>
    <xf numFmtId="0" fontId="3" fillId="0" borderId="8" xfId="2" applyFont="1" applyFill="1" applyBorder="1" applyAlignment="1">
      <alignment vertical="center" wrapText="1"/>
    </xf>
    <xf numFmtId="0" fontId="3" fillId="0" borderId="8" xfId="2" applyFont="1" applyFill="1" applyBorder="1" applyAlignment="1">
      <alignment horizontal="left" vertical="center"/>
    </xf>
    <xf numFmtId="41" fontId="3" fillId="0" borderId="0" xfId="2" applyNumberFormat="1" applyFont="1" applyFill="1" applyAlignment="1">
      <alignment horizontal="right" vertical="center"/>
    </xf>
    <xf numFmtId="41" fontId="2" fillId="0" borderId="0" xfId="2" applyNumberFormat="1" applyFont="1" applyFill="1" applyAlignment="1">
      <alignment horizontal="right" vertical="center"/>
    </xf>
    <xf numFmtId="41" fontId="2" fillId="0" borderId="0" xfId="2" applyNumberFormat="1" applyFont="1" applyFill="1" applyBorder="1" applyAlignment="1">
      <alignment horizontal="right" vertical="center"/>
    </xf>
    <xf numFmtId="0" fontId="3" fillId="0" borderId="0" xfId="2" applyFont="1" applyFill="1" applyBorder="1" applyAlignment="1">
      <alignment vertical="center" wrapText="1"/>
    </xf>
    <xf numFmtId="1" fontId="2" fillId="0" borderId="0" xfId="2" applyNumberFormat="1" applyFont="1" applyFill="1" applyBorder="1" applyAlignment="1">
      <alignment vertical="center" wrapText="1"/>
    </xf>
    <xf numFmtId="0" fontId="2" fillId="0" borderId="0" xfId="2" applyFont="1" applyFill="1" applyBorder="1" applyAlignment="1">
      <alignment horizontal="left" vertical="center"/>
    </xf>
    <xf numFmtId="0" fontId="2" fillId="0" borderId="0" xfId="2" applyFont="1" applyFill="1" applyAlignment="1">
      <alignment vertical="center"/>
    </xf>
    <xf numFmtId="0" fontId="3" fillId="0" borderId="0" xfId="2" quotePrefix="1" applyFont="1" applyFill="1" applyBorder="1" applyAlignment="1">
      <alignment horizontal="left" vertical="center"/>
    </xf>
    <xf numFmtId="0" fontId="3" fillId="0" borderId="0" xfId="2" applyFont="1" applyFill="1" applyAlignment="1">
      <alignment vertical="center" wrapText="1"/>
    </xf>
    <xf numFmtId="0" fontId="3" fillId="0" borderId="0" xfId="2" quotePrefix="1" applyFont="1" applyFill="1" applyAlignment="1">
      <alignment vertical="center"/>
    </xf>
    <xf numFmtId="0" fontId="3" fillId="0" borderId="0" xfId="2" quotePrefix="1" applyFont="1" applyFill="1" applyAlignment="1">
      <alignment horizontal="left" vertical="center"/>
    </xf>
    <xf numFmtId="0" fontId="3" fillId="0" borderId="0" xfId="2" applyFont="1" applyFill="1" applyAlignment="1">
      <alignment horizontal="left" vertical="center"/>
    </xf>
    <xf numFmtId="1" fontId="3" fillId="0" borderId="0" xfId="2" applyNumberFormat="1" applyFont="1" applyFill="1" applyAlignment="1">
      <alignment horizontal="left" vertical="center"/>
    </xf>
    <xf numFmtId="0" fontId="2" fillId="0" borderId="0" xfId="2" applyFont="1" applyFill="1" applyAlignment="1">
      <alignment horizontal="left" vertical="center"/>
    </xf>
    <xf numFmtId="1" fontId="3" fillId="0" borderId="0" xfId="2" applyNumberFormat="1" applyFont="1" applyFill="1" applyBorder="1" applyAlignment="1">
      <alignment horizontal="left" vertical="center"/>
    </xf>
    <xf numFmtId="1" fontId="2" fillId="0" borderId="0" xfId="2" applyNumberFormat="1" applyFont="1" applyFill="1" applyBorder="1" applyAlignment="1">
      <alignment horizontal="left" vertical="center"/>
    </xf>
    <xf numFmtId="1" fontId="3" fillId="0" borderId="0" xfId="2" quotePrefix="1" applyNumberFormat="1" applyFont="1" applyFill="1" applyBorder="1" applyAlignment="1">
      <alignment horizontal="left" vertical="center"/>
    </xf>
    <xf numFmtId="0" fontId="3" fillId="0" borderId="0" xfId="2" applyNumberFormat="1" applyFont="1" applyFill="1" applyBorder="1" applyAlignment="1">
      <alignment horizontal="left" vertical="center"/>
    </xf>
    <xf numFmtId="0" fontId="2" fillId="0" borderId="0" xfId="2" quotePrefix="1" applyFont="1" applyFill="1" applyAlignment="1">
      <alignment vertical="center"/>
    </xf>
    <xf numFmtId="0" fontId="3" fillId="2" borderId="0" xfId="2" applyFont="1" applyFill="1" applyBorder="1" applyAlignment="1">
      <alignment vertical="center"/>
    </xf>
    <xf numFmtId="1" fontId="2" fillId="0" borderId="0" xfId="2" quotePrefix="1" applyNumberFormat="1" applyFont="1" applyFill="1" applyBorder="1" applyAlignment="1">
      <alignment horizontal="left" vertical="center"/>
    </xf>
    <xf numFmtId="0" fontId="3" fillId="0" borderId="0" xfId="2" quotePrefix="1" applyNumberFormat="1" applyFont="1" applyFill="1" applyBorder="1" applyAlignment="1">
      <alignment horizontal="left" vertical="center"/>
    </xf>
    <xf numFmtId="1" fontId="3" fillId="0" borderId="0" xfId="2" applyNumberFormat="1" applyFont="1" applyFill="1" applyBorder="1" applyAlignment="1">
      <alignment vertical="center"/>
    </xf>
    <xf numFmtId="0" fontId="3" fillId="0" borderId="0" xfId="2" quotePrefix="1" applyFont="1" applyFill="1" applyBorder="1" applyAlignment="1">
      <alignment horizontal="left"/>
    </xf>
    <xf numFmtId="1" fontId="3" fillId="0" borderId="0" xfId="2" applyNumberFormat="1" applyFont="1" applyFill="1" applyBorder="1" applyAlignment="1">
      <alignment horizontal="center" vertical="center"/>
    </xf>
    <xf numFmtId="1" fontId="3" fillId="0" borderId="0" xfId="2" applyNumberFormat="1" applyFont="1" applyFill="1" applyBorder="1" applyAlignment="1">
      <alignment horizontal="left" vertical="center" wrapText="1"/>
    </xf>
    <xf numFmtId="0" fontId="2" fillId="0" borderId="0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 wrapText="1"/>
    </xf>
    <xf numFmtId="0" fontId="3" fillId="0" borderId="8" xfId="2" applyFont="1" applyFill="1" applyBorder="1" applyAlignment="1">
      <alignment horizontal="center" vertical="center"/>
    </xf>
    <xf numFmtId="3" fontId="2" fillId="0" borderId="10" xfId="2" applyNumberFormat="1" applyFont="1" applyFill="1" applyBorder="1" applyAlignment="1">
      <alignment horizontal="center" vertical="center"/>
    </xf>
    <xf numFmtId="0" fontId="2" fillId="0" borderId="10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/>
    </xf>
    <xf numFmtId="0" fontId="2" fillId="0" borderId="10" xfId="2" applyFont="1" applyFill="1" applyBorder="1" applyAlignment="1">
      <alignment horizontal="center"/>
    </xf>
    <xf numFmtId="3" fontId="2" fillId="0" borderId="8" xfId="2" applyNumberFormat="1" applyFont="1" applyFill="1" applyBorder="1" applyAlignment="1">
      <alignment horizontal="center" vertical="center"/>
    </xf>
    <xf numFmtId="3" fontId="2" fillId="0" borderId="6" xfId="2" applyNumberFormat="1" applyFont="1" applyFill="1" applyBorder="1" applyAlignment="1">
      <alignment horizontal="center" vertical="center"/>
    </xf>
    <xf numFmtId="0" fontId="2" fillId="0" borderId="6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3" fontId="2" fillId="0" borderId="0" xfId="2" applyNumberFormat="1" applyFont="1" applyFill="1" applyBorder="1" applyAlignment="1">
      <alignment horizontal="center" vertical="center"/>
    </xf>
    <xf numFmtId="0" fontId="2" fillId="0" borderId="2" xfId="2" applyFont="1" applyFill="1" applyBorder="1" applyAlignment="1">
      <alignment horizontal="center"/>
    </xf>
    <xf numFmtId="3" fontId="2" fillId="0" borderId="2" xfId="2" applyNumberFormat="1" applyFont="1" applyFill="1" applyBorder="1" applyAlignment="1">
      <alignment horizontal="center" vertical="center"/>
    </xf>
    <xf numFmtId="0" fontId="2" fillId="0" borderId="2" xfId="2" applyFont="1" applyFill="1" applyBorder="1" applyAlignment="1">
      <alignment horizontal="center" vertical="center"/>
    </xf>
    <xf numFmtId="0" fontId="2" fillId="0" borderId="4" xfId="2" applyFont="1" applyFill="1" applyBorder="1" applyAlignment="1">
      <alignment vertical="center"/>
    </xf>
    <xf numFmtId="0" fontId="2" fillId="0" borderId="4" xfId="2" applyFont="1" applyFill="1" applyBorder="1" applyAlignment="1">
      <alignment horizontal="center" vertical="center"/>
    </xf>
    <xf numFmtId="0" fontId="2" fillId="0" borderId="4" xfId="2" applyFont="1" applyFill="1" applyBorder="1" applyAlignment="1">
      <alignment horizontal="right" vertical="center"/>
    </xf>
    <xf numFmtId="0" fontId="18" fillId="0" borderId="0" xfId="2" applyFont="1" applyFill="1" applyBorder="1" applyAlignment="1">
      <alignment vertical="center"/>
    </xf>
    <xf numFmtId="0" fontId="18" fillId="0" borderId="4" xfId="2" applyFont="1" applyFill="1" applyBorder="1" applyAlignment="1">
      <alignment vertical="center"/>
    </xf>
    <xf numFmtId="0" fontId="18" fillId="0" borderId="4" xfId="2" applyFont="1" applyFill="1" applyBorder="1" applyAlignment="1">
      <alignment horizontal="right" vertical="center"/>
    </xf>
    <xf numFmtId="0" fontId="2" fillId="0" borderId="0" xfId="2" applyFont="1" applyFill="1" applyBorder="1" applyAlignment="1">
      <alignment horizontal="right" vertical="center"/>
    </xf>
    <xf numFmtId="0" fontId="2" fillId="0" borderId="0" xfId="2" applyFont="1" applyFill="1" applyAlignment="1">
      <alignment horizontal="right" vertical="center"/>
    </xf>
    <xf numFmtId="41" fontId="8" fillId="0" borderId="8" xfId="2" applyNumberFormat="1" applyFont="1" applyBorder="1" applyAlignment="1">
      <alignment horizontal="right" vertical="center"/>
    </xf>
    <xf numFmtId="41" fontId="2" fillId="0" borderId="8" xfId="2" applyNumberFormat="1" applyFont="1" applyBorder="1" applyAlignment="1">
      <alignment horizontal="right" vertical="center"/>
    </xf>
    <xf numFmtId="41" fontId="8" fillId="0" borderId="0" xfId="2" applyNumberFormat="1" applyFont="1" applyAlignment="1">
      <alignment horizontal="right" vertical="center"/>
    </xf>
    <xf numFmtId="41" fontId="3" fillId="0" borderId="0" xfId="2" applyNumberFormat="1" applyFont="1" applyAlignment="1">
      <alignment horizontal="right" vertical="center"/>
    </xf>
    <xf numFmtId="41" fontId="2" fillId="0" borderId="0" xfId="2" applyNumberFormat="1" applyFont="1" applyAlignment="1">
      <alignment horizontal="right" vertical="center"/>
    </xf>
    <xf numFmtId="41" fontId="3" fillId="0" borderId="0" xfId="3" applyNumberFormat="1" applyFont="1" applyFill="1" applyBorder="1" applyAlignment="1">
      <alignment horizontal="right" vertical="center"/>
    </xf>
    <xf numFmtId="41" fontId="19" fillId="0" borderId="0" xfId="2" applyNumberFormat="1" applyFont="1" applyFill="1" applyAlignment="1">
      <alignment horizontal="right" vertical="center"/>
    </xf>
    <xf numFmtId="3" fontId="2" fillId="0" borderId="0" xfId="2" applyNumberFormat="1" applyFont="1" applyBorder="1" applyAlignment="1">
      <alignment vertical="center"/>
    </xf>
    <xf numFmtId="41" fontId="7" fillId="0" borderId="0" xfId="2" applyNumberFormat="1" applyFont="1" applyAlignment="1">
      <alignment horizontal="right" vertical="center"/>
    </xf>
    <xf numFmtId="0" fontId="3" fillId="0" borderId="0" xfId="2" applyFont="1" applyFill="1" applyBorder="1" applyAlignment="1">
      <alignment horizontal="left" vertical="center" wrapText="1"/>
    </xf>
    <xf numFmtId="3" fontId="2" fillId="0" borderId="0" xfId="3" applyNumberFormat="1" applyFont="1" applyFill="1" applyBorder="1" applyAlignment="1">
      <alignment horizontal="right" vertical="center"/>
    </xf>
    <xf numFmtId="3" fontId="2" fillId="0" borderId="9" xfId="2" applyNumberFormat="1" applyFont="1" applyBorder="1" applyAlignment="1">
      <alignment horizontal="center" vertical="center"/>
    </xf>
    <xf numFmtId="3" fontId="2" fillId="0" borderId="15" xfId="2" applyNumberFormat="1" applyFont="1" applyBorder="1" applyAlignment="1">
      <alignment horizontal="center" vertical="center"/>
    </xf>
    <xf numFmtId="0" fontId="3" fillId="0" borderId="8" xfId="2" applyFont="1" applyBorder="1" applyAlignment="1">
      <alignment vertical="center"/>
    </xf>
    <xf numFmtId="0" fontId="3" fillId="0" borderId="0" xfId="2" applyFont="1" applyAlignment="1">
      <alignment vertical="center"/>
    </xf>
    <xf numFmtId="0" fontId="3" fillId="0" borderId="0" xfId="2" applyFont="1" applyBorder="1" applyAlignment="1">
      <alignment horizontal="left" vertical="center"/>
    </xf>
    <xf numFmtId="3" fontId="3" fillId="0" borderId="0" xfId="2" applyNumberFormat="1" applyFont="1" applyFill="1" applyBorder="1" applyAlignment="1">
      <alignment vertical="center" wrapText="1"/>
    </xf>
    <xf numFmtId="0" fontId="3" fillId="0" borderId="0" xfId="2" applyFont="1" applyAlignment="1">
      <alignment horizontal="center" vertical="center"/>
    </xf>
    <xf numFmtId="0" fontId="3" fillId="0" borderId="0" xfId="2" quotePrefix="1" applyFont="1" applyBorder="1" applyAlignment="1">
      <alignment vertical="center" wrapText="1"/>
    </xf>
    <xf numFmtId="41" fontId="19" fillId="0" borderId="0" xfId="2" applyNumberFormat="1" applyFont="1" applyFill="1" applyBorder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2" fillId="0" borderId="0" xfId="2" applyFont="1" applyAlignment="1">
      <alignment horizontal="right" vertical="center"/>
    </xf>
    <xf numFmtId="41" fontId="3" fillId="0" borderId="0" xfId="2" applyNumberFormat="1" applyFont="1" applyFill="1" applyAlignment="1">
      <alignment vertical="center"/>
    </xf>
    <xf numFmtId="41" fontId="8" fillId="0" borderId="0" xfId="2" applyNumberFormat="1" applyFont="1" applyFill="1" applyAlignment="1">
      <alignment horizontal="right" vertical="center"/>
    </xf>
    <xf numFmtId="3" fontId="3" fillId="0" borderId="0" xfId="2" applyNumberFormat="1" applyFont="1" applyAlignment="1">
      <alignment horizontal="right" vertical="center"/>
    </xf>
    <xf numFmtId="0" fontId="2" fillId="0" borderId="0" xfId="2" applyFont="1" applyAlignment="1">
      <alignment vertical="center"/>
    </xf>
    <xf numFmtId="0" fontId="2" fillId="0" borderId="0" xfId="2" applyFont="1" applyFill="1" applyBorder="1" applyAlignment="1">
      <alignment horizontal="left" vertical="center" wrapText="1"/>
    </xf>
    <xf numFmtId="41" fontId="8" fillId="0" borderId="8" xfId="2" applyNumberFormat="1" applyFont="1" applyFill="1" applyBorder="1" applyAlignment="1">
      <alignment horizontal="right" vertical="center"/>
    </xf>
    <xf numFmtId="41" fontId="2" fillId="0" borderId="0" xfId="3" applyNumberFormat="1" applyFont="1" applyFill="1" applyBorder="1" applyAlignment="1">
      <alignment horizontal="right" vertical="center"/>
    </xf>
    <xf numFmtId="41" fontId="20" fillId="0" borderId="0" xfId="2" applyNumberFormat="1" applyFont="1" applyFill="1" applyAlignment="1">
      <alignment horizontal="right" vertical="center"/>
    </xf>
    <xf numFmtId="0" fontId="2" fillId="0" borderId="0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1" fontId="2" fillId="0" borderId="0" xfId="2" applyNumberFormat="1" applyFont="1" applyFill="1" applyBorder="1" applyAlignment="1">
      <alignment vertical="center"/>
    </xf>
    <xf numFmtId="3" fontId="3" fillId="0" borderId="0" xfId="2" quotePrefix="1" applyNumberFormat="1" applyFont="1" applyBorder="1" applyAlignment="1">
      <alignment horizontal="left" vertical="center"/>
    </xf>
    <xf numFmtId="0" fontId="21" fillId="0" borderId="0" xfId="2" applyFont="1" applyBorder="1" applyAlignment="1">
      <alignment vertical="center"/>
    </xf>
    <xf numFmtId="0" fontId="2" fillId="0" borderId="13" xfId="2" applyFont="1" applyBorder="1" applyAlignment="1">
      <alignment vertical="center"/>
    </xf>
    <xf numFmtId="0" fontId="2" fillId="0" borderId="4" xfId="2" applyFont="1" applyBorder="1" applyAlignment="1">
      <alignment vertical="center"/>
    </xf>
    <xf numFmtId="0" fontId="2" fillId="0" borderId="1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1" fontId="2" fillId="0" borderId="0" xfId="0" applyNumberFormat="1" applyFont="1" applyBorder="1" applyAlignment="1">
      <alignment horizontal="right" vertical="center"/>
    </xf>
    <xf numFmtId="3" fontId="3" fillId="0" borderId="0" xfId="0" applyNumberFormat="1" applyFont="1" applyBorder="1" applyAlignment="1">
      <alignment vertical="center"/>
    </xf>
    <xf numFmtId="41" fontId="3" fillId="0" borderId="0" xfId="0" applyNumberFormat="1" applyFont="1" applyFill="1" applyBorder="1" applyAlignment="1">
      <alignment horizontal="right" vertical="center"/>
    </xf>
    <xf numFmtId="41" fontId="3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 wrapText="1"/>
    </xf>
    <xf numFmtId="41" fontId="3" fillId="0" borderId="0" xfId="0" applyNumberFormat="1" applyFont="1" applyAlignment="1">
      <alignment horizontal="right" vertical="center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3" fontId="2" fillId="0" borderId="0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left" vertical="center" wrapText="1"/>
    </xf>
    <xf numFmtId="41" fontId="2" fillId="0" borderId="8" xfId="0" applyNumberFormat="1" applyFont="1" applyBorder="1" applyAlignment="1">
      <alignment horizontal="right" vertical="center"/>
    </xf>
    <xf numFmtId="41" fontId="3" fillId="0" borderId="8" xfId="0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41" fontId="2" fillId="0" borderId="0" xfId="0" applyNumberFormat="1" applyFont="1" applyFill="1" applyBorder="1" applyAlignment="1">
      <alignment horizontal="right" vertical="center"/>
    </xf>
    <xf numFmtId="3" fontId="2" fillId="0" borderId="0" xfId="0" applyNumberFormat="1" applyFont="1" applyAlignment="1">
      <alignment horizontal="center" vertical="center"/>
    </xf>
    <xf numFmtId="1" fontId="2" fillId="0" borderId="0" xfId="0" applyNumberFormat="1" applyFont="1" applyFill="1" applyBorder="1" applyAlignment="1">
      <alignment horizontal="left" vertical="center"/>
    </xf>
    <xf numFmtId="41" fontId="8" fillId="0" borderId="0" xfId="0" applyNumberFormat="1" applyFont="1" applyAlignment="1">
      <alignment horizontal="right" vertical="center"/>
    </xf>
    <xf numFmtId="3" fontId="2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quotePrefix="1" applyFont="1" applyFill="1" applyBorder="1" applyAlignment="1">
      <alignment horizontal="left" vertical="center"/>
    </xf>
    <xf numFmtId="1" fontId="3" fillId="0" borderId="0" xfId="0" quotePrefix="1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41" fontId="3" fillId="0" borderId="0" xfId="0" applyNumberFormat="1" applyFont="1" applyFill="1" applyAlignment="1">
      <alignment horizontal="right" vertical="center"/>
    </xf>
    <xf numFmtId="3" fontId="3" fillId="0" borderId="0" xfId="0" applyNumberFormat="1" applyFont="1" applyAlignment="1">
      <alignment horizontal="center" vertical="center"/>
    </xf>
    <xf numFmtId="41" fontId="7" fillId="0" borderId="0" xfId="0" applyNumberFormat="1" applyFont="1" applyFill="1" applyAlignment="1">
      <alignment horizontal="right" vertical="center"/>
    </xf>
    <xf numFmtId="0" fontId="2" fillId="0" borderId="0" xfId="0" applyFont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3" fillId="0" borderId="0" xfId="0" quotePrefix="1" applyNumberFormat="1" applyFont="1" applyFill="1" applyBorder="1" applyAlignment="1">
      <alignment horizontal="left" vertical="center"/>
    </xf>
    <xf numFmtId="1" fontId="2" fillId="0" borderId="0" xfId="0" quotePrefix="1" applyNumberFormat="1" applyFont="1" applyFill="1" applyBorder="1" applyAlignment="1">
      <alignment horizontal="left" vertical="center"/>
    </xf>
    <xf numFmtId="0" fontId="2" fillId="0" borderId="0" xfId="0" quotePrefix="1" applyFont="1" applyFill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0" applyFont="1" applyAlignment="1">
      <alignment vertical="center" wrapText="1"/>
    </xf>
    <xf numFmtId="41" fontId="8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3" fontId="3" fillId="0" borderId="0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1" fontId="3" fillId="0" borderId="0" xfId="0" applyNumberFormat="1" applyFont="1" applyFill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vertical="center" wrapText="1"/>
    </xf>
    <xf numFmtId="41" fontId="8" fillId="0" borderId="8" xfId="0" applyNumberFormat="1" applyFont="1" applyBorder="1" applyAlignment="1">
      <alignment horizontal="right" vertical="center"/>
    </xf>
    <xf numFmtId="41" fontId="3" fillId="0" borderId="8" xfId="0" applyNumberFormat="1" applyFont="1" applyFill="1" applyBorder="1" applyAlignment="1">
      <alignment horizontal="right" vertical="center"/>
    </xf>
    <xf numFmtId="0" fontId="3" fillId="0" borderId="0" xfId="0" quotePrefix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0" xfId="0" applyFont="1" applyAlignment="1">
      <alignment vertical="center"/>
    </xf>
    <xf numFmtId="20" fontId="2" fillId="0" borderId="2" xfId="0" applyNumberFormat="1" applyFon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20" fontId="2" fillId="0" borderId="1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41" fontId="8" fillId="0" borderId="0" xfId="0" applyNumberFormat="1" applyFont="1" applyBorder="1" applyAlignment="1">
      <alignment horizontal="right" vertical="center"/>
    </xf>
    <xf numFmtId="41" fontId="7" fillId="0" borderId="0" xfId="0" applyNumberFormat="1" applyFont="1" applyFill="1" applyBorder="1" applyAlignment="1">
      <alignment horizontal="right" vertical="center"/>
    </xf>
    <xf numFmtId="41" fontId="8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Alignment="1">
      <alignment vertical="center"/>
    </xf>
    <xf numFmtId="3" fontId="2" fillId="0" borderId="0" xfId="0" applyNumberFormat="1" applyFont="1" applyBorder="1" applyAlignment="1">
      <alignment horizontal="right" vertical="center"/>
    </xf>
    <xf numFmtId="3" fontId="3" fillId="0" borderId="0" xfId="0" applyNumberFormat="1" applyFont="1" applyBorder="1" applyAlignment="1">
      <alignment horizontal="right" vertical="center"/>
    </xf>
    <xf numFmtId="3" fontId="2" fillId="0" borderId="0" xfId="0" applyNumberFormat="1" applyFont="1" applyBorder="1" applyAlignment="1">
      <alignment horizontal="left" vertical="center"/>
    </xf>
    <xf numFmtId="3" fontId="2" fillId="0" borderId="0" xfId="0" applyNumberFormat="1" applyFont="1" applyBorder="1" applyAlignment="1">
      <alignment vertical="center" wrapText="1"/>
    </xf>
    <xf numFmtId="3" fontId="2" fillId="0" borderId="0" xfId="0" applyNumberFormat="1" applyFont="1" applyFill="1" applyAlignment="1">
      <alignment vertical="center"/>
    </xf>
    <xf numFmtId="3" fontId="3" fillId="0" borderId="0" xfId="0" applyNumberFormat="1" applyFont="1" applyFill="1" applyAlignment="1">
      <alignment vertical="center"/>
    </xf>
    <xf numFmtId="3" fontId="3" fillId="0" borderId="0" xfId="0" applyNumberFormat="1" applyFont="1" applyAlignment="1">
      <alignment vertical="center"/>
    </xf>
    <xf numFmtId="3" fontId="3" fillId="0" borderId="0" xfId="0" applyNumberFormat="1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left" vertical="center" wrapText="1"/>
    </xf>
    <xf numFmtId="41" fontId="2" fillId="0" borderId="0" xfId="0" applyNumberFormat="1" applyFont="1" applyAlignment="1">
      <alignment horizontal="right" vertical="center"/>
    </xf>
    <xf numFmtId="3" fontId="3" fillId="0" borderId="0" xfId="0" quotePrefix="1" applyNumberFormat="1" applyFont="1" applyBorder="1" applyAlignment="1">
      <alignment horizontal="left" vertical="center"/>
    </xf>
    <xf numFmtId="41" fontId="3" fillId="0" borderId="0" xfId="0" applyNumberFormat="1" applyFont="1" applyFill="1" applyAlignment="1">
      <alignment vertical="center"/>
    </xf>
    <xf numFmtId="3" fontId="3" fillId="0" borderId="0" xfId="0" applyNumberFormat="1" applyFont="1" applyFill="1" applyBorder="1" applyAlignment="1">
      <alignment vertical="center" wrapText="1"/>
    </xf>
    <xf numFmtId="41" fontId="7" fillId="0" borderId="0" xfId="0" applyNumberFormat="1" applyFont="1" applyAlignment="1">
      <alignment horizontal="right" vertical="center"/>
    </xf>
    <xf numFmtId="41" fontId="10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Border="1" applyAlignment="1">
      <alignment horizontal="left" vertical="center"/>
    </xf>
    <xf numFmtId="41" fontId="2" fillId="0" borderId="0" xfId="0" applyNumberFormat="1" applyFont="1" applyFill="1" applyAlignment="1">
      <alignment horizontal="right" vertical="center"/>
    </xf>
    <xf numFmtId="41" fontId="7" fillId="0" borderId="8" xfId="0" applyNumberFormat="1" applyFont="1" applyBorder="1" applyAlignment="1">
      <alignment horizontal="right" vertical="center"/>
    </xf>
    <xf numFmtId="0" fontId="22" fillId="0" borderId="0" xfId="0" applyFont="1"/>
    <xf numFmtId="0" fontId="23" fillId="0" borderId="0" xfId="4" applyAlignment="1" applyProtection="1"/>
    <xf numFmtId="0" fontId="2" fillId="0" borderId="3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wrapText="1"/>
    </xf>
    <xf numFmtId="0" fontId="8" fillId="0" borderId="15" xfId="0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5" xfId="0" applyFont="1" applyBorder="1" applyAlignment="1">
      <alignment wrapText="1"/>
    </xf>
    <xf numFmtId="3" fontId="3" fillId="0" borderId="15" xfId="0" applyNumberFormat="1" applyFont="1" applyFill="1" applyBorder="1" applyAlignment="1">
      <alignment horizontal="center"/>
    </xf>
    <xf numFmtId="166" fontId="7" fillId="0" borderId="15" xfId="0" applyNumberFormat="1" applyFont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166" fontId="8" fillId="0" borderId="15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3" fontId="3" fillId="0" borderId="0" xfId="0" applyNumberFormat="1" applyFont="1" applyFill="1" applyBorder="1" applyAlignment="1">
      <alignment horizontal="center" wrapText="1"/>
    </xf>
    <xf numFmtId="166" fontId="7" fillId="0" borderId="0" xfId="0" applyNumberFormat="1" applyFont="1" applyBorder="1" applyAlignment="1">
      <alignment horizontal="center"/>
    </xf>
    <xf numFmtId="3" fontId="2" fillId="0" borderId="0" xfId="0" applyNumberFormat="1" applyFont="1" applyFill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3" fontId="7" fillId="0" borderId="15" xfId="0" applyNumberFormat="1" applyFont="1" applyBorder="1" applyAlignment="1">
      <alignment horizontal="center"/>
    </xf>
    <xf numFmtId="0" fontId="8" fillId="0" borderId="0" xfId="0" applyFont="1" applyAlignment="1">
      <alignment horizontal="left" vertical="center" wrapText="1"/>
    </xf>
    <xf numFmtId="3" fontId="8" fillId="0" borderId="15" xfId="0" applyNumberFormat="1" applyFont="1" applyBorder="1" applyAlignment="1">
      <alignment horizontal="center"/>
    </xf>
    <xf numFmtId="0" fontId="2" fillId="0" borderId="15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wrapText="1"/>
    </xf>
    <xf numFmtId="3" fontId="2" fillId="0" borderId="0" xfId="1" applyNumberFormat="1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/>
    </xf>
    <xf numFmtId="3" fontId="7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 wrapText="1"/>
    </xf>
    <xf numFmtId="1" fontId="3" fillId="0" borderId="8" xfId="0" applyNumberFormat="1" applyFont="1" applyBorder="1" applyAlignment="1">
      <alignment horizontal="center" wrapText="1"/>
    </xf>
    <xf numFmtId="3" fontId="7" fillId="0" borderId="8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7" fillId="0" borderId="15" xfId="0" applyFont="1" applyBorder="1" applyAlignment="1">
      <alignment horizontal="left" wrapText="1"/>
    </xf>
    <xf numFmtId="0" fontId="7" fillId="0" borderId="15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41" fontId="3" fillId="0" borderId="15" xfId="0" applyNumberFormat="1" applyFont="1" applyFill="1" applyBorder="1" applyAlignment="1">
      <alignment horizontal="left" wrapText="1"/>
    </xf>
    <xf numFmtId="1" fontId="3" fillId="0" borderId="15" xfId="0" applyNumberFormat="1" applyFont="1" applyFill="1" applyBorder="1" applyAlignment="1">
      <alignment horizontal="center"/>
    </xf>
    <xf numFmtId="41" fontId="3" fillId="0" borderId="0" xfId="0" applyNumberFormat="1" applyFont="1" applyFill="1" applyBorder="1" applyAlignment="1">
      <alignment horizontal="left" wrapText="1"/>
    </xf>
    <xf numFmtId="1" fontId="2" fillId="0" borderId="15" xfId="0" applyNumberFormat="1" applyFont="1" applyFill="1" applyBorder="1" applyAlignment="1">
      <alignment vertical="center" wrapText="1"/>
    </xf>
    <xf numFmtId="3" fontId="3" fillId="0" borderId="15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3" fontId="2" fillId="0" borderId="15" xfId="0" applyNumberFormat="1" applyFont="1" applyFill="1" applyBorder="1" applyAlignment="1">
      <alignment horizontal="center" vertical="center"/>
    </xf>
    <xf numFmtId="41" fontId="7" fillId="0" borderId="0" xfId="0" applyNumberFormat="1" applyFont="1" applyAlignment="1">
      <alignment wrapText="1"/>
    </xf>
    <xf numFmtId="0" fontId="8" fillId="0" borderId="15" xfId="0" applyFont="1" applyBorder="1" applyAlignment="1">
      <alignment vertical="center" wrapText="1"/>
    </xf>
    <xf numFmtId="0" fontId="8" fillId="0" borderId="15" xfId="0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3" fontId="7" fillId="0" borderId="0" xfId="0" applyNumberFormat="1" applyFont="1" applyBorder="1"/>
    <xf numFmtId="3" fontId="7" fillId="0" borderId="0" xfId="0" applyNumberFormat="1" applyFont="1" applyAlignment="1">
      <alignment wrapText="1"/>
    </xf>
    <xf numFmtId="1" fontId="7" fillId="0" borderId="0" xfId="0" applyNumberFormat="1" applyFont="1"/>
    <xf numFmtId="2" fontId="7" fillId="0" borderId="15" xfId="0" applyNumberFormat="1" applyFont="1" applyBorder="1" applyAlignment="1">
      <alignment horizontal="center"/>
    </xf>
    <xf numFmtId="2" fontId="8" fillId="0" borderId="15" xfId="0" applyNumberFormat="1" applyFont="1" applyBorder="1" applyAlignment="1">
      <alignment horizontal="center"/>
    </xf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center"/>
    </xf>
    <xf numFmtId="0" fontId="7" fillId="0" borderId="0" xfId="0" applyFont="1" applyFill="1"/>
    <xf numFmtId="0" fontId="8" fillId="0" borderId="15" xfId="0" applyFont="1" applyFill="1" applyBorder="1" applyAlignment="1">
      <alignment horizontal="center"/>
    </xf>
    <xf numFmtId="0" fontId="8" fillId="0" borderId="15" xfId="0" applyFont="1" applyFill="1" applyBorder="1"/>
    <xf numFmtId="0" fontId="2" fillId="0" borderId="15" xfId="0" applyFont="1" applyFill="1" applyBorder="1" applyAlignment="1">
      <alignment wrapText="1"/>
    </xf>
    <xf numFmtId="166" fontId="7" fillId="0" borderId="15" xfId="0" applyNumberFormat="1" applyFont="1" applyFill="1" applyBorder="1" applyAlignment="1">
      <alignment horizontal="center"/>
    </xf>
    <xf numFmtId="166" fontId="8" fillId="0" borderId="15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7" fillId="0" borderId="0" xfId="0" applyFont="1" applyFill="1" applyBorder="1"/>
    <xf numFmtId="3" fontId="3" fillId="0" borderId="0" xfId="0" applyNumberFormat="1" applyFont="1" applyFill="1" applyBorder="1" applyAlignment="1">
      <alignment horizontal="right"/>
    </xf>
    <xf numFmtId="0" fontId="8" fillId="0" borderId="15" xfId="0" applyFont="1" applyBorder="1"/>
    <xf numFmtId="165" fontId="3" fillId="0" borderId="15" xfId="0" applyNumberFormat="1" applyFont="1" applyBorder="1" applyAlignment="1">
      <alignment horizontal="center"/>
    </xf>
    <xf numFmtId="0" fontId="3" fillId="0" borderId="15" xfId="0" applyFont="1" applyBorder="1" applyAlignment="1">
      <alignment wrapText="1"/>
    </xf>
    <xf numFmtId="165" fontId="2" fillId="0" borderId="15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3" fillId="0" borderId="0" xfId="4" applyAlignment="1" applyProtection="1">
      <alignment horizontal="left" wrapText="1"/>
    </xf>
    <xf numFmtId="0" fontId="2" fillId="0" borderId="3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9" fontId="3" fillId="0" borderId="0" xfId="0" quotePrefix="1" applyNumberFormat="1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9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9" fontId="14" fillId="0" borderId="0" xfId="0" applyNumberFormat="1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1" fillId="0" borderId="0" xfId="0" applyFont="1" applyBorder="1" applyAlignment="1">
      <alignment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left" wrapText="1"/>
    </xf>
    <xf numFmtId="0" fontId="2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3" fontId="2" fillId="0" borderId="2" xfId="0" applyNumberFormat="1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3" fontId="2" fillId="0" borderId="7" xfId="0" applyNumberFormat="1" applyFont="1" applyFill="1" applyBorder="1" applyAlignment="1">
      <alignment horizontal="center" vertical="center" wrapText="1"/>
    </xf>
    <xf numFmtId="3" fontId="2" fillId="0" borderId="2" xfId="0" applyNumberFormat="1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3" fontId="2" fillId="0" borderId="10" xfId="0" applyNumberFormat="1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 wrapText="1"/>
    </xf>
    <xf numFmtId="3" fontId="2" fillId="0" borderId="10" xfId="0" applyNumberFormat="1" applyFont="1" applyFill="1" applyBorder="1" applyAlignment="1">
      <alignment horizontal="center" vertical="center" wrapText="1"/>
    </xf>
    <xf numFmtId="3" fontId="2" fillId="0" borderId="3" xfId="0" applyNumberFormat="1" applyFont="1" applyFill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3" fontId="2" fillId="0" borderId="13" xfId="0" applyNumberFormat="1" applyFont="1" applyBorder="1" applyAlignment="1">
      <alignment horizontal="center" vertical="center" wrapText="1"/>
    </xf>
    <xf numFmtId="3" fontId="2" fillId="0" borderId="3" xfId="0" applyNumberFormat="1" applyFont="1" applyFill="1" applyBorder="1" applyAlignment="1">
      <alignment horizontal="center" vertical="center"/>
    </xf>
    <xf numFmtId="3" fontId="2" fillId="0" borderId="4" xfId="0" applyNumberFormat="1" applyFont="1" applyFill="1" applyBorder="1" applyAlignment="1">
      <alignment horizontal="center" vertical="center"/>
    </xf>
    <xf numFmtId="3" fontId="2" fillId="0" borderId="13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3" fontId="2" fillId="0" borderId="4" xfId="0" applyNumberFormat="1" applyFont="1" applyFill="1" applyBorder="1" applyAlignment="1">
      <alignment horizontal="center" vertical="center" wrapText="1"/>
    </xf>
    <xf numFmtId="3" fontId="2" fillId="0" borderId="13" xfId="0" applyNumberFormat="1" applyFont="1" applyFill="1" applyBorder="1" applyAlignment="1">
      <alignment horizontal="center" vertical="center" wrapText="1"/>
    </xf>
    <xf numFmtId="3" fontId="2" fillId="0" borderId="3" xfId="0" applyNumberFormat="1" applyFont="1" applyFill="1" applyBorder="1" applyAlignment="1">
      <alignment horizontal="center"/>
    </xf>
    <xf numFmtId="3" fontId="2" fillId="0" borderId="4" xfId="0" applyNumberFormat="1" applyFont="1" applyFill="1" applyBorder="1" applyAlignment="1">
      <alignment horizontal="center"/>
    </xf>
    <xf numFmtId="3" fontId="2" fillId="0" borderId="13" xfId="0" applyNumberFormat="1" applyFont="1" applyFill="1" applyBorder="1" applyAlignment="1">
      <alignment horizontal="center"/>
    </xf>
    <xf numFmtId="3" fontId="2" fillId="0" borderId="14" xfId="0" applyNumberFormat="1" applyFont="1" applyFill="1" applyBorder="1" applyAlignment="1">
      <alignment horizontal="center" vertical="center" wrapText="1"/>
    </xf>
    <xf numFmtId="3" fontId="2" fillId="0" borderId="8" xfId="0" applyNumberFormat="1" applyFont="1" applyFill="1" applyBorder="1" applyAlignment="1">
      <alignment horizontal="center" vertical="center" wrapText="1"/>
    </xf>
    <xf numFmtId="3" fontId="2" fillId="0" borderId="9" xfId="0" applyNumberFormat="1" applyFont="1" applyFill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 wrapText="1"/>
    </xf>
    <xf numFmtId="0" fontId="2" fillId="0" borderId="12" xfId="2" applyFont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 wrapText="1"/>
    </xf>
    <xf numFmtId="0" fontId="3" fillId="0" borderId="14" xfId="2" applyFont="1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13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10" xfId="2" applyFont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 wrapText="1"/>
    </xf>
    <xf numFmtId="0" fontId="2" fillId="0" borderId="6" xfId="2" applyFont="1" applyFill="1" applyBorder="1" applyAlignment="1">
      <alignment horizontal="center" vertical="center" wrapText="1"/>
    </xf>
    <xf numFmtId="0" fontId="2" fillId="0" borderId="10" xfId="2" applyFont="1" applyFill="1" applyBorder="1" applyAlignment="1">
      <alignment horizontal="center" vertical="center" wrapText="1"/>
    </xf>
    <xf numFmtId="0" fontId="2" fillId="0" borderId="5" xfId="2" applyFont="1" applyFill="1" applyBorder="1" applyAlignment="1">
      <alignment horizontal="center" vertical="center" wrapText="1"/>
    </xf>
    <xf numFmtId="0" fontId="2" fillId="0" borderId="9" xfId="2" applyFont="1" applyFill="1" applyBorder="1" applyAlignment="1">
      <alignment horizontal="center" vertical="center" wrapText="1"/>
    </xf>
    <xf numFmtId="0" fontId="2" fillId="0" borderId="11" xfId="2" applyFont="1" applyFill="1" applyBorder="1" applyAlignment="1">
      <alignment horizontal="center" vertical="center" wrapText="1"/>
    </xf>
    <xf numFmtId="0" fontId="2" fillId="0" borderId="12" xfId="2" applyFont="1" applyFill="1" applyBorder="1" applyAlignment="1">
      <alignment horizontal="center" vertical="center" wrapText="1"/>
    </xf>
    <xf numFmtId="0" fontId="2" fillId="0" borderId="14" xfId="2" applyFont="1" applyFill="1" applyBorder="1" applyAlignment="1">
      <alignment horizontal="center" vertical="center" wrapText="1"/>
    </xf>
    <xf numFmtId="0" fontId="2" fillId="0" borderId="4" xfId="2" applyFont="1" applyFill="1" applyBorder="1" applyAlignment="1">
      <alignment horizontal="center" vertical="center" wrapText="1"/>
    </xf>
    <xf numFmtId="0" fontId="2" fillId="0" borderId="4" xfId="2" applyFont="1" applyBorder="1" applyAlignment="1">
      <alignment horizontal="center" vertical="center" wrapText="1"/>
    </xf>
    <xf numFmtId="0" fontId="2" fillId="0" borderId="0" xfId="2" applyFont="1" applyFill="1" applyBorder="1" applyAlignment="1">
      <alignment horizontal="center" vertical="center" wrapText="1"/>
    </xf>
    <xf numFmtId="0" fontId="2" fillId="0" borderId="0" xfId="2" applyFont="1" applyBorder="1" applyAlignment="1">
      <alignment horizontal="center" vertical="center" wrapText="1"/>
    </xf>
    <xf numFmtId="0" fontId="2" fillId="0" borderId="8" xfId="2" applyFont="1" applyBorder="1" applyAlignment="1">
      <alignment horizontal="center" vertical="center" wrapText="1"/>
    </xf>
    <xf numFmtId="0" fontId="2" fillId="0" borderId="0" xfId="2" applyFont="1" applyFill="1" applyBorder="1" applyAlignment="1">
      <alignment horizontal="left" vertical="center"/>
    </xf>
    <xf numFmtId="0" fontId="2" fillId="0" borderId="2" xfId="2" applyFont="1" applyFill="1" applyBorder="1" applyAlignment="1">
      <alignment horizontal="center" vertical="center"/>
    </xf>
    <xf numFmtId="0" fontId="2" fillId="0" borderId="6" xfId="2" applyFont="1" applyFill="1" applyBorder="1" applyAlignment="1">
      <alignment horizontal="center" vertical="center"/>
    </xf>
    <xf numFmtId="0" fontId="2" fillId="0" borderId="10" xfId="2" applyFont="1" applyFill="1" applyBorder="1" applyAlignment="1">
      <alignment horizontal="center" vertical="center"/>
    </xf>
    <xf numFmtId="0" fontId="2" fillId="0" borderId="6" xfId="2" applyFont="1" applyBorder="1" applyAlignment="1">
      <alignment horizontal="center" vertical="center" wrapText="1"/>
    </xf>
    <xf numFmtId="0" fontId="2" fillId="0" borderId="10" xfId="2" applyFont="1" applyBorder="1" applyAlignment="1">
      <alignment horizontal="center" vertical="center" wrapText="1"/>
    </xf>
    <xf numFmtId="0" fontId="2" fillId="0" borderId="7" xfId="2" applyFont="1" applyFill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 wrapText="1"/>
    </xf>
    <xf numFmtId="0" fontId="2" fillId="0" borderId="7" xfId="2" applyFont="1" applyBorder="1" applyAlignment="1">
      <alignment horizontal="center" vertical="center" wrapText="1"/>
    </xf>
    <xf numFmtId="0" fontId="2" fillId="0" borderId="4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 wrapText="1"/>
    </xf>
    <xf numFmtId="0" fontId="2" fillId="0" borderId="3" xfId="2" applyFont="1" applyFill="1" applyBorder="1" applyAlignment="1">
      <alignment horizontal="center" vertical="center"/>
    </xf>
    <xf numFmtId="0" fontId="2" fillId="0" borderId="13" xfId="2" applyFont="1" applyFill="1" applyBorder="1" applyAlignment="1">
      <alignment horizontal="center" vertical="center"/>
    </xf>
    <xf numFmtId="0" fontId="2" fillId="0" borderId="3" xfId="2" applyFont="1" applyFill="1" applyBorder="1" applyAlignment="1">
      <alignment horizontal="center" vertical="center" wrapText="1"/>
    </xf>
    <xf numFmtId="0" fontId="2" fillId="0" borderId="13" xfId="2" applyFont="1" applyFill="1" applyBorder="1" applyAlignment="1">
      <alignment horizontal="center" vertical="center" wrapText="1"/>
    </xf>
    <xf numFmtId="3" fontId="2" fillId="0" borderId="0" xfId="2" applyNumberFormat="1" applyFont="1" applyBorder="1" applyAlignment="1">
      <alignment horizontal="left" vertical="center" wrapText="1"/>
    </xf>
    <xf numFmtId="3" fontId="2" fillId="0" borderId="2" xfId="2" applyNumberFormat="1" applyFont="1" applyFill="1" applyBorder="1" applyAlignment="1">
      <alignment horizontal="center" vertical="center" wrapText="1"/>
    </xf>
    <xf numFmtId="3" fontId="2" fillId="0" borderId="6" xfId="2" applyNumberFormat="1" applyFont="1" applyBorder="1" applyAlignment="1">
      <alignment horizontal="center" vertical="center" wrapText="1"/>
    </xf>
    <xf numFmtId="3" fontId="2" fillId="0" borderId="10" xfId="2" applyNumberFormat="1" applyFont="1" applyBorder="1" applyAlignment="1">
      <alignment horizontal="center" vertical="center" wrapText="1"/>
    </xf>
    <xf numFmtId="3" fontId="2" fillId="0" borderId="3" xfId="2" applyNumberFormat="1" applyFont="1" applyFill="1" applyBorder="1" applyAlignment="1">
      <alignment horizontal="center" vertical="center" wrapText="1"/>
    </xf>
    <xf numFmtId="3" fontId="2" fillId="0" borderId="4" xfId="2" applyNumberFormat="1" applyFont="1" applyBorder="1" applyAlignment="1">
      <alignment horizontal="center" vertical="center" wrapText="1"/>
    </xf>
    <xf numFmtId="3" fontId="2" fillId="0" borderId="13" xfId="2" applyNumberFormat="1" applyFont="1" applyBorder="1" applyAlignment="1">
      <alignment horizontal="center" vertical="center" wrapText="1"/>
    </xf>
    <xf numFmtId="3" fontId="2" fillId="0" borderId="3" xfId="2" applyNumberFormat="1" applyFont="1" applyBorder="1" applyAlignment="1">
      <alignment horizontal="center" vertical="center"/>
    </xf>
    <xf numFmtId="3" fontId="2" fillId="0" borderId="4" xfId="2" applyNumberFormat="1" applyFont="1" applyBorder="1" applyAlignment="1">
      <alignment horizontal="center" vertical="center"/>
    </xf>
    <xf numFmtId="3" fontId="2" fillId="0" borderId="13" xfId="2" applyNumberFormat="1" applyFont="1" applyBorder="1" applyAlignment="1">
      <alignment horizontal="center" vertical="center"/>
    </xf>
    <xf numFmtId="3" fontId="2" fillId="0" borderId="11" xfId="2" applyNumberFormat="1" applyFont="1" applyFill="1" applyBorder="1" applyAlignment="1">
      <alignment horizontal="center" vertical="center" wrapText="1"/>
    </xf>
    <xf numFmtId="3" fontId="2" fillId="0" borderId="14" xfId="2" applyNumberFormat="1" applyFont="1" applyBorder="1" applyAlignment="1">
      <alignment horizontal="center" vertical="center" wrapText="1"/>
    </xf>
    <xf numFmtId="0" fontId="2" fillId="0" borderId="0" xfId="2" applyFont="1" applyBorder="1" applyAlignment="1">
      <alignment vertical="center" wrapText="1"/>
    </xf>
    <xf numFmtId="0" fontId="3" fillId="0" borderId="0" xfId="2" applyFont="1" applyAlignment="1">
      <alignment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5" xfId="2" applyFont="1" applyBorder="1" applyAlignment="1">
      <alignment horizontal="center" vertical="center" wrapText="1"/>
    </xf>
    <xf numFmtId="0" fontId="2" fillId="0" borderId="9" xfId="2" applyFont="1" applyBorder="1" applyAlignment="1">
      <alignment horizontal="center" vertical="center" wrapText="1"/>
    </xf>
    <xf numFmtId="0" fontId="2" fillId="0" borderId="13" xfId="2" applyFont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3" fillId="0" borderId="7" xfId="2" quotePrefix="1" applyFont="1" applyBorder="1" applyAlignment="1">
      <alignment horizontal="left" vertical="center"/>
    </xf>
    <xf numFmtId="3" fontId="3" fillId="0" borderId="0" xfId="2" applyNumberFormat="1" applyFont="1" applyBorder="1" applyAlignment="1">
      <alignment horizontal="left" vertical="center"/>
    </xf>
    <xf numFmtId="0" fontId="3" fillId="0" borderId="8" xfId="2" applyFont="1" applyBorder="1" applyAlignment="1">
      <alignment vertical="center" wrapText="1"/>
    </xf>
    <xf numFmtId="0" fontId="2" fillId="0" borderId="15" xfId="2" applyFont="1" applyFill="1" applyBorder="1" applyAlignment="1">
      <alignment horizontal="center" vertical="center"/>
    </xf>
    <xf numFmtId="0" fontId="2" fillId="0" borderId="15" xfId="2" applyFont="1" applyBorder="1" applyAlignment="1">
      <alignment horizontal="center" vertical="center"/>
    </xf>
    <xf numFmtId="0" fontId="2" fillId="0" borderId="15" xfId="2" applyFont="1" applyFill="1" applyBorder="1" applyAlignment="1">
      <alignment horizontal="center" vertical="center" wrapText="1"/>
    </xf>
    <xf numFmtId="0" fontId="2" fillId="0" borderId="15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0" borderId="13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0" fontId="2" fillId="0" borderId="14" xfId="2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wrapText="1"/>
    </xf>
    <xf numFmtId="0" fontId="8" fillId="0" borderId="1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2" fillId="0" borderId="15" xfId="0" applyFont="1" applyFill="1" applyBorder="1" applyAlignment="1">
      <alignment horizontal="left" vertical="center" wrapText="1"/>
    </xf>
    <xf numFmtId="3" fontId="7" fillId="0" borderId="15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0" fontId="8" fillId="0" borderId="15" xfId="0" applyFont="1" applyFill="1" applyBorder="1" applyAlignment="1">
      <alignment vertical="center" wrapText="1"/>
    </xf>
    <xf numFmtId="3" fontId="8" fillId="0" borderId="15" xfId="0" applyNumberFormat="1" applyFont="1" applyBorder="1" applyAlignment="1">
      <alignment horizontal="center" vertical="center"/>
    </xf>
    <xf numFmtId="166" fontId="8" fillId="0" borderId="15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3" fontId="2" fillId="0" borderId="15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2" fillId="0" borderId="15" xfId="0" applyFont="1" applyBorder="1" applyAlignment="1">
      <alignment vertical="center" wrapText="1"/>
    </xf>
    <xf numFmtId="165" fontId="3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vertical="center" wrapText="1"/>
    </xf>
    <xf numFmtId="0" fontId="7" fillId="0" borderId="15" xfId="0" applyFont="1" applyBorder="1" applyAlignment="1">
      <alignment vertical="center"/>
    </xf>
  </cellXfs>
  <cellStyles count="5">
    <cellStyle name="Hipervínculo" xfId="4" builtinId="8"/>
    <cellStyle name="Millares [0]" xfId="1" builtinId="6"/>
    <cellStyle name="Millares 2" xfId="3"/>
    <cellStyle name="Normal" xfId="0" builtinId="0"/>
    <cellStyle name="Normal 2" xfId="2"/>
  </cellStyles>
  <dxfs count="2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>
                <a:latin typeface="Verdana" pitchFamily="34" charset="0"/>
                <a:ea typeface="Verdana" pitchFamily="34" charset="0"/>
                <a:cs typeface="Verdana" pitchFamily="34" charset="0"/>
              </a:rPr>
              <a:t> Delitos investigados de mayor frecuencia. 2014</a:t>
            </a:r>
          </a:p>
        </c:rich>
      </c:tx>
      <c:layout>
        <c:manualLayout>
          <c:xMode val="edge"/>
          <c:yMode val="edge"/>
          <c:x val="0.17381740546708546"/>
          <c:y val="4.944072981824034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632334554660043"/>
          <c:y val="0.25169228979186331"/>
          <c:w val="0.40011687013190417"/>
          <c:h val="0.58540609076251771"/>
        </c:manualLayout>
      </c:layout>
      <c:pieChart>
        <c:varyColors val="1"/>
        <c:ser>
          <c:idx val="1"/>
          <c:order val="0"/>
          <c:tx>
            <c:strRef>
              <c:f>'[1]Gráficos 1 al 14'!$E$5</c:f>
              <c:strCache>
                <c:ptCount val="1"/>
                <c:pt idx="0">
                  <c:v>Porcentaje</c:v>
                </c:pt>
              </c:strCache>
            </c:strRef>
          </c:tx>
          <c:explosion val="3"/>
          <c:dLbls>
            <c:dLbl>
              <c:idx val="0"/>
              <c:layout>
                <c:manualLayout>
                  <c:x val="1.7610961302667465E-2"/>
                  <c:y val="1.43782782351425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3.1938896517619414E-2"/>
                  <c:y val="-6.017663448069892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3.8621692634601419E-2"/>
                  <c:y val="-1.88863529157044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3.2801021922647756E-2"/>
                  <c:y val="1.24005790055606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1.4691727134448976E-2"/>
                  <c:y val="8.31530313376115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13611474891259692"/>
                  <c:y val="-3.713996202937445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'[1]Gráficos 1 al 14'!$C$6:$C$11</c:f>
              <c:strCache>
                <c:ptCount val="6"/>
                <c:pt idx="0">
                  <c:v>Amenazas simples</c:v>
                </c:pt>
                <c:pt idx="1">
                  <c:v>Robo en lugar habitado </c:v>
                </c:pt>
                <c:pt idx="2">
                  <c:v>Estafa</c:v>
                </c:pt>
                <c:pt idx="3">
                  <c:v>Robo en lugar no habitado</c:v>
                </c:pt>
                <c:pt idx="4">
                  <c:v>Lesiones leves </c:v>
                </c:pt>
                <c:pt idx="5">
                  <c:v>Otros</c:v>
                </c:pt>
              </c:strCache>
            </c:strRef>
          </c:cat>
          <c:val>
            <c:numRef>
              <c:f>'[1]Gráficos 1 al 14'!$E$6:$E$11</c:f>
              <c:numCache>
                <c:formatCode>General</c:formatCode>
                <c:ptCount val="6"/>
                <c:pt idx="0">
                  <c:v>9.9413174068544059</c:v>
                </c:pt>
                <c:pt idx="1">
                  <c:v>6.6732641179670598</c:v>
                </c:pt>
                <c:pt idx="2">
                  <c:v>6.0239360162968625</c:v>
                </c:pt>
                <c:pt idx="3">
                  <c:v>4.6124286722918617</c:v>
                </c:pt>
                <c:pt idx="4">
                  <c:v>4.4081391714990108</c:v>
                </c:pt>
                <c:pt idx="5">
                  <c:v>68.340914615090796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"/>
      </c:pieChart>
    </c:plotArea>
    <c:plotVisOnly val="1"/>
    <c:dispBlanksAs val="zero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>
                <a:latin typeface="Verdana" pitchFamily="34" charset="0"/>
                <a:ea typeface="Verdana" pitchFamily="34" charset="0"/>
                <a:cs typeface="Verdana" pitchFamily="34" charset="0"/>
              </a:rPr>
              <a:t>Hombres detenidos, según delitos cometidos con mayor frecuencia. 2014</a:t>
            </a:r>
          </a:p>
        </c:rich>
      </c:tx>
      <c:layout>
        <c:manualLayout>
          <c:xMode val="edge"/>
          <c:yMode val="edge"/>
          <c:x val="0.11325712058871679"/>
          <c:y val="4.16110289183247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6809163139013568"/>
          <c:y val="0.25590619001678366"/>
          <c:w val="0.43491336208211345"/>
          <c:h val="0.62856341188003029"/>
        </c:manualLayout>
      </c:layout>
      <c:pieChart>
        <c:varyColors val="1"/>
        <c:ser>
          <c:idx val="0"/>
          <c:order val="0"/>
          <c:explosion val="10"/>
          <c:dLbls>
            <c:dLbl>
              <c:idx val="0"/>
              <c:layout>
                <c:manualLayout>
                  <c:x val="-1.0239094370954955E-2"/>
                  <c:y val="-0.1674276490840957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Alimentos, 30,1%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2.3613891917714291E-2"/>
                  <c:y val="8.52918863259367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Receptación, 5,2%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2.2019673768939329E-2"/>
                  <c:y val="1.69479308119095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Lesiones menos graves, 3,9%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9.7776555860795103E-2"/>
                  <c:y val="-6.151849575981539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Hurto simple (menos 4 UTM), 3,8%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2.1306817841340898E-2"/>
                  <c:y val="-0.1248330867549741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Conducción estado ebriedad, 3,6%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9.7693141650033732E-2"/>
                  <c:y val="0.1570767194782209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'[1]Gráficos 1 al 14'!$C$642:$C$647</c:f>
              <c:strCache>
                <c:ptCount val="6"/>
                <c:pt idx="0">
                  <c:v>Alimentos</c:v>
                </c:pt>
                <c:pt idx="1">
                  <c:v>Receptación</c:v>
                </c:pt>
                <c:pt idx="2">
                  <c:v>Lesiones menos graves</c:v>
                </c:pt>
                <c:pt idx="3">
                  <c:v>Hurto simple (menos 4 UTM)</c:v>
                </c:pt>
                <c:pt idx="4">
                  <c:v>Conducción estado ebriedad</c:v>
                </c:pt>
                <c:pt idx="5">
                  <c:v>Otros</c:v>
                </c:pt>
              </c:strCache>
            </c:strRef>
          </c:cat>
          <c:val>
            <c:numRef>
              <c:f>'[1]Gráficos 1 al 14'!$E$642:$E$647</c:f>
              <c:numCache>
                <c:formatCode>General</c:formatCode>
                <c:ptCount val="6"/>
                <c:pt idx="0">
                  <c:v>30.064801965702063</c:v>
                </c:pt>
                <c:pt idx="1">
                  <c:v>5.196888487147822</c:v>
                </c:pt>
                <c:pt idx="2">
                  <c:v>3.8842985728290071</c:v>
                </c:pt>
                <c:pt idx="3">
                  <c:v>3.7799024787706728</c:v>
                </c:pt>
                <c:pt idx="4">
                  <c:v>3.647497676550346</c:v>
                </c:pt>
                <c:pt idx="5">
                  <c:v>53.426610819000089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22"/>
      </c:pieChart>
    </c:plotArea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>
                <a:latin typeface="Verdana" pitchFamily="34" charset="0"/>
                <a:ea typeface="Verdana" pitchFamily="34" charset="0"/>
                <a:cs typeface="Verdana" pitchFamily="34" charset="0"/>
              </a:rPr>
              <a:t>Personas detenidas, según estado civil.</a:t>
            </a:r>
            <a:r>
              <a:rPr lang="en-US" sz="1000" baseline="0">
                <a:latin typeface="Verdana" pitchFamily="34" charset="0"/>
                <a:ea typeface="Verdana" pitchFamily="34" charset="0"/>
                <a:cs typeface="Verdana" pitchFamily="34" charset="0"/>
              </a:rPr>
              <a:t> </a:t>
            </a:r>
            <a:r>
              <a:rPr lang="en-US" sz="1000">
                <a:latin typeface="Verdana" pitchFamily="34" charset="0"/>
                <a:ea typeface="Verdana" pitchFamily="34" charset="0"/>
                <a:cs typeface="Verdana" pitchFamily="34" charset="0"/>
              </a:rPr>
              <a:t>2014</a:t>
            </a:r>
          </a:p>
          <a:p>
            <a:pPr>
              <a:defRPr/>
            </a:pPr>
            <a:endParaRPr lang="en-US" sz="1000">
              <a:latin typeface="Verdana" pitchFamily="34" charset="0"/>
              <a:ea typeface="Verdana" pitchFamily="34" charset="0"/>
              <a:cs typeface="Verdana" pitchFamily="34" charset="0"/>
            </a:endParaRPr>
          </a:p>
        </c:rich>
      </c:tx>
      <c:layout>
        <c:manualLayout>
          <c:xMode val="edge"/>
          <c:yMode val="edge"/>
          <c:x val="0.13264628286953367"/>
          <c:y val="8.9193550154912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224072792504981"/>
          <c:y val="0.31627962433899304"/>
          <c:w val="0.4057454165641341"/>
          <c:h val="0.58338951198212641"/>
        </c:manualLayout>
      </c:layout>
      <c:pieChart>
        <c:varyColors val="1"/>
        <c:ser>
          <c:idx val="0"/>
          <c:order val="0"/>
          <c:tx>
            <c:strRef>
              <c:f>'[1]Gráficos 1 al 14'!$D$711</c:f>
              <c:strCache>
                <c:ptCount val="1"/>
                <c:pt idx="0">
                  <c:v>Frecuencia</c:v>
                </c:pt>
              </c:strCache>
            </c:strRef>
          </c:tx>
          <c:explosion val="12"/>
          <c:dLbls>
            <c:dLbl>
              <c:idx val="2"/>
              <c:layout>
                <c:manualLayout>
                  <c:x val="4.6959586514600249E-2"/>
                  <c:y val="-5.62369141043885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</c:dLbl>
            <c:dLbl>
              <c:idx val="3"/>
              <c:layout>
                <c:manualLayout>
                  <c:x val="-7.9718376231349114E-2"/>
                  <c:y val="-0.1743983302189839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</c:dLbl>
            <c:dLbl>
              <c:idx val="4"/>
              <c:layout>
                <c:manualLayout>
                  <c:x val="-0.24026995536139156"/>
                  <c:y val="-0.1225533004006197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</c:dLbl>
            <c:dLbl>
              <c:idx val="5"/>
              <c:layout>
                <c:manualLayout>
                  <c:x val="0.16538529114330044"/>
                  <c:y val="-1.38196536969913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</c:dLbl>
            <c:dLbl>
              <c:idx val="6"/>
              <c:layout>
                <c:manualLayout>
                  <c:x val="8.6766640723556568E-2"/>
                  <c:y val="2.579173001020211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</c:dLbl>
            <c:dLbl>
              <c:idx val="7"/>
              <c:layout>
                <c:manualLayout>
                  <c:x val="5.2761191471899588E-2"/>
                  <c:y val="0.1029915527470457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</c:dLbl>
            <c:numFmt formatCode="0.0%" sourceLinked="0"/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</c:dLbls>
          <c:cat>
            <c:strRef>
              <c:f>'[1]Gráficos 1 al 14'!$C$712:$C$719</c:f>
              <c:strCache>
                <c:ptCount val="8"/>
                <c:pt idx="0">
                  <c:v>Casado</c:v>
                </c:pt>
                <c:pt idx="1">
                  <c:v>Soltero</c:v>
                </c:pt>
                <c:pt idx="2">
                  <c:v>Conviviente</c:v>
                </c:pt>
                <c:pt idx="3">
                  <c:v>Separado</c:v>
                </c:pt>
                <c:pt idx="4">
                  <c:v>Anulado</c:v>
                </c:pt>
                <c:pt idx="5">
                  <c:v>Viudo</c:v>
                </c:pt>
                <c:pt idx="6">
                  <c:v>Divorciado</c:v>
                </c:pt>
                <c:pt idx="7">
                  <c:v>Sin información</c:v>
                </c:pt>
              </c:strCache>
            </c:strRef>
          </c:cat>
          <c:val>
            <c:numRef>
              <c:f>'[1]Gráficos 1 al 14'!$D$712:$D$719</c:f>
              <c:numCache>
                <c:formatCode>General</c:formatCode>
                <c:ptCount val="8"/>
                <c:pt idx="0">
                  <c:v>23029</c:v>
                </c:pt>
                <c:pt idx="1">
                  <c:v>62543</c:v>
                </c:pt>
                <c:pt idx="2">
                  <c:v>40</c:v>
                </c:pt>
                <c:pt idx="3">
                  <c:v>238</c:v>
                </c:pt>
                <c:pt idx="4">
                  <c:v>15</c:v>
                </c:pt>
                <c:pt idx="5">
                  <c:v>769</c:v>
                </c:pt>
                <c:pt idx="6">
                  <c:v>4911</c:v>
                </c:pt>
                <c:pt idx="7">
                  <c:v>808</c:v>
                </c:pt>
              </c:numCache>
            </c:numRef>
          </c:val>
        </c:ser>
        <c:ser>
          <c:idx val="1"/>
          <c:order val="1"/>
          <c:tx>
            <c:strRef>
              <c:f>'[1]Gráficos 1 al 14'!$E$711</c:f>
              <c:strCache>
                <c:ptCount val="1"/>
                <c:pt idx="0">
                  <c:v>Porcentaje</c:v>
                </c:pt>
              </c:strCache>
            </c:strRef>
          </c:tx>
          <c:cat>
            <c:strRef>
              <c:f>'[1]Gráficos 1 al 14'!$C$712:$C$719</c:f>
              <c:strCache>
                <c:ptCount val="8"/>
                <c:pt idx="0">
                  <c:v>Casado</c:v>
                </c:pt>
                <c:pt idx="1">
                  <c:v>Soltero</c:v>
                </c:pt>
                <c:pt idx="2">
                  <c:v>Conviviente</c:v>
                </c:pt>
                <c:pt idx="3">
                  <c:v>Separado</c:v>
                </c:pt>
                <c:pt idx="4">
                  <c:v>Anulado</c:v>
                </c:pt>
                <c:pt idx="5">
                  <c:v>Viudo</c:v>
                </c:pt>
                <c:pt idx="6">
                  <c:v>Divorciado</c:v>
                </c:pt>
                <c:pt idx="7">
                  <c:v>Sin información</c:v>
                </c:pt>
              </c:strCache>
            </c:strRef>
          </c:cat>
          <c:val>
            <c:numRef>
              <c:f>'[1]Gráficos 1 al 14'!$E$712:$E$719</c:f>
              <c:numCache>
                <c:formatCode>General</c:formatCode>
                <c:ptCount val="8"/>
                <c:pt idx="0">
                  <c:v>24.935843989908289</c:v>
                </c:pt>
                <c:pt idx="1">
                  <c:v>67.721676610397068</c:v>
                </c:pt>
                <c:pt idx="2">
                  <c:v>4.3312074323519537E-2</c:v>
                </c:pt>
                <c:pt idx="3">
                  <c:v>0.25770684222494128</c:v>
                </c:pt>
                <c:pt idx="4">
                  <c:v>1.6242027871319828E-2</c:v>
                </c:pt>
                <c:pt idx="5">
                  <c:v>0.83267462886966315</c:v>
                </c:pt>
                <c:pt idx="6">
                  <c:v>5.317639925070111</c:v>
                </c:pt>
                <c:pt idx="7">
                  <c:v>0.87490390133509477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76"/>
      </c:pieChart>
    </c:plotArea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>
                <a:latin typeface="Verdana" pitchFamily="34" charset="0"/>
                <a:ea typeface="Verdana" pitchFamily="34" charset="0"/>
                <a:cs typeface="Verdana" pitchFamily="34" charset="0"/>
              </a:rPr>
              <a:t>Personas detenidas, según la actividad que realizan. 2014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8899694388913078"/>
          <c:y val="0.18332425249256046"/>
          <c:w val="0.43374547245634076"/>
          <c:h val="0.62701554934586712"/>
        </c:manualLayout>
      </c:layout>
      <c:pie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0.11185482007743221"/>
                  <c:y val="1.46634474171367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; </c:separator>
            </c:dLbl>
            <c:dLbl>
              <c:idx val="1"/>
              <c:layout>
                <c:manualLayout>
                  <c:x val="-0.17070818967319693"/>
                  <c:y val="2.79669104916578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; </c:separator>
            </c:dLbl>
            <c:dLbl>
              <c:idx val="2"/>
              <c:layout>
                <c:manualLayout>
                  <c:x val="0.10631785738998928"/>
                  <c:y val="-6.06446154568257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; </c:separator>
            </c:dLbl>
            <c:dLbl>
              <c:idx val="3"/>
              <c:layout>
                <c:manualLayout>
                  <c:x val="0.12783855489602741"/>
                  <c:y val="-7.7342282996594507E-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; </c:separator>
            </c:dLbl>
            <c:dLbl>
              <c:idx val="4"/>
              <c:layout>
                <c:manualLayout>
                  <c:x val="2.8652210752253718E-3"/>
                  <c:y val="3.57649018948564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; </c:separator>
            </c:dLbl>
            <c:dLbl>
              <c:idx val="5"/>
              <c:layout>
                <c:manualLayout>
                  <c:x val="2.0803864462545084E-2"/>
                  <c:y val="8.67868975087814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; </c:separator>
            </c:dLbl>
            <c:dLbl>
              <c:idx val="6"/>
              <c:layout>
                <c:manualLayout>
                  <c:x val="-0.12460686433616226"/>
                  <c:y val="3.674998280462601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; </c:separator>
            </c:dLbl>
            <c:dLbl>
              <c:idx val="7"/>
              <c:layout>
                <c:manualLayout>
                  <c:x val="-7.0802147432385804E-2"/>
                  <c:y val="-9.038124727124912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; </c:separator>
            </c:dLbl>
            <c:dLbl>
              <c:idx val="8"/>
              <c:layout>
                <c:manualLayout>
                  <c:x val="-0.11265318281010817"/>
                  <c:y val="-7.843865413800413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; </c:separator>
            </c:dLbl>
            <c:dLbl>
              <c:idx val="9"/>
              <c:layout>
                <c:manualLayout>
                  <c:x val="0.15374918791481784"/>
                  <c:y val="8.76367770230837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; </c:separator>
            </c:dLbl>
            <c:numFmt formatCode="0.0%" sourceLinked="0"/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; </c:separator>
            <c:showLeaderLines val="1"/>
          </c:dLbls>
          <c:cat>
            <c:strRef>
              <c:f>'[1]Gráficos 1 al 14'!$C$787:$C$796</c:f>
              <c:strCache>
                <c:ptCount val="10"/>
                <c:pt idx="0">
                  <c:v>Obreros</c:v>
                </c:pt>
                <c:pt idx="1">
                  <c:v>Empleados</c:v>
                </c:pt>
                <c:pt idx="2">
                  <c:v>Profesionales</c:v>
                </c:pt>
                <c:pt idx="3">
                  <c:v>Estudiantes</c:v>
                </c:pt>
                <c:pt idx="4">
                  <c:v>Dueñas de casa</c:v>
                </c:pt>
                <c:pt idx="5">
                  <c:v>Comerciantes</c:v>
                </c:pt>
                <c:pt idx="6">
                  <c:v>Asesoras de hogar</c:v>
                </c:pt>
                <c:pt idx="7">
                  <c:v>Choferes</c:v>
                </c:pt>
                <c:pt idx="8">
                  <c:v>Jubilados</c:v>
                </c:pt>
                <c:pt idx="9">
                  <c:v>Sin información</c:v>
                </c:pt>
              </c:strCache>
            </c:strRef>
          </c:cat>
          <c:val>
            <c:numRef>
              <c:f>'[1]Gráficos 1 al 14'!$D$787:$D$796</c:f>
              <c:numCache>
                <c:formatCode>General</c:formatCode>
                <c:ptCount val="10"/>
                <c:pt idx="0">
                  <c:v>3080</c:v>
                </c:pt>
                <c:pt idx="1">
                  <c:v>32964</c:v>
                </c:pt>
                <c:pt idx="2">
                  <c:v>3739</c:v>
                </c:pt>
                <c:pt idx="3">
                  <c:v>4131</c:v>
                </c:pt>
                <c:pt idx="4">
                  <c:v>2885</c:v>
                </c:pt>
                <c:pt idx="5">
                  <c:v>8528</c:v>
                </c:pt>
                <c:pt idx="6">
                  <c:v>271</c:v>
                </c:pt>
                <c:pt idx="7">
                  <c:v>4571</c:v>
                </c:pt>
                <c:pt idx="8">
                  <c:v>659</c:v>
                </c:pt>
                <c:pt idx="9">
                  <c:v>31525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>
                <a:latin typeface="Verdana" pitchFamily="34" charset="0"/>
                <a:ea typeface="Verdana" pitchFamily="34" charset="0"/>
                <a:cs typeface="Verdana" pitchFamily="34" charset="0"/>
              </a:rPr>
              <a:t>Personas detenidas, según nivel de instrucción recibido. 2014</a:t>
            </a:r>
          </a:p>
        </c:rich>
      </c:tx>
      <c:layout>
        <c:manualLayout>
          <c:xMode val="edge"/>
          <c:yMode val="edge"/>
          <c:x val="0.19231168331327189"/>
          <c:y val="7.65909835986327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8993948665878447"/>
          <c:y val="0.27120090737033253"/>
          <c:w val="0.45897546106065595"/>
          <c:h val="0.61390388833631393"/>
        </c:manualLayout>
      </c:layout>
      <c:pieChart>
        <c:varyColors val="1"/>
        <c:ser>
          <c:idx val="0"/>
          <c:order val="0"/>
          <c:explosion val="10"/>
          <c:dLbls>
            <c:dLbl>
              <c:idx val="0"/>
              <c:layout>
                <c:manualLayout>
                  <c:x val="1.3418421789814661E-2"/>
                  <c:y val="-7.18568733661401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4.2290218541797417E-2"/>
                  <c:y val="0.1893421435420667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3959222816588943"/>
                  <c:y val="-0.1691913399093490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6.0788355045171813E-2"/>
                  <c:y val="7.07922185864584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3.4151364379548958E-2"/>
                  <c:y val="1.58025355424480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6.0083358314947585E-2"/>
                  <c:y val="-1.101510467982284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'[1]Gráficos 1 al 14'!$C$861:$C$866</c:f>
              <c:strCache>
                <c:ptCount val="6"/>
                <c:pt idx="0">
                  <c:v>Analfabeto</c:v>
                </c:pt>
                <c:pt idx="1">
                  <c:v>Enseñanza básica</c:v>
                </c:pt>
                <c:pt idx="2">
                  <c:v>Enseñanza media</c:v>
                </c:pt>
                <c:pt idx="3">
                  <c:v>Enseñanza técnica</c:v>
                </c:pt>
                <c:pt idx="4">
                  <c:v>Universitaria o superior</c:v>
                </c:pt>
                <c:pt idx="5">
                  <c:v>Sin información</c:v>
                </c:pt>
              </c:strCache>
            </c:strRef>
          </c:cat>
          <c:val>
            <c:numRef>
              <c:f>'[1]Gráficos 1 al 14'!$E$861:$E$866</c:f>
              <c:numCache>
                <c:formatCode>General</c:formatCode>
                <c:ptCount val="6"/>
                <c:pt idx="0">
                  <c:v>1.1720430107526882</c:v>
                </c:pt>
                <c:pt idx="1">
                  <c:v>31.55913978494624</c:v>
                </c:pt>
                <c:pt idx="2">
                  <c:v>53.365591397849464</c:v>
                </c:pt>
                <c:pt idx="3">
                  <c:v>2.5053763440860215</c:v>
                </c:pt>
                <c:pt idx="4">
                  <c:v>6.4516129032258061</c:v>
                </c:pt>
                <c:pt idx="5">
                  <c:v>4.946236559139785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91"/>
      </c:pieChart>
    </c:plotArea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>
                <a:latin typeface="Verdana" pitchFamily="34" charset="0"/>
                <a:ea typeface="Verdana" pitchFamily="34" charset="0"/>
                <a:cs typeface="Verdana" pitchFamily="34" charset="0"/>
              </a:rPr>
              <a:t>Personas detenidas, según  grupo  etario. 2014</a:t>
            </a:r>
          </a:p>
        </c:rich>
      </c:tx>
      <c:layout>
        <c:manualLayout>
          <c:xMode val="edge"/>
          <c:yMode val="edge"/>
          <c:x val="0.10194281559598581"/>
          <c:y val="4.50704092061929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086992549833504"/>
          <c:y val="0.24966603842162569"/>
          <c:w val="0.41710083205952131"/>
          <c:h val="0.59990636947798626"/>
        </c:manualLayout>
      </c:layout>
      <c:pieChart>
        <c:varyColors val="1"/>
        <c:ser>
          <c:idx val="0"/>
          <c:order val="0"/>
          <c:explosion val="10"/>
          <c:dLbls>
            <c:dLbl>
              <c:idx val="0"/>
              <c:layout>
                <c:manualLayout>
                  <c:x val="2.1116348250854601E-2"/>
                  <c:y val="-2.13921667471339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2.7331749680922893E-2"/>
                  <c:y val="6.86220215273637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221383753944686"/>
                  <c:y val="-0.117282833016197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6533445911783881"/>
                  <c:y val="-8.7260550680185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0.14346795972515494"/>
                  <c:y val="5.17141305273920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2.7898546480564883E-2"/>
                  <c:y val="-5.145704940690881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'[1]Gráficos 1 al 14'!$C$925:$C$931</c:f>
              <c:strCache>
                <c:ptCount val="7"/>
                <c:pt idx="0">
                  <c:v>Menos de 16 años</c:v>
                </c:pt>
                <c:pt idx="1">
                  <c:v>16 a 17 años</c:v>
                </c:pt>
                <c:pt idx="2">
                  <c:v>18 a 20 años</c:v>
                </c:pt>
                <c:pt idx="3">
                  <c:v>21 a 30 años</c:v>
                </c:pt>
                <c:pt idx="4">
                  <c:v>31 a 40 años</c:v>
                </c:pt>
                <c:pt idx="5">
                  <c:v>41 a 50 años</c:v>
                </c:pt>
                <c:pt idx="6">
                  <c:v>51 a más años</c:v>
                </c:pt>
              </c:strCache>
            </c:strRef>
          </c:cat>
          <c:val>
            <c:numRef>
              <c:f>'[1]Gráficos 1 al 14'!$E$925:$E$931</c:f>
              <c:numCache>
                <c:formatCode>General</c:formatCode>
                <c:ptCount val="7"/>
                <c:pt idx="0">
                  <c:v>0.80645161290322576</c:v>
                </c:pt>
                <c:pt idx="1">
                  <c:v>3.6989247311827955</c:v>
                </c:pt>
                <c:pt idx="2">
                  <c:v>11.935483870967742</c:v>
                </c:pt>
                <c:pt idx="3">
                  <c:v>40.01075268817204</c:v>
                </c:pt>
                <c:pt idx="4">
                  <c:v>22.741935483870968</c:v>
                </c:pt>
                <c:pt idx="5">
                  <c:v>12.946236559139784</c:v>
                </c:pt>
                <c:pt idx="6">
                  <c:v>7.8602150537634401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18"/>
      </c:pieChart>
    </c:plotArea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>
                <a:latin typeface="Verdana" pitchFamily="34" charset="0"/>
                <a:ea typeface="Verdana" pitchFamily="34" charset="0"/>
                <a:cs typeface="Verdana" pitchFamily="34" charset="0"/>
              </a:rPr>
              <a:t>Personas detenidas, según grupo de delito de mayor frecuencia. 2014</a:t>
            </a:r>
          </a:p>
        </c:rich>
      </c:tx>
      <c:layout>
        <c:manualLayout>
          <c:xMode val="edge"/>
          <c:yMode val="edge"/>
          <c:x val="0.13939273376808353"/>
          <c:y val="4.927535972355646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5890552266613829"/>
          <c:y val="0.31329906442477212"/>
          <c:w val="0.4084705845413113"/>
          <c:h val="0.59016480533546756"/>
        </c:manualLayout>
      </c:layout>
      <c:pieChart>
        <c:varyColors val="1"/>
        <c:ser>
          <c:idx val="0"/>
          <c:order val="0"/>
          <c:explosion val="7"/>
          <c:dLbls>
            <c:dLbl>
              <c:idx val="0"/>
              <c:layout>
                <c:manualLayout>
                  <c:x val="-0.15743386278992458"/>
                  <c:y val="2.1576101181922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; </c:separator>
            </c:dLbl>
            <c:dLbl>
              <c:idx val="1"/>
              <c:layout>
                <c:manualLayout>
                  <c:x val="-3.1923377165237805E-2"/>
                  <c:y val="-0.1573325525680941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; </c:separator>
            </c:dLbl>
            <c:dLbl>
              <c:idx val="2"/>
              <c:layout>
                <c:manualLayout>
                  <c:x val="-7.2104662771503833E-2"/>
                  <c:y val="-5.439392483281918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; </c:separator>
            </c:dLbl>
            <c:dLbl>
              <c:idx val="3"/>
              <c:layout>
                <c:manualLayout>
                  <c:x val="-3.4862034290021209E-2"/>
                  <c:y val="-1.20970858892501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; </c:separator>
            </c:dLbl>
            <c:dLbl>
              <c:idx val="4"/>
              <c:layout>
                <c:manualLayout>
                  <c:x val="2.4680682108776755E-3"/>
                  <c:y val="-5.64526695396201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; </c:separator>
            </c:dLbl>
            <c:dLbl>
              <c:idx val="5"/>
              <c:layout>
                <c:manualLayout>
                  <c:x val="3.7730992341754296E-2"/>
                  <c:y val="0.147398986258710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; </c:separator>
            </c:dLbl>
            <c:numFmt formatCode="0.0%" sourceLinked="0"/>
            <c:showLegendKey val="0"/>
            <c:showVal val="0"/>
            <c:showCatName val="1"/>
            <c:showSerName val="0"/>
            <c:showPercent val="1"/>
            <c:showBubbleSize val="0"/>
            <c:separator>; </c:separator>
            <c:showLeaderLines val="1"/>
          </c:dLbls>
          <c:cat>
            <c:strRef>
              <c:f>'[1]Gráficos 1 al 14'!$C$998:$C$1003</c:f>
              <c:strCache>
                <c:ptCount val="6"/>
                <c:pt idx="0">
                  <c:v>Pensiones alimentos</c:v>
                </c:pt>
                <c:pt idx="1">
                  <c:v>Contra la propiedad</c:v>
                </c:pt>
                <c:pt idx="2">
                  <c:v>Tráfico estupefacientes</c:v>
                </c:pt>
                <c:pt idx="3">
                  <c:v>Contra las personas</c:v>
                </c:pt>
                <c:pt idx="4">
                  <c:v>Contra el orden y la seguridad pública</c:v>
                </c:pt>
                <c:pt idx="5">
                  <c:v>Otros</c:v>
                </c:pt>
              </c:strCache>
            </c:strRef>
          </c:cat>
          <c:val>
            <c:numRef>
              <c:f>'[1]Gráficos 1 al 14'!$D$998:$D$1003</c:f>
              <c:numCache>
                <c:formatCode>General</c:formatCode>
                <c:ptCount val="6"/>
                <c:pt idx="0">
                  <c:v>26.4</c:v>
                </c:pt>
                <c:pt idx="1">
                  <c:v>23.8</c:v>
                </c:pt>
                <c:pt idx="2">
                  <c:v>10.1</c:v>
                </c:pt>
                <c:pt idx="3">
                  <c:v>8.5</c:v>
                </c:pt>
                <c:pt idx="4">
                  <c:v>5.9</c:v>
                </c:pt>
                <c:pt idx="5">
                  <c:v>25.3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"/>
      </c:pieChart>
    </c:plotArea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>
                <a:latin typeface="Verdana" pitchFamily="34" charset="0"/>
                <a:ea typeface="Verdana" pitchFamily="34" charset="0"/>
                <a:cs typeface="Verdana" pitchFamily="34" charset="0"/>
              </a:rPr>
              <a:t>Número total de delitos investigados, </a:t>
            </a:r>
          </a:p>
          <a:p>
            <a:pPr>
              <a:defRPr/>
            </a:pPr>
            <a:r>
              <a:rPr lang="en-US" sz="1000">
                <a:latin typeface="Verdana" pitchFamily="34" charset="0"/>
                <a:ea typeface="Verdana" pitchFamily="34" charset="0"/>
                <a:cs typeface="Verdana" pitchFamily="34" charset="0"/>
              </a:rPr>
              <a:t>años 2010-2014</a:t>
            </a:r>
          </a:p>
        </c:rich>
      </c:tx>
      <c:layout>
        <c:manualLayout>
          <c:xMode val="edge"/>
          <c:yMode val="edge"/>
          <c:x val="0.18137180929482968"/>
          <c:y val="4.925063561957509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dLbls>
            <c:numFmt formatCode="#,##0" sourceLinked="0"/>
            <c:spPr>
              <a:effectLst>
                <a:glow rad="127000">
                  <a:schemeClr val="tx2">
                    <a:lumMod val="60000"/>
                    <a:lumOff val="40000"/>
                  </a:schemeClr>
                </a:glow>
              </a:effectLst>
            </c:spPr>
            <c:txPr>
              <a:bodyPr/>
              <a:lstStyle/>
              <a:p>
                <a:pPr>
                  <a:defRPr baseline="0"/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'[1]Gráficos 1 al 14'!$C$72:$C$76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'[1]Gráficos 1 al 14'!$D$72:$D$76</c:f>
              <c:numCache>
                <c:formatCode>General</c:formatCode>
                <c:ptCount val="5"/>
                <c:pt idx="0">
                  <c:v>145157</c:v>
                </c:pt>
                <c:pt idx="1">
                  <c:v>160927</c:v>
                </c:pt>
                <c:pt idx="2">
                  <c:v>163036</c:v>
                </c:pt>
                <c:pt idx="3">
                  <c:v>165062</c:v>
                </c:pt>
                <c:pt idx="4">
                  <c:v>172794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83264"/>
        <c:axId val="32438144"/>
      </c:barChart>
      <c:catAx>
        <c:axId val="3028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438144"/>
        <c:crosses val="autoZero"/>
        <c:auto val="1"/>
        <c:lblAlgn val="ctr"/>
        <c:lblOffset val="100"/>
        <c:noMultiLvlLbl val="0"/>
      </c:catAx>
      <c:valAx>
        <c:axId val="324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0283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>
                <a:latin typeface="Verdana" pitchFamily="34" charset="0"/>
                <a:ea typeface="Verdana" pitchFamily="34" charset="0"/>
                <a:cs typeface="Verdana" pitchFamily="34" charset="0"/>
              </a:rPr>
              <a:t>Días de ocurrencia de delitos investigados,  2014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6624244864419638"/>
          <c:y val="0.22309877206825868"/>
          <c:w val="0.41264457465830517"/>
          <c:h val="0.60061898180936057"/>
        </c:manualLayout>
      </c:layout>
      <c:pieChart>
        <c:varyColors val="1"/>
        <c:ser>
          <c:idx val="0"/>
          <c:order val="0"/>
          <c:tx>
            <c:v>Porcentajes</c:v>
          </c:tx>
          <c:dLbls>
            <c:dLbl>
              <c:idx val="0"/>
              <c:layout>
                <c:manualLayout>
                  <c:x val="1.9448684603657417E-2"/>
                  <c:y val="-7.92129256137565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3.2537837646118097E-2"/>
                  <c:y val="-1.11731810809011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2.7523394825750211E-2"/>
                  <c:y val="1.14093923555274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1.2261455133263391E-2"/>
                  <c:y val="-3.488099794151805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5.9813377665075837E-3"/>
                  <c:y val="1.17244233465514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3.8559087496456784E-2"/>
                  <c:y val="-7.606261570351647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2.234981536952917E-2"/>
                  <c:y val="-2.66219154962307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2.234981536952917E-2"/>
                  <c:y val="-5.5130423429202314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'[1]Gráficos 1 al 14'!$C$146:$C$153</c:f>
              <c:strCache>
                <c:ptCount val="8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  <c:pt idx="7">
                  <c:v>Sin info</c:v>
                </c:pt>
              </c:strCache>
            </c:strRef>
          </c:cat>
          <c:val>
            <c:numRef>
              <c:f>'[1]Gráficos 1 al 14'!$E$146:$E$153</c:f>
              <c:numCache>
                <c:formatCode>General</c:formatCode>
                <c:ptCount val="8"/>
                <c:pt idx="0">
                  <c:v>12.828570436473488</c:v>
                </c:pt>
                <c:pt idx="1">
                  <c:v>12.279940275704018</c:v>
                </c:pt>
                <c:pt idx="2">
                  <c:v>12.208178524717294</c:v>
                </c:pt>
                <c:pt idx="3">
                  <c:v>11.995208166950242</c:v>
                </c:pt>
                <c:pt idx="4">
                  <c:v>10.722594534532449</c:v>
                </c:pt>
                <c:pt idx="5">
                  <c:v>9.3463893422225297</c:v>
                </c:pt>
                <c:pt idx="6">
                  <c:v>11.084296908457469</c:v>
                </c:pt>
                <c:pt idx="7">
                  <c:v>19.53482181094251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>
                <a:latin typeface="Verdana" pitchFamily="34" charset="0"/>
                <a:ea typeface="Verdana" pitchFamily="34" charset="0"/>
                <a:cs typeface="Verdana" pitchFamily="34" charset="0"/>
              </a:rPr>
              <a:t>Infracción a la Ley de Drogas. 2014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5100425563538015E-2"/>
          <c:y val="0.11318441773725653"/>
          <c:w val="0.67970284399823067"/>
          <c:h val="0.724511396601740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'[1]Gráficos 1 al 14'!$D$221</c:f>
              <c:strCache>
                <c:ptCount val="1"/>
                <c:pt idx="0">
                  <c:v>Delitos investigados con resultado</c:v>
                </c:pt>
              </c:strCache>
            </c:strRef>
          </c:tx>
          <c:invertIfNegative val="0"/>
          <c:cat>
            <c:strRef>
              <c:f>'[1]Gráficos 1 al 14'!$C$223:$C$238</c:f>
              <c:strCache>
                <c:ptCount val="16"/>
                <c:pt idx="0">
                  <c:v>JNA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  <c:pt idx="8">
                  <c:v>VIII</c:v>
                </c:pt>
                <c:pt idx="9">
                  <c:v>IX</c:v>
                </c:pt>
                <c:pt idx="10">
                  <c:v>X</c:v>
                </c:pt>
                <c:pt idx="11">
                  <c:v>XI</c:v>
                </c:pt>
                <c:pt idx="12">
                  <c:v>XII</c:v>
                </c:pt>
                <c:pt idx="13">
                  <c:v>XIII</c:v>
                </c:pt>
                <c:pt idx="14">
                  <c:v>XIV</c:v>
                </c:pt>
                <c:pt idx="15">
                  <c:v>XV</c:v>
                </c:pt>
              </c:strCache>
            </c:strRef>
          </c:cat>
          <c:val>
            <c:numRef>
              <c:f>'[1]Gráficos 1 al 14'!$D$223:$D$238</c:f>
              <c:numCache>
                <c:formatCode>General</c:formatCode>
                <c:ptCount val="16"/>
                <c:pt idx="0">
                  <c:v>269</c:v>
                </c:pt>
                <c:pt idx="1">
                  <c:v>350</c:v>
                </c:pt>
                <c:pt idx="2">
                  <c:v>2</c:v>
                </c:pt>
                <c:pt idx="3">
                  <c:v>43</c:v>
                </c:pt>
                <c:pt idx="4">
                  <c:v>89</c:v>
                </c:pt>
                <c:pt idx="5">
                  <c:v>1244</c:v>
                </c:pt>
                <c:pt idx="6">
                  <c:v>298</c:v>
                </c:pt>
                <c:pt idx="7">
                  <c:v>116</c:v>
                </c:pt>
                <c:pt idx="8">
                  <c:v>544</c:v>
                </c:pt>
                <c:pt idx="9">
                  <c:v>198</c:v>
                </c:pt>
                <c:pt idx="10">
                  <c:v>238</c:v>
                </c:pt>
                <c:pt idx="11">
                  <c:v>2</c:v>
                </c:pt>
                <c:pt idx="12">
                  <c:v>29</c:v>
                </c:pt>
                <c:pt idx="13">
                  <c:v>824</c:v>
                </c:pt>
                <c:pt idx="14">
                  <c:v>167</c:v>
                </c:pt>
                <c:pt idx="15">
                  <c:v>62</c:v>
                </c:pt>
              </c:numCache>
            </c:numRef>
          </c:val>
        </c:ser>
        <c:ser>
          <c:idx val="1"/>
          <c:order val="1"/>
          <c:tx>
            <c:strRef>
              <c:f>'[1]Gráficos 1 al 14'!$E$221</c:f>
              <c:strCache>
                <c:ptCount val="1"/>
                <c:pt idx="0">
                  <c:v>Delitos investigados</c:v>
                </c:pt>
              </c:strCache>
            </c:strRef>
          </c:tx>
          <c:invertIfNegative val="0"/>
          <c:cat>
            <c:strRef>
              <c:f>'[1]Gráficos 1 al 14'!$C$223:$C$238</c:f>
              <c:strCache>
                <c:ptCount val="16"/>
                <c:pt idx="0">
                  <c:v>JNA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  <c:pt idx="8">
                  <c:v>VIII</c:v>
                </c:pt>
                <c:pt idx="9">
                  <c:v>IX</c:v>
                </c:pt>
                <c:pt idx="10">
                  <c:v>X</c:v>
                </c:pt>
                <c:pt idx="11">
                  <c:v>XI</c:v>
                </c:pt>
                <c:pt idx="12">
                  <c:v>XII</c:v>
                </c:pt>
                <c:pt idx="13">
                  <c:v>XIII</c:v>
                </c:pt>
                <c:pt idx="14">
                  <c:v>XIV</c:v>
                </c:pt>
                <c:pt idx="15">
                  <c:v>XV</c:v>
                </c:pt>
              </c:strCache>
            </c:strRef>
          </c:cat>
          <c:val>
            <c:numRef>
              <c:f>'[1]Gráficos 1 al 14'!$E$223:$E$238</c:f>
              <c:numCache>
                <c:formatCode>General</c:formatCode>
                <c:ptCount val="16"/>
                <c:pt idx="0">
                  <c:v>339</c:v>
                </c:pt>
                <c:pt idx="1">
                  <c:v>401</c:v>
                </c:pt>
                <c:pt idx="2">
                  <c:v>6</c:v>
                </c:pt>
                <c:pt idx="3">
                  <c:v>51</c:v>
                </c:pt>
                <c:pt idx="4">
                  <c:v>138</c:v>
                </c:pt>
                <c:pt idx="5">
                  <c:v>1259</c:v>
                </c:pt>
                <c:pt idx="6">
                  <c:v>337</c:v>
                </c:pt>
                <c:pt idx="7">
                  <c:v>126</c:v>
                </c:pt>
                <c:pt idx="8">
                  <c:v>691</c:v>
                </c:pt>
                <c:pt idx="9">
                  <c:v>210</c:v>
                </c:pt>
                <c:pt idx="10">
                  <c:v>263</c:v>
                </c:pt>
                <c:pt idx="11">
                  <c:v>4</c:v>
                </c:pt>
                <c:pt idx="12">
                  <c:v>32</c:v>
                </c:pt>
                <c:pt idx="13">
                  <c:v>1688</c:v>
                </c:pt>
                <c:pt idx="14">
                  <c:v>167</c:v>
                </c:pt>
                <c:pt idx="15">
                  <c:v>66</c:v>
                </c:pt>
              </c:numCache>
            </c:numRef>
          </c:val>
        </c:ser>
        <c:ser>
          <c:idx val="2"/>
          <c:order val="2"/>
          <c:tx>
            <c:strRef>
              <c:f>'[1]Gráficos 1 al 14'!$F$221</c:f>
              <c:strCache>
                <c:ptCount val="1"/>
                <c:pt idx="0">
                  <c:v>Detenidos</c:v>
                </c:pt>
              </c:strCache>
            </c:strRef>
          </c:tx>
          <c:invertIfNegative val="0"/>
          <c:cat>
            <c:strRef>
              <c:f>'[1]Gráficos 1 al 14'!$C$223:$C$238</c:f>
              <c:strCache>
                <c:ptCount val="16"/>
                <c:pt idx="0">
                  <c:v>JNA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  <c:pt idx="8">
                  <c:v>VIII</c:v>
                </c:pt>
                <c:pt idx="9">
                  <c:v>IX</c:v>
                </c:pt>
                <c:pt idx="10">
                  <c:v>X</c:v>
                </c:pt>
                <c:pt idx="11">
                  <c:v>XI</c:v>
                </c:pt>
                <c:pt idx="12">
                  <c:v>XII</c:v>
                </c:pt>
                <c:pt idx="13">
                  <c:v>XIII</c:v>
                </c:pt>
                <c:pt idx="14">
                  <c:v>XIV</c:v>
                </c:pt>
                <c:pt idx="15">
                  <c:v>XV</c:v>
                </c:pt>
              </c:strCache>
            </c:strRef>
          </c:cat>
          <c:val>
            <c:numRef>
              <c:f>'[1]Gráficos 1 al 14'!$F$223:$F$238</c:f>
              <c:numCache>
                <c:formatCode>General</c:formatCode>
                <c:ptCount val="16"/>
                <c:pt idx="0">
                  <c:v>496</c:v>
                </c:pt>
                <c:pt idx="1">
                  <c:v>647</c:v>
                </c:pt>
                <c:pt idx="2">
                  <c:v>627</c:v>
                </c:pt>
                <c:pt idx="3">
                  <c:v>448</c:v>
                </c:pt>
                <c:pt idx="4">
                  <c:v>432</c:v>
                </c:pt>
                <c:pt idx="5">
                  <c:v>1054</c:v>
                </c:pt>
                <c:pt idx="6">
                  <c:v>595</c:v>
                </c:pt>
                <c:pt idx="7">
                  <c:v>776</c:v>
                </c:pt>
                <c:pt idx="8">
                  <c:v>764</c:v>
                </c:pt>
                <c:pt idx="9">
                  <c:v>348</c:v>
                </c:pt>
                <c:pt idx="10">
                  <c:v>186</c:v>
                </c:pt>
                <c:pt idx="11">
                  <c:v>27</c:v>
                </c:pt>
                <c:pt idx="12">
                  <c:v>96</c:v>
                </c:pt>
                <c:pt idx="13">
                  <c:v>1883</c:v>
                </c:pt>
                <c:pt idx="14">
                  <c:v>253</c:v>
                </c:pt>
                <c:pt idx="15">
                  <c:v>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330560"/>
        <c:axId val="105332736"/>
      </c:barChart>
      <c:catAx>
        <c:axId val="10533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Regiones</a:t>
                </a:r>
              </a:p>
            </c:rich>
          </c:tx>
          <c:layout>
            <c:manualLayout>
              <c:xMode val="edge"/>
              <c:yMode val="edge"/>
              <c:x val="0.39277160625192115"/>
              <c:y val="0.90162540485672649"/>
            </c:manualLayout>
          </c:layout>
          <c:overlay val="0"/>
        </c:title>
        <c:majorTickMark val="none"/>
        <c:minorTickMark val="none"/>
        <c:tickLblPos val="nextTo"/>
        <c:crossAx val="105332736"/>
        <c:crosses val="autoZero"/>
        <c:auto val="1"/>
        <c:lblAlgn val="ctr"/>
        <c:lblOffset val="100"/>
        <c:noMultiLvlLbl val="0"/>
      </c:catAx>
      <c:valAx>
        <c:axId val="10533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30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849664740258263"/>
          <c:y val="0.29858464415560437"/>
          <c:w val="0.19965666367701013"/>
          <c:h val="0.4696796758875049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>
                <a:latin typeface="Verdana" pitchFamily="34" charset="0"/>
                <a:ea typeface="Verdana" pitchFamily="34" charset="0"/>
                <a:cs typeface="Verdana" pitchFamily="34" charset="0"/>
              </a:rPr>
              <a:t>Infracción a la Ley de Drogas, 2010-2014</a:t>
            </a:r>
          </a:p>
        </c:rich>
      </c:tx>
      <c:layout>
        <c:manualLayout>
          <c:xMode val="edge"/>
          <c:yMode val="edge"/>
          <c:x val="0.20687638125545271"/>
          <c:y val="4.722242142676734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2516186141935649E-2"/>
          <c:y val="0.10240494938132742"/>
          <c:w val="0.66946856244499164"/>
          <c:h val="0.81806599175103056"/>
        </c:manualLayout>
      </c:layout>
      <c:barChart>
        <c:barDir val="col"/>
        <c:grouping val="clustered"/>
        <c:varyColors val="0"/>
        <c:ser>
          <c:idx val="1"/>
          <c:order val="0"/>
          <c:tx>
            <c:v>Investigados con resultado</c:v>
          </c:tx>
          <c:invertIfNegative val="0"/>
          <c:cat>
            <c:numRef>
              <c:f>'[1]Gráficos 1 al 14'!$C$297:$C$301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'[1]Gráficos 1 al 14'!$D$297:$D$301</c:f>
              <c:numCache>
                <c:formatCode>General</c:formatCode>
                <c:ptCount val="5"/>
                <c:pt idx="0">
                  <c:v>5564</c:v>
                </c:pt>
                <c:pt idx="1">
                  <c:v>5993</c:v>
                </c:pt>
                <c:pt idx="2">
                  <c:v>5238</c:v>
                </c:pt>
                <c:pt idx="3">
                  <c:v>4279</c:v>
                </c:pt>
                <c:pt idx="4">
                  <c:v>4475</c:v>
                </c:pt>
              </c:numCache>
            </c:numRef>
          </c:val>
        </c:ser>
        <c:ser>
          <c:idx val="2"/>
          <c:order val="1"/>
          <c:tx>
            <c:v>Investigados</c:v>
          </c:tx>
          <c:invertIfNegative val="0"/>
          <c:cat>
            <c:numRef>
              <c:f>'[1]Gráficos 1 al 14'!$C$297:$C$301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'[1]Gráficos 1 al 14'!$E$297:$E$301</c:f>
              <c:numCache>
                <c:formatCode>General</c:formatCode>
                <c:ptCount val="5"/>
                <c:pt idx="0">
                  <c:v>6260</c:v>
                </c:pt>
                <c:pt idx="1">
                  <c:v>6771</c:v>
                </c:pt>
                <c:pt idx="2">
                  <c:v>6148</c:v>
                </c:pt>
                <c:pt idx="3">
                  <c:v>5421</c:v>
                </c:pt>
                <c:pt idx="4">
                  <c:v>5778</c:v>
                </c:pt>
              </c:numCache>
            </c:numRef>
          </c:val>
        </c:ser>
        <c:ser>
          <c:idx val="3"/>
          <c:order val="2"/>
          <c:tx>
            <c:v>Detenidos</c:v>
          </c:tx>
          <c:invertIfNegative val="0"/>
          <c:cat>
            <c:numRef>
              <c:f>'[1]Gráficos 1 al 14'!$C$297:$C$301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'[1]Gráficos 1 al 14'!$F$297:$F$301</c:f>
              <c:numCache>
                <c:formatCode>General</c:formatCode>
                <c:ptCount val="5"/>
                <c:pt idx="0">
                  <c:v>14816</c:v>
                </c:pt>
                <c:pt idx="1">
                  <c:v>16214</c:v>
                </c:pt>
                <c:pt idx="2">
                  <c:v>15510</c:v>
                </c:pt>
                <c:pt idx="3">
                  <c:v>11138</c:v>
                </c:pt>
                <c:pt idx="4">
                  <c:v>9300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119808"/>
        <c:axId val="134121344"/>
      </c:barChart>
      <c:catAx>
        <c:axId val="13411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121344"/>
        <c:crosses val="autoZero"/>
        <c:auto val="1"/>
        <c:lblAlgn val="ctr"/>
        <c:lblOffset val="100"/>
        <c:noMultiLvlLbl val="0"/>
      </c:catAx>
      <c:valAx>
        <c:axId val="134121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4119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007480042713362"/>
          <c:y val="0.44747031621047423"/>
          <c:w val="0.20788660592706421"/>
          <c:h val="0.3002350553038725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>
                <a:latin typeface="Verdana" pitchFamily="34" charset="0"/>
                <a:ea typeface="Verdana" pitchFamily="34" charset="0"/>
                <a:cs typeface="Verdana" pitchFamily="34" charset="0"/>
              </a:rPr>
              <a:t>Total de personas detenidas, 2010-2014</a:t>
            </a:r>
          </a:p>
        </c:rich>
      </c:tx>
      <c:layout>
        <c:manualLayout>
          <c:xMode val="edge"/>
          <c:yMode val="edge"/>
          <c:x val="0.13839657208507056"/>
          <c:y val="4.56375830887001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77274870326408"/>
          <c:y val="0.1720274168871731"/>
          <c:w val="0.74177925290146696"/>
          <c:h val="0.64813270141607793"/>
        </c:manualLayout>
      </c:layout>
      <c:barChart>
        <c:barDir val="col"/>
        <c:grouping val="clustered"/>
        <c:varyColors val="0"/>
        <c:ser>
          <c:idx val="1"/>
          <c:order val="0"/>
          <c:invertIfNegative val="0"/>
          <c:dLbls>
            <c:numFmt formatCode="#,##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'[1]Gráficos 1 al 14'!$C$363:$C$367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'[1]Gráficos 1 al 14'!$D$363:$D$367</c:f>
              <c:numCache>
                <c:formatCode>General</c:formatCode>
                <c:ptCount val="5"/>
                <c:pt idx="0">
                  <c:v>87234</c:v>
                </c:pt>
                <c:pt idx="1">
                  <c:v>95707</c:v>
                </c:pt>
                <c:pt idx="2">
                  <c:v>94826</c:v>
                </c:pt>
                <c:pt idx="3">
                  <c:v>93077</c:v>
                </c:pt>
                <c:pt idx="4">
                  <c:v>92353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540352"/>
        <c:axId val="137541888"/>
      </c:barChart>
      <c:catAx>
        <c:axId val="13754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541888"/>
        <c:crosses val="autoZero"/>
        <c:auto val="1"/>
        <c:lblAlgn val="ctr"/>
        <c:lblOffset val="100"/>
        <c:noMultiLvlLbl val="0"/>
      </c:catAx>
      <c:valAx>
        <c:axId val="137541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7540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>
                <a:latin typeface="Verdana" pitchFamily="34" charset="0"/>
                <a:ea typeface="Verdana" pitchFamily="34" charset="0"/>
                <a:cs typeface="Verdana" pitchFamily="34" charset="0"/>
              </a:rPr>
              <a:t>Personas detenidas, según sexo. 2014</a:t>
            </a:r>
          </a:p>
        </c:rich>
      </c:tx>
      <c:layout>
        <c:manualLayout>
          <c:xMode val="edge"/>
          <c:yMode val="edge"/>
          <c:x val="0.19284091530366657"/>
          <c:y val="8.42086338417832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680548036652268"/>
          <c:y val="0.2400745290672277"/>
          <c:w val="0.42589043390852738"/>
          <c:h val="0.73360184688955998"/>
        </c:manualLayout>
      </c:layout>
      <c:pieChart>
        <c:varyColors val="1"/>
        <c:ser>
          <c:idx val="0"/>
          <c:order val="0"/>
          <c:dLbls>
            <c:numFmt formatCode="0.0%" sourceLinked="0"/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'[1]Gráficos 1 al 14'!$C$438:$C$439</c:f>
              <c:strCache>
                <c:ptCount val="2"/>
                <c:pt idx="0">
                  <c:v>Hombres</c:v>
                </c:pt>
                <c:pt idx="1">
                  <c:v>Mujeres</c:v>
                </c:pt>
              </c:strCache>
            </c:strRef>
          </c:cat>
          <c:val>
            <c:numRef>
              <c:f>'[1]Gráficos 1 al 14'!$E$438:$E$439</c:f>
              <c:numCache>
                <c:formatCode>General</c:formatCode>
                <c:ptCount val="2"/>
                <c:pt idx="0">
                  <c:v>78547</c:v>
                </c:pt>
                <c:pt idx="1">
                  <c:v>13806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>
                <a:latin typeface="Verdana" pitchFamily="34" charset="0"/>
                <a:ea typeface="Verdana" pitchFamily="34" charset="0"/>
                <a:cs typeface="Verdana" pitchFamily="34" charset="0"/>
              </a:rPr>
              <a:t>Personas detenidas, según delitos cometidos con mayor frecuencia. 2014</a:t>
            </a:r>
          </a:p>
        </c:rich>
      </c:tx>
      <c:layout>
        <c:manualLayout>
          <c:xMode val="edge"/>
          <c:yMode val="edge"/>
          <c:x val="0.13766338283422702"/>
          <c:y val="6.80906934676719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5862241254382388"/>
          <c:y val="0.2237796797139488"/>
          <c:w val="0.33510688853610909"/>
          <c:h val="0.66414302560006089"/>
        </c:manualLayout>
      </c:layout>
      <c:pieChart>
        <c:varyColors val="1"/>
        <c:ser>
          <c:idx val="0"/>
          <c:order val="0"/>
          <c:tx>
            <c:strRef>
              <c:f>'[1]Gráficos 1 al 14'!$D$512</c:f>
              <c:strCache>
                <c:ptCount val="1"/>
                <c:pt idx="0">
                  <c:v>Frecuencia</c:v>
                </c:pt>
              </c:strCache>
            </c:strRef>
          </c:tx>
          <c:explosion val="10"/>
          <c:dLbls>
            <c:dLbl>
              <c:idx val="0"/>
              <c:layout>
                <c:manualLayout>
                  <c:x val="5.6427751803056724E-2"/>
                  <c:y val="-0.1435784738029469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7.7020185727619581E-2"/>
                  <c:y val="0.1388219532086331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4.939832796394996E-2"/>
                  <c:y val="0.136644003519509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6.2661923830743496E-2"/>
                  <c:y val="-3.782817430507860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5.572832209992358E-2"/>
                  <c:y val="-9.581191474303951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0.11140909158251765"/>
                  <c:y val="0.1605228151548601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'[1]Gráficos 1 al 14'!$C$513:$C$519</c:f>
              <c:strCache>
                <c:ptCount val="7"/>
                <c:pt idx="0">
                  <c:v>Alimentos </c:v>
                </c:pt>
                <c:pt idx="1">
                  <c:v>Receptación </c:v>
                </c:pt>
                <c:pt idx="2">
                  <c:v>Hurto simple por un valor de media a menos de 4 UTM</c:v>
                </c:pt>
                <c:pt idx="3">
                  <c:v>Lesiones menos graves</c:v>
                </c:pt>
                <c:pt idx="4">
                  <c:v>Amenazas simples contra personas y propiedades</c:v>
                </c:pt>
                <c:pt idx="5">
                  <c:v>Otros</c:v>
                </c:pt>
                <c:pt idx="6">
                  <c:v>TOTAL</c:v>
                </c:pt>
              </c:strCache>
            </c:strRef>
          </c:cat>
          <c:val>
            <c:numRef>
              <c:f>'[1]Gráficos 1 al 14'!$D$513:$D$518</c:f>
              <c:numCache>
                <c:formatCode>General</c:formatCode>
                <c:ptCount val="6"/>
                <c:pt idx="0">
                  <c:v>24262</c:v>
                </c:pt>
                <c:pt idx="1">
                  <c:v>5245</c:v>
                </c:pt>
                <c:pt idx="2">
                  <c:v>4314</c:v>
                </c:pt>
                <c:pt idx="3">
                  <c:v>3603</c:v>
                </c:pt>
                <c:pt idx="4">
                  <c:v>3338</c:v>
                </c:pt>
                <c:pt idx="5">
                  <c:v>51591</c:v>
                </c:pt>
              </c:numCache>
            </c:numRef>
          </c:val>
        </c:ser>
        <c:ser>
          <c:idx val="1"/>
          <c:order val="1"/>
          <c:tx>
            <c:strRef>
              <c:f>'[1]Gráficos 1 al 14'!$E$512</c:f>
              <c:strCache>
                <c:ptCount val="1"/>
                <c:pt idx="0">
                  <c:v>Porcentaje</c:v>
                </c:pt>
              </c:strCache>
            </c:strRef>
          </c:tx>
          <c:cat>
            <c:strRef>
              <c:f>'[1]Gráficos 1 al 14'!$C$513:$C$519</c:f>
              <c:strCache>
                <c:ptCount val="7"/>
                <c:pt idx="0">
                  <c:v>Alimentos </c:v>
                </c:pt>
                <c:pt idx="1">
                  <c:v>Receptación </c:v>
                </c:pt>
                <c:pt idx="2">
                  <c:v>Hurto simple por un valor de media a menos de 4 UTM</c:v>
                </c:pt>
                <c:pt idx="3">
                  <c:v>Lesiones menos graves</c:v>
                </c:pt>
                <c:pt idx="4">
                  <c:v>Amenazas simples contra personas y propiedades</c:v>
                </c:pt>
                <c:pt idx="5">
                  <c:v>Otros</c:v>
                </c:pt>
                <c:pt idx="6">
                  <c:v>TOTAL</c:v>
                </c:pt>
              </c:strCache>
            </c:strRef>
          </c:cat>
          <c:val>
            <c:numRef>
              <c:f>'[1]Gráficos 1 al 14'!$E$513:$E$518</c:f>
              <c:numCache>
                <c:formatCode>General</c:formatCode>
                <c:ptCount val="6"/>
                <c:pt idx="0">
                  <c:v>26.270938680930776</c:v>
                </c:pt>
                <c:pt idx="1">
                  <c:v>5.6792957456714994</c:v>
                </c:pt>
                <c:pt idx="2">
                  <c:v>4.6712072157915818</c:v>
                </c:pt>
                <c:pt idx="3">
                  <c:v>3.9013350946910226</c:v>
                </c:pt>
                <c:pt idx="4">
                  <c:v>3.6143926022977055</c:v>
                </c:pt>
                <c:pt idx="5">
                  <c:v>55.862830660617412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44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>
                <a:latin typeface="Verdana" pitchFamily="34" charset="0"/>
                <a:ea typeface="Verdana" pitchFamily="34" charset="0"/>
                <a:cs typeface="Verdana" pitchFamily="34" charset="0"/>
              </a:rPr>
              <a:t>Mujeres detenidas, según delitos  cometidos con mayor frecuencia. 2014</a:t>
            </a:r>
          </a:p>
        </c:rich>
      </c:tx>
      <c:layout>
        <c:manualLayout>
          <c:xMode val="edge"/>
          <c:yMode val="edge"/>
          <c:x val="0.13666947102573071"/>
          <c:y val="4.53663403473239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456744257538625"/>
          <c:y val="0.23939357113386595"/>
          <c:w val="0.41545839463828299"/>
          <c:h val="0.64565267112009828"/>
        </c:manualLayout>
      </c:layout>
      <c:pieChart>
        <c:varyColors val="1"/>
        <c:ser>
          <c:idx val="0"/>
          <c:order val="0"/>
          <c:explosion val="10"/>
          <c:dLbls>
            <c:dLbl>
              <c:idx val="0"/>
              <c:layout>
                <c:manualLayout>
                  <c:x val="2.7334177223588451E-2"/>
                  <c:y val="5.78198867259293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Hurto simple (menos de 4 UTM)
9,7%</a:t>
                    </a:r>
                  </a:p>
                  <a:p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1062466204591277"/>
                  <c:y val="-7.624680244551967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Receptación
8,4%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11752247040183955"/>
                  <c:y val="-6.370563744795781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Tráfico pequeñas cantidades
5,7%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6978907883641725"/>
                  <c:y val="1.7538726979483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Otros hechos
5,5%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4.0126886845880422E-2"/>
                  <c:y val="7.5406023780053412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Tráfico ilícito de drogas
5,3%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Otros    
65,4%</a:t>
                    </a: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'[1]Gráficos 1 al 14'!$C$575:$C$580</c:f>
              <c:strCache>
                <c:ptCount val="6"/>
                <c:pt idx="0">
                  <c:v>Hurto simple (menos de 4 UTM)</c:v>
                </c:pt>
                <c:pt idx="1">
                  <c:v>Receptación</c:v>
                </c:pt>
                <c:pt idx="2">
                  <c:v>Tráfico pequeñas cantidades</c:v>
                </c:pt>
                <c:pt idx="3">
                  <c:v>Otros hechos</c:v>
                </c:pt>
                <c:pt idx="4">
                  <c:v>Tráfico ilícito de drogas</c:v>
                </c:pt>
                <c:pt idx="5">
                  <c:v>Otros    </c:v>
                </c:pt>
              </c:strCache>
            </c:strRef>
          </c:cat>
          <c:val>
            <c:numRef>
              <c:f>'[1]Gráficos 1 al 14'!$E$575:$E$580</c:f>
              <c:numCache>
                <c:formatCode>General</c:formatCode>
                <c:ptCount val="6"/>
                <c:pt idx="0">
                  <c:v>9.7421410980733008</c:v>
                </c:pt>
                <c:pt idx="1">
                  <c:v>8.4238736781109651</c:v>
                </c:pt>
                <c:pt idx="2">
                  <c:v>5.714906562364189</c:v>
                </c:pt>
                <c:pt idx="3">
                  <c:v>5.4613935969868175</c:v>
                </c:pt>
                <c:pt idx="4">
                  <c:v>5.2803129074315516</c:v>
                </c:pt>
                <c:pt idx="5">
                  <c:v>65.377372157033179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0"/>
      </c:pieChart>
    </c:plotArea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131857</xdr:rowOff>
    </xdr:from>
    <xdr:to>
      <xdr:col>6</xdr:col>
      <xdr:colOff>528731</xdr:colOff>
      <xdr:row>38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7844</xdr:rowOff>
    </xdr:from>
    <xdr:to>
      <xdr:col>5</xdr:col>
      <xdr:colOff>733426</xdr:colOff>
      <xdr:row>27</xdr:row>
      <xdr:rowOff>28575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14968</xdr:colOff>
      <xdr:row>14</xdr:row>
      <xdr:rowOff>9525</xdr:rowOff>
    </xdr:from>
    <xdr:to>
      <xdr:col>5</xdr:col>
      <xdr:colOff>443592</xdr:colOff>
      <xdr:row>31</xdr:row>
      <xdr:rowOff>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</xdr:colOff>
      <xdr:row>16</xdr:row>
      <xdr:rowOff>141194</xdr:rowOff>
    </xdr:from>
    <xdr:to>
      <xdr:col>6</xdr:col>
      <xdr:colOff>33618</xdr:colOff>
      <xdr:row>32</xdr:row>
      <xdr:rowOff>161926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9383</xdr:rowOff>
    </xdr:from>
    <xdr:to>
      <xdr:col>6</xdr:col>
      <xdr:colOff>750092</xdr:colOff>
      <xdr:row>27</xdr:row>
      <xdr:rowOff>178592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157022</xdr:rowOff>
    </xdr:from>
    <xdr:to>
      <xdr:col>7</xdr:col>
      <xdr:colOff>0</xdr:colOff>
      <xdr:row>31</xdr:row>
      <xdr:rowOff>23812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127187</xdr:rowOff>
    </xdr:from>
    <xdr:to>
      <xdr:col>5</xdr:col>
      <xdr:colOff>312645</xdr:colOff>
      <xdr:row>25</xdr:row>
      <xdr:rowOff>9525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6</xdr:col>
      <xdr:colOff>162485</xdr:colOff>
      <xdr:row>28</xdr:row>
      <xdr:rowOff>85726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11205</xdr:rowOff>
    </xdr:from>
    <xdr:to>
      <xdr:col>5</xdr:col>
      <xdr:colOff>760879</xdr:colOff>
      <xdr:row>31</xdr:row>
      <xdr:rowOff>23813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18490</xdr:rowOff>
    </xdr:from>
    <xdr:to>
      <xdr:col>6</xdr:col>
      <xdr:colOff>133350</xdr:colOff>
      <xdr:row>43</xdr:row>
      <xdr:rowOff>104775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130969</xdr:colOff>
      <xdr:row>12</xdr:row>
      <xdr:rowOff>9523</xdr:rowOff>
    </xdr:from>
    <xdr:to>
      <xdr:col>7</xdr:col>
      <xdr:colOff>130970</xdr:colOff>
      <xdr:row>31</xdr:row>
      <xdr:rowOff>178594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28895</xdr:rowOff>
    </xdr:from>
    <xdr:to>
      <xdr:col>6</xdr:col>
      <xdr:colOff>734786</xdr:colOff>
      <xdr:row>28</xdr:row>
      <xdr:rowOff>0</xdr:rowOff>
    </xdr:to>
    <xdr:graphicFrame macro="">
      <xdr:nvGraphicFramePr>
        <xdr:cNvPr id="2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188818</xdr:rowOff>
    </xdr:from>
    <xdr:to>
      <xdr:col>6</xdr:col>
      <xdr:colOff>38100</xdr:colOff>
      <xdr:row>21</xdr:row>
      <xdr:rowOff>180975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7</xdr:col>
      <xdr:colOff>654844</xdr:colOff>
      <xdr:row>29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6587</xdr:rowOff>
    </xdr:from>
    <xdr:to>
      <xdr:col>6</xdr:col>
      <xdr:colOff>24094</xdr:colOff>
      <xdr:row>29</xdr:row>
      <xdr:rowOff>16668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gonzalez/AppData/Local/Microsoft/Windows/Temporary%20Internet%20Files/Content.Outlook/IOVWKTU7/GR&#193;FICOS%20PDI%202014_31082015.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Gráficos 1 al 14"/>
    </sheetNames>
    <sheetDataSet>
      <sheetData sheetId="0"/>
      <sheetData sheetId="1">
        <row r="5">
          <cell r="E5" t="str">
            <v>Porcentaje</v>
          </cell>
        </row>
        <row r="6">
          <cell r="C6" t="str">
            <v>Amenazas simples</v>
          </cell>
          <cell r="E6">
            <v>9.9413174068544059</v>
          </cell>
        </row>
        <row r="7">
          <cell r="C7" t="str">
            <v xml:space="preserve">Robo en lugar habitado </v>
          </cell>
          <cell r="E7">
            <v>6.6732641179670598</v>
          </cell>
        </row>
        <row r="8">
          <cell r="C8" t="str">
            <v>Estafa</v>
          </cell>
          <cell r="E8">
            <v>6.0239360162968625</v>
          </cell>
        </row>
        <row r="9">
          <cell r="C9" t="str">
            <v>Robo en lugar no habitado</v>
          </cell>
          <cell r="E9">
            <v>4.6124286722918617</v>
          </cell>
        </row>
        <row r="10">
          <cell r="C10" t="str">
            <v xml:space="preserve">Lesiones leves </v>
          </cell>
          <cell r="E10">
            <v>4.4081391714990108</v>
          </cell>
        </row>
        <row r="11">
          <cell r="C11" t="str">
            <v>Otros</v>
          </cell>
          <cell r="E11">
            <v>68.340914615090796</v>
          </cell>
        </row>
        <row r="72">
          <cell r="C72">
            <v>2010</v>
          </cell>
          <cell r="D72">
            <v>145157</v>
          </cell>
        </row>
        <row r="73">
          <cell r="C73">
            <v>2011</v>
          </cell>
          <cell r="D73">
            <v>160927</v>
          </cell>
        </row>
        <row r="74">
          <cell r="C74">
            <v>2012</v>
          </cell>
          <cell r="D74">
            <v>163036</v>
          </cell>
        </row>
        <row r="75">
          <cell r="C75">
            <v>2013</v>
          </cell>
          <cell r="D75">
            <v>165062</v>
          </cell>
        </row>
        <row r="76">
          <cell r="C76">
            <v>2014</v>
          </cell>
          <cell r="D76">
            <v>172794</v>
          </cell>
        </row>
        <row r="146">
          <cell r="C146" t="str">
            <v>Lunes</v>
          </cell>
          <cell r="E146">
            <v>12.828570436473488</v>
          </cell>
        </row>
        <row r="147">
          <cell r="C147" t="str">
            <v>Martes</v>
          </cell>
          <cell r="E147">
            <v>12.279940275704018</v>
          </cell>
        </row>
        <row r="148">
          <cell r="C148" t="str">
            <v>Miércoles</v>
          </cell>
          <cell r="E148">
            <v>12.208178524717294</v>
          </cell>
        </row>
        <row r="149">
          <cell r="C149" t="str">
            <v>Jueves</v>
          </cell>
          <cell r="E149">
            <v>11.995208166950242</v>
          </cell>
        </row>
        <row r="150">
          <cell r="C150" t="str">
            <v>Viernes</v>
          </cell>
          <cell r="E150">
            <v>10.722594534532449</v>
          </cell>
        </row>
        <row r="151">
          <cell r="C151" t="str">
            <v>Sábado</v>
          </cell>
          <cell r="E151">
            <v>9.3463893422225297</v>
          </cell>
        </row>
        <row r="152">
          <cell r="C152" t="str">
            <v>Domingo</v>
          </cell>
          <cell r="E152">
            <v>11.084296908457469</v>
          </cell>
        </row>
        <row r="153">
          <cell r="C153" t="str">
            <v>Sin info</v>
          </cell>
          <cell r="E153">
            <v>19.53482181094251</v>
          </cell>
        </row>
        <row r="221">
          <cell r="D221" t="str">
            <v>Delitos investigados con resultado</v>
          </cell>
          <cell r="E221" t="str">
            <v>Delitos investigados</v>
          </cell>
          <cell r="F221" t="str">
            <v>Detenidos</v>
          </cell>
        </row>
        <row r="223">
          <cell r="C223" t="str">
            <v>JNA</v>
          </cell>
          <cell r="D223">
            <v>269</v>
          </cell>
          <cell r="E223">
            <v>339</v>
          </cell>
          <cell r="F223">
            <v>496</v>
          </cell>
        </row>
        <row r="224">
          <cell r="C224" t="str">
            <v>I</v>
          </cell>
          <cell r="D224">
            <v>350</v>
          </cell>
          <cell r="E224">
            <v>401</v>
          </cell>
          <cell r="F224">
            <v>647</v>
          </cell>
        </row>
        <row r="225">
          <cell r="C225" t="str">
            <v>II</v>
          </cell>
          <cell r="D225">
            <v>2</v>
          </cell>
          <cell r="E225">
            <v>6</v>
          </cell>
          <cell r="F225">
            <v>627</v>
          </cell>
        </row>
        <row r="226">
          <cell r="C226" t="str">
            <v>III</v>
          </cell>
          <cell r="D226">
            <v>43</v>
          </cell>
          <cell r="E226">
            <v>51</v>
          </cell>
          <cell r="F226">
            <v>448</v>
          </cell>
        </row>
        <row r="227">
          <cell r="C227" t="str">
            <v>IV</v>
          </cell>
          <cell r="D227">
            <v>89</v>
          </cell>
          <cell r="E227">
            <v>138</v>
          </cell>
          <cell r="F227">
            <v>432</v>
          </cell>
        </row>
        <row r="228">
          <cell r="C228" t="str">
            <v>V</v>
          </cell>
          <cell r="D228">
            <v>1244</v>
          </cell>
          <cell r="E228">
            <v>1259</v>
          </cell>
          <cell r="F228">
            <v>1054</v>
          </cell>
        </row>
        <row r="229">
          <cell r="C229" t="str">
            <v>VI</v>
          </cell>
          <cell r="D229">
            <v>298</v>
          </cell>
          <cell r="E229">
            <v>337</v>
          </cell>
          <cell r="F229">
            <v>595</v>
          </cell>
        </row>
        <row r="230">
          <cell r="C230" t="str">
            <v>VII</v>
          </cell>
          <cell r="D230">
            <v>116</v>
          </cell>
          <cell r="E230">
            <v>126</v>
          </cell>
          <cell r="F230">
            <v>776</v>
          </cell>
        </row>
        <row r="231">
          <cell r="C231" t="str">
            <v>VIII</v>
          </cell>
          <cell r="D231">
            <v>544</v>
          </cell>
          <cell r="E231">
            <v>691</v>
          </cell>
          <cell r="F231">
            <v>764</v>
          </cell>
        </row>
        <row r="232">
          <cell r="C232" t="str">
            <v>IX</v>
          </cell>
          <cell r="D232">
            <v>198</v>
          </cell>
          <cell r="E232">
            <v>210</v>
          </cell>
          <cell r="F232">
            <v>348</v>
          </cell>
        </row>
        <row r="233">
          <cell r="C233" t="str">
            <v>X</v>
          </cell>
          <cell r="D233">
            <v>238</v>
          </cell>
          <cell r="E233">
            <v>263</v>
          </cell>
          <cell r="F233">
            <v>186</v>
          </cell>
        </row>
        <row r="234">
          <cell r="C234" t="str">
            <v>XI</v>
          </cell>
          <cell r="D234">
            <v>2</v>
          </cell>
          <cell r="E234">
            <v>4</v>
          </cell>
          <cell r="F234">
            <v>27</v>
          </cell>
        </row>
        <row r="235">
          <cell r="C235" t="str">
            <v>XII</v>
          </cell>
          <cell r="D235">
            <v>29</v>
          </cell>
          <cell r="E235">
            <v>32</v>
          </cell>
          <cell r="F235">
            <v>96</v>
          </cell>
        </row>
        <row r="236">
          <cell r="C236" t="str">
            <v>XIII</v>
          </cell>
          <cell r="D236">
            <v>824</v>
          </cell>
          <cell r="E236">
            <v>1688</v>
          </cell>
          <cell r="F236">
            <v>1883</v>
          </cell>
        </row>
        <row r="237">
          <cell r="C237" t="str">
            <v>XIV</v>
          </cell>
          <cell r="D237">
            <v>167</v>
          </cell>
          <cell r="E237">
            <v>167</v>
          </cell>
          <cell r="F237">
            <v>253</v>
          </cell>
        </row>
        <row r="238">
          <cell r="C238" t="str">
            <v>XV</v>
          </cell>
          <cell r="D238">
            <v>62</v>
          </cell>
          <cell r="E238">
            <v>66</v>
          </cell>
          <cell r="F238">
            <v>668</v>
          </cell>
        </row>
        <row r="297">
          <cell r="C297">
            <v>2010</v>
          </cell>
          <cell r="D297">
            <v>5564</v>
          </cell>
          <cell r="E297">
            <v>6260</v>
          </cell>
          <cell r="F297">
            <v>14816</v>
          </cell>
        </row>
        <row r="298">
          <cell r="C298">
            <v>2011</v>
          </cell>
          <cell r="D298">
            <v>5993</v>
          </cell>
          <cell r="E298">
            <v>6771</v>
          </cell>
          <cell r="F298">
            <v>16214</v>
          </cell>
        </row>
        <row r="299">
          <cell r="C299">
            <v>2012</v>
          </cell>
          <cell r="D299">
            <v>5238</v>
          </cell>
          <cell r="E299">
            <v>6148</v>
          </cell>
          <cell r="F299">
            <v>15510</v>
          </cell>
        </row>
        <row r="300">
          <cell r="C300">
            <v>2013</v>
          </cell>
          <cell r="D300">
            <v>4279</v>
          </cell>
          <cell r="E300">
            <v>5421</v>
          </cell>
          <cell r="F300">
            <v>11138</v>
          </cell>
        </row>
        <row r="301">
          <cell r="C301">
            <v>2014</v>
          </cell>
          <cell r="D301">
            <v>4475</v>
          </cell>
          <cell r="E301">
            <v>5778</v>
          </cell>
          <cell r="F301">
            <v>9300</v>
          </cell>
        </row>
        <row r="363">
          <cell r="C363">
            <v>2010</v>
          </cell>
          <cell r="D363">
            <v>87234</v>
          </cell>
        </row>
        <row r="364">
          <cell r="C364">
            <v>2011</v>
          </cell>
          <cell r="D364">
            <v>95707</v>
          </cell>
        </row>
        <row r="365">
          <cell r="C365">
            <v>2012</v>
          </cell>
          <cell r="D365">
            <v>94826</v>
          </cell>
        </row>
        <row r="366">
          <cell r="C366">
            <v>2013</v>
          </cell>
          <cell r="D366">
            <v>93077</v>
          </cell>
        </row>
        <row r="367">
          <cell r="C367">
            <v>2014</v>
          </cell>
          <cell r="D367">
            <v>92353</v>
          </cell>
        </row>
        <row r="438">
          <cell r="C438" t="str">
            <v>Hombres</v>
          </cell>
          <cell r="E438">
            <v>78547</v>
          </cell>
        </row>
        <row r="439">
          <cell r="C439" t="str">
            <v>Mujeres</v>
          </cell>
          <cell r="E439">
            <v>13806</v>
          </cell>
        </row>
        <row r="512">
          <cell r="D512" t="str">
            <v>Frecuencia</v>
          </cell>
          <cell r="E512" t="str">
            <v>Porcentaje</v>
          </cell>
        </row>
        <row r="513">
          <cell r="C513" t="str">
            <v xml:space="preserve">Alimentos </v>
          </cell>
          <cell r="D513">
            <v>24262</v>
          </cell>
          <cell r="E513">
            <v>26.270938680930776</v>
          </cell>
        </row>
        <row r="514">
          <cell r="C514" t="str">
            <v xml:space="preserve">Receptación </v>
          </cell>
          <cell r="D514">
            <v>5245</v>
          </cell>
          <cell r="E514">
            <v>5.6792957456714994</v>
          </cell>
        </row>
        <row r="515">
          <cell r="C515" t="str">
            <v>Hurto simple por un valor de media a menos de 4 UTM</v>
          </cell>
          <cell r="D515">
            <v>4314</v>
          </cell>
          <cell r="E515">
            <v>4.6712072157915818</v>
          </cell>
        </row>
        <row r="516">
          <cell r="C516" t="str">
            <v>Lesiones menos graves</v>
          </cell>
          <cell r="D516">
            <v>3603</v>
          </cell>
          <cell r="E516">
            <v>3.9013350946910226</v>
          </cell>
        </row>
        <row r="517">
          <cell r="C517" t="str">
            <v>Amenazas simples contra personas y propiedades</v>
          </cell>
          <cell r="D517">
            <v>3338</v>
          </cell>
          <cell r="E517">
            <v>3.6143926022977055</v>
          </cell>
        </row>
        <row r="518">
          <cell r="C518" t="str">
            <v>Otros</v>
          </cell>
          <cell r="D518">
            <v>51591</v>
          </cell>
          <cell r="E518">
            <v>55.862830660617412</v>
          </cell>
        </row>
        <row r="519">
          <cell r="C519" t="str">
            <v>TOTAL</v>
          </cell>
        </row>
        <row r="575">
          <cell r="C575" t="str">
            <v>Hurto simple (menos de 4 UTM)</v>
          </cell>
          <cell r="E575">
            <v>9.7421410980733008</v>
          </cell>
        </row>
        <row r="576">
          <cell r="C576" t="str">
            <v>Receptación</v>
          </cell>
          <cell r="E576">
            <v>8.4238736781109651</v>
          </cell>
        </row>
        <row r="577">
          <cell r="C577" t="str">
            <v>Tráfico pequeñas cantidades</v>
          </cell>
          <cell r="E577">
            <v>5.714906562364189</v>
          </cell>
        </row>
        <row r="578">
          <cell r="C578" t="str">
            <v>Otros hechos</v>
          </cell>
          <cell r="E578">
            <v>5.4613935969868175</v>
          </cell>
        </row>
        <row r="579">
          <cell r="C579" t="str">
            <v>Tráfico ilícito de drogas</v>
          </cell>
          <cell r="E579">
            <v>5.2803129074315516</v>
          </cell>
        </row>
        <row r="580">
          <cell r="C580" t="str">
            <v xml:space="preserve">Otros    </v>
          </cell>
          <cell r="E580">
            <v>65.377372157033179</v>
          </cell>
        </row>
        <row r="642">
          <cell r="C642" t="str">
            <v>Alimentos</v>
          </cell>
          <cell r="E642">
            <v>30.064801965702063</v>
          </cell>
        </row>
        <row r="643">
          <cell r="C643" t="str">
            <v>Receptación</v>
          </cell>
          <cell r="E643">
            <v>5.196888487147822</v>
          </cell>
        </row>
        <row r="644">
          <cell r="C644" t="str">
            <v>Lesiones menos graves</v>
          </cell>
          <cell r="E644">
            <v>3.8842985728290071</v>
          </cell>
        </row>
        <row r="645">
          <cell r="C645" t="str">
            <v>Hurto simple (menos 4 UTM)</v>
          </cell>
          <cell r="E645">
            <v>3.7799024787706728</v>
          </cell>
        </row>
        <row r="646">
          <cell r="C646" t="str">
            <v>Conducción estado ebriedad</v>
          </cell>
          <cell r="E646">
            <v>3.647497676550346</v>
          </cell>
        </row>
        <row r="647">
          <cell r="C647" t="str">
            <v>Otros</v>
          </cell>
          <cell r="E647">
            <v>53.426610819000089</v>
          </cell>
        </row>
        <row r="711">
          <cell r="D711" t="str">
            <v>Frecuencia</v>
          </cell>
          <cell r="E711" t="str">
            <v>Porcentaje</v>
          </cell>
        </row>
        <row r="712">
          <cell r="C712" t="str">
            <v>Casado</v>
          </cell>
          <cell r="D712">
            <v>23029</v>
          </cell>
          <cell r="E712">
            <v>24.935843989908289</v>
          </cell>
        </row>
        <row r="713">
          <cell r="C713" t="str">
            <v>Soltero</v>
          </cell>
          <cell r="D713">
            <v>62543</v>
          </cell>
          <cell r="E713">
            <v>67.721676610397068</v>
          </cell>
        </row>
        <row r="714">
          <cell r="C714" t="str">
            <v>Conviviente</v>
          </cell>
          <cell r="D714">
            <v>40</v>
          </cell>
          <cell r="E714">
            <v>4.3312074323519537E-2</v>
          </cell>
        </row>
        <row r="715">
          <cell r="C715" t="str">
            <v>Separado</v>
          </cell>
          <cell r="D715">
            <v>238</v>
          </cell>
          <cell r="E715">
            <v>0.25770684222494128</v>
          </cell>
        </row>
        <row r="716">
          <cell r="C716" t="str">
            <v>Anulado</v>
          </cell>
          <cell r="D716">
            <v>15</v>
          </cell>
          <cell r="E716">
            <v>1.6242027871319828E-2</v>
          </cell>
        </row>
        <row r="717">
          <cell r="C717" t="str">
            <v>Viudo</v>
          </cell>
          <cell r="D717">
            <v>769</v>
          </cell>
          <cell r="E717">
            <v>0.83267462886966315</v>
          </cell>
        </row>
        <row r="718">
          <cell r="C718" t="str">
            <v>Divorciado</v>
          </cell>
          <cell r="D718">
            <v>4911</v>
          </cell>
          <cell r="E718">
            <v>5.317639925070111</v>
          </cell>
        </row>
        <row r="719">
          <cell r="C719" t="str">
            <v>Sin información</v>
          </cell>
          <cell r="D719">
            <v>808</v>
          </cell>
          <cell r="E719">
            <v>0.87490390133509477</v>
          </cell>
        </row>
        <row r="787">
          <cell r="C787" t="str">
            <v>Obreros</v>
          </cell>
          <cell r="D787">
            <v>3080</v>
          </cell>
        </row>
        <row r="788">
          <cell r="C788" t="str">
            <v>Empleados</v>
          </cell>
          <cell r="D788">
            <v>32964</v>
          </cell>
        </row>
        <row r="789">
          <cell r="C789" t="str">
            <v>Profesionales</v>
          </cell>
          <cell r="D789">
            <v>3739</v>
          </cell>
        </row>
        <row r="790">
          <cell r="C790" t="str">
            <v>Estudiantes</v>
          </cell>
          <cell r="D790">
            <v>4131</v>
          </cell>
        </row>
        <row r="791">
          <cell r="C791" t="str">
            <v>Dueñas de casa</v>
          </cell>
          <cell r="D791">
            <v>2885</v>
          </cell>
        </row>
        <row r="792">
          <cell r="C792" t="str">
            <v>Comerciantes</v>
          </cell>
          <cell r="D792">
            <v>8528</v>
          </cell>
        </row>
        <row r="793">
          <cell r="C793" t="str">
            <v>Asesoras de hogar</v>
          </cell>
          <cell r="D793">
            <v>271</v>
          </cell>
        </row>
        <row r="794">
          <cell r="C794" t="str">
            <v>Choferes</v>
          </cell>
          <cell r="D794">
            <v>4571</v>
          </cell>
        </row>
        <row r="795">
          <cell r="C795" t="str">
            <v>Jubilados</v>
          </cell>
          <cell r="D795">
            <v>659</v>
          </cell>
        </row>
        <row r="796">
          <cell r="C796" t="str">
            <v>Sin información</v>
          </cell>
          <cell r="D796">
            <v>31525</v>
          </cell>
        </row>
        <row r="861">
          <cell r="C861" t="str">
            <v>Analfabeto</v>
          </cell>
          <cell r="E861">
            <v>1.1720430107526882</v>
          </cell>
        </row>
        <row r="862">
          <cell r="C862" t="str">
            <v>Enseñanza básica</v>
          </cell>
          <cell r="E862">
            <v>31.55913978494624</v>
          </cell>
        </row>
        <row r="863">
          <cell r="C863" t="str">
            <v>Enseñanza media</v>
          </cell>
          <cell r="E863">
            <v>53.365591397849464</v>
          </cell>
        </row>
        <row r="864">
          <cell r="C864" t="str">
            <v>Enseñanza técnica</v>
          </cell>
          <cell r="E864">
            <v>2.5053763440860215</v>
          </cell>
        </row>
        <row r="865">
          <cell r="C865" t="str">
            <v>Universitaria o superior</v>
          </cell>
          <cell r="E865">
            <v>6.4516129032258061</v>
          </cell>
        </row>
        <row r="866">
          <cell r="C866" t="str">
            <v>Sin información</v>
          </cell>
          <cell r="E866">
            <v>4.946236559139785</v>
          </cell>
        </row>
        <row r="925">
          <cell r="C925" t="str">
            <v>Menos de 16 años</v>
          </cell>
          <cell r="E925">
            <v>0.80645161290322576</v>
          </cell>
        </row>
        <row r="926">
          <cell r="C926" t="str">
            <v>16 a 17 años</v>
          </cell>
          <cell r="E926">
            <v>3.6989247311827955</v>
          </cell>
        </row>
        <row r="927">
          <cell r="C927" t="str">
            <v>18 a 20 años</v>
          </cell>
          <cell r="E927">
            <v>11.935483870967742</v>
          </cell>
        </row>
        <row r="928">
          <cell r="C928" t="str">
            <v>21 a 30 años</v>
          </cell>
          <cell r="E928">
            <v>40.01075268817204</v>
          </cell>
        </row>
        <row r="929">
          <cell r="C929" t="str">
            <v>31 a 40 años</v>
          </cell>
          <cell r="E929">
            <v>22.741935483870968</v>
          </cell>
        </row>
        <row r="930">
          <cell r="C930" t="str">
            <v>41 a 50 años</v>
          </cell>
          <cell r="E930">
            <v>12.946236559139784</v>
          </cell>
        </row>
        <row r="931">
          <cell r="C931" t="str">
            <v>51 a más años</v>
          </cell>
          <cell r="E931">
            <v>7.8602150537634401</v>
          </cell>
        </row>
        <row r="998">
          <cell r="C998" t="str">
            <v>Pensiones alimentos</v>
          </cell>
          <cell r="D998">
            <v>26.4</v>
          </cell>
        </row>
        <row r="999">
          <cell r="C999" t="str">
            <v>Contra la propiedad</v>
          </cell>
          <cell r="D999">
            <v>23.8</v>
          </cell>
        </row>
        <row r="1000">
          <cell r="C1000" t="str">
            <v>Tráfico estupefacientes</v>
          </cell>
          <cell r="D1000">
            <v>10.1</v>
          </cell>
        </row>
        <row r="1001">
          <cell r="C1001" t="str">
            <v>Contra las personas</v>
          </cell>
          <cell r="D1001">
            <v>8.5</v>
          </cell>
        </row>
        <row r="1002">
          <cell r="C1002" t="str">
            <v>Contra el orden y la seguridad pública</v>
          </cell>
          <cell r="D1002">
            <v>5.9</v>
          </cell>
        </row>
        <row r="1003">
          <cell r="C1003" t="str">
            <v>Otros</v>
          </cell>
          <cell r="D1003">
            <v>25.3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34" workbookViewId="0">
      <selection activeCell="A16" sqref="A16"/>
    </sheetView>
  </sheetViews>
  <sheetFormatPr baseColWidth="10" defaultRowHeight="15" x14ac:dyDescent="0.25"/>
  <cols>
    <col min="1" max="1" width="18.28515625" customWidth="1"/>
  </cols>
  <sheetData>
    <row r="1" spans="1:9" x14ac:dyDescent="0.25">
      <c r="A1" s="388" t="s">
        <v>1199</v>
      </c>
    </row>
    <row r="3" spans="1:9" x14ac:dyDescent="0.25">
      <c r="A3" s="388" t="s">
        <v>1200</v>
      </c>
    </row>
    <row r="4" spans="1:9" x14ac:dyDescent="0.25">
      <c r="A4" s="457" t="s">
        <v>1270</v>
      </c>
      <c r="B4" s="457"/>
      <c r="C4" s="457"/>
      <c r="D4" s="457"/>
      <c r="E4" s="457"/>
      <c r="F4" s="457"/>
      <c r="G4" s="457"/>
      <c r="H4" s="457"/>
      <c r="I4" s="457"/>
    </row>
    <row r="5" spans="1:9" ht="15.75" x14ac:dyDescent="0.25">
      <c r="A5" s="388" t="s">
        <v>1271</v>
      </c>
      <c r="C5" s="387"/>
    </row>
    <row r="6" spans="1:9" ht="15.75" x14ac:dyDescent="0.25">
      <c r="A6" s="388" t="s">
        <v>1187</v>
      </c>
      <c r="C6" s="387"/>
    </row>
    <row r="7" spans="1:9" ht="15.75" x14ac:dyDescent="0.25">
      <c r="A7" s="388" t="s">
        <v>1188</v>
      </c>
      <c r="C7" s="387"/>
    </row>
    <row r="8" spans="1:9" ht="15.75" x14ac:dyDescent="0.25">
      <c r="A8" s="388" t="s">
        <v>1201</v>
      </c>
      <c r="C8" s="387"/>
    </row>
    <row r="9" spans="1:9" ht="15.75" x14ac:dyDescent="0.25">
      <c r="A9" s="388" t="s">
        <v>1189</v>
      </c>
      <c r="C9" s="387"/>
    </row>
    <row r="10" spans="1:9" ht="15.75" x14ac:dyDescent="0.25">
      <c r="A10" s="388" t="s">
        <v>1190</v>
      </c>
      <c r="C10" s="387"/>
    </row>
    <row r="11" spans="1:9" ht="15.75" x14ac:dyDescent="0.25">
      <c r="A11" s="388" t="s">
        <v>1191</v>
      </c>
      <c r="C11" s="387"/>
    </row>
    <row r="12" spans="1:9" ht="15.75" x14ac:dyDescent="0.25">
      <c r="A12" s="388" t="s">
        <v>1203</v>
      </c>
      <c r="C12" s="387"/>
    </row>
    <row r="13" spans="1:9" ht="15.75" x14ac:dyDescent="0.25">
      <c r="A13" s="388" t="s">
        <v>1272</v>
      </c>
      <c r="C13" s="387"/>
    </row>
    <row r="14" spans="1:9" ht="15.75" x14ac:dyDescent="0.25">
      <c r="A14" s="388" t="s">
        <v>1273</v>
      </c>
      <c r="C14" s="387"/>
    </row>
    <row r="15" spans="1:9" ht="15.75" x14ac:dyDescent="0.25">
      <c r="A15" s="388" t="s">
        <v>1274</v>
      </c>
      <c r="C15" s="387"/>
    </row>
    <row r="16" spans="1:9" ht="15.75" x14ac:dyDescent="0.25">
      <c r="A16" s="388" t="s">
        <v>1192</v>
      </c>
      <c r="C16" s="387"/>
    </row>
    <row r="17" spans="1:3" ht="15.75" x14ac:dyDescent="0.25">
      <c r="A17" s="388" t="s">
        <v>1193</v>
      </c>
      <c r="C17" s="387"/>
    </row>
    <row r="18" spans="1:3" ht="15.75" x14ac:dyDescent="0.25">
      <c r="A18" s="388" t="s">
        <v>1194</v>
      </c>
      <c r="C18" s="387"/>
    </row>
    <row r="19" spans="1:3" ht="15.75" x14ac:dyDescent="0.25">
      <c r="A19" s="388" t="s">
        <v>1195</v>
      </c>
      <c r="C19" s="387"/>
    </row>
    <row r="20" spans="1:3" ht="15.75" x14ac:dyDescent="0.25">
      <c r="A20" s="388" t="s">
        <v>1196</v>
      </c>
      <c r="C20" s="387"/>
    </row>
    <row r="21" spans="1:3" ht="15.75" x14ac:dyDescent="0.25">
      <c r="A21" s="388" t="s">
        <v>1197</v>
      </c>
      <c r="C21" s="387"/>
    </row>
    <row r="22" spans="1:3" ht="15.75" x14ac:dyDescent="0.25">
      <c r="A22" s="388" t="s">
        <v>1198</v>
      </c>
      <c r="C22" s="387"/>
    </row>
    <row r="23" spans="1:3" ht="15.75" x14ac:dyDescent="0.25">
      <c r="A23" s="388" t="s">
        <v>1202</v>
      </c>
      <c r="C23" s="387"/>
    </row>
    <row r="24" spans="1:3" ht="15.75" x14ac:dyDescent="0.25">
      <c r="A24" s="387"/>
      <c r="C24" s="387"/>
    </row>
    <row r="25" spans="1:3" x14ac:dyDescent="0.25">
      <c r="A25" s="388" t="s">
        <v>1254</v>
      </c>
    </row>
    <row r="27" spans="1:3" x14ac:dyDescent="0.25">
      <c r="A27" s="388" t="s">
        <v>1255</v>
      </c>
    </row>
    <row r="28" spans="1:3" x14ac:dyDescent="0.25">
      <c r="A28" s="388" t="s">
        <v>1256</v>
      </c>
    </row>
    <row r="29" spans="1:3" x14ac:dyDescent="0.25">
      <c r="A29" s="388" t="s">
        <v>1257</v>
      </c>
    </row>
    <row r="30" spans="1:3" x14ac:dyDescent="0.25">
      <c r="A30" s="388" t="s">
        <v>1258</v>
      </c>
    </row>
    <row r="31" spans="1:3" x14ac:dyDescent="0.25">
      <c r="A31" s="388" t="s">
        <v>1259</v>
      </c>
    </row>
    <row r="32" spans="1:3" x14ac:dyDescent="0.25">
      <c r="A32" s="388" t="s">
        <v>1260</v>
      </c>
    </row>
    <row r="33" spans="1:1" x14ac:dyDescent="0.25">
      <c r="A33" s="388" t="s">
        <v>1261</v>
      </c>
    </row>
    <row r="34" spans="1:1" x14ac:dyDescent="0.25">
      <c r="A34" s="388" t="s">
        <v>1262</v>
      </c>
    </row>
    <row r="35" spans="1:1" x14ac:dyDescent="0.25">
      <c r="A35" s="388" t="s">
        <v>1263</v>
      </c>
    </row>
    <row r="36" spans="1:1" x14ac:dyDescent="0.25">
      <c r="A36" s="388" t="s">
        <v>1264</v>
      </c>
    </row>
    <row r="37" spans="1:1" x14ac:dyDescent="0.25">
      <c r="A37" s="388" t="s">
        <v>1265</v>
      </c>
    </row>
    <row r="38" spans="1:1" x14ac:dyDescent="0.25">
      <c r="A38" s="388" t="s">
        <v>1266</v>
      </c>
    </row>
    <row r="39" spans="1:1" x14ac:dyDescent="0.25">
      <c r="A39" s="388" t="s">
        <v>1267</v>
      </c>
    </row>
    <row r="40" spans="1:1" x14ac:dyDescent="0.25">
      <c r="A40" s="388" t="s">
        <v>1268</v>
      </c>
    </row>
    <row r="41" spans="1:1" x14ac:dyDescent="0.25">
      <c r="A41" s="388" t="s">
        <v>1269</v>
      </c>
    </row>
  </sheetData>
  <mergeCells count="1">
    <mergeCell ref="A4:I4"/>
  </mergeCells>
  <hyperlinks>
    <hyperlink ref="A4:I4" location="'1'!A1" display="CUADRO 1 : Cantidad de delitos investigados, por región policial y prefecturas, desglosados por tipo de delito."/>
    <hyperlink ref="A5" location="'2'!A1" display="CUADRO 2  : Cantidad de delitos investigados, por mes, según región policial y prefecturas."/>
    <hyperlink ref="A6" location="'3'!A1" display="CUADRO 3: Cantidad de delitos investigados, por día de ocurrencia, desglosados por tipo de delito."/>
    <hyperlink ref="A7" location="'4'!A1" display="CUADRO 4: Cantidad de delitos investigados, por grupos de hora de ocurrencia, desglosados por tipo de delito."/>
    <hyperlink ref="A9" location="'5'!A1" display="CUADRO 5: Cantidad de delitos investigados, con resultado y detenidos por infracción a la Ley de Drogas, según región policial."/>
    <hyperlink ref="A10" location="'6'!A1" display="CUADRO 6: Cantidad de droga incautada a nivel nacional, según tipo de droga."/>
    <hyperlink ref="A13" location="'8 total'!A1" display="CUADRO 8: Cantidad de detenidos por región policial y sexo, según tipo de delito."/>
    <hyperlink ref="A16" location="'9'!A1" display="CUADRO 9:  Cantidad de detenidos por mes, según región policial y prefectura."/>
    <hyperlink ref="A17" location="'10'!A1" display="CUADRO 10: Cantidad de detenidos por región policial y prefectura, según tipo de delito."/>
    <hyperlink ref="A18" location="'11'!A1" display="CUADRO 11: Cantidad de detenidos por nacionalidad y edad, según tipo de delito."/>
    <hyperlink ref="A19" location="'12'!A1" display="CUADRO 12: Cantidad de detenidos por región policial, según nacionalidad, sexo, grupo de edad, estado civil, actividad y nivel de instrucción."/>
    <hyperlink ref="A20" location="'13'!A1" display="CUADRO 13: Cantidad de detenidos por grupos de edad, según tipo de delito."/>
    <hyperlink ref="A21" location="'14'!A1" display="CUADRO 14: Cantidad de detenidos por estado civil, según tipo de delito."/>
    <hyperlink ref="A22" location="'15'!A1" display="CUADRO 15: Cantidad de detenidos por actividad, según tipo de delito."/>
    <hyperlink ref="A23" location="'16'!A1" display="CUADRO 16: Cantidad de detenidos por nivel de instrucción, según tipo de delito."/>
    <hyperlink ref="A3" location="'1'!A1" display="CAPÍTULO I DELITOS INVESTIGADOS"/>
    <hyperlink ref="A8" location="'5'!A1" display="CAPÍTULO II INFRACCIÓN A LA LEY DE DROGAS"/>
    <hyperlink ref="A1" location="Indice!A1" display="INDICE"/>
    <hyperlink ref="A11" location="'7'!A1" display="CUADRO 7: Cantidad de detenidos por infracción a la Ley de Drogas, por región policial, según nacionalidad, sexo, grupos de edad, estado civil, actividad y nivel de instrucción."/>
    <hyperlink ref="A12" location="'8 total'!A1" display="CAPÍTULO III DETENIDOS"/>
    <hyperlink ref="A27" location="'Gráfico 1 '!A1" display="GRÁFICO 1: Delitos investigados, de mayor frecuencia, 2014"/>
    <hyperlink ref="A28" location="'Gráfico 2'!A1" display="GRÁFICO 2: Total de delitos investigados, 2010-2014"/>
    <hyperlink ref="A29" location="'Gráfico 3'!A1" display="GRÁFICO 3: Días de ocurrencia de delitos investigados,2014"/>
    <hyperlink ref="A30" location="'Gráfico 4'!A1" display="GRÁFICO 4: Infracción a la ley de drogas, 2014"/>
    <hyperlink ref="A31" location="'Gráfico 4.1'!A1" display="GRÁFICO 4-1: Infracción a la ley de drogas, 2010-2014"/>
    <hyperlink ref="A32" location="'Gráfico 5'!A1" display="GRÁFICO 5: Total de personas detenidas, 2010-2014"/>
    <hyperlink ref="A33" location="'Gráfico 6'!A1" display="GRÁFICO 6: Personas detenidas, según sexo, 2014"/>
    <hyperlink ref="A34" location="'Gráfico 7'!A1" display="GRÁFICO 7: Personas detenidas, según delitos cometidos por mayor frecuencia, 2014"/>
    <hyperlink ref="A35" location="'Gráfico 8'!A1" display="GRÁFICO 8: Mujeres detenidas, por delitos de mayor frecuencia, 2014"/>
    <hyperlink ref="A36" location="'Gráfico 9'!A1" display="GRÁFICO 9: Hombres detenidos, por delitos de mayor frecuencia, 2014"/>
    <hyperlink ref="A37" location="'Gráfico 10'!A1" display="GRÁFICO 10: Personas detenidas según estado civil, 2014"/>
    <hyperlink ref="A38" location="'Gráfico 11'!A1" display="GRÁFICO 11: Personas detenidas, según la actividad que realizan, 2014"/>
    <hyperlink ref="A39" location="'Gráfico 12'!A1" display="GRÁFICO 12: Personas detenidas, según nivel de instrucción recibido, 2014"/>
    <hyperlink ref="A40" location="'Gráfico 13'!A1" display="GRÁFICO 13: Personas detenidas, según grupo etario, 2014"/>
    <hyperlink ref="A41" location="'Gráfico 14'!A1" display="GRÁFICO 14: Personas detenidas, según grupo de delito de mayor frecuencia, 2014"/>
    <hyperlink ref="A25" location="Indice!A1" display="ÍNDICE GRÁFICOS"/>
    <hyperlink ref="A14" location="'8 mujeres'!A1" display="CUADRO 8 Mujeres: Cantidad de detenidos por región policial y sexo, según tipo de delito."/>
    <hyperlink ref="A15" location="'8 hombres'!A1" display="CUADRO 8 Hombres: Cantidad de detenidos por región policial y sexo, según tipo de delito.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4"/>
  <sheetViews>
    <sheetView showGridLines="0" view="pageBreakPreview" zoomScale="80" zoomScaleNormal="70" zoomScaleSheetLayoutView="80" workbookViewId="0"/>
  </sheetViews>
  <sheetFormatPr baseColWidth="10" defaultColWidth="11.42578125" defaultRowHeight="10.5" x14ac:dyDescent="0.25"/>
  <cols>
    <col min="1" max="1" width="7" style="384" customWidth="1"/>
    <col min="2" max="2" width="53.140625" style="375" customWidth="1"/>
    <col min="3" max="3" width="10.42578125" style="373" customWidth="1"/>
    <col min="4" max="4" width="5.85546875" style="373" customWidth="1"/>
    <col min="5" max="5" width="6.5703125" style="373" customWidth="1"/>
    <col min="6" max="6" width="6.28515625" style="373" customWidth="1"/>
    <col min="7" max="7" width="6" style="373" customWidth="1"/>
    <col min="8" max="8" width="7.5703125" style="373" customWidth="1"/>
    <col min="9" max="9" width="7" style="373" customWidth="1"/>
    <col min="10" max="10" width="7.140625" style="373" customWidth="1"/>
    <col min="11" max="11" width="7.5703125" style="373" customWidth="1"/>
    <col min="12" max="13" width="6.140625" style="373" customWidth="1"/>
    <col min="14" max="14" width="5" style="373" customWidth="1"/>
    <col min="15" max="15" width="6" style="373" customWidth="1"/>
    <col min="16" max="16" width="7" style="373" customWidth="1"/>
    <col min="17" max="17" width="7.5703125" style="373" customWidth="1"/>
    <col min="18" max="18" width="9.7109375" style="373" customWidth="1"/>
    <col min="19" max="19" width="15.140625" style="374" customWidth="1"/>
    <col min="20" max="256" width="11.42578125" style="374"/>
    <col min="257" max="257" width="7" style="374" customWidth="1"/>
    <col min="258" max="258" width="53.140625" style="374" customWidth="1"/>
    <col min="259" max="259" width="10.42578125" style="374" customWidth="1"/>
    <col min="260" max="263" width="5" style="374" customWidth="1"/>
    <col min="264" max="264" width="5.42578125" style="374" customWidth="1"/>
    <col min="265" max="266" width="5" style="374" customWidth="1"/>
    <col min="267" max="267" width="5.5703125" style="374" customWidth="1"/>
    <col min="268" max="273" width="5" style="374" customWidth="1"/>
    <col min="274" max="274" width="9.7109375" style="374" customWidth="1"/>
    <col min="275" max="275" width="15.140625" style="374" customWidth="1"/>
    <col min="276" max="512" width="11.42578125" style="374"/>
    <col min="513" max="513" width="7" style="374" customWidth="1"/>
    <col min="514" max="514" width="53.140625" style="374" customWidth="1"/>
    <col min="515" max="515" width="10.42578125" style="374" customWidth="1"/>
    <col min="516" max="519" width="5" style="374" customWidth="1"/>
    <col min="520" max="520" width="5.42578125" style="374" customWidth="1"/>
    <col min="521" max="522" width="5" style="374" customWidth="1"/>
    <col min="523" max="523" width="5.5703125" style="374" customWidth="1"/>
    <col min="524" max="529" width="5" style="374" customWidth="1"/>
    <col min="530" max="530" width="9.7109375" style="374" customWidth="1"/>
    <col min="531" max="531" width="15.140625" style="374" customWidth="1"/>
    <col min="532" max="768" width="11.42578125" style="374"/>
    <col min="769" max="769" width="7" style="374" customWidth="1"/>
    <col min="770" max="770" width="53.140625" style="374" customWidth="1"/>
    <col min="771" max="771" width="10.42578125" style="374" customWidth="1"/>
    <col min="772" max="775" width="5" style="374" customWidth="1"/>
    <col min="776" max="776" width="5.42578125" style="374" customWidth="1"/>
    <col min="777" max="778" width="5" style="374" customWidth="1"/>
    <col min="779" max="779" width="5.5703125" style="374" customWidth="1"/>
    <col min="780" max="785" width="5" style="374" customWidth="1"/>
    <col min="786" max="786" width="9.7109375" style="374" customWidth="1"/>
    <col min="787" max="787" width="15.140625" style="374" customWidth="1"/>
    <col min="788" max="1024" width="11.42578125" style="374"/>
    <col min="1025" max="1025" width="7" style="374" customWidth="1"/>
    <col min="1026" max="1026" width="53.140625" style="374" customWidth="1"/>
    <col min="1027" max="1027" width="10.42578125" style="374" customWidth="1"/>
    <col min="1028" max="1031" width="5" style="374" customWidth="1"/>
    <col min="1032" max="1032" width="5.42578125" style="374" customWidth="1"/>
    <col min="1033" max="1034" width="5" style="374" customWidth="1"/>
    <col min="1035" max="1035" width="5.5703125" style="374" customWidth="1"/>
    <col min="1036" max="1041" width="5" style="374" customWidth="1"/>
    <col min="1042" max="1042" width="9.7109375" style="374" customWidth="1"/>
    <col min="1043" max="1043" width="15.140625" style="374" customWidth="1"/>
    <col min="1044" max="1280" width="11.42578125" style="374"/>
    <col min="1281" max="1281" width="7" style="374" customWidth="1"/>
    <col min="1282" max="1282" width="53.140625" style="374" customWidth="1"/>
    <col min="1283" max="1283" width="10.42578125" style="374" customWidth="1"/>
    <col min="1284" max="1287" width="5" style="374" customWidth="1"/>
    <col min="1288" max="1288" width="5.42578125" style="374" customWidth="1"/>
    <col min="1289" max="1290" width="5" style="374" customWidth="1"/>
    <col min="1291" max="1291" width="5.5703125" style="374" customWidth="1"/>
    <col min="1292" max="1297" width="5" style="374" customWidth="1"/>
    <col min="1298" max="1298" width="9.7109375" style="374" customWidth="1"/>
    <col min="1299" max="1299" width="15.140625" style="374" customWidth="1"/>
    <col min="1300" max="1536" width="11.42578125" style="374"/>
    <col min="1537" max="1537" width="7" style="374" customWidth="1"/>
    <col min="1538" max="1538" width="53.140625" style="374" customWidth="1"/>
    <col min="1539" max="1539" width="10.42578125" style="374" customWidth="1"/>
    <col min="1540" max="1543" width="5" style="374" customWidth="1"/>
    <col min="1544" max="1544" width="5.42578125" style="374" customWidth="1"/>
    <col min="1545" max="1546" width="5" style="374" customWidth="1"/>
    <col min="1547" max="1547" width="5.5703125" style="374" customWidth="1"/>
    <col min="1548" max="1553" width="5" style="374" customWidth="1"/>
    <col min="1554" max="1554" width="9.7109375" style="374" customWidth="1"/>
    <col min="1555" max="1555" width="15.140625" style="374" customWidth="1"/>
    <col min="1556" max="1792" width="11.42578125" style="374"/>
    <col min="1793" max="1793" width="7" style="374" customWidth="1"/>
    <col min="1794" max="1794" width="53.140625" style="374" customWidth="1"/>
    <col min="1795" max="1795" width="10.42578125" style="374" customWidth="1"/>
    <col min="1796" max="1799" width="5" style="374" customWidth="1"/>
    <col min="1800" max="1800" width="5.42578125" style="374" customWidth="1"/>
    <col min="1801" max="1802" width="5" style="374" customWidth="1"/>
    <col min="1803" max="1803" width="5.5703125" style="374" customWidth="1"/>
    <col min="1804" max="1809" width="5" style="374" customWidth="1"/>
    <col min="1810" max="1810" width="9.7109375" style="374" customWidth="1"/>
    <col min="1811" max="1811" width="15.140625" style="374" customWidth="1"/>
    <col min="1812" max="2048" width="11.42578125" style="374"/>
    <col min="2049" max="2049" width="7" style="374" customWidth="1"/>
    <col min="2050" max="2050" width="53.140625" style="374" customWidth="1"/>
    <col min="2051" max="2051" width="10.42578125" style="374" customWidth="1"/>
    <col min="2052" max="2055" width="5" style="374" customWidth="1"/>
    <col min="2056" max="2056" width="5.42578125" style="374" customWidth="1"/>
    <col min="2057" max="2058" width="5" style="374" customWidth="1"/>
    <col min="2059" max="2059" width="5.5703125" style="374" customWidth="1"/>
    <col min="2060" max="2065" width="5" style="374" customWidth="1"/>
    <col min="2066" max="2066" width="9.7109375" style="374" customWidth="1"/>
    <col min="2067" max="2067" width="15.140625" style="374" customWidth="1"/>
    <col min="2068" max="2304" width="11.42578125" style="374"/>
    <col min="2305" max="2305" width="7" style="374" customWidth="1"/>
    <col min="2306" max="2306" width="53.140625" style="374" customWidth="1"/>
    <col min="2307" max="2307" width="10.42578125" style="374" customWidth="1"/>
    <col min="2308" max="2311" width="5" style="374" customWidth="1"/>
    <col min="2312" max="2312" width="5.42578125" style="374" customWidth="1"/>
    <col min="2313" max="2314" width="5" style="374" customWidth="1"/>
    <col min="2315" max="2315" width="5.5703125" style="374" customWidth="1"/>
    <col min="2316" max="2321" width="5" style="374" customWidth="1"/>
    <col min="2322" max="2322" width="9.7109375" style="374" customWidth="1"/>
    <col min="2323" max="2323" width="15.140625" style="374" customWidth="1"/>
    <col min="2324" max="2560" width="11.42578125" style="374"/>
    <col min="2561" max="2561" width="7" style="374" customWidth="1"/>
    <col min="2562" max="2562" width="53.140625" style="374" customWidth="1"/>
    <col min="2563" max="2563" width="10.42578125" style="374" customWidth="1"/>
    <col min="2564" max="2567" width="5" style="374" customWidth="1"/>
    <col min="2568" max="2568" width="5.42578125" style="374" customWidth="1"/>
    <col min="2569" max="2570" width="5" style="374" customWidth="1"/>
    <col min="2571" max="2571" width="5.5703125" style="374" customWidth="1"/>
    <col min="2572" max="2577" width="5" style="374" customWidth="1"/>
    <col min="2578" max="2578" width="9.7109375" style="374" customWidth="1"/>
    <col min="2579" max="2579" width="15.140625" style="374" customWidth="1"/>
    <col min="2580" max="2816" width="11.42578125" style="374"/>
    <col min="2817" max="2817" width="7" style="374" customWidth="1"/>
    <col min="2818" max="2818" width="53.140625" style="374" customWidth="1"/>
    <col min="2819" max="2819" width="10.42578125" style="374" customWidth="1"/>
    <col min="2820" max="2823" width="5" style="374" customWidth="1"/>
    <col min="2824" max="2824" width="5.42578125" style="374" customWidth="1"/>
    <col min="2825" max="2826" width="5" style="374" customWidth="1"/>
    <col min="2827" max="2827" width="5.5703125" style="374" customWidth="1"/>
    <col min="2828" max="2833" width="5" style="374" customWidth="1"/>
    <col min="2834" max="2834" width="9.7109375" style="374" customWidth="1"/>
    <col min="2835" max="2835" width="15.140625" style="374" customWidth="1"/>
    <col min="2836" max="3072" width="11.42578125" style="374"/>
    <col min="3073" max="3073" width="7" style="374" customWidth="1"/>
    <col min="3074" max="3074" width="53.140625" style="374" customWidth="1"/>
    <col min="3075" max="3075" width="10.42578125" style="374" customWidth="1"/>
    <col min="3076" max="3079" width="5" style="374" customWidth="1"/>
    <col min="3080" max="3080" width="5.42578125" style="374" customWidth="1"/>
    <col min="3081" max="3082" width="5" style="374" customWidth="1"/>
    <col min="3083" max="3083" width="5.5703125" style="374" customWidth="1"/>
    <col min="3084" max="3089" width="5" style="374" customWidth="1"/>
    <col min="3090" max="3090" width="9.7109375" style="374" customWidth="1"/>
    <col min="3091" max="3091" width="15.140625" style="374" customWidth="1"/>
    <col min="3092" max="3328" width="11.42578125" style="374"/>
    <col min="3329" max="3329" width="7" style="374" customWidth="1"/>
    <col min="3330" max="3330" width="53.140625" style="374" customWidth="1"/>
    <col min="3331" max="3331" width="10.42578125" style="374" customWidth="1"/>
    <col min="3332" max="3335" width="5" style="374" customWidth="1"/>
    <col min="3336" max="3336" width="5.42578125" style="374" customWidth="1"/>
    <col min="3337" max="3338" width="5" style="374" customWidth="1"/>
    <col min="3339" max="3339" width="5.5703125" style="374" customWidth="1"/>
    <col min="3340" max="3345" width="5" style="374" customWidth="1"/>
    <col min="3346" max="3346" width="9.7109375" style="374" customWidth="1"/>
    <col min="3347" max="3347" width="15.140625" style="374" customWidth="1"/>
    <col min="3348" max="3584" width="11.42578125" style="374"/>
    <col min="3585" max="3585" width="7" style="374" customWidth="1"/>
    <col min="3586" max="3586" width="53.140625" style="374" customWidth="1"/>
    <col min="3587" max="3587" width="10.42578125" style="374" customWidth="1"/>
    <col min="3588" max="3591" width="5" style="374" customWidth="1"/>
    <col min="3592" max="3592" width="5.42578125" style="374" customWidth="1"/>
    <col min="3593" max="3594" width="5" style="374" customWidth="1"/>
    <col min="3595" max="3595" width="5.5703125" style="374" customWidth="1"/>
    <col min="3596" max="3601" width="5" style="374" customWidth="1"/>
    <col min="3602" max="3602" width="9.7109375" style="374" customWidth="1"/>
    <col min="3603" max="3603" width="15.140625" style="374" customWidth="1"/>
    <col min="3604" max="3840" width="11.42578125" style="374"/>
    <col min="3841" max="3841" width="7" style="374" customWidth="1"/>
    <col min="3842" max="3842" width="53.140625" style="374" customWidth="1"/>
    <col min="3843" max="3843" width="10.42578125" style="374" customWidth="1"/>
    <col min="3844" max="3847" width="5" style="374" customWidth="1"/>
    <col min="3848" max="3848" width="5.42578125" style="374" customWidth="1"/>
    <col min="3849" max="3850" width="5" style="374" customWidth="1"/>
    <col min="3851" max="3851" width="5.5703125" style="374" customWidth="1"/>
    <col min="3852" max="3857" width="5" style="374" customWidth="1"/>
    <col min="3858" max="3858" width="9.7109375" style="374" customWidth="1"/>
    <col min="3859" max="3859" width="15.140625" style="374" customWidth="1"/>
    <col min="3860" max="4096" width="11.42578125" style="374"/>
    <col min="4097" max="4097" width="7" style="374" customWidth="1"/>
    <col min="4098" max="4098" width="53.140625" style="374" customWidth="1"/>
    <col min="4099" max="4099" width="10.42578125" style="374" customWidth="1"/>
    <col min="4100" max="4103" width="5" style="374" customWidth="1"/>
    <col min="4104" max="4104" width="5.42578125" style="374" customWidth="1"/>
    <col min="4105" max="4106" width="5" style="374" customWidth="1"/>
    <col min="4107" max="4107" width="5.5703125" style="374" customWidth="1"/>
    <col min="4108" max="4113" width="5" style="374" customWidth="1"/>
    <col min="4114" max="4114" width="9.7109375" style="374" customWidth="1"/>
    <col min="4115" max="4115" width="15.140625" style="374" customWidth="1"/>
    <col min="4116" max="4352" width="11.42578125" style="374"/>
    <col min="4353" max="4353" width="7" style="374" customWidth="1"/>
    <col min="4354" max="4354" width="53.140625" style="374" customWidth="1"/>
    <col min="4355" max="4355" width="10.42578125" style="374" customWidth="1"/>
    <col min="4356" max="4359" width="5" style="374" customWidth="1"/>
    <col min="4360" max="4360" width="5.42578125" style="374" customWidth="1"/>
    <col min="4361" max="4362" width="5" style="374" customWidth="1"/>
    <col min="4363" max="4363" width="5.5703125" style="374" customWidth="1"/>
    <col min="4364" max="4369" width="5" style="374" customWidth="1"/>
    <col min="4370" max="4370" width="9.7109375" style="374" customWidth="1"/>
    <col min="4371" max="4371" width="15.140625" style="374" customWidth="1"/>
    <col min="4372" max="4608" width="11.42578125" style="374"/>
    <col min="4609" max="4609" width="7" style="374" customWidth="1"/>
    <col min="4610" max="4610" width="53.140625" style="374" customWidth="1"/>
    <col min="4611" max="4611" width="10.42578125" style="374" customWidth="1"/>
    <col min="4612" max="4615" width="5" style="374" customWidth="1"/>
    <col min="4616" max="4616" width="5.42578125" style="374" customWidth="1"/>
    <col min="4617" max="4618" width="5" style="374" customWidth="1"/>
    <col min="4619" max="4619" width="5.5703125" style="374" customWidth="1"/>
    <col min="4620" max="4625" width="5" style="374" customWidth="1"/>
    <col min="4626" max="4626" width="9.7109375" style="374" customWidth="1"/>
    <col min="4627" max="4627" width="15.140625" style="374" customWidth="1"/>
    <col min="4628" max="4864" width="11.42578125" style="374"/>
    <col min="4865" max="4865" width="7" style="374" customWidth="1"/>
    <col min="4866" max="4866" width="53.140625" style="374" customWidth="1"/>
    <col min="4867" max="4867" width="10.42578125" style="374" customWidth="1"/>
    <col min="4868" max="4871" width="5" style="374" customWidth="1"/>
    <col min="4872" max="4872" width="5.42578125" style="374" customWidth="1"/>
    <col min="4873" max="4874" width="5" style="374" customWidth="1"/>
    <col min="4875" max="4875" width="5.5703125" style="374" customWidth="1"/>
    <col min="4876" max="4881" width="5" style="374" customWidth="1"/>
    <col min="4882" max="4882" width="9.7109375" style="374" customWidth="1"/>
    <col min="4883" max="4883" width="15.140625" style="374" customWidth="1"/>
    <col min="4884" max="5120" width="11.42578125" style="374"/>
    <col min="5121" max="5121" width="7" style="374" customWidth="1"/>
    <col min="5122" max="5122" width="53.140625" style="374" customWidth="1"/>
    <col min="5123" max="5123" width="10.42578125" style="374" customWidth="1"/>
    <col min="5124" max="5127" width="5" style="374" customWidth="1"/>
    <col min="5128" max="5128" width="5.42578125" style="374" customWidth="1"/>
    <col min="5129" max="5130" width="5" style="374" customWidth="1"/>
    <col min="5131" max="5131" width="5.5703125" style="374" customWidth="1"/>
    <col min="5132" max="5137" width="5" style="374" customWidth="1"/>
    <col min="5138" max="5138" width="9.7109375" style="374" customWidth="1"/>
    <col min="5139" max="5139" width="15.140625" style="374" customWidth="1"/>
    <col min="5140" max="5376" width="11.42578125" style="374"/>
    <col min="5377" max="5377" width="7" style="374" customWidth="1"/>
    <col min="5378" max="5378" width="53.140625" style="374" customWidth="1"/>
    <col min="5379" max="5379" width="10.42578125" style="374" customWidth="1"/>
    <col min="5380" max="5383" width="5" style="374" customWidth="1"/>
    <col min="5384" max="5384" width="5.42578125" style="374" customWidth="1"/>
    <col min="5385" max="5386" width="5" style="374" customWidth="1"/>
    <col min="5387" max="5387" width="5.5703125" style="374" customWidth="1"/>
    <col min="5388" max="5393" width="5" style="374" customWidth="1"/>
    <col min="5394" max="5394" width="9.7109375" style="374" customWidth="1"/>
    <col min="5395" max="5395" width="15.140625" style="374" customWidth="1"/>
    <col min="5396" max="5632" width="11.42578125" style="374"/>
    <col min="5633" max="5633" width="7" style="374" customWidth="1"/>
    <col min="5634" max="5634" width="53.140625" style="374" customWidth="1"/>
    <col min="5635" max="5635" width="10.42578125" style="374" customWidth="1"/>
    <col min="5636" max="5639" width="5" style="374" customWidth="1"/>
    <col min="5640" max="5640" width="5.42578125" style="374" customWidth="1"/>
    <col min="5641" max="5642" width="5" style="374" customWidth="1"/>
    <col min="5643" max="5643" width="5.5703125" style="374" customWidth="1"/>
    <col min="5644" max="5649" width="5" style="374" customWidth="1"/>
    <col min="5650" max="5650" width="9.7109375" style="374" customWidth="1"/>
    <col min="5651" max="5651" width="15.140625" style="374" customWidth="1"/>
    <col min="5652" max="5888" width="11.42578125" style="374"/>
    <col min="5889" max="5889" width="7" style="374" customWidth="1"/>
    <col min="5890" max="5890" width="53.140625" style="374" customWidth="1"/>
    <col min="5891" max="5891" width="10.42578125" style="374" customWidth="1"/>
    <col min="5892" max="5895" width="5" style="374" customWidth="1"/>
    <col min="5896" max="5896" width="5.42578125" style="374" customWidth="1"/>
    <col min="5897" max="5898" width="5" style="374" customWidth="1"/>
    <col min="5899" max="5899" width="5.5703125" style="374" customWidth="1"/>
    <col min="5900" max="5905" width="5" style="374" customWidth="1"/>
    <col min="5906" max="5906" width="9.7109375" style="374" customWidth="1"/>
    <col min="5907" max="5907" width="15.140625" style="374" customWidth="1"/>
    <col min="5908" max="6144" width="11.42578125" style="374"/>
    <col min="6145" max="6145" width="7" style="374" customWidth="1"/>
    <col min="6146" max="6146" width="53.140625" style="374" customWidth="1"/>
    <col min="6147" max="6147" width="10.42578125" style="374" customWidth="1"/>
    <col min="6148" max="6151" width="5" style="374" customWidth="1"/>
    <col min="6152" max="6152" width="5.42578125" style="374" customWidth="1"/>
    <col min="6153" max="6154" width="5" style="374" customWidth="1"/>
    <col min="6155" max="6155" width="5.5703125" style="374" customWidth="1"/>
    <col min="6156" max="6161" width="5" style="374" customWidth="1"/>
    <col min="6162" max="6162" width="9.7109375" style="374" customWidth="1"/>
    <col min="6163" max="6163" width="15.140625" style="374" customWidth="1"/>
    <col min="6164" max="6400" width="11.42578125" style="374"/>
    <col min="6401" max="6401" width="7" style="374" customWidth="1"/>
    <col min="6402" max="6402" width="53.140625" style="374" customWidth="1"/>
    <col min="6403" max="6403" width="10.42578125" style="374" customWidth="1"/>
    <col min="6404" max="6407" width="5" style="374" customWidth="1"/>
    <col min="6408" max="6408" width="5.42578125" style="374" customWidth="1"/>
    <col min="6409" max="6410" width="5" style="374" customWidth="1"/>
    <col min="6411" max="6411" width="5.5703125" style="374" customWidth="1"/>
    <col min="6412" max="6417" width="5" style="374" customWidth="1"/>
    <col min="6418" max="6418" width="9.7109375" style="374" customWidth="1"/>
    <col min="6419" max="6419" width="15.140625" style="374" customWidth="1"/>
    <col min="6420" max="6656" width="11.42578125" style="374"/>
    <col min="6657" max="6657" width="7" style="374" customWidth="1"/>
    <col min="6658" max="6658" width="53.140625" style="374" customWidth="1"/>
    <col min="6659" max="6659" width="10.42578125" style="374" customWidth="1"/>
    <col min="6660" max="6663" width="5" style="374" customWidth="1"/>
    <col min="6664" max="6664" width="5.42578125" style="374" customWidth="1"/>
    <col min="6665" max="6666" width="5" style="374" customWidth="1"/>
    <col min="6667" max="6667" width="5.5703125" style="374" customWidth="1"/>
    <col min="6668" max="6673" width="5" style="374" customWidth="1"/>
    <col min="6674" max="6674" width="9.7109375" style="374" customWidth="1"/>
    <col min="6675" max="6675" width="15.140625" style="374" customWidth="1"/>
    <col min="6676" max="6912" width="11.42578125" style="374"/>
    <col min="6913" max="6913" width="7" style="374" customWidth="1"/>
    <col min="6914" max="6914" width="53.140625" style="374" customWidth="1"/>
    <col min="6915" max="6915" width="10.42578125" style="374" customWidth="1"/>
    <col min="6916" max="6919" width="5" style="374" customWidth="1"/>
    <col min="6920" max="6920" width="5.42578125" style="374" customWidth="1"/>
    <col min="6921" max="6922" width="5" style="374" customWidth="1"/>
    <col min="6923" max="6923" width="5.5703125" style="374" customWidth="1"/>
    <col min="6924" max="6929" width="5" style="374" customWidth="1"/>
    <col min="6930" max="6930" width="9.7109375" style="374" customWidth="1"/>
    <col min="6931" max="6931" width="15.140625" style="374" customWidth="1"/>
    <col min="6932" max="7168" width="11.42578125" style="374"/>
    <col min="7169" max="7169" width="7" style="374" customWidth="1"/>
    <col min="7170" max="7170" width="53.140625" style="374" customWidth="1"/>
    <col min="7171" max="7171" width="10.42578125" style="374" customWidth="1"/>
    <col min="7172" max="7175" width="5" style="374" customWidth="1"/>
    <col min="7176" max="7176" width="5.42578125" style="374" customWidth="1"/>
    <col min="7177" max="7178" width="5" style="374" customWidth="1"/>
    <col min="7179" max="7179" width="5.5703125" style="374" customWidth="1"/>
    <col min="7180" max="7185" width="5" style="374" customWidth="1"/>
    <col min="7186" max="7186" width="9.7109375" style="374" customWidth="1"/>
    <col min="7187" max="7187" width="15.140625" style="374" customWidth="1"/>
    <col min="7188" max="7424" width="11.42578125" style="374"/>
    <col min="7425" max="7425" width="7" style="374" customWidth="1"/>
    <col min="7426" max="7426" width="53.140625" style="374" customWidth="1"/>
    <col min="7427" max="7427" width="10.42578125" style="374" customWidth="1"/>
    <col min="7428" max="7431" width="5" style="374" customWidth="1"/>
    <col min="7432" max="7432" width="5.42578125" style="374" customWidth="1"/>
    <col min="7433" max="7434" width="5" style="374" customWidth="1"/>
    <col min="7435" max="7435" width="5.5703125" style="374" customWidth="1"/>
    <col min="7436" max="7441" width="5" style="374" customWidth="1"/>
    <col min="7442" max="7442" width="9.7109375" style="374" customWidth="1"/>
    <col min="7443" max="7443" width="15.140625" style="374" customWidth="1"/>
    <col min="7444" max="7680" width="11.42578125" style="374"/>
    <col min="7681" max="7681" width="7" style="374" customWidth="1"/>
    <col min="7682" max="7682" width="53.140625" style="374" customWidth="1"/>
    <col min="7683" max="7683" width="10.42578125" style="374" customWidth="1"/>
    <col min="7684" max="7687" width="5" style="374" customWidth="1"/>
    <col min="7688" max="7688" width="5.42578125" style="374" customWidth="1"/>
    <col min="7689" max="7690" width="5" style="374" customWidth="1"/>
    <col min="7691" max="7691" width="5.5703125" style="374" customWidth="1"/>
    <col min="7692" max="7697" width="5" style="374" customWidth="1"/>
    <col min="7698" max="7698" width="9.7109375" style="374" customWidth="1"/>
    <col min="7699" max="7699" width="15.140625" style="374" customWidth="1"/>
    <col min="7700" max="7936" width="11.42578125" style="374"/>
    <col min="7937" max="7937" width="7" style="374" customWidth="1"/>
    <col min="7938" max="7938" width="53.140625" style="374" customWidth="1"/>
    <col min="7939" max="7939" width="10.42578125" style="374" customWidth="1"/>
    <col min="7940" max="7943" width="5" style="374" customWidth="1"/>
    <col min="7944" max="7944" width="5.42578125" style="374" customWidth="1"/>
    <col min="7945" max="7946" width="5" style="374" customWidth="1"/>
    <col min="7947" max="7947" width="5.5703125" style="374" customWidth="1"/>
    <col min="7948" max="7953" width="5" style="374" customWidth="1"/>
    <col min="7954" max="7954" width="9.7109375" style="374" customWidth="1"/>
    <col min="7955" max="7955" width="15.140625" style="374" customWidth="1"/>
    <col min="7956" max="8192" width="11.42578125" style="374"/>
    <col min="8193" max="8193" width="7" style="374" customWidth="1"/>
    <col min="8194" max="8194" width="53.140625" style="374" customWidth="1"/>
    <col min="8195" max="8195" width="10.42578125" style="374" customWidth="1"/>
    <col min="8196" max="8199" width="5" style="374" customWidth="1"/>
    <col min="8200" max="8200" width="5.42578125" style="374" customWidth="1"/>
    <col min="8201" max="8202" width="5" style="374" customWidth="1"/>
    <col min="8203" max="8203" width="5.5703125" style="374" customWidth="1"/>
    <col min="8204" max="8209" width="5" style="374" customWidth="1"/>
    <col min="8210" max="8210" width="9.7109375" style="374" customWidth="1"/>
    <col min="8211" max="8211" width="15.140625" style="374" customWidth="1"/>
    <col min="8212" max="8448" width="11.42578125" style="374"/>
    <col min="8449" max="8449" width="7" style="374" customWidth="1"/>
    <col min="8450" max="8450" width="53.140625" style="374" customWidth="1"/>
    <col min="8451" max="8451" width="10.42578125" style="374" customWidth="1"/>
    <col min="8452" max="8455" width="5" style="374" customWidth="1"/>
    <col min="8456" max="8456" width="5.42578125" style="374" customWidth="1"/>
    <col min="8457" max="8458" width="5" style="374" customWidth="1"/>
    <col min="8459" max="8459" width="5.5703125" style="374" customWidth="1"/>
    <col min="8460" max="8465" width="5" style="374" customWidth="1"/>
    <col min="8466" max="8466" width="9.7109375" style="374" customWidth="1"/>
    <col min="8467" max="8467" width="15.140625" style="374" customWidth="1"/>
    <col min="8468" max="8704" width="11.42578125" style="374"/>
    <col min="8705" max="8705" width="7" style="374" customWidth="1"/>
    <col min="8706" max="8706" width="53.140625" style="374" customWidth="1"/>
    <col min="8707" max="8707" width="10.42578125" style="374" customWidth="1"/>
    <col min="8708" max="8711" width="5" style="374" customWidth="1"/>
    <col min="8712" max="8712" width="5.42578125" style="374" customWidth="1"/>
    <col min="8713" max="8714" width="5" style="374" customWidth="1"/>
    <col min="8715" max="8715" width="5.5703125" style="374" customWidth="1"/>
    <col min="8716" max="8721" width="5" style="374" customWidth="1"/>
    <col min="8722" max="8722" width="9.7109375" style="374" customWidth="1"/>
    <col min="8723" max="8723" width="15.140625" style="374" customWidth="1"/>
    <col min="8724" max="8960" width="11.42578125" style="374"/>
    <col min="8961" max="8961" width="7" style="374" customWidth="1"/>
    <col min="8962" max="8962" width="53.140625" style="374" customWidth="1"/>
    <col min="8963" max="8963" width="10.42578125" style="374" customWidth="1"/>
    <col min="8964" max="8967" width="5" style="374" customWidth="1"/>
    <col min="8968" max="8968" width="5.42578125" style="374" customWidth="1"/>
    <col min="8969" max="8970" width="5" style="374" customWidth="1"/>
    <col min="8971" max="8971" width="5.5703125" style="374" customWidth="1"/>
    <col min="8972" max="8977" width="5" style="374" customWidth="1"/>
    <col min="8978" max="8978" width="9.7109375" style="374" customWidth="1"/>
    <col min="8979" max="8979" width="15.140625" style="374" customWidth="1"/>
    <col min="8980" max="9216" width="11.42578125" style="374"/>
    <col min="9217" max="9217" width="7" style="374" customWidth="1"/>
    <col min="9218" max="9218" width="53.140625" style="374" customWidth="1"/>
    <col min="9219" max="9219" width="10.42578125" style="374" customWidth="1"/>
    <col min="9220" max="9223" width="5" style="374" customWidth="1"/>
    <col min="9224" max="9224" width="5.42578125" style="374" customWidth="1"/>
    <col min="9225" max="9226" width="5" style="374" customWidth="1"/>
    <col min="9227" max="9227" width="5.5703125" style="374" customWidth="1"/>
    <col min="9228" max="9233" width="5" style="374" customWidth="1"/>
    <col min="9234" max="9234" width="9.7109375" style="374" customWidth="1"/>
    <col min="9235" max="9235" width="15.140625" style="374" customWidth="1"/>
    <col min="9236" max="9472" width="11.42578125" style="374"/>
    <col min="9473" max="9473" width="7" style="374" customWidth="1"/>
    <col min="9474" max="9474" width="53.140625" style="374" customWidth="1"/>
    <col min="9475" max="9475" width="10.42578125" style="374" customWidth="1"/>
    <col min="9476" max="9479" width="5" style="374" customWidth="1"/>
    <col min="9480" max="9480" width="5.42578125" style="374" customWidth="1"/>
    <col min="9481" max="9482" width="5" style="374" customWidth="1"/>
    <col min="9483" max="9483" width="5.5703125" style="374" customWidth="1"/>
    <col min="9484" max="9489" width="5" style="374" customWidth="1"/>
    <col min="9490" max="9490" width="9.7109375" style="374" customWidth="1"/>
    <col min="9491" max="9491" width="15.140625" style="374" customWidth="1"/>
    <col min="9492" max="9728" width="11.42578125" style="374"/>
    <col min="9729" max="9729" width="7" style="374" customWidth="1"/>
    <col min="9730" max="9730" width="53.140625" style="374" customWidth="1"/>
    <col min="9731" max="9731" width="10.42578125" style="374" customWidth="1"/>
    <col min="9732" max="9735" width="5" style="374" customWidth="1"/>
    <col min="9736" max="9736" width="5.42578125" style="374" customWidth="1"/>
    <col min="9737" max="9738" width="5" style="374" customWidth="1"/>
    <col min="9739" max="9739" width="5.5703125" style="374" customWidth="1"/>
    <col min="9740" max="9745" width="5" style="374" customWidth="1"/>
    <col min="9746" max="9746" width="9.7109375" style="374" customWidth="1"/>
    <col min="9747" max="9747" width="15.140625" style="374" customWidth="1"/>
    <col min="9748" max="9984" width="11.42578125" style="374"/>
    <col min="9985" max="9985" width="7" style="374" customWidth="1"/>
    <col min="9986" max="9986" width="53.140625" style="374" customWidth="1"/>
    <col min="9987" max="9987" width="10.42578125" style="374" customWidth="1"/>
    <col min="9988" max="9991" width="5" style="374" customWidth="1"/>
    <col min="9992" max="9992" width="5.42578125" style="374" customWidth="1"/>
    <col min="9993" max="9994" width="5" style="374" customWidth="1"/>
    <col min="9995" max="9995" width="5.5703125" style="374" customWidth="1"/>
    <col min="9996" max="10001" width="5" style="374" customWidth="1"/>
    <col min="10002" max="10002" width="9.7109375" style="374" customWidth="1"/>
    <col min="10003" max="10003" width="15.140625" style="374" customWidth="1"/>
    <col min="10004" max="10240" width="11.42578125" style="374"/>
    <col min="10241" max="10241" width="7" style="374" customWidth="1"/>
    <col min="10242" max="10242" width="53.140625" style="374" customWidth="1"/>
    <col min="10243" max="10243" width="10.42578125" style="374" customWidth="1"/>
    <col min="10244" max="10247" width="5" style="374" customWidth="1"/>
    <col min="10248" max="10248" width="5.42578125" style="374" customWidth="1"/>
    <col min="10249" max="10250" width="5" style="374" customWidth="1"/>
    <col min="10251" max="10251" width="5.5703125" style="374" customWidth="1"/>
    <col min="10252" max="10257" width="5" style="374" customWidth="1"/>
    <col min="10258" max="10258" width="9.7109375" style="374" customWidth="1"/>
    <col min="10259" max="10259" width="15.140625" style="374" customWidth="1"/>
    <col min="10260" max="10496" width="11.42578125" style="374"/>
    <col min="10497" max="10497" width="7" style="374" customWidth="1"/>
    <col min="10498" max="10498" width="53.140625" style="374" customWidth="1"/>
    <col min="10499" max="10499" width="10.42578125" style="374" customWidth="1"/>
    <col min="10500" max="10503" width="5" style="374" customWidth="1"/>
    <col min="10504" max="10504" width="5.42578125" style="374" customWidth="1"/>
    <col min="10505" max="10506" width="5" style="374" customWidth="1"/>
    <col min="10507" max="10507" width="5.5703125" style="374" customWidth="1"/>
    <col min="10508" max="10513" width="5" style="374" customWidth="1"/>
    <col min="10514" max="10514" width="9.7109375" style="374" customWidth="1"/>
    <col min="10515" max="10515" width="15.140625" style="374" customWidth="1"/>
    <col min="10516" max="10752" width="11.42578125" style="374"/>
    <col min="10753" max="10753" width="7" style="374" customWidth="1"/>
    <col min="10754" max="10754" width="53.140625" style="374" customWidth="1"/>
    <col min="10755" max="10755" width="10.42578125" style="374" customWidth="1"/>
    <col min="10756" max="10759" width="5" style="374" customWidth="1"/>
    <col min="10760" max="10760" width="5.42578125" style="374" customWidth="1"/>
    <col min="10761" max="10762" width="5" style="374" customWidth="1"/>
    <col min="10763" max="10763" width="5.5703125" style="374" customWidth="1"/>
    <col min="10764" max="10769" width="5" style="374" customWidth="1"/>
    <col min="10770" max="10770" width="9.7109375" style="374" customWidth="1"/>
    <col min="10771" max="10771" width="15.140625" style="374" customWidth="1"/>
    <col min="10772" max="11008" width="11.42578125" style="374"/>
    <col min="11009" max="11009" width="7" style="374" customWidth="1"/>
    <col min="11010" max="11010" width="53.140625" style="374" customWidth="1"/>
    <col min="11011" max="11011" width="10.42578125" style="374" customWidth="1"/>
    <col min="11012" max="11015" width="5" style="374" customWidth="1"/>
    <col min="11016" max="11016" width="5.42578125" style="374" customWidth="1"/>
    <col min="11017" max="11018" width="5" style="374" customWidth="1"/>
    <col min="11019" max="11019" width="5.5703125" style="374" customWidth="1"/>
    <col min="11020" max="11025" width="5" style="374" customWidth="1"/>
    <col min="11026" max="11026" width="9.7109375" style="374" customWidth="1"/>
    <col min="11027" max="11027" width="15.140625" style="374" customWidth="1"/>
    <col min="11028" max="11264" width="11.42578125" style="374"/>
    <col min="11265" max="11265" width="7" style="374" customWidth="1"/>
    <col min="11266" max="11266" width="53.140625" style="374" customWidth="1"/>
    <col min="11267" max="11267" width="10.42578125" style="374" customWidth="1"/>
    <col min="11268" max="11271" width="5" style="374" customWidth="1"/>
    <col min="11272" max="11272" width="5.42578125" style="374" customWidth="1"/>
    <col min="11273" max="11274" width="5" style="374" customWidth="1"/>
    <col min="11275" max="11275" width="5.5703125" style="374" customWidth="1"/>
    <col min="11276" max="11281" width="5" style="374" customWidth="1"/>
    <col min="11282" max="11282" width="9.7109375" style="374" customWidth="1"/>
    <col min="11283" max="11283" width="15.140625" style="374" customWidth="1"/>
    <col min="11284" max="11520" width="11.42578125" style="374"/>
    <col min="11521" max="11521" width="7" style="374" customWidth="1"/>
    <col min="11522" max="11522" width="53.140625" style="374" customWidth="1"/>
    <col min="11523" max="11523" width="10.42578125" style="374" customWidth="1"/>
    <col min="11524" max="11527" width="5" style="374" customWidth="1"/>
    <col min="11528" max="11528" width="5.42578125" style="374" customWidth="1"/>
    <col min="11529" max="11530" width="5" style="374" customWidth="1"/>
    <col min="11531" max="11531" width="5.5703125" style="374" customWidth="1"/>
    <col min="11532" max="11537" width="5" style="374" customWidth="1"/>
    <col min="11538" max="11538" width="9.7109375" style="374" customWidth="1"/>
    <col min="11539" max="11539" width="15.140625" style="374" customWidth="1"/>
    <col min="11540" max="11776" width="11.42578125" style="374"/>
    <col min="11777" max="11777" width="7" style="374" customWidth="1"/>
    <col min="11778" max="11778" width="53.140625" style="374" customWidth="1"/>
    <col min="11779" max="11779" width="10.42578125" style="374" customWidth="1"/>
    <col min="11780" max="11783" width="5" style="374" customWidth="1"/>
    <col min="11784" max="11784" width="5.42578125" style="374" customWidth="1"/>
    <col min="11785" max="11786" width="5" style="374" customWidth="1"/>
    <col min="11787" max="11787" width="5.5703125" style="374" customWidth="1"/>
    <col min="11788" max="11793" width="5" style="374" customWidth="1"/>
    <col min="11794" max="11794" width="9.7109375" style="374" customWidth="1"/>
    <col min="11795" max="11795" width="15.140625" style="374" customWidth="1"/>
    <col min="11796" max="12032" width="11.42578125" style="374"/>
    <col min="12033" max="12033" width="7" style="374" customWidth="1"/>
    <col min="12034" max="12034" width="53.140625" style="374" customWidth="1"/>
    <col min="12035" max="12035" width="10.42578125" style="374" customWidth="1"/>
    <col min="12036" max="12039" width="5" style="374" customWidth="1"/>
    <col min="12040" max="12040" width="5.42578125" style="374" customWidth="1"/>
    <col min="12041" max="12042" width="5" style="374" customWidth="1"/>
    <col min="12043" max="12043" width="5.5703125" style="374" customWidth="1"/>
    <col min="12044" max="12049" width="5" style="374" customWidth="1"/>
    <col min="12050" max="12050" width="9.7109375" style="374" customWidth="1"/>
    <col min="12051" max="12051" width="15.140625" style="374" customWidth="1"/>
    <col min="12052" max="12288" width="11.42578125" style="374"/>
    <col min="12289" max="12289" width="7" style="374" customWidth="1"/>
    <col min="12290" max="12290" width="53.140625" style="374" customWidth="1"/>
    <col min="12291" max="12291" width="10.42578125" style="374" customWidth="1"/>
    <col min="12292" max="12295" width="5" style="374" customWidth="1"/>
    <col min="12296" max="12296" width="5.42578125" style="374" customWidth="1"/>
    <col min="12297" max="12298" width="5" style="374" customWidth="1"/>
    <col min="12299" max="12299" width="5.5703125" style="374" customWidth="1"/>
    <col min="12300" max="12305" width="5" style="374" customWidth="1"/>
    <col min="12306" max="12306" width="9.7109375" style="374" customWidth="1"/>
    <col min="12307" max="12307" width="15.140625" style="374" customWidth="1"/>
    <col min="12308" max="12544" width="11.42578125" style="374"/>
    <col min="12545" max="12545" width="7" style="374" customWidth="1"/>
    <col min="12546" max="12546" width="53.140625" style="374" customWidth="1"/>
    <col min="12547" max="12547" width="10.42578125" style="374" customWidth="1"/>
    <col min="12548" max="12551" width="5" style="374" customWidth="1"/>
    <col min="12552" max="12552" width="5.42578125" style="374" customWidth="1"/>
    <col min="12553" max="12554" width="5" style="374" customWidth="1"/>
    <col min="12555" max="12555" width="5.5703125" style="374" customWidth="1"/>
    <col min="12556" max="12561" width="5" style="374" customWidth="1"/>
    <col min="12562" max="12562" width="9.7109375" style="374" customWidth="1"/>
    <col min="12563" max="12563" width="15.140625" style="374" customWidth="1"/>
    <col min="12564" max="12800" width="11.42578125" style="374"/>
    <col min="12801" max="12801" width="7" style="374" customWidth="1"/>
    <col min="12802" max="12802" width="53.140625" style="374" customWidth="1"/>
    <col min="12803" max="12803" width="10.42578125" style="374" customWidth="1"/>
    <col min="12804" max="12807" width="5" style="374" customWidth="1"/>
    <col min="12808" max="12808" width="5.42578125" style="374" customWidth="1"/>
    <col min="12809" max="12810" width="5" style="374" customWidth="1"/>
    <col min="12811" max="12811" width="5.5703125" style="374" customWidth="1"/>
    <col min="12812" max="12817" width="5" style="374" customWidth="1"/>
    <col min="12818" max="12818" width="9.7109375" style="374" customWidth="1"/>
    <col min="12819" max="12819" width="15.140625" style="374" customWidth="1"/>
    <col min="12820" max="13056" width="11.42578125" style="374"/>
    <col min="13057" max="13057" width="7" style="374" customWidth="1"/>
    <col min="13058" max="13058" width="53.140625" style="374" customWidth="1"/>
    <col min="13059" max="13059" width="10.42578125" style="374" customWidth="1"/>
    <col min="13060" max="13063" width="5" style="374" customWidth="1"/>
    <col min="13064" max="13064" width="5.42578125" style="374" customWidth="1"/>
    <col min="13065" max="13066" width="5" style="374" customWidth="1"/>
    <col min="13067" max="13067" width="5.5703125" style="374" customWidth="1"/>
    <col min="13068" max="13073" width="5" style="374" customWidth="1"/>
    <col min="13074" max="13074" width="9.7109375" style="374" customWidth="1"/>
    <col min="13075" max="13075" width="15.140625" style="374" customWidth="1"/>
    <col min="13076" max="13312" width="11.42578125" style="374"/>
    <col min="13313" max="13313" width="7" style="374" customWidth="1"/>
    <col min="13314" max="13314" width="53.140625" style="374" customWidth="1"/>
    <col min="13315" max="13315" width="10.42578125" style="374" customWidth="1"/>
    <col min="13316" max="13319" width="5" style="374" customWidth="1"/>
    <col min="13320" max="13320" width="5.42578125" style="374" customWidth="1"/>
    <col min="13321" max="13322" width="5" style="374" customWidth="1"/>
    <col min="13323" max="13323" width="5.5703125" style="374" customWidth="1"/>
    <col min="13324" max="13329" width="5" style="374" customWidth="1"/>
    <col min="13330" max="13330" width="9.7109375" style="374" customWidth="1"/>
    <col min="13331" max="13331" width="15.140625" style="374" customWidth="1"/>
    <col min="13332" max="13568" width="11.42578125" style="374"/>
    <col min="13569" max="13569" width="7" style="374" customWidth="1"/>
    <col min="13570" max="13570" width="53.140625" style="374" customWidth="1"/>
    <col min="13571" max="13571" width="10.42578125" style="374" customWidth="1"/>
    <col min="13572" max="13575" width="5" style="374" customWidth="1"/>
    <col min="13576" max="13576" width="5.42578125" style="374" customWidth="1"/>
    <col min="13577" max="13578" width="5" style="374" customWidth="1"/>
    <col min="13579" max="13579" width="5.5703125" style="374" customWidth="1"/>
    <col min="13580" max="13585" width="5" style="374" customWidth="1"/>
    <col min="13586" max="13586" width="9.7109375" style="374" customWidth="1"/>
    <col min="13587" max="13587" width="15.140625" style="374" customWidth="1"/>
    <col min="13588" max="13824" width="11.42578125" style="374"/>
    <col min="13825" max="13825" width="7" style="374" customWidth="1"/>
    <col min="13826" max="13826" width="53.140625" style="374" customWidth="1"/>
    <col min="13827" max="13827" width="10.42578125" style="374" customWidth="1"/>
    <col min="13828" max="13831" width="5" style="374" customWidth="1"/>
    <col min="13832" max="13832" width="5.42578125" style="374" customWidth="1"/>
    <col min="13833" max="13834" width="5" style="374" customWidth="1"/>
    <col min="13835" max="13835" width="5.5703125" style="374" customWidth="1"/>
    <col min="13836" max="13841" width="5" style="374" customWidth="1"/>
    <col min="13842" max="13842" width="9.7109375" style="374" customWidth="1"/>
    <col min="13843" max="13843" width="15.140625" style="374" customWidth="1"/>
    <col min="13844" max="14080" width="11.42578125" style="374"/>
    <col min="14081" max="14081" width="7" style="374" customWidth="1"/>
    <col min="14082" max="14082" width="53.140625" style="374" customWidth="1"/>
    <col min="14083" max="14083" width="10.42578125" style="374" customWidth="1"/>
    <col min="14084" max="14087" width="5" style="374" customWidth="1"/>
    <col min="14088" max="14088" width="5.42578125" style="374" customWidth="1"/>
    <col min="14089" max="14090" width="5" style="374" customWidth="1"/>
    <col min="14091" max="14091" width="5.5703125" style="374" customWidth="1"/>
    <col min="14092" max="14097" width="5" style="374" customWidth="1"/>
    <col min="14098" max="14098" width="9.7109375" style="374" customWidth="1"/>
    <col min="14099" max="14099" width="15.140625" style="374" customWidth="1"/>
    <col min="14100" max="14336" width="11.42578125" style="374"/>
    <col min="14337" max="14337" width="7" style="374" customWidth="1"/>
    <col min="14338" max="14338" width="53.140625" style="374" customWidth="1"/>
    <col min="14339" max="14339" width="10.42578125" style="374" customWidth="1"/>
    <col min="14340" max="14343" width="5" style="374" customWidth="1"/>
    <col min="14344" max="14344" width="5.42578125" style="374" customWidth="1"/>
    <col min="14345" max="14346" width="5" style="374" customWidth="1"/>
    <col min="14347" max="14347" width="5.5703125" style="374" customWidth="1"/>
    <col min="14348" max="14353" width="5" style="374" customWidth="1"/>
    <col min="14354" max="14354" width="9.7109375" style="374" customWidth="1"/>
    <col min="14355" max="14355" width="15.140625" style="374" customWidth="1"/>
    <col min="14356" max="14592" width="11.42578125" style="374"/>
    <col min="14593" max="14593" width="7" style="374" customWidth="1"/>
    <col min="14594" max="14594" width="53.140625" style="374" customWidth="1"/>
    <col min="14595" max="14595" width="10.42578125" style="374" customWidth="1"/>
    <col min="14596" max="14599" width="5" style="374" customWidth="1"/>
    <col min="14600" max="14600" width="5.42578125" style="374" customWidth="1"/>
    <col min="14601" max="14602" width="5" style="374" customWidth="1"/>
    <col min="14603" max="14603" width="5.5703125" style="374" customWidth="1"/>
    <col min="14604" max="14609" width="5" style="374" customWidth="1"/>
    <col min="14610" max="14610" width="9.7109375" style="374" customWidth="1"/>
    <col min="14611" max="14611" width="15.140625" style="374" customWidth="1"/>
    <col min="14612" max="14848" width="11.42578125" style="374"/>
    <col min="14849" max="14849" width="7" style="374" customWidth="1"/>
    <col min="14850" max="14850" width="53.140625" style="374" customWidth="1"/>
    <col min="14851" max="14851" width="10.42578125" style="374" customWidth="1"/>
    <col min="14852" max="14855" width="5" style="374" customWidth="1"/>
    <col min="14856" max="14856" width="5.42578125" style="374" customWidth="1"/>
    <col min="14857" max="14858" width="5" style="374" customWidth="1"/>
    <col min="14859" max="14859" width="5.5703125" style="374" customWidth="1"/>
    <col min="14860" max="14865" width="5" style="374" customWidth="1"/>
    <col min="14866" max="14866" width="9.7109375" style="374" customWidth="1"/>
    <col min="14867" max="14867" width="15.140625" style="374" customWidth="1"/>
    <col min="14868" max="15104" width="11.42578125" style="374"/>
    <col min="15105" max="15105" width="7" style="374" customWidth="1"/>
    <col min="15106" max="15106" width="53.140625" style="374" customWidth="1"/>
    <col min="15107" max="15107" width="10.42578125" style="374" customWidth="1"/>
    <col min="15108" max="15111" width="5" style="374" customWidth="1"/>
    <col min="15112" max="15112" width="5.42578125" style="374" customWidth="1"/>
    <col min="15113" max="15114" width="5" style="374" customWidth="1"/>
    <col min="15115" max="15115" width="5.5703125" style="374" customWidth="1"/>
    <col min="15116" max="15121" width="5" style="374" customWidth="1"/>
    <col min="15122" max="15122" width="9.7109375" style="374" customWidth="1"/>
    <col min="15123" max="15123" width="15.140625" style="374" customWidth="1"/>
    <col min="15124" max="15360" width="11.42578125" style="374"/>
    <col min="15361" max="15361" width="7" style="374" customWidth="1"/>
    <col min="15362" max="15362" width="53.140625" style="374" customWidth="1"/>
    <col min="15363" max="15363" width="10.42578125" style="374" customWidth="1"/>
    <col min="15364" max="15367" width="5" style="374" customWidth="1"/>
    <col min="15368" max="15368" width="5.42578125" style="374" customWidth="1"/>
    <col min="15369" max="15370" width="5" style="374" customWidth="1"/>
    <col min="15371" max="15371" width="5.5703125" style="374" customWidth="1"/>
    <col min="15372" max="15377" width="5" style="374" customWidth="1"/>
    <col min="15378" max="15378" width="9.7109375" style="374" customWidth="1"/>
    <col min="15379" max="15379" width="15.140625" style="374" customWidth="1"/>
    <col min="15380" max="15616" width="11.42578125" style="374"/>
    <col min="15617" max="15617" width="7" style="374" customWidth="1"/>
    <col min="15618" max="15618" width="53.140625" style="374" customWidth="1"/>
    <col min="15619" max="15619" width="10.42578125" style="374" customWidth="1"/>
    <col min="15620" max="15623" width="5" style="374" customWidth="1"/>
    <col min="15624" max="15624" width="5.42578125" style="374" customWidth="1"/>
    <col min="15625" max="15626" width="5" style="374" customWidth="1"/>
    <col min="15627" max="15627" width="5.5703125" style="374" customWidth="1"/>
    <col min="15628" max="15633" width="5" style="374" customWidth="1"/>
    <col min="15634" max="15634" width="9.7109375" style="374" customWidth="1"/>
    <col min="15635" max="15635" width="15.140625" style="374" customWidth="1"/>
    <col min="15636" max="15872" width="11.42578125" style="374"/>
    <col min="15873" max="15873" width="7" style="374" customWidth="1"/>
    <col min="15874" max="15874" width="53.140625" style="374" customWidth="1"/>
    <col min="15875" max="15875" width="10.42578125" style="374" customWidth="1"/>
    <col min="15876" max="15879" width="5" style="374" customWidth="1"/>
    <col min="15880" max="15880" width="5.42578125" style="374" customWidth="1"/>
    <col min="15881" max="15882" width="5" style="374" customWidth="1"/>
    <col min="15883" max="15883" width="5.5703125" style="374" customWidth="1"/>
    <col min="15884" max="15889" width="5" style="374" customWidth="1"/>
    <col min="15890" max="15890" width="9.7109375" style="374" customWidth="1"/>
    <col min="15891" max="15891" width="15.140625" style="374" customWidth="1"/>
    <col min="15892" max="16128" width="11.42578125" style="374"/>
    <col min="16129" max="16129" width="7" style="374" customWidth="1"/>
    <col min="16130" max="16130" width="53.140625" style="374" customWidth="1"/>
    <col min="16131" max="16131" width="10.42578125" style="374" customWidth="1"/>
    <col min="16132" max="16135" width="5" style="374" customWidth="1"/>
    <col min="16136" max="16136" width="5.42578125" style="374" customWidth="1"/>
    <col min="16137" max="16138" width="5" style="374" customWidth="1"/>
    <col min="16139" max="16139" width="5.5703125" style="374" customWidth="1"/>
    <col min="16140" max="16145" width="5" style="374" customWidth="1"/>
    <col min="16146" max="16146" width="9.7109375" style="374" customWidth="1"/>
    <col min="16147" max="16147" width="15.140625" style="374" customWidth="1"/>
    <col min="16148" max="16384" width="11.42578125" style="374"/>
  </cols>
  <sheetData>
    <row r="1" spans="1:19" ht="15" customHeight="1" x14ac:dyDescent="0.25">
      <c r="A1" s="370" t="s">
        <v>1038</v>
      </c>
      <c r="B1" s="371"/>
      <c r="C1" s="372"/>
      <c r="D1" s="372"/>
      <c r="E1" s="372"/>
      <c r="F1" s="372"/>
      <c r="G1" s="372"/>
      <c r="H1" s="372"/>
      <c r="I1" s="372"/>
      <c r="J1" s="372"/>
      <c r="K1" s="372"/>
    </row>
    <row r="2" spans="1:19" ht="15" customHeight="1" x14ac:dyDescent="0.25">
      <c r="A2" s="370"/>
      <c r="B2" s="371"/>
      <c r="C2" s="372"/>
      <c r="D2" s="372"/>
      <c r="E2" s="372"/>
      <c r="F2" s="372"/>
      <c r="G2" s="372"/>
      <c r="H2" s="372"/>
      <c r="I2" s="372"/>
      <c r="J2" s="372"/>
      <c r="K2" s="372"/>
    </row>
    <row r="3" spans="1:19" s="297" customFormat="1" ht="15" customHeight="1" x14ac:dyDescent="0.25">
      <c r="A3" s="304" t="s">
        <v>1039</v>
      </c>
      <c r="B3" s="371"/>
      <c r="C3" s="333"/>
      <c r="D3" s="333"/>
      <c r="E3" s="333"/>
      <c r="F3" s="333"/>
      <c r="G3" s="333"/>
      <c r="H3" s="333"/>
      <c r="I3" s="333"/>
      <c r="J3" s="333"/>
      <c r="K3" s="333"/>
      <c r="L3" s="320"/>
      <c r="M3" s="320"/>
      <c r="N3" s="320"/>
      <c r="O3" s="320"/>
      <c r="P3" s="320"/>
      <c r="Q3" s="320"/>
      <c r="R3" s="320"/>
    </row>
    <row r="4" spans="1:19" s="297" customFormat="1" ht="15" customHeight="1" x14ac:dyDescent="0.25">
      <c r="B4" s="375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  <c r="R4" s="320"/>
    </row>
    <row r="5" spans="1:19" s="297" customFormat="1" ht="15" customHeight="1" x14ac:dyDescent="0.25">
      <c r="A5" s="547" t="s">
        <v>921</v>
      </c>
      <c r="B5" s="531" t="s">
        <v>3</v>
      </c>
      <c r="C5" s="539" t="s">
        <v>947</v>
      </c>
      <c r="D5" s="540"/>
      <c r="E5" s="540"/>
      <c r="F5" s="540"/>
      <c r="G5" s="540"/>
      <c r="H5" s="540"/>
      <c r="I5" s="540"/>
      <c r="J5" s="540"/>
      <c r="K5" s="540"/>
      <c r="L5" s="540"/>
      <c r="M5" s="540"/>
      <c r="N5" s="540"/>
      <c r="O5" s="540"/>
      <c r="P5" s="540"/>
      <c r="Q5" s="540"/>
      <c r="R5" s="541"/>
    </row>
    <row r="6" spans="1:19" s="297" customFormat="1" ht="15" customHeight="1" x14ac:dyDescent="0.25">
      <c r="A6" s="548"/>
      <c r="B6" s="537"/>
      <c r="C6" s="542" t="s">
        <v>6</v>
      </c>
      <c r="D6" s="543"/>
      <c r="E6" s="543"/>
      <c r="F6" s="543"/>
      <c r="G6" s="543"/>
      <c r="H6" s="543"/>
      <c r="I6" s="543"/>
      <c r="J6" s="543"/>
      <c r="K6" s="543"/>
      <c r="L6" s="543"/>
      <c r="M6" s="543"/>
      <c r="N6" s="543"/>
      <c r="O6" s="543"/>
      <c r="P6" s="543"/>
      <c r="Q6" s="543"/>
      <c r="R6" s="544"/>
      <c r="S6" s="342"/>
    </row>
    <row r="7" spans="1:19" s="297" customFormat="1" ht="15" customHeight="1" x14ac:dyDescent="0.25">
      <c r="A7" s="548"/>
      <c r="B7" s="537"/>
      <c r="C7" s="550" t="s">
        <v>5</v>
      </c>
      <c r="D7" s="533" t="s">
        <v>948</v>
      </c>
      <c r="E7" s="533" t="s">
        <v>950</v>
      </c>
      <c r="F7" s="533" t="s">
        <v>952</v>
      </c>
      <c r="G7" s="533" t="s">
        <v>954</v>
      </c>
      <c r="H7" s="533" t="s">
        <v>956</v>
      </c>
      <c r="I7" s="533" t="s">
        <v>958</v>
      </c>
      <c r="J7" s="533" t="s">
        <v>960</v>
      </c>
      <c r="K7" s="533" t="s">
        <v>961</v>
      </c>
      <c r="L7" s="533" t="s">
        <v>963</v>
      </c>
      <c r="M7" s="533" t="s">
        <v>965</v>
      </c>
      <c r="N7" s="533" t="s">
        <v>966</v>
      </c>
      <c r="O7" s="533" t="s">
        <v>968</v>
      </c>
      <c r="P7" s="533" t="s">
        <v>972</v>
      </c>
      <c r="Q7" s="533" t="s">
        <v>974</v>
      </c>
      <c r="R7" s="545" t="s">
        <v>1051</v>
      </c>
    </row>
    <row r="8" spans="1:19" s="297" customFormat="1" ht="15" customHeight="1" x14ac:dyDescent="0.25">
      <c r="A8" s="549"/>
      <c r="B8" s="538"/>
      <c r="C8" s="551"/>
      <c r="D8" s="530"/>
      <c r="E8" s="530"/>
      <c r="F8" s="530"/>
      <c r="G8" s="530"/>
      <c r="H8" s="530"/>
      <c r="I8" s="530"/>
      <c r="J8" s="530"/>
      <c r="K8" s="530"/>
      <c r="L8" s="530"/>
      <c r="M8" s="530"/>
      <c r="N8" s="530"/>
      <c r="O8" s="530"/>
      <c r="P8" s="530"/>
      <c r="Q8" s="530"/>
      <c r="R8" s="546"/>
    </row>
    <row r="9" spans="1:19" s="297" customFormat="1" ht="15" customHeight="1" x14ac:dyDescent="0.25">
      <c r="A9" s="314"/>
      <c r="B9" s="376" t="s">
        <v>1044</v>
      </c>
      <c r="C9" s="318">
        <f t="shared" ref="C9:R9" si="0">C10+C12+C28+C40+C60+C85+C113+C135+C181+C187+C193+C196+C199+C203+C208+C256+C259+C265+C274+C281+C285+C351+C370+C374+C378+C382+C400+C402+C405+C410+C414+C426+C419+C434+C440+C445+C458+C474+C482</f>
        <v>13806</v>
      </c>
      <c r="D9" s="318">
        <f t="shared" si="0"/>
        <v>677</v>
      </c>
      <c r="E9" s="318">
        <f t="shared" si="0"/>
        <v>603</v>
      </c>
      <c r="F9" s="318">
        <f t="shared" si="0"/>
        <v>458</v>
      </c>
      <c r="G9" s="318">
        <f t="shared" si="0"/>
        <v>625</v>
      </c>
      <c r="H9" s="318">
        <f t="shared" si="0"/>
        <v>1389</v>
      </c>
      <c r="I9" s="318">
        <f t="shared" si="0"/>
        <v>492</v>
      </c>
      <c r="J9" s="318">
        <f t="shared" si="0"/>
        <v>772</v>
      </c>
      <c r="K9" s="318">
        <f t="shared" si="0"/>
        <v>1176</v>
      </c>
      <c r="L9" s="318">
        <f t="shared" si="0"/>
        <v>796</v>
      </c>
      <c r="M9" s="318">
        <f t="shared" si="0"/>
        <v>623</v>
      </c>
      <c r="N9" s="318">
        <f t="shared" si="0"/>
        <v>85</v>
      </c>
      <c r="O9" s="318">
        <f t="shared" si="0"/>
        <v>141</v>
      </c>
      <c r="P9" s="318">
        <f t="shared" si="0"/>
        <v>376</v>
      </c>
      <c r="Q9" s="318">
        <f t="shared" si="0"/>
        <v>1032</v>
      </c>
      <c r="R9" s="318">
        <f t="shared" si="0"/>
        <v>4561</v>
      </c>
      <c r="S9" s="320"/>
    </row>
    <row r="10" spans="1:19" ht="23.25" customHeight="1" x14ac:dyDescent="0.25">
      <c r="A10" s="317"/>
      <c r="B10" s="25" t="s">
        <v>111</v>
      </c>
      <c r="C10" s="318">
        <f>SUM(C11)</f>
        <v>12</v>
      </c>
      <c r="D10" s="318">
        <f t="shared" ref="D10:R10" si="1">SUM(D11)</f>
        <v>1</v>
      </c>
      <c r="E10" s="318">
        <f t="shared" si="1"/>
        <v>0</v>
      </c>
      <c r="F10" s="318">
        <f t="shared" si="1"/>
        <v>0</v>
      </c>
      <c r="G10" s="318">
        <f t="shared" si="1"/>
        <v>2</v>
      </c>
      <c r="H10" s="318">
        <f t="shared" si="1"/>
        <v>1</v>
      </c>
      <c r="I10" s="318">
        <f t="shared" si="1"/>
        <v>0</v>
      </c>
      <c r="J10" s="318">
        <f t="shared" si="1"/>
        <v>0</v>
      </c>
      <c r="K10" s="318">
        <f t="shared" si="1"/>
        <v>0</v>
      </c>
      <c r="L10" s="318">
        <f t="shared" si="1"/>
        <v>1</v>
      </c>
      <c r="M10" s="318">
        <f t="shared" si="1"/>
        <v>1</v>
      </c>
      <c r="N10" s="318">
        <f t="shared" si="1"/>
        <v>0</v>
      </c>
      <c r="O10" s="318">
        <f t="shared" si="1"/>
        <v>0</v>
      </c>
      <c r="P10" s="318">
        <f t="shared" si="1"/>
        <v>3</v>
      </c>
      <c r="Q10" s="318">
        <f t="shared" si="1"/>
        <v>1</v>
      </c>
      <c r="R10" s="318">
        <f t="shared" si="1"/>
        <v>2</v>
      </c>
    </row>
    <row r="11" spans="1:19" ht="20.25" customHeight="1" x14ac:dyDescent="0.25">
      <c r="A11" s="57" t="s">
        <v>112</v>
      </c>
      <c r="B11" s="77" t="s">
        <v>113</v>
      </c>
      <c r="C11" s="318">
        <f>SUM(D11:R11)</f>
        <v>12</v>
      </c>
      <c r="D11" s="382">
        <v>1</v>
      </c>
      <c r="E11" s="298">
        <v>0</v>
      </c>
      <c r="F11" s="298">
        <v>0</v>
      </c>
      <c r="G11" s="298">
        <v>2</v>
      </c>
      <c r="H11" s="298">
        <v>1</v>
      </c>
      <c r="I11" s="298">
        <v>0</v>
      </c>
      <c r="J11" s="298">
        <v>0</v>
      </c>
      <c r="K11" s="298">
        <v>0</v>
      </c>
      <c r="L11" s="298">
        <v>1</v>
      </c>
      <c r="M11" s="298">
        <v>1</v>
      </c>
      <c r="N11" s="298">
        <v>0</v>
      </c>
      <c r="O11" s="298">
        <v>0</v>
      </c>
      <c r="P11" s="298">
        <v>3</v>
      </c>
      <c r="Q11" s="298">
        <v>1</v>
      </c>
      <c r="R11" s="298">
        <v>2</v>
      </c>
      <c r="S11" s="373"/>
    </row>
    <row r="12" spans="1:19" ht="30" customHeight="1" x14ac:dyDescent="0.25">
      <c r="A12" s="317"/>
      <c r="B12" s="25" t="s">
        <v>114</v>
      </c>
      <c r="C12" s="318">
        <f>SUM(C13:C27)</f>
        <v>46</v>
      </c>
      <c r="D12" s="318">
        <f t="shared" ref="D12:R12" si="2">SUM(D13:D27)</f>
        <v>1</v>
      </c>
      <c r="E12" s="318">
        <f t="shared" si="2"/>
        <v>0</v>
      </c>
      <c r="F12" s="318">
        <f t="shared" si="2"/>
        <v>0</v>
      </c>
      <c r="G12" s="318">
        <f t="shared" si="2"/>
        <v>1</v>
      </c>
      <c r="H12" s="318">
        <f t="shared" si="2"/>
        <v>8</v>
      </c>
      <c r="I12" s="318">
        <f t="shared" si="2"/>
        <v>4</v>
      </c>
      <c r="J12" s="318">
        <f t="shared" si="2"/>
        <v>1</v>
      </c>
      <c r="K12" s="318">
        <f t="shared" si="2"/>
        <v>1</v>
      </c>
      <c r="L12" s="318">
        <f t="shared" si="2"/>
        <v>3</v>
      </c>
      <c r="M12" s="318">
        <f t="shared" si="2"/>
        <v>6</v>
      </c>
      <c r="N12" s="318">
        <f t="shared" si="2"/>
        <v>2</v>
      </c>
      <c r="O12" s="318">
        <f t="shared" si="2"/>
        <v>1</v>
      </c>
      <c r="P12" s="318">
        <f t="shared" si="2"/>
        <v>0</v>
      </c>
      <c r="Q12" s="318">
        <f t="shared" si="2"/>
        <v>4</v>
      </c>
      <c r="R12" s="318">
        <f t="shared" si="2"/>
        <v>14</v>
      </c>
      <c r="S12" s="320"/>
    </row>
    <row r="13" spans="1:19" ht="15" customHeight="1" x14ac:dyDescent="0.25">
      <c r="A13" s="57" t="s">
        <v>115</v>
      </c>
      <c r="B13" s="77" t="s">
        <v>116</v>
      </c>
      <c r="C13" s="318">
        <f>SUM(D13:R13)</f>
        <v>5</v>
      </c>
      <c r="D13" s="382">
        <v>1</v>
      </c>
      <c r="E13" s="298">
        <v>0</v>
      </c>
      <c r="F13" s="298">
        <v>0</v>
      </c>
      <c r="G13" s="298">
        <v>0</v>
      </c>
      <c r="H13" s="298">
        <v>0</v>
      </c>
      <c r="I13" s="298">
        <v>0</v>
      </c>
      <c r="J13" s="298">
        <v>0</v>
      </c>
      <c r="K13" s="298">
        <v>0</v>
      </c>
      <c r="L13" s="298">
        <v>0</v>
      </c>
      <c r="M13" s="298">
        <v>0</v>
      </c>
      <c r="N13" s="298">
        <v>0</v>
      </c>
      <c r="O13" s="298">
        <v>0</v>
      </c>
      <c r="P13" s="298">
        <v>0</v>
      </c>
      <c r="Q13" s="298">
        <v>0</v>
      </c>
      <c r="R13" s="298">
        <v>4</v>
      </c>
      <c r="S13" s="320"/>
    </row>
    <row r="14" spans="1:19" ht="15" customHeight="1" x14ac:dyDescent="0.25">
      <c r="A14" s="57" t="s">
        <v>117</v>
      </c>
      <c r="B14" s="77" t="s">
        <v>118</v>
      </c>
      <c r="C14" s="318">
        <f t="shared" ref="C14:C27" si="3">SUM(D14:R14)</f>
        <v>5</v>
      </c>
      <c r="D14" s="382">
        <v>0</v>
      </c>
      <c r="E14" s="298">
        <v>0</v>
      </c>
      <c r="F14" s="298">
        <v>0</v>
      </c>
      <c r="G14" s="298">
        <v>0</v>
      </c>
      <c r="H14" s="298">
        <v>2</v>
      </c>
      <c r="I14" s="298">
        <v>0</v>
      </c>
      <c r="J14" s="298">
        <v>0</v>
      </c>
      <c r="K14" s="298">
        <v>0</v>
      </c>
      <c r="L14" s="298">
        <v>0</v>
      </c>
      <c r="M14" s="298">
        <v>1</v>
      </c>
      <c r="N14" s="298">
        <v>0</v>
      </c>
      <c r="O14" s="298">
        <v>0</v>
      </c>
      <c r="P14" s="298">
        <v>0</v>
      </c>
      <c r="Q14" s="298">
        <v>1</v>
      </c>
      <c r="R14" s="298">
        <v>1</v>
      </c>
      <c r="S14" s="373"/>
    </row>
    <row r="15" spans="1:19" ht="15" customHeight="1" x14ac:dyDescent="0.25">
      <c r="A15" s="57" t="s">
        <v>119</v>
      </c>
      <c r="B15" s="77" t="s">
        <v>120</v>
      </c>
      <c r="C15" s="318">
        <f t="shared" si="3"/>
        <v>28</v>
      </c>
      <c r="D15" s="382">
        <v>0</v>
      </c>
      <c r="E15" s="298">
        <v>0</v>
      </c>
      <c r="F15" s="298">
        <v>0</v>
      </c>
      <c r="G15" s="298">
        <v>1</v>
      </c>
      <c r="H15" s="298">
        <v>2</v>
      </c>
      <c r="I15" s="298">
        <v>4</v>
      </c>
      <c r="J15" s="298">
        <v>1</v>
      </c>
      <c r="K15" s="298">
        <v>1</v>
      </c>
      <c r="L15" s="298">
        <v>3</v>
      </c>
      <c r="M15" s="298">
        <v>3</v>
      </c>
      <c r="N15" s="298">
        <v>2</v>
      </c>
      <c r="O15" s="298">
        <v>0</v>
      </c>
      <c r="P15" s="298">
        <v>0</v>
      </c>
      <c r="Q15" s="298">
        <v>3</v>
      </c>
      <c r="R15" s="298">
        <v>8</v>
      </c>
      <c r="S15" s="320"/>
    </row>
    <row r="16" spans="1:19" ht="15" customHeight="1" x14ac:dyDescent="0.25">
      <c r="A16" s="57" t="s">
        <v>121</v>
      </c>
      <c r="B16" s="77" t="s">
        <v>122</v>
      </c>
      <c r="C16" s="318">
        <f t="shared" si="3"/>
        <v>0</v>
      </c>
      <c r="D16" s="382">
        <v>0</v>
      </c>
      <c r="E16" s="298">
        <v>0</v>
      </c>
      <c r="F16" s="298">
        <v>0</v>
      </c>
      <c r="G16" s="298">
        <v>0</v>
      </c>
      <c r="H16" s="298">
        <v>0</v>
      </c>
      <c r="I16" s="298">
        <v>0</v>
      </c>
      <c r="J16" s="298">
        <v>0</v>
      </c>
      <c r="K16" s="298">
        <v>0</v>
      </c>
      <c r="L16" s="298">
        <v>0</v>
      </c>
      <c r="M16" s="298">
        <v>0</v>
      </c>
      <c r="N16" s="298">
        <v>0</v>
      </c>
      <c r="O16" s="298">
        <v>0</v>
      </c>
      <c r="P16" s="298">
        <v>0</v>
      </c>
      <c r="Q16" s="298">
        <v>0</v>
      </c>
      <c r="R16" s="298">
        <v>0</v>
      </c>
      <c r="S16" s="320"/>
    </row>
    <row r="17" spans="1:19" ht="15" customHeight="1" x14ac:dyDescent="0.25">
      <c r="A17" s="57" t="s">
        <v>123</v>
      </c>
      <c r="B17" s="77" t="s">
        <v>124</v>
      </c>
      <c r="C17" s="318">
        <f t="shared" si="3"/>
        <v>0</v>
      </c>
      <c r="D17" s="382">
        <v>0</v>
      </c>
      <c r="E17" s="298">
        <v>0</v>
      </c>
      <c r="F17" s="298">
        <v>0</v>
      </c>
      <c r="G17" s="298">
        <v>0</v>
      </c>
      <c r="H17" s="298">
        <v>0</v>
      </c>
      <c r="I17" s="298">
        <v>0</v>
      </c>
      <c r="J17" s="298">
        <v>0</v>
      </c>
      <c r="K17" s="298">
        <v>0</v>
      </c>
      <c r="L17" s="298">
        <v>0</v>
      </c>
      <c r="M17" s="298">
        <v>0</v>
      </c>
      <c r="N17" s="298">
        <v>0</v>
      </c>
      <c r="O17" s="298">
        <v>0</v>
      </c>
      <c r="P17" s="298">
        <v>0</v>
      </c>
      <c r="Q17" s="298">
        <v>0</v>
      </c>
      <c r="R17" s="298">
        <v>0</v>
      </c>
      <c r="S17" s="320"/>
    </row>
    <row r="18" spans="1:19" ht="15" customHeight="1" x14ac:dyDescent="0.25">
      <c r="A18" s="57" t="s">
        <v>125</v>
      </c>
      <c r="B18" s="77" t="s">
        <v>126</v>
      </c>
      <c r="C18" s="318">
        <f t="shared" si="3"/>
        <v>0</v>
      </c>
      <c r="D18" s="382">
        <v>0</v>
      </c>
      <c r="E18" s="298">
        <v>0</v>
      </c>
      <c r="F18" s="298">
        <v>0</v>
      </c>
      <c r="G18" s="298">
        <v>0</v>
      </c>
      <c r="H18" s="298">
        <v>0</v>
      </c>
      <c r="I18" s="298">
        <v>0</v>
      </c>
      <c r="J18" s="298">
        <v>0</v>
      </c>
      <c r="K18" s="298">
        <v>0</v>
      </c>
      <c r="L18" s="298">
        <v>0</v>
      </c>
      <c r="M18" s="298">
        <v>0</v>
      </c>
      <c r="N18" s="298">
        <v>0</v>
      </c>
      <c r="O18" s="298">
        <v>0</v>
      </c>
      <c r="P18" s="298">
        <v>0</v>
      </c>
      <c r="Q18" s="298">
        <v>0</v>
      </c>
      <c r="R18" s="298">
        <v>0</v>
      </c>
      <c r="S18" s="320"/>
    </row>
    <row r="19" spans="1:19" ht="15" customHeight="1" x14ac:dyDescent="0.25">
      <c r="A19" s="57" t="s">
        <v>127</v>
      </c>
      <c r="B19" s="77" t="s">
        <v>1055</v>
      </c>
      <c r="C19" s="318">
        <f t="shared" si="3"/>
        <v>0</v>
      </c>
      <c r="D19" s="382">
        <v>0</v>
      </c>
      <c r="E19" s="298">
        <v>0</v>
      </c>
      <c r="F19" s="298">
        <v>0</v>
      </c>
      <c r="G19" s="298">
        <v>0</v>
      </c>
      <c r="H19" s="298">
        <v>0</v>
      </c>
      <c r="I19" s="298">
        <v>0</v>
      </c>
      <c r="J19" s="298">
        <v>0</v>
      </c>
      <c r="K19" s="298">
        <v>0</v>
      </c>
      <c r="L19" s="298">
        <v>0</v>
      </c>
      <c r="M19" s="298">
        <v>0</v>
      </c>
      <c r="N19" s="298">
        <v>0</v>
      </c>
      <c r="O19" s="298">
        <v>0</v>
      </c>
      <c r="P19" s="298">
        <v>0</v>
      </c>
      <c r="Q19" s="298">
        <v>0</v>
      </c>
      <c r="R19" s="298">
        <v>0</v>
      </c>
      <c r="S19" s="320"/>
    </row>
    <row r="20" spans="1:19" ht="15" customHeight="1" x14ac:dyDescent="0.25">
      <c r="A20" s="57" t="s">
        <v>129</v>
      </c>
      <c r="B20" s="77" t="s">
        <v>130</v>
      </c>
      <c r="C20" s="318">
        <f t="shared" si="3"/>
        <v>8</v>
      </c>
      <c r="D20" s="382">
        <v>0</v>
      </c>
      <c r="E20" s="298">
        <v>0</v>
      </c>
      <c r="F20" s="298">
        <v>0</v>
      </c>
      <c r="G20" s="298">
        <v>0</v>
      </c>
      <c r="H20" s="298">
        <v>4</v>
      </c>
      <c r="I20" s="298">
        <v>0</v>
      </c>
      <c r="J20" s="298">
        <v>0</v>
      </c>
      <c r="K20" s="298">
        <v>0</v>
      </c>
      <c r="L20" s="298">
        <v>0</v>
      </c>
      <c r="M20" s="298">
        <v>2</v>
      </c>
      <c r="N20" s="298">
        <v>0</v>
      </c>
      <c r="O20" s="298">
        <v>1</v>
      </c>
      <c r="P20" s="298">
        <v>0</v>
      </c>
      <c r="Q20" s="298">
        <v>0</v>
      </c>
      <c r="R20" s="298">
        <v>1</v>
      </c>
      <c r="S20" s="320"/>
    </row>
    <row r="21" spans="1:19" ht="19.5" customHeight="1" x14ac:dyDescent="0.25">
      <c r="A21" s="324" t="s">
        <v>131</v>
      </c>
      <c r="B21" s="101" t="s">
        <v>1049</v>
      </c>
      <c r="C21" s="318">
        <f t="shared" si="3"/>
        <v>0</v>
      </c>
      <c r="D21" s="382">
        <v>0</v>
      </c>
      <c r="E21" s="298">
        <v>0</v>
      </c>
      <c r="F21" s="298">
        <v>0</v>
      </c>
      <c r="G21" s="298">
        <v>0</v>
      </c>
      <c r="H21" s="298">
        <v>0</v>
      </c>
      <c r="I21" s="298">
        <v>0</v>
      </c>
      <c r="J21" s="298">
        <v>0</v>
      </c>
      <c r="K21" s="298">
        <v>0</v>
      </c>
      <c r="L21" s="298">
        <v>0</v>
      </c>
      <c r="M21" s="298">
        <v>0</v>
      </c>
      <c r="N21" s="298">
        <v>0</v>
      </c>
      <c r="O21" s="298">
        <v>0</v>
      </c>
      <c r="P21" s="298">
        <v>0</v>
      </c>
      <c r="Q21" s="298">
        <v>0</v>
      </c>
      <c r="R21" s="298">
        <v>0</v>
      </c>
      <c r="S21" s="320"/>
    </row>
    <row r="22" spans="1:19" ht="15" customHeight="1" x14ac:dyDescent="0.25">
      <c r="A22" s="325" t="s">
        <v>132</v>
      </c>
      <c r="B22" s="77" t="s">
        <v>1056</v>
      </c>
      <c r="C22" s="318">
        <f t="shared" si="3"/>
        <v>0</v>
      </c>
      <c r="D22" s="382">
        <v>0</v>
      </c>
      <c r="E22" s="298">
        <v>0</v>
      </c>
      <c r="F22" s="298">
        <v>0</v>
      </c>
      <c r="G22" s="298">
        <v>0</v>
      </c>
      <c r="H22" s="298">
        <v>0</v>
      </c>
      <c r="I22" s="298">
        <v>0</v>
      </c>
      <c r="J22" s="298">
        <v>0</v>
      </c>
      <c r="K22" s="298">
        <v>0</v>
      </c>
      <c r="L22" s="298">
        <v>0</v>
      </c>
      <c r="M22" s="298">
        <v>0</v>
      </c>
      <c r="N22" s="298">
        <v>0</v>
      </c>
      <c r="O22" s="298">
        <v>0</v>
      </c>
      <c r="P22" s="298">
        <v>0</v>
      </c>
      <c r="Q22" s="298">
        <v>0</v>
      </c>
      <c r="R22" s="298">
        <v>0</v>
      </c>
      <c r="S22" s="320"/>
    </row>
    <row r="23" spans="1:19" ht="15" customHeight="1" x14ac:dyDescent="0.25">
      <c r="A23" s="325" t="s">
        <v>134</v>
      </c>
      <c r="B23" s="77" t="s">
        <v>135</v>
      </c>
      <c r="C23" s="318">
        <f t="shared" si="3"/>
        <v>0</v>
      </c>
      <c r="D23" s="382">
        <v>0</v>
      </c>
      <c r="E23" s="298">
        <v>0</v>
      </c>
      <c r="F23" s="298">
        <v>0</v>
      </c>
      <c r="G23" s="298">
        <v>0</v>
      </c>
      <c r="H23" s="298">
        <v>0</v>
      </c>
      <c r="I23" s="298">
        <v>0</v>
      </c>
      <c r="J23" s="298">
        <v>0</v>
      </c>
      <c r="K23" s="298">
        <v>0</v>
      </c>
      <c r="L23" s="298">
        <v>0</v>
      </c>
      <c r="M23" s="298">
        <v>0</v>
      </c>
      <c r="N23" s="298">
        <v>0</v>
      </c>
      <c r="O23" s="298">
        <v>0</v>
      </c>
      <c r="P23" s="298">
        <v>0</v>
      </c>
      <c r="Q23" s="298">
        <v>0</v>
      </c>
      <c r="R23" s="298">
        <v>0</v>
      </c>
      <c r="S23" s="320"/>
    </row>
    <row r="24" spans="1:19" ht="15" customHeight="1" x14ac:dyDescent="0.25">
      <c r="A24" s="325" t="s">
        <v>136</v>
      </c>
      <c r="B24" s="77" t="s">
        <v>137</v>
      </c>
      <c r="C24" s="318">
        <f t="shared" si="3"/>
        <v>0</v>
      </c>
      <c r="D24" s="382">
        <v>0</v>
      </c>
      <c r="E24" s="298">
        <v>0</v>
      </c>
      <c r="F24" s="298">
        <v>0</v>
      </c>
      <c r="G24" s="298">
        <v>0</v>
      </c>
      <c r="H24" s="298">
        <v>0</v>
      </c>
      <c r="I24" s="298">
        <v>0</v>
      </c>
      <c r="J24" s="298">
        <v>0</v>
      </c>
      <c r="K24" s="298">
        <v>0</v>
      </c>
      <c r="L24" s="298">
        <v>0</v>
      </c>
      <c r="M24" s="298">
        <v>0</v>
      </c>
      <c r="N24" s="298">
        <v>0</v>
      </c>
      <c r="O24" s="298">
        <v>0</v>
      </c>
      <c r="P24" s="298">
        <v>0</v>
      </c>
      <c r="Q24" s="298">
        <v>0</v>
      </c>
      <c r="R24" s="298">
        <v>0</v>
      </c>
      <c r="S24" s="320"/>
    </row>
    <row r="25" spans="1:19" ht="15" customHeight="1" x14ac:dyDescent="0.25">
      <c r="A25" s="325" t="s">
        <v>138</v>
      </c>
      <c r="B25" s="77" t="s">
        <v>139</v>
      </c>
      <c r="C25" s="318">
        <f t="shared" si="3"/>
        <v>0</v>
      </c>
      <c r="D25" s="382">
        <v>0</v>
      </c>
      <c r="E25" s="298">
        <v>0</v>
      </c>
      <c r="F25" s="298">
        <v>0</v>
      </c>
      <c r="G25" s="298">
        <v>0</v>
      </c>
      <c r="H25" s="298">
        <v>0</v>
      </c>
      <c r="I25" s="298">
        <v>0</v>
      </c>
      <c r="J25" s="298">
        <v>0</v>
      </c>
      <c r="K25" s="298">
        <v>0</v>
      </c>
      <c r="L25" s="298">
        <v>0</v>
      </c>
      <c r="M25" s="298">
        <v>0</v>
      </c>
      <c r="N25" s="298">
        <v>0</v>
      </c>
      <c r="O25" s="298">
        <v>0</v>
      </c>
      <c r="P25" s="298">
        <v>0</v>
      </c>
      <c r="Q25" s="298">
        <v>0</v>
      </c>
      <c r="R25" s="298">
        <v>0</v>
      </c>
      <c r="S25" s="320"/>
    </row>
    <row r="26" spans="1:19" ht="21" customHeight="1" x14ac:dyDescent="0.25">
      <c r="A26" s="325" t="s">
        <v>140</v>
      </c>
      <c r="B26" s="77" t="s">
        <v>141</v>
      </c>
      <c r="C26" s="318">
        <f t="shared" si="3"/>
        <v>0</v>
      </c>
      <c r="D26" s="382">
        <v>0</v>
      </c>
      <c r="E26" s="298">
        <v>0</v>
      </c>
      <c r="F26" s="298">
        <v>0</v>
      </c>
      <c r="G26" s="298">
        <v>0</v>
      </c>
      <c r="H26" s="298">
        <v>0</v>
      </c>
      <c r="I26" s="298">
        <v>0</v>
      </c>
      <c r="J26" s="298">
        <v>0</v>
      </c>
      <c r="K26" s="298">
        <v>0</v>
      </c>
      <c r="L26" s="298">
        <v>0</v>
      </c>
      <c r="M26" s="298">
        <v>0</v>
      </c>
      <c r="N26" s="298">
        <v>0</v>
      </c>
      <c r="O26" s="298">
        <v>0</v>
      </c>
      <c r="P26" s="298">
        <v>0</v>
      </c>
      <c r="Q26" s="298">
        <v>0</v>
      </c>
      <c r="R26" s="298">
        <v>0</v>
      </c>
      <c r="S26" s="320"/>
    </row>
    <row r="27" spans="1:19" ht="15" customHeight="1" x14ac:dyDescent="0.25">
      <c r="A27" s="57" t="s">
        <v>142</v>
      </c>
      <c r="B27" s="153" t="s">
        <v>143</v>
      </c>
      <c r="C27" s="318">
        <f t="shared" si="3"/>
        <v>0</v>
      </c>
      <c r="D27" s="382">
        <v>0</v>
      </c>
      <c r="E27" s="298">
        <v>0</v>
      </c>
      <c r="F27" s="298">
        <v>0</v>
      </c>
      <c r="G27" s="298">
        <v>0</v>
      </c>
      <c r="H27" s="298">
        <v>0</v>
      </c>
      <c r="I27" s="298">
        <v>0</v>
      </c>
      <c r="J27" s="298">
        <v>0</v>
      </c>
      <c r="K27" s="298">
        <v>0</v>
      </c>
      <c r="L27" s="298">
        <v>0</v>
      </c>
      <c r="M27" s="298">
        <v>0</v>
      </c>
      <c r="N27" s="298">
        <v>0</v>
      </c>
      <c r="O27" s="298">
        <v>0</v>
      </c>
      <c r="P27" s="298">
        <v>0</v>
      </c>
      <c r="Q27" s="298">
        <v>0</v>
      </c>
      <c r="R27" s="298">
        <v>0</v>
      </c>
      <c r="S27" s="320"/>
    </row>
    <row r="28" spans="1:19" ht="24" customHeight="1" x14ac:dyDescent="0.25">
      <c r="A28" s="317"/>
      <c r="B28" s="25" t="s">
        <v>144</v>
      </c>
      <c r="C28" s="318">
        <f>SUM(C29:C39)</f>
        <v>228</v>
      </c>
      <c r="D28" s="318">
        <f t="shared" ref="D28:R28" si="4">SUM(D29:D39)</f>
        <v>10</v>
      </c>
      <c r="E28" s="318">
        <f t="shared" si="4"/>
        <v>9</v>
      </c>
      <c r="F28" s="318">
        <f t="shared" si="4"/>
        <v>4</v>
      </c>
      <c r="G28" s="318">
        <f t="shared" si="4"/>
        <v>9</v>
      </c>
      <c r="H28" s="318">
        <f t="shared" si="4"/>
        <v>17</v>
      </c>
      <c r="I28" s="318">
        <f t="shared" si="4"/>
        <v>7</v>
      </c>
      <c r="J28" s="318">
        <f t="shared" si="4"/>
        <v>11</v>
      </c>
      <c r="K28" s="318">
        <f t="shared" si="4"/>
        <v>11</v>
      </c>
      <c r="L28" s="318">
        <f t="shared" si="4"/>
        <v>8</v>
      </c>
      <c r="M28" s="318">
        <f t="shared" si="4"/>
        <v>2</v>
      </c>
      <c r="N28" s="318">
        <f t="shared" si="4"/>
        <v>0</v>
      </c>
      <c r="O28" s="318">
        <f t="shared" si="4"/>
        <v>2</v>
      </c>
      <c r="P28" s="318">
        <f t="shared" si="4"/>
        <v>2</v>
      </c>
      <c r="Q28" s="318">
        <f t="shared" si="4"/>
        <v>16</v>
      </c>
      <c r="R28" s="318">
        <f t="shared" si="4"/>
        <v>120</v>
      </c>
      <c r="S28" s="333"/>
    </row>
    <row r="29" spans="1:19" ht="15" customHeight="1" x14ac:dyDescent="0.25">
      <c r="A29" s="57" t="s">
        <v>145</v>
      </c>
      <c r="B29" s="77" t="s">
        <v>146</v>
      </c>
      <c r="C29" s="318">
        <f>SUM(D29:R29)</f>
        <v>6</v>
      </c>
      <c r="D29" s="382">
        <v>0</v>
      </c>
      <c r="E29" s="298">
        <v>0</v>
      </c>
      <c r="F29" s="298">
        <v>0</v>
      </c>
      <c r="G29" s="298">
        <v>0</v>
      </c>
      <c r="H29" s="298">
        <v>0</v>
      </c>
      <c r="I29" s="298">
        <v>1</v>
      </c>
      <c r="J29" s="298">
        <v>2</v>
      </c>
      <c r="K29" s="298">
        <v>0</v>
      </c>
      <c r="L29" s="298">
        <v>1</v>
      </c>
      <c r="M29" s="298">
        <v>0</v>
      </c>
      <c r="N29" s="298">
        <v>0</v>
      </c>
      <c r="O29" s="298">
        <v>0</v>
      </c>
      <c r="P29" s="298">
        <v>0</v>
      </c>
      <c r="Q29" s="298">
        <v>0</v>
      </c>
      <c r="R29" s="298">
        <v>2</v>
      </c>
      <c r="S29" s="320"/>
    </row>
    <row r="30" spans="1:19" ht="15" customHeight="1" x14ac:dyDescent="0.25">
      <c r="A30" s="57" t="s">
        <v>147</v>
      </c>
      <c r="B30" s="77" t="s">
        <v>1057</v>
      </c>
      <c r="C30" s="318">
        <f t="shared" ref="C30:C39" si="5">SUM(D30:R30)</f>
        <v>42</v>
      </c>
      <c r="D30" s="382">
        <v>4</v>
      </c>
      <c r="E30" s="298">
        <v>2</v>
      </c>
      <c r="F30" s="298">
        <v>2</v>
      </c>
      <c r="G30" s="298">
        <v>1</v>
      </c>
      <c r="H30" s="298">
        <v>3</v>
      </c>
      <c r="I30" s="298">
        <v>1</v>
      </c>
      <c r="J30" s="298">
        <v>3</v>
      </c>
      <c r="K30" s="298">
        <v>2</v>
      </c>
      <c r="L30" s="298">
        <v>2</v>
      </c>
      <c r="M30" s="298">
        <v>0</v>
      </c>
      <c r="N30" s="298">
        <v>0</v>
      </c>
      <c r="O30" s="298">
        <v>0</v>
      </c>
      <c r="P30" s="298">
        <v>1</v>
      </c>
      <c r="Q30" s="298">
        <v>0</v>
      </c>
      <c r="R30" s="298">
        <v>21</v>
      </c>
      <c r="S30" s="320"/>
    </row>
    <row r="31" spans="1:19" ht="15" customHeight="1" x14ac:dyDescent="0.25">
      <c r="A31" s="57" t="s">
        <v>149</v>
      </c>
      <c r="B31" s="77" t="s">
        <v>150</v>
      </c>
      <c r="C31" s="318">
        <f t="shared" si="5"/>
        <v>106</v>
      </c>
      <c r="D31" s="382">
        <v>0</v>
      </c>
      <c r="E31" s="298">
        <v>6</v>
      </c>
      <c r="F31" s="298">
        <v>1</v>
      </c>
      <c r="G31" s="298">
        <v>5</v>
      </c>
      <c r="H31" s="298">
        <v>7</v>
      </c>
      <c r="I31" s="298">
        <v>4</v>
      </c>
      <c r="J31" s="298">
        <v>4</v>
      </c>
      <c r="K31" s="298">
        <v>7</v>
      </c>
      <c r="L31" s="298">
        <v>4</v>
      </c>
      <c r="M31" s="298">
        <v>1</v>
      </c>
      <c r="N31" s="298">
        <v>0</v>
      </c>
      <c r="O31" s="298">
        <v>2</v>
      </c>
      <c r="P31" s="298">
        <v>1</v>
      </c>
      <c r="Q31" s="298">
        <v>6</v>
      </c>
      <c r="R31" s="298">
        <v>58</v>
      </c>
      <c r="S31" s="320"/>
    </row>
    <row r="32" spans="1:19" ht="15" customHeight="1" x14ac:dyDescent="0.25">
      <c r="A32" s="379" t="s">
        <v>151</v>
      </c>
      <c r="B32" s="381" t="s">
        <v>1045</v>
      </c>
      <c r="C32" s="318">
        <f t="shared" si="5"/>
        <v>1</v>
      </c>
      <c r="D32" s="382">
        <v>0</v>
      </c>
      <c r="E32" s="298">
        <v>0</v>
      </c>
      <c r="F32" s="298">
        <v>0</v>
      </c>
      <c r="G32" s="298">
        <v>0</v>
      </c>
      <c r="H32" s="298">
        <v>0</v>
      </c>
      <c r="I32" s="298">
        <v>0</v>
      </c>
      <c r="J32" s="298">
        <v>0</v>
      </c>
      <c r="K32" s="298">
        <v>0</v>
      </c>
      <c r="L32" s="298">
        <v>0</v>
      </c>
      <c r="M32" s="298">
        <v>0</v>
      </c>
      <c r="N32" s="298">
        <v>0</v>
      </c>
      <c r="O32" s="298">
        <v>0</v>
      </c>
      <c r="P32" s="298">
        <v>0</v>
      </c>
      <c r="Q32" s="298">
        <v>0</v>
      </c>
      <c r="R32" s="298">
        <v>1</v>
      </c>
      <c r="S32" s="373"/>
    </row>
    <row r="33" spans="1:19" ht="15" customHeight="1" x14ac:dyDescent="0.25">
      <c r="A33" s="57" t="s">
        <v>152</v>
      </c>
      <c r="B33" s="77" t="s">
        <v>153</v>
      </c>
      <c r="C33" s="318">
        <f t="shared" si="5"/>
        <v>1</v>
      </c>
      <c r="D33" s="382">
        <v>0</v>
      </c>
      <c r="E33" s="298">
        <v>0</v>
      </c>
      <c r="F33" s="298">
        <v>0</v>
      </c>
      <c r="G33" s="298">
        <v>0</v>
      </c>
      <c r="H33" s="298">
        <v>0</v>
      </c>
      <c r="I33" s="298">
        <v>0</v>
      </c>
      <c r="J33" s="298">
        <v>0</v>
      </c>
      <c r="K33" s="298">
        <v>0</v>
      </c>
      <c r="L33" s="298">
        <v>0</v>
      </c>
      <c r="M33" s="298">
        <v>0</v>
      </c>
      <c r="N33" s="298">
        <v>0</v>
      </c>
      <c r="O33" s="298">
        <v>0</v>
      </c>
      <c r="P33" s="298">
        <v>0</v>
      </c>
      <c r="Q33" s="298">
        <v>0</v>
      </c>
      <c r="R33" s="298">
        <v>1</v>
      </c>
      <c r="S33" s="320"/>
    </row>
    <row r="34" spans="1:19" ht="15" customHeight="1" x14ac:dyDescent="0.25">
      <c r="A34" s="57" t="s">
        <v>154</v>
      </c>
      <c r="B34" s="77" t="s">
        <v>155</v>
      </c>
      <c r="C34" s="318">
        <f t="shared" si="5"/>
        <v>1</v>
      </c>
      <c r="D34" s="382">
        <v>1</v>
      </c>
      <c r="E34" s="298">
        <v>0</v>
      </c>
      <c r="F34" s="298">
        <v>0</v>
      </c>
      <c r="G34" s="298">
        <v>0</v>
      </c>
      <c r="H34" s="298">
        <v>0</v>
      </c>
      <c r="I34" s="298">
        <v>0</v>
      </c>
      <c r="J34" s="298">
        <v>0</v>
      </c>
      <c r="K34" s="298">
        <v>0</v>
      </c>
      <c r="L34" s="298">
        <v>0</v>
      </c>
      <c r="M34" s="298">
        <v>0</v>
      </c>
      <c r="N34" s="298">
        <v>0</v>
      </c>
      <c r="O34" s="298">
        <v>0</v>
      </c>
      <c r="P34" s="298">
        <v>0</v>
      </c>
      <c r="Q34" s="298">
        <v>0</v>
      </c>
      <c r="R34" s="298">
        <v>0</v>
      </c>
      <c r="S34" s="320"/>
    </row>
    <row r="35" spans="1:19" ht="15" customHeight="1" x14ac:dyDescent="0.25">
      <c r="A35" s="57" t="s">
        <v>156</v>
      </c>
      <c r="B35" s="77" t="s">
        <v>157</v>
      </c>
      <c r="C35" s="318">
        <f t="shared" si="5"/>
        <v>6</v>
      </c>
      <c r="D35" s="382">
        <v>0</v>
      </c>
      <c r="E35" s="298">
        <v>0</v>
      </c>
      <c r="F35" s="298">
        <v>1</v>
      </c>
      <c r="G35" s="298">
        <v>0</v>
      </c>
      <c r="H35" s="298">
        <v>1</v>
      </c>
      <c r="I35" s="298">
        <v>0</v>
      </c>
      <c r="J35" s="298">
        <v>0</v>
      </c>
      <c r="K35" s="298">
        <v>0</v>
      </c>
      <c r="L35" s="298">
        <v>0</v>
      </c>
      <c r="M35" s="298">
        <v>0</v>
      </c>
      <c r="N35" s="298">
        <v>0</v>
      </c>
      <c r="O35" s="298">
        <v>0</v>
      </c>
      <c r="P35" s="298">
        <v>0</v>
      </c>
      <c r="Q35" s="298">
        <v>0</v>
      </c>
      <c r="R35" s="298">
        <v>4</v>
      </c>
      <c r="S35" s="320"/>
    </row>
    <row r="36" spans="1:19" ht="15" customHeight="1" x14ac:dyDescent="0.25">
      <c r="A36" s="57" t="s">
        <v>158</v>
      </c>
      <c r="B36" s="77" t="s">
        <v>1058</v>
      </c>
      <c r="C36" s="318">
        <f t="shared" si="5"/>
        <v>64</v>
      </c>
      <c r="D36" s="382">
        <v>5</v>
      </c>
      <c r="E36" s="298">
        <v>1</v>
      </c>
      <c r="F36" s="298">
        <v>0</v>
      </c>
      <c r="G36" s="298">
        <v>3</v>
      </c>
      <c r="H36" s="298">
        <v>6</v>
      </c>
      <c r="I36" s="298">
        <v>1</v>
      </c>
      <c r="J36" s="298">
        <v>1</v>
      </c>
      <c r="K36" s="298">
        <v>2</v>
      </c>
      <c r="L36" s="298">
        <v>1</v>
      </c>
      <c r="M36" s="298">
        <v>1</v>
      </c>
      <c r="N36" s="298">
        <v>0</v>
      </c>
      <c r="O36" s="298">
        <v>0</v>
      </c>
      <c r="P36" s="298">
        <v>0</v>
      </c>
      <c r="Q36" s="298">
        <v>10</v>
      </c>
      <c r="R36" s="298">
        <v>33</v>
      </c>
      <c r="S36" s="320"/>
    </row>
    <row r="37" spans="1:19" ht="15" customHeight="1" x14ac:dyDescent="0.25">
      <c r="A37" s="57" t="s">
        <v>160</v>
      </c>
      <c r="B37" s="77" t="s">
        <v>161</v>
      </c>
      <c r="C37" s="318">
        <f t="shared" si="5"/>
        <v>0</v>
      </c>
      <c r="D37" s="382">
        <v>0</v>
      </c>
      <c r="E37" s="298">
        <v>0</v>
      </c>
      <c r="F37" s="298">
        <v>0</v>
      </c>
      <c r="G37" s="298">
        <v>0</v>
      </c>
      <c r="H37" s="298">
        <v>0</v>
      </c>
      <c r="I37" s="298">
        <v>0</v>
      </c>
      <c r="J37" s="298">
        <v>0</v>
      </c>
      <c r="K37" s="298">
        <v>0</v>
      </c>
      <c r="L37" s="298">
        <v>0</v>
      </c>
      <c r="M37" s="298">
        <v>0</v>
      </c>
      <c r="N37" s="298">
        <v>0</v>
      </c>
      <c r="O37" s="298">
        <v>0</v>
      </c>
      <c r="P37" s="298">
        <v>0</v>
      </c>
      <c r="Q37" s="298">
        <v>0</v>
      </c>
      <c r="R37" s="298">
        <v>0</v>
      </c>
      <c r="S37" s="320"/>
    </row>
    <row r="38" spans="1:19" ht="15" customHeight="1" x14ac:dyDescent="0.25">
      <c r="A38" s="327" t="s">
        <v>162</v>
      </c>
      <c r="B38" s="328" t="s">
        <v>163</v>
      </c>
      <c r="C38" s="318">
        <f t="shared" si="5"/>
        <v>0</v>
      </c>
      <c r="D38" s="382">
        <v>0</v>
      </c>
      <c r="E38" s="298">
        <v>0</v>
      </c>
      <c r="F38" s="298">
        <v>0</v>
      </c>
      <c r="G38" s="298">
        <v>0</v>
      </c>
      <c r="H38" s="298">
        <v>0</v>
      </c>
      <c r="I38" s="298">
        <v>0</v>
      </c>
      <c r="J38" s="298">
        <v>0</v>
      </c>
      <c r="K38" s="298">
        <v>0</v>
      </c>
      <c r="L38" s="298">
        <v>0</v>
      </c>
      <c r="M38" s="298">
        <v>0</v>
      </c>
      <c r="N38" s="298">
        <v>0</v>
      </c>
      <c r="O38" s="298">
        <v>0</v>
      </c>
      <c r="P38" s="298">
        <v>0</v>
      </c>
      <c r="Q38" s="298">
        <v>0</v>
      </c>
      <c r="R38" s="298">
        <v>0</v>
      </c>
      <c r="S38" s="320"/>
    </row>
    <row r="39" spans="1:19" ht="15" customHeight="1" x14ac:dyDescent="0.25">
      <c r="A39" s="57" t="s">
        <v>164</v>
      </c>
      <c r="B39" s="77" t="s">
        <v>165</v>
      </c>
      <c r="C39" s="318">
        <f t="shared" si="5"/>
        <v>1</v>
      </c>
      <c r="D39" s="382">
        <v>0</v>
      </c>
      <c r="E39" s="298">
        <v>0</v>
      </c>
      <c r="F39" s="298">
        <v>0</v>
      </c>
      <c r="G39" s="298">
        <v>0</v>
      </c>
      <c r="H39" s="298">
        <v>0</v>
      </c>
      <c r="I39" s="298">
        <v>0</v>
      </c>
      <c r="J39" s="298">
        <v>1</v>
      </c>
      <c r="K39" s="298">
        <v>0</v>
      </c>
      <c r="L39" s="298">
        <v>0</v>
      </c>
      <c r="M39" s="298">
        <v>0</v>
      </c>
      <c r="N39" s="298">
        <v>0</v>
      </c>
      <c r="O39" s="298">
        <v>0</v>
      </c>
      <c r="P39" s="298">
        <v>0</v>
      </c>
      <c r="Q39" s="298">
        <v>0</v>
      </c>
      <c r="R39" s="298">
        <v>0</v>
      </c>
      <c r="S39" s="320"/>
    </row>
    <row r="40" spans="1:19" ht="31.5" customHeight="1" x14ac:dyDescent="0.25">
      <c r="A40" s="317"/>
      <c r="B40" s="25" t="s">
        <v>166</v>
      </c>
      <c r="C40" s="318">
        <f>SUM(C41:C59)</f>
        <v>18</v>
      </c>
      <c r="D40" s="318">
        <f t="shared" ref="D40:R40" si="6">SUM(D41:D59)</f>
        <v>0</v>
      </c>
      <c r="E40" s="318">
        <f t="shared" si="6"/>
        <v>0</v>
      </c>
      <c r="F40" s="318">
        <f t="shared" si="6"/>
        <v>2</v>
      </c>
      <c r="G40" s="318">
        <f t="shared" si="6"/>
        <v>1</v>
      </c>
      <c r="H40" s="318">
        <f t="shared" si="6"/>
        <v>1</v>
      </c>
      <c r="I40" s="318">
        <f t="shared" si="6"/>
        <v>0</v>
      </c>
      <c r="J40" s="318">
        <f t="shared" si="6"/>
        <v>2</v>
      </c>
      <c r="K40" s="318">
        <f t="shared" si="6"/>
        <v>1</v>
      </c>
      <c r="L40" s="318">
        <f t="shared" si="6"/>
        <v>1</v>
      </c>
      <c r="M40" s="318">
        <f t="shared" si="6"/>
        <v>0</v>
      </c>
      <c r="N40" s="318">
        <f t="shared" si="6"/>
        <v>0</v>
      </c>
      <c r="O40" s="318">
        <f t="shared" si="6"/>
        <v>0</v>
      </c>
      <c r="P40" s="318">
        <f t="shared" si="6"/>
        <v>1</v>
      </c>
      <c r="Q40" s="318">
        <f t="shared" si="6"/>
        <v>3</v>
      </c>
      <c r="R40" s="318">
        <f t="shared" si="6"/>
        <v>6</v>
      </c>
      <c r="S40" s="320"/>
    </row>
    <row r="41" spans="1:19" ht="15" customHeight="1" x14ac:dyDescent="0.25">
      <c r="A41" s="379" t="s">
        <v>167</v>
      </c>
      <c r="B41" s="375" t="s">
        <v>168</v>
      </c>
      <c r="C41" s="318">
        <f>SUM(D41:R41)</f>
        <v>0</v>
      </c>
      <c r="D41" s="382">
        <v>0</v>
      </c>
      <c r="E41" s="298">
        <v>0</v>
      </c>
      <c r="F41" s="298">
        <v>0</v>
      </c>
      <c r="G41" s="298">
        <v>0</v>
      </c>
      <c r="H41" s="298">
        <v>0</v>
      </c>
      <c r="I41" s="298">
        <v>0</v>
      </c>
      <c r="J41" s="298">
        <v>0</v>
      </c>
      <c r="K41" s="298">
        <v>0</v>
      </c>
      <c r="L41" s="298">
        <v>0</v>
      </c>
      <c r="M41" s="298">
        <v>0</v>
      </c>
      <c r="N41" s="298">
        <v>0</v>
      </c>
      <c r="O41" s="298">
        <v>0</v>
      </c>
      <c r="P41" s="298">
        <v>0</v>
      </c>
      <c r="Q41" s="298">
        <v>0</v>
      </c>
      <c r="R41" s="298">
        <v>0</v>
      </c>
      <c r="S41" s="320"/>
    </row>
    <row r="42" spans="1:19" ht="15" customHeight="1" x14ac:dyDescent="0.25">
      <c r="A42" s="57" t="s">
        <v>169</v>
      </c>
      <c r="B42" s="77" t="s">
        <v>170</v>
      </c>
      <c r="C42" s="318">
        <f t="shared" ref="C42:C59" si="7">SUM(D42:R42)</f>
        <v>1</v>
      </c>
      <c r="D42" s="382">
        <v>0</v>
      </c>
      <c r="E42" s="298">
        <v>0</v>
      </c>
      <c r="F42" s="298">
        <v>0</v>
      </c>
      <c r="G42" s="298">
        <v>0</v>
      </c>
      <c r="H42" s="298">
        <v>0</v>
      </c>
      <c r="I42" s="298">
        <v>0</v>
      </c>
      <c r="J42" s="298">
        <v>0</v>
      </c>
      <c r="K42" s="298">
        <v>0</v>
      </c>
      <c r="L42" s="298">
        <v>0</v>
      </c>
      <c r="M42" s="298">
        <v>0</v>
      </c>
      <c r="N42" s="298">
        <v>0</v>
      </c>
      <c r="O42" s="298">
        <v>0</v>
      </c>
      <c r="P42" s="298">
        <v>0</v>
      </c>
      <c r="Q42" s="298">
        <v>0</v>
      </c>
      <c r="R42" s="298">
        <v>1</v>
      </c>
      <c r="S42" s="320"/>
    </row>
    <row r="43" spans="1:19" ht="15" customHeight="1" x14ac:dyDescent="0.25">
      <c r="A43" s="57" t="s">
        <v>171</v>
      </c>
      <c r="B43" s="77" t="s">
        <v>172</v>
      </c>
      <c r="C43" s="318">
        <f t="shared" si="7"/>
        <v>0</v>
      </c>
      <c r="D43" s="382">
        <v>0</v>
      </c>
      <c r="E43" s="298">
        <v>0</v>
      </c>
      <c r="F43" s="298">
        <v>0</v>
      </c>
      <c r="G43" s="298">
        <v>0</v>
      </c>
      <c r="H43" s="298">
        <v>0</v>
      </c>
      <c r="I43" s="298">
        <v>0</v>
      </c>
      <c r="J43" s="298">
        <v>0</v>
      </c>
      <c r="K43" s="298">
        <v>0</v>
      </c>
      <c r="L43" s="298">
        <v>0</v>
      </c>
      <c r="M43" s="298">
        <v>0</v>
      </c>
      <c r="N43" s="298">
        <v>0</v>
      </c>
      <c r="O43" s="298">
        <v>0</v>
      </c>
      <c r="P43" s="298">
        <v>0</v>
      </c>
      <c r="Q43" s="298">
        <v>0</v>
      </c>
      <c r="R43" s="298">
        <v>0</v>
      </c>
      <c r="S43" s="320"/>
    </row>
    <row r="44" spans="1:19" ht="15" customHeight="1" x14ac:dyDescent="0.25">
      <c r="A44" s="57" t="s">
        <v>173</v>
      </c>
      <c r="B44" s="77" t="s">
        <v>174</v>
      </c>
      <c r="C44" s="318">
        <f t="shared" si="7"/>
        <v>0</v>
      </c>
      <c r="D44" s="382">
        <v>0</v>
      </c>
      <c r="E44" s="298">
        <v>0</v>
      </c>
      <c r="F44" s="298">
        <v>0</v>
      </c>
      <c r="G44" s="298">
        <v>0</v>
      </c>
      <c r="H44" s="298">
        <v>0</v>
      </c>
      <c r="I44" s="298">
        <v>0</v>
      </c>
      <c r="J44" s="298">
        <v>0</v>
      </c>
      <c r="K44" s="298">
        <v>0</v>
      </c>
      <c r="L44" s="298">
        <v>0</v>
      </c>
      <c r="M44" s="298">
        <v>0</v>
      </c>
      <c r="N44" s="298">
        <v>0</v>
      </c>
      <c r="O44" s="298">
        <v>0</v>
      </c>
      <c r="P44" s="298">
        <v>0</v>
      </c>
      <c r="Q44" s="298">
        <v>0</v>
      </c>
      <c r="R44" s="298">
        <v>0</v>
      </c>
      <c r="S44" s="373"/>
    </row>
    <row r="45" spans="1:19" ht="15" customHeight="1" x14ac:dyDescent="0.25">
      <c r="A45" s="57" t="s">
        <v>175</v>
      </c>
      <c r="B45" s="77" t="s">
        <v>176</v>
      </c>
      <c r="C45" s="318">
        <f t="shared" si="7"/>
        <v>10</v>
      </c>
      <c r="D45" s="382">
        <v>0</v>
      </c>
      <c r="E45" s="298">
        <v>0</v>
      </c>
      <c r="F45" s="298">
        <v>0</v>
      </c>
      <c r="G45" s="298">
        <v>1</v>
      </c>
      <c r="H45" s="298">
        <v>0</v>
      </c>
      <c r="I45" s="298">
        <v>0</v>
      </c>
      <c r="J45" s="298">
        <v>2</v>
      </c>
      <c r="K45" s="298">
        <v>1</v>
      </c>
      <c r="L45" s="298">
        <v>1</v>
      </c>
      <c r="M45" s="298">
        <v>0</v>
      </c>
      <c r="N45" s="298">
        <v>0</v>
      </c>
      <c r="O45" s="298">
        <v>0</v>
      </c>
      <c r="P45" s="298">
        <v>1</v>
      </c>
      <c r="Q45" s="298">
        <v>2</v>
      </c>
      <c r="R45" s="298">
        <v>2</v>
      </c>
      <c r="S45" s="320"/>
    </row>
    <row r="46" spans="1:19" ht="15" customHeight="1" x14ac:dyDescent="0.25">
      <c r="A46" s="57" t="s">
        <v>177</v>
      </c>
      <c r="B46" s="77" t="s">
        <v>178</v>
      </c>
      <c r="C46" s="318">
        <f t="shared" si="7"/>
        <v>0</v>
      </c>
      <c r="D46" s="382">
        <v>0</v>
      </c>
      <c r="E46" s="298">
        <v>0</v>
      </c>
      <c r="F46" s="298">
        <v>0</v>
      </c>
      <c r="G46" s="298">
        <v>0</v>
      </c>
      <c r="H46" s="298">
        <v>0</v>
      </c>
      <c r="I46" s="298">
        <v>0</v>
      </c>
      <c r="J46" s="298">
        <v>0</v>
      </c>
      <c r="K46" s="298">
        <v>0</v>
      </c>
      <c r="L46" s="298">
        <v>0</v>
      </c>
      <c r="M46" s="298">
        <v>0</v>
      </c>
      <c r="N46" s="298">
        <v>0</v>
      </c>
      <c r="O46" s="298">
        <v>0</v>
      </c>
      <c r="P46" s="298">
        <v>0</v>
      </c>
      <c r="Q46" s="298">
        <v>0</v>
      </c>
      <c r="R46" s="298">
        <v>0</v>
      </c>
      <c r="S46" s="320"/>
    </row>
    <row r="47" spans="1:19" ht="15" customHeight="1" x14ac:dyDescent="0.25">
      <c r="A47" s="57" t="s">
        <v>179</v>
      </c>
      <c r="B47" s="77" t="s">
        <v>180</v>
      </c>
      <c r="C47" s="318">
        <f t="shared" si="7"/>
        <v>0</v>
      </c>
      <c r="D47" s="382">
        <v>0</v>
      </c>
      <c r="E47" s="298">
        <v>0</v>
      </c>
      <c r="F47" s="298">
        <v>0</v>
      </c>
      <c r="G47" s="298">
        <v>0</v>
      </c>
      <c r="H47" s="298">
        <v>0</v>
      </c>
      <c r="I47" s="298">
        <v>0</v>
      </c>
      <c r="J47" s="298">
        <v>0</v>
      </c>
      <c r="K47" s="298">
        <v>0</v>
      </c>
      <c r="L47" s="298">
        <v>0</v>
      </c>
      <c r="M47" s="298">
        <v>0</v>
      </c>
      <c r="N47" s="298">
        <v>0</v>
      </c>
      <c r="O47" s="298">
        <v>0</v>
      </c>
      <c r="P47" s="298">
        <v>0</v>
      </c>
      <c r="Q47" s="298">
        <v>0</v>
      </c>
      <c r="R47" s="298">
        <v>0</v>
      </c>
      <c r="S47" s="320"/>
    </row>
    <row r="48" spans="1:19" ht="15" customHeight="1" x14ac:dyDescent="0.25">
      <c r="A48" s="57" t="s">
        <v>181</v>
      </c>
      <c r="B48" s="77" t="s">
        <v>182</v>
      </c>
      <c r="C48" s="318">
        <f t="shared" si="7"/>
        <v>3</v>
      </c>
      <c r="D48" s="382">
        <v>0</v>
      </c>
      <c r="E48" s="298">
        <v>0</v>
      </c>
      <c r="F48" s="298">
        <v>1</v>
      </c>
      <c r="G48" s="298">
        <v>0</v>
      </c>
      <c r="H48" s="298">
        <v>1</v>
      </c>
      <c r="I48" s="298">
        <v>0</v>
      </c>
      <c r="J48" s="298">
        <v>0</v>
      </c>
      <c r="K48" s="298">
        <v>0</v>
      </c>
      <c r="L48" s="298">
        <v>0</v>
      </c>
      <c r="M48" s="298">
        <v>0</v>
      </c>
      <c r="N48" s="298">
        <v>0</v>
      </c>
      <c r="O48" s="298">
        <v>0</v>
      </c>
      <c r="P48" s="298">
        <v>0</v>
      </c>
      <c r="Q48" s="298">
        <v>0</v>
      </c>
      <c r="R48" s="298">
        <v>1</v>
      </c>
      <c r="S48" s="320"/>
    </row>
    <row r="49" spans="1:19" ht="15" customHeight="1" x14ac:dyDescent="0.25">
      <c r="A49" s="57" t="s">
        <v>183</v>
      </c>
      <c r="B49" s="77" t="s">
        <v>184</v>
      </c>
      <c r="C49" s="318">
        <f t="shared" si="7"/>
        <v>0</v>
      </c>
      <c r="D49" s="382">
        <v>0</v>
      </c>
      <c r="E49" s="298">
        <v>0</v>
      </c>
      <c r="F49" s="298">
        <v>0</v>
      </c>
      <c r="G49" s="298">
        <v>0</v>
      </c>
      <c r="H49" s="298">
        <v>0</v>
      </c>
      <c r="I49" s="298">
        <v>0</v>
      </c>
      <c r="J49" s="298">
        <v>0</v>
      </c>
      <c r="K49" s="298">
        <v>0</v>
      </c>
      <c r="L49" s="298">
        <v>0</v>
      </c>
      <c r="M49" s="298">
        <v>0</v>
      </c>
      <c r="N49" s="298">
        <v>0</v>
      </c>
      <c r="O49" s="298">
        <v>0</v>
      </c>
      <c r="P49" s="298">
        <v>0</v>
      </c>
      <c r="Q49" s="298">
        <v>0</v>
      </c>
      <c r="R49" s="298">
        <v>0</v>
      </c>
      <c r="S49" s="320"/>
    </row>
    <row r="50" spans="1:19" ht="15" customHeight="1" x14ac:dyDescent="0.25">
      <c r="A50" s="57" t="s">
        <v>185</v>
      </c>
      <c r="B50" s="77" t="s">
        <v>186</v>
      </c>
      <c r="C50" s="318">
        <f t="shared" si="7"/>
        <v>0</v>
      </c>
      <c r="D50" s="382">
        <v>0</v>
      </c>
      <c r="E50" s="298">
        <v>0</v>
      </c>
      <c r="F50" s="298">
        <v>0</v>
      </c>
      <c r="G50" s="298">
        <v>0</v>
      </c>
      <c r="H50" s="298">
        <v>0</v>
      </c>
      <c r="I50" s="298">
        <v>0</v>
      </c>
      <c r="J50" s="298">
        <v>0</v>
      </c>
      <c r="K50" s="298">
        <v>0</v>
      </c>
      <c r="L50" s="298">
        <v>0</v>
      </c>
      <c r="M50" s="298">
        <v>0</v>
      </c>
      <c r="N50" s="298">
        <v>0</v>
      </c>
      <c r="O50" s="298">
        <v>0</v>
      </c>
      <c r="P50" s="298">
        <v>0</v>
      </c>
      <c r="Q50" s="298">
        <v>0</v>
      </c>
      <c r="R50" s="298">
        <v>0</v>
      </c>
      <c r="S50" s="320"/>
    </row>
    <row r="51" spans="1:19" ht="15" customHeight="1" x14ac:dyDescent="0.25">
      <c r="A51" s="57" t="s">
        <v>187</v>
      </c>
      <c r="B51" s="77" t="s">
        <v>188</v>
      </c>
      <c r="C51" s="318">
        <f t="shared" si="7"/>
        <v>0</v>
      </c>
      <c r="D51" s="382">
        <v>0</v>
      </c>
      <c r="E51" s="298">
        <v>0</v>
      </c>
      <c r="F51" s="298">
        <v>0</v>
      </c>
      <c r="G51" s="298">
        <v>0</v>
      </c>
      <c r="H51" s="298">
        <v>0</v>
      </c>
      <c r="I51" s="298">
        <v>0</v>
      </c>
      <c r="J51" s="298">
        <v>0</v>
      </c>
      <c r="K51" s="298">
        <v>0</v>
      </c>
      <c r="L51" s="298">
        <v>0</v>
      </c>
      <c r="M51" s="298">
        <v>0</v>
      </c>
      <c r="N51" s="298">
        <v>0</v>
      </c>
      <c r="O51" s="298">
        <v>0</v>
      </c>
      <c r="P51" s="298">
        <v>0</v>
      </c>
      <c r="Q51" s="298">
        <v>0</v>
      </c>
      <c r="R51" s="298">
        <v>0</v>
      </c>
      <c r="S51" s="320"/>
    </row>
    <row r="52" spans="1:19" ht="15" customHeight="1" x14ac:dyDescent="0.25">
      <c r="A52" s="57" t="s">
        <v>189</v>
      </c>
      <c r="B52" s="77" t="s">
        <v>190</v>
      </c>
      <c r="C52" s="318">
        <f t="shared" si="7"/>
        <v>0</v>
      </c>
      <c r="D52" s="382">
        <v>0</v>
      </c>
      <c r="E52" s="298">
        <v>0</v>
      </c>
      <c r="F52" s="298">
        <v>0</v>
      </c>
      <c r="G52" s="298">
        <v>0</v>
      </c>
      <c r="H52" s="298">
        <v>0</v>
      </c>
      <c r="I52" s="298">
        <v>0</v>
      </c>
      <c r="J52" s="298">
        <v>0</v>
      </c>
      <c r="K52" s="298">
        <v>0</v>
      </c>
      <c r="L52" s="298">
        <v>0</v>
      </c>
      <c r="M52" s="298">
        <v>0</v>
      </c>
      <c r="N52" s="298">
        <v>0</v>
      </c>
      <c r="O52" s="298">
        <v>0</v>
      </c>
      <c r="P52" s="298">
        <v>0</v>
      </c>
      <c r="Q52" s="298">
        <v>0</v>
      </c>
      <c r="R52" s="298">
        <v>0</v>
      </c>
      <c r="S52" s="320"/>
    </row>
    <row r="53" spans="1:19" ht="15" customHeight="1" x14ac:dyDescent="0.25">
      <c r="A53" s="325" t="s">
        <v>191</v>
      </c>
      <c r="B53" s="77" t="s">
        <v>192</v>
      </c>
      <c r="C53" s="318">
        <f t="shared" si="7"/>
        <v>0</v>
      </c>
      <c r="D53" s="382">
        <v>0</v>
      </c>
      <c r="E53" s="298">
        <v>0</v>
      </c>
      <c r="F53" s="298">
        <v>0</v>
      </c>
      <c r="G53" s="298">
        <v>0</v>
      </c>
      <c r="H53" s="298">
        <v>0</v>
      </c>
      <c r="I53" s="298">
        <v>0</v>
      </c>
      <c r="J53" s="298">
        <v>0</v>
      </c>
      <c r="K53" s="298">
        <v>0</v>
      </c>
      <c r="L53" s="298">
        <v>0</v>
      </c>
      <c r="M53" s="298">
        <v>0</v>
      </c>
      <c r="N53" s="298">
        <v>0</v>
      </c>
      <c r="O53" s="298">
        <v>0</v>
      </c>
      <c r="P53" s="298">
        <v>0</v>
      </c>
      <c r="Q53" s="298">
        <v>0</v>
      </c>
      <c r="R53" s="298">
        <v>0</v>
      </c>
      <c r="S53" s="320"/>
    </row>
    <row r="54" spans="1:19" ht="15" customHeight="1" x14ac:dyDescent="0.25">
      <c r="A54" s="325" t="s">
        <v>193</v>
      </c>
      <c r="B54" s="77" t="s">
        <v>194</v>
      </c>
      <c r="C54" s="318">
        <f t="shared" si="7"/>
        <v>0</v>
      </c>
      <c r="D54" s="382">
        <v>0</v>
      </c>
      <c r="E54" s="298">
        <v>0</v>
      </c>
      <c r="F54" s="298">
        <v>0</v>
      </c>
      <c r="G54" s="298">
        <v>0</v>
      </c>
      <c r="H54" s="298">
        <v>0</v>
      </c>
      <c r="I54" s="298">
        <v>0</v>
      </c>
      <c r="J54" s="298">
        <v>0</v>
      </c>
      <c r="K54" s="298">
        <v>0</v>
      </c>
      <c r="L54" s="298">
        <v>0</v>
      </c>
      <c r="M54" s="298">
        <v>0</v>
      </c>
      <c r="N54" s="298">
        <v>0</v>
      </c>
      <c r="O54" s="298">
        <v>0</v>
      </c>
      <c r="P54" s="298">
        <v>0</v>
      </c>
      <c r="Q54" s="298">
        <v>0</v>
      </c>
      <c r="R54" s="298">
        <v>0</v>
      </c>
      <c r="S54" s="320"/>
    </row>
    <row r="55" spans="1:19" ht="15" customHeight="1" x14ac:dyDescent="0.25">
      <c r="A55" s="325" t="s">
        <v>195</v>
      </c>
      <c r="B55" s="77" t="s">
        <v>196</v>
      </c>
      <c r="C55" s="318">
        <f t="shared" si="7"/>
        <v>2</v>
      </c>
      <c r="D55" s="382">
        <v>0</v>
      </c>
      <c r="E55" s="298">
        <v>0</v>
      </c>
      <c r="F55" s="298">
        <v>0</v>
      </c>
      <c r="G55" s="298">
        <v>0</v>
      </c>
      <c r="H55" s="298">
        <v>0</v>
      </c>
      <c r="I55" s="298">
        <v>0</v>
      </c>
      <c r="J55" s="298">
        <v>0</v>
      </c>
      <c r="K55" s="298">
        <v>0</v>
      </c>
      <c r="L55" s="298">
        <v>0</v>
      </c>
      <c r="M55" s="298">
        <v>0</v>
      </c>
      <c r="N55" s="298">
        <v>0</v>
      </c>
      <c r="O55" s="298">
        <v>0</v>
      </c>
      <c r="P55" s="298">
        <v>0</v>
      </c>
      <c r="Q55" s="298">
        <v>1</v>
      </c>
      <c r="R55" s="298">
        <v>1</v>
      </c>
      <c r="S55" s="320"/>
    </row>
    <row r="56" spans="1:19" ht="15" customHeight="1" x14ac:dyDescent="0.25">
      <c r="A56" s="57" t="s">
        <v>197</v>
      </c>
      <c r="B56" s="77" t="s">
        <v>198</v>
      </c>
      <c r="C56" s="318">
        <f t="shared" si="7"/>
        <v>0</v>
      </c>
      <c r="D56" s="382">
        <v>0</v>
      </c>
      <c r="E56" s="298">
        <v>0</v>
      </c>
      <c r="F56" s="298">
        <v>0</v>
      </c>
      <c r="G56" s="298">
        <v>0</v>
      </c>
      <c r="H56" s="298">
        <v>0</v>
      </c>
      <c r="I56" s="298">
        <v>0</v>
      </c>
      <c r="J56" s="298">
        <v>0</v>
      </c>
      <c r="K56" s="298">
        <v>0</v>
      </c>
      <c r="L56" s="298">
        <v>0</v>
      </c>
      <c r="M56" s="298">
        <v>0</v>
      </c>
      <c r="N56" s="298">
        <v>0</v>
      </c>
      <c r="O56" s="298">
        <v>0</v>
      </c>
      <c r="P56" s="298">
        <v>0</v>
      </c>
      <c r="Q56" s="298">
        <v>0</v>
      </c>
      <c r="R56" s="298">
        <v>0</v>
      </c>
      <c r="S56" s="320"/>
    </row>
    <row r="57" spans="1:19" ht="15" customHeight="1" x14ac:dyDescent="0.25">
      <c r="A57" s="57" t="s">
        <v>199</v>
      </c>
      <c r="B57" s="77" t="s">
        <v>200</v>
      </c>
      <c r="C57" s="318">
        <f t="shared" si="7"/>
        <v>1</v>
      </c>
      <c r="D57" s="382">
        <v>0</v>
      </c>
      <c r="E57" s="298">
        <v>0</v>
      </c>
      <c r="F57" s="298">
        <v>1</v>
      </c>
      <c r="G57" s="298">
        <v>0</v>
      </c>
      <c r="H57" s="298">
        <v>0</v>
      </c>
      <c r="I57" s="298">
        <v>0</v>
      </c>
      <c r="J57" s="298">
        <v>0</v>
      </c>
      <c r="K57" s="298">
        <v>0</v>
      </c>
      <c r="L57" s="298">
        <v>0</v>
      </c>
      <c r="M57" s="298">
        <v>0</v>
      </c>
      <c r="N57" s="298">
        <v>0</v>
      </c>
      <c r="O57" s="298">
        <v>0</v>
      </c>
      <c r="P57" s="298">
        <v>0</v>
      </c>
      <c r="Q57" s="298">
        <v>0</v>
      </c>
      <c r="R57" s="298">
        <v>0</v>
      </c>
      <c r="S57" s="320"/>
    </row>
    <row r="58" spans="1:19" ht="15" customHeight="1" x14ac:dyDescent="0.25">
      <c r="A58" s="57" t="s">
        <v>201</v>
      </c>
      <c r="B58" s="77" t="s">
        <v>202</v>
      </c>
      <c r="C58" s="318">
        <f t="shared" si="7"/>
        <v>0</v>
      </c>
      <c r="D58" s="382">
        <v>0</v>
      </c>
      <c r="E58" s="298">
        <v>0</v>
      </c>
      <c r="F58" s="298">
        <v>0</v>
      </c>
      <c r="G58" s="298">
        <v>0</v>
      </c>
      <c r="H58" s="298">
        <v>0</v>
      </c>
      <c r="I58" s="298">
        <v>0</v>
      </c>
      <c r="J58" s="298">
        <v>0</v>
      </c>
      <c r="K58" s="298">
        <v>0</v>
      </c>
      <c r="L58" s="298">
        <v>0</v>
      </c>
      <c r="M58" s="298">
        <v>0</v>
      </c>
      <c r="N58" s="298">
        <v>0</v>
      </c>
      <c r="O58" s="298">
        <v>0</v>
      </c>
      <c r="P58" s="298">
        <v>0</v>
      </c>
      <c r="Q58" s="298">
        <v>0</v>
      </c>
      <c r="R58" s="298">
        <v>0</v>
      </c>
      <c r="S58" s="320"/>
    </row>
    <row r="59" spans="1:19" ht="21.75" customHeight="1" x14ac:dyDescent="0.25">
      <c r="A59" s="57" t="s">
        <v>203</v>
      </c>
      <c r="B59" s="77" t="s">
        <v>204</v>
      </c>
      <c r="C59" s="318">
        <f t="shared" si="7"/>
        <v>1</v>
      </c>
      <c r="D59" s="382">
        <v>0</v>
      </c>
      <c r="E59" s="298">
        <v>0</v>
      </c>
      <c r="F59" s="298">
        <v>0</v>
      </c>
      <c r="G59" s="298">
        <v>0</v>
      </c>
      <c r="H59" s="298">
        <v>0</v>
      </c>
      <c r="I59" s="298">
        <v>0</v>
      </c>
      <c r="J59" s="298">
        <v>0</v>
      </c>
      <c r="K59" s="298">
        <v>0</v>
      </c>
      <c r="L59" s="298">
        <v>0</v>
      </c>
      <c r="M59" s="298">
        <v>0</v>
      </c>
      <c r="N59" s="298">
        <v>0</v>
      </c>
      <c r="O59" s="298">
        <v>0</v>
      </c>
      <c r="P59" s="298">
        <v>0</v>
      </c>
      <c r="Q59" s="298">
        <v>0</v>
      </c>
      <c r="R59" s="298">
        <v>1</v>
      </c>
      <c r="S59" s="320"/>
    </row>
    <row r="60" spans="1:19" ht="36" customHeight="1" x14ac:dyDescent="0.25">
      <c r="A60" s="317"/>
      <c r="B60" s="25" t="s">
        <v>205</v>
      </c>
      <c r="C60" s="318">
        <f>SUM(C61:C84)</f>
        <v>700</v>
      </c>
      <c r="D60" s="318">
        <f t="shared" ref="D60:R60" si="8">SUM(D61:D84)</f>
        <v>8</v>
      </c>
      <c r="E60" s="318">
        <f t="shared" si="8"/>
        <v>28</v>
      </c>
      <c r="F60" s="318">
        <f t="shared" si="8"/>
        <v>21</v>
      </c>
      <c r="G60" s="318">
        <f t="shared" si="8"/>
        <v>28</v>
      </c>
      <c r="H60" s="318">
        <f t="shared" si="8"/>
        <v>52</v>
      </c>
      <c r="I60" s="318">
        <f t="shared" si="8"/>
        <v>43</v>
      </c>
      <c r="J60" s="318">
        <f t="shared" si="8"/>
        <v>30</v>
      </c>
      <c r="K60" s="318">
        <f t="shared" si="8"/>
        <v>37</v>
      </c>
      <c r="L60" s="318">
        <f t="shared" si="8"/>
        <v>32</v>
      </c>
      <c r="M60" s="318">
        <f t="shared" si="8"/>
        <v>25</v>
      </c>
      <c r="N60" s="318">
        <f t="shared" si="8"/>
        <v>3</v>
      </c>
      <c r="O60" s="318">
        <f t="shared" si="8"/>
        <v>8</v>
      </c>
      <c r="P60" s="318">
        <f t="shared" si="8"/>
        <v>7</v>
      </c>
      <c r="Q60" s="318">
        <f t="shared" si="8"/>
        <v>32</v>
      </c>
      <c r="R60" s="318">
        <f t="shared" si="8"/>
        <v>346</v>
      </c>
      <c r="S60" s="320"/>
    </row>
    <row r="61" spans="1:19" ht="15" customHeight="1" x14ac:dyDescent="0.25">
      <c r="A61" s="57" t="s">
        <v>206</v>
      </c>
      <c r="B61" s="77" t="s">
        <v>207</v>
      </c>
      <c r="C61" s="318">
        <f>SUM(D61:R61)</f>
        <v>6</v>
      </c>
      <c r="D61" s="382">
        <v>1</v>
      </c>
      <c r="E61" s="298">
        <v>0</v>
      </c>
      <c r="F61" s="298">
        <v>0</v>
      </c>
      <c r="G61" s="298">
        <v>0</v>
      </c>
      <c r="H61" s="298">
        <v>1</v>
      </c>
      <c r="I61" s="298">
        <v>0</v>
      </c>
      <c r="J61" s="298">
        <v>1</v>
      </c>
      <c r="K61" s="298">
        <v>0</v>
      </c>
      <c r="L61" s="298">
        <v>1</v>
      </c>
      <c r="M61" s="298">
        <v>1</v>
      </c>
      <c r="N61" s="298">
        <v>0</v>
      </c>
      <c r="O61" s="298">
        <v>0</v>
      </c>
      <c r="P61" s="298">
        <v>0</v>
      </c>
      <c r="Q61" s="298">
        <v>0</v>
      </c>
      <c r="R61" s="298">
        <v>1</v>
      </c>
      <c r="S61" s="320"/>
    </row>
    <row r="62" spans="1:19" ht="15" customHeight="1" x14ac:dyDescent="0.25">
      <c r="A62" s="57" t="s">
        <v>208</v>
      </c>
      <c r="B62" s="77" t="s">
        <v>209</v>
      </c>
      <c r="C62" s="318">
        <f t="shared" ref="C62:C84" si="9">SUM(D62:R62)</f>
        <v>8</v>
      </c>
      <c r="D62" s="382">
        <v>0</v>
      </c>
      <c r="E62" s="298">
        <v>1</v>
      </c>
      <c r="F62" s="298">
        <v>0</v>
      </c>
      <c r="G62" s="298">
        <v>0</v>
      </c>
      <c r="H62" s="298">
        <v>2</v>
      </c>
      <c r="I62" s="298">
        <v>0</v>
      </c>
      <c r="J62" s="298">
        <v>2</v>
      </c>
      <c r="K62" s="298">
        <v>0</v>
      </c>
      <c r="L62" s="298">
        <v>0</v>
      </c>
      <c r="M62" s="298">
        <v>1</v>
      </c>
      <c r="N62" s="298">
        <v>0</v>
      </c>
      <c r="O62" s="298">
        <v>1</v>
      </c>
      <c r="P62" s="298">
        <v>0</v>
      </c>
      <c r="Q62" s="298">
        <v>0</v>
      </c>
      <c r="R62" s="298">
        <v>1</v>
      </c>
      <c r="S62" s="320"/>
    </row>
    <row r="63" spans="1:19" ht="15" customHeight="1" x14ac:dyDescent="0.25">
      <c r="A63" s="57" t="s">
        <v>210</v>
      </c>
      <c r="B63" s="77" t="s">
        <v>211</v>
      </c>
      <c r="C63" s="318">
        <f t="shared" si="9"/>
        <v>2</v>
      </c>
      <c r="D63" s="382">
        <v>0</v>
      </c>
      <c r="E63" s="298">
        <v>0</v>
      </c>
      <c r="F63" s="298">
        <v>0</v>
      </c>
      <c r="G63" s="298">
        <v>0</v>
      </c>
      <c r="H63" s="298">
        <v>0</v>
      </c>
      <c r="I63" s="298">
        <v>0</v>
      </c>
      <c r="J63" s="298">
        <v>0</v>
      </c>
      <c r="K63" s="298">
        <v>0</v>
      </c>
      <c r="L63" s="298">
        <v>0</v>
      </c>
      <c r="M63" s="298">
        <v>0</v>
      </c>
      <c r="N63" s="298">
        <v>0</v>
      </c>
      <c r="O63" s="298">
        <v>0</v>
      </c>
      <c r="P63" s="298">
        <v>0</v>
      </c>
      <c r="Q63" s="298">
        <v>0</v>
      </c>
      <c r="R63" s="298">
        <v>2</v>
      </c>
      <c r="S63" s="373"/>
    </row>
    <row r="64" spans="1:19" ht="15" customHeight="1" x14ac:dyDescent="0.25">
      <c r="A64" s="57" t="s">
        <v>212</v>
      </c>
      <c r="B64" s="77" t="s">
        <v>213</v>
      </c>
      <c r="C64" s="318">
        <f t="shared" si="9"/>
        <v>0</v>
      </c>
      <c r="D64" s="382">
        <v>0</v>
      </c>
      <c r="E64" s="298">
        <v>0</v>
      </c>
      <c r="F64" s="298">
        <v>0</v>
      </c>
      <c r="G64" s="298">
        <v>0</v>
      </c>
      <c r="H64" s="298">
        <v>0</v>
      </c>
      <c r="I64" s="298">
        <v>0</v>
      </c>
      <c r="J64" s="298">
        <v>0</v>
      </c>
      <c r="K64" s="298">
        <v>0</v>
      </c>
      <c r="L64" s="298">
        <v>0</v>
      </c>
      <c r="M64" s="298">
        <v>0</v>
      </c>
      <c r="N64" s="298">
        <v>0</v>
      </c>
      <c r="O64" s="298">
        <v>0</v>
      </c>
      <c r="P64" s="298">
        <v>0</v>
      </c>
      <c r="Q64" s="298">
        <v>0</v>
      </c>
      <c r="R64" s="298">
        <v>0</v>
      </c>
      <c r="S64" s="320"/>
    </row>
    <row r="65" spans="1:19" ht="15" customHeight="1" x14ac:dyDescent="0.25">
      <c r="A65" s="57" t="s">
        <v>214</v>
      </c>
      <c r="B65" s="77" t="s">
        <v>215</v>
      </c>
      <c r="C65" s="318">
        <f t="shared" si="9"/>
        <v>0</v>
      </c>
      <c r="D65" s="382">
        <v>0</v>
      </c>
      <c r="E65" s="298">
        <v>0</v>
      </c>
      <c r="F65" s="298">
        <v>0</v>
      </c>
      <c r="G65" s="298">
        <v>0</v>
      </c>
      <c r="H65" s="298">
        <v>0</v>
      </c>
      <c r="I65" s="298">
        <v>0</v>
      </c>
      <c r="J65" s="298">
        <v>0</v>
      </c>
      <c r="K65" s="298">
        <v>0</v>
      </c>
      <c r="L65" s="298">
        <v>0</v>
      </c>
      <c r="M65" s="298">
        <v>0</v>
      </c>
      <c r="N65" s="298">
        <v>0</v>
      </c>
      <c r="O65" s="298">
        <v>0</v>
      </c>
      <c r="P65" s="298">
        <v>0</v>
      </c>
      <c r="Q65" s="298">
        <v>0</v>
      </c>
      <c r="R65" s="298">
        <v>0</v>
      </c>
      <c r="S65" s="320"/>
    </row>
    <row r="66" spans="1:19" ht="15" customHeight="1" x14ac:dyDescent="0.25">
      <c r="A66" s="57" t="s">
        <v>216</v>
      </c>
      <c r="B66" s="77" t="s">
        <v>217</v>
      </c>
      <c r="C66" s="318">
        <f t="shared" si="9"/>
        <v>0</v>
      </c>
      <c r="D66" s="382">
        <v>0</v>
      </c>
      <c r="E66" s="298">
        <v>0</v>
      </c>
      <c r="F66" s="298">
        <v>0</v>
      </c>
      <c r="G66" s="298">
        <v>0</v>
      </c>
      <c r="H66" s="298">
        <v>0</v>
      </c>
      <c r="I66" s="298">
        <v>0</v>
      </c>
      <c r="J66" s="298">
        <v>0</v>
      </c>
      <c r="K66" s="298">
        <v>0</v>
      </c>
      <c r="L66" s="298">
        <v>0</v>
      </c>
      <c r="M66" s="298">
        <v>0</v>
      </c>
      <c r="N66" s="298">
        <v>0</v>
      </c>
      <c r="O66" s="298">
        <v>0</v>
      </c>
      <c r="P66" s="298">
        <v>0</v>
      </c>
      <c r="Q66" s="298">
        <v>0</v>
      </c>
      <c r="R66" s="298">
        <v>0</v>
      </c>
      <c r="S66" s="320"/>
    </row>
    <row r="67" spans="1:19" s="373" customFormat="1" ht="15" customHeight="1" x14ac:dyDescent="0.25">
      <c r="A67" s="57" t="s">
        <v>218</v>
      </c>
      <c r="B67" s="77" t="s">
        <v>219</v>
      </c>
      <c r="C67" s="318">
        <f t="shared" si="9"/>
        <v>0</v>
      </c>
      <c r="D67" s="331">
        <v>0</v>
      </c>
      <c r="E67" s="298">
        <v>0</v>
      </c>
      <c r="F67" s="298">
        <v>0</v>
      </c>
      <c r="G67" s="298">
        <v>0</v>
      </c>
      <c r="H67" s="298">
        <v>0</v>
      </c>
      <c r="I67" s="298">
        <v>0</v>
      </c>
      <c r="J67" s="298">
        <v>0</v>
      </c>
      <c r="K67" s="298">
        <v>0</v>
      </c>
      <c r="L67" s="298">
        <v>0</v>
      </c>
      <c r="M67" s="298">
        <v>0</v>
      </c>
      <c r="N67" s="298">
        <v>0</v>
      </c>
      <c r="O67" s="298">
        <v>0</v>
      </c>
      <c r="P67" s="298">
        <v>0</v>
      </c>
      <c r="Q67" s="298">
        <v>0</v>
      </c>
      <c r="R67" s="298">
        <v>0</v>
      </c>
      <c r="S67" s="320"/>
    </row>
    <row r="68" spans="1:19" ht="15" customHeight="1" x14ac:dyDescent="0.25">
      <c r="A68" s="57" t="s">
        <v>220</v>
      </c>
      <c r="B68" s="77" t="s">
        <v>221</v>
      </c>
      <c r="C68" s="318">
        <f t="shared" si="9"/>
        <v>4</v>
      </c>
      <c r="D68" s="382">
        <v>0</v>
      </c>
      <c r="E68" s="298">
        <v>0</v>
      </c>
      <c r="F68" s="298">
        <v>0</v>
      </c>
      <c r="G68" s="298">
        <v>0</v>
      </c>
      <c r="H68" s="298">
        <v>0</v>
      </c>
      <c r="I68" s="298">
        <v>0</v>
      </c>
      <c r="J68" s="298">
        <v>0</v>
      </c>
      <c r="K68" s="298">
        <v>0</v>
      </c>
      <c r="L68" s="298">
        <v>0</v>
      </c>
      <c r="M68" s="298">
        <v>0</v>
      </c>
      <c r="N68" s="298">
        <v>0</v>
      </c>
      <c r="O68" s="298">
        <v>0</v>
      </c>
      <c r="P68" s="298">
        <v>0</v>
      </c>
      <c r="Q68" s="298">
        <v>4</v>
      </c>
      <c r="R68" s="298">
        <v>0</v>
      </c>
      <c r="S68" s="320"/>
    </row>
    <row r="69" spans="1:19" ht="15" customHeight="1" x14ac:dyDescent="0.25">
      <c r="A69" s="325" t="s">
        <v>222</v>
      </c>
      <c r="B69" s="77" t="s">
        <v>223</v>
      </c>
      <c r="C69" s="318">
        <f t="shared" si="9"/>
        <v>20</v>
      </c>
      <c r="D69" s="382">
        <v>0</v>
      </c>
      <c r="E69" s="298">
        <v>4</v>
      </c>
      <c r="F69" s="298">
        <v>2</v>
      </c>
      <c r="G69" s="298">
        <v>0</v>
      </c>
      <c r="H69" s="298">
        <v>0</v>
      </c>
      <c r="I69" s="298">
        <v>1</v>
      </c>
      <c r="J69" s="298">
        <v>1</v>
      </c>
      <c r="K69" s="298">
        <v>0</v>
      </c>
      <c r="L69" s="298">
        <v>0</v>
      </c>
      <c r="M69" s="298">
        <v>0</v>
      </c>
      <c r="N69" s="298">
        <v>0</v>
      </c>
      <c r="O69" s="298">
        <v>0</v>
      </c>
      <c r="P69" s="298">
        <v>2</v>
      </c>
      <c r="Q69" s="298">
        <v>6</v>
      </c>
      <c r="R69" s="298">
        <v>4</v>
      </c>
      <c r="S69" s="320"/>
    </row>
    <row r="70" spans="1:19" ht="15" customHeight="1" x14ac:dyDescent="0.25">
      <c r="A70" s="325" t="s">
        <v>224</v>
      </c>
      <c r="B70" s="77" t="s">
        <v>225</v>
      </c>
      <c r="C70" s="318">
        <f t="shared" si="9"/>
        <v>1</v>
      </c>
      <c r="D70" s="382">
        <v>0</v>
      </c>
      <c r="E70" s="298">
        <v>0</v>
      </c>
      <c r="F70" s="298">
        <v>0</v>
      </c>
      <c r="G70" s="298">
        <v>0</v>
      </c>
      <c r="H70" s="298">
        <v>0</v>
      </c>
      <c r="I70" s="298">
        <v>0</v>
      </c>
      <c r="J70" s="298">
        <v>0</v>
      </c>
      <c r="K70" s="298">
        <v>0</v>
      </c>
      <c r="L70" s="298">
        <v>0</v>
      </c>
      <c r="M70" s="298">
        <v>0</v>
      </c>
      <c r="N70" s="298">
        <v>0</v>
      </c>
      <c r="O70" s="298">
        <v>0</v>
      </c>
      <c r="P70" s="298">
        <v>0</v>
      </c>
      <c r="Q70" s="298">
        <v>0</v>
      </c>
      <c r="R70" s="298">
        <v>1</v>
      </c>
      <c r="S70" s="320"/>
    </row>
    <row r="71" spans="1:19" ht="15" customHeight="1" x14ac:dyDescent="0.25">
      <c r="A71" s="325" t="s">
        <v>226</v>
      </c>
      <c r="B71" s="77" t="s">
        <v>227</v>
      </c>
      <c r="C71" s="318">
        <f t="shared" si="9"/>
        <v>10</v>
      </c>
      <c r="D71" s="382">
        <v>0</v>
      </c>
      <c r="E71" s="298">
        <v>0</v>
      </c>
      <c r="F71" s="298">
        <v>1</v>
      </c>
      <c r="G71" s="298">
        <v>0</v>
      </c>
      <c r="H71" s="298">
        <v>0</v>
      </c>
      <c r="I71" s="298">
        <v>0</v>
      </c>
      <c r="J71" s="298">
        <v>0</v>
      </c>
      <c r="K71" s="298">
        <v>0</v>
      </c>
      <c r="L71" s="298">
        <v>0</v>
      </c>
      <c r="M71" s="298">
        <v>0</v>
      </c>
      <c r="N71" s="298">
        <v>0</v>
      </c>
      <c r="O71" s="298">
        <v>0</v>
      </c>
      <c r="P71" s="298">
        <v>0</v>
      </c>
      <c r="Q71" s="298">
        <v>0</v>
      </c>
      <c r="R71" s="298">
        <v>9</v>
      </c>
      <c r="S71" s="320"/>
    </row>
    <row r="72" spans="1:19" ht="15" customHeight="1" x14ac:dyDescent="0.25">
      <c r="A72" s="325" t="s">
        <v>228</v>
      </c>
      <c r="B72" s="77" t="s">
        <v>229</v>
      </c>
      <c r="C72" s="318">
        <f t="shared" si="9"/>
        <v>0</v>
      </c>
      <c r="D72" s="382">
        <v>0</v>
      </c>
      <c r="E72" s="298">
        <v>0</v>
      </c>
      <c r="F72" s="298">
        <v>0</v>
      </c>
      <c r="G72" s="298">
        <v>0</v>
      </c>
      <c r="H72" s="298">
        <v>0</v>
      </c>
      <c r="I72" s="298">
        <v>0</v>
      </c>
      <c r="J72" s="298">
        <v>0</v>
      </c>
      <c r="K72" s="298">
        <v>0</v>
      </c>
      <c r="L72" s="298">
        <v>0</v>
      </c>
      <c r="M72" s="298">
        <v>0</v>
      </c>
      <c r="N72" s="298">
        <v>0</v>
      </c>
      <c r="O72" s="298">
        <v>0</v>
      </c>
      <c r="P72" s="298">
        <v>0</v>
      </c>
      <c r="Q72" s="298">
        <v>0</v>
      </c>
      <c r="R72" s="298">
        <v>0</v>
      </c>
      <c r="S72" s="320"/>
    </row>
    <row r="73" spans="1:19" ht="15" customHeight="1" x14ac:dyDescent="0.25">
      <c r="A73" s="325" t="s">
        <v>230</v>
      </c>
      <c r="B73" s="77" t="s">
        <v>231</v>
      </c>
      <c r="C73" s="318">
        <f t="shared" si="9"/>
        <v>8</v>
      </c>
      <c r="D73" s="382">
        <v>0</v>
      </c>
      <c r="E73" s="298">
        <v>1</v>
      </c>
      <c r="F73" s="298">
        <v>0</v>
      </c>
      <c r="G73" s="298">
        <v>0</v>
      </c>
      <c r="H73" s="298">
        <v>0</v>
      </c>
      <c r="I73" s="298">
        <v>0</v>
      </c>
      <c r="J73" s="298">
        <v>0</v>
      </c>
      <c r="K73" s="298">
        <v>1</v>
      </c>
      <c r="L73" s="298">
        <v>0</v>
      </c>
      <c r="M73" s="298">
        <v>0</v>
      </c>
      <c r="N73" s="298">
        <v>0</v>
      </c>
      <c r="O73" s="298">
        <v>0</v>
      </c>
      <c r="P73" s="298">
        <v>0</v>
      </c>
      <c r="Q73" s="298">
        <v>0</v>
      </c>
      <c r="R73" s="298">
        <v>6</v>
      </c>
      <c r="S73" s="320"/>
    </row>
    <row r="74" spans="1:19" ht="15" customHeight="1" x14ac:dyDescent="0.25">
      <c r="A74" s="325" t="s">
        <v>232</v>
      </c>
      <c r="B74" s="77" t="s">
        <v>233</v>
      </c>
      <c r="C74" s="318">
        <f t="shared" si="9"/>
        <v>5</v>
      </c>
      <c r="D74" s="382">
        <v>0</v>
      </c>
      <c r="E74" s="298">
        <v>0</v>
      </c>
      <c r="F74" s="298">
        <v>0</v>
      </c>
      <c r="G74" s="298">
        <v>0</v>
      </c>
      <c r="H74" s="298">
        <v>1</v>
      </c>
      <c r="I74" s="298">
        <v>0</v>
      </c>
      <c r="J74" s="298">
        <v>0</v>
      </c>
      <c r="K74" s="298">
        <v>0</v>
      </c>
      <c r="L74" s="298">
        <v>0</v>
      </c>
      <c r="M74" s="298">
        <v>1</v>
      </c>
      <c r="N74" s="298">
        <v>0</v>
      </c>
      <c r="O74" s="298">
        <v>0</v>
      </c>
      <c r="P74" s="298">
        <v>0</v>
      </c>
      <c r="Q74" s="298">
        <v>2</v>
      </c>
      <c r="R74" s="298">
        <v>1</v>
      </c>
      <c r="S74" s="320"/>
    </row>
    <row r="75" spans="1:19" ht="15" customHeight="1" x14ac:dyDescent="0.25">
      <c r="A75" s="325" t="s">
        <v>234</v>
      </c>
      <c r="B75" s="77" t="s">
        <v>235</v>
      </c>
      <c r="C75" s="318">
        <f t="shared" si="9"/>
        <v>69</v>
      </c>
      <c r="D75" s="382">
        <v>1</v>
      </c>
      <c r="E75" s="298">
        <v>4</v>
      </c>
      <c r="F75" s="298">
        <v>4</v>
      </c>
      <c r="G75" s="298">
        <v>3</v>
      </c>
      <c r="H75" s="298">
        <v>2</v>
      </c>
      <c r="I75" s="298">
        <v>1</v>
      </c>
      <c r="J75" s="298">
        <v>0</v>
      </c>
      <c r="K75" s="298">
        <v>4</v>
      </c>
      <c r="L75" s="298">
        <v>1</v>
      </c>
      <c r="M75" s="298">
        <v>0</v>
      </c>
      <c r="N75" s="298">
        <v>0</v>
      </c>
      <c r="O75" s="298">
        <v>0</v>
      </c>
      <c r="P75" s="298">
        <v>0</v>
      </c>
      <c r="Q75" s="298">
        <v>5</v>
      </c>
      <c r="R75" s="298">
        <v>44</v>
      </c>
      <c r="S75" s="320"/>
    </row>
    <row r="76" spans="1:19" ht="15" customHeight="1" x14ac:dyDescent="0.25">
      <c r="A76" s="325" t="s">
        <v>236</v>
      </c>
      <c r="B76" s="77" t="s">
        <v>237</v>
      </c>
      <c r="C76" s="318">
        <f t="shared" si="9"/>
        <v>0</v>
      </c>
      <c r="D76" s="382">
        <v>0</v>
      </c>
      <c r="E76" s="298">
        <v>0</v>
      </c>
      <c r="F76" s="298">
        <v>0</v>
      </c>
      <c r="G76" s="298">
        <v>0</v>
      </c>
      <c r="H76" s="298">
        <v>0</v>
      </c>
      <c r="I76" s="298">
        <v>0</v>
      </c>
      <c r="J76" s="298">
        <v>0</v>
      </c>
      <c r="K76" s="298">
        <v>0</v>
      </c>
      <c r="L76" s="298">
        <v>0</v>
      </c>
      <c r="M76" s="298">
        <v>0</v>
      </c>
      <c r="N76" s="298">
        <v>0</v>
      </c>
      <c r="O76" s="298">
        <v>0</v>
      </c>
      <c r="P76" s="298">
        <v>0</v>
      </c>
      <c r="Q76" s="298">
        <v>0</v>
      </c>
      <c r="R76" s="298">
        <v>0</v>
      </c>
      <c r="S76" s="320"/>
    </row>
    <row r="77" spans="1:19" ht="15" customHeight="1" x14ac:dyDescent="0.25">
      <c r="A77" s="325" t="s">
        <v>238</v>
      </c>
      <c r="B77" s="77" t="s">
        <v>239</v>
      </c>
      <c r="C77" s="318">
        <f t="shared" si="9"/>
        <v>0</v>
      </c>
      <c r="D77" s="382">
        <v>0</v>
      </c>
      <c r="E77" s="298">
        <v>0</v>
      </c>
      <c r="F77" s="298">
        <v>0</v>
      </c>
      <c r="G77" s="298">
        <v>0</v>
      </c>
      <c r="H77" s="298">
        <v>0</v>
      </c>
      <c r="I77" s="298">
        <v>0</v>
      </c>
      <c r="J77" s="298">
        <v>0</v>
      </c>
      <c r="K77" s="298">
        <v>0</v>
      </c>
      <c r="L77" s="298">
        <v>0</v>
      </c>
      <c r="M77" s="298">
        <v>0</v>
      </c>
      <c r="N77" s="298">
        <v>0</v>
      </c>
      <c r="O77" s="298">
        <v>0</v>
      </c>
      <c r="P77" s="298">
        <v>0</v>
      </c>
      <c r="Q77" s="298">
        <v>0</v>
      </c>
      <c r="R77" s="298">
        <v>0</v>
      </c>
      <c r="S77" s="320"/>
    </row>
    <row r="78" spans="1:19" ht="15" customHeight="1" x14ac:dyDescent="0.25">
      <c r="A78" s="379" t="s">
        <v>240</v>
      </c>
      <c r="B78" s="375" t="s">
        <v>1041</v>
      </c>
      <c r="C78" s="318">
        <f t="shared" si="9"/>
        <v>0</v>
      </c>
      <c r="D78" s="382">
        <v>0</v>
      </c>
      <c r="E78" s="298">
        <v>0</v>
      </c>
      <c r="F78" s="298">
        <v>0</v>
      </c>
      <c r="G78" s="298">
        <v>0</v>
      </c>
      <c r="H78" s="298">
        <v>0</v>
      </c>
      <c r="I78" s="298">
        <v>0</v>
      </c>
      <c r="J78" s="298">
        <v>0</v>
      </c>
      <c r="K78" s="298">
        <v>0</v>
      </c>
      <c r="L78" s="298">
        <v>0</v>
      </c>
      <c r="M78" s="298">
        <v>0</v>
      </c>
      <c r="N78" s="298">
        <v>0</v>
      </c>
      <c r="O78" s="298">
        <v>0</v>
      </c>
      <c r="P78" s="298">
        <v>0</v>
      </c>
      <c r="Q78" s="298">
        <v>0</v>
      </c>
      <c r="R78" s="298">
        <v>0</v>
      </c>
      <c r="S78" s="320"/>
    </row>
    <row r="79" spans="1:19" ht="22.5" customHeight="1" x14ac:dyDescent="0.25">
      <c r="A79" s="325" t="s">
        <v>242</v>
      </c>
      <c r="B79" s="77" t="s">
        <v>243</v>
      </c>
      <c r="C79" s="318">
        <f t="shared" si="9"/>
        <v>0</v>
      </c>
      <c r="D79" s="382">
        <v>0</v>
      </c>
      <c r="E79" s="298">
        <v>0</v>
      </c>
      <c r="F79" s="298">
        <v>0</v>
      </c>
      <c r="G79" s="298">
        <v>0</v>
      </c>
      <c r="H79" s="298">
        <v>0</v>
      </c>
      <c r="I79" s="298">
        <v>0</v>
      </c>
      <c r="J79" s="298">
        <v>0</v>
      </c>
      <c r="K79" s="298">
        <v>0</v>
      </c>
      <c r="L79" s="298">
        <v>0</v>
      </c>
      <c r="M79" s="298">
        <v>0</v>
      </c>
      <c r="N79" s="298">
        <v>0</v>
      </c>
      <c r="O79" s="298">
        <v>0</v>
      </c>
      <c r="P79" s="298">
        <v>0</v>
      </c>
      <c r="Q79" s="298">
        <v>0</v>
      </c>
      <c r="R79" s="298">
        <v>0</v>
      </c>
      <c r="S79" s="320"/>
    </row>
    <row r="80" spans="1:19" ht="15" customHeight="1" x14ac:dyDescent="0.25">
      <c r="A80" s="57" t="s">
        <v>244</v>
      </c>
      <c r="B80" s="77" t="s">
        <v>245</v>
      </c>
      <c r="C80" s="318">
        <f t="shared" si="9"/>
        <v>0</v>
      </c>
      <c r="D80" s="382">
        <v>0</v>
      </c>
      <c r="E80" s="298">
        <v>0</v>
      </c>
      <c r="F80" s="298">
        <v>0</v>
      </c>
      <c r="G80" s="298">
        <v>0</v>
      </c>
      <c r="H80" s="298">
        <v>0</v>
      </c>
      <c r="I80" s="298">
        <v>0</v>
      </c>
      <c r="J80" s="298">
        <v>0</v>
      </c>
      <c r="K80" s="298">
        <v>0</v>
      </c>
      <c r="L80" s="298">
        <v>0</v>
      </c>
      <c r="M80" s="298">
        <v>0</v>
      </c>
      <c r="N80" s="298">
        <v>0</v>
      </c>
      <c r="O80" s="298">
        <v>0</v>
      </c>
      <c r="P80" s="298">
        <v>0</v>
      </c>
      <c r="Q80" s="298">
        <v>0</v>
      </c>
      <c r="R80" s="298">
        <v>0</v>
      </c>
      <c r="S80" s="320"/>
    </row>
    <row r="81" spans="1:19" ht="15" customHeight="1" x14ac:dyDescent="0.25">
      <c r="A81" s="57" t="s">
        <v>246</v>
      </c>
      <c r="B81" s="77" t="s">
        <v>247</v>
      </c>
      <c r="C81" s="318">
        <f t="shared" si="9"/>
        <v>489</v>
      </c>
      <c r="D81" s="382">
        <v>5</v>
      </c>
      <c r="E81" s="298">
        <v>18</v>
      </c>
      <c r="F81" s="298">
        <v>14</v>
      </c>
      <c r="G81" s="298">
        <v>23</v>
      </c>
      <c r="H81" s="298">
        <v>39</v>
      </c>
      <c r="I81" s="298">
        <v>39</v>
      </c>
      <c r="J81" s="298">
        <v>23</v>
      </c>
      <c r="K81" s="298">
        <v>29</v>
      </c>
      <c r="L81" s="298">
        <v>30</v>
      </c>
      <c r="M81" s="298">
        <v>16</v>
      </c>
      <c r="N81" s="298">
        <v>3</v>
      </c>
      <c r="O81" s="298">
        <v>7</v>
      </c>
      <c r="P81" s="298">
        <v>4</v>
      </c>
      <c r="Q81" s="298">
        <v>4</v>
      </c>
      <c r="R81" s="298">
        <v>235</v>
      </c>
      <c r="S81" s="320"/>
    </row>
    <row r="82" spans="1:19" ht="15" customHeight="1" x14ac:dyDescent="0.25">
      <c r="A82" s="57" t="s">
        <v>248</v>
      </c>
      <c r="B82" s="77" t="s">
        <v>249</v>
      </c>
      <c r="C82" s="318">
        <f t="shared" si="9"/>
        <v>78</v>
      </c>
      <c r="D82" s="382">
        <v>1</v>
      </c>
      <c r="E82" s="298">
        <v>0</v>
      </c>
      <c r="F82" s="298">
        <v>0</v>
      </c>
      <c r="G82" s="298">
        <v>2</v>
      </c>
      <c r="H82" s="298">
        <v>7</v>
      </c>
      <c r="I82" s="298">
        <v>2</v>
      </c>
      <c r="J82" s="298">
        <v>3</v>
      </c>
      <c r="K82" s="298">
        <v>3</v>
      </c>
      <c r="L82" s="298">
        <v>0</v>
      </c>
      <c r="M82" s="298">
        <v>6</v>
      </c>
      <c r="N82" s="298">
        <v>0</v>
      </c>
      <c r="O82" s="298">
        <v>0</v>
      </c>
      <c r="P82" s="298">
        <v>1</v>
      </c>
      <c r="Q82" s="298">
        <v>11</v>
      </c>
      <c r="R82" s="298">
        <v>42</v>
      </c>
      <c r="S82" s="320"/>
    </row>
    <row r="83" spans="1:19" ht="15" customHeight="1" x14ac:dyDescent="0.25">
      <c r="A83" s="57" t="s">
        <v>250</v>
      </c>
      <c r="B83" s="77" t="s">
        <v>251</v>
      </c>
      <c r="C83" s="318">
        <f t="shared" si="9"/>
        <v>0</v>
      </c>
      <c r="D83" s="382">
        <v>0</v>
      </c>
      <c r="E83" s="298">
        <v>0</v>
      </c>
      <c r="F83" s="298">
        <v>0</v>
      </c>
      <c r="G83" s="298">
        <v>0</v>
      </c>
      <c r="H83" s="298">
        <v>0</v>
      </c>
      <c r="I83" s="298">
        <v>0</v>
      </c>
      <c r="J83" s="298">
        <v>0</v>
      </c>
      <c r="K83" s="298">
        <v>0</v>
      </c>
      <c r="L83" s="298">
        <v>0</v>
      </c>
      <c r="M83" s="298">
        <v>0</v>
      </c>
      <c r="N83" s="298">
        <v>0</v>
      </c>
      <c r="O83" s="298">
        <v>0</v>
      </c>
      <c r="P83" s="298">
        <v>0</v>
      </c>
      <c r="Q83" s="298">
        <v>0</v>
      </c>
      <c r="R83" s="298">
        <v>0</v>
      </c>
      <c r="S83" s="320"/>
    </row>
    <row r="84" spans="1:19" ht="15" customHeight="1" x14ac:dyDescent="0.25">
      <c r="A84" s="57" t="s">
        <v>252</v>
      </c>
      <c r="B84" s="77" t="s">
        <v>253</v>
      </c>
      <c r="C84" s="318">
        <f t="shared" si="9"/>
        <v>0</v>
      </c>
      <c r="D84" s="382">
        <v>0</v>
      </c>
      <c r="E84" s="298">
        <v>0</v>
      </c>
      <c r="F84" s="298">
        <v>0</v>
      </c>
      <c r="G84" s="298">
        <v>0</v>
      </c>
      <c r="H84" s="298">
        <v>0</v>
      </c>
      <c r="I84" s="298">
        <v>0</v>
      </c>
      <c r="J84" s="298">
        <v>0</v>
      </c>
      <c r="K84" s="298">
        <v>0</v>
      </c>
      <c r="L84" s="298">
        <v>0</v>
      </c>
      <c r="M84" s="298">
        <v>0</v>
      </c>
      <c r="N84" s="298">
        <v>0</v>
      </c>
      <c r="O84" s="298">
        <v>0</v>
      </c>
      <c r="P84" s="298">
        <v>0</v>
      </c>
      <c r="Q84" s="298">
        <v>0</v>
      </c>
      <c r="R84" s="298">
        <v>0</v>
      </c>
      <c r="S84" s="320"/>
    </row>
    <row r="85" spans="1:19" ht="24" customHeight="1" x14ac:dyDescent="0.25">
      <c r="A85" s="317"/>
      <c r="B85" s="25" t="s">
        <v>254</v>
      </c>
      <c r="C85" s="318">
        <f>SUM(C86:C112)</f>
        <v>37</v>
      </c>
      <c r="D85" s="318">
        <f t="shared" ref="D85:R85" si="10">SUM(D86:D112)</f>
        <v>0</v>
      </c>
      <c r="E85" s="318">
        <f t="shared" si="10"/>
        <v>1</v>
      </c>
      <c r="F85" s="318">
        <f t="shared" si="10"/>
        <v>0</v>
      </c>
      <c r="G85" s="318">
        <f t="shared" si="10"/>
        <v>2</v>
      </c>
      <c r="H85" s="318">
        <f t="shared" si="10"/>
        <v>5</v>
      </c>
      <c r="I85" s="318">
        <f t="shared" si="10"/>
        <v>2</v>
      </c>
      <c r="J85" s="318">
        <f t="shared" si="10"/>
        <v>5</v>
      </c>
      <c r="K85" s="318">
        <f t="shared" si="10"/>
        <v>1</v>
      </c>
      <c r="L85" s="318">
        <f t="shared" si="10"/>
        <v>0</v>
      </c>
      <c r="M85" s="318">
        <f t="shared" si="10"/>
        <v>3</v>
      </c>
      <c r="N85" s="318">
        <f t="shared" si="10"/>
        <v>0</v>
      </c>
      <c r="O85" s="318">
        <f t="shared" si="10"/>
        <v>0</v>
      </c>
      <c r="P85" s="318">
        <f t="shared" si="10"/>
        <v>0</v>
      </c>
      <c r="Q85" s="318">
        <f t="shared" si="10"/>
        <v>2</v>
      </c>
      <c r="R85" s="318">
        <f t="shared" si="10"/>
        <v>16</v>
      </c>
      <c r="S85" s="373"/>
    </row>
    <row r="86" spans="1:19" ht="15" customHeight="1" x14ac:dyDescent="0.25">
      <c r="A86" s="57" t="s">
        <v>255</v>
      </c>
      <c r="B86" s="77" t="s">
        <v>256</v>
      </c>
      <c r="C86" s="318">
        <f>SUM(D86:R86)</f>
        <v>1</v>
      </c>
      <c r="D86" s="382">
        <v>0</v>
      </c>
      <c r="E86" s="298">
        <v>0</v>
      </c>
      <c r="F86" s="298">
        <v>0</v>
      </c>
      <c r="G86" s="298">
        <v>0</v>
      </c>
      <c r="H86" s="298">
        <v>0</v>
      </c>
      <c r="I86" s="298">
        <v>0</v>
      </c>
      <c r="J86" s="298">
        <v>0</v>
      </c>
      <c r="K86" s="298">
        <v>0</v>
      </c>
      <c r="L86" s="298">
        <v>0</v>
      </c>
      <c r="M86" s="298">
        <v>0</v>
      </c>
      <c r="N86" s="298">
        <v>0</v>
      </c>
      <c r="O86" s="298">
        <v>0</v>
      </c>
      <c r="P86" s="298">
        <v>0</v>
      </c>
      <c r="Q86" s="298">
        <v>0</v>
      </c>
      <c r="R86" s="298">
        <v>1</v>
      </c>
      <c r="S86" s="320"/>
    </row>
    <row r="87" spans="1:19" ht="15" customHeight="1" x14ac:dyDescent="0.25">
      <c r="A87" s="57" t="s">
        <v>257</v>
      </c>
      <c r="B87" s="77" t="s">
        <v>258</v>
      </c>
      <c r="C87" s="318">
        <f t="shared" ref="C87:C112" si="11">SUM(D87:R87)</f>
        <v>0</v>
      </c>
      <c r="D87" s="382">
        <v>0</v>
      </c>
      <c r="E87" s="298">
        <v>0</v>
      </c>
      <c r="F87" s="298">
        <v>0</v>
      </c>
      <c r="G87" s="298">
        <v>0</v>
      </c>
      <c r="H87" s="298">
        <v>0</v>
      </c>
      <c r="I87" s="298">
        <v>0</v>
      </c>
      <c r="J87" s="298">
        <v>0</v>
      </c>
      <c r="K87" s="298">
        <v>0</v>
      </c>
      <c r="L87" s="298">
        <v>0</v>
      </c>
      <c r="M87" s="298">
        <v>0</v>
      </c>
      <c r="N87" s="298">
        <v>0</v>
      </c>
      <c r="O87" s="298">
        <v>0</v>
      </c>
      <c r="P87" s="298">
        <v>0</v>
      </c>
      <c r="Q87" s="298">
        <v>0</v>
      </c>
      <c r="R87" s="298">
        <v>0</v>
      </c>
      <c r="S87" s="320"/>
    </row>
    <row r="88" spans="1:19" ht="15" customHeight="1" x14ac:dyDescent="0.25">
      <c r="A88" s="57" t="s">
        <v>259</v>
      </c>
      <c r="B88" s="77" t="s">
        <v>260</v>
      </c>
      <c r="C88" s="318">
        <f t="shared" si="11"/>
        <v>3</v>
      </c>
      <c r="D88" s="382">
        <v>0</v>
      </c>
      <c r="E88" s="298">
        <v>0</v>
      </c>
      <c r="F88" s="298">
        <v>0</v>
      </c>
      <c r="G88" s="298">
        <v>0</v>
      </c>
      <c r="H88" s="298">
        <v>0</v>
      </c>
      <c r="I88" s="298">
        <v>0</v>
      </c>
      <c r="J88" s="298">
        <v>0</v>
      </c>
      <c r="K88" s="298">
        <v>0</v>
      </c>
      <c r="L88" s="298">
        <v>0</v>
      </c>
      <c r="M88" s="298">
        <v>0</v>
      </c>
      <c r="N88" s="298">
        <v>0</v>
      </c>
      <c r="O88" s="298">
        <v>0</v>
      </c>
      <c r="P88" s="298">
        <v>0</v>
      </c>
      <c r="Q88" s="298">
        <v>0</v>
      </c>
      <c r="R88" s="298">
        <v>3</v>
      </c>
      <c r="S88" s="320"/>
    </row>
    <row r="89" spans="1:19" ht="15" customHeight="1" x14ac:dyDescent="0.25">
      <c r="A89" s="57" t="s">
        <v>261</v>
      </c>
      <c r="B89" s="77" t="s">
        <v>262</v>
      </c>
      <c r="C89" s="318">
        <f t="shared" si="11"/>
        <v>0</v>
      </c>
      <c r="D89" s="382">
        <v>0</v>
      </c>
      <c r="E89" s="298">
        <v>0</v>
      </c>
      <c r="F89" s="298">
        <v>0</v>
      </c>
      <c r="G89" s="298">
        <v>0</v>
      </c>
      <c r="H89" s="298">
        <v>0</v>
      </c>
      <c r="I89" s="298">
        <v>0</v>
      </c>
      <c r="J89" s="298">
        <v>0</v>
      </c>
      <c r="K89" s="298">
        <v>0</v>
      </c>
      <c r="L89" s="298">
        <v>0</v>
      </c>
      <c r="M89" s="298">
        <v>0</v>
      </c>
      <c r="N89" s="298">
        <v>0</v>
      </c>
      <c r="O89" s="298">
        <v>0</v>
      </c>
      <c r="P89" s="298">
        <v>0</v>
      </c>
      <c r="Q89" s="298">
        <v>0</v>
      </c>
      <c r="R89" s="298">
        <v>0</v>
      </c>
      <c r="S89" s="320"/>
    </row>
    <row r="90" spans="1:19" ht="15" customHeight="1" x14ac:dyDescent="0.25">
      <c r="A90" s="57" t="s">
        <v>263</v>
      </c>
      <c r="B90" s="77" t="s">
        <v>264</v>
      </c>
      <c r="C90" s="318">
        <f t="shared" si="11"/>
        <v>0</v>
      </c>
      <c r="D90" s="382">
        <v>0</v>
      </c>
      <c r="E90" s="298">
        <v>0</v>
      </c>
      <c r="F90" s="298">
        <v>0</v>
      </c>
      <c r="G90" s="298">
        <v>0</v>
      </c>
      <c r="H90" s="298">
        <v>0</v>
      </c>
      <c r="I90" s="298">
        <v>0</v>
      </c>
      <c r="J90" s="298">
        <v>0</v>
      </c>
      <c r="K90" s="298">
        <v>0</v>
      </c>
      <c r="L90" s="298">
        <v>0</v>
      </c>
      <c r="M90" s="298">
        <v>0</v>
      </c>
      <c r="N90" s="298">
        <v>0</v>
      </c>
      <c r="O90" s="298">
        <v>0</v>
      </c>
      <c r="P90" s="298">
        <v>0</v>
      </c>
      <c r="Q90" s="298">
        <v>0</v>
      </c>
      <c r="R90" s="298">
        <v>0</v>
      </c>
      <c r="S90" s="320"/>
    </row>
    <row r="91" spans="1:19" ht="15" customHeight="1" x14ac:dyDescent="0.25">
      <c r="A91" s="334" t="s">
        <v>265</v>
      </c>
      <c r="B91" s="328" t="s">
        <v>266</v>
      </c>
      <c r="C91" s="318">
        <f t="shared" si="11"/>
        <v>1</v>
      </c>
      <c r="D91" s="382">
        <v>0</v>
      </c>
      <c r="E91" s="298">
        <v>0</v>
      </c>
      <c r="F91" s="298">
        <v>0</v>
      </c>
      <c r="G91" s="298">
        <v>0</v>
      </c>
      <c r="H91" s="298">
        <v>1</v>
      </c>
      <c r="I91" s="298">
        <v>0</v>
      </c>
      <c r="J91" s="298">
        <v>0</v>
      </c>
      <c r="K91" s="298">
        <v>0</v>
      </c>
      <c r="L91" s="298">
        <v>0</v>
      </c>
      <c r="M91" s="298">
        <v>0</v>
      </c>
      <c r="N91" s="298">
        <v>0</v>
      </c>
      <c r="O91" s="298">
        <v>0</v>
      </c>
      <c r="P91" s="298">
        <v>0</v>
      </c>
      <c r="Q91" s="298">
        <v>0</v>
      </c>
      <c r="R91" s="298">
        <v>0</v>
      </c>
      <c r="S91" s="320"/>
    </row>
    <row r="92" spans="1:19" ht="15" customHeight="1" x14ac:dyDescent="0.25">
      <c r="A92" s="334" t="s">
        <v>267</v>
      </c>
      <c r="B92" s="328" t="s">
        <v>268</v>
      </c>
      <c r="C92" s="318">
        <f t="shared" si="11"/>
        <v>1</v>
      </c>
      <c r="D92" s="382">
        <v>0</v>
      </c>
      <c r="E92" s="298">
        <v>0</v>
      </c>
      <c r="F92" s="298">
        <v>0</v>
      </c>
      <c r="G92" s="298">
        <v>0</v>
      </c>
      <c r="H92" s="298">
        <v>0</v>
      </c>
      <c r="I92" s="298">
        <v>0</v>
      </c>
      <c r="J92" s="298">
        <v>0</v>
      </c>
      <c r="K92" s="298">
        <v>1</v>
      </c>
      <c r="L92" s="298">
        <v>0</v>
      </c>
      <c r="M92" s="298">
        <v>0</v>
      </c>
      <c r="N92" s="298">
        <v>0</v>
      </c>
      <c r="O92" s="298">
        <v>0</v>
      </c>
      <c r="P92" s="298">
        <v>0</v>
      </c>
      <c r="Q92" s="298">
        <v>0</v>
      </c>
      <c r="R92" s="298">
        <v>0</v>
      </c>
      <c r="S92" s="320"/>
    </row>
    <row r="93" spans="1:19" ht="15" customHeight="1" x14ac:dyDescent="0.25">
      <c r="A93" s="334" t="s">
        <v>269</v>
      </c>
      <c r="B93" s="328" t="s">
        <v>270</v>
      </c>
      <c r="C93" s="318">
        <f t="shared" si="11"/>
        <v>0</v>
      </c>
      <c r="D93" s="382">
        <v>0</v>
      </c>
      <c r="E93" s="298">
        <v>0</v>
      </c>
      <c r="F93" s="298">
        <v>0</v>
      </c>
      <c r="G93" s="298">
        <v>0</v>
      </c>
      <c r="H93" s="298">
        <v>0</v>
      </c>
      <c r="I93" s="298">
        <v>0</v>
      </c>
      <c r="J93" s="298">
        <v>0</v>
      </c>
      <c r="K93" s="298">
        <v>0</v>
      </c>
      <c r="L93" s="298">
        <v>0</v>
      </c>
      <c r="M93" s="298">
        <v>0</v>
      </c>
      <c r="N93" s="298">
        <v>0</v>
      </c>
      <c r="O93" s="298">
        <v>0</v>
      </c>
      <c r="P93" s="298">
        <v>0</v>
      </c>
      <c r="Q93" s="298">
        <v>0</v>
      </c>
      <c r="R93" s="298">
        <v>0</v>
      </c>
      <c r="S93" s="320"/>
    </row>
    <row r="94" spans="1:19" ht="15" customHeight="1" x14ac:dyDescent="0.25">
      <c r="A94" s="325" t="s">
        <v>271</v>
      </c>
      <c r="B94" s="77" t="s">
        <v>272</v>
      </c>
      <c r="C94" s="318">
        <f t="shared" si="11"/>
        <v>0</v>
      </c>
      <c r="D94" s="382">
        <v>0</v>
      </c>
      <c r="E94" s="298">
        <v>0</v>
      </c>
      <c r="F94" s="298">
        <v>0</v>
      </c>
      <c r="G94" s="298">
        <v>0</v>
      </c>
      <c r="H94" s="298">
        <v>0</v>
      </c>
      <c r="I94" s="298">
        <v>0</v>
      </c>
      <c r="J94" s="298">
        <v>0</v>
      </c>
      <c r="K94" s="298">
        <v>0</v>
      </c>
      <c r="L94" s="298">
        <v>0</v>
      </c>
      <c r="M94" s="298">
        <v>0</v>
      </c>
      <c r="N94" s="298">
        <v>0</v>
      </c>
      <c r="O94" s="298">
        <v>0</v>
      </c>
      <c r="P94" s="298">
        <v>0</v>
      </c>
      <c r="Q94" s="298">
        <v>0</v>
      </c>
      <c r="R94" s="298">
        <v>0</v>
      </c>
      <c r="S94" s="320"/>
    </row>
    <row r="95" spans="1:19" ht="15" customHeight="1" x14ac:dyDescent="0.25">
      <c r="A95" s="325" t="s">
        <v>273</v>
      </c>
      <c r="B95" s="77" t="s">
        <v>274</v>
      </c>
      <c r="C95" s="318">
        <f t="shared" si="11"/>
        <v>3</v>
      </c>
      <c r="D95" s="382">
        <v>0</v>
      </c>
      <c r="E95" s="298">
        <v>1</v>
      </c>
      <c r="F95" s="298">
        <v>0</v>
      </c>
      <c r="G95" s="298">
        <v>0</v>
      </c>
      <c r="H95" s="298">
        <v>0</v>
      </c>
      <c r="I95" s="298">
        <v>0</v>
      </c>
      <c r="J95" s="298">
        <v>0</v>
      </c>
      <c r="K95" s="298">
        <v>0</v>
      </c>
      <c r="L95" s="298">
        <v>0</v>
      </c>
      <c r="M95" s="298">
        <v>0</v>
      </c>
      <c r="N95" s="298">
        <v>0</v>
      </c>
      <c r="O95" s="298">
        <v>0</v>
      </c>
      <c r="P95" s="298">
        <v>0</v>
      </c>
      <c r="Q95" s="298">
        <v>1</v>
      </c>
      <c r="R95" s="298">
        <v>1</v>
      </c>
      <c r="S95" s="320"/>
    </row>
    <row r="96" spans="1:19" ht="15" customHeight="1" x14ac:dyDescent="0.25">
      <c r="A96" s="325" t="s">
        <v>275</v>
      </c>
      <c r="B96" s="77" t="s">
        <v>276</v>
      </c>
      <c r="C96" s="318">
        <f t="shared" si="11"/>
        <v>0</v>
      </c>
      <c r="D96" s="382">
        <v>0</v>
      </c>
      <c r="E96" s="298">
        <v>0</v>
      </c>
      <c r="F96" s="298">
        <v>0</v>
      </c>
      <c r="G96" s="298">
        <v>0</v>
      </c>
      <c r="H96" s="298">
        <v>0</v>
      </c>
      <c r="I96" s="298">
        <v>0</v>
      </c>
      <c r="J96" s="298">
        <v>0</v>
      </c>
      <c r="K96" s="298">
        <v>0</v>
      </c>
      <c r="L96" s="298">
        <v>0</v>
      </c>
      <c r="M96" s="298">
        <v>0</v>
      </c>
      <c r="N96" s="298">
        <v>0</v>
      </c>
      <c r="O96" s="298">
        <v>0</v>
      </c>
      <c r="P96" s="298">
        <v>0</v>
      </c>
      <c r="Q96" s="298">
        <v>0</v>
      </c>
      <c r="R96" s="298">
        <v>0</v>
      </c>
      <c r="S96" s="320"/>
    </row>
    <row r="97" spans="1:19" ht="15" customHeight="1" x14ac:dyDescent="0.25">
      <c r="A97" s="325" t="s">
        <v>277</v>
      </c>
      <c r="B97" s="77" t="s">
        <v>278</v>
      </c>
      <c r="C97" s="318">
        <f t="shared" si="11"/>
        <v>4</v>
      </c>
      <c r="D97" s="382">
        <v>0</v>
      </c>
      <c r="E97" s="298">
        <v>0</v>
      </c>
      <c r="F97" s="298">
        <v>0</v>
      </c>
      <c r="G97" s="298">
        <v>0</v>
      </c>
      <c r="H97" s="298">
        <v>0</v>
      </c>
      <c r="I97" s="298">
        <v>0</v>
      </c>
      <c r="J97" s="298">
        <v>0</v>
      </c>
      <c r="K97" s="298">
        <v>0</v>
      </c>
      <c r="L97" s="298">
        <v>0</v>
      </c>
      <c r="M97" s="298">
        <v>2</v>
      </c>
      <c r="N97" s="298">
        <v>0</v>
      </c>
      <c r="O97" s="298">
        <v>0</v>
      </c>
      <c r="P97" s="298">
        <v>0</v>
      </c>
      <c r="Q97" s="298">
        <v>0</v>
      </c>
      <c r="R97" s="298">
        <v>2</v>
      </c>
      <c r="S97" s="320"/>
    </row>
    <row r="98" spans="1:19" ht="15" customHeight="1" x14ac:dyDescent="0.25">
      <c r="A98" s="325" t="s">
        <v>279</v>
      </c>
      <c r="B98" s="77" t="s">
        <v>280</v>
      </c>
      <c r="C98" s="318">
        <f t="shared" si="11"/>
        <v>5</v>
      </c>
      <c r="D98" s="382">
        <v>0</v>
      </c>
      <c r="E98" s="298">
        <v>0</v>
      </c>
      <c r="F98" s="298">
        <v>0</v>
      </c>
      <c r="G98" s="298">
        <v>1</v>
      </c>
      <c r="H98" s="298">
        <v>0</v>
      </c>
      <c r="I98" s="298">
        <v>1</v>
      </c>
      <c r="J98" s="298">
        <v>1</v>
      </c>
      <c r="K98" s="298">
        <v>0</v>
      </c>
      <c r="L98" s="298">
        <v>0</v>
      </c>
      <c r="M98" s="298">
        <v>0</v>
      </c>
      <c r="N98" s="298">
        <v>0</v>
      </c>
      <c r="O98" s="298">
        <v>0</v>
      </c>
      <c r="P98" s="298">
        <v>0</v>
      </c>
      <c r="Q98" s="298">
        <v>0</v>
      </c>
      <c r="R98" s="298">
        <v>2</v>
      </c>
      <c r="S98" s="320"/>
    </row>
    <row r="99" spans="1:19" ht="15" customHeight="1" x14ac:dyDescent="0.25">
      <c r="A99" s="325" t="s">
        <v>281</v>
      </c>
      <c r="B99" s="77" t="s">
        <v>282</v>
      </c>
      <c r="C99" s="318">
        <f t="shared" si="11"/>
        <v>3</v>
      </c>
      <c r="D99" s="382">
        <v>0</v>
      </c>
      <c r="E99" s="298">
        <v>0</v>
      </c>
      <c r="F99" s="298">
        <v>0</v>
      </c>
      <c r="G99" s="298">
        <v>0</v>
      </c>
      <c r="H99" s="298">
        <v>0</v>
      </c>
      <c r="I99" s="298">
        <v>0</v>
      </c>
      <c r="J99" s="298">
        <v>1</v>
      </c>
      <c r="K99" s="298">
        <v>0</v>
      </c>
      <c r="L99" s="298">
        <v>0</v>
      </c>
      <c r="M99" s="298">
        <v>0</v>
      </c>
      <c r="N99" s="298">
        <v>0</v>
      </c>
      <c r="O99" s="298">
        <v>0</v>
      </c>
      <c r="P99" s="298">
        <v>0</v>
      </c>
      <c r="Q99" s="298">
        <v>1</v>
      </c>
      <c r="R99" s="298">
        <v>1</v>
      </c>
      <c r="S99" s="320"/>
    </row>
    <row r="100" spans="1:19" ht="15" customHeight="1" x14ac:dyDescent="0.25">
      <c r="A100" s="325" t="s">
        <v>283</v>
      </c>
      <c r="B100" s="77" t="s">
        <v>284</v>
      </c>
      <c r="C100" s="318">
        <f t="shared" si="11"/>
        <v>11</v>
      </c>
      <c r="D100" s="382">
        <v>0</v>
      </c>
      <c r="E100" s="298">
        <v>0</v>
      </c>
      <c r="F100" s="298">
        <v>0</v>
      </c>
      <c r="G100" s="298">
        <v>1</v>
      </c>
      <c r="H100" s="298">
        <v>2</v>
      </c>
      <c r="I100" s="298">
        <v>1</v>
      </c>
      <c r="J100" s="298">
        <v>1</v>
      </c>
      <c r="K100" s="298">
        <v>0</v>
      </c>
      <c r="L100" s="298">
        <v>0</v>
      </c>
      <c r="M100" s="298">
        <v>0</v>
      </c>
      <c r="N100" s="298">
        <v>0</v>
      </c>
      <c r="O100" s="298">
        <v>0</v>
      </c>
      <c r="P100" s="298">
        <v>0</v>
      </c>
      <c r="Q100" s="298">
        <v>0</v>
      </c>
      <c r="R100" s="298">
        <v>6</v>
      </c>
      <c r="S100" s="320"/>
    </row>
    <row r="101" spans="1:19" ht="15" customHeight="1" x14ac:dyDescent="0.25">
      <c r="A101" s="325" t="s">
        <v>285</v>
      </c>
      <c r="B101" s="77" t="s">
        <v>286</v>
      </c>
      <c r="C101" s="318">
        <f t="shared" si="11"/>
        <v>1</v>
      </c>
      <c r="D101" s="382">
        <v>0</v>
      </c>
      <c r="E101" s="298">
        <v>0</v>
      </c>
      <c r="F101" s="298">
        <v>0</v>
      </c>
      <c r="G101" s="298">
        <v>0</v>
      </c>
      <c r="H101" s="298">
        <v>0</v>
      </c>
      <c r="I101" s="298">
        <v>0</v>
      </c>
      <c r="J101" s="298">
        <v>1</v>
      </c>
      <c r="K101" s="298">
        <v>0</v>
      </c>
      <c r="L101" s="298">
        <v>0</v>
      </c>
      <c r="M101" s="298">
        <v>0</v>
      </c>
      <c r="N101" s="298">
        <v>0</v>
      </c>
      <c r="O101" s="298">
        <v>0</v>
      </c>
      <c r="P101" s="298">
        <v>0</v>
      </c>
      <c r="Q101" s="298">
        <v>0</v>
      </c>
      <c r="R101" s="298">
        <v>0</v>
      </c>
      <c r="S101" s="320"/>
    </row>
    <row r="102" spans="1:19" ht="15" customHeight="1" x14ac:dyDescent="0.25">
      <c r="A102" s="325" t="s">
        <v>287</v>
      </c>
      <c r="B102" s="77" t="s">
        <v>288</v>
      </c>
      <c r="C102" s="318">
        <f t="shared" si="11"/>
        <v>0</v>
      </c>
      <c r="D102" s="382">
        <v>0</v>
      </c>
      <c r="E102" s="298">
        <v>0</v>
      </c>
      <c r="F102" s="298">
        <v>0</v>
      </c>
      <c r="G102" s="298">
        <v>0</v>
      </c>
      <c r="H102" s="298">
        <v>0</v>
      </c>
      <c r="I102" s="298">
        <v>0</v>
      </c>
      <c r="J102" s="298">
        <v>0</v>
      </c>
      <c r="K102" s="298">
        <v>0</v>
      </c>
      <c r="L102" s="298">
        <v>0</v>
      </c>
      <c r="M102" s="298">
        <v>0</v>
      </c>
      <c r="N102" s="298">
        <v>0</v>
      </c>
      <c r="O102" s="298">
        <v>0</v>
      </c>
      <c r="P102" s="298">
        <v>0</v>
      </c>
      <c r="Q102" s="298">
        <v>0</v>
      </c>
      <c r="R102" s="298">
        <v>0</v>
      </c>
      <c r="S102" s="320"/>
    </row>
    <row r="103" spans="1:19" ht="15" customHeight="1" x14ac:dyDescent="0.25">
      <c r="A103" s="325" t="s">
        <v>289</v>
      </c>
      <c r="B103" s="77" t="s">
        <v>290</v>
      </c>
      <c r="C103" s="318">
        <f t="shared" si="11"/>
        <v>0</v>
      </c>
      <c r="D103" s="382">
        <v>0</v>
      </c>
      <c r="E103" s="298">
        <v>0</v>
      </c>
      <c r="F103" s="298">
        <v>0</v>
      </c>
      <c r="G103" s="298">
        <v>0</v>
      </c>
      <c r="H103" s="298">
        <v>0</v>
      </c>
      <c r="I103" s="298">
        <v>0</v>
      </c>
      <c r="J103" s="298">
        <v>0</v>
      </c>
      <c r="K103" s="298">
        <v>0</v>
      </c>
      <c r="L103" s="298">
        <v>0</v>
      </c>
      <c r="M103" s="298">
        <v>0</v>
      </c>
      <c r="N103" s="298">
        <v>0</v>
      </c>
      <c r="O103" s="298">
        <v>0</v>
      </c>
      <c r="P103" s="298">
        <v>0</v>
      </c>
      <c r="Q103" s="298">
        <v>0</v>
      </c>
      <c r="R103" s="298">
        <v>0</v>
      </c>
      <c r="S103" s="320"/>
    </row>
    <row r="104" spans="1:19" ht="15" customHeight="1" x14ac:dyDescent="0.25">
      <c r="A104" s="325" t="s">
        <v>291</v>
      </c>
      <c r="B104" s="77" t="s">
        <v>292</v>
      </c>
      <c r="C104" s="318">
        <f t="shared" si="11"/>
        <v>0</v>
      </c>
      <c r="D104" s="382">
        <v>0</v>
      </c>
      <c r="E104" s="298">
        <v>0</v>
      </c>
      <c r="F104" s="298">
        <v>0</v>
      </c>
      <c r="G104" s="298">
        <v>0</v>
      </c>
      <c r="H104" s="298">
        <v>0</v>
      </c>
      <c r="I104" s="298">
        <v>0</v>
      </c>
      <c r="J104" s="298">
        <v>0</v>
      </c>
      <c r="K104" s="298">
        <v>0</v>
      </c>
      <c r="L104" s="298">
        <v>0</v>
      </c>
      <c r="M104" s="298">
        <v>0</v>
      </c>
      <c r="N104" s="298">
        <v>0</v>
      </c>
      <c r="O104" s="298">
        <v>0</v>
      </c>
      <c r="P104" s="298">
        <v>0</v>
      </c>
      <c r="Q104" s="298">
        <v>0</v>
      </c>
      <c r="R104" s="298">
        <v>0</v>
      </c>
      <c r="S104" s="320"/>
    </row>
    <row r="105" spans="1:19" ht="15" customHeight="1" x14ac:dyDescent="0.25">
      <c r="A105" s="325" t="s">
        <v>293</v>
      </c>
      <c r="B105" s="77" t="s">
        <v>294</v>
      </c>
      <c r="C105" s="318">
        <f t="shared" si="11"/>
        <v>0</v>
      </c>
      <c r="D105" s="382">
        <v>0</v>
      </c>
      <c r="E105" s="298">
        <v>0</v>
      </c>
      <c r="F105" s="298">
        <v>0</v>
      </c>
      <c r="G105" s="298">
        <v>0</v>
      </c>
      <c r="H105" s="298">
        <v>0</v>
      </c>
      <c r="I105" s="298">
        <v>0</v>
      </c>
      <c r="J105" s="298">
        <v>0</v>
      </c>
      <c r="K105" s="298">
        <v>0</v>
      </c>
      <c r="L105" s="298">
        <v>0</v>
      </c>
      <c r="M105" s="298">
        <v>0</v>
      </c>
      <c r="N105" s="298">
        <v>0</v>
      </c>
      <c r="O105" s="298">
        <v>0</v>
      </c>
      <c r="P105" s="298">
        <v>0</v>
      </c>
      <c r="Q105" s="298">
        <v>0</v>
      </c>
      <c r="R105" s="298">
        <v>0</v>
      </c>
      <c r="S105" s="320"/>
    </row>
    <row r="106" spans="1:19" ht="15" customHeight="1" x14ac:dyDescent="0.25">
      <c r="A106" s="325" t="s">
        <v>295</v>
      </c>
      <c r="B106" s="77" t="s">
        <v>296</v>
      </c>
      <c r="C106" s="318">
        <f t="shared" si="11"/>
        <v>0</v>
      </c>
      <c r="D106" s="382">
        <v>0</v>
      </c>
      <c r="E106" s="298">
        <v>0</v>
      </c>
      <c r="F106" s="298">
        <v>0</v>
      </c>
      <c r="G106" s="298">
        <v>0</v>
      </c>
      <c r="H106" s="298">
        <v>0</v>
      </c>
      <c r="I106" s="298">
        <v>0</v>
      </c>
      <c r="J106" s="298">
        <v>0</v>
      </c>
      <c r="K106" s="298">
        <v>0</v>
      </c>
      <c r="L106" s="298">
        <v>0</v>
      </c>
      <c r="M106" s="298">
        <v>0</v>
      </c>
      <c r="N106" s="298">
        <v>0</v>
      </c>
      <c r="O106" s="298">
        <v>0</v>
      </c>
      <c r="P106" s="298">
        <v>0</v>
      </c>
      <c r="Q106" s="298">
        <v>0</v>
      </c>
      <c r="R106" s="298">
        <v>0</v>
      </c>
      <c r="S106" s="320"/>
    </row>
    <row r="107" spans="1:19" ht="15" customHeight="1" x14ac:dyDescent="0.25">
      <c r="A107" s="57" t="s">
        <v>297</v>
      </c>
      <c r="B107" s="77" t="s">
        <v>298</v>
      </c>
      <c r="C107" s="318">
        <f t="shared" si="11"/>
        <v>0</v>
      </c>
      <c r="D107" s="382">
        <v>0</v>
      </c>
      <c r="E107" s="298">
        <v>0</v>
      </c>
      <c r="F107" s="298">
        <v>0</v>
      </c>
      <c r="G107" s="298">
        <v>0</v>
      </c>
      <c r="H107" s="298">
        <v>0</v>
      </c>
      <c r="I107" s="298">
        <v>0</v>
      </c>
      <c r="J107" s="298">
        <v>0</v>
      </c>
      <c r="K107" s="298">
        <v>0</v>
      </c>
      <c r="L107" s="298">
        <v>0</v>
      </c>
      <c r="M107" s="298">
        <v>0</v>
      </c>
      <c r="N107" s="298">
        <v>0</v>
      </c>
      <c r="O107" s="298">
        <v>0</v>
      </c>
      <c r="P107" s="298">
        <v>0</v>
      </c>
      <c r="Q107" s="298">
        <v>0</v>
      </c>
      <c r="R107" s="298">
        <v>0</v>
      </c>
      <c r="S107" s="320"/>
    </row>
    <row r="108" spans="1:19" ht="15" customHeight="1" x14ac:dyDescent="0.25">
      <c r="A108" s="57" t="s">
        <v>299</v>
      </c>
      <c r="B108" s="77" t="s">
        <v>300</v>
      </c>
      <c r="C108" s="318">
        <f t="shared" si="11"/>
        <v>0</v>
      </c>
      <c r="D108" s="382">
        <v>0</v>
      </c>
      <c r="E108" s="298">
        <v>0</v>
      </c>
      <c r="F108" s="298">
        <v>0</v>
      </c>
      <c r="G108" s="298">
        <v>0</v>
      </c>
      <c r="H108" s="298">
        <v>0</v>
      </c>
      <c r="I108" s="298">
        <v>0</v>
      </c>
      <c r="J108" s="298">
        <v>0</v>
      </c>
      <c r="K108" s="298">
        <v>0</v>
      </c>
      <c r="L108" s="298">
        <v>0</v>
      </c>
      <c r="M108" s="298">
        <v>0</v>
      </c>
      <c r="N108" s="298">
        <v>0</v>
      </c>
      <c r="O108" s="298">
        <v>0</v>
      </c>
      <c r="P108" s="298">
        <v>0</v>
      </c>
      <c r="Q108" s="298">
        <v>0</v>
      </c>
      <c r="R108" s="298">
        <v>0</v>
      </c>
      <c r="S108" s="320"/>
    </row>
    <row r="109" spans="1:19" ht="15" customHeight="1" x14ac:dyDescent="0.25">
      <c r="A109" s="57" t="s">
        <v>301</v>
      </c>
      <c r="B109" s="77" t="s">
        <v>302</v>
      </c>
      <c r="C109" s="318">
        <f t="shared" si="11"/>
        <v>3</v>
      </c>
      <c r="D109" s="382">
        <v>0</v>
      </c>
      <c r="E109" s="298">
        <v>0</v>
      </c>
      <c r="F109" s="298">
        <v>0</v>
      </c>
      <c r="G109" s="298">
        <v>0</v>
      </c>
      <c r="H109" s="298">
        <v>1</v>
      </c>
      <c r="I109" s="298">
        <v>0</v>
      </c>
      <c r="J109" s="298">
        <v>1</v>
      </c>
      <c r="K109" s="298">
        <v>0</v>
      </c>
      <c r="L109" s="298">
        <v>0</v>
      </c>
      <c r="M109" s="298">
        <v>1</v>
      </c>
      <c r="N109" s="298">
        <v>0</v>
      </c>
      <c r="O109" s="298">
        <v>0</v>
      </c>
      <c r="P109" s="298">
        <v>0</v>
      </c>
      <c r="Q109" s="298">
        <v>0</v>
      </c>
      <c r="R109" s="298">
        <v>0</v>
      </c>
      <c r="S109" s="320"/>
    </row>
    <row r="110" spans="1:19" ht="15" customHeight="1" x14ac:dyDescent="0.25">
      <c r="A110" s="57" t="s">
        <v>303</v>
      </c>
      <c r="B110" s="77" t="s">
        <v>304</v>
      </c>
      <c r="C110" s="318">
        <f t="shared" si="11"/>
        <v>0</v>
      </c>
      <c r="D110" s="382">
        <v>0</v>
      </c>
      <c r="E110" s="298">
        <v>0</v>
      </c>
      <c r="F110" s="298">
        <v>0</v>
      </c>
      <c r="G110" s="298">
        <v>0</v>
      </c>
      <c r="H110" s="298">
        <v>0</v>
      </c>
      <c r="I110" s="298">
        <v>0</v>
      </c>
      <c r="J110" s="298">
        <v>0</v>
      </c>
      <c r="K110" s="298">
        <v>0</v>
      </c>
      <c r="L110" s="298">
        <v>0</v>
      </c>
      <c r="M110" s="298">
        <v>0</v>
      </c>
      <c r="N110" s="298">
        <v>0</v>
      </c>
      <c r="O110" s="298">
        <v>0</v>
      </c>
      <c r="P110" s="298">
        <v>0</v>
      </c>
      <c r="Q110" s="298">
        <v>0</v>
      </c>
      <c r="R110" s="298">
        <v>0</v>
      </c>
      <c r="S110" s="320"/>
    </row>
    <row r="111" spans="1:19" ht="15" customHeight="1" x14ac:dyDescent="0.25">
      <c r="A111" s="57" t="s">
        <v>305</v>
      </c>
      <c r="B111" s="77" t="s">
        <v>306</v>
      </c>
      <c r="C111" s="318">
        <f t="shared" si="11"/>
        <v>0</v>
      </c>
      <c r="D111" s="382">
        <v>0</v>
      </c>
      <c r="E111" s="298">
        <v>0</v>
      </c>
      <c r="F111" s="298">
        <v>0</v>
      </c>
      <c r="G111" s="298">
        <v>0</v>
      </c>
      <c r="H111" s="298">
        <v>0</v>
      </c>
      <c r="I111" s="298">
        <v>0</v>
      </c>
      <c r="J111" s="298">
        <v>0</v>
      </c>
      <c r="K111" s="298">
        <v>0</v>
      </c>
      <c r="L111" s="298">
        <v>0</v>
      </c>
      <c r="M111" s="298">
        <v>0</v>
      </c>
      <c r="N111" s="298">
        <v>0</v>
      </c>
      <c r="O111" s="298">
        <v>0</v>
      </c>
      <c r="P111" s="298">
        <v>0</v>
      </c>
      <c r="Q111" s="298">
        <v>0</v>
      </c>
      <c r="R111" s="298">
        <v>0</v>
      </c>
      <c r="S111" s="320"/>
    </row>
    <row r="112" spans="1:19" ht="15" customHeight="1" x14ac:dyDescent="0.25">
      <c r="A112" s="57" t="s">
        <v>307</v>
      </c>
      <c r="B112" s="77" t="s">
        <v>308</v>
      </c>
      <c r="C112" s="318">
        <f t="shared" si="11"/>
        <v>1</v>
      </c>
      <c r="D112" s="382">
        <v>0</v>
      </c>
      <c r="E112" s="298">
        <v>0</v>
      </c>
      <c r="F112" s="298">
        <v>0</v>
      </c>
      <c r="G112" s="298">
        <v>0</v>
      </c>
      <c r="H112" s="298">
        <v>1</v>
      </c>
      <c r="I112" s="298">
        <v>0</v>
      </c>
      <c r="J112" s="298">
        <v>0</v>
      </c>
      <c r="K112" s="298">
        <v>0</v>
      </c>
      <c r="L112" s="298">
        <v>0</v>
      </c>
      <c r="M112" s="298">
        <v>0</v>
      </c>
      <c r="N112" s="298">
        <v>0</v>
      </c>
      <c r="O112" s="298">
        <v>0</v>
      </c>
      <c r="P112" s="298">
        <v>0</v>
      </c>
      <c r="Q112" s="298">
        <v>0</v>
      </c>
      <c r="R112" s="298">
        <v>0</v>
      </c>
      <c r="S112" s="320"/>
    </row>
    <row r="113" spans="1:19" ht="15" customHeight="1" x14ac:dyDescent="0.25">
      <c r="A113" s="317"/>
      <c r="B113" s="25" t="s">
        <v>309</v>
      </c>
      <c r="C113" s="318">
        <f>SUM(C114:C134)</f>
        <v>1269</v>
      </c>
      <c r="D113" s="318">
        <f t="shared" ref="D113:R113" si="12">SUM(D114:D134)</f>
        <v>29</v>
      </c>
      <c r="E113" s="318">
        <f t="shared" si="12"/>
        <v>36</v>
      </c>
      <c r="F113" s="318">
        <f t="shared" si="12"/>
        <v>36</v>
      </c>
      <c r="G113" s="318">
        <f t="shared" si="12"/>
        <v>70</v>
      </c>
      <c r="H113" s="318">
        <f t="shared" si="12"/>
        <v>109</v>
      </c>
      <c r="I113" s="318">
        <f t="shared" si="12"/>
        <v>32</v>
      </c>
      <c r="J113" s="318">
        <f t="shared" si="12"/>
        <v>57</v>
      </c>
      <c r="K113" s="318">
        <f t="shared" si="12"/>
        <v>100</v>
      </c>
      <c r="L113" s="318">
        <f t="shared" si="12"/>
        <v>38</v>
      </c>
      <c r="M113" s="318">
        <f t="shared" si="12"/>
        <v>63</v>
      </c>
      <c r="N113" s="318">
        <f t="shared" si="12"/>
        <v>11</v>
      </c>
      <c r="O113" s="318">
        <f t="shared" si="12"/>
        <v>19</v>
      </c>
      <c r="P113" s="318">
        <f t="shared" si="12"/>
        <v>24</v>
      </c>
      <c r="Q113" s="318">
        <f t="shared" si="12"/>
        <v>55</v>
      </c>
      <c r="R113" s="318">
        <f t="shared" si="12"/>
        <v>590</v>
      </c>
      <c r="S113" s="320"/>
    </row>
    <row r="114" spans="1:19" ht="15" customHeight="1" x14ac:dyDescent="0.25">
      <c r="A114" s="57" t="s">
        <v>310</v>
      </c>
      <c r="B114" s="77" t="s">
        <v>311</v>
      </c>
      <c r="C114" s="318">
        <f>SUM(D114:R114)</f>
        <v>17</v>
      </c>
      <c r="D114" s="382">
        <v>0</v>
      </c>
      <c r="E114" s="298">
        <v>0</v>
      </c>
      <c r="F114" s="298">
        <v>1</v>
      </c>
      <c r="G114" s="298">
        <v>0</v>
      </c>
      <c r="H114" s="298">
        <v>2</v>
      </c>
      <c r="I114" s="298">
        <v>3</v>
      </c>
      <c r="J114" s="298">
        <v>2</v>
      </c>
      <c r="K114" s="298">
        <v>0</v>
      </c>
      <c r="L114" s="298">
        <v>0</v>
      </c>
      <c r="M114" s="298">
        <v>1</v>
      </c>
      <c r="N114" s="298">
        <v>0</v>
      </c>
      <c r="O114" s="298">
        <v>0</v>
      </c>
      <c r="P114" s="298">
        <v>1</v>
      </c>
      <c r="Q114" s="298">
        <v>2</v>
      </c>
      <c r="R114" s="298">
        <v>5</v>
      </c>
      <c r="S114" s="320"/>
    </row>
    <row r="115" spans="1:19" ht="15" customHeight="1" x14ac:dyDescent="0.25">
      <c r="A115" s="57" t="s">
        <v>312</v>
      </c>
      <c r="B115" s="77" t="s">
        <v>313</v>
      </c>
      <c r="C115" s="318">
        <f t="shared" ref="C115:C134" si="13">SUM(D115:R115)</f>
        <v>44</v>
      </c>
      <c r="D115" s="382">
        <v>1</v>
      </c>
      <c r="E115" s="298">
        <v>1</v>
      </c>
      <c r="F115" s="298">
        <v>4</v>
      </c>
      <c r="G115" s="298">
        <v>2</v>
      </c>
      <c r="H115" s="298">
        <v>5</v>
      </c>
      <c r="I115" s="298">
        <v>0</v>
      </c>
      <c r="J115" s="298">
        <v>0</v>
      </c>
      <c r="K115" s="298">
        <v>6</v>
      </c>
      <c r="L115" s="298">
        <v>1</v>
      </c>
      <c r="M115" s="298">
        <v>0</v>
      </c>
      <c r="N115" s="298">
        <v>1</v>
      </c>
      <c r="O115" s="298">
        <v>0</v>
      </c>
      <c r="P115" s="298">
        <v>3</v>
      </c>
      <c r="Q115" s="298">
        <v>2</v>
      </c>
      <c r="R115" s="298">
        <v>18</v>
      </c>
      <c r="S115" s="372"/>
    </row>
    <row r="116" spans="1:19" ht="15" customHeight="1" x14ac:dyDescent="0.25">
      <c r="A116" s="57" t="s">
        <v>314</v>
      </c>
      <c r="B116" s="77" t="s">
        <v>315</v>
      </c>
      <c r="C116" s="318">
        <f t="shared" si="13"/>
        <v>5</v>
      </c>
      <c r="D116" s="382">
        <v>1</v>
      </c>
      <c r="E116" s="298">
        <v>0</v>
      </c>
      <c r="F116" s="298">
        <v>0</v>
      </c>
      <c r="G116" s="298">
        <v>0</v>
      </c>
      <c r="H116" s="298">
        <v>0</v>
      </c>
      <c r="I116" s="298">
        <v>0</v>
      </c>
      <c r="J116" s="298">
        <v>0</v>
      </c>
      <c r="K116" s="298">
        <v>1</v>
      </c>
      <c r="L116" s="298">
        <v>0</v>
      </c>
      <c r="M116" s="298">
        <v>0</v>
      </c>
      <c r="N116" s="298">
        <v>0</v>
      </c>
      <c r="O116" s="298">
        <v>0</v>
      </c>
      <c r="P116" s="298">
        <v>1</v>
      </c>
      <c r="Q116" s="298">
        <v>0</v>
      </c>
      <c r="R116" s="298">
        <v>2</v>
      </c>
      <c r="S116" s="320"/>
    </row>
    <row r="117" spans="1:19" ht="15" customHeight="1" x14ac:dyDescent="0.25">
      <c r="A117" s="57" t="s">
        <v>316</v>
      </c>
      <c r="B117" s="77" t="s">
        <v>317</v>
      </c>
      <c r="C117" s="318">
        <f t="shared" si="13"/>
        <v>3</v>
      </c>
      <c r="D117" s="382">
        <v>0</v>
      </c>
      <c r="E117" s="298">
        <v>0</v>
      </c>
      <c r="F117" s="298">
        <v>0</v>
      </c>
      <c r="G117" s="298">
        <v>0</v>
      </c>
      <c r="H117" s="298">
        <v>0</v>
      </c>
      <c r="I117" s="298">
        <v>0</v>
      </c>
      <c r="J117" s="298">
        <v>0</v>
      </c>
      <c r="K117" s="298">
        <v>0</v>
      </c>
      <c r="L117" s="298">
        <v>0</v>
      </c>
      <c r="M117" s="298">
        <v>0</v>
      </c>
      <c r="N117" s="298">
        <v>0</v>
      </c>
      <c r="O117" s="298">
        <v>0</v>
      </c>
      <c r="P117" s="298">
        <v>0</v>
      </c>
      <c r="Q117" s="298">
        <v>2</v>
      </c>
      <c r="R117" s="298">
        <v>1</v>
      </c>
      <c r="S117" s="320"/>
    </row>
    <row r="118" spans="1:19" ht="15" customHeight="1" x14ac:dyDescent="0.25">
      <c r="A118" s="379" t="s">
        <v>318</v>
      </c>
      <c r="B118" s="375" t="s">
        <v>319</v>
      </c>
      <c r="C118" s="318">
        <f t="shared" si="13"/>
        <v>1</v>
      </c>
      <c r="D118" s="382">
        <v>0</v>
      </c>
      <c r="E118" s="298">
        <v>0</v>
      </c>
      <c r="F118" s="298">
        <v>0</v>
      </c>
      <c r="G118" s="298">
        <v>0</v>
      </c>
      <c r="H118" s="298">
        <v>0</v>
      </c>
      <c r="I118" s="298">
        <v>0</v>
      </c>
      <c r="J118" s="298">
        <v>0</v>
      </c>
      <c r="K118" s="298">
        <v>0</v>
      </c>
      <c r="L118" s="298">
        <v>0</v>
      </c>
      <c r="M118" s="298">
        <v>0</v>
      </c>
      <c r="N118" s="298">
        <v>0</v>
      </c>
      <c r="O118" s="298">
        <v>0</v>
      </c>
      <c r="P118" s="298">
        <v>0</v>
      </c>
      <c r="Q118" s="298">
        <v>0</v>
      </c>
      <c r="R118" s="298">
        <v>1</v>
      </c>
      <c r="S118" s="320"/>
    </row>
    <row r="119" spans="1:19" ht="15" customHeight="1" x14ac:dyDescent="0.25">
      <c r="A119" s="379" t="s">
        <v>320</v>
      </c>
      <c r="B119" s="375" t="s">
        <v>321</v>
      </c>
      <c r="C119" s="318">
        <f t="shared" si="13"/>
        <v>2</v>
      </c>
      <c r="D119" s="382">
        <v>0</v>
      </c>
      <c r="E119" s="298">
        <v>0</v>
      </c>
      <c r="F119" s="298">
        <v>0</v>
      </c>
      <c r="G119" s="298">
        <v>0</v>
      </c>
      <c r="H119" s="298">
        <v>0</v>
      </c>
      <c r="I119" s="298">
        <v>0</v>
      </c>
      <c r="J119" s="298">
        <v>0</v>
      </c>
      <c r="K119" s="298">
        <v>1</v>
      </c>
      <c r="L119" s="298">
        <v>0</v>
      </c>
      <c r="M119" s="298">
        <v>0</v>
      </c>
      <c r="N119" s="298">
        <v>0</v>
      </c>
      <c r="O119" s="298">
        <v>1</v>
      </c>
      <c r="P119" s="298">
        <v>0</v>
      </c>
      <c r="Q119" s="298">
        <v>0</v>
      </c>
      <c r="R119" s="298">
        <v>0</v>
      </c>
      <c r="S119" s="320"/>
    </row>
    <row r="120" spans="1:19" ht="15" customHeight="1" x14ac:dyDescent="0.25">
      <c r="A120" s="57" t="s">
        <v>322</v>
      </c>
      <c r="B120" s="77" t="s">
        <v>323</v>
      </c>
      <c r="C120" s="318">
        <f t="shared" si="13"/>
        <v>62</v>
      </c>
      <c r="D120" s="382">
        <v>0</v>
      </c>
      <c r="E120" s="298">
        <v>2</v>
      </c>
      <c r="F120" s="298">
        <v>3</v>
      </c>
      <c r="G120" s="298">
        <v>3</v>
      </c>
      <c r="H120" s="298">
        <v>1</v>
      </c>
      <c r="I120" s="298">
        <v>1</v>
      </c>
      <c r="J120" s="298">
        <v>4</v>
      </c>
      <c r="K120" s="298">
        <v>3</v>
      </c>
      <c r="L120" s="298">
        <v>4</v>
      </c>
      <c r="M120" s="298">
        <v>8</v>
      </c>
      <c r="N120" s="298">
        <v>0</v>
      </c>
      <c r="O120" s="298">
        <v>1</v>
      </c>
      <c r="P120" s="298">
        <v>4</v>
      </c>
      <c r="Q120" s="298">
        <v>8</v>
      </c>
      <c r="R120" s="298">
        <v>20</v>
      </c>
      <c r="S120" s="320"/>
    </row>
    <row r="121" spans="1:19" ht="15" customHeight="1" x14ac:dyDescent="0.25">
      <c r="A121" s="57" t="s">
        <v>324</v>
      </c>
      <c r="B121" s="77" t="s">
        <v>325</v>
      </c>
      <c r="C121" s="318">
        <f t="shared" si="13"/>
        <v>552</v>
      </c>
      <c r="D121" s="382">
        <v>10</v>
      </c>
      <c r="E121" s="298">
        <v>4</v>
      </c>
      <c r="F121" s="298">
        <v>22</v>
      </c>
      <c r="G121" s="298">
        <v>41</v>
      </c>
      <c r="H121" s="298">
        <v>61</v>
      </c>
      <c r="I121" s="298">
        <v>17</v>
      </c>
      <c r="J121" s="298">
        <v>22</v>
      </c>
      <c r="K121" s="298">
        <v>46</v>
      </c>
      <c r="L121" s="298">
        <v>18</v>
      </c>
      <c r="M121" s="298">
        <v>32</v>
      </c>
      <c r="N121" s="298">
        <v>8</v>
      </c>
      <c r="O121" s="298">
        <v>10</v>
      </c>
      <c r="P121" s="298">
        <v>9</v>
      </c>
      <c r="Q121" s="298">
        <v>17</v>
      </c>
      <c r="R121" s="298">
        <v>235</v>
      </c>
      <c r="S121" s="320"/>
    </row>
    <row r="122" spans="1:19" ht="15" customHeight="1" x14ac:dyDescent="0.25">
      <c r="A122" s="57" t="s">
        <v>326</v>
      </c>
      <c r="B122" s="77" t="s">
        <v>327</v>
      </c>
      <c r="C122" s="318">
        <f t="shared" si="13"/>
        <v>0</v>
      </c>
      <c r="D122" s="382">
        <v>0</v>
      </c>
      <c r="E122" s="298">
        <v>0</v>
      </c>
      <c r="F122" s="298">
        <v>0</v>
      </c>
      <c r="G122" s="298">
        <v>0</v>
      </c>
      <c r="H122" s="298">
        <v>0</v>
      </c>
      <c r="I122" s="298">
        <v>0</v>
      </c>
      <c r="J122" s="298">
        <v>0</v>
      </c>
      <c r="K122" s="298">
        <v>0</v>
      </c>
      <c r="L122" s="298">
        <v>0</v>
      </c>
      <c r="M122" s="298">
        <v>0</v>
      </c>
      <c r="N122" s="298">
        <v>0</v>
      </c>
      <c r="O122" s="298">
        <v>0</v>
      </c>
      <c r="P122" s="298">
        <v>0</v>
      </c>
      <c r="Q122" s="298">
        <v>0</v>
      </c>
      <c r="R122" s="298">
        <v>0</v>
      </c>
      <c r="S122" s="320"/>
    </row>
    <row r="123" spans="1:19" ht="15" customHeight="1" x14ac:dyDescent="0.25">
      <c r="A123" s="57" t="s">
        <v>328</v>
      </c>
      <c r="B123" s="77" t="s">
        <v>329</v>
      </c>
      <c r="C123" s="318">
        <f t="shared" si="13"/>
        <v>0</v>
      </c>
      <c r="D123" s="382">
        <v>0</v>
      </c>
      <c r="E123" s="298">
        <v>0</v>
      </c>
      <c r="F123" s="298">
        <v>0</v>
      </c>
      <c r="G123" s="298">
        <v>0</v>
      </c>
      <c r="H123" s="298">
        <v>0</v>
      </c>
      <c r="I123" s="298">
        <v>0</v>
      </c>
      <c r="J123" s="298">
        <v>0</v>
      </c>
      <c r="K123" s="298">
        <v>0</v>
      </c>
      <c r="L123" s="298">
        <v>0</v>
      </c>
      <c r="M123" s="298">
        <v>0</v>
      </c>
      <c r="N123" s="298">
        <v>0</v>
      </c>
      <c r="O123" s="298">
        <v>0</v>
      </c>
      <c r="P123" s="298">
        <v>0</v>
      </c>
      <c r="Q123" s="298">
        <v>0</v>
      </c>
      <c r="R123" s="298">
        <v>0</v>
      </c>
      <c r="S123" s="320"/>
    </row>
    <row r="124" spans="1:19" ht="15" customHeight="1" x14ac:dyDescent="0.25">
      <c r="A124" s="57" t="s">
        <v>330</v>
      </c>
      <c r="B124" s="77" t="s">
        <v>331</v>
      </c>
      <c r="C124" s="318">
        <f t="shared" si="13"/>
        <v>6</v>
      </c>
      <c r="D124" s="382">
        <v>0</v>
      </c>
      <c r="E124" s="298">
        <v>0</v>
      </c>
      <c r="F124" s="298">
        <v>0</v>
      </c>
      <c r="G124" s="298">
        <v>0</v>
      </c>
      <c r="H124" s="298">
        <v>0</v>
      </c>
      <c r="I124" s="298">
        <v>1</v>
      </c>
      <c r="J124" s="298">
        <v>0</v>
      </c>
      <c r="K124" s="298">
        <v>0</v>
      </c>
      <c r="L124" s="298">
        <v>0</v>
      </c>
      <c r="M124" s="298">
        <v>0</v>
      </c>
      <c r="N124" s="298">
        <v>0</v>
      </c>
      <c r="O124" s="298">
        <v>1</v>
      </c>
      <c r="P124" s="298">
        <v>0</v>
      </c>
      <c r="Q124" s="298">
        <v>0</v>
      </c>
      <c r="R124" s="298">
        <v>4</v>
      </c>
      <c r="S124" s="320"/>
    </row>
    <row r="125" spans="1:19" ht="15" customHeight="1" x14ac:dyDescent="0.25">
      <c r="A125" s="57" t="s">
        <v>332</v>
      </c>
      <c r="B125" s="77" t="s">
        <v>333</v>
      </c>
      <c r="C125" s="318">
        <f t="shared" si="13"/>
        <v>0</v>
      </c>
      <c r="D125" s="382">
        <v>0</v>
      </c>
      <c r="E125" s="298">
        <v>0</v>
      </c>
      <c r="F125" s="298">
        <v>0</v>
      </c>
      <c r="G125" s="298">
        <v>0</v>
      </c>
      <c r="H125" s="298">
        <v>0</v>
      </c>
      <c r="I125" s="298">
        <v>0</v>
      </c>
      <c r="J125" s="298">
        <v>0</v>
      </c>
      <c r="K125" s="298">
        <v>0</v>
      </c>
      <c r="L125" s="298">
        <v>0</v>
      </c>
      <c r="M125" s="298">
        <v>0</v>
      </c>
      <c r="N125" s="298">
        <v>0</v>
      </c>
      <c r="O125" s="298">
        <v>0</v>
      </c>
      <c r="P125" s="298">
        <v>0</v>
      </c>
      <c r="Q125" s="298">
        <v>0</v>
      </c>
      <c r="R125" s="298">
        <v>0</v>
      </c>
      <c r="S125" s="320"/>
    </row>
    <row r="126" spans="1:19" ht="15" customHeight="1" x14ac:dyDescent="0.25">
      <c r="A126" s="325" t="s">
        <v>334</v>
      </c>
      <c r="B126" s="77" t="s">
        <v>335</v>
      </c>
      <c r="C126" s="318">
        <f t="shared" si="13"/>
        <v>0</v>
      </c>
      <c r="D126" s="382">
        <v>0</v>
      </c>
      <c r="E126" s="298">
        <v>0</v>
      </c>
      <c r="F126" s="298">
        <v>0</v>
      </c>
      <c r="G126" s="298">
        <v>0</v>
      </c>
      <c r="H126" s="298">
        <v>0</v>
      </c>
      <c r="I126" s="298">
        <v>0</v>
      </c>
      <c r="J126" s="298">
        <v>0</v>
      </c>
      <c r="K126" s="298">
        <v>0</v>
      </c>
      <c r="L126" s="298">
        <v>0</v>
      </c>
      <c r="M126" s="298">
        <v>0</v>
      </c>
      <c r="N126" s="298">
        <v>0</v>
      </c>
      <c r="O126" s="298">
        <v>0</v>
      </c>
      <c r="P126" s="298">
        <v>0</v>
      </c>
      <c r="Q126" s="298">
        <v>0</v>
      </c>
      <c r="R126" s="298">
        <v>0</v>
      </c>
      <c r="S126" s="320"/>
    </row>
    <row r="127" spans="1:19" ht="15" customHeight="1" x14ac:dyDescent="0.25">
      <c r="A127" s="325" t="s">
        <v>336</v>
      </c>
      <c r="B127" s="77" t="s">
        <v>337</v>
      </c>
      <c r="C127" s="318">
        <f t="shared" si="13"/>
        <v>4</v>
      </c>
      <c r="D127" s="382">
        <v>0</v>
      </c>
      <c r="E127" s="298">
        <v>0</v>
      </c>
      <c r="F127" s="298">
        <v>0</v>
      </c>
      <c r="G127" s="298">
        <v>0</v>
      </c>
      <c r="H127" s="298">
        <v>0</v>
      </c>
      <c r="I127" s="298">
        <v>0</v>
      </c>
      <c r="J127" s="298">
        <v>0</v>
      </c>
      <c r="K127" s="298">
        <v>0</v>
      </c>
      <c r="L127" s="298">
        <v>0</v>
      </c>
      <c r="M127" s="298">
        <v>0</v>
      </c>
      <c r="N127" s="298">
        <v>0</v>
      </c>
      <c r="O127" s="298">
        <v>0</v>
      </c>
      <c r="P127" s="298">
        <v>0</v>
      </c>
      <c r="Q127" s="298">
        <v>1</v>
      </c>
      <c r="R127" s="298">
        <v>3</v>
      </c>
      <c r="S127" s="320"/>
    </row>
    <row r="128" spans="1:19" ht="25.5" customHeight="1" x14ac:dyDescent="0.25">
      <c r="A128" s="325" t="s">
        <v>338</v>
      </c>
      <c r="B128" s="77" t="s">
        <v>339</v>
      </c>
      <c r="C128" s="318">
        <f t="shared" si="13"/>
        <v>0</v>
      </c>
      <c r="D128" s="382">
        <v>0</v>
      </c>
      <c r="E128" s="298">
        <v>0</v>
      </c>
      <c r="F128" s="298">
        <v>0</v>
      </c>
      <c r="G128" s="298">
        <v>0</v>
      </c>
      <c r="H128" s="298">
        <v>0</v>
      </c>
      <c r="I128" s="298">
        <v>0</v>
      </c>
      <c r="J128" s="298">
        <v>0</v>
      </c>
      <c r="K128" s="298">
        <v>0</v>
      </c>
      <c r="L128" s="298">
        <v>0</v>
      </c>
      <c r="M128" s="298">
        <v>0</v>
      </c>
      <c r="N128" s="298">
        <v>0</v>
      </c>
      <c r="O128" s="298">
        <v>0</v>
      </c>
      <c r="P128" s="298">
        <v>0</v>
      </c>
      <c r="Q128" s="298">
        <v>0</v>
      </c>
      <c r="R128" s="298">
        <v>0</v>
      </c>
      <c r="S128" s="320"/>
    </row>
    <row r="129" spans="1:19" ht="21.75" customHeight="1" x14ac:dyDescent="0.25">
      <c r="A129" s="325" t="s">
        <v>340</v>
      </c>
      <c r="B129" s="77" t="s">
        <v>341</v>
      </c>
      <c r="C129" s="318">
        <f t="shared" si="13"/>
        <v>0</v>
      </c>
      <c r="D129" s="382">
        <v>0</v>
      </c>
      <c r="E129" s="298">
        <v>0</v>
      </c>
      <c r="F129" s="298">
        <v>0</v>
      </c>
      <c r="G129" s="298">
        <v>0</v>
      </c>
      <c r="H129" s="298">
        <v>0</v>
      </c>
      <c r="I129" s="298">
        <v>0</v>
      </c>
      <c r="J129" s="298">
        <v>0</v>
      </c>
      <c r="K129" s="298">
        <v>0</v>
      </c>
      <c r="L129" s="298">
        <v>0</v>
      </c>
      <c r="M129" s="298">
        <v>0</v>
      </c>
      <c r="N129" s="298">
        <v>0</v>
      </c>
      <c r="O129" s="298">
        <v>0</v>
      </c>
      <c r="P129" s="298">
        <v>0</v>
      </c>
      <c r="Q129" s="298">
        <v>0</v>
      </c>
      <c r="R129" s="298">
        <v>0</v>
      </c>
      <c r="S129" s="320"/>
    </row>
    <row r="130" spans="1:19" ht="15" customHeight="1" x14ac:dyDescent="0.25">
      <c r="A130" s="325" t="s">
        <v>342</v>
      </c>
      <c r="B130" s="77" t="s">
        <v>343</v>
      </c>
      <c r="C130" s="318">
        <f t="shared" si="13"/>
        <v>0</v>
      </c>
      <c r="D130" s="382">
        <v>0</v>
      </c>
      <c r="E130" s="298">
        <v>0</v>
      </c>
      <c r="F130" s="298">
        <v>0</v>
      </c>
      <c r="G130" s="298">
        <v>0</v>
      </c>
      <c r="H130" s="298">
        <v>0</v>
      </c>
      <c r="I130" s="298">
        <v>0</v>
      </c>
      <c r="J130" s="298">
        <v>0</v>
      </c>
      <c r="K130" s="298">
        <v>0</v>
      </c>
      <c r="L130" s="298">
        <v>0</v>
      </c>
      <c r="M130" s="298">
        <v>0</v>
      </c>
      <c r="N130" s="298">
        <v>0</v>
      </c>
      <c r="O130" s="298">
        <v>0</v>
      </c>
      <c r="P130" s="298">
        <v>0</v>
      </c>
      <c r="Q130" s="298">
        <v>0</v>
      </c>
      <c r="R130" s="298">
        <v>0</v>
      </c>
      <c r="S130" s="320"/>
    </row>
    <row r="131" spans="1:19" ht="19.5" customHeight="1" x14ac:dyDescent="0.25">
      <c r="A131" s="379" t="s">
        <v>344</v>
      </c>
      <c r="B131" s="375" t="s">
        <v>345</v>
      </c>
      <c r="C131" s="318">
        <f t="shared" si="13"/>
        <v>4</v>
      </c>
      <c r="D131" s="382">
        <v>0</v>
      </c>
      <c r="E131" s="298">
        <v>0</v>
      </c>
      <c r="F131" s="298">
        <v>0</v>
      </c>
      <c r="G131" s="298">
        <v>0</v>
      </c>
      <c r="H131" s="298">
        <v>0</v>
      </c>
      <c r="I131" s="298">
        <v>0</v>
      </c>
      <c r="J131" s="298">
        <v>0</v>
      </c>
      <c r="K131" s="298">
        <v>0</v>
      </c>
      <c r="L131" s="298">
        <v>0</v>
      </c>
      <c r="M131" s="298">
        <v>0</v>
      </c>
      <c r="N131" s="298">
        <v>0</v>
      </c>
      <c r="O131" s="298">
        <v>0</v>
      </c>
      <c r="P131" s="298">
        <v>0</v>
      </c>
      <c r="Q131" s="298">
        <v>0</v>
      </c>
      <c r="R131" s="298">
        <v>4</v>
      </c>
      <c r="S131" s="373"/>
    </row>
    <row r="132" spans="1:19" ht="15" customHeight="1" x14ac:dyDescent="0.25">
      <c r="A132" s="324" t="s">
        <v>346</v>
      </c>
      <c r="B132" s="101" t="s">
        <v>347</v>
      </c>
      <c r="C132" s="318">
        <f t="shared" si="13"/>
        <v>0</v>
      </c>
      <c r="D132" s="382">
        <v>0</v>
      </c>
      <c r="E132" s="382">
        <v>0</v>
      </c>
      <c r="F132" s="382">
        <v>0</v>
      </c>
      <c r="G132" s="382">
        <v>0</v>
      </c>
      <c r="H132" s="382">
        <v>0</v>
      </c>
      <c r="I132" s="382">
        <v>0</v>
      </c>
      <c r="J132" s="382">
        <v>0</v>
      </c>
      <c r="K132" s="382">
        <v>0</v>
      </c>
      <c r="L132" s="382">
        <v>0</v>
      </c>
      <c r="M132" s="382">
        <v>0</v>
      </c>
      <c r="N132" s="382">
        <v>0</v>
      </c>
      <c r="O132" s="382">
        <v>0</v>
      </c>
      <c r="P132" s="382">
        <v>0</v>
      </c>
      <c r="Q132" s="382">
        <v>0</v>
      </c>
      <c r="R132" s="382">
        <v>0</v>
      </c>
      <c r="S132" s="373"/>
    </row>
    <row r="133" spans="1:19" ht="15" customHeight="1" x14ac:dyDescent="0.25">
      <c r="A133" s="379" t="s">
        <v>1042</v>
      </c>
      <c r="B133" s="381" t="s">
        <v>348</v>
      </c>
      <c r="C133" s="318">
        <f t="shared" si="13"/>
        <v>558</v>
      </c>
      <c r="D133" s="382">
        <v>17</v>
      </c>
      <c r="E133" s="298">
        <v>29</v>
      </c>
      <c r="F133" s="298">
        <v>6</v>
      </c>
      <c r="G133" s="298">
        <v>24</v>
      </c>
      <c r="H133" s="298">
        <v>38</v>
      </c>
      <c r="I133" s="298">
        <v>9</v>
      </c>
      <c r="J133" s="298">
        <v>26</v>
      </c>
      <c r="K133" s="298">
        <v>40</v>
      </c>
      <c r="L133" s="298">
        <v>15</v>
      </c>
      <c r="M133" s="298">
        <v>22</v>
      </c>
      <c r="N133" s="298">
        <v>2</v>
      </c>
      <c r="O133" s="298">
        <v>6</v>
      </c>
      <c r="P133" s="298">
        <v>5</v>
      </c>
      <c r="Q133" s="298">
        <v>23</v>
      </c>
      <c r="R133" s="298">
        <v>296</v>
      </c>
      <c r="S133" s="320"/>
    </row>
    <row r="134" spans="1:19" ht="15" customHeight="1" x14ac:dyDescent="0.25">
      <c r="A134" s="57" t="s">
        <v>349</v>
      </c>
      <c r="B134" s="77" t="s">
        <v>350</v>
      </c>
      <c r="C134" s="318">
        <f t="shared" si="13"/>
        <v>11</v>
      </c>
      <c r="D134" s="382">
        <v>0</v>
      </c>
      <c r="E134" s="298">
        <v>0</v>
      </c>
      <c r="F134" s="298">
        <v>0</v>
      </c>
      <c r="G134" s="298">
        <v>0</v>
      </c>
      <c r="H134" s="298">
        <v>2</v>
      </c>
      <c r="I134" s="298">
        <v>1</v>
      </c>
      <c r="J134" s="298">
        <v>3</v>
      </c>
      <c r="K134" s="298">
        <v>3</v>
      </c>
      <c r="L134" s="298">
        <v>0</v>
      </c>
      <c r="M134" s="298">
        <v>0</v>
      </c>
      <c r="N134" s="298">
        <v>0</v>
      </c>
      <c r="O134" s="298">
        <v>0</v>
      </c>
      <c r="P134" s="298">
        <v>1</v>
      </c>
      <c r="Q134" s="298">
        <v>0</v>
      </c>
      <c r="R134" s="298">
        <v>1</v>
      </c>
      <c r="S134" s="320"/>
    </row>
    <row r="135" spans="1:19" ht="24" customHeight="1" x14ac:dyDescent="0.25">
      <c r="A135" s="317"/>
      <c r="B135" s="25" t="s">
        <v>351</v>
      </c>
      <c r="C135" s="318">
        <f>SUM(C136:C180)</f>
        <v>4564</v>
      </c>
      <c r="D135" s="318">
        <f t="shared" ref="D135:R135" si="14">SUM(D136:D180)</f>
        <v>136</v>
      </c>
      <c r="E135" s="318">
        <f t="shared" si="14"/>
        <v>147</v>
      </c>
      <c r="F135" s="318">
        <f t="shared" si="14"/>
        <v>151</v>
      </c>
      <c r="G135" s="318">
        <f t="shared" si="14"/>
        <v>226</v>
      </c>
      <c r="H135" s="318">
        <f t="shared" si="14"/>
        <v>482</v>
      </c>
      <c r="I135" s="318">
        <f t="shared" si="14"/>
        <v>138</v>
      </c>
      <c r="J135" s="318">
        <f t="shared" si="14"/>
        <v>241</v>
      </c>
      <c r="K135" s="318">
        <f t="shared" si="14"/>
        <v>349</v>
      </c>
      <c r="L135" s="318">
        <f t="shared" si="14"/>
        <v>390</v>
      </c>
      <c r="M135" s="318">
        <f t="shared" si="14"/>
        <v>223</v>
      </c>
      <c r="N135" s="318">
        <f t="shared" si="14"/>
        <v>34</v>
      </c>
      <c r="O135" s="318">
        <f t="shared" si="14"/>
        <v>47</v>
      </c>
      <c r="P135" s="318">
        <f t="shared" si="14"/>
        <v>176</v>
      </c>
      <c r="Q135" s="318">
        <f t="shared" si="14"/>
        <v>155</v>
      </c>
      <c r="R135" s="318">
        <f t="shared" si="14"/>
        <v>1669</v>
      </c>
      <c r="S135" s="320"/>
    </row>
    <row r="136" spans="1:19" ht="15" customHeight="1" x14ac:dyDescent="0.25">
      <c r="A136" s="57" t="s">
        <v>352</v>
      </c>
      <c r="B136" s="77" t="s">
        <v>353</v>
      </c>
      <c r="C136" s="318">
        <f>SUM(D136:R136)</f>
        <v>83</v>
      </c>
      <c r="D136" s="382">
        <v>13</v>
      </c>
      <c r="E136" s="298">
        <v>1</v>
      </c>
      <c r="F136" s="298">
        <v>2</v>
      </c>
      <c r="G136" s="298">
        <v>3</v>
      </c>
      <c r="H136" s="298">
        <v>11</v>
      </c>
      <c r="I136" s="298">
        <v>4</v>
      </c>
      <c r="J136" s="298">
        <v>4</v>
      </c>
      <c r="K136" s="298">
        <v>1</v>
      </c>
      <c r="L136" s="298">
        <v>0</v>
      </c>
      <c r="M136" s="298">
        <v>2</v>
      </c>
      <c r="N136" s="298">
        <v>0</v>
      </c>
      <c r="O136" s="298">
        <v>0</v>
      </c>
      <c r="P136" s="298">
        <v>2</v>
      </c>
      <c r="Q136" s="298">
        <v>3</v>
      </c>
      <c r="R136" s="298">
        <v>37</v>
      </c>
      <c r="S136" s="320"/>
    </row>
    <row r="137" spans="1:19" ht="15" customHeight="1" x14ac:dyDescent="0.25">
      <c r="A137" s="57" t="s">
        <v>354</v>
      </c>
      <c r="B137" s="77" t="s">
        <v>355</v>
      </c>
      <c r="C137" s="318">
        <f t="shared" ref="C137:C180" si="15">SUM(D137:R137)</f>
        <v>122</v>
      </c>
      <c r="D137" s="382">
        <v>7</v>
      </c>
      <c r="E137" s="298">
        <v>1</v>
      </c>
      <c r="F137" s="298">
        <v>4</v>
      </c>
      <c r="G137" s="298">
        <v>5</v>
      </c>
      <c r="H137" s="298">
        <v>16</v>
      </c>
      <c r="I137" s="298">
        <v>9</v>
      </c>
      <c r="J137" s="298">
        <v>5</v>
      </c>
      <c r="K137" s="298">
        <v>5</v>
      </c>
      <c r="L137" s="298">
        <v>4</v>
      </c>
      <c r="M137" s="298">
        <v>3</v>
      </c>
      <c r="N137" s="298">
        <v>2</v>
      </c>
      <c r="O137" s="298">
        <v>0</v>
      </c>
      <c r="P137" s="298">
        <v>0</v>
      </c>
      <c r="Q137" s="298">
        <v>5</v>
      </c>
      <c r="R137" s="298">
        <v>56</v>
      </c>
      <c r="S137" s="320"/>
    </row>
    <row r="138" spans="1:19" ht="15" customHeight="1" x14ac:dyDescent="0.25">
      <c r="A138" s="57" t="s">
        <v>356</v>
      </c>
      <c r="B138" s="77" t="s">
        <v>357</v>
      </c>
      <c r="C138" s="318">
        <f t="shared" si="15"/>
        <v>65</v>
      </c>
      <c r="D138" s="382">
        <v>2</v>
      </c>
      <c r="E138" s="298">
        <v>2</v>
      </c>
      <c r="F138" s="298">
        <v>1</v>
      </c>
      <c r="G138" s="298">
        <v>6</v>
      </c>
      <c r="H138" s="298">
        <v>5</v>
      </c>
      <c r="I138" s="298">
        <v>0</v>
      </c>
      <c r="J138" s="298">
        <v>1</v>
      </c>
      <c r="K138" s="298">
        <v>1</v>
      </c>
      <c r="L138" s="298">
        <v>10</v>
      </c>
      <c r="M138" s="298">
        <v>3</v>
      </c>
      <c r="N138" s="298">
        <v>0</v>
      </c>
      <c r="O138" s="298">
        <v>0</v>
      </c>
      <c r="P138" s="298">
        <v>1</v>
      </c>
      <c r="Q138" s="298">
        <v>6</v>
      </c>
      <c r="R138" s="298">
        <v>27</v>
      </c>
      <c r="S138" s="320"/>
    </row>
    <row r="139" spans="1:19" ht="15" customHeight="1" x14ac:dyDescent="0.25">
      <c r="A139" s="57" t="s">
        <v>358</v>
      </c>
      <c r="B139" s="77" t="s">
        <v>359</v>
      </c>
      <c r="C139" s="318">
        <f t="shared" si="15"/>
        <v>0</v>
      </c>
      <c r="D139" s="382">
        <v>0</v>
      </c>
      <c r="E139" s="298">
        <v>0</v>
      </c>
      <c r="F139" s="298">
        <v>0</v>
      </c>
      <c r="G139" s="298">
        <v>0</v>
      </c>
      <c r="H139" s="298">
        <v>0</v>
      </c>
      <c r="I139" s="298">
        <v>0</v>
      </c>
      <c r="J139" s="298">
        <v>0</v>
      </c>
      <c r="K139" s="298">
        <v>0</v>
      </c>
      <c r="L139" s="298">
        <v>0</v>
      </c>
      <c r="M139" s="298">
        <v>0</v>
      </c>
      <c r="N139" s="298">
        <v>0</v>
      </c>
      <c r="O139" s="298">
        <v>0</v>
      </c>
      <c r="P139" s="298">
        <v>0</v>
      </c>
      <c r="Q139" s="298">
        <v>0</v>
      </c>
      <c r="R139" s="298">
        <v>0</v>
      </c>
      <c r="S139" s="320"/>
    </row>
    <row r="140" spans="1:19" ht="15" customHeight="1" x14ac:dyDescent="0.25">
      <c r="A140" s="57" t="s">
        <v>360</v>
      </c>
      <c r="B140" s="77" t="s">
        <v>361</v>
      </c>
      <c r="C140" s="318">
        <f t="shared" si="15"/>
        <v>52</v>
      </c>
      <c r="D140" s="382">
        <v>8</v>
      </c>
      <c r="E140" s="298">
        <v>2</v>
      </c>
      <c r="F140" s="298">
        <v>2</v>
      </c>
      <c r="G140" s="298">
        <v>1</v>
      </c>
      <c r="H140" s="298">
        <v>4</v>
      </c>
      <c r="I140" s="298">
        <v>5</v>
      </c>
      <c r="J140" s="298">
        <v>2</v>
      </c>
      <c r="K140" s="298">
        <v>4</v>
      </c>
      <c r="L140" s="298">
        <v>0</v>
      </c>
      <c r="M140" s="298">
        <v>4</v>
      </c>
      <c r="N140" s="298">
        <v>0</v>
      </c>
      <c r="O140" s="298">
        <v>0</v>
      </c>
      <c r="P140" s="298">
        <v>0</v>
      </c>
      <c r="Q140" s="298">
        <v>5</v>
      </c>
      <c r="R140" s="298">
        <v>15</v>
      </c>
      <c r="S140" s="320"/>
    </row>
    <row r="141" spans="1:19" ht="15" customHeight="1" x14ac:dyDescent="0.25">
      <c r="A141" s="57" t="s">
        <v>362</v>
      </c>
      <c r="B141" s="77" t="s">
        <v>363</v>
      </c>
      <c r="C141" s="318">
        <f t="shared" si="15"/>
        <v>73</v>
      </c>
      <c r="D141" s="382">
        <v>5</v>
      </c>
      <c r="E141" s="298">
        <v>4</v>
      </c>
      <c r="F141" s="298">
        <v>7</v>
      </c>
      <c r="G141" s="298">
        <v>5</v>
      </c>
      <c r="H141" s="298">
        <v>5</v>
      </c>
      <c r="I141" s="298">
        <v>1</v>
      </c>
      <c r="J141" s="298">
        <v>3</v>
      </c>
      <c r="K141" s="298">
        <v>4</v>
      </c>
      <c r="L141" s="298">
        <v>5</v>
      </c>
      <c r="M141" s="298">
        <v>7</v>
      </c>
      <c r="N141" s="298">
        <v>0</v>
      </c>
      <c r="O141" s="298">
        <v>0</v>
      </c>
      <c r="P141" s="298">
        <v>0</v>
      </c>
      <c r="Q141" s="298">
        <v>3</v>
      </c>
      <c r="R141" s="298">
        <v>24</v>
      </c>
      <c r="S141" s="320"/>
    </row>
    <row r="142" spans="1:19" ht="15" customHeight="1" x14ac:dyDescent="0.25">
      <c r="A142" s="57" t="s">
        <v>364</v>
      </c>
      <c r="B142" s="77" t="s">
        <v>365</v>
      </c>
      <c r="C142" s="318">
        <f t="shared" si="15"/>
        <v>83</v>
      </c>
      <c r="D142" s="382">
        <v>3</v>
      </c>
      <c r="E142" s="298">
        <v>1</v>
      </c>
      <c r="F142" s="298">
        <v>3</v>
      </c>
      <c r="G142" s="298">
        <v>3</v>
      </c>
      <c r="H142" s="298">
        <v>7</v>
      </c>
      <c r="I142" s="298">
        <v>2</v>
      </c>
      <c r="J142" s="298">
        <v>5</v>
      </c>
      <c r="K142" s="298">
        <v>15</v>
      </c>
      <c r="L142" s="298">
        <v>5</v>
      </c>
      <c r="M142" s="298">
        <v>5</v>
      </c>
      <c r="N142" s="298">
        <v>0</v>
      </c>
      <c r="O142" s="298">
        <v>0</v>
      </c>
      <c r="P142" s="298">
        <v>1</v>
      </c>
      <c r="Q142" s="298">
        <v>4</v>
      </c>
      <c r="R142" s="298">
        <v>29</v>
      </c>
      <c r="S142" s="320"/>
    </row>
    <row r="143" spans="1:19" ht="15" customHeight="1" x14ac:dyDescent="0.25">
      <c r="A143" s="325" t="s">
        <v>366</v>
      </c>
      <c r="B143" s="77" t="s">
        <v>367</v>
      </c>
      <c r="C143" s="318">
        <f t="shared" si="15"/>
        <v>2</v>
      </c>
      <c r="D143" s="382">
        <v>0</v>
      </c>
      <c r="E143" s="298">
        <v>0</v>
      </c>
      <c r="F143" s="298">
        <v>0</v>
      </c>
      <c r="G143" s="298">
        <v>0</v>
      </c>
      <c r="H143" s="298">
        <v>0</v>
      </c>
      <c r="I143" s="298">
        <v>0</v>
      </c>
      <c r="J143" s="298">
        <v>0</v>
      </c>
      <c r="K143" s="298">
        <v>1</v>
      </c>
      <c r="L143" s="298">
        <v>1</v>
      </c>
      <c r="M143" s="298">
        <v>0</v>
      </c>
      <c r="N143" s="298">
        <v>0</v>
      </c>
      <c r="O143" s="298">
        <v>0</v>
      </c>
      <c r="P143" s="298">
        <v>0</v>
      </c>
      <c r="Q143" s="298">
        <v>0</v>
      </c>
      <c r="R143" s="298">
        <v>0</v>
      </c>
      <c r="S143" s="320"/>
    </row>
    <row r="144" spans="1:19" ht="15" customHeight="1" x14ac:dyDescent="0.25">
      <c r="A144" s="325" t="s">
        <v>368</v>
      </c>
      <c r="B144" s="77" t="s">
        <v>369</v>
      </c>
      <c r="C144" s="318">
        <f t="shared" si="15"/>
        <v>1163</v>
      </c>
      <c r="D144" s="382">
        <v>55</v>
      </c>
      <c r="E144" s="298">
        <v>36</v>
      </c>
      <c r="F144" s="298">
        <v>25</v>
      </c>
      <c r="G144" s="298">
        <v>68</v>
      </c>
      <c r="H144" s="298">
        <v>142</v>
      </c>
      <c r="I144" s="298">
        <v>37</v>
      </c>
      <c r="J144" s="298">
        <v>120</v>
      </c>
      <c r="K144" s="298">
        <v>100</v>
      </c>
      <c r="L144" s="298">
        <v>74</v>
      </c>
      <c r="M144" s="298">
        <v>46</v>
      </c>
      <c r="N144" s="298">
        <v>10</v>
      </c>
      <c r="O144" s="298">
        <v>20</v>
      </c>
      <c r="P144" s="298">
        <v>45</v>
      </c>
      <c r="Q144" s="298">
        <v>47</v>
      </c>
      <c r="R144" s="298">
        <v>338</v>
      </c>
      <c r="S144" s="320"/>
    </row>
    <row r="145" spans="1:19" ht="15" customHeight="1" x14ac:dyDescent="0.25">
      <c r="A145" s="325" t="s">
        <v>370</v>
      </c>
      <c r="B145" s="77" t="s">
        <v>371</v>
      </c>
      <c r="C145" s="318">
        <f t="shared" si="15"/>
        <v>0</v>
      </c>
      <c r="D145" s="382">
        <v>0</v>
      </c>
      <c r="E145" s="298">
        <v>0</v>
      </c>
      <c r="F145" s="298">
        <v>0</v>
      </c>
      <c r="G145" s="298">
        <v>0</v>
      </c>
      <c r="H145" s="298">
        <v>0</v>
      </c>
      <c r="I145" s="298">
        <v>0</v>
      </c>
      <c r="J145" s="298">
        <v>0</v>
      </c>
      <c r="K145" s="298">
        <v>0</v>
      </c>
      <c r="L145" s="298">
        <v>0</v>
      </c>
      <c r="M145" s="298">
        <v>0</v>
      </c>
      <c r="N145" s="298">
        <v>0</v>
      </c>
      <c r="O145" s="298">
        <v>0</v>
      </c>
      <c r="P145" s="298">
        <v>0</v>
      </c>
      <c r="Q145" s="298">
        <v>0</v>
      </c>
      <c r="R145" s="298">
        <v>0</v>
      </c>
      <c r="S145" s="320"/>
    </row>
    <row r="146" spans="1:19" ht="15" customHeight="1" x14ac:dyDescent="0.25">
      <c r="A146" s="325" t="s">
        <v>372</v>
      </c>
      <c r="B146" s="328" t="s">
        <v>373</v>
      </c>
      <c r="C146" s="318">
        <f t="shared" si="15"/>
        <v>0</v>
      </c>
      <c r="D146" s="382">
        <v>0</v>
      </c>
      <c r="E146" s="298">
        <v>0</v>
      </c>
      <c r="F146" s="298">
        <v>0</v>
      </c>
      <c r="G146" s="298">
        <v>0</v>
      </c>
      <c r="H146" s="298">
        <v>0</v>
      </c>
      <c r="I146" s="298">
        <v>0</v>
      </c>
      <c r="J146" s="298">
        <v>0</v>
      </c>
      <c r="K146" s="298">
        <v>0</v>
      </c>
      <c r="L146" s="298">
        <v>0</v>
      </c>
      <c r="M146" s="298">
        <v>0</v>
      </c>
      <c r="N146" s="298">
        <v>0</v>
      </c>
      <c r="O146" s="298">
        <v>0</v>
      </c>
      <c r="P146" s="298">
        <v>0</v>
      </c>
      <c r="Q146" s="298">
        <v>0</v>
      </c>
      <c r="R146" s="298">
        <v>0</v>
      </c>
      <c r="S146" s="320"/>
    </row>
    <row r="147" spans="1:19" ht="15" customHeight="1" x14ac:dyDescent="0.25">
      <c r="A147" s="325" t="s">
        <v>374</v>
      </c>
      <c r="B147" s="77" t="s">
        <v>375</v>
      </c>
      <c r="C147" s="318">
        <f t="shared" si="15"/>
        <v>321</v>
      </c>
      <c r="D147" s="382">
        <v>2</v>
      </c>
      <c r="E147" s="298">
        <v>6</v>
      </c>
      <c r="F147" s="298">
        <v>4</v>
      </c>
      <c r="G147" s="298">
        <v>4</v>
      </c>
      <c r="H147" s="298">
        <v>23</v>
      </c>
      <c r="I147" s="298">
        <v>10</v>
      </c>
      <c r="J147" s="298">
        <v>11</v>
      </c>
      <c r="K147" s="298">
        <v>13</v>
      </c>
      <c r="L147" s="298">
        <v>14</v>
      </c>
      <c r="M147" s="298">
        <v>10</v>
      </c>
      <c r="N147" s="298">
        <v>0</v>
      </c>
      <c r="O147" s="298">
        <v>2</v>
      </c>
      <c r="P147" s="298">
        <v>7</v>
      </c>
      <c r="Q147" s="298">
        <v>5</v>
      </c>
      <c r="R147" s="298">
        <v>210</v>
      </c>
      <c r="S147" s="320"/>
    </row>
    <row r="148" spans="1:19" ht="15" customHeight="1" x14ac:dyDescent="0.25">
      <c r="A148" s="325" t="s">
        <v>376</v>
      </c>
      <c r="B148" s="77" t="s">
        <v>377</v>
      </c>
      <c r="C148" s="318">
        <f t="shared" si="15"/>
        <v>1</v>
      </c>
      <c r="D148" s="382">
        <v>0</v>
      </c>
      <c r="E148" s="298">
        <v>0</v>
      </c>
      <c r="F148" s="298">
        <v>0</v>
      </c>
      <c r="G148" s="298">
        <v>0</v>
      </c>
      <c r="H148" s="298">
        <v>0</v>
      </c>
      <c r="I148" s="298">
        <v>0</v>
      </c>
      <c r="J148" s="298">
        <v>1</v>
      </c>
      <c r="K148" s="298">
        <v>0</v>
      </c>
      <c r="L148" s="298">
        <v>0</v>
      </c>
      <c r="M148" s="298">
        <v>0</v>
      </c>
      <c r="N148" s="298">
        <v>0</v>
      </c>
      <c r="O148" s="298">
        <v>0</v>
      </c>
      <c r="P148" s="298">
        <v>0</v>
      </c>
      <c r="Q148" s="298">
        <v>0</v>
      </c>
      <c r="R148" s="298">
        <v>0</v>
      </c>
      <c r="S148" s="320"/>
    </row>
    <row r="149" spans="1:19" ht="15" customHeight="1" x14ac:dyDescent="0.25">
      <c r="A149" s="325" t="s">
        <v>378</v>
      </c>
      <c r="B149" s="328" t="s">
        <v>379</v>
      </c>
      <c r="C149" s="318">
        <f t="shared" si="15"/>
        <v>18</v>
      </c>
      <c r="D149" s="382">
        <v>2</v>
      </c>
      <c r="E149" s="298">
        <v>2</v>
      </c>
      <c r="F149" s="298">
        <v>2</v>
      </c>
      <c r="G149" s="298">
        <v>0</v>
      </c>
      <c r="H149" s="298">
        <v>3</v>
      </c>
      <c r="I149" s="298">
        <v>0</v>
      </c>
      <c r="J149" s="298">
        <v>1</v>
      </c>
      <c r="K149" s="298">
        <v>0</v>
      </c>
      <c r="L149" s="298">
        <v>2</v>
      </c>
      <c r="M149" s="298">
        <v>2</v>
      </c>
      <c r="N149" s="298">
        <v>0</v>
      </c>
      <c r="O149" s="298">
        <v>1</v>
      </c>
      <c r="P149" s="298">
        <v>0</v>
      </c>
      <c r="Q149" s="298">
        <v>2</v>
      </c>
      <c r="R149" s="298">
        <v>1</v>
      </c>
      <c r="S149" s="320"/>
    </row>
    <row r="150" spans="1:19" ht="15" customHeight="1" x14ac:dyDescent="0.25">
      <c r="A150" s="325" t="s">
        <v>380</v>
      </c>
      <c r="B150" s="328" t="s">
        <v>381</v>
      </c>
      <c r="C150" s="318">
        <f t="shared" si="15"/>
        <v>3</v>
      </c>
      <c r="D150" s="382">
        <v>0</v>
      </c>
      <c r="E150" s="298">
        <v>0</v>
      </c>
      <c r="F150" s="298">
        <v>0</v>
      </c>
      <c r="G150" s="298">
        <v>0</v>
      </c>
      <c r="H150" s="298">
        <v>1</v>
      </c>
      <c r="I150" s="298">
        <v>0</v>
      </c>
      <c r="J150" s="298">
        <v>0</v>
      </c>
      <c r="K150" s="298">
        <v>0</v>
      </c>
      <c r="L150" s="298">
        <v>0</v>
      </c>
      <c r="M150" s="298">
        <v>0</v>
      </c>
      <c r="N150" s="298">
        <v>0</v>
      </c>
      <c r="O150" s="298">
        <v>0</v>
      </c>
      <c r="P150" s="298">
        <v>0</v>
      </c>
      <c r="Q150" s="298">
        <v>0</v>
      </c>
      <c r="R150" s="298">
        <v>2</v>
      </c>
      <c r="S150" s="320"/>
    </row>
    <row r="151" spans="1:19" ht="15" customHeight="1" x14ac:dyDescent="0.25">
      <c r="A151" s="325" t="s">
        <v>382</v>
      </c>
      <c r="B151" s="328" t="s">
        <v>383</v>
      </c>
      <c r="C151" s="318">
        <f t="shared" si="15"/>
        <v>0</v>
      </c>
      <c r="D151" s="382">
        <v>0</v>
      </c>
      <c r="E151" s="298">
        <v>0</v>
      </c>
      <c r="F151" s="298">
        <v>0</v>
      </c>
      <c r="G151" s="298">
        <v>0</v>
      </c>
      <c r="H151" s="298">
        <v>0</v>
      </c>
      <c r="I151" s="298">
        <v>0</v>
      </c>
      <c r="J151" s="298">
        <v>0</v>
      </c>
      <c r="K151" s="298">
        <v>0</v>
      </c>
      <c r="L151" s="298">
        <v>0</v>
      </c>
      <c r="M151" s="298">
        <v>0</v>
      </c>
      <c r="N151" s="298">
        <v>0</v>
      </c>
      <c r="O151" s="298">
        <v>0</v>
      </c>
      <c r="P151" s="298">
        <v>0</v>
      </c>
      <c r="Q151" s="298">
        <v>0</v>
      </c>
      <c r="R151" s="298">
        <v>0</v>
      </c>
      <c r="S151" s="320"/>
    </row>
    <row r="152" spans="1:19" ht="15" customHeight="1" x14ac:dyDescent="0.25">
      <c r="A152" s="325" t="s">
        <v>384</v>
      </c>
      <c r="B152" s="328" t="s">
        <v>385</v>
      </c>
      <c r="C152" s="318">
        <f t="shared" si="15"/>
        <v>54</v>
      </c>
      <c r="D152" s="382">
        <v>2</v>
      </c>
      <c r="E152" s="298">
        <v>7</v>
      </c>
      <c r="F152" s="298">
        <v>2</v>
      </c>
      <c r="G152" s="298">
        <v>1</v>
      </c>
      <c r="H152" s="298">
        <v>8</v>
      </c>
      <c r="I152" s="298">
        <v>4</v>
      </c>
      <c r="J152" s="298">
        <v>1</v>
      </c>
      <c r="K152" s="298">
        <v>2</v>
      </c>
      <c r="L152" s="298">
        <v>3</v>
      </c>
      <c r="M152" s="298">
        <v>1</v>
      </c>
      <c r="N152" s="298">
        <v>0</v>
      </c>
      <c r="O152" s="298">
        <v>0</v>
      </c>
      <c r="P152" s="298">
        <v>2</v>
      </c>
      <c r="Q152" s="298">
        <v>4</v>
      </c>
      <c r="R152" s="298">
        <v>17</v>
      </c>
      <c r="S152" s="320"/>
    </row>
    <row r="153" spans="1:19" ht="15" customHeight="1" x14ac:dyDescent="0.25">
      <c r="A153" s="325" t="s">
        <v>386</v>
      </c>
      <c r="B153" s="328" t="s">
        <v>387</v>
      </c>
      <c r="C153" s="318">
        <f t="shared" si="15"/>
        <v>2</v>
      </c>
      <c r="D153" s="382">
        <v>0</v>
      </c>
      <c r="E153" s="298">
        <v>1</v>
      </c>
      <c r="F153" s="298">
        <v>0</v>
      </c>
      <c r="G153" s="298">
        <v>0</v>
      </c>
      <c r="H153" s="298">
        <v>0</v>
      </c>
      <c r="I153" s="298">
        <v>0</v>
      </c>
      <c r="J153" s="298">
        <v>1</v>
      </c>
      <c r="K153" s="298">
        <v>0</v>
      </c>
      <c r="L153" s="298">
        <v>0</v>
      </c>
      <c r="M153" s="298">
        <v>0</v>
      </c>
      <c r="N153" s="298">
        <v>0</v>
      </c>
      <c r="O153" s="298">
        <v>0</v>
      </c>
      <c r="P153" s="298">
        <v>0</v>
      </c>
      <c r="Q153" s="298">
        <v>0</v>
      </c>
      <c r="R153" s="298">
        <v>0</v>
      </c>
      <c r="S153" s="320"/>
    </row>
    <row r="154" spans="1:19" ht="15" customHeight="1" x14ac:dyDescent="0.25">
      <c r="A154" s="325" t="s">
        <v>388</v>
      </c>
      <c r="B154" s="328" t="s">
        <v>389</v>
      </c>
      <c r="C154" s="318">
        <f t="shared" si="15"/>
        <v>3</v>
      </c>
      <c r="D154" s="382">
        <v>0</v>
      </c>
      <c r="E154" s="298">
        <v>0</v>
      </c>
      <c r="F154" s="298">
        <v>0</v>
      </c>
      <c r="G154" s="298">
        <v>0</v>
      </c>
      <c r="H154" s="298">
        <v>1</v>
      </c>
      <c r="I154" s="298">
        <v>0</v>
      </c>
      <c r="J154" s="298">
        <v>0</v>
      </c>
      <c r="K154" s="298">
        <v>0</v>
      </c>
      <c r="L154" s="298">
        <v>0</v>
      </c>
      <c r="M154" s="298">
        <v>1</v>
      </c>
      <c r="N154" s="298">
        <v>0</v>
      </c>
      <c r="O154" s="298">
        <v>0</v>
      </c>
      <c r="P154" s="298">
        <v>0</v>
      </c>
      <c r="Q154" s="298">
        <v>0</v>
      </c>
      <c r="R154" s="298">
        <v>1</v>
      </c>
      <c r="S154" s="320"/>
    </row>
    <row r="155" spans="1:19" ht="15" customHeight="1" x14ac:dyDescent="0.25">
      <c r="A155" s="325" t="s">
        <v>390</v>
      </c>
      <c r="B155" s="328" t="s">
        <v>391</v>
      </c>
      <c r="C155" s="318">
        <f t="shared" si="15"/>
        <v>0</v>
      </c>
      <c r="D155" s="382">
        <v>0</v>
      </c>
      <c r="E155" s="298">
        <v>0</v>
      </c>
      <c r="F155" s="298">
        <v>0</v>
      </c>
      <c r="G155" s="298">
        <v>0</v>
      </c>
      <c r="H155" s="298">
        <v>0</v>
      </c>
      <c r="I155" s="298"/>
      <c r="J155" s="298">
        <v>0</v>
      </c>
      <c r="K155" s="298">
        <v>0</v>
      </c>
      <c r="L155" s="298">
        <v>0</v>
      </c>
      <c r="M155" s="298">
        <v>0</v>
      </c>
      <c r="N155" s="298">
        <v>0</v>
      </c>
      <c r="O155" s="298">
        <v>0</v>
      </c>
      <c r="P155" s="298">
        <v>0</v>
      </c>
      <c r="Q155" s="298">
        <v>0</v>
      </c>
      <c r="R155" s="298">
        <v>0</v>
      </c>
      <c r="S155" s="320"/>
    </row>
    <row r="156" spans="1:19" ht="15" customHeight="1" x14ac:dyDescent="0.25">
      <c r="A156" s="325" t="s">
        <v>392</v>
      </c>
      <c r="B156" s="328" t="s">
        <v>393</v>
      </c>
      <c r="C156" s="318">
        <f t="shared" si="15"/>
        <v>5</v>
      </c>
      <c r="D156" s="382">
        <v>0</v>
      </c>
      <c r="E156" s="298">
        <v>0</v>
      </c>
      <c r="F156" s="298">
        <v>0</v>
      </c>
      <c r="G156" s="298">
        <v>0</v>
      </c>
      <c r="H156" s="298">
        <v>0</v>
      </c>
      <c r="I156" s="298">
        <v>0</v>
      </c>
      <c r="J156" s="298">
        <v>0</v>
      </c>
      <c r="K156" s="298">
        <v>1</v>
      </c>
      <c r="L156" s="298">
        <v>0</v>
      </c>
      <c r="M156" s="298">
        <v>0</v>
      </c>
      <c r="N156" s="298">
        <v>0</v>
      </c>
      <c r="O156" s="298">
        <v>0</v>
      </c>
      <c r="P156" s="298">
        <v>0</v>
      </c>
      <c r="Q156" s="298">
        <v>0</v>
      </c>
      <c r="R156" s="298">
        <v>4</v>
      </c>
      <c r="S156" s="320"/>
    </row>
    <row r="157" spans="1:19" ht="15" customHeight="1" x14ac:dyDescent="0.25">
      <c r="A157" s="325" t="s">
        <v>394</v>
      </c>
      <c r="B157" s="328" t="s">
        <v>395</v>
      </c>
      <c r="C157" s="318">
        <f t="shared" si="15"/>
        <v>3</v>
      </c>
      <c r="D157" s="382">
        <v>0</v>
      </c>
      <c r="E157" s="298">
        <v>0</v>
      </c>
      <c r="F157" s="298">
        <v>0</v>
      </c>
      <c r="G157" s="298">
        <v>0</v>
      </c>
      <c r="H157" s="298">
        <v>0</v>
      </c>
      <c r="I157" s="298">
        <v>0</v>
      </c>
      <c r="J157" s="298">
        <v>0</v>
      </c>
      <c r="K157" s="298">
        <v>3</v>
      </c>
      <c r="L157" s="298">
        <v>0</v>
      </c>
      <c r="M157" s="298">
        <v>0</v>
      </c>
      <c r="N157" s="298">
        <v>0</v>
      </c>
      <c r="O157" s="298">
        <v>0</v>
      </c>
      <c r="P157" s="298">
        <v>0</v>
      </c>
      <c r="Q157" s="298">
        <v>0</v>
      </c>
      <c r="R157" s="298">
        <v>0</v>
      </c>
      <c r="S157" s="320"/>
    </row>
    <row r="158" spans="1:19" ht="15" customHeight="1" x14ac:dyDescent="0.25">
      <c r="A158" s="325" t="s">
        <v>396</v>
      </c>
      <c r="B158" s="328" t="s">
        <v>397</v>
      </c>
      <c r="C158" s="318">
        <f t="shared" si="15"/>
        <v>7</v>
      </c>
      <c r="D158" s="382">
        <v>0</v>
      </c>
      <c r="E158" s="298">
        <v>0</v>
      </c>
      <c r="F158" s="298">
        <v>0</v>
      </c>
      <c r="G158" s="298">
        <v>0</v>
      </c>
      <c r="H158" s="298">
        <v>1</v>
      </c>
      <c r="I158" s="298">
        <v>1</v>
      </c>
      <c r="J158" s="298">
        <v>0</v>
      </c>
      <c r="K158" s="298">
        <v>2</v>
      </c>
      <c r="L158" s="298">
        <v>1</v>
      </c>
      <c r="M158" s="298">
        <v>1</v>
      </c>
      <c r="N158" s="298">
        <v>0</v>
      </c>
      <c r="O158" s="298">
        <v>0</v>
      </c>
      <c r="P158" s="298">
        <v>0</v>
      </c>
      <c r="Q158" s="298">
        <v>0</v>
      </c>
      <c r="R158" s="298">
        <v>1</v>
      </c>
      <c r="S158" s="320"/>
    </row>
    <row r="159" spans="1:19" ht="15" customHeight="1" x14ac:dyDescent="0.25">
      <c r="A159" s="325" t="s">
        <v>398</v>
      </c>
      <c r="B159" s="328" t="s">
        <v>399</v>
      </c>
      <c r="C159" s="318">
        <f t="shared" si="15"/>
        <v>1</v>
      </c>
      <c r="D159" s="382">
        <v>0</v>
      </c>
      <c r="E159" s="298">
        <v>0</v>
      </c>
      <c r="F159" s="298">
        <v>0</v>
      </c>
      <c r="G159" s="298">
        <v>1</v>
      </c>
      <c r="H159" s="298">
        <v>0</v>
      </c>
      <c r="I159" s="298">
        <v>0</v>
      </c>
      <c r="J159" s="298">
        <v>0</v>
      </c>
      <c r="K159" s="298">
        <v>0</v>
      </c>
      <c r="L159" s="298">
        <v>0</v>
      </c>
      <c r="M159" s="298">
        <v>0</v>
      </c>
      <c r="N159" s="298">
        <v>0</v>
      </c>
      <c r="O159" s="298">
        <v>0</v>
      </c>
      <c r="P159" s="298">
        <v>0</v>
      </c>
      <c r="Q159" s="298">
        <v>0</v>
      </c>
      <c r="R159" s="298">
        <v>0</v>
      </c>
      <c r="S159" s="320"/>
    </row>
    <row r="160" spans="1:19" ht="15" customHeight="1" x14ac:dyDescent="0.25">
      <c r="A160" s="325" t="s">
        <v>400</v>
      </c>
      <c r="B160" s="328" t="s">
        <v>401</v>
      </c>
      <c r="C160" s="318">
        <f t="shared" si="15"/>
        <v>8</v>
      </c>
      <c r="D160" s="382">
        <v>0</v>
      </c>
      <c r="E160" s="298">
        <v>0</v>
      </c>
      <c r="F160" s="298">
        <v>0</v>
      </c>
      <c r="G160" s="298">
        <v>0</v>
      </c>
      <c r="H160" s="298">
        <v>1</v>
      </c>
      <c r="I160" s="298">
        <v>0</v>
      </c>
      <c r="J160" s="298">
        <v>0</v>
      </c>
      <c r="K160" s="298">
        <v>0</v>
      </c>
      <c r="L160" s="298">
        <v>0</v>
      </c>
      <c r="M160" s="298">
        <v>0</v>
      </c>
      <c r="N160" s="298">
        <v>0</v>
      </c>
      <c r="O160" s="298">
        <v>0</v>
      </c>
      <c r="P160" s="298">
        <v>0</v>
      </c>
      <c r="Q160" s="298">
        <v>0</v>
      </c>
      <c r="R160" s="298">
        <v>7</v>
      </c>
      <c r="S160" s="320"/>
    </row>
    <row r="161" spans="1:19" ht="15" customHeight="1" x14ac:dyDescent="0.25">
      <c r="A161" s="325" t="s">
        <v>402</v>
      </c>
      <c r="B161" s="328" t="s">
        <v>403</v>
      </c>
      <c r="C161" s="318">
        <f t="shared" si="15"/>
        <v>0</v>
      </c>
      <c r="D161" s="382">
        <v>0</v>
      </c>
      <c r="E161" s="298">
        <v>0</v>
      </c>
      <c r="F161" s="298">
        <v>0</v>
      </c>
      <c r="G161" s="298">
        <v>0</v>
      </c>
      <c r="H161" s="298">
        <v>0</v>
      </c>
      <c r="I161" s="298">
        <v>0</v>
      </c>
      <c r="J161" s="298">
        <v>0</v>
      </c>
      <c r="K161" s="298">
        <v>0</v>
      </c>
      <c r="L161" s="298">
        <v>0</v>
      </c>
      <c r="M161" s="298">
        <v>0</v>
      </c>
      <c r="N161" s="298">
        <v>0</v>
      </c>
      <c r="O161" s="298">
        <v>0</v>
      </c>
      <c r="P161" s="298">
        <v>0</v>
      </c>
      <c r="Q161" s="298">
        <v>0</v>
      </c>
      <c r="R161" s="298">
        <v>0</v>
      </c>
      <c r="S161" s="320"/>
    </row>
    <row r="162" spans="1:19" ht="15" customHeight="1" x14ac:dyDescent="0.25">
      <c r="A162" s="325" t="s">
        <v>404</v>
      </c>
      <c r="B162" s="328" t="s">
        <v>405</v>
      </c>
      <c r="C162" s="318">
        <f t="shared" si="15"/>
        <v>6</v>
      </c>
      <c r="D162" s="382">
        <v>0</v>
      </c>
      <c r="E162" s="298">
        <v>0</v>
      </c>
      <c r="F162" s="298">
        <v>5</v>
      </c>
      <c r="G162" s="298">
        <v>0</v>
      </c>
      <c r="H162" s="298">
        <v>1</v>
      </c>
      <c r="I162" s="298">
        <v>0</v>
      </c>
      <c r="J162" s="298">
        <v>0</v>
      </c>
      <c r="K162" s="298">
        <v>0</v>
      </c>
      <c r="L162" s="298">
        <v>0</v>
      </c>
      <c r="M162" s="298">
        <v>0</v>
      </c>
      <c r="N162" s="298">
        <v>0</v>
      </c>
      <c r="O162" s="298">
        <v>0</v>
      </c>
      <c r="P162" s="298">
        <v>0</v>
      </c>
      <c r="Q162" s="298">
        <v>0</v>
      </c>
      <c r="R162" s="298">
        <v>0</v>
      </c>
      <c r="S162" s="320"/>
    </row>
    <row r="163" spans="1:19" ht="15" customHeight="1" x14ac:dyDescent="0.25">
      <c r="A163" s="325" t="s">
        <v>406</v>
      </c>
      <c r="B163" s="328" t="s">
        <v>407</v>
      </c>
      <c r="C163" s="318">
        <f t="shared" si="15"/>
        <v>1</v>
      </c>
      <c r="D163" s="382">
        <v>0</v>
      </c>
      <c r="E163" s="298">
        <v>1</v>
      </c>
      <c r="F163" s="298">
        <v>0</v>
      </c>
      <c r="G163" s="298">
        <v>0</v>
      </c>
      <c r="H163" s="298">
        <v>0</v>
      </c>
      <c r="I163" s="298">
        <v>0</v>
      </c>
      <c r="J163" s="298">
        <v>0</v>
      </c>
      <c r="K163" s="298">
        <v>0</v>
      </c>
      <c r="L163" s="298">
        <v>0</v>
      </c>
      <c r="M163" s="298">
        <v>0</v>
      </c>
      <c r="N163" s="298">
        <v>0</v>
      </c>
      <c r="O163" s="298">
        <v>0</v>
      </c>
      <c r="P163" s="298">
        <v>0</v>
      </c>
      <c r="Q163" s="298">
        <v>0</v>
      </c>
      <c r="R163" s="298">
        <v>0</v>
      </c>
      <c r="S163" s="320"/>
    </row>
    <row r="164" spans="1:19" ht="15" customHeight="1" x14ac:dyDescent="0.25">
      <c r="A164" s="325" t="s">
        <v>408</v>
      </c>
      <c r="B164" s="328" t="s">
        <v>409</v>
      </c>
      <c r="C164" s="318">
        <f t="shared" si="15"/>
        <v>24</v>
      </c>
      <c r="D164" s="382">
        <v>0</v>
      </c>
      <c r="E164" s="298">
        <v>0</v>
      </c>
      <c r="F164" s="298">
        <v>0</v>
      </c>
      <c r="G164" s="298">
        <v>0</v>
      </c>
      <c r="H164" s="298">
        <v>10</v>
      </c>
      <c r="I164" s="298">
        <v>0</v>
      </c>
      <c r="J164" s="298">
        <v>0</v>
      </c>
      <c r="K164" s="298">
        <v>0</v>
      </c>
      <c r="L164" s="298">
        <v>0</v>
      </c>
      <c r="M164" s="298">
        <v>0</v>
      </c>
      <c r="N164" s="298">
        <v>0</v>
      </c>
      <c r="O164" s="298">
        <v>0</v>
      </c>
      <c r="P164" s="298">
        <v>0</v>
      </c>
      <c r="Q164" s="298">
        <v>9</v>
      </c>
      <c r="R164" s="298">
        <v>5</v>
      </c>
      <c r="S164" s="320"/>
    </row>
    <row r="165" spans="1:19" ht="15" customHeight="1" x14ac:dyDescent="0.25">
      <c r="A165" s="325" t="s">
        <v>410</v>
      </c>
      <c r="B165" s="328" t="s">
        <v>411</v>
      </c>
      <c r="C165" s="318">
        <f t="shared" si="15"/>
        <v>166</v>
      </c>
      <c r="D165" s="382">
        <v>1</v>
      </c>
      <c r="E165" s="298">
        <v>7</v>
      </c>
      <c r="F165" s="298">
        <v>10</v>
      </c>
      <c r="G165" s="298">
        <v>17</v>
      </c>
      <c r="H165" s="298">
        <v>26</v>
      </c>
      <c r="I165" s="298">
        <v>7</v>
      </c>
      <c r="J165" s="298">
        <v>14</v>
      </c>
      <c r="K165" s="298">
        <v>11</v>
      </c>
      <c r="L165" s="298">
        <v>13</v>
      </c>
      <c r="M165" s="298">
        <v>10</v>
      </c>
      <c r="N165" s="298">
        <v>5</v>
      </c>
      <c r="O165" s="298">
        <v>5</v>
      </c>
      <c r="P165" s="298">
        <v>5</v>
      </c>
      <c r="Q165" s="298">
        <v>2</v>
      </c>
      <c r="R165" s="298">
        <v>33</v>
      </c>
      <c r="S165" s="320"/>
    </row>
    <row r="166" spans="1:19" ht="15" customHeight="1" x14ac:dyDescent="0.25">
      <c r="A166" s="335" t="s">
        <v>412</v>
      </c>
      <c r="B166" s="328" t="s">
        <v>413</v>
      </c>
      <c r="C166" s="318">
        <f t="shared" si="15"/>
        <v>2</v>
      </c>
      <c r="D166" s="382">
        <v>0</v>
      </c>
      <c r="E166" s="298">
        <v>0</v>
      </c>
      <c r="F166" s="298">
        <v>0</v>
      </c>
      <c r="G166" s="298">
        <v>0</v>
      </c>
      <c r="H166" s="298">
        <v>0</v>
      </c>
      <c r="I166" s="298">
        <v>0</v>
      </c>
      <c r="J166" s="298">
        <v>0</v>
      </c>
      <c r="K166" s="298">
        <v>1</v>
      </c>
      <c r="L166" s="298">
        <v>0</v>
      </c>
      <c r="M166" s="298">
        <v>0</v>
      </c>
      <c r="N166" s="298">
        <v>0</v>
      </c>
      <c r="O166" s="298">
        <v>0</v>
      </c>
      <c r="P166" s="298">
        <v>0</v>
      </c>
      <c r="Q166" s="298">
        <v>0</v>
      </c>
      <c r="R166" s="298">
        <v>1</v>
      </c>
      <c r="S166" s="320"/>
    </row>
    <row r="167" spans="1:19" ht="15" customHeight="1" x14ac:dyDescent="0.25">
      <c r="A167" s="335" t="s">
        <v>414</v>
      </c>
      <c r="B167" s="77" t="s">
        <v>415</v>
      </c>
      <c r="C167" s="318">
        <f t="shared" si="15"/>
        <v>3</v>
      </c>
      <c r="D167" s="382">
        <v>0</v>
      </c>
      <c r="E167" s="298">
        <v>0</v>
      </c>
      <c r="F167" s="298">
        <v>0</v>
      </c>
      <c r="G167" s="298">
        <v>0</v>
      </c>
      <c r="H167" s="298">
        <v>0</v>
      </c>
      <c r="I167" s="298">
        <v>1</v>
      </c>
      <c r="J167" s="298">
        <v>0</v>
      </c>
      <c r="K167" s="298">
        <v>1</v>
      </c>
      <c r="L167" s="298">
        <v>1</v>
      </c>
      <c r="M167" s="298">
        <v>0</v>
      </c>
      <c r="N167" s="298">
        <v>0</v>
      </c>
      <c r="O167" s="298">
        <v>0</v>
      </c>
      <c r="P167" s="298">
        <v>0</v>
      </c>
      <c r="Q167" s="298">
        <v>0</v>
      </c>
      <c r="R167" s="298">
        <v>0</v>
      </c>
      <c r="S167" s="320"/>
    </row>
    <row r="168" spans="1:19" ht="15" customHeight="1" x14ac:dyDescent="0.25">
      <c r="A168" s="335" t="s">
        <v>416</v>
      </c>
      <c r="B168" s="328" t="s">
        <v>417</v>
      </c>
      <c r="C168" s="318">
        <f t="shared" si="15"/>
        <v>110</v>
      </c>
      <c r="D168" s="382">
        <v>2</v>
      </c>
      <c r="E168" s="298">
        <v>2</v>
      </c>
      <c r="F168" s="298">
        <v>5</v>
      </c>
      <c r="G168" s="298">
        <v>10</v>
      </c>
      <c r="H168" s="298">
        <v>7</v>
      </c>
      <c r="I168" s="298">
        <v>1</v>
      </c>
      <c r="J168" s="298">
        <v>3</v>
      </c>
      <c r="K168" s="298">
        <v>6</v>
      </c>
      <c r="L168" s="298">
        <v>5</v>
      </c>
      <c r="M168" s="298">
        <v>14</v>
      </c>
      <c r="N168" s="298">
        <v>1</v>
      </c>
      <c r="O168" s="298">
        <v>0</v>
      </c>
      <c r="P168" s="298">
        <v>3</v>
      </c>
      <c r="Q168" s="298">
        <v>4</v>
      </c>
      <c r="R168" s="298">
        <v>47</v>
      </c>
      <c r="S168" s="320"/>
    </row>
    <row r="169" spans="1:19" ht="15" customHeight="1" x14ac:dyDescent="0.25">
      <c r="A169" s="57" t="s">
        <v>418</v>
      </c>
      <c r="B169" s="77" t="s">
        <v>419</v>
      </c>
      <c r="C169" s="318">
        <f t="shared" si="15"/>
        <v>636</v>
      </c>
      <c r="D169" s="382">
        <v>21</v>
      </c>
      <c r="E169" s="298">
        <v>24</v>
      </c>
      <c r="F169" s="298">
        <v>20</v>
      </c>
      <c r="G169" s="298">
        <v>13</v>
      </c>
      <c r="H169" s="298">
        <v>54</v>
      </c>
      <c r="I169" s="298">
        <v>27</v>
      </c>
      <c r="J169" s="298">
        <v>28</v>
      </c>
      <c r="K169" s="298">
        <v>41</v>
      </c>
      <c r="L169" s="298">
        <v>31</v>
      </c>
      <c r="M169" s="298">
        <v>42</v>
      </c>
      <c r="N169" s="298">
        <v>6</v>
      </c>
      <c r="O169" s="298">
        <v>16</v>
      </c>
      <c r="P169" s="298">
        <v>18</v>
      </c>
      <c r="Q169" s="298">
        <v>27</v>
      </c>
      <c r="R169" s="298">
        <v>268</v>
      </c>
      <c r="S169" s="320"/>
    </row>
    <row r="170" spans="1:19" ht="15" customHeight="1" x14ac:dyDescent="0.25">
      <c r="A170" s="57" t="s">
        <v>420</v>
      </c>
      <c r="B170" s="77" t="s">
        <v>421</v>
      </c>
      <c r="C170" s="318">
        <f t="shared" si="15"/>
        <v>1345</v>
      </c>
      <c r="D170" s="382">
        <v>11</v>
      </c>
      <c r="E170" s="298">
        <v>43</v>
      </c>
      <c r="F170" s="298">
        <v>58</v>
      </c>
      <c r="G170" s="298">
        <v>79</v>
      </c>
      <c r="H170" s="298">
        <v>130</v>
      </c>
      <c r="I170" s="298">
        <v>17</v>
      </c>
      <c r="J170" s="298">
        <v>38</v>
      </c>
      <c r="K170" s="298">
        <v>128</v>
      </c>
      <c r="L170" s="298">
        <v>214</v>
      </c>
      <c r="M170" s="298">
        <v>45</v>
      </c>
      <c r="N170" s="298">
        <v>9</v>
      </c>
      <c r="O170" s="298">
        <v>2</v>
      </c>
      <c r="P170" s="298">
        <v>46</v>
      </c>
      <c r="Q170" s="298">
        <v>26</v>
      </c>
      <c r="R170" s="298">
        <v>499</v>
      </c>
      <c r="S170" s="320"/>
    </row>
    <row r="171" spans="1:19" ht="15" customHeight="1" x14ac:dyDescent="0.25">
      <c r="A171" s="57" t="s">
        <v>422</v>
      </c>
      <c r="B171" s="77" t="s">
        <v>423</v>
      </c>
      <c r="C171" s="318">
        <f t="shared" si="15"/>
        <v>0</v>
      </c>
      <c r="D171" s="382">
        <v>0</v>
      </c>
      <c r="E171" s="298">
        <v>0</v>
      </c>
      <c r="F171" s="298">
        <v>0</v>
      </c>
      <c r="G171" s="298">
        <v>0</v>
      </c>
      <c r="H171" s="298">
        <v>0</v>
      </c>
      <c r="I171" s="298">
        <v>0</v>
      </c>
      <c r="J171" s="298">
        <v>0</v>
      </c>
      <c r="K171" s="298">
        <v>0</v>
      </c>
      <c r="L171" s="298">
        <v>0</v>
      </c>
      <c r="M171" s="298">
        <v>0</v>
      </c>
      <c r="N171" s="298">
        <v>0</v>
      </c>
      <c r="O171" s="298">
        <v>0</v>
      </c>
      <c r="P171" s="298">
        <v>0</v>
      </c>
      <c r="Q171" s="298">
        <v>0</v>
      </c>
      <c r="R171" s="298">
        <v>0</v>
      </c>
      <c r="S171" s="320"/>
    </row>
    <row r="172" spans="1:19" ht="15" customHeight="1" x14ac:dyDescent="0.25">
      <c r="A172" s="57" t="s">
        <v>424</v>
      </c>
      <c r="B172" s="77" t="s">
        <v>425</v>
      </c>
      <c r="C172" s="318">
        <f t="shared" si="15"/>
        <v>0</v>
      </c>
      <c r="D172" s="382">
        <v>0</v>
      </c>
      <c r="E172" s="298">
        <v>0</v>
      </c>
      <c r="F172" s="298">
        <v>0</v>
      </c>
      <c r="G172" s="298">
        <v>0</v>
      </c>
      <c r="H172" s="298">
        <v>0</v>
      </c>
      <c r="I172" s="298">
        <v>0</v>
      </c>
      <c r="J172" s="298">
        <v>0</v>
      </c>
      <c r="K172" s="298">
        <v>0</v>
      </c>
      <c r="L172" s="298">
        <v>0</v>
      </c>
      <c r="M172" s="298">
        <v>0</v>
      </c>
      <c r="N172" s="298">
        <v>0</v>
      </c>
      <c r="O172" s="298">
        <v>0</v>
      </c>
      <c r="P172" s="298">
        <v>0</v>
      </c>
      <c r="Q172" s="298">
        <v>0</v>
      </c>
      <c r="R172" s="298">
        <v>0</v>
      </c>
      <c r="S172" s="320"/>
    </row>
    <row r="173" spans="1:19" ht="15" customHeight="1" x14ac:dyDescent="0.25">
      <c r="A173" s="324" t="s">
        <v>426</v>
      </c>
      <c r="B173" s="101" t="s">
        <v>427</v>
      </c>
      <c r="C173" s="318">
        <f t="shared" si="15"/>
        <v>0</v>
      </c>
      <c r="D173" s="382">
        <v>0</v>
      </c>
      <c r="E173" s="298">
        <v>0</v>
      </c>
      <c r="F173" s="298">
        <v>0</v>
      </c>
      <c r="G173" s="298">
        <v>0</v>
      </c>
      <c r="H173" s="298">
        <v>0</v>
      </c>
      <c r="I173" s="298">
        <v>0</v>
      </c>
      <c r="J173" s="298">
        <v>0</v>
      </c>
      <c r="K173" s="298">
        <v>0</v>
      </c>
      <c r="L173" s="298">
        <v>0</v>
      </c>
      <c r="M173" s="298">
        <v>0</v>
      </c>
      <c r="N173" s="298">
        <v>0</v>
      </c>
      <c r="O173" s="298">
        <v>0</v>
      </c>
      <c r="P173" s="298">
        <v>0</v>
      </c>
      <c r="Q173" s="298">
        <v>0</v>
      </c>
      <c r="R173" s="298">
        <v>0</v>
      </c>
      <c r="S173" s="320"/>
    </row>
    <row r="174" spans="1:19" ht="15" customHeight="1" x14ac:dyDescent="0.25">
      <c r="A174" s="324" t="s">
        <v>428</v>
      </c>
      <c r="B174" s="101" t="s">
        <v>429</v>
      </c>
      <c r="C174" s="318">
        <f t="shared" si="15"/>
        <v>74</v>
      </c>
      <c r="D174" s="382">
        <v>0</v>
      </c>
      <c r="E174" s="298">
        <v>0</v>
      </c>
      <c r="F174" s="298">
        <v>0</v>
      </c>
      <c r="G174" s="298">
        <v>0</v>
      </c>
      <c r="H174" s="298">
        <v>5</v>
      </c>
      <c r="I174" s="298">
        <v>0</v>
      </c>
      <c r="J174" s="298">
        <v>0</v>
      </c>
      <c r="K174" s="298">
        <v>1</v>
      </c>
      <c r="L174" s="298">
        <v>1</v>
      </c>
      <c r="M174" s="298">
        <v>22</v>
      </c>
      <c r="N174" s="298">
        <v>0</v>
      </c>
      <c r="O174" s="298">
        <v>0</v>
      </c>
      <c r="P174" s="298">
        <v>41</v>
      </c>
      <c r="Q174" s="298">
        <v>0</v>
      </c>
      <c r="R174" s="298">
        <v>4</v>
      </c>
      <c r="S174" s="320"/>
    </row>
    <row r="175" spans="1:19" ht="15" customHeight="1" x14ac:dyDescent="0.25">
      <c r="A175" s="57" t="s">
        <v>430</v>
      </c>
      <c r="B175" s="77" t="s">
        <v>431</v>
      </c>
      <c r="C175" s="318">
        <f t="shared" si="15"/>
        <v>1</v>
      </c>
      <c r="D175" s="382">
        <v>0</v>
      </c>
      <c r="E175" s="298">
        <v>0</v>
      </c>
      <c r="F175" s="298">
        <v>0</v>
      </c>
      <c r="G175" s="298">
        <v>0</v>
      </c>
      <c r="H175" s="298">
        <v>0</v>
      </c>
      <c r="I175" s="298">
        <v>0</v>
      </c>
      <c r="J175" s="298">
        <v>0</v>
      </c>
      <c r="K175" s="298">
        <v>0</v>
      </c>
      <c r="L175" s="298">
        <v>0</v>
      </c>
      <c r="M175" s="298">
        <v>1</v>
      </c>
      <c r="N175" s="298">
        <v>0</v>
      </c>
      <c r="O175" s="298">
        <v>0</v>
      </c>
      <c r="P175" s="298">
        <v>0</v>
      </c>
      <c r="Q175" s="298">
        <v>0</v>
      </c>
      <c r="R175" s="298">
        <v>0</v>
      </c>
      <c r="S175" s="320"/>
    </row>
    <row r="176" spans="1:19" ht="15" customHeight="1" x14ac:dyDescent="0.25">
      <c r="A176" s="57" t="s">
        <v>432</v>
      </c>
      <c r="B176" s="77" t="s">
        <v>433</v>
      </c>
      <c r="C176" s="318">
        <f t="shared" si="15"/>
        <v>5</v>
      </c>
      <c r="D176" s="382">
        <v>0</v>
      </c>
      <c r="E176" s="298">
        <v>0</v>
      </c>
      <c r="F176" s="298">
        <v>0</v>
      </c>
      <c r="G176" s="298">
        <v>1</v>
      </c>
      <c r="H176" s="298">
        <v>0</v>
      </c>
      <c r="I176" s="298">
        <v>0</v>
      </c>
      <c r="J176" s="298">
        <v>0</v>
      </c>
      <c r="K176" s="298">
        <v>0</v>
      </c>
      <c r="L176" s="298">
        <v>3</v>
      </c>
      <c r="M176" s="298">
        <v>1</v>
      </c>
      <c r="N176" s="298">
        <v>0</v>
      </c>
      <c r="O176" s="298">
        <v>0</v>
      </c>
      <c r="P176" s="298">
        <v>0</v>
      </c>
      <c r="Q176" s="298">
        <v>0</v>
      </c>
      <c r="R176" s="298">
        <v>0</v>
      </c>
      <c r="S176" s="320"/>
    </row>
    <row r="177" spans="1:19" ht="15" customHeight="1" x14ac:dyDescent="0.25">
      <c r="A177" s="57" t="s">
        <v>434</v>
      </c>
      <c r="B177" s="77" t="s">
        <v>435</v>
      </c>
      <c r="C177" s="318">
        <f t="shared" si="15"/>
        <v>107</v>
      </c>
      <c r="D177" s="382">
        <v>1</v>
      </c>
      <c r="E177" s="298">
        <v>6</v>
      </c>
      <c r="F177" s="298">
        <v>1</v>
      </c>
      <c r="G177" s="298">
        <v>8</v>
      </c>
      <c r="H177" s="298">
        <v>21</v>
      </c>
      <c r="I177" s="298">
        <v>12</v>
      </c>
      <c r="J177" s="298">
        <v>3</v>
      </c>
      <c r="K177" s="298">
        <v>8</v>
      </c>
      <c r="L177" s="298">
        <v>3</v>
      </c>
      <c r="M177" s="298">
        <v>2</v>
      </c>
      <c r="N177" s="298">
        <v>1</v>
      </c>
      <c r="O177" s="298">
        <v>1</v>
      </c>
      <c r="P177" s="298">
        <v>5</v>
      </c>
      <c r="Q177" s="298">
        <v>2</v>
      </c>
      <c r="R177" s="298">
        <v>33</v>
      </c>
      <c r="S177" s="320"/>
    </row>
    <row r="178" spans="1:19" ht="15" customHeight="1" x14ac:dyDescent="0.25">
      <c r="A178" s="57" t="s">
        <v>436</v>
      </c>
      <c r="B178" s="77" t="s">
        <v>437</v>
      </c>
      <c r="C178" s="318">
        <f t="shared" si="15"/>
        <v>6</v>
      </c>
      <c r="D178" s="382">
        <v>0</v>
      </c>
      <c r="E178" s="298">
        <v>0</v>
      </c>
      <c r="F178" s="298">
        <v>0</v>
      </c>
      <c r="G178" s="298">
        <v>1</v>
      </c>
      <c r="H178" s="298">
        <v>0</v>
      </c>
      <c r="I178" s="298">
        <v>0</v>
      </c>
      <c r="J178" s="298">
        <v>0</v>
      </c>
      <c r="K178" s="298">
        <v>0</v>
      </c>
      <c r="L178" s="298">
        <v>0</v>
      </c>
      <c r="M178" s="298">
        <v>1</v>
      </c>
      <c r="N178" s="298">
        <v>0</v>
      </c>
      <c r="O178" s="298">
        <v>0</v>
      </c>
      <c r="P178" s="298">
        <v>0</v>
      </c>
      <c r="Q178" s="298">
        <v>1</v>
      </c>
      <c r="R178" s="298">
        <v>3</v>
      </c>
      <c r="S178" s="320"/>
    </row>
    <row r="179" spans="1:19" ht="15" customHeight="1" x14ac:dyDescent="0.25">
      <c r="A179" s="324" t="s">
        <v>438</v>
      </c>
      <c r="B179" s="101" t="s">
        <v>439</v>
      </c>
      <c r="C179" s="318">
        <f t="shared" si="15"/>
        <v>5</v>
      </c>
      <c r="D179" s="382">
        <v>0</v>
      </c>
      <c r="E179" s="298">
        <v>0</v>
      </c>
      <c r="F179" s="298">
        <v>0</v>
      </c>
      <c r="G179" s="298">
        <v>0</v>
      </c>
      <c r="H179" s="298">
        <v>0</v>
      </c>
      <c r="I179" s="298">
        <v>0</v>
      </c>
      <c r="J179" s="298">
        <v>0</v>
      </c>
      <c r="K179" s="298">
        <v>0</v>
      </c>
      <c r="L179" s="298">
        <v>0</v>
      </c>
      <c r="M179" s="298">
        <v>0</v>
      </c>
      <c r="N179" s="298">
        <v>0</v>
      </c>
      <c r="O179" s="298">
        <v>0</v>
      </c>
      <c r="P179" s="298">
        <v>0</v>
      </c>
      <c r="Q179" s="298">
        <v>0</v>
      </c>
      <c r="R179" s="298">
        <v>5</v>
      </c>
      <c r="S179" s="320"/>
    </row>
    <row r="180" spans="1:19" ht="15" customHeight="1" x14ac:dyDescent="0.25">
      <c r="A180" s="57" t="s">
        <v>440</v>
      </c>
      <c r="B180" s="77" t="s">
        <v>441</v>
      </c>
      <c r="C180" s="318">
        <f t="shared" si="15"/>
        <v>4</v>
      </c>
      <c r="D180" s="382">
        <v>1</v>
      </c>
      <c r="E180" s="298">
        <v>1</v>
      </c>
      <c r="F180" s="298">
        <v>0</v>
      </c>
      <c r="G180" s="298">
        <v>0</v>
      </c>
      <c r="H180" s="298">
        <v>0</v>
      </c>
      <c r="I180" s="298">
        <v>0</v>
      </c>
      <c r="J180" s="298">
        <v>0</v>
      </c>
      <c r="K180" s="298">
        <v>0</v>
      </c>
      <c r="L180" s="298">
        <v>0</v>
      </c>
      <c r="M180" s="298">
        <v>0</v>
      </c>
      <c r="N180" s="298">
        <v>0</v>
      </c>
      <c r="O180" s="298">
        <v>0</v>
      </c>
      <c r="P180" s="298">
        <v>0</v>
      </c>
      <c r="Q180" s="298">
        <v>0</v>
      </c>
      <c r="R180" s="298">
        <v>2</v>
      </c>
      <c r="S180" s="320"/>
    </row>
    <row r="181" spans="1:19" ht="15" customHeight="1" x14ac:dyDescent="0.25">
      <c r="A181" s="336"/>
      <c r="B181" s="25" t="s">
        <v>442</v>
      </c>
      <c r="C181" s="318">
        <f>SUM(C182:C186)</f>
        <v>46</v>
      </c>
      <c r="D181" s="318">
        <f t="shared" ref="D181:R181" si="16">SUM(D182:D186)</f>
        <v>0</v>
      </c>
      <c r="E181" s="318">
        <f t="shared" si="16"/>
        <v>3</v>
      </c>
      <c r="F181" s="318">
        <f t="shared" si="16"/>
        <v>5</v>
      </c>
      <c r="G181" s="318">
        <f t="shared" si="16"/>
        <v>2</v>
      </c>
      <c r="H181" s="318">
        <f t="shared" si="16"/>
        <v>6</v>
      </c>
      <c r="I181" s="318">
        <f t="shared" si="16"/>
        <v>3</v>
      </c>
      <c r="J181" s="318">
        <f t="shared" si="16"/>
        <v>1</v>
      </c>
      <c r="K181" s="318">
        <f t="shared" si="16"/>
        <v>4</v>
      </c>
      <c r="L181" s="318">
        <f t="shared" si="16"/>
        <v>2</v>
      </c>
      <c r="M181" s="318">
        <f t="shared" si="16"/>
        <v>0</v>
      </c>
      <c r="N181" s="318">
        <f t="shared" si="16"/>
        <v>0</v>
      </c>
      <c r="O181" s="318">
        <f t="shared" si="16"/>
        <v>1</v>
      </c>
      <c r="P181" s="318">
        <f t="shared" si="16"/>
        <v>0</v>
      </c>
      <c r="Q181" s="318">
        <f t="shared" si="16"/>
        <v>2</v>
      </c>
      <c r="R181" s="318">
        <f t="shared" si="16"/>
        <v>17</v>
      </c>
      <c r="S181" s="320"/>
    </row>
    <row r="182" spans="1:19" ht="15" customHeight="1" x14ac:dyDescent="0.25">
      <c r="A182" s="57" t="s">
        <v>443</v>
      </c>
      <c r="B182" s="77" t="s">
        <v>444</v>
      </c>
      <c r="C182" s="318">
        <f>SUM(D182:R182)</f>
        <v>41</v>
      </c>
      <c r="D182" s="382">
        <v>0</v>
      </c>
      <c r="E182" s="298">
        <v>1</v>
      </c>
      <c r="F182" s="298">
        <v>4</v>
      </c>
      <c r="G182" s="298">
        <v>2</v>
      </c>
      <c r="H182" s="298">
        <v>5</v>
      </c>
      <c r="I182" s="298">
        <v>3</v>
      </c>
      <c r="J182" s="298">
        <v>1</v>
      </c>
      <c r="K182" s="298">
        <v>3</v>
      </c>
      <c r="L182" s="298">
        <v>2</v>
      </c>
      <c r="M182" s="298">
        <v>0</v>
      </c>
      <c r="N182" s="298">
        <v>0</v>
      </c>
      <c r="O182" s="298">
        <v>1</v>
      </c>
      <c r="P182" s="298">
        <v>0</v>
      </c>
      <c r="Q182" s="298">
        <v>2</v>
      </c>
      <c r="R182" s="298">
        <v>17</v>
      </c>
      <c r="S182" s="320"/>
    </row>
    <row r="183" spans="1:19" ht="15" customHeight="1" x14ac:dyDescent="0.25">
      <c r="A183" s="57" t="s">
        <v>445</v>
      </c>
      <c r="B183" s="77" t="s">
        <v>446</v>
      </c>
      <c r="C183" s="318">
        <f t="shared" ref="C183:C186" si="17">SUM(D183:R183)</f>
        <v>2</v>
      </c>
      <c r="D183" s="382">
        <v>0</v>
      </c>
      <c r="E183" s="298">
        <v>1</v>
      </c>
      <c r="F183" s="298">
        <v>0</v>
      </c>
      <c r="G183" s="298">
        <v>0</v>
      </c>
      <c r="H183" s="298">
        <v>1</v>
      </c>
      <c r="I183" s="298">
        <v>0</v>
      </c>
      <c r="J183" s="298">
        <v>0</v>
      </c>
      <c r="K183" s="298">
        <v>0</v>
      </c>
      <c r="L183" s="298">
        <v>0</v>
      </c>
      <c r="M183" s="298">
        <v>0</v>
      </c>
      <c r="N183" s="298">
        <v>0</v>
      </c>
      <c r="O183" s="298">
        <v>0</v>
      </c>
      <c r="P183" s="298">
        <v>0</v>
      </c>
      <c r="Q183" s="298">
        <v>0</v>
      </c>
      <c r="R183" s="298">
        <v>0</v>
      </c>
      <c r="S183" s="320"/>
    </row>
    <row r="184" spans="1:19" ht="15" customHeight="1" x14ac:dyDescent="0.25">
      <c r="A184" s="57" t="s">
        <v>447</v>
      </c>
      <c r="B184" s="77" t="s">
        <v>448</v>
      </c>
      <c r="C184" s="318">
        <f t="shared" si="17"/>
        <v>2</v>
      </c>
      <c r="D184" s="382">
        <v>0</v>
      </c>
      <c r="E184" s="298">
        <v>0</v>
      </c>
      <c r="F184" s="298">
        <v>1</v>
      </c>
      <c r="G184" s="298">
        <v>0</v>
      </c>
      <c r="H184" s="298">
        <v>0</v>
      </c>
      <c r="I184" s="298">
        <v>0</v>
      </c>
      <c r="J184" s="298">
        <v>0</v>
      </c>
      <c r="K184" s="298">
        <v>1</v>
      </c>
      <c r="L184" s="298">
        <v>0</v>
      </c>
      <c r="M184" s="298">
        <v>0</v>
      </c>
      <c r="N184" s="298">
        <v>0</v>
      </c>
      <c r="O184" s="298">
        <v>0</v>
      </c>
      <c r="P184" s="298">
        <v>0</v>
      </c>
      <c r="Q184" s="298">
        <v>0</v>
      </c>
      <c r="R184" s="298">
        <v>0</v>
      </c>
      <c r="S184" s="320"/>
    </row>
    <row r="185" spans="1:19" ht="20.25" customHeight="1" x14ac:dyDescent="0.25">
      <c r="A185" s="57" t="s">
        <v>449</v>
      </c>
      <c r="B185" s="77" t="s">
        <v>450</v>
      </c>
      <c r="C185" s="318">
        <f t="shared" si="17"/>
        <v>0</v>
      </c>
      <c r="D185" s="382">
        <v>0</v>
      </c>
      <c r="E185" s="298">
        <v>0</v>
      </c>
      <c r="F185" s="298">
        <v>0</v>
      </c>
      <c r="G185" s="298">
        <v>0</v>
      </c>
      <c r="H185" s="298">
        <v>0</v>
      </c>
      <c r="I185" s="298">
        <v>0</v>
      </c>
      <c r="J185" s="298">
        <v>0</v>
      </c>
      <c r="K185" s="298">
        <v>0</v>
      </c>
      <c r="L185" s="298">
        <v>0</v>
      </c>
      <c r="M185" s="298">
        <v>0</v>
      </c>
      <c r="N185" s="298">
        <v>0</v>
      </c>
      <c r="O185" s="298">
        <v>0</v>
      </c>
      <c r="P185" s="298">
        <v>0</v>
      </c>
      <c r="Q185" s="298">
        <v>0</v>
      </c>
      <c r="R185" s="298">
        <v>0</v>
      </c>
      <c r="S185" s="320"/>
    </row>
    <row r="186" spans="1:19" ht="15" customHeight="1" x14ac:dyDescent="0.25">
      <c r="A186" s="57" t="s">
        <v>451</v>
      </c>
      <c r="B186" s="77" t="s">
        <v>452</v>
      </c>
      <c r="C186" s="318">
        <f t="shared" si="17"/>
        <v>1</v>
      </c>
      <c r="D186" s="382">
        <v>0</v>
      </c>
      <c r="E186" s="298">
        <v>1</v>
      </c>
      <c r="F186" s="298">
        <v>0</v>
      </c>
      <c r="G186" s="298">
        <v>0</v>
      </c>
      <c r="H186" s="298">
        <v>0</v>
      </c>
      <c r="I186" s="298">
        <v>0</v>
      </c>
      <c r="J186" s="298">
        <v>0</v>
      </c>
      <c r="K186" s="298">
        <v>0</v>
      </c>
      <c r="L186" s="298">
        <v>0</v>
      </c>
      <c r="M186" s="298">
        <v>0</v>
      </c>
      <c r="N186" s="298">
        <v>0</v>
      </c>
      <c r="O186" s="298">
        <v>0</v>
      </c>
      <c r="P186" s="298">
        <v>0</v>
      </c>
      <c r="Q186" s="298">
        <v>0</v>
      </c>
      <c r="R186" s="298">
        <v>0</v>
      </c>
      <c r="S186" s="320"/>
    </row>
    <row r="187" spans="1:19" ht="20.25" customHeight="1" x14ac:dyDescent="0.25">
      <c r="A187" s="317"/>
      <c r="B187" s="25" t="s">
        <v>453</v>
      </c>
      <c r="C187" s="318">
        <f>SUM(C188:C192)</f>
        <v>757</v>
      </c>
      <c r="D187" s="318">
        <f t="shared" ref="D187:R187" si="18">SUM(D188:D192)</f>
        <v>61</v>
      </c>
      <c r="E187" s="318">
        <f t="shared" si="18"/>
        <v>71</v>
      </c>
      <c r="F187" s="318">
        <f t="shared" si="18"/>
        <v>19</v>
      </c>
      <c r="G187" s="318">
        <f t="shared" si="18"/>
        <v>31</v>
      </c>
      <c r="H187" s="318">
        <f t="shared" si="18"/>
        <v>55</v>
      </c>
      <c r="I187" s="318">
        <f t="shared" si="18"/>
        <v>7</v>
      </c>
      <c r="J187" s="318">
        <f t="shared" si="18"/>
        <v>17</v>
      </c>
      <c r="K187" s="318">
        <f t="shared" si="18"/>
        <v>85</v>
      </c>
      <c r="L187" s="318">
        <f t="shared" si="18"/>
        <v>11</v>
      </c>
      <c r="M187" s="318">
        <f t="shared" si="18"/>
        <v>104</v>
      </c>
      <c r="N187" s="318">
        <f t="shared" si="18"/>
        <v>2</v>
      </c>
      <c r="O187" s="318">
        <f t="shared" si="18"/>
        <v>8</v>
      </c>
      <c r="P187" s="318">
        <f t="shared" si="18"/>
        <v>8</v>
      </c>
      <c r="Q187" s="318">
        <f t="shared" si="18"/>
        <v>20</v>
      </c>
      <c r="R187" s="318">
        <f t="shared" si="18"/>
        <v>258</v>
      </c>
      <c r="S187" s="320"/>
    </row>
    <row r="188" spans="1:19" ht="21" customHeight="1" x14ac:dyDescent="0.25">
      <c r="A188" s="57" t="s">
        <v>454</v>
      </c>
      <c r="B188" s="77" t="s">
        <v>455</v>
      </c>
      <c r="C188" s="318">
        <f>SUM(D188:R188)</f>
        <v>3</v>
      </c>
      <c r="D188" s="382">
        <v>0</v>
      </c>
      <c r="E188" s="298">
        <v>0</v>
      </c>
      <c r="F188" s="298">
        <v>1</v>
      </c>
      <c r="G188" s="298">
        <v>0</v>
      </c>
      <c r="H188" s="298">
        <v>0</v>
      </c>
      <c r="I188" s="298">
        <v>0</v>
      </c>
      <c r="J188" s="298">
        <v>0</v>
      </c>
      <c r="K188" s="298">
        <v>0</v>
      </c>
      <c r="L188" s="298">
        <v>0</v>
      </c>
      <c r="M188" s="298">
        <v>0</v>
      </c>
      <c r="N188" s="298">
        <v>0</v>
      </c>
      <c r="O188" s="298">
        <v>0</v>
      </c>
      <c r="P188" s="298">
        <v>0</v>
      </c>
      <c r="Q188" s="298">
        <v>0</v>
      </c>
      <c r="R188" s="298">
        <v>2</v>
      </c>
      <c r="S188" s="320"/>
    </row>
    <row r="189" spans="1:19" ht="15" customHeight="1" x14ac:dyDescent="0.25">
      <c r="A189" s="57" t="s">
        <v>456</v>
      </c>
      <c r="B189" s="77" t="s">
        <v>457</v>
      </c>
      <c r="C189" s="318">
        <f t="shared" ref="C189:C192" si="19">SUM(D189:R189)</f>
        <v>0</v>
      </c>
      <c r="D189" s="382">
        <v>0</v>
      </c>
      <c r="E189" s="298">
        <v>0</v>
      </c>
      <c r="F189" s="298">
        <v>0</v>
      </c>
      <c r="G189" s="298">
        <v>0</v>
      </c>
      <c r="H189" s="298">
        <v>0</v>
      </c>
      <c r="I189" s="298">
        <v>0</v>
      </c>
      <c r="J189" s="298">
        <v>0</v>
      </c>
      <c r="K189" s="298">
        <v>0</v>
      </c>
      <c r="L189" s="298">
        <v>0</v>
      </c>
      <c r="M189" s="298">
        <v>0</v>
      </c>
      <c r="N189" s="298">
        <v>0</v>
      </c>
      <c r="O189" s="298">
        <v>0</v>
      </c>
      <c r="P189" s="298">
        <v>0</v>
      </c>
      <c r="Q189" s="298">
        <v>0</v>
      </c>
      <c r="R189" s="298">
        <v>0</v>
      </c>
      <c r="S189" s="320"/>
    </row>
    <row r="190" spans="1:19" ht="15" customHeight="1" x14ac:dyDescent="0.25">
      <c r="A190" s="57" t="s">
        <v>458</v>
      </c>
      <c r="B190" s="77" t="s">
        <v>459</v>
      </c>
      <c r="C190" s="318">
        <f t="shared" si="19"/>
        <v>0</v>
      </c>
      <c r="D190" s="382">
        <v>0</v>
      </c>
      <c r="E190" s="298">
        <v>0</v>
      </c>
      <c r="F190" s="298">
        <v>0</v>
      </c>
      <c r="G190" s="298">
        <v>0</v>
      </c>
      <c r="H190" s="298">
        <v>0</v>
      </c>
      <c r="I190" s="298">
        <v>0</v>
      </c>
      <c r="J190" s="298">
        <v>0</v>
      </c>
      <c r="K190" s="298">
        <v>0</v>
      </c>
      <c r="L190" s="298">
        <v>0</v>
      </c>
      <c r="M190" s="298">
        <v>0</v>
      </c>
      <c r="N190" s="298">
        <v>0</v>
      </c>
      <c r="O190" s="298">
        <v>0</v>
      </c>
      <c r="P190" s="298">
        <v>0</v>
      </c>
      <c r="Q190" s="298">
        <v>0</v>
      </c>
      <c r="R190" s="298">
        <v>0</v>
      </c>
      <c r="S190" s="320"/>
    </row>
    <row r="191" spans="1:19" ht="15" customHeight="1" x14ac:dyDescent="0.25">
      <c r="A191" s="57" t="s">
        <v>460</v>
      </c>
      <c r="B191" s="77" t="s">
        <v>461</v>
      </c>
      <c r="C191" s="318">
        <f t="shared" si="19"/>
        <v>0</v>
      </c>
      <c r="D191" s="382">
        <v>0</v>
      </c>
      <c r="E191" s="298">
        <v>0</v>
      </c>
      <c r="F191" s="298">
        <v>0</v>
      </c>
      <c r="G191" s="298">
        <v>0</v>
      </c>
      <c r="H191" s="298">
        <v>0</v>
      </c>
      <c r="I191" s="298">
        <v>0</v>
      </c>
      <c r="J191" s="298">
        <v>0</v>
      </c>
      <c r="K191" s="298">
        <v>0</v>
      </c>
      <c r="L191" s="298">
        <v>0</v>
      </c>
      <c r="M191" s="298">
        <v>0</v>
      </c>
      <c r="N191" s="298">
        <v>0</v>
      </c>
      <c r="O191" s="298">
        <v>0</v>
      </c>
      <c r="P191" s="298">
        <v>0</v>
      </c>
      <c r="Q191" s="298">
        <v>0</v>
      </c>
      <c r="R191" s="298">
        <v>0</v>
      </c>
      <c r="S191" s="320"/>
    </row>
    <row r="192" spans="1:19" ht="15" customHeight="1" x14ac:dyDescent="0.25">
      <c r="A192" s="57" t="s">
        <v>462</v>
      </c>
      <c r="B192" s="77" t="s">
        <v>463</v>
      </c>
      <c r="C192" s="318">
        <f t="shared" si="19"/>
        <v>754</v>
      </c>
      <c r="D192" s="382">
        <v>61</v>
      </c>
      <c r="E192" s="298">
        <v>71</v>
      </c>
      <c r="F192" s="298">
        <v>18</v>
      </c>
      <c r="G192" s="298">
        <v>31</v>
      </c>
      <c r="H192" s="298">
        <v>55</v>
      </c>
      <c r="I192" s="298">
        <v>7</v>
      </c>
      <c r="J192" s="298">
        <v>17</v>
      </c>
      <c r="K192" s="298">
        <v>85</v>
      </c>
      <c r="L192" s="298">
        <v>11</v>
      </c>
      <c r="M192" s="298">
        <v>104</v>
      </c>
      <c r="N192" s="298">
        <v>2</v>
      </c>
      <c r="O192" s="298">
        <v>8</v>
      </c>
      <c r="P192" s="298">
        <v>8</v>
      </c>
      <c r="Q192" s="298">
        <v>20</v>
      </c>
      <c r="R192" s="298">
        <v>256</v>
      </c>
      <c r="S192" s="320"/>
    </row>
    <row r="193" spans="1:19" ht="15" customHeight="1" x14ac:dyDescent="0.25">
      <c r="A193" s="317"/>
      <c r="B193" s="25" t="s">
        <v>464</v>
      </c>
      <c r="C193" s="318">
        <f>SUM(C194:C195)</f>
        <v>1</v>
      </c>
      <c r="D193" s="318">
        <f t="shared" ref="D193:R193" si="20">SUM(D194:D195)</f>
        <v>0</v>
      </c>
      <c r="E193" s="318">
        <f t="shared" si="20"/>
        <v>0</v>
      </c>
      <c r="F193" s="318">
        <f t="shared" si="20"/>
        <v>0</v>
      </c>
      <c r="G193" s="318">
        <f t="shared" si="20"/>
        <v>0</v>
      </c>
      <c r="H193" s="318">
        <f t="shared" si="20"/>
        <v>0</v>
      </c>
      <c r="I193" s="318">
        <f t="shared" si="20"/>
        <v>0</v>
      </c>
      <c r="J193" s="318">
        <f t="shared" si="20"/>
        <v>0</v>
      </c>
      <c r="K193" s="318">
        <f t="shared" si="20"/>
        <v>0</v>
      </c>
      <c r="L193" s="318">
        <f t="shared" si="20"/>
        <v>0</v>
      </c>
      <c r="M193" s="318">
        <f t="shared" si="20"/>
        <v>0</v>
      </c>
      <c r="N193" s="318">
        <f t="shared" si="20"/>
        <v>0</v>
      </c>
      <c r="O193" s="318">
        <f t="shared" si="20"/>
        <v>0</v>
      </c>
      <c r="P193" s="318">
        <f t="shared" si="20"/>
        <v>0</v>
      </c>
      <c r="Q193" s="318">
        <f t="shared" si="20"/>
        <v>0</v>
      </c>
      <c r="R193" s="318">
        <f t="shared" si="20"/>
        <v>1</v>
      </c>
      <c r="S193" s="320"/>
    </row>
    <row r="194" spans="1:19" ht="15" customHeight="1" x14ac:dyDescent="0.25">
      <c r="A194" s="57" t="s">
        <v>465</v>
      </c>
      <c r="B194" s="77" t="s">
        <v>466</v>
      </c>
      <c r="C194" s="318">
        <f>SUM(D194:R194)</f>
        <v>1</v>
      </c>
      <c r="D194" s="382">
        <v>0</v>
      </c>
      <c r="E194" s="298">
        <v>0</v>
      </c>
      <c r="F194" s="298">
        <v>0</v>
      </c>
      <c r="G194" s="298">
        <v>0</v>
      </c>
      <c r="H194" s="298">
        <v>0</v>
      </c>
      <c r="I194" s="298">
        <v>0</v>
      </c>
      <c r="J194" s="298">
        <v>0</v>
      </c>
      <c r="K194" s="298">
        <v>0</v>
      </c>
      <c r="L194" s="298">
        <v>0</v>
      </c>
      <c r="M194" s="298">
        <v>0</v>
      </c>
      <c r="N194" s="298">
        <v>0</v>
      </c>
      <c r="O194" s="298">
        <v>0</v>
      </c>
      <c r="P194" s="298">
        <v>0</v>
      </c>
      <c r="Q194" s="298">
        <v>0</v>
      </c>
      <c r="R194" s="298">
        <v>1</v>
      </c>
      <c r="S194" s="320"/>
    </row>
    <row r="195" spans="1:19" ht="15" customHeight="1" x14ac:dyDescent="0.25">
      <c r="A195" s="57" t="s">
        <v>467</v>
      </c>
      <c r="B195" s="77" t="s">
        <v>468</v>
      </c>
      <c r="C195" s="318">
        <f>SUM(D195:R195)</f>
        <v>0</v>
      </c>
      <c r="D195" s="382">
        <v>0</v>
      </c>
      <c r="E195" s="298">
        <v>0</v>
      </c>
      <c r="F195" s="298">
        <v>0</v>
      </c>
      <c r="G195" s="298">
        <v>0</v>
      </c>
      <c r="H195" s="298">
        <v>0</v>
      </c>
      <c r="I195" s="298">
        <v>0</v>
      </c>
      <c r="J195" s="298">
        <v>0</v>
      </c>
      <c r="K195" s="298">
        <v>0</v>
      </c>
      <c r="L195" s="298">
        <v>0</v>
      </c>
      <c r="M195" s="298">
        <v>0</v>
      </c>
      <c r="N195" s="298">
        <v>0</v>
      </c>
      <c r="O195" s="298">
        <v>0</v>
      </c>
      <c r="P195" s="298">
        <v>0</v>
      </c>
      <c r="Q195" s="298">
        <v>0</v>
      </c>
      <c r="R195" s="298">
        <v>0</v>
      </c>
      <c r="S195" s="320"/>
    </row>
    <row r="196" spans="1:19" ht="20.25" customHeight="1" x14ac:dyDescent="0.25">
      <c r="A196" s="317"/>
      <c r="B196" s="25" t="s">
        <v>469</v>
      </c>
      <c r="C196" s="318">
        <f>SUM(C197:C198)</f>
        <v>6</v>
      </c>
      <c r="D196" s="318">
        <f t="shared" ref="D196:R196" si="21">SUM(D197:D198)</f>
        <v>0</v>
      </c>
      <c r="E196" s="318">
        <f t="shared" si="21"/>
        <v>0</v>
      </c>
      <c r="F196" s="318">
        <f t="shared" si="21"/>
        <v>0</v>
      </c>
      <c r="G196" s="318">
        <f t="shared" si="21"/>
        <v>0</v>
      </c>
      <c r="H196" s="318">
        <f t="shared" si="21"/>
        <v>1</v>
      </c>
      <c r="I196" s="318">
        <f t="shared" si="21"/>
        <v>0</v>
      </c>
      <c r="J196" s="318">
        <f t="shared" si="21"/>
        <v>4</v>
      </c>
      <c r="K196" s="318">
        <f t="shared" si="21"/>
        <v>1</v>
      </c>
      <c r="L196" s="318">
        <f t="shared" si="21"/>
        <v>0</v>
      </c>
      <c r="M196" s="318">
        <f t="shared" si="21"/>
        <v>0</v>
      </c>
      <c r="N196" s="318">
        <f t="shared" si="21"/>
        <v>0</v>
      </c>
      <c r="O196" s="318">
        <f t="shared" si="21"/>
        <v>0</v>
      </c>
      <c r="P196" s="318">
        <f t="shared" si="21"/>
        <v>0</v>
      </c>
      <c r="Q196" s="318">
        <f t="shared" si="21"/>
        <v>0</v>
      </c>
      <c r="R196" s="318">
        <f t="shared" si="21"/>
        <v>0</v>
      </c>
      <c r="S196" s="320"/>
    </row>
    <row r="197" spans="1:19" ht="15" customHeight="1" x14ac:dyDescent="0.25">
      <c r="A197" s="57" t="s">
        <v>470</v>
      </c>
      <c r="B197" s="77" t="s">
        <v>471</v>
      </c>
      <c r="C197" s="318">
        <f>SUM(D197:R197)</f>
        <v>1</v>
      </c>
      <c r="D197" s="382">
        <v>0</v>
      </c>
      <c r="E197" s="298">
        <v>0</v>
      </c>
      <c r="F197" s="298">
        <v>0</v>
      </c>
      <c r="G197" s="298">
        <v>0</v>
      </c>
      <c r="H197" s="298">
        <v>0</v>
      </c>
      <c r="I197" s="298">
        <v>0</v>
      </c>
      <c r="J197" s="298">
        <v>0</v>
      </c>
      <c r="K197" s="298">
        <v>1</v>
      </c>
      <c r="L197" s="298">
        <v>0</v>
      </c>
      <c r="M197" s="298">
        <v>0</v>
      </c>
      <c r="N197" s="298">
        <v>0</v>
      </c>
      <c r="O197" s="298">
        <v>0</v>
      </c>
      <c r="P197" s="298">
        <v>0</v>
      </c>
      <c r="Q197" s="298">
        <v>0</v>
      </c>
      <c r="R197" s="298">
        <v>0</v>
      </c>
      <c r="S197" s="320"/>
    </row>
    <row r="198" spans="1:19" ht="15" customHeight="1" x14ac:dyDescent="0.25">
      <c r="A198" s="57" t="s">
        <v>472</v>
      </c>
      <c r="B198" s="77" t="s">
        <v>473</v>
      </c>
      <c r="C198" s="318">
        <f>SUM(D198:R198)</f>
        <v>5</v>
      </c>
      <c r="D198" s="382">
        <v>0</v>
      </c>
      <c r="E198" s="298">
        <v>0</v>
      </c>
      <c r="F198" s="298">
        <v>0</v>
      </c>
      <c r="G198" s="298">
        <v>0</v>
      </c>
      <c r="H198" s="298">
        <v>1</v>
      </c>
      <c r="I198" s="298">
        <v>0</v>
      </c>
      <c r="J198" s="298">
        <v>4</v>
      </c>
      <c r="K198" s="298">
        <v>0</v>
      </c>
      <c r="L198" s="298">
        <v>0</v>
      </c>
      <c r="M198" s="298">
        <v>0</v>
      </c>
      <c r="N198" s="298">
        <v>0</v>
      </c>
      <c r="O198" s="298">
        <v>0</v>
      </c>
      <c r="P198" s="298">
        <v>0</v>
      </c>
      <c r="Q198" s="298">
        <v>0</v>
      </c>
      <c r="R198" s="298">
        <v>0</v>
      </c>
      <c r="S198" s="320"/>
    </row>
    <row r="199" spans="1:19" ht="23.25" customHeight="1" x14ac:dyDescent="0.25">
      <c r="A199" s="337"/>
      <c r="B199" s="25" t="s">
        <v>474</v>
      </c>
      <c r="C199" s="318">
        <f>SUM(C200:C202)</f>
        <v>296</v>
      </c>
      <c r="D199" s="318">
        <f t="shared" ref="D199:R199" si="22">SUM(D200:D202)</f>
        <v>3</v>
      </c>
      <c r="E199" s="318">
        <f t="shared" si="22"/>
        <v>9</v>
      </c>
      <c r="F199" s="318">
        <f t="shared" si="22"/>
        <v>1</v>
      </c>
      <c r="G199" s="318">
        <f t="shared" si="22"/>
        <v>4</v>
      </c>
      <c r="H199" s="318">
        <f t="shared" si="22"/>
        <v>23</v>
      </c>
      <c r="I199" s="318">
        <f t="shared" si="22"/>
        <v>7</v>
      </c>
      <c r="J199" s="318">
        <f t="shared" si="22"/>
        <v>13</v>
      </c>
      <c r="K199" s="318">
        <f t="shared" si="22"/>
        <v>21</v>
      </c>
      <c r="L199" s="318">
        <f t="shared" si="22"/>
        <v>14</v>
      </c>
      <c r="M199" s="318">
        <f t="shared" si="22"/>
        <v>9</v>
      </c>
      <c r="N199" s="318">
        <f t="shared" si="22"/>
        <v>2</v>
      </c>
      <c r="O199" s="318">
        <f t="shared" si="22"/>
        <v>3</v>
      </c>
      <c r="P199" s="318">
        <f t="shared" si="22"/>
        <v>6</v>
      </c>
      <c r="Q199" s="318">
        <f t="shared" si="22"/>
        <v>13</v>
      </c>
      <c r="R199" s="318">
        <f t="shared" si="22"/>
        <v>168</v>
      </c>
      <c r="S199" s="320"/>
    </row>
    <row r="200" spans="1:19" ht="15" customHeight="1" x14ac:dyDescent="0.25">
      <c r="A200" s="57" t="s">
        <v>475</v>
      </c>
      <c r="B200" s="77" t="s">
        <v>476</v>
      </c>
      <c r="C200" s="318">
        <f>SUM(D200:R200)</f>
        <v>292</v>
      </c>
      <c r="D200" s="382">
        <v>3</v>
      </c>
      <c r="E200" s="298">
        <v>9</v>
      </c>
      <c r="F200" s="298">
        <v>1</v>
      </c>
      <c r="G200" s="298">
        <v>4</v>
      </c>
      <c r="H200" s="298">
        <v>22</v>
      </c>
      <c r="I200" s="298">
        <v>7</v>
      </c>
      <c r="J200" s="298">
        <v>13</v>
      </c>
      <c r="K200" s="298">
        <v>21</v>
      </c>
      <c r="L200" s="298">
        <v>13</v>
      </c>
      <c r="M200" s="298">
        <v>9</v>
      </c>
      <c r="N200" s="298">
        <v>1</v>
      </c>
      <c r="O200" s="298">
        <v>3</v>
      </c>
      <c r="P200" s="298">
        <v>6</v>
      </c>
      <c r="Q200" s="298">
        <v>13</v>
      </c>
      <c r="R200" s="298">
        <v>167</v>
      </c>
      <c r="S200" s="320"/>
    </row>
    <row r="201" spans="1:19" ht="15" customHeight="1" x14ac:dyDescent="0.25">
      <c r="A201" s="57" t="s">
        <v>477</v>
      </c>
      <c r="B201" s="77" t="s">
        <v>478</v>
      </c>
      <c r="C201" s="318">
        <f>SUM(D201:R201)</f>
        <v>0</v>
      </c>
      <c r="D201" s="382">
        <v>0</v>
      </c>
      <c r="E201" s="298">
        <v>0</v>
      </c>
      <c r="F201" s="298">
        <v>0</v>
      </c>
      <c r="G201" s="298">
        <v>0</v>
      </c>
      <c r="H201" s="298">
        <v>0</v>
      </c>
      <c r="I201" s="298">
        <v>0</v>
      </c>
      <c r="J201" s="298">
        <v>0</v>
      </c>
      <c r="K201" s="298">
        <v>0</v>
      </c>
      <c r="L201" s="298">
        <v>0</v>
      </c>
      <c r="M201" s="298">
        <v>0</v>
      </c>
      <c r="N201" s="298">
        <v>0</v>
      </c>
      <c r="O201" s="298">
        <v>0</v>
      </c>
      <c r="P201" s="298">
        <v>0</v>
      </c>
      <c r="Q201" s="298">
        <v>0</v>
      </c>
      <c r="R201" s="298">
        <v>0</v>
      </c>
      <c r="S201" s="320"/>
    </row>
    <row r="202" spans="1:19" ht="21.75" customHeight="1" x14ac:dyDescent="0.25">
      <c r="A202" s="57" t="s">
        <v>479</v>
      </c>
      <c r="B202" s="77" t="s">
        <v>480</v>
      </c>
      <c r="C202" s="318">
        <f>SUM(D202:R202)</f>
        <v>4</v>
      </c>
      <c r="D202" s="382">
        <v>0</v>
      </c>
      <c r="E202" s="298">
        <v>0</v>
      </c>
      <c r="F202" s="298">
        <v>0</v>
      </c>
      <c r="G202" s="298">
        <v>0</v>
      </c>
      <c r="H202" s="298">
        <v>1</v>
      </c>
      <c r="I202" s="298">
        <v>0</v>
      </c>
      <c r="J202" s="298">
        <v>0</v>
      </c>
      <c r="K202" s="298">
        <v>0</v>
      </c>
      <c r="L202" s="298">
        <v>1</v>
      </c>
      <c r="M202" s="298">
        <v>0</v>
      </c>
      <c r="N202" s="298">
        <v>1</v>
      </c>
      <c r="O202" s="298">
        <v>0</v>
      </c>
      <c r="P202" s="298">
        <v>0</v>
      </c>
      <c r="Q202" s="298">
        <v>0</v>
      </c>
      <c r="R202" s="298">
        <v>1</v>
      </c>
      <c r="S202" s="320"/>
    </row>
    <row r="203" spans="1:19" ht="15" customHeight="1" x14ac:dyDescent="0.25">
      <c r="A203" s="317"/>
      <c r="B203" s="25" t="s">
        <v>481</v>
      </c>
      <c r="C203" s="318">
        <f>SUM(C204:C207)</f>
        <v>6</v>
      </c>
      <c r="D203" s="318">
        <f t="shared" ref="D203:R203" si="23">SUM(D204:D207)</f>
        <v>0</v>
      </c>
      <c r="E203" s="318">
        <f t="shared" si="23"/>
        <v>0</v>
      </c>
      <c r="F203" s="318">
        <f t="shared" si="23"/>
        <v>0</v>
      </c>
      <c r="G203" s="318">
        <f t="shared" si="23"/>
        <v>0</v>
      </c>
      <c r="H203" s="318">
        <f t="shared" si="23"/>
        <v>0</v>
      </c>
      <c r="I203" s="318">
        <f t="shared" si="23"/>
        <v>0</v>
      </c>
      <c r="J203" s="318">
        <f t="shared" si="23"/>
        <v>0</v>
      </c>
      <c r="K203" s="318">
        <f t="shared" si="23"/>
        <v>0</v>
      </c>
      <c r="L203" s="318">
        <f t="shared" si="23"/>
        <v>0</v>
      </c>
      <c r="M203" s="318">
        <f t="shared" si="23"/>
        <v>0</v>
      </c>
      <c r="N203" s="318">
        <f t="shared" si="23"/>
        <v>0</v>
      </c>
      <c r="O203" s="318">
        <f t="shared" si="23"/>
        <v>0</v>
      </c>
      <c r="P203" s="318">
        <f t="shared" si="23"/>
        <v>0</v>
      </c>
      <c r="Q203" s="318">
        <f t="shared" si="23"/>
        <v>0</v>
      </c>
      <c r="R203" s="318">
        <f t="shared" si="23"/>
        <v>6</v>
      </c>
      <c r="S203" s="333"/>
    </row>
    <row r="204" spans="1:19" ht="17.25" customHeight="1" x14ac:dyDescent="0.25">
      <c r="A204" s="57" t="s">
        <v>482</v>
      </c>
      <c r="B204" s="77" t="s">
        <v>483</v>
      </c>
      <c r="C204" s="318">
        <f>SUM(D204:R204)</f>
        <v>5</v>
      </c>
      <c r="D204" s="382">
        <v>0</v>
      </c>
      <c r="E204" s="298">
        <v>0</v>
      </c>
      <c r="F204" s="298">
        <v>0</v>
      </c>
      <c r="G204" s="298">
        <v>0</v>
      </c>
      <c r="H204" s="298">
        <v>0</v>
      </c>
      <c r="I204" s="298">
        <v>0</v>
      </c>
      <c r="J204" s="298">
        <v>0</v>
      </c>
      <c r="K204" s="298">
        <v>0</v>
      </c>
      <c r="L204" s="298">
        <v>0</v>
      </c>
      <c r="M204" s="298">
        <v>0</v>
      </c>
      <c r="N204" s="298">
        <v>0</v>
      </c>
      <c r="O204" s="298">
        <v>0</v>
      </c>
      <c r="P204" s="298">
        <v>0</v>
      </c>
      <c r="Q204" s="298">
        <v>0</v>
      </c>
      <c r="R204" s="298">
        <v>5</v>
      </c>
      <c r="S204" s="320"/>
    </row>
    <row r="205" spans="1:19" ht="18" customHeight="1" x14ac:dyDescent="0.25">
      <c r="A205" s="57" t="s">
        <v>484</v>
      </c>
      <c r="B205" s="77" t="s">
        <v>485</v>
      </c>
      <c r="C205" s="318">
        <f t="shared" ref="C205:C268" si="24">SUM(D205:R205)</f>
        <v>1</v>
      </c>
      <c r="D205" s="382">
        <v>0</v>
      </c>
      <c r="E205" s="298">
        <v>0</v>
      </c>
      <c r="F205" s="298">
        <v>0</v>
      </c>
      <c r="G205" s="298">
        <v>0</v>
      </c>
      <c r="H205" s="298">
        <v>0</v>
      </c>
      <c r="I205" s="298">
        <v>0</v>
      </c>
      <c r="J205" s="298">
        <v>0</v>
      </c>
      <c r="K205" s="298">
        <v>0</v>
      </c>
      <c r="L205" s="298">
        <v>0</v>
      </c>
      <c r="M205" s="298">
        <v>0</v>
      </c>
      <c r="N205" s="298">
        <v>0</v>
      </c>
      <c r="O205" s="298">
        <v>0</v>
      </c>
      <c r="P205" s="298">
        <v>0</v>
      </c>
      <c r="Q205" s="298">
        <v>0</v>
      </c>
      <c r="R205" s="298">
        <v>1</v>
      </c>
      <c r="S205" s="320"/>
    </row>
    <row r="206" spans="1:19" ht="15" customHeight="1" x14ac:dyDescent="0.25">
      <c r="A206" s="57" t="s">
        <v>486</v>
      </c>
      <c r="B206" s="77" t="s">
        <v>487</v>
      </c>
      <c r="C206" s="318">
        <f t="shared" si="24"/>
        <v>0</v>
      </c>
      <c r="D206" s="382">
        <v>0</v>
      </c>
      <c r="E206" s="298">
        <v>0</v>
      </c>
      <c r="F206" s="298">
        <v>0</v>
      </c>
      <c r="G206" s="298">
        <v>0</v>
      </c>
      <c r="H206" s="298">
        <v>0</v>
      </c>
      <c r="I206" s="298">
        <v>0</v>
      </c>
      <c r="J206" s="298">
        <v>0</v>
      </c>
      <c r="K206" s="298">
        <v>0</v>
      </c>
      <c r="L206" s="298">
        <v>0</v>
      </c>
      <c r="M206" s="298">
        <v>0</v>
      </c>
      <c r="N206" s="298">
        <v>0</v>
      </c>
      <c r="O206" s="298">
        <v>0</v>
      </c>
      <c r="P206" s="298">
        <v>0</v>
      </c>
      <c r="Q206" s="298">
        <v>0</v>
      </c>
      <c r="R206" s="298">
        <v>0</v>
      </c>
      <c r="S206" s="320"/>
    </row>
    <row r="207" spans="1:19" ht="15" customHeight="1" x14ac:dyDescent="0.25">
      <c r="A207" s="57" t="s">
        <v>488</v>
      </c>
      <c r="B207" s="77" t="s">
        <v>489</v>
      </c>
      <c r="C207" s="318">
        <f t="shared" si="24"/>
        <v>0</v>
      </c>
      <c r="D207" s="382">
        <v>0</v>
      </c>
      <c r="E207" s="298">
        <v>0</v>
      </c>
      <c r="F207" s="298">
        <v>0</v>
      </c>
      <c r="G207" s="298">
        <v>0</v>
      </c>
      <c r="H207" s="298">
        <v>0</v>
      </c>
      <c r="I207" s="298">
        <v>0</v>
      </c>
      <c r="J207" s="298">
        <v>0</v>
      </c>
      <c r="K207" s="298">
        <v>0</v>
      </c>
      <c r="L207" s="298">
        <v>0</v>
      </c>
      <c r="M207" s="298">
        <v>0</v>
      </c>
      <c r="N207" s="298">
        <v>0</v>
      </c>
      <c r="O207" s="298">
        <v>0</v>
      </c>
      <c r="P207" s="298">
        <v>0</v>
      </c>
      <c r="Q207" s="298">
        <v>0</v>
      </c>
      <c r="R207" s="298">
        <v>0</v>
      </c>
      <c r="S207" s="320"/>
    </row>
    <row r="208" spans="1:19" ht="21.75" customHeight="1" x14ac:dyDescent="0.25">
      <c r="A208" s="317"/>
      <c r="B208" s="25" t="s">
        <v>490</v>
      </c>
      <c r="C208" s="318">
        <f t="shared" ref="C208:R208" si="25">SUM(C209:C255)</f>
        <v>2320</v>
      </c>
      <c r="D208" s="318">
        <f t="shared" si="25"/>
        <v>237</v>
      </c>
      <c r="E208" s="318">
        <f t="shared" si="25"/>
        <v>149</v>
      </c>
      <c r="F208" s="318">
        <f t="shared" si="25"/>
        <v>108</v>
      </c>
      <c r="G208" s="318">
        <f t="shared" si="25"/>
        <v>92</v>
      </c>
      <c r="H208" s="318">
        <f t="shared" si="25"/>
        <v>279</v>
      </c>
      <c r="I208" s="318">
        <f t="shared" si="25"/>
        <v>150</v>
      </c>
      <c r="J208" s="318">
        <f t="shared" si="25"/>
        <v>181</v>
      </c>
      <c r="K208" s="318">
        <f t="shared" si="25"/>
        <v>246</v>
      </c>
      <c r="L208" s="318">
        <f t="shared" si="25"/>
        <v>59</v>
      </c>
      <c r="M208" s="318">
        <f t="shared" si="25"/>
        <v>39</v>
      </c>
      <c r="N208" s="318">
        <f t="shared" si="25"/>
        <v>3</v>
      </c>
      <c r="O208" s="318">
        <f t="shared" si="25"/>
        <v>6</v>
      </c>
      <c r="P208" s="318">
        <f t="shared" si="25"/>
        <v>57</v>
      </c>
      <c r="Q208" s="318">
        <f t="shared" si="25"/>
        <v>133</v>
      </c>
      <c r="R208" s="318">
        <f t="shared" si="25"/>
        <v>581</v>
      </c>
      <c r="S208" s="333"/>
    </row>
    <row r="209" spans="1:19" ht="15" customHeight="1" x14ac:dyDescent="0.25">
      <c r="A209" s="57" t="s">
        <v>491</v>
      </c>
      <c r="B209" s="77" t="s">
        <v>492</v>
      </c>
      <c r="C209" s="318">
        <f t="shared" si="24"/>
        <v>8</v>
      </c>
      <c r="D209" s="382">
        <v>0</v>
      </c>
      <c r="E209" s="298">
        <v>0</v>
      </c>
      <c r="F209" s="298">
        <v>0</v>
      </c>
      <c r="G209" s="298">
        <v>1</v>
      </c>
      <c r="H209" s="298">
        <v>2</v>
      </c>
      <c r="I209" s="298">
        <v>1</v>
      </c>
      <c r="J209" s="298">
        <v>3</v>
      </c>
      <c r="K209" s="298">
        <v>0</v>
      </c>
      <c r="L209" s="298">
        <v>0</v>
      </c>
      <c r="M209" s="298">
        <v>0</v>
      </c>
      <c r="N209" s="298">
        <v>0</v>
      </c>
      <c r="O209" s="298">
        <v>0</v>
      </c>
      <c r="P209" s="298">
        <v>0</v>
      </c>
      <c r="Q209" s="298">
        <v>0</v>
      </c>
      <c r="R209" s="298">
        <v>1</v>
      </c>
      <c r="S209" s="320"/>
    </row>
    <row r="210" spans="1:19" ht="23.25" customHeight="1" x14ac:dyDescent="0.25">
      <c r="A210" s="57" t="s">
        <v>493</v>
      </c>
      <c r="B210" s="77" t="s">
        <v>494</v>
      </c>
      <c r="C210" s="318">
        <f>SUM(D210:R210)</f>
        <v>4</v>
      </c>
      <c r="D210" s="382">
        <v>0</v>
      </c>
      <c r="E210" s="298">
        <v>0</v>
      </c>
      <c r="F210" s="298">
        <v>0</v>
      </c>
      <c r="G210" s="298">
        <v>0</v>
      </c>
      <c r="H210" s="298">
        <v>0</v>
      </c>
      <c r="I210" s="298">
        <v>0</v>
      </c>
      <c r="J210" s="298">
        <v>0</v>
      </c>
      <c r="K210" s="298">
        <v>0</v>
      </c>
      <c r="L210" s="298">
        <v>0</v>
      </c>
      <c r="M210" s="298">
        <v>0</v>
      </c>
      <c r="N210" s="298">
        <v>0</v>
      </c>
      <c r="O210" s="298">
        <v>0</v>
      </c>
      <c r="P210" s="298">
        <v>1</v>
      </c>
      <c r="Q210" s="298">
        <v>0</v>
      </c>
      <c r="R210" s="298">
        <v>3</v>
      </c>
      <c r="S210" s="320"/>
    </row>
    <row r="211" spans="1:19" ht="12.75" customHeight="1" x14ac:dyDescent="0.25">
      <c r="A211" s="57" t="s">
        <v>495</v>
      </c>
      <c r="B211" s="328" t="s">
        <v>496</v>
      </c>
      <c r="C211" s="318">
        <f t="shared" si="24"/>
        <v>0</v>
      </c>
      <c r="D211" s="382">
        <v>0</v>
      </c>
      <c r="E211" s="298">
        <v>0</v>
      </c>
      <c r="F211" s="298">
        <v>0</v>
      </c>
      <c r="G211" s="298">
        <v>0</v>
      </c>
      <c r="H211" s="298">
        <v>0</v>
      </c>
      <c r="I211" s="298">
        <v>0</v>
      </c>
      <c r="J211" s="298">
        <v>0</v>
      </c>
      <c r="K211" s="298">
        <v>0</v>
      </c>
      <c r="L211" s="298">
        <v>0</v>
      </c>
      <c r="M211" s="298">
        <v>0</v>
      </c>
      <c r="N211" s="298">
        <v>0</v>
      </c>
      <c r="O211" s="298">
        <v>0</v>
      </c>
      <c r="P211" s="298">
        <v>0</v>
      </c>
      <c r="Q211" s="298">
        <v>0</v>
      </c>
      <c r="R211" s="298">
        <v>0</v>
      </c>
      <c r="S211" s="320"/>
    </row>
    <row r="212" spans="1:19" ht="16.5" customHeight="1" x14ac:dyDescent="0.25">
      <c r="A212" s="57" t="s">
        <v>497</v>
      </c>
      <c r="B212" s="77" t="s">
        <v>498</v>
      </c>
      <c r="C212" s="318">
        <f t="shared" si="24"/>
        <v>0</v>
      </c>
      <c r="D212" s="382">
        <v>0</v>
      </c>
      <c r="E212" s="298">
        <v>0</v>
      </c>
      <c r="F212" s="298">
        <v>0</v>
      </c>
      <c r="G212" s="298">
        <v>0</v>
      </c>
      <c r="H212" s="298">
        <v>0</v>
      </c>
      <c r="I212" s="298">
        <v>0</v>
      </c>
      <c r="J212" s="298">
        <v>0</v>
      </c>
      <c r="K212" s="298">
        <v>0</v>
      </c>
      <c r="L212" s="298">
        <v>0</v>
      </c>
      <c r="M212" s="298">
        <v>0</v>
      </c>
      <c r="N212" s="298">
        <v>0</v>
      </c>
      <c r="O212" s="298">
        <v>0</v>
      </c>
      <c r="P212" s="298">
        <v>0</v>
      </c>
      <c r="Q212" s="298">
        <v>0</v>
      </c>
      <c r="R212" s="298">
        <v>0</v>
      </c>
      <c r="S212" s="320"/>
    </row>
    <row r="213" spans="1:19" ht="18" customHeight="1" x14ac:dyDescent="0.25">
      <c r="A213" s="57" t="s">
        <v>499</v>
      </c>
      <c r="B213" s="77" t="s">
        <v>500</v>
      </c>
      <c r="C213" s="318">
        <f t="shared" si="24"/>
        <v>0</v>
      </c>
      <c r="D213" s="382">
        <v>0</v>
      </c>
      <c r="E213" s="298">
        <v>0</v>
      </c>
      <c r="F213" s="298">
        <v>0</v>
      </c>
      <c r="G213" s="298">
        <v>0</v>
      </c>
      <c r="H213" s="298">
        <v>0</v>
      </c>
      <c r="I213" s="298">
        <v>0</v>
      </c>
      <c r="J213" s="298">
        <v>0</v>
      </c>
      <c r="K213" s="298">
        <v>0</v>
      </c>
      <c r="L213" s="298">
        <v>0</v>
      </c>
      <c r="M213" s="298">
        <v>0</v>
      </c>
      <c r="N213" s="298">
        <v>0</v>
      </c>
      <c r="O213" s="298">
        <v>0</v>
      </c>
      <c r="P213" s="298">
        <v>0</v>
      </c>
      <c r="Q213" s="298">
        <v>0</v>
      </c>
      <c r="R213" s="298">
        <v>0</v>
      </c>
      <c r="S213" s="320"/>
    </row>
    <row r="214" spans="1:19" ht="18.75" customHeight="1" x14ac:dyDescent="0.25">
      <c r="A214" s="57" t="s">
        <v>501</v>
      </c>
      <c r="B214" s="77" t="s">
        <v>502</v>
      </c>
      <c r="C214" s="318">
        <f t="shared" si="24"/>
        <v>84</v>
      </c>
      <c r="D214" s="382">
        <v>1</v>
      </c>
      <c r="E214" s="298">
        <v>0</v>
      </c>
      <c r="F214" s="298">
        <v>1</v>
      </c>
      <c r="G214" s="298">
        <v>9</v>
      </c>
      <c r="H214" s="298">
        <v>14</v>
      </c>
      <c r="I214" s="298">
        <v>5</v>
      </c>
      <c r="J214" s="298">
        <v>15</v>
      </c>
      <c r="K214" s="298">
        <v>12</v>
      </c>
      <c r="L214" s="298">
        <v>5</v>
      </c>
      <c r="M214" s="298">
        <v>1</v>
      </c>
      <c r="N214" s="298">
        <v>0</v>
      </c>
      <c r="O214" s="298">
        <v>0</v>
      </c>
      <c r="P214" s="298">
        <v>7</v>
      </c>
      <c r="Q214" s="298">
        <v>0</v>
      </c>
      <c r="R214" s="298">
        <v>14</v>
      </c>
      <c r="S214" s="320"/>
    </row>
    <row r="215" spans="1:19" ht="15" customHeight="1" x14ac:dyDescent="0.25">
      <c r="A215" s="57" t="s">
        <v>503</v>
      </c>
      <c r="B215" s="77" t="s">
        <v>504</v>
      </c>
      <c r="C215" s="318">
        <f t="shared" si="24"/>
        <v>729</v>
      </c>
      <c r="D215" s="382">
        <v>13</v>
      </c>
      <c r="E215" s="298">
        <v>36</v>
      </c>
      <c r="F215" s="298">
        <v>45</v>
      </c>
      <c r="G215" s="298">
        <v>16</v>
      </c>
      <c r="H215" s="298">
        <v>92</v>
      </c>
      <c r="I215" s="298">
        <v>56</v>
      </c>
      <c r="J215" s="298">
        <v>25</v>
      </c>
      <c r="K215" s="298">
        <v>154</v>
      </c>
      <c r="L215" s="298">
        <v>11</v>
      </c>
      <c r="M215" s="298">
        <v>16</v>
      </c>
      <c r="N215" s="298">
        <v>0</v>
      </c>
      <c r="O215" s="298">
        <v>4</v>
      </c>
      <c r="P215" s="298">
        <v>22</v>
      </c>
      <c r="Q215" s="298">
        <v>52</v>
      </c>
      <c r="R215" s="298">
        <v>187</v>
      </c>
      <c r="S215" s="320"/>
    </row>
    <row r="216" spans="1:19" ht="15" customHeight="1" x14ac:dyDescent="0.25">
      <c r="A216" s="57" t="s">
        <v>505</v>
      </c>
      <c r="B216" s="77" t="s">
        <v>506</v>
      </c>
      <c r="C216" s="318">
        <f t="shared" si="24"/>
        <v>162</v>
      </c>
      <c r="D216" s="382">
        <v>150</v>
      </c>
      <c r="E216" s="298">
        <v>1</v>
      </c>
      <c r="F216" s="298">
        <v>0</v>
      </c>
      <c r="G216" s="298">
        <v>1</v>
      </c>
      <c r="H216" s="298">
        <v>0</v>
      </c>
      <c r="I216" s="298">
        <v>2</v>
      </c>
      <c r="J216" s="298">
        <v>0</v>
      </c>
      <c r="K216" s="298">
        <v>1</v>
      </c>
      <c r="L216" s="298">
        <v>0</v>
      </c>
      <c r="M216" s="298">
        <v>0</v>
      </c>
      <c r="N216" s="298">
        <v>0</v>
      </c>
      <c r="O216" s="298">
        <v>0</v>
      </c>
      <c r="P216" s="298">
        <v>0</v>
      </c>
      <c r="Q216" s="298">
        <v>1</v>
      </c>
      <c r="R216" s="298">
        <v>6</v>
      </c>
      <c r="S216" s="320"/>
    </row>
    <row r="217" spans="1:19" ht="18.75" customHeight="1" x14ac:dyDescent="0.25">
      <c r="A217" s="325" t="s">
        <v>507</v>
      </c>
      <c r="B217" s="77" t="s">
        <v>508</v>
      </c>
      <c r="C217" s="318">
        <f t="shared" si="24"/>
        <v>9</v>
      </c>
      <c r="D217" s="382">
        <v>5</v>
      </c>
      <c r="E217" s="298">
        <v>0</v>
      </c>
      <c r="F217" s="298">
        <v>0</v>
      </c>
      <c r="G217" s="298">
        <v>0</v>
      </c>
      <c r="H217" s="298">
        <v>1</v>
      </c>
      <c r="I217" s="298">
        <v>0</v>
      </c>
      <c r="J217" s="298">
        <v>0</v>
      </c>
      <c r="K217" s="298">
        <v>0</v>
      </c>
      <c r="L217" s="298">
        <v>0</v>
      </c>
      <c r="M217" s="298">
        <v>0</v>
      </c>
      <c r="N217" s="298">
        <v>0</v>
      </c>
      <c r="O217" s="298">
        <v>0</v>
      </c>
      <c r="P217" s="298">
        <v>1</v>
      </c>
      <c r="Q217" s="298">
        <v>0</v>
      </c>
      <c r="R217" s="298">
        <v>2</v>
      </c>
      <c r="S217" s="320"/>
    </row>
    <row r="218" spans="1:19" ht="15" customHeight="1" x14ac:dyDescent="0.25">
      <c r="A218" s="325" t="s">
        <v>509</v>
      </c>
      <c r="B218" s="77" t="s">
        <v>510</v>
      </c>
      <c r="C218" s="318">
        <f t="shared" si="24"/>
        <v>0</v>
      </c>
      <c r="D218" s="382">
        <v>0</v>
      </c>
      <c r="E218" s="298">
        <v>0</v>
      </c>
      <c r="F218" s="298">
        <v>0</v>
      </c>
      <c r="G218" s="298">
        <v>0</v>
      </c>
      <c r="H218" s="298">
        <v>0</v>
      </c>
      <c r="I218" s="298">
        <v>0</v>
      </c>
      <c r="J218" s="298">
        <v>0</v>
      </c>
      <c r="K218" s="298">
        <v>0</v>
      </c>
      <c r="L218" s="298">
        <v>0</v>
      </c>
      <c r="M218" s="298">
        <v>0</v>
      </c>
      <c r="N218" s="298">
        <v>0</v>
      </c>
      <c r="O218" s="298">
        <v>0</v>
      </c>
      <c r="P218" s="298">
        <v>0</v>
      </c>
      <c r="Q218" s="298">
        <v>0</v>
      </c>
      <c r="R218" s="298">
        <v>0</v>
      </c>
      <c r="S218" s="320"/>
    </row>
    <row r="219" spans="1:19" ht="15" customHeight="1" x14ac:dyDescent="0.25">
      <c r="A219" s="325" t="s">
        <v>511</v>
      </c>
      <c r="B219" s="77" t="s">
        <v>512</v>
      </c>
      <c r="C219" s="318">
        <f t="shared" si="24"/>
        <v>5</v>
      </c>
      <c r="D219" s="382">
        <v>0</v>
      </c>
      <c r="E219" s="298">
        <v>0</v>
      </c>
      <c r="F219" s="298">
        <v>0</v>
      </c>
      <c r="G219" s="298">
        <v>0</v>
      </c>
      <c r="H219" s="298">
        <v>0</v>
      </c>
      <c r="I219" s="298">
        <v>0</v>
      </c>
      <c r="J219" s="298">
        <v>0</v>
      </c>
      <c r="K219" s="298">
        <v>0</v>
      </c>
      <c r="L219" s="298">
        <v>0</v>
      </c>
      <c r="M219" s="298">
        <v>1</v>
      </c>
      <c r="N219" s="298">
        <v>0</v>
      </c>
      <c r="O219" s="298">
        <v>0</v>
      </c>
      <c r="P219" s="298">
        <v>1</v>
      </c>
      <c r="Q219" s="298">
        <v>0</v>
      </c>
      <c r="R219" s="298">
        <v>3</v>
      </c>
      <c r="S219" s="320"/>
    </row>
    <row r="220" spans="1:19" ht="15" customHeight="1" x14ac:dyDescent="0.25">
      <c r="A220" s="325" t="s">
        <v>513</v>
      </c>
      <c r="B220" s="77" t="s">
        <v>514</v>
      </c>
      <c r="C220" s="318">
        <f t="shared" si="24"/>
        <v>0</v>
      </c>
      <c r="D220" s="382">
        <v>0</v>
      </c>
      <c r="E220" s="298">
        <v>0</v>
      </c>
      <c r="F220" s="298">
        <v>0</v>
      </c>
      <c r="G220" s="298">
        <v>0</v>
      </c>
      <c r="H220" s="298">
        <v>0</v>
      </c>
      <c r="I220" s="298">
        <v>0</v>
      </c>
      <c r="J220" s="298">
        <v>0</v>
      </c>
      <c r="K220" s="298">
        <v>0</v>
      </c>
      <c r="L220" s="298">
        <v>0</v>
      </c>
      <c r="M220" s="298">
        <v>0</v>
      </c>
      <c r="N220" s="298">
        <v>0</v>
      </c>
      <c r="O220" s="298">
        <v>0</v>
      </c>
      <c r="P220" s="298">
        <v>0</v>
      </c>
      <c r="Q220" s="298">
        <v>0</v>
      </c>
      <c r="R220" s="298">
        <v>0</v>
      </c>
      <c r="S220" s="320"/>
    </row>
    <row r="221" spans="1:19" ht="15" customHeight="1" x14ac:dyDescent="0.25">
      <c r="A221" s="325" t="s">
        <v>515</v>
      </c>
      <c r="B221" s="77" t="s">
        <v>516</v>
      </c>
      <c r="C221" s="318">
        <f t="shared" si="24"/>
        <v>0</v>
      </c>
      <c r="D221" s="382">
        <v>0</v>
      </c>
      <c r="E221" s="298">
        <v>0</v>
      </c>
      <c r="F221" s="298">
        <v>0</v>
      </c>
      <c r="G221" s="298">
        <v>0</v>
      </c>
      <c r="H221" s="298">
        <v>0</v>
      </c>
      <c r="I221" s="298">
        <v>0</v>
      </c>
      <c r="J221" s="298">
        <v>0</v>
      </c>
      <c r="K221" s="298">
        <v>0</v>
      </c>
      <c r="L221" s="298">
        <v>0</v>
      </c>
      <c r="M221" s="298">
        <v>0</v>
      </c>
      <c r="N221" s="298">
        <v>0</v>
      </c>
      <c r="O221" s="298">
        <v>0</v>
      </c>
      <c r="P221" s="298">
        <v>0</v>
      </c>
      <c r="Q221" s="298">
        <v>0</v>
      </c>
      <c r="R221" s="298">
        <v>0</v>
      </c>
      <c r="S221" s="320"/>
    </row>
    <row r="222" spans="1:19" ht="15" customHeight="1" x14ac:dyDescent="0.25">
      <c r="A222" s="325" t="s">
        <v>517</v>
      </c>
      <c r="B222" s="77" t="s">
        <v>518</v>
      </c>
      <c r="C222" s="318">
        <f t="shared" si="24"/>
        <v>0</v>
      </c>
      <c r="D222" s="382">
        <v>0</v>
      </c>
      <c r="E222" s="298">
        <v>0</v>
      </c>
      <c r="F222" s="298">
        <v>0</v>
      </c>
      <c r="G222" s="298">
        <v>0</v>
      </c>
      <c r="H222" s="298">
        <v>0</v>
      </c>
      <c r="I222" s="298">
        <v>0</v>
      </c>
      <c r="J222" s="298">
        <v>0</v>
      </c>
      <c r="K222" s="298">
        <v>0</v>
      </c>
      <c r="L222" s="298">
        <v>0</v>
      </c>
      <c r="M222" s="298">
        <v>0</v>
      </c>
      <c r="N222" s="298">
        <v>0</v>
      </c>
      <c r="O222" s="298">
        <v>0</v>
      </c>
      <c r="P222" s="298">
        <v>0</v>
      </c>
      <c r="Q222" s="298">
        <v>0</v>
      </c>
      <c r="R222" s="298">
        <v>0</v>
      </c>
      <c r="S222" s="320"/>
    </row>
    <row r="223" spans="1:19" ht="15" customHeight="1" x14ac:dyDescent="0.25">
      <c r="A223" s="325" t="s">
        <v>519</v>
      </c>
      <c r="B223" s="77" t="s">
        <v>520</v>
      </c>
      <c r="C223" s="318">
        <f t="shared" si="24"/>
        <v>0</v>
      </c>
      <c r="D223" s="382">
        <v>0</v>
      </c>
      <c r="E223" s="298">
        <v>0</v>
      </c>
      <c r="F223" s="298">
        <v>0</v>
      </c>
      <c r="G223" s="298">
        <v>0</v>
      </c>
      <c r="H223" s="298">
        <v>0</v>
      </c>
      <c r="I223" s="298">
        <v>0</v>
      </c>
      <c r="J223" s="298">
        <v>0</v>
      </c>
      <c r="K223" s="298">
        <v>0</v>
      </c>
      <c r="L223" s="298">
        <v>0</v>
      </c>
      <c r="M223" s="298">
        <v>0</v>
      </c>
      <c r="N223" s="298">
        <v>0</v>
      </c>
      <c r="O223" s="298">
        <v>0</v>
      </c>
      <c r="P223" s="298">
        <v>0</v>
      </c>
      <c r="Q223" s="298">
        <v>0</v>
      </c>
      <c r="R223" s="298">
        <v>0</v>
      </c>
      <c r="S223" s="320"/>
    </row>
    <row r="224" spans="1:19" ht="15" customHeight="1" x14ac:dyDescent="0.25">
      <c r="A224" s="325" t="s">
        <v>521</v>
      </c>
      <c r="B224" s="77" t="s">
        <v>522</v>
      </c>
      <c r="C224" s="318">
        <f t="shared" si="24"/>
        <v>0</v>
      </c>
      <c r="D224" s="382">
        <v>0</v>
      </c>
      <c r="E224" s="298">
        <v>0</v>
      </c>
      <c r="F224" s="298">
        <v>0</v>
      </c>
      <c r="G224" s="298">
        <v>0</v>
      </c>
      <c r="H224" s="298">
        <v>0</v>
      </c>
      <c r="I224" s="298">
        <v>0</v>
      </c>
      <c r="J224" s="298">
        <v>0</v>
      </c>
      <c r="K224" s="298">
        <v>0</v>
      </c>
      <c r="L224" s="298">
        <v>0</v>
      </c>
      <c r="M224" s="298">
        <v>0</v>
      </c>
      <c r="N224" s="298">
        <v>0</v>
      </c>
      <c r="O224" s="298">
        <v>0</v>
      </c>
      <c r="P224" s="298">
        <v>0</v>
      </c>
      <c r="Q224" s="298">
        <v>0</v>
      </c>
      <c r="R224" s="298">
        <v>0</v>
      </c>
      <c r="S224" s="320"/>
    </row>
    <row r="225" spans="1:19" ht="15" customHeight="1" x14ac:dyDescent="0.25">
      <c r="A225" s="327" t="s">
        <v>523</v>
      </c>
      <c r="B225" s="328" t="s">
        <v>524</v>
      </c>
      <c r="C225" s="318">
        <f t="shared" si="24"/>
        <v>0</v>
      </c>
      <c r="D225" s="382">
        <v>0</v>
      </c>
      <c r="E225" s="298">
        <v>0</v>
      </c>
      <c r="F225" s="298">
        <v>0</v>
      </c>
      <c r="G225" s="298">
        <v>0</v>
      </c>
      <c r="H225" s="298">
        <v>0</v>
      </c>
      <c r="I225" s="298">
        <v>0</v>
      </c>
      <c r="J225" s="298">
        <v>0</v>
      </c>
      <c r="K225" s="298">
        <v>0</v>
      </c>
      <c r="L225" s="298">
        <v>0</v>
      </c>
      <c r="M225" s="298">
        <v>0</v>
      </c>
      <c r="N225" s="298">
        <v>0</v>
      </c>
      <c r="O225" s="298">
        <v>0</v>
      </c>
      <c r="P225" s="298">
        <v>0</v>
      </c>
      <c r="Q225" s="298">
        <v>0</v>
      </c>
      <c r="R225" s="298">
        <v>0</v>
      </c>
      <c r="S225" s="320"/>
    </row>
    <row r="226" spans="1:19" ht="15" customHeight="1" x14ac:dyDescent="0.25">
      <c r="A226" s="327" t="s">
        <v>525</v>
      </c>
      <c r="B226" s="328" t="s">
        <v>526</v>
      </c>
      <c r="C226" s="318">
        <f t="shared" si="24"/>
        <v>4</v>
      </c>
      <c r="D226" s="382">
        <v>3</v>
      </c>
      <c r="E226" s="298">
        <v>1</v>
      </c>
      <c r="F226" s="298">
        <v>0</v>
      </c>
      <c r="G226" s="298">
        <v>0</v>
      </c>
      <c r="H226" s="298">
        <v>0</v>
      </c>
      <c r="I226" s="298">
        <v>0</v>
      </c>
      <c r="J226" s="298">
        <v>0</v>
      </c>
      <c r="K226" s="298">
        <v>0</v>
      </c>
      <c r="L226" s="298">
        <v>0</v>
      </c>
      <c r="M226" s="298">
        <v>0</v>
      </c>
      <c r="N226" s="298">
        <v>0</v>
      </c>
      <c r="O226" s="298">
        <v>0</v>
      </c>
      <c r="P226" s="298">
        <v>0</v>
      </c>
      <c r="Q226" s="298">
        <v>0</v>
      </c>
      <c r="R226" s="298">
        <v>0</v>
      </c>
      <c r="S226" s="320"/>
    </row>
    <row r="227" spans="1:19" ht="15" customHeight="1" x14ac:dyDescent="0.25">
      <c r="A227" s="57" t="s">
        <v>527</v>
      </c>
      <c r="B227" s="77" t="s">
        <v>528</v>
      </c>
      <c r="C227" s="318">
        <f t="shared" si="24"/>
        <v>0</v>
      </c>
      <c r="D227" s="382">
        <v>0</v>
      </c>
      <c r="E227" s="298">
        <v>0</v>
      </c>
      <c r="F227" s="298">
        <v>0</v>
      </c>
      <c r="G227" s="298">
        <v>0</v>
      </c>
      <c r="H227" s="298">
        <v>0</v>
      </c>
      <c r="I227" s="298">
        <v>0</v>
      </c>
      <c r="J227" s="298">
        <v>0</v>
      </c>
      <c r="K227" s="298">
        <v>0</v>
      </c>
      <c r="L227" s="298">
        <v>0</v>
      </c>
      <c r="M227" s="298">
        <v>0</v>
      </c>
      <c r="N227" s="298">
        <v>0</v>
      </c>
      <c r="O227" s="298">
        <v>0</v>
      </c>
      <c r="P227" s="298">
        <v>0</v>
      </c>
      <c r="Q227" s="298">
        <v>0</v>
      </c>
      <c r="R227" s="298">
        <v>0</v>
      </c>
      <c r="S227" s="320"/>
    </row>
    <row r="228" spans="1:19" ht="15" customHeight="1" x14ac:dyDescent="0.25">
      <c r="A228" s="57" t="s">
        <v>529</v>
      </c>
      <c r="B228" s="77" t="s">
        <v>530</v>
      </c>
      <c r="C228" s="318">
        <f t="shared" si="24"/>
        <v>3</v>
      </c>
      <c r="D228" s="382">
        <v>0</v>
      </c>
      <c r="E228" s="298">
        <v>0</v>
      </c>
      <c r="F228" s="298">
        <v>0</v>
      </c>
      <c r="G228" s="298">
        <v>0</v>
      </c>
      <c r="H228" s="298">
        <v>0</v>
      </c>
      <c r="I228" s="298">
        <v>1</v>
      </c>
      <c r="J228" s="298">
        <v>0</v>
      </c>
      <c r="K228" s="298">
        <v>0</v>
      </c>
      <c r="L228" s="298">
        <v>0</v>
      </c>
      <c r="M228" s="298">
        <v>0</v>
      </c>
      <c r="N228" s="298">
        <v>0</v>
      </c>
      <c r="O228" s="298">
        <v>0</v>
      </c>
      <c r="P228" s="298">
        <v>0</v>
      </c>
      <c r="Q228" s="298">
        <v>0</v>
      </c>
      <c r="R228" s="298">
        <v>2</v>
      </c>
      <c r="S228" s="320"/>
    </row>
    <row r="229" spans="1:19" ht="15" customHeight="1" x14ac:dyDescent="0.25">
      <c r="A229" s="57" t="s">
        <v>531</v>
      </c>
      <c r="B229" s="77" t="s">
        <v>532</v>
      </c>
      <c r="C229" s="318">
        <f t="shared" si="24"/>
        <v>2</v>
      </c>
      <c r="D229" s="382">
        <v>0</v>
      </c>
      <c r="E229" s="298">
        <v>0</v>
      </c>
      <c r="F229" s="298">
        <v>0</v>
      </c>
      <c r="G229" s="298">
        <v>0</v>
      </c>
      <c r="H229" s="298">
        <v>1</v>
      </c>
      <c r="I229" s="298">
        <v>0</v>
      </c>
      <c r="J229" s="298">
        <v>0</v>
      </c>
      <c r="K229" s="298">
        <v>0</v>
      </c>
      <c r="L229" s="298">
        <v>0</v>
      </c>
      <c r="M229" s="298">
        <v>0</v>
      </c>
      <c r="N229" s="298">
        <v>0</v>
      </c>
      <c r="O229" s="298">
        <v>0</v>
      </c>
      <c r="P229" s="298">
        <v>1</v>
      </c>
      <c r="Q229" s="298">
        <v>0</v>
      </c>
      <c r="R229" s="298">
        <v>0</v>
      </c>
      <c r="S229" s="320"/>
    </row>
    <row r="230" spans="1:19" ht="21" customHeight="1" x14ac:dyDescent="0.25">
      <c r="A230" s="57" t="s">
        <v>533</v>
      </c>
      <c r="B230" s="77" t="s">
        <v>534</v>
      </c>
      <c r="C230" s="318">
        <f t="shared" si="24"/>
        <v>0</v>
      </c>
      <c r="D230" s="382">
        <v>0</v>
      </c>
      <c r="E230" s="298">
        <v>0</v>
      </c>
      <c r="F230" s="298">
        <v>0</v>
      </c>
      <c r="G230" s="298">
        <v>0</v>
      </c>
      <c r="H230" s="298">
        <v>0</v>
      </c>
      <c r="I230" s="298">
        <v>0</v>
      </c>
      <c r="J230" s="298">
        <v>0</v>
      </c>
      <c r="K230" s="298">
        <v>0</v>
      </c>
      <c r="L230" s="298">
        <v>0</v>
      </c>
      <c r="M230" s="298">
        <v>0</v>
      </c>
      <c r="N230" s="298">
        <v>0</v>
      </c>
      <c r="O230" s="298">
        <v>0</v>
      </c>
      <c r="P230" s="298">
        <v>0</v>
      </c>
      <c r="Q230" s="298">
        <v>0</v>
      </c>
      <c r="R230" s="298">
        <v>0</v>
      </c>
      <c r="S230" s="320"/>
    </row>
    <row r="231" spans="1:19" ht="15" customHeight="1" x14ac:dyDescent="0.25">
      <c r="A231" s="57" t="s">
        <v>535</v>
      </c>
      <c r="B231" s="77" t="s">
        <v>536</v>
      </c>
      <c r="C231" s="318">
        <f t="shared" si="24"/>
        <v>0</v>
      </c>
      <c r="D231" s="382">
        <v>0</v>
      </c>
      <c r="E231" s="298">
        <v>0</v>
      </c>
      <c r="F231" s="298">
        <v>0</v>
      </c>
      <c r="G231" s="298">
        <v>0</v>
      </c>
      <c r="H231" s="298">
        <v>0</v>
      </c>
      <c r="I231" s="298">
        <v>0</v>
      </c>
      <c r="J231" s="298">
        <v>0</v>
      </c>
      <c r="K231" s="298">
        <v>0</v>
      </c>
      <c r="L231" s="298">
        <v>0</v>
      </c>
      <c r="M231" s="298">
        <v>0</v>
      </c>
      <c r="N231" s="298">
        <v>0</v>
      </c>
      <c r="O231" s="298">
        <v>0</v>
      </c>
      <c r="P231" s="298">
        <v>0</v>
      </c>
      <c r="Q231" s="298">
        <v>0</v>
      </c>
      <c r="R231" s="298">
        <v>0</v>
      </c>
      <c r="S231" s="320"/>
    </row>
    <row r="232" spans="1:19" ht="15" customHeight="1" x14ac:dyDescent="0.25">
      <c r="A232" s="57" t="s">
        <v>537</v>
      </c>
      <c r="B232" s="77" t="s">
        <v>538</v>
      </c>
      <c r="C232" s="318">
        <f t="shared" si="24"/>
        <v>16</v>
      </c>
      <c r="D232" s="382">
        <v>1</v>
      </c>
      <c r="E232" s="298">
        <v>4</v>
      </c>
      <c r="F232" s="298">
        <v>0</v>
      </c>
      <c r="G232" s="298">
        <v>0</v>
      </c>
      <c r="H232" s="298">
        <v>4</v>
      </c>
      <c r="I232" s="298">
        <v>1</v>
      </c>
      <c r="J232" s="298">
        <v>0</v>
      </c>
      <c r="K232" s="298">
        <v>1</v>
      </c>
      <c r="L232" s="298">
        <v>1</v>
      </c>
      <c r="M232" s="298">
        <v>0</v>
      </c>
      <c r="N232" s="298">
        <v>0</v>
      </c>
      <c r="O232" s="298">
        <v>0</v>
      </c>
      <c r="P232" s="298">
        <v>0</v>
      </c>
      <c r="Q232" s="298">
        <v>1</v>
      </c>
      <c r="R232" s="298">
        <v>3</v>
      </c>
      <c r="S232" s="320"/>
    </row>
    <row r="233" spans="1:19" ht="15" customHeight="1" x14ac:dyDescent="0.25">
      <c r="A233" s="57" t="s">
        <v>539</v>
      </c>
      <c r="B233" s="77" t="s">
        <v>540</v>
      </c>
      <c r="C233" s="318">
        <f t="shared" si="24"/>
        <v>9</v>
      </c>
      <c r="D233" s="382">
        <v>0</v>
      </c>
      <c r="E233" s="298">
        <v>0</v>
      </c>
      <c r="F233" s="298">
        <v>0</v>
      </c>
      <c r="G233" s="298">
        <v>0</v>
      </c>
      <c r="H233" s="298">
        <v>4</v>
      </c>
      <c r="I233" s="298">
        <v>0</v>
      </c>
      <c r="J233" s="298">
        <v>1</v>
      </c>
      <c r="K233" s="298">
        <v>0</v>
      </c>
      <c r="L233" s="298">
        <v>0</v>
      </c>
      <c r="M233" s="298">
        <v>0</v>
      </c>
      <c r="N233" s="298">
        <v>0</v>
      </c>
      <c r="O233" s="298">
        <v>0</v>
      </c>
      <c r="P233" s="298">
        <v>0</v>
      </c>
      <c r="Q233" s="298">
        <v>1</v>
      </c>
      <c r="R233" s="298">
        <v>3</v>
      </c>
      <c r="S233" s="320"/>
    </row>
    <row r="234" spans="1:19" ht="15" customHeight="1" x14ac:dyDescent="0.25">
      <c r="A234" s="57" t="s">
        <v>541</v>
      </c>
      <c r="B234" s="77" t="s">
        <v>542</v>
      </c>
      <c r="C234" s="318">
        <f t="shared" si="24"/>
        <v>789</v>
      </c>
      <c r="D234" s="382">
        <v>60</v>
      </c>
      <c r="E234" s="298">
        <v>50</v>
      </c>
      <c r="F234" s="298">
        <v>38</v>
      </c>
      <c r="G234" s="298">
        <v>45</v>
      </c>
      <c r="H234" s="298">
        <v>113</v>
      </c>
      <c r="I234" s="298">
        <v>50</v>
      </c>
      <c r="J234" s="298">
        <v>35</v>
      </c>
      <c r="K234" s="298">
        <v>64</v>
      </c>
      <c r="L234" s="298">
        <v>34</v>
      </c>
      <c r="M234" s="298">
        <v>15</v>
      </c>
      <c r="N234" s="298">
        <v>1</v>
      </c>
      <c r="O234" s="298">
        <v>0</v>
      </c>
      <c r="P234" s="298">
        <v>21</v>
      </c>
      <c r="Q234" s="298">
        <v>61</v>
      </c>
      <c r="R234" s="298">
        <v>202</v>
      </c>
      <c r="S234" s="320"/>
    </row>
    <row r="235" spans="1:19" ht="15" customHeight="1" x14ac:dyDescent="0.25">
      <c r="A235" s="57" t="s">
        <v>543</v>
      </c>
      <c r="B235" s="77" t="s">
        <v>544</v>
      </c>
      <c r="C235" s="318">
        <f t="shared" si="24"/>
        <v>88</v>
      </c>
      <c r="D235" s="382">
        <v>1</v>
      </c>
      <c r="E235" s="298">
        <v>14</v>
      </c>
      <c r="F235" s="298">
        <v>5</v>
      </c>
      <c r="G235" s="298">
        <v>5</v>
      </c>
      <c r="H235" s="298">
        <v>17</v>
      </c>
      <c r="I235" s="298">
        <v>1</v>
      </c>
      <c r="J235" s="298">
        <v>5</v>
      </c>
      <c r="K235" s="298">
        <v>3</v>
      </c>
      <c r="L235" s="298">
        <v>1</v>
      </c>
      <c r="M235" s="298">
        <v>1</v>
      </c>
      <c r="N235" s="298">
        <v>0</v>
      </c>
      <c r="O235" s="298">
        <v>1</v>
      </c>
      <c r="P235" s="298">
        <v>3</v>
      </c>
      <c r="Q235" s="298">
        <v>16</v>
      </c>
      <c r="R235" s="298">
        <v>15</v>
      </c>
      <c r="S235" s="320"/>
    </row>
    <row r="236" spans="1:19" ht="15" customHeight="1" x14ac:dyDescent="0.25">
      <c r="A236" s="57" t="s">
        <v>545</v>
      </c>
      <c r="B236" s="77" t="s">
        <v>546</v>
      </c>
      <c r="C236" s="318">
        <f t="shared" si="24"/>
        <v>26</v>
      </c>
      <c r="D236" s="382">
        <v>0</v>
      </c>
      <c r="E236" s="298">
        <v>7</v>
      </c>
      <c r="F236" s="298">
        <v>0</v>
      </c>
      <c r="G236" s="298">
        <v>0</v>
      </c>
      <c r="H236" s="298">
        <v>8</v>
      </c>
      <c r="I236" s="298">
        <v>1</v>
      </c>
      <c r="J236" s="298">
        <v>0</v>
      </c>
      <c r="K236" s="298">
        <v>1</v>
      </c>
      <c r="L236" s="298">
        <v>1</v>
      </c>
      <c r="M236" s="298">
        <v>0</v>
      </c>
      <c r="N236" s="298">
        <v>0</v>
      </c>
      <c r="O236" s="298">
        <v>0</v>
      </c>
      <c r="P236" s="298">
        <v>0</v>
      </c>
      <c r="Q236" s="298">
        <v>1</v>
      </c>
      <c r="R236" s="298">
        <v>7</v>
      </c>
      <c r="S236" s="320"/>
    </row>
    <row r="237" spans="1:19" ht="15" customHeight="1" x14ac:dyDescent="0.25">
      <c r="A237" s="57" t="s">
        <v>547</v>
      </c>
      <c r="B237" s="77" t="s">
        <v>548</v>
      </c>
      <c r="C237" s="318">
        <f t="shared" si="24"/>
        <v>0</v>
      </c>
      <c r="D237" s="382">
        <v>0</v>
      </c>
      <c r="E237" s="298">
        <v>0</v>
      </c>
      <c r="F237" s="298">
        <v>0</v>
      </c>
      <c r="G237" s="298">
        <v>0</v>
      </c>
      <c r="H237" s="298">
        <v>0</v>
      </c>
      <c r="I237" s="298">
        <v>0</v>
      </c>
      <c r="J237" s="298">
        <v>0</v>
      </c>
      <c r="K237" s="298">
        <v>0</v>
      </c>
      <c r="L237" s="298">
        <v>0</v>
      </c>
      <c r="M237" s="298">
        <v>0</v>
      </c>
      <c r="N237" s="298">
        <v>0</v>
      </c>
      <c r="O237" s="298">
        <v>0</v>
      </c>
      <c r="P237" s="298">
        <v>0</v>
      </c>
      <c r="Q237" s="298">
        <v>0</v>
      </c>
      <c r="R237" s="298">
        <v>0</v>
      </c>
      <c r="S237" s="320"/>
    </row>
    <row r="238" spans="1:19" ht="18" customHeight="1" x14ac:dyDescent="0.25">
      <c r="A238" s="57" t="s">
        <v>549</v>
      </c>
      <c r="B238" s="77" t="s">
        <v>550</v>
      </c>
      <c r="C238" s="318">
        <f t="shared" si="24"/>
        <v>2</v>
      </c>
      <c r="D238" s="382">
        <v>0</v>
      </c>
      <c r="E238" s="298">
        <v>0</v>
      </c>
      <c r="F238" s="298">
        <v>0</v>
      </c>
      <c r="G238" s="298">
        <v>0</v>
      </c>
      <c r="H238" s="298">
        <v>0</v>
      </c>
      <c r="I238" s="298">
        <v>1</v>
      </c>
      <c r="J238" s="298">
        <v>0</v>
      </c>
      <c r="K238" s="298">
        <v>0</v>
      </c>
      <c r="L238" s="298">
        <v>0</v>
      </c>
      <c r="M238" s="298">
        <v>0</v>
      </c>
      <c r="N238" s="298">
        <v>0</v>
      </c>
      <c r="O238" s="298">
        <v>0</v>
      </c>
      <c r="P238" s="298">
        <v>0</v>
      </c>
      <c r="Q238" s="298">
        <v>0</v>
      </c>
      <c r="R238" s="298">
        <v>1</v>
      </c>
      <c r="S238" s="320"/>
    </row>
    <row r="239" spans="1:19" ht="18.75" customHeight="1" x14ac:dyDescent="0.25">
      <c r="A239" s="57" t="s">
        <v>551</v>
      </c>
      <c r="B239" s="77" t="s">
        <v>552</v>
      </c>
      <c r="C239" s="318">
        <f t="shared" si="24"/>
        <v>0</v>
      </c>
      <c r="D239" s="382">
        <v>0</v>
      </c>
      <c r="E239" s="298">
        <v>0</v>
      </c>
      <c r="F239" s="298">
        <v>0</v>
      </c>
      <c r="G239" s="298">
        <v>0</v>
      </c>
      <c r="H239" s="298">
        <v>0</v>
      </c>
      <c r="I239" s="298">
        <v>0</v>
      </c>
      <c r="J239" s="298">
        <v>0</v>
      </c>
      <c r="K239" s="298">
        <v>0</v>
      </c>
      <c r="L239" s="298">
        <v>0</v>
      </c>
      <c r="M239" s="298">
        <v>0</v>
      </c>
      <c r="N239" s="298">
        <v>0</v>
      </c>
      <c r="O239" s="298">
        <v>0</v>
      </c>
      <c r="P239" s="298">
        <v>0</v>
      </c>
      <c r="Q239" s="298">
        <v>0</v>
      </c>
      <c r="R239" s="298">
        <v>0</v>
      </c>
      <c r="S239" s="320"/>
    </row>
    <row r="240" spans="1:19" ht="15" customHeight="1" x14ac:dyDescent="0.25">
      <c r="A240" s="57" t="s">
        <v>553</v>
      </c>
      <c r="B240" s="77" t="s">
        <v>554</v>
      </c>
      <c r="C240" s="318">
        <f t="shared" si="24"/>
        <v>0</v>
      </c>
      <c r="D240" s="382">
        <v>0</v>
      </c>
      <c r="E240" s="298">
        <v>0</v>
      </c>
      <c r="F240" s="298">
        <v>0</v>
      </c>
      <c r="G240" s="298">
        <v>0</v>
      </c>
      <c r="H240" s="298">
        <v>0</v>
      </c>
      <c r="I240" s="298">
        <v>0</v>
      </c>
      <c r="J240" s="298">
        <v>0</v>
      </c>
      <c r="K240" s="298">
        <v>0</v>
      </c>
      <c r="L240" s="298">
        <v>0</v>
      </c>
      <c r="M240" s="298">
        <v>0</v>
      </c>
      <c r="N240" s="298">
        <v>0</v>
      </c>
      <c r="O240" s="298">
        <v>0</v>
      </c>
      <c r="P240" s="298">
        <v>0</v>
      </c>
      <c r="Q240" s="298">
        <v>0</v>
      </c>
      <c r="R240" s="298">
        <v>0</v>
      </c>
      <c r="S240" s="320"/>
    </row>
    <row r="241" spans="1:19" ht="15" customHeight="1" x14ac:dyDescent="0.25">
      <c r="A241" s="57" t="s">
        <v>555</v>
      </c>
      <c r="B241" s="77" t="s">
        <v>556</v>
      </c>
      <c r="C241" s="318">
        <f t="shared" si="24"/>
        <v>0</v>
      </c>
      <c r="D241" s="382">
        <v>0</v>
      </c>
      <c r="E241" s="298">
        <v>0</v>
      </c>
      <c r="F241" s="298">
        <v>0</v>
      </c>
      <c r="G241" s="298">
        <v>0</v>
      </c>
      <c r="H241" s="298">
        <v>0</v>
      </c>
      <c r="I241" s="298">
        <v>0</v>
      </c>
      <c r="J241" s="298">
        <v>0</v>
      </c>
      <c r="K241" s="298">
        <v>0</v>
      </c>
      <c r="L241" s="298">
        <v>0</v>
      </c>
      <c r="M241" s="298">
        <v>0</v>
      </c>
      <c r="N241" s="298">
        <v>0</v>
      </c>
      <c r="O241" s="298">
        <v>0</v>
      </c>
      <c r="P241" s="298">
        <v>0</v>
      </c>
      <c r="Q241" s="298">
        <v>0</v>
      </c>
      <c r="R241" s="298">
        <v>0</v>
      </c>
      <c r="S241" s="320"/>
    </row>
    <row r="242" spans="1:19" ht="15" customHeight="1" x14ac:dyDescent="0.25">
      <c r="A242" s="325" t="s">
        <v>557</v>
      </c>
      <c r="B242" s="77" t="s">
        <v>558</v>
      </c>
      <c r="C242" s="318">
        <f t="shared" si="24"/>
        <v>0</v>
      </c>
      <c r="D242" s="382">
        <v>0</v>
      </c>
      <c r="E242" s="298">
        <v>0</v>
      </c>
      <c r="F242" s="298">
        <v>0</v>
      </c>
      <c r="G242" s="298">
        <v>0</v>
      </c>
      <c r="H242" s="298">
        <v>0</v>
      </c>
      <c r="I242" s="298">
        <v>0</v>
      </c>
      <c r="J242" s="298">
        <v>0</v>
      </c>
      <c r="K242" s="298">
        <v>0</v>
      </c>
      <c r="L242" s="298">
        <v>0</v>
      </c>
      <c r="M242" s="298">
        <v>0</v>
      </c>
      <c r="N242" s="298">
        <v>0</v>
      </c>
      <c r="O242" s="298">
        <v>0</v>
      </c>
      <c r="P242" s="298">
        <v>0</v>
      </c>
      <c r="Q242" s="298">
        <v>0</v>
      </c>
      <c r="R242" s="298">
        <v>0</v>
      </c>
      <c r="S242" s="320"/>
    </row>
    <row r="243" spans="1:19" ht="15" customHeight="1" x14ac:dyDescent="0.25">
      <c r="A243" s="57" t="s">
        <v>559</v>
      </c>
      <c r="B243" s="77" t="s">
        <v>560</v>
      </c>
      <c r="C243" s="318">
        <f t="shared" si="24"/>
        <v>0</v>
      </c>
      <c r="D243" s="382">
        <v>0</v>
      </c>
      <c r="E243" s="298">
        <v>0</v>
      </c>
      <c r="F243" s="298">
        <v>0</v>
      </c>
      <c r="G243" s="298">
        <v>0</v>
      </c>
      <c r="H243" s="298">
        <v>0</v>
      </c>
      <c r="I243" s="298">
        <v>0</v>
      </c>
      <c r="J243" s="298">
        <v>0</v>
      </c>
      <c r="K243" s="298">
        <v>0</v>
      </c>
      <c r="L243" s="298">
        <v>0</v>
      </c>
      <c r="M243" s="298">
        <v>0</v>
      </c>
      <c r="N243" s="298">
        <v>0</v>
      </c>
      <c r="O243" s="298">
        <v>0</v>
      </c>
      <c r="P243" s="298">
        <v>0</v>
      </c>
      <c r="Q243" s="298">
        <v>0</v>
      </c>
      <c r="R243" s="298">
        <v>0</v>
      </c>
      <c r="S243" s="320"/>
    </row>
    <row r="244" spans="1:19" ht="15" customHeight="1" x14ac:dyDescent="0.25">
      <c r="A244" s="57" t="s">
        <v>561</v>
      </c>
      <c r="B244" s="77" t="s">
        <v>562</v>
      </c>
      <c r="C244" s="318">
        <f t="shared" si="24"/>
        <v>0</v>
      </c>
      <c r="D244" s="382">
        <v>0</v>
      </c>
      <c r="E244" s="298">
        <v>0</v>
      </c>
      <c r="F244" s="298">
        <v>0</v>
      </c>
      <c r="G244" s="298">
        <v>0</v>
      </c>
      <c r="H244" s="298">
        <v>0</v>
      </c>
      <c r="I244" s="298">
        <v>0</v>
      </c>
      <c r="J244" s="298">
        <v>0</v>
      </c>
      <c r="K244" s="298">
        <v>0</v>
      </c>
      <c r="L244" s="298">
        <v>0</v>
      </c>
      <c r="M244" s="298">
        <v>0</v>
      </c>
      <c r="N244" s="298">
        <v>0</v>
      </c>
      <c r="O244" s="298">
        <v>0</v>
      </c>
      <c r="P244" s="298">
        <v>0</v>
      </c>
      <c r="Q244" s="298">
        <v>0</v>
      </c>
      <c r="R244" s="298">
        <v>0</v>
      </c>
      <c r="S244" s="320"/>
    </row>
    <row r="245" spans="1:19" ht="15" customHeight="1" x14ac:dyDescent="0.25">
      <c r="A245" s="57" t="s">
        <v>563</v>
      </c>
      <c r="B245" s="77" t="s">
        <v>564</v>
      </c>
      <c r="C245" s="318">
        <f t="shared" si="24"/>
        <v>0</v>
      </c>
      <c r="D245" s="382">
        <v>0</v>
      </c>
      <c r="E245" s="298">
        <v>0</v>
      </c>
      <c r="F245" s="298">
        <v>0</v>
      </c>
      <c r="G245" s="298">
        <v>0</v>
      </c>
      <c r="H245" s="298">
        <v>0</v>
      </c>
      <c r="I245" s="298">
        <v>0</v>
      </c>
      <c r="J245" s="298">
        <v>0</v>
      </c>
      <c r="K245" s="298">
        <v>0</v>
      </c>
      <c r="L245" s="298">
        <v>0</v>
      </c>
      <c r="M245" s="298">
        <v>0</v>
      </c>
      <c r="N245" s="298">
        <v>0</v>
      </c>
      <c r="O245" s="298">
        <v>0</v>
      </c>
      <c r="P245" s="298">
        <v>0</v>
      </c>
      <c r="Q245" s="298">
        <v>0</v>
      </c>
      <c r="R245" s="298">
        <v>0</v>
      </c>
      <c r="S245" s="320"/>
    </row>
    <row r="246" spans="1:19" ht="15" customHeight="1" x14ac:dyDescent="0.25">
      <c r="A246" s="57">
        <v>13201</v>
      </c>
      <c r="B246" s="77" t="s">
        <v>565</v>
      </c>
      <c r="C246" s="318">
        <f t="shared" si="24"/>
        <v>0</v>
      </c>
      <c r="D246" s="382">
        <v>0</v>
      </c>
      <c r="E246" s="298">
        <v>0</v>
      </c>
      <c r="F246" s="298">
        <v>0</v>
      </c>
      <c r="G246" s="298">
        <v>0</v>
      </c>
      <c r="H246" s="298">
        <v>0</v>
      </c>
      <c r="I246" s="298">
        <v>0</v>
      </c>
      <c r="J246" s="298">
        <v>0</v>
      </c>
      <c r="K246" s="298">
        <v>0</v>
      </c>
      <c r="L246" s="298">
        <v>0</v>
      </c>
      <c r="M246" s="298">
        <v>0</v>
      </c>
      <c r="N246" s="298">
        <v>0</v>
      </c>
      <c r="O246" s="298">
        <v>0</v>
      </c>
      <c r="P246" s="298">
        <v>0</v>
      </c>
      <c r="Q246" s="298">
        <v>0</v>
      </c>
      <c r="R246" s="298">
        <v>0</v>
      </c>
      <c r="S246" s="320"/>
    </row>
    <row r="247" spans="1:19" ht="15" customHeight="1" x14ac:dyDescent="0.25">
      <c r="A247" s="57">
        <v>13202</v>
      </c>
      <c r="B247" s="77" t="s">
        <v>566</v>
      </c>
      <c r="C247" s="318">
        <f t="shared" si="24"/>
        <v>0</v>
      </c>
      <c r="D247" s="382">
        <v>0</v>
      </c>
      <c r="E247" s="298">
        <v>0</v>
      </c>
      <c r="F247" s="298">
        <v>0</v>
      </c>
      <c r="G247" s="298">
        <v>0</v>
      </c>
      <c r="H247" s="298">
        <v>0</v>
      </c>
      <c r="I247" s="298">
        <v>0</v>
      </c>
      <c r="J247" s="298">
        <v>0</v>
      </c>
      <c r="K247" s="298">
        <v>0</v>
      </c>
      <c r="L247" s="298">
        <v>0</v>
      </c>
      <c r="M247" s="298">
        <v>0</v>
      </c>
      <c r="N247" s="298">
        <v>0</v>
      </c>
      <c r="O247" s="298">
        <v>0</v>
      </c>
      <c r="P247" s="298">
        <v>0</v>
      </c>
      <c r="Q247" s="298">
        <v>0</v>
      </c>
      <c r="R247" s="298">
        <v>0</v>
      </c>
      <c r="S247" s="320"/>
    </row>
    <row r="248" spans="1:19" ht="15" customHeight="1" x14ac:dyDescent="0.25">
      <c r="A248" s="57">
        <v>13203</v>
      </c>
      <c r="B248" s="77" t="s">
        <v>567</v>
      </c>
      <c r="C248" s="318">
        <f t="shared" si="24"/>
        <v>0</v>
      </c>
      <c r="D248" s="382">
        <v>0</v>
      </c>
      <c r="E248" s="298">
        <v>0</v>
      </c>
      <c r="F248" s="298">
        <v>0</v>
      </c>
      <c r="G248" s="298">
        <v>0</v>
      </c>
      <c r="H248" s="298">
        <v>0</v>
      </c>
      <c r="I248" s="298">
        <v>0</v>
      </c>
      <c r="J248" s="298">
        <v>0</v>
      </c>
      <c r="K248" s="298">
        <v>0</v>
      </c>
      <c r="L248" s="298">
        <v>0</v>
      </c>
      <c r="M248" s="298">
        <v>0</v>
      </c>
      <c r="N248" s="298">
        <v>0</v>
      </c>
      <c r="O248" s="298">
        <v>0</v>
      </c>
      <c r="P248" s="298">
        <v>0</v>
      </c>
      <c r="Q248" s="298">
        <v>0</v>
      </c>
      <c r="R248" s="298">
        <v>0</v>
      </c>
      <c r="S248" s="320"/>
    </row>
    <row r="249" spans="1:19" ht="15" customHeight="1" x14ac:dyDescent="0.25">
      <c r="A249" s="57">
        <v>13204</v>
      </c>
      <c r="B249" s="77" t="s">
        <v>568</v>
      </c>
      <c r="C249" s="318">
        <f t="shared" si="24"/>
        <v>0</v>
      </c>
      <c r="D249" s="382">
        <v>0</v>
      </c>
      <c r="E249" s="298">
        <v>0</v>
      </c>
      <c r="F249" s="298">
        <v>0</v>
      </c>
      <c r="G249" s="298">
        <v>0</v>
      </c>
      <c r="H249" s="298">
        <v>0</v>
      </c>
      <c r="I249" s="298">
        <v>0</v>
      </c>
      <c r="J249" s="298">
        <v>0</v>
      </c>
      <c r="K249" s="298">
        <v>0</v>
      </c>
      <c r="L249" s="298">
        <v>0</v>
      </c>
      <c r="M249" s="298">
        <v>0</v>
      </c>
      <c r="N249" s="298">
        <v>0</v>
      </c>
      <c r="O249" s="298">
        <v>0</v>
      </c>
      <c r="P249" s="298">
        <v>0</v>
      </c>
      <c r="Q249" s="298">
        <v>0</v>
      </c>
      <c r="R249" s="298">
        <v>0</v>
      </c>
      <c r="S249" s="320"/>
    </row>
    <row r="250" spans="1:19" ht="15" customHeight="1" x14ac:dyDescent="0.25">
      <c r="A250" s="325">
        <v>13205</v>
      </c>
      <c r="B250" s="77" t="s">
        <v>569</v>
      </c>
      <c r="C250" s="318">
        <f t="shared" si="24"/>
        <v>0</v>
      </c>
      <c r="D250" s="382">
        <v>0</v>
      </c>
      <c r="E250" s="298">
        <v>0</v>
      </c>
      <c r="F250" s="298">
        <v>0</v>
      </c>
      <c r="G250" s="298">
        <v>0</v>
      </c>
      <c r="H250" s="298">
        <v>0</v>
      </c>
      <c r="I250" s="298">
        <v>0</v>
      </c>
      <c r="J250" s="298">
        <v>0</v>
      </c>
      <c r="K250" s="298">
        <v>0</v>
      </c>
      <c r="L250" s="298">
        <v>0</v>
      </c>
      <c r="M250" s="298">
        <v>0</v>
      </c>
      <c r="N250" s="298">
        <v>0</v>
      </c>
      <c r="O250" s="298">
        <v>0</v>
      </c>
      <c r="P250" s="298">
        <v>0</v>
      </c>
      <c r="Q250" s="298">
        <v>0</v>
      </c>
      <c r="R250" s="298">
        <v>0</v>
      </c>
      <c r="S250" s="320"/>
    </row>
    <row r="251" spans="1:19" ht="15" customHeight="1" x14ac:dyDescent="0.25">
      <c r="A251" s="325">
        <v>13206</v>
      </c>
      <c r="B251" s="77" t="s">
        <v>570</v>
      </c>
      <c r="C251" s="318">
        <f t="shared" si="24"/>
        <v>0</v>
      </c>
      <c r="D251" s="382">
        <v>0</v>
      </c>
      <c r="E251" s="298">
        <v>0</v>
      </c>
      <c r="F251" s="298">
        <v>0</v>
      </c>
      <c r="G251" s="298">
        <v>0</v>
      </c>
      <c r="H251" s="298">
        <v>0</v>
      </c>
      <c r="I251" s="298">
        <v>0</v>
      </c>
      <c r="J251" s="298">
        <v>0</v>
      </c>
      <c r="K251" s="298">
        <v>0</v>
      </c>
      <c r="L251" s="298">
        <v>0</v>
      </c>
      <c r="M251" s="298">
        <v>0</v>
      </c>
      <c r="N251" s="298">
        <v>0</v>
      </c>
      <c r="O251" s="298">
        <v>0</v>
      </c>
      <c r="P251" s="298">
        <v>0</v>
      </c>
      <c r="Q251" s="298">
        <v>0</v>
      </c>
      <c r="R251" s="298">
        <v>0</v>
      </c>
      <c r="S251" s="320"/>
    </row>
    <row r="252" spans="1:19" ht="15" customHeight="1" x14ac:dyDescent="0.25">
      <c r="A252" s="57">
        <v>13207</v>
      </c>
      <c r="B252" s="77" t="s">
        <v>571</v>
      </c>
      <c r="C252" s="318">
        <f t="shared" si="24"/>
        <v>0</v>
      </c>
      <c r="D252" s="382">
        <v>0</v>
      </c>
      <c r="E252" s="298">
        <v>0</v>
      </c>
      <c r="F252" s="298">
        <v>0</v>
      </c>
      <c r="G252" s="298">
        <v>0</v>
      </c>
      <c r="H252" s="298">
        <v>0</v>
      </c>
      <c r="I252" s="298">
        <v>0</v>
      </c>
      <c r="J252" s="298">
        <v>0</v>
      </c>
      <c r="K252" s="298">
        <v>0</v>
      </c>
      <c r="L252" s="298">
        <v>0</v>
      </c>
      <c r="M252" s="298">
        <v>0</v>
      </c>
      <c r="N252" s="298">
        <v>0</v>
      </c>
      <c r="O252" s="298">
        <v>0</v>
      </c>
      <c r="P252" s="298">
        <v>0</v>
      </c>
      <c r="Q252" s="298">
        <v>0</v>
      </c>
      <c r="R252" s="298">
        <v>0</v>
      </c>
      <c r="S252" s="320"/>
    </row>
    <row r="253" spans="1:19" ht="15" customHeight="1" x14ac:dyDescent="0.25">
      <c r="A253" s="57">
        <v>13208</v>
      </c>
      <c r="B253" s="77" t="s">
        <v>572</v>
      </c>
      <c r="C253" s="318">
        <f t="shared" si="24"/>
        <v>0</v>
      </c>
      <c r="D253" s="382">
        <v>0</v>
      </c>
      <c r="E253" s="298">
        <v>0</v>
      </c>
      <c r="F253" s="298">
        <v>0</v>
      </c>
      <c r="G253" s="298">
        <v>0</v>
      </c>
      <c r="H253" s="298">
        <v>0</v>
      </c>
      <c r="I253" s="298">
        <v>0</v>
      </c>
      <c r="J253" s="298">
        <v>0</v>
      </c>
      <c r="K253" s="298">
        <v>0</v>
      </c>
      <c r="L253" s="298">
        <v>0</v>
      </c>
      <c r="M253" s="298">
        <v>0</v>
      </c>
      <c r="N253" s="298">
        <v>0</v>
      </c>
      <c r="O253" s="298">
        <v>0</v>
      </c>
      <c r="P253" s="298">
        <v>0</v>
      </c>
      <c r="Q253" s="298">
        <v>0</v>
      </c>
      <c r="R253" s="298">
        <v>0</v>
      </c>
      <c r="S253" s="320"/>
    </row>
    <row r="254" spans="1:19" ht="15" customHeight="1" x14ac:dyDescent="0.25">
      <c r="A254" s="324" t="s">
        <v>1043</v>
      </c>
      <c r="B254" s="101" t="s">
        <v>931</v>
      </c>
      <c r="C254" s="318">
        <f t="shared" si="24"/>
        <v>0</v>
      </c>
      <c r="D254" s="382">
        <v>0</v>
      </c>
      <c r="E254" s="298">
        <v>0</v>
      </c>
      <c r="F254" s="298">
        <v>0</v>
      </c>
      <c r="G254" s="298">
        <v>0</v>
      </c>
      <c r="H254" s="298">
        <v>0</v>
      </c>
      <c r="I254" s="298">
        <v>0</v>
      </c>
      <c r="J254" s="298">
        <v>0</v>
      </c>
      <c r="K254" s="298">
        <v>0</v>
      </c>
      <c r="L254" s="298">
        <v>0</v>
      </c>
      <c r="M254" s="298">
        <v>0</v>
      </c>
      <c r="N254" s="298">
        <v>0</v>
      </c>
      <c r="O254" s="298">
        <v>0</v>
      </c>
      <c r="P254" s="298">
        <v>0</v>
      </c>
      <c r="Q254" s="298">
        <v>0</v>
      </c>
      <c r="R254" s="298">
        <v>0</v>
      </c>
      <c r="S254" s="320"/>
    </row>
    <row r="255" spans="1:19" ht="15" customHeight="1" x14ac:dyDescent="0.25">
      <c r="A255" s="57" t="s">
        <v>573</v>
      </c>
      <c r="B255" s="77" t="s">
        <v>574</v>
      </c>
      <c r="C255" s="318">
        <f t="shared" si="24"/>
        <v>380</v>
      </c>
      <c r="D255" s="382">
        <v>3</v>
      </c>
      <c r="E255" s="298">
        <v>36</v>
      </c>
      <c r="F255" s="298">
        <v>19</v>
      </c>
      <c r="G255" s="298">
        <v>15</v>
      </c>
      <c r="H255" s="298">
        <v>23</v>
      </c>
      <c r="I255" s="298">
        <v>31</v>
      </c>
      <c r="J255" s="298">
        <v>97</v>
      </c>
      <c r="K255" s="298">
        <v>10</v>
      </c>
      <c r="L255" s="298">
        <v>6</v>
      </c>
      <c r="M255" s="298">
        <v>5</v>
      </c>
      <c r="N255" s="298">
        <v>2</v>
      </c>
      <c r="O255" s="298">
        <v>1</v>
      </c>
      <c r="P255" s="298">
        <v>0</v>
      </c>
      <c r="Q255" s="298">
        <v>0</v>
      </c>
      <c r="R255" s="298">
        <v>132</v>
      </c>
      <c r="S255" s="320"/>
    </row>
    <row r="256" spans="1:19" ht="21" customHeight="1" x14ac:dyDescent="0.25">
      <c r="A256" s="317"/>
      <c r="B256" s="25" t="s">
        <v>575</v>
      </c>
      <c r="C256" s="318">
        <f>SUM(C257:C258)</f>
        <v>118</v>
      </c>
      <c r="D256" s="318">
        <f t="shared" ref="D256:R256" si="26">SUM(D257:D258)</f>
        <v>11</v>
      </c>
      <c r="E256" s="318">
        <f t="shared" si="26"/>
        <v>1</v>
      </c>
      <c r="F256" s="318">
        <f t="shared" si="26"/>
        <v>3</v>
      </c>
      <c r="G256" s="318">
        <f t="shared" si="26"/>
        <v>0</v>
      </c>
      <c r="H256" s="318">
        <f t="shared" si="26"/>
        <v>10</v>
      </c>
      <c r="I256" s="318">
        <f t="shared" si="26"/>
        <v>2</v>
      </c>
      <c r="J256" s="318">
        <f t="shared" si="26"/>
        <v>9</v>
      </c>
      <c r="K256" s="318">
        <f t="shared" si="26"/>
        <v>5</v>
      </c>
      <c r="L256" s="318">
        <f t="shared" si="26"/>
        <v>3</v>
      </c>
      <c r="M256" s="318">
        <f t="shared" si="26"/>
        <v>3</v>
      </c>
      <c r="N256" s="318">
        <f t="shared" si="26"/>
        <v>1</v>
      </c>
      <c r="O256" s="318">
        <f t="shared" si="26"/>
        <v>0</v>
      </c>
      <c r="P256" s="318">
        <f t="shared" si="26"/>
        <v>2</v>
      </c>
      <c r="Q256" s="318">
        <f t="shared" si="26"/>
        <v>45</v>
      </c>
      <c r="R256" s="318">
        <f t="shared" si="26"/>
        <v>23</v>
      </c>
      <c r="S256" s="373"/>
    </row>
    <row r="257" spans="1:19" ht="15" customHeight="1" x14ac:dyDescent="0.25">
      <c r="A257" s="327" t="s">
        <v>576</v>
      </c>
      <c r="B257" s="328" t="s">
        <v>577</v>
      </c>
      <c r="C257" s="318">
        <f t="shared" si="24"/>
        <v>4</v>
      </c>
      <c r="D257" s="382">
        <v>0</v>
      </c>
      <c r="E257" s="298">
        <v>0</v>
      </c>
      <c r="F257" s="298">
        <v>0</v>
      </c>
      <c r="G257" s="298">
        <v>0</v>
      </c>
      <c r="H257" s="298">
        <v>2</v>
      </c>
      <c r="I257" s="298">
        <v>0</v>
      </c>
      <c r="J257" s="298">
        <v>0</v>
      </c>
      <c r="K257" s="298">
        <v>0</v>
      </c>
      <c r="L257" s="298">
        <v>0</v>
      </c>
      <c r="M257" s="298">
        <v>0</v>
      </c>
      <c r="N257" s="298">
        <v>0</v>
      </c>
      <c r="O257" s="298">
        <v>0</v>
      </c>
      <c r="P257" s="298">
        <v>0</v>
      </c>
      <c r="Q257" s="298">
        <v>1</v>
      </c>
      <c r="R257" s="298">
        <v>1</v>
      </c>
      <c r="S257" s="373"/>
    </row>
    <row r="258" spans="1:19" ht="15" customHeight="1" x14ac:dyDescent="0.25">
      <c r="A258" s="327" t="s">
        <v>578</v>
      </c>
      <c r="B258" s="328" t="s">
        <v>579</v>
      </c>
      <c r="C258" s="318">
        <f t="shared" si="24"/>
        <v>114</v>
      </c>
      <c r="D258" s="382">
        <v>11</v>
      </c>
      <c r="E258" s="298">
        <v>1</v>
      </c>
      <c r="F258" s="298">
        <v>3</v>
      </c>
      <c r="G258" s="298">
        <v>0</v>
      </c>
      <c r="H258" s="298">
        <v>8</v>
      </c>
      <c r="I258" s="298">
        <v>2</v>
      </c>
      <c r="J258" s="298">
        <v>9</v>
      </c>
      <c r="K258" s="298">
        <v>5</v>
      </c>
      <c r="L258" s="298">
        <v>3</v>
      </c>
      <c r="M258" s="298">
        <v>3</v>
      </c>
      <c r="N258" s="298">
        <v>1</v>
      </c>
      <c r="O258" s="298">
        <v>0</v>
      </c>
      <c r="P258" s="298">
        <v>2</v>
      </c>
      <c r="Q258" s="298">
        <v>44</v>
      </c>
      <c r="R258" s="298">
        <v>22</v>
      </c>
      <c r="S258" s="373"/>
    </row>
    <row r="259" spans="1:19" ht="21.75" customHeight="1" x14ac:dyDescent="0.25">
      <c r="A259" s="309"/>
      <c r="B259" s="25" t="s">
        <v>580</v>
      </c>
      <c r="C259" s="318">
        <f>SUM(C260:C264)</f>
        <v>299</v>
      </c>
      <c r="D259" s="318">
        <f t="shared" ref="D259:R259" si="27">SUM(D260:D264)</f>
        <v>39</v>
      </c>
      <c r="E259" s="318">
        <f t="shared" si="27"/>
        <v>16</v>
      </c>
      <c r="F259" s="318">
        <f t="shared" si="27"/>
        <v>10</v>
      </c>
      <c r="G259" s="318">
        <f t="shared" si="27"/>
        <v>16</v>
      </c>
      <c r="H259" s="318">
        <f t="shared" si="27"/>
        <v>21</v>
      </c>
      <c r="I259" s="318">
        <f t="shared" si="27"/>
        <v>3</v>
      </c>
      <c r="J259" s="318">
        <f t="shared" si="27"/>
        <v>22</v>
      </c>
      <c r="K259" s="318">
        <f t="shared" si="27"/>
        <v>16</v>
      </c>
      <c r="L259" s="318">
        <f t="shared" si="27"/>
        <v>4</v>
      </c>
      <c r="M259" s="318">
        <f t="shared" si="27"/>
        <v>16</v>
      </c>
      <c r="N259" s="318">
        <f t="shared" si="27"/>
        <v>2</v>
      </c>
      <c r="O259" s="318">
        <f t="shared" si="27"/>
        <v>4</v>
      </c>
      <c r="P259" s="318">
        <f t="shared" si="27"/>
        <v>9</v>
      </c>
      <c r="Q259" s="318">
        <f t="shared" si="27"/>
        <v>35</v>
      </c>
      <c r="R259" s="318">
        <f t="shared" si="27"/>
        <v>86</v>
      </c>
      <c r="S259" s="320"/>
    </row>
    <row r="260" spans="1:19" ht="15" customHeight="1" x14ac:dyDescent="0.25">
      <c r="A260" s="57" t="s">
        <v>581</v>
      </c>
      <c r="B260" s="77" t="s">
        <v>582</v>
      </c>
      <c r="C260" s="318">
        <f t="shared" si="24"/>
        <v>23</v>
      </c>
      <c r="D260" s="382">
        <v>0</v>
      </c>
      <c r="E260" s="298">
        <v>3</v>
      </c>
      <c r="F260" s="298">
        <v>0</v>
      </c>
      <c r="G260" s="298">
        <v>3</v>
      </c>
      <c r="H260" s="298">
        <v>0</v>
      </c>
      <c r="I260" s="298">
        <v>0</v>
      </c>
      <c r="J260" s="298">
        <v>3</v>
      </c>
      <c r="K260" s="298">
        <v>0</v>
      </c>
      <c r="L260" s="298">
        <v>0</v>
      </c>
      <c r="M260" s="298">
        <v>1</v>
      </c>
      <c r="N260" s="298">
        <v>2</v>
      </c>
      <c r="O260" s="298">
        <v>0</v>
      </c>
      <c r="P260" s="298">
        <v>3</v>
      </c>
      <c r="Q260" s="298">
        <v>2</v>
      </c>
      <c r="R260" s="298">
        <v>6</v>
      </c>
      <c r="S260" s="320"/>
    </row>
    <row r="261" spans="1:19" ht="15" customHeight="1" x14ac:dyDescent="0.25">
      <c r="A261" s="57" t="s">
        <v>583</v>
      </c>
      <c r="B261" s="77" t="s">
        <v>584</v>
      </c>
      <c r="C261" s="318">
        <f t="shared" si="24"/>
        <v>39</v>
      </c>
      <c r="D261" s="382">
        <v>2</v>
      </c>
      <c r="E261" s="298">
        <v>0</v>
      </c>
      <c r="F261" s="298">
        <v>2</v>
      </c>
      <c r="G261" s="298">
        <v>2</v>
      </c>
      <c r="H261" s="298">
        <v>3</v>
      </c>
      <c r="I261" s="298">
        <v>1</v>
      </c>
      <c r="J261" s="298">
        <v>0</v>
      </c>
      <c r="K261" s="298">
        <v>2</v>
      </c>
      <c r="L261" s="298">
        <v>2</v>
      </c>
      <c r="M261" s="298">
        <v>6</v>
      </c>
      <c r="N261" s="298">
        <v>0</v>
      </c>
      <c r="O261" s="298">
        <v>0</v>
      </c>
      <c r="P261" s="298">
        <v>3</v>
      </c>
      <c r="Q261" s="298">
        <v>8</v>
      </c>
      <c r="R261" s="298">
        <v>8</v>
      </c>
      <c r="S261" s="320"/>
    </row>
    <row r="262" spans="1:19" ht="21.75" customHeight="1" x14ac:dyDescent="0.25">
      <c r="A262" s="57" t="s">
        <v>585</v>
      </c>
      <c r="B262" s="77" t="s">
        <v>586</v>
      </c>
      <c r="C262" s="318">
        <f t="shared" si="24"/>
        <v>2</v>
      </c>
      <c r="D262" s="382">
        <v>0</v>
      </c>
      <c r="E262" s="298">
        <v>0</v>
      </c>
      <c r="F262" s="298">
        <v>1</v>
      </c>
      <c r="G262" s="298">
        <v>0</v>
      </c>
      <c r="H262" s="298">
        <v>0</v>
      </c>
      <c r="I262" s="298">
        <v>0</v>
      </c>
      <c r="J262" s="298">
        <v>0</v>
      </c>
      <c r="K262" s="298">
        <v>0</v>
      </c>
      <c r="L262" s="298">
        <v>0</v>
      </c>
      <c r="M262" s="298">
        <v>0</v>
      </c>
      <c r="N262" s="298">
        <v>0</v>
      </c>
      <c r="O262" s="298">
        <v>0</v>
      </c>
      <c r="P262" s="298">
        <v>0</v>
      </c>
      <c r="Q262" s="298">
        <v>0</v>
      </c>
      <c r="R262" s="298">
        <v>1</v>
      </c>
      <c r="S262" s="320"/>
    </row>
    <row r="263" spans="1:19" ht="20.25" customHeight="1" x14ac:dyDescent="0.25">
      <c r="A263" s="57" t="s">
        <v>587</v>
      </c>
      <c r="B263" s="77" t="s">
        <v>588</v>
      </c>
      <c r="C263" s="318">
        <f t="shared" si="24"/>
        <v>10</v>
      </c>
      <c r="D263" s="382">
        <v>0</v>
      </c>
      <c r="E263" s="298">
        <v>0</v>
      </c>
      <c r="F263" s="298">
        <v>0</v>
      </c>
      <c r="G263" s="298">
        <v>3</v>
      </c>
      <c r="H263" s="298">
        <v>0</v>
      </c>
      <c r="I263" s="298">
        <v>0</v>
      </c>
      <c r="J263" s="298">
        <v>0</v>
      </c>
      <c r="K263" s="298">
        <v>0</v>
      </c>
      <c r="L263" s="298">
        <v>0</v>
      </c>
      <c r="M263" s="298">
        <v>0</v>
      </c>
      <c r="N263" s="298">
        <v>0</v>
      </c>
      <c r="O263" s="298">
        <v>0</v>
      </c>
      <c r="P263" s="298">
        <v>1</v>
      </c>
      <c r="Q263" s="298">
        <v>2</v>
      </c>
      <c r="R263" s="298">
        <v>4</v>
      </c>
      <c r="S263" s="320"/>
    </row>
    <row r="264" spans="1:19" ht="18.75" customHeight="1" x14ac:dyDescent="0.25">
      <c r="A264" s="57">
        <v>9099</v>
      </c>
      <c r="B264" s="77" t="s">
        <v>589</v>
      </c>
      <c r="C264" s="318">
        <f t="shared" si="24"/>
        <v>225</v>
      </c>
      <c r="D264" s="382">
        <v>37</v>
      </c>
      <c r="E264" s="298">
        <v>13</v>
      </c>
      <c r="F264" s="298">
        <v>7</v>
      </c>
      <c r="G264" s="298">
        <v>8</v>
      </c>
      <c r="H264" s="298">
        <v>18</v>
      </c>
      <c r="I264" s="298">
        <v>2</v>
      </c>
      <c r="J264" s="298">
        <v>19</v>
      </c>
      <c r="K264" s="298">
        <v>14</v>
      </c>
      <c r="L264" s="298">
        <v>2</v>
      </c>
      <c r="M264" s="298">
        <v>9</v>
      </c>
      <c r="N264" s="298">
        <v>0</v>
      </c>
      <c r="O264" s="298">
        <v>4</v>
      </c>
      <c r="P264" s="298">
        <v>2</v>
      </c>
      <c r="Q264" s="298">
        <v>23</v>
      </c>
      <c r="R264" s="298">
        <v>67</v>
      </c>
      <c r="S264" s="320"/>
    </row>
    <row r="265" spans="1:19" ht="23.25" customHeight="1" x14ac:dyDescent="0.25">
      <c r="A265" s="317"/>
      <c r="B265" s="25" t="s">
        <v>590</v>
      </c>
      <c r="C265" s="318">
        <f>SUM(C266:C273)</f>
        <v>62</v>
      </c>
      <c r="D265" s="318">
        <f t="shared" ref="D265:R265" si="28">SUM(D266:D273)</f>
        <v>1</v>
      </c>
      <c r="E265" s="318">
        <f t="shared" si="28"/>
        <v>1</v>
      </c>
      <c r="F265" s="318">
        <f t="shared" si="28"/>
        <v>0</v>
      </c>
      <c r="G265" s="318">
        <f t="shared" si="28"/>
        <v>2</v>
      </c>
      <c r="H265" s="318">
        <f t="shared" si="28"/>
        <v>8</v>
      </c>
      <c r="I265" s="318">
        <f t="shared" si="28"/>
        <v>1</v>
      </c>
      <c r="J265" s="318">
        <f t="shared" si="28"/>
        <v>4</v>
      </c>
      <c r="K265" s="318">
        <f t="shared" si="28"/>
        <v>3</v>
      </c>
      <c r="L265" s="318">
        <f t="shared" si="28"/>
        <v>1</v>
      </c>
      <c r="M265" s="318">
        <f t="shared" si="28"/>
        <v>2</v>
      </c>
      <c r="N265" s="318">
        <f t="shared" si="28"/>
        <v>0</v>
      </c>
      <c r="O265" s="318">
        <f t="shared" si="28"/>
        <v>0</v>
      </c>
      <c r="P265" s="318">
        <f t="shared" si="28"/>
        <v>4</v>
      </c>
      <c r="Q265" s="318">
        <f t="shared" si="28"/>
        <v>5</v>
      </c>
      <c r="R265" s="318">
        <f t="shared" si="28"/>
        <v>30</v>
      </c>
      <c r="S265" s="320"/>
    </row>
    <row r="266" spans="1:19" ht="15" customHeight="1" x14ac:dyDescent="0.25">
      <c r="A266" s="57" t="s">
        <v>591</v>
      </c>
      <c r="B266" s="77" t="s">
        <v>592</v>
      </c>
      <c r="C266" s="318">
        <f t="shared" si="24"/>
        <v>21</v>
      </c>
      <c r="D266" s="382">
        <v>0</v>
      </c>
      <c r="E266" s="298">
        <v>0</v>
      </c>
      <c r="F266" s="298">
        <v>0</v>
      </c>
      <c r="G266" s="298">
        <v>0</v>
      </c>
      <c r="H266" s="298">
        <v>4</v>
      </c>
      <c r="I266" s="298">
        <v>0</v>
      </c>
      <c r="J266" s="298">
        <v>1</v>
      </c>
      <c r="K266" s="298">
        <v>1</v>
      </c>
      <c r="L266" s="298">
        <v>0</v>
      </c>
      <c r="M266" s="298">
        <v>1</v>
      </c>
      <c r="N266" s="298">
        <v>0</v>
      </c>
      <c r="O266" s="298">
        <v>0</v>
      </c>
      <c r="P266" s="298">
        <v>3</v>
      </c>
      <c r="Q266" s="298">
        <v>4</v>
      </c>
      <c r="R266" s="298">
        <v>7</v>
      </c>
      <c r="S266" s="320"/>
    </row>
    <row r="267" spans="1:19" ht="15" customHeight="1" x14ac:dyDescent="0.25">
      <c r="A267" s="57">
        <v>10004</v>
      </c>
      <c r="B267" s="77" t="s">
        <v>593</v>
      </c>
      <c r="C267" s="318">
        <f t="shared" si="24"/>
        <v>25</v>
      </c>
      <c r="D267" s="382">
        <v>1</v>
      </c>
      <c r="E267" s="298">
        <v>1</v>
      </c>
      <c r="F267" s="298">
        <v>0</v>
      </c>
      <c r="G267" s="298">
        <v>2</v>
      </c>
      <c r="H267" s="298">
        <v>1</v>
      </c>
      <c r="I267" s="298">
        <v>0</v>
      </c>
      <c r="J267" s="298">
        <v>1</v>
      </c>
      <c r="K267" s="298">
        <v>1</v>
      </c>
      <c r="L267" s="298">
        <v>1</v>
      </c>
      <c r="M267" s="298">
        <v>1</v>
      </c>
      <c r="N267" s="298">
        <v>0</v>
      </c>
      <c r="O267" s="298">
        <v>0</v>
      </c>
      <c r="P267" s="298">
        <v>0</v>
      </c>
      <c r="Q267" s="298">
        <v>0</v>
      </c>
      <c r="R267" s="298">
        <v>16</v>
      </c>
      <c r="S267" s="320"/>
    </row>
    <row r="268" spans="1:19" ht="15" customHeight="1" x14ac:dyDescent="0.25">
      <c r="A268" s="57">
        <v>10005</v>
      </c>
      <c r="B268" s="77" t="s">
        <v>594</v>
      </c>
      <c r="C268" s="318">
        <f t="shared" si="24"/>
        <v>0</v>
      </c>
      <c r="D268" s="382">
        <v>0</v>
      </c>
      <c r="E268" s="298">
        <v>0</v>
      </c>
      <c r="F268" s="298">
        <v>0</v>
      </c>
      <c r="G268" s="298">
        <v>0</v>
      </c>
      <c r="H268" s="298">
        <v>0</v>
      </c>
      <c r="I268" s="298">
        <v>0</v>
      </c>
      <c r="J268" s="298">
        <v>0</v>
      </c>
      <c r="K268" s="298">
        <v>0</v>
      </c>
      <c r="L268" s="298">
        <v>0</v>
      </c>
      <c r="M268" s="298">
        <v>0</v>
      </c>
      <c r="N268" s="298">
        <v>0</v>
      </c>
      <c r="O268" s="298">
        <v>0</v>
      </c>
      <c r="P268" s="298">
        <v>0</v>
      </c>
      <c r="Q268" s="298">
        <v>0</v>
      </c>
      <c r="R268" s="298">
        <v>0</v>
      </c>
      <c r="S268" s="320"/>
    </row>
    <row r="269" spans="1:19" ht="15" customHeight="1" x14ac:dyDescent="0.25">
      <c r="A269" s="57">
        <v>10007</v>
      </c>
      <c r="B269" s="77" t="s">
        <v>595</v>
      </c>
      <c r="C269" s="318">
        <f t="shared" ref="C269:C332" si="29">SUM(D269:R269)</f>
        <v>0</v>
      </c>
      <c r="D269" s="382">
        <v>0</v>
      </c>
      <c r="E269" s="298">
        <v>0</v>
      </c>
      <c r="F269" s="298">
        <v>0</v>
      </c>
      <c r="G269" s="298">
        <v>0</v>
      </c>
      <c r="H269" s="298">
        <v>0</v>
      </c>
      <c r="I269" s="298">
        <v>0</v>
      </c>
      <c r="J269" s="298">
        <v>0</v>
      </c>
      <c r="K269" s="298">
        <v>0</v>
      </c>
      <c r="L269" s="298">
        <v>0</v>
      </c>
      <c r="M269" s="298">
        <v>0</v>
      </c>
      <c r="N269" s="298">
        <v>0</v>
      </c>
      <c r="O269" s="298">
        <v>0</v>
      </c>
      <c r="P269" s="298">
        <v>0</v>
      </c>
      <c r="Q269" s="298">
        <v>0</v>
      </c>
      <c r="R269" s="298">
        <v>0</v>
      </c>
      <c r="S269" s="320"/>
    </row>
    <row r="270" spans="1:19" ht="15" customHeight="1" x14ac:dyDescent="0.25">
      <c r="A270" s="57" t="s">
        <v>596</v>
      </c>
      <c r="B270" s="77" t="s">
        <v>597</v>
      </c>
      <c r="C270" s="318">
        <f t="shared" si="29"/>
        <v>3</v>
      </c>
      <c r="D270" s="382">
        <v>0</v>
      </c>
      <c r="E270" s="298">
        <v>0</v>
      </c>
      <c r="F270" s="298">
        <v>0</v>
      </c>
      <c r="G270" s="298">
        <v>0</v>
      </c>
      <c r="H270" s="298">
        <v>1</v>
      </c>
      <c r="I270" s="298">
        <v>0</v>
      </c>
      <c r="J270" s="298">
        <v>0</v>
      </c>
      <c r="K270" s="298">
        <v>0</v>
      </c>
      <c r="L270" s="298">
        <v>0</v>
      </c>
      <c r="M270" s="298">
        <v>0</v>
      </c>
      <c r="N270" s="298">
        <v>0</v>
      </c>
      <c r="O270" s="298">
        <v>0</v>
      </c>
      <c r="P270" s="298">
        <v>0</v>
      </c>
      <c r="Q270" s="298">
        <v>0</v>
      </c>
      <c r="R270" s="298">
        <v>2</v>
      </c>
      <c r="S270" s="320"/>
    </row>
    <row r="271" spans="1:19" ht="15" customHeight="1" x14ac:dyDescent="0.25">
      <c r="A271" s="57" t="s">
        <v>598</v>
      </c>
      <c r="B271" s="77" t="s">
        <v>599</v>
      </c>
      <c r="C271" s="318">
        <f t="shared" si="29"/>
        <v>8</v>
      </c>
      <c r="D271" s="382">
        <v>0</v>
      </c>
      <c r="E271" s="298">
        <v>0</v>
      </c>
      <c r="F271" s="298">
        <v>0</v>
      </c>
      <c r="G271" s="298">
        <v>0</v>
      </c>
      <c r="H271" s="298">
        <v>1</v>
      </c>
      <c r="I271" s="298">
        <v>1</v>
      </c>
      <c r="J271" s="298">
        <v>2</v>
      </c>
      <c r="K271" s="298">
        <v>0</v>
      </c>
      <c r="L271" s="298">
        <v>0</v>
      </c>
      <c r="M271" s="298">
        <v>0</v>
      </c>
      <c r="N271" s="298">
        <v>0</v>
      </c>
      <c r="O271" s="298">
        <v>0</v>
      </c>
      <c r="P271" s="298">
        <v>1</v>
      </c>
      <c r="Q271" s="298">
        <v>1</v>
      </c>
      <c r="R271" s="298">
        <v>2</v>
      </c>
      <c r="S271" s="320"/>
    </row>
    <row r="272" spans="1:19" ht="24.75" customHeight="1" x14ac:dyDescent="0.25">
      <c r="A272" s="57" t="s">
        <v>600</v>
      </c>
      <c r="B272" s="77" t="s">
        <v>601</v>
      </c>
      <c r="C272" s="318">
        <f t="shared" si="29"/>
        <v>1</v>
      </c>
      <c r="D272" s="382">
        <v>0</v>
      </c>
      <c r="E272" s="298">
        <v>0</v>
      </c>
      <c r="F272" s="298">
        <v>0</v>
      </c>
      <c r="G272" s="298">
        <v>0</v>
      </c>
      <c r="H272" s="298">
        <v>0</v>
      </c>
      <c r="I272" s="298">
        <v>0</v>
      </c>
      <c r="J272" s="298">
        <v>0</v>
      </c>
      <c r="K272" s="298">
        <v>0</v>
      </c>
      <c r="L272" s="298">
        <v>0</v>
      </c>
      <c r="M272" s="298">
        <v>0</v>
      </c>
      <c r="N272" s="298">
        <v>0</v>
      </c>
      <c r="O272" s="298">
        <v>0</v>
      </c>
      <c r="P272" s="298">
        <v>0</v>
      </c>
      <c r="Q272" s="298">
        <v>0</v>
      </c>
      <c r="R272" s="298">
        <v>1</v>
      </c>
      <c r="S272" s="320"/>
    </row>
    <row r="273" spans="1:19" ht="15" customHeight="1" x14ac:dyDescent="0.25">
      <c r="A273" s="57" t="s">
        <v>602</v>
      </c>
      <c r="B273" s="77" t="s">
        <v>603</v>
      </c>
      <c r="C273" s="318">
        <f t="shared" si="29"/>
        <v>4</v>
      </c>
      <c r="D273" s="382">
        <v>0</v>
      </c>
      <c r="E273" s="298">
        <v>0</v>
      </c>
      <c r="F273" s="298">
        <v>0</v>
      </c>
      <c r="G273" s="298">
        <v>0</v>
      </c>
      <c r="H273" s="298">
        <v>1</v>
      </c>
      <c r="I273" s="298">
        <v>0</v>
      </c>
      <c r="J273" s="298">
        <v>0</v>
      </c>
      <c r="K273" s="298">
        <v>1</v>
      </c>
      <c r="L273" s="298">
        <v>0</v>
      </c>
      <c r="M273" s="298">
        <v>0</v>
      </c>
      <c r="N273" s="298">
        <v>0</v>
      </c>
      <c r="O273" s="298">
        <v>0</v>
      </c>
      <c r="P273" s="298">
        <v>0</v>
      </c>
      <c r="Q273" s="298">
        <v>0</v>
      </c>
      <c r="R273" s="298">
        <v>2</v>
      </c>
      <c r="S273" s="333"/>
    </row>
    <row r="274" spans="1:19" ht="21.75" customHeight="1" x14ac:dyDescent="0.25">
      <c r="A274" s="317"/>
      <c r="B274" s="25" t="s">
        <v>604</v>
      </c>
      <c r="C274" s="318">
        <f>SUM(C275:C280)</f>
        <v>48</v>
      </c>
      <c r="D274" s="318">
        <f t="shared" ref="D274:R274" si="30">SUM(D275:D280)</f>
        <v>1</v>
      </c>
      <c r="E274" s="318">
        <f t="shared" si="30"/>
        <v>1</v>
      </c>
      <c r="F274" s="318">
        <f t="shared" si="30"/>
        <v>0</v>
      </c>
      <c r="G274" s="318">
        <f t="shared" si="30"/>
        <v>1</v>
      </c>
      <c r="H274" s="318">
        <f t="shared" si="30"/>
        <v>3</v>
      </c>
      <c r="I274" s="318">
        <f t="shared" si="30"/>
        <v>3</v>
      </c>
      <c r="J274" s="318">
        <f t="shared" si="30"/>
        <v>4</v>
      </c>
      <c r="K274" s="318">
        <f t="shared" si="30"/>
        <v>5</v>
      </c>
      <c r="L274" s="318">
        <f t="shared" si="30"/>
        <v>4</v>
      </c>
      <c r="M274" s="318">
        <f t="shared" si="30"/>
        <v>2</v>
      </c>
      <c r="N274" s="318">
        <f t="shared" si="30"/>
        <v>1</v>
      </c>
      <c r="O274" s="318">
        <f t="shared" si="30"/>
        <v>0</v>
      </c>
      <c r="P274" s="318">
        <f t="shared" si="30"/>
        <v>0</v>
      </c>
      <c r="Q274" s="318">
        <f t="shared" si="30"/>
        <v>0</v>
      </c>
      <c r="R274" s="318">
        <f t="shared" si="30"/>
        <v>23</v>
      </c>
      <c r="S274" s="320"/>
    </row>
    <row r="275" spans="1:19" ht="22.5" customHeight="1" x14ac:dyDescent="0.25">
      <c r="A275" s="57" t="s">
        <v>605</v>
      </c>
      <c r="B275" s="77" t="s">
        <v>606</v>
      </c>
      <c r="C275" s="318">
        <f t="shared" si="29"/>
        <v>41</v>
      </c>
      <c r="D275" s="382">
        <v>0</v>
      </c>
      <c r="E275" s="298">
        <v>1</v>
      </c>
      <c r="F275" s="298">
        <v>0</v>
      </c>
      <c r="G275" s="298">
        <v>1</v>
      </c>
      <c r="H275" s="298">
        <v>3</v>
      </c>
      <c r="I275" s="298">
        <v>2</v>
      </c>
      <c r="J275" s="298">
        <v>4</v>
      </c>
      <c r="K275" s="298">
        <v>5</v>
      </c>
      <c r="L275" s="298">
        <v>3</v>
      </c>
      <c r="M275" s="298">
        <v>2</v>
      </c>
      <c r="N275" s="298">
        <v>1</v>
      </c>
      <c r="O275" s="298">
        <v>0</v>
      </c>
      <c r="P275" s="298">
        <v>0</v>
      </c>
      <c r="Q275" s="298">
        <v>0</v>
      </c>
      <c r="R275" s="298">
        <v>19</v>
      </c>
      <c r="S275" s="320"/>
    </row>
    <row r="276" spans="1:19" ht="15" customHeight="1" x14ac:dyDescent="0.25">
      <c r="A276" s="57" t="s">
        <v>607</v>
      </c>
      <c r="B276" s="77" t="s">
        <v>608</v>
      </c>
      <c r="C276" s="318">
        <f t="shared" si="29"/>
        <v>0</v>
      </c>
      <c r="D276" s="382">
        <v>0</v>
      </c>
      <c r="E276" s="298">
        <v>0</v>
      </c>
      <c r="F276" s="298">
        <v>0</v>
      </c>
      <c r="G276" s="298">
        <v>0</v>
      </c>
      <c r="H276" s="298">
        <v>0</v>
      </c>
      <c r="I276" s="298">
        <v>0</v>
      </c>
      <c r="J276" s="298">
        <v>0</v>
      </c>
      <c r="K276" s="298">
        <v>0</v>
      </c>
      <c r="L276" s="298">
        <v>0</v>
      </c>
      <c r="M276" s="298">
        <v>0</v>
      </c>
      <c r="N276" s="298">
        <v>0</v>
      </c>
      <c r="O276" s="298">
        <v>0</v>
      </c>
      <c r="P276" s="298">
        <v>0</v>
      </c>
      <c r="Q276" s="298">
        <v>0</v>
      </c>
      <c r="R276" s="298">
        <v>0</v>
      </c>
      <c r="S276" s="320"/>
    </row>
    <row r="277" spans="1:19" ht="21" customHeight="1" x14ac:dyDescent="0.25">
      <c r="A277" s="57">
        <v>11003</v>
      </c>
      <c r="B277" s="77" t="s">
        <v>609</v>
      </c>
      <c r="C277" s="318">
        <f t="shared" si="29"/>
        <v>0</v>
      </c>
      <c r="D277" s="382">
        <v>0</v>
      </c>
      <c r="E277" s="298">
        <v>0</v>
      </c>
      <c r="F277" s="298">
        <v>0</v>
      </c>
      <c r="G277" s="298">
        <v>0</v>
      </c>
      <c r="H277" s="298">
        <v>0</v>
      </c>
      <c r="I277" s="298">
        <v>0</v>
      </c>
      <c r="J277" s="298">
        <v>0</v>
      </c>
      <c r="K277" s="298">
        <v>0</v>
      </c>
      <c r="L277" s="298">
        <v>0</v>
      </c>
      <c r="M277" s="298">
        <v>0</v>
      </c>
      <c r="N277" s="298">
        <v>0</v>
      </c>
      <c r="O277" s="298">
        <v>0</v>
      </c>
      <c r="P277" s="298">
        <v>0</v>
      </c>
      <c r="Q277" s="298">
        <v>0</v>
      </c>
      <c r="R277" s="298">
        <v>0</v>
      </c>
      <c r="S277" s="320"/>
    </row>
    <row r="278" spans="1:19" ht="20.25" customHeight="1" x14ac:dyDescent="0.25">
      <c r="A278" s="57">
        <v>11004</v>
      </c>
      <c r="B278" s="77" t="s">
        <v>610</v>
      </c>
      <c r="C278" s="318">
        <f t="shared" si="29"/>
        <v>2</v>
      </c>
      <c r="D278" s="382">
        <v>0</v>
      </c>
      <c r="E278" s="298">
        <v>0</v>
      </c>
      <c r="F278" s="298">
        <v>0</v>
      </c>
      <c r="G278" s="298">
        <v>0</v>
      </c>
      <c r="H278" s="298">
        <v>0</v>
      </c>
      <c r="I278" s="298">
        <v>0</v>
      </c>
      <c r="J278" s="298">
        <v>0</v>
      </c>
      <c r="K278" s="298">
        <v>0</v>
      </c>
      <c r="L278" s="298">
        <v>1</v>
      </c>
      <c r="M278" s="298">
        <v>0</v>
      </c>
      <c r="N278" s="298">
        <v>0</v>
      </c>
      <c r="O278" s="298">
        <v>0</v>
      </c>
      <c r="P278" s="298">
        <v>0</v>
      </c>
      <c r="Q278" s="298">
        <v>0</v>
      </c>
      <c r="R278" s="298">
        <v>1</v>
      </c>
      <c r="S278" s="320"/>
    </row>
    <row r="279" spans="1:19" ht="21.75" customHeight="1" x14ac:dyDescent="0.25">
      <c r="A279" s="57">
        <v>11005</v>
      </c>
      <c r="B279" s="77" t="s">
        <v>611</v>
      </c>
      <c r="C279" s="318">
        <f t="shared" si="29"/>
        <v>2</v>
      </c>
      <c r="D279" s="382">
        <v>0</v>
      </c>
      <c r="E279" s="298">
        <v>0</v>
      </c>
      <c r="F279" s="298">
        <v>0</v>
      </c>
      <c r="G279" s="298">
        <v>0</v>
      </c>
      <c r="H279" s="298">
        <v>0</v>
      </c>
      <c r="I279" s="298">
        <v>0</v>
      </c>
      <c r="J279" s="298">
        <v>0</v>
      </c>
      <c r="K279" s="298">
        <v>0</v>
      </c>
      <c r="L279" s="298">
        <v>0</v>
      </c>
      <c r="M279" s="298">
        <v>0</v>
      </c>
      <c r="N279" s="298">
        <v>0</v>
      </c>
      <c r="O279" s="298">
        <v>0</v>
      </c>
      <c r="P279" s="298">
        <v>0</v>
      </c>
      <c r="Q279" s="298">
        <v>0</v>
      </c>
      <c r="R279" s="298">
        <v>2</v>
      </c>
      <c r="S279" s="320"/>
    </row>
    <row r="280" spans="1:19" ht="20.25" customHeight="1" x14ac:dyDescent="0.25">
      <c r="A280" s="57" t="s">
        <v>612</v>
      </c>
      <c r="B280" s="77" t="s">
        <v>613</v>
      </c>
      <c r="C280" s="318">
        <f t="shared" si="29"/>
        <v>3</v>
      </c>
      <c r="D280" s="382">
        <v>1</v>
      </c>
      <c r="E280" s="298">
        <v>0</v>
      </c>
      <c r="F280" s="298">
        <v>0</v>
      </c>
      <c r="G280" s="298">
        <v>0</v>
      </c>
      <c r="H280" s="298">
        <v>0</v>
      </c>
      <c r="I280" s="298">
        <v>1</v>
      </c>
      <c r="J280" s="298">
        <v>0</v>
      </c>
      <c r="K280" s="298">
        <v>0</v>
      </c>
      <c r="L280" s="298">
        <v>0</v>
      </c>
      <c r="M280" s="298">
        <v>0</v>
      </c>
      <c r="N280" s="298">
        <v>0</v>
      </c>
      <c r="O280" s="298">
        <v>0</v>
      </c>
      <c r="P280" s="298">
        <v>0</v>
      </c>
      <c r="Q280" s="298">
        <v>0</v>
      </c>
      <c r="R280" s="298">
        <v>1</v>
      </c>
      <c r="S280" s="333"/>
    </row>
    <row r="281" spans="1:19" ht="21" customHeight="1" x14ac:dyDescent="0.25">
      <c r="A281" s="317"/>
      <c r="B281" s="25" t="s">
        <v>614</v>
      </c>
      <c r="C281" s="318">
        <f>SUM(C282:C284)</f>
        <v>6</v>
      </c>
      <c r="D281" s="318">
        <f t="shared" ref="D281:R281" si="31">SUM(D282:D284)</f>
        <v>1</v>
      </c>
      <c r="E281" s="318">
        <f t="shared" si="31"/>
        <v>1</v>
      </c>
      <c r="F281" s="318">
        <f t="shared" si="31"/>
        <v>0</v>
      </c>
      <c r="G281" s="318">
        <f t="shared" si="31"/>
        <v>0</v>
      </c>
      <c r="H281" s="318">
        <f t="shared" si="31"/>
        <v>0</v>
      </c>
      <c r="I281" s="318">
        <f t="shared" si="31"/>
        <v>0</v>
      </c>
      <c r="J281" s="318">
        <f t="shared" si="31"/>
        <v>0</v>
      </c>
      <c r="K281" s="318">
        <f t="shared" si="31"/>
        <v>0</v>
      </c>
      <c r="L281" s="318">
        <f t="shared" si="31"/>
        <v>0</v>
      </c>
      <c r="M281" s="318">
        <f t="shared" si="31"/>
        <v>0</v>
      </c>
      <c r="N281" s="318">
        <f t="shared" si="31"/>
        <v>0</v>
      </c>
      <c r="O281" s="318">
        <f t="shared" si="31"/>
        <v>0</v>
      </c>
      <c r="P281" s="318">
        <f t="shared" si="31"/>
        <v>0</v>
      </c>
      <c r="Q281" s="318">
        <f t="shared" si="31"/>
        <v>0</v>
      </c>
      <c r="R281" s="318">
        <f t="shared" si="31"/>
        <v>4</v>
      </c>
      <c r="S281" s="320"/>
    </row>
    <row r="282" spans="1:19" ht="15" customHeight="1" x14ac:dyDescent="0.25">
      <c r="A282" s="57">
        <v>11101</v>
      </c>
      <c r="B282" s="77" t="s">
        <v>615</v>
      </c>
      <c r="C282" s="318">
        <f t="shared" si="29"/>
        <v>0</v>
      </c>
      <c r="D282" s="382">
        <v>0</v>
      </c>
      <c r="E282" s="298">
        <v>0</v>
      </c>
      <c r="F282" s="298">
        <v>0</v>
      </c>
      <c r="G282" s="298">
        <v>0</v>
      </c>
      <c r="H282" s="298">
        <v>0</v>
      </c>
      <c r="I282" s="298">
        <v>0</v>
      </c>
      <c r="J282" s="298">
        <v>0</v>
      </c>
      <c r="K282" s="298">
        <v>0</v>
      </c>
      <c r="L282" s="298">
        <v>0</v>
      </c>
      <c r="M282" s="298">
        <v>0</v>
      </c>
      <c r="N282" s="298">
        <v>0</v>
      </c>
      <c r="O282" s="298">
        <v>0</v>
      </c>
      <c r="P282" s="298">
        <v>0</v>
      </c>
      <c r="Q282" s="298">
        <v>0</v>
      </c>
      <c r="R282" s="298">
        <v>0</v>
      </c>
      <c r="S282" s="320"/>
    </row>
    <row r="283" spans="1:19" ht="15" customHeight="1" x14ac:dyDescent="0.25">
      <c r="A283" s="57">
        <v>11102</v>
      </c>
      <c r="B283" s="77" t="s">
        <v>616</v>
      </c>
      <c r="C283" s="318">
        <f t="shared" si="29"/>
        <v>5</v>
      </c>
      <c r="D283" s="382">
        <v>1</v>
      </c>
      <c r="E283" s="298">
        <v>1</v>
      </c>
      <c r="F283" s="298">
        <v>0</v>
      </c>
      <c r="G283" s="298">
        <v>0</v>
      </c>
      <c r="H283" s="298">
        <v>0</v>
      </c>
      <c r="I283" s="298">
        <v>0</v>
      </c>
      <c r="J283" s="298">
        <v>0</v>
      </c>
      <c r="K283" s="298">
        <v>0</v>
      </c>
      <c r="L283" s="298">
        <v>0</v>
      </c>
      <c r="M283" s="298">
        <v>0</v>
      </c>
      <c r="N283" s="298">
        <v>0</v>
      </c>
      <c r="O283" s="298">
        <v>0</v>
      </c>
      <c r="P283" s="298">
        <v>0</v>
      </c>
      <c r="Q283" s="298">
        <v>0</v>
      </c>
      <c r="R283" s="298">
        <v>3</v>
      </c>
      <c r="S283" s="320"/>
    </row>
    <row r="284" spans="1:19" ht="15" customHeight="1" x14ac:dyDescent="0.25">
      <c r="A284" s="57">
        <v>11103</v>
      </c>
      <c r="B284" s="77" t="s">
        <v>617</v>
      </c>
      <c r="C284" s="318">
        <f t="shared" si="29"/>
        <v>1</v>
      </c>
      <c r="D284" s="382">
        <v>0</v>
      </c>
      <c r="E284" s="298">
        <v>0</v>
      </c>
      <c r="F284" s="298">
        <v>0</v>
      </c>
      <c r="G284" s="298">
        <v>0</v>
      </c>
      <c r="H284" s="298">
        <v>0</v>
      </c>
      <c r="I284" s="298">
        <v>0</v>
      </c>
      <c r="J284" s="298">
        <v>0</v>
      </c>
      <c r="K284" s="298">
        <v>0</v>
      </c>
      <c r="L284" s="298">
        <v>0</v>
      </c>
      <c r="M284" s="298">
        <v>0</v>
      </c>
      <c r="N284" s="298">
        <v>0</v>
      </c>
      <c r="O284" s="298">
        <v>0</v>
      </c>
      <c r="P284" s="298">
        <v>0</v>
      </c>
      <c r="Q284" s="298">
        <v>0</v>
      </c>
      <c r="R284" s="298">
        <v>1</v>
      </c>
      <c r="S284" s="320"/>
    </row>
    <row r="285" spans="1:19" ht="21.75" customHeight="1" x14ac:dyDescent="0.25">
      <c r="A285" s="317"/>
      <c r="B285" s="25" t="s">
        <v>618</v>
      </c>
      <c r="C285" s="318">
        <f t="shared" ref="C285:R285" si="32">SUM(C286:C350)</f>
        <v>952</v>
      </c>
      <c r="D285" s="318">
        <f t="shared" si="32"/>
        <v>90</v>
      </c>
      <c r="E285" s="318">
        <f t="shared" si="32"/>
        <v>49</v>
      </c>
      <c r="F285" s="318">
        <f t="shared" si="32"/>
        <v>15</v>
      </c>
      <c r="G285" s="318">
        <f t="shared" si="32"/>
        <v>13</v>
      </c>
      <c r="H285" s="318">
        <f t="shared" si="32"/>
        <v>75</v>
      </c>
      <c r="I285" s="318">
        <f t="shared" si="32"/>
        <v>15</v>
      </c>
      <c r="J285" s="318">
        <f t="shared" si="32"/>
        <v>13</v>
      </c>
      <c r="K285" s="318">
        <f t="shared" si="32"/>
        <v>52</v>
      </c>
      <c r="L285" s="318">
        <f t="shared" si="32"/>
        <v>31</v>
      </c>
      <c r="M285" s="318">
        <f t="shared" si="32"/>
        <v>16</v>
      </c>
      <c r="N285" s="318">
        <f t="shared" si="32"/>
        <v>3</v>
      </c>
      <c r="O285" s="318">
        <f t="shared" si="32"/>
        <v>4</v>
      </c>
      <c r="P285" s="318">
        <f t="shared" si="32"/>
        <v>6</v>
      </c>
      <c r="Q285" s="318">
        <f t="shared" si="32"/>
        <v>399</v>
      </c>
      <c r="R285" s="318">
        <f t="shared" si="32"/>
        <v>171</v>
      </c>
      <c r="S285" s="320"/>
    </row>
    <row r="286" spans="1:19" ht="15" customHeight="1" x14ac:dyDescent="0.25">
      <c r="A286" s="57">
        <v>12010</v>
      </c>
      <c r="B286" s="77" t="s">
        <v>619</v>
      </c>
      <c r="C286" s="318">
        <f t="shared" si="29"/>
        <v>2</v>
      </c>
      <c r="D286" s="382">
        <v>0</v>
      </c>
      <c r="E286" s="298">
        <v>0</v>
      </c>
      <c r="F286" s="298">
        <v>0</v>
      </c>
      <c r="G286" s="298">
        <v>0</v>
      </c>
      <c r="H286" s="298">
        <v>0</v>
      </c>
      <c r="I286" s="298">
        <v>0</v>
      </c>
      <c r="J286" s="298">
        <v>0</v>
      </c>
      <c r="K286" s="298">
        <v>0</v>
      </c>
      <c r="L286" s="298">
        <v>0</v>
      </c>
      <c r="M286" s="298">
        <v>1</v>
      </c>
      <c r="N286" s="298">
        <v>0</v>
      </c>
      <c r="O286" s="298">
        <v>0</v>
      </c>
      <c r="P286" s="298">
        <v>0</v>
      </c>
      <c r="Q286" s="298">
        <v>1</v>
      </c>
      <c r="R286" s="298">
        <v>0</v>
      </c>
      <c r="S286" s="333"/>
    </row>
    <row r="287" spans="1:19" ht="15" customHeight="1" x14ac:dyDescent="0.25">
      <c r="A287" s="57">
        <v>12020</v>
      </c>
      <c r="B287" s="77" t="s">
        <v>620</v>
      </c>
      <c r="C287" s="318">
        <f t="shared" si="29"/>
        <v>13</v>
      </c>
      <c r="D287" s="382">
        <v>0</v>
      </c>
      <c r="E287" s="298">
        <v>5</v>
      </c>
      <c r="F287" s="298">
        <v>0</v>
      </c>
      <c r="G287" s="298">
        <v>0</v>
      </c>
      <c r="H287" s="298">
        <v>0</v>
      </c>
      <c r="I287" s="298">
        <v>0</v>
      </c>
      <c r="J287" s="298">
        <v>0</v>
      </c>
      <c r="K287" s="298">
        <v>1</v>
      </c>
      <c r="L287" s="298">
        <v>0</v>
      </c>
      <c r="M287" s="298">
        <v>1</v>
      </c>
      <c r="N287" s="298">
        <v>0</v>
      </c>
      <c r="O287" s="298">
        <v>0</v>
      </c>
      <c r="P287" s="298">
        <v>1</v>
      </c>
      <c r="Q287" s="298">
        <v>5</v>
      </c>
      <c r="R287" s="298">
        <v>0</v>
      </c>
      <c r="S287" s="320"/>
    </row>
    <row r="288" spans="1:19" ht="15" customHeight="1" x14ac:dyDescent="0.25">
      <c r="A288" s="57">
        <v>12031</v>
      </c>
      <c r="B288" s="77" t="s">
        <v>621</v>
      </c>
      <c r="C288" s="318">
        <f t="shared" si="29"/>
        <v>7</v>
      </c>
      <c r="D288" s="382">
        <v>0</v>
      </c>
      <c r="E288" s="298">
        <v>0</v>
      </c>
      <c r="F288" s="298">
        <v>0</v>
      </c>
      <c r="G288" s="298">
        <v>1</v>
      </c>
      <c r="H288" s="298">
        <v>1</v>
      </c>
      <c r="I288" s="298">
        <v>0</v>
      </c>
      <c r="J288" s="298">
        <v>1</v>
      </c>
      <c r="K288" s="298">
        <v>0</v>
      </c>
      <c r="L288" s="298">
        <v>1</v>
      </c>
      <c r="M288" s="298">
        <v>1</v>
      </c>
      <c r="N288" s="298">
        <v>0</v>
      </c>
      <c r="O288" s="298">
        <v>0</v>
      </c>
      <c r="P288" s="298">
        <v>0</v>
      </c>
      <c r="Q288" s="298">
        <v>1</v>
      </c>
      <c r="R288" s="298">
        <v>1</v>
      </c>
      <c r="S288" s="320"/>
    </row>
    <row r="289" spans="1:19" ht="15" customHeight="1" x14ac:dyDescent="0.25">
      <c r="A289" s="57">
        <v>12032</v>
      </c>
      <c r="B289" s="77" t="s">
        <v>622</v>
      </c>
      <c r="C289" s="318">
        <f t="shared" si="29"/>
        <v>2</v>
      </c>
      <c r="D289" s="382">
        <v>0</v>
      </c>
      <c r="E289" s="298">
        <v>0</v>
      </c>
      <c r="F289" s="298">
        <v>0</v>
      </c>
      <c r="G289" s="298">
        <v>0</v>
      </c>
      <c r="H289" s="298">
        <v>0</v>
      </c>
      <c r="I289" s="298">
        <v>0</v>
      </c>
      <c r="J289" s="298">
        <v>0</v>
      </c>
      <c r="K289" s="298">
        <v>2</v>
      </c>
      <c r="L289" s="298">
        <v>0</v>
      </c>
      <c r="M289" s="298">
        <v>0</v>
      </c>
      <c r="N289" s="298">
        <v>0</v>
      </c>
      <c r="O289" s="298">
        <v>0</v>
      </c>
      <c r="P289" s="298">
        <v>0</v>
      </c>
      <c r="Q289" s="298">
        <v>0</v>
      </c>
      <c r="R289" s="298">
        <v>0</v>
      </c>
      <c r="S289" s="320"/>
    </row>
    <row r="290" spans="1:19" ht="15" customHeight="1" x14ac:dyDescent="0.25">
      <c r="A290" s="57">
        <v>12050</v>
      </c>
      <c r="B290" s="77" t="s">
        <v>623</v>
      </c>
      <c r="C290" s="318">
        <f t="shared" si="29"/>
        <v>354</v>
      </c>
      <c r="D290" s="382">
        <v>3</v>
      </c>
      <c r="E290" s="298">
        <v>2</v>
      </c>
      <c r="F290" s="298">
        <v>0</v>
      </c>
      <c r="G290" s="298">
        <v>0</v>
      </c>
      <c r="H290" s="298">
        <v>19</v>
      </c>
      <c r="I290" s="298">
        <v>0</v>
      </c>
      <c r="J290" s="298">
        <v>1</v>
      </c>
      <c r="K290" s="298">
        <v>1</v>
      </c>
      <c r="L290" s="298">
        <v>3</v>
      </c>
      <c r="M290" s="298">
        <v>1</v>
      </c>
      <c r="N290" s="298">
        <v>0</v>
      </c>
      <c r="O290" s="298">
        <v>0</v>
      </c>
      <c r="P290" s="298">
        <v>1</v>
      </c>
      <c r="Q290" s="298">
        <v>311</v>
      </c>
      <c r="R290" s="298">
        <v>12</v>
      </c>
      <c r="S290" s="320"/>
    </row>
    <row r="291" spans="1:19" ht="15" customHeight="1" x14ac:dyDescent="0.25">
      <c r="A291" s="57">
        <v>12071</v>
      </c>
      <c r="B291" s="77" t="s">
        <v>624</v>
      </c>
      <c r="C291" s="318">
        <f t="shared" si="29"/>
        <v>2</v>
      </c>
      <c r="D291" s="382">
        <v>0</v>
      </c>
      <c r="E291" s="298">
        <v>0</v>
      </c>
      <c r="F291" s="298">
        <v>0</v>
      </c>
      <c r="G291" s="298">
        <v>0</v>
      </c>
      <c r="H291" s="298">
        <v>1</v>
      </c>
      <c r="I291" s="298">
        <v>0</v>
      </c>
      <c r="J291" s="298">
        <v>1</v>
      </c>
      <c r="K291" s="298">
        <v>0</v>
      </c>
      <c r="L291" s="298">
        <v>0</v>
      </c>
      <c r="M291" s="298">
        <v>0</v>
      </c>
      <c r="N291" s="298">
        <v>0</v>
      </c>
      <c r="O291" s="298">
        <v>0</v>
      </c>
      <c r="P291" s="298">
        <v>0</v>
      </c>
      <c r="Q291" s="298">
        <v>0</v>
      </c>
      <c r="R291" s="298">
        <v>0</v>
      </c>
      <c r="S291" s="320"/>
    </row>
    <row r="292" spans="1:19" ht="15" customHeight="1" x14ac:dyDescent="0.25">
      <c r="A292" s="57">
        <v>12072</v>
      </c>
      <c r="B292" s="77" t="s">
        <v>625</v>
      </c>
      <c r="C292" s="318">
        <f t="shared" si="29"/>
        <v>3</v>
      </c>
      <c r="D292" s="382">
        <v>0</v>
      </c>
      <c r="E292" s="298">
        <v>0</v>
      </c>
      <c r="F292" s="298">
        <v>0</v>
      </c>
      <c r="G292" s="298">
        <v>1</v>
      </c>
      <c r="H292" s="298">
        <v>1</v>
      </c>
      <c r="I292" s="298">
        <v>0</v>
      </c>
      <c r="J292" s="298">
        <v>0</v>
      </c>
      <c r="K292" s="298">
        <v>0</v>
      </c>
      <c r="L292" s="298">
        <v>0</v>
      </c>
      <c r="M292" s="298">
        <v>0</v>
      </c>
      <c r="N292" s="298">
        <v>0</v>
      </c>
      <c r="O292" s="298">
        <v>0</v>
      </c>
      <c r="P292" s="298">
        <v>0</v>
      </c>
      <c r="Q292" s="298">
        <v>1</v>
      </c>
      <c r="R292" s="298">
        <v>0</v>
      </c>
      <c r="S292" s="320"/>
    </row>
    <row r="293" spans="1:19" ht="15" customHeight="1" x14ac:dyDescent="0.25">
      <c r="A293" s="57">
        <v>12073</v>
      </c>
      <c r="B293" s="77" t="s">
        <v>626</v>
      </c>
      <c r="C293" s="318">
        <f t="shared" si="29"/>
        <v>2</v>
      </c>
      <c r="D293" s="382">
        <v>0</v>
      </c>
      <c r="E293" s="298">
        <v>0</v>
      </c>
      <c r="F293" s="298">
        <v>0</v>
      </c>
      <c r="G293" s="298">
        <v>0</v>
      </c>
      <c r="H293" s="298">
        <v>0</v>
      </c>
      <c r="I293" s="298">
        <v>0</v>
      </c>
      <c r="J293" s="298">
        <v>0</v>
      </c>
      <c r="K293" s="298">
        <v>0</v>
      </c>
      <c r="L293" s="298">
        <v>0</v>
      </c>
      <c r="M293" s="298">
        <v>0</v>
      </c>
      <c r="N293" s="298">
        <v>0</v>
      </c>
      <c r="O293" s="298">
        <v>0</v>
      </c>
      <c r="P293" s="298">
        <v>0</v>
      </c>
      <c r="Q293" s="298">
        <v>0</v>
      </c>
      <c r="R293" s="298">
        <v>2</v>
      </c>
      <c r="S293" s="320"/>
    </row>
    <row r="294" spans="1:19" ht="15" customHeight="1" x14ac:dyDescent="0.25">
      <c r="A294" s="57">
        <v>12074</v>
      </c>
      <c r="B294" s="77" t="s">
        <v>627</v>
      </c>
      <c r="C294" s="318">
        <f t="shared" si="29"/>
        <v>14</v>
      </c>
      <c r="D294" s="382">
        <v>7</v>
      </c>
      <c r="E294" s="298">
        <v>0</v>
      </c>
      <c r="F294" s="298">
        <v>1</v>
      </c>
      <c r="G294" s="298">
        <v>0</v>
      </c>
      <c r="H294" s="298">
        <v>0</v>
      </c>
      <c r="I294" s="298">
        <v>0</v>
      </c>
      <c r="J294" s="298">
        <v>0</v>
      </c>
      <c r="K294" s="298">
        <v>0</v>
      </c>
      <c r="L294" s="298">
        <v>1</v>
      </c>
      <c r="M294" s="298">
        <v>0</v>
      </c>
      <c r="N294" s="298">
        <v>0</v>
      </c>
      <c r="O294" s="298">
        <v>0</v>
      </c>
      <c r="P294" s="298">
        <v>0</v>
      </c>
      <c r="Q294" s="298">
        <v>0</v>
      </c>
      <c r="R294" s="298">
        <v>5</v>
      </c>
      <c r="S294" s="320"/>
    </row>
    <row r="295" spans="1:19" ht="15" customHeight="1" x14ac:dyDescent="0.25">
      <c r="A295" s="57">
        <v>12076</v>
      </c>
      <c r="B295" s="77" t="s">
        <v>628</v>
      </c>
      <c r="C295" s="318">
        <f t="shared" si="29"/>
        <v>0</v>
      </c>
      <c r="D295" s="382">
        <v>0</v>
      </c>
      <c r="E295" s="298">
        <v>0</v>
      </c>
      <c r="F295" s="298">
        <v>0</v>
      </c>
      <c r="G295" s="298">
        <v>0</v>
      </c>
      <c r="H295" s="298">
        <v>0</v>
      </c>
      <c r="I295" s="298">
        <v>0</v>
      </c>
      <c r="J295" s="298">
        <v>0</v>
      </c>
      <c r="K295" s="298">
        <v>0</v>
      </c>
      <c r="L295" s="298">
        <v>0</v>
      </c>
      <c r="M295" s="298">
        <v>0</v>
      </c>
      <c r="N295" s="298">
        <v>0</v>
      </c>
      <c r="O295" s="298">
        <v>0</v>
      </c>
      <c r="P295" s="298">
        <v>0</v>
      </c>
      <c r="Q295" s="298">
        <v>0</v>
      </c>
      <c r="R295" s="298">
        <v>0</v>
      </c>
      <c r="S295" s="320"/>
    </row>
    <row r="296" spans="1:19" s="373" customFormat="1" ht="15" customHeight="1" x14ac:dyDescent="0.25">
      <c r="A296" s="57">
        <v>12077</v>
      </c>
      <c r="B296" s="77" t="s">
        <v>629</v>
      </c>
      <c r="C296" s="318">
        <f t="shared" si="29"/>
        <v>0</v>
      </c>
      <c r="D296" s="331">
        <v>0</v>
      </c>
      <c r="E296" s="298">
        <v>0</v>
      </c>
      <c r="F296" s="298">
        <v>0</v>
      </c>
      <c r="G296" s="298">
        <v>0</v>
      </c>
      <c r="H296" s="298">
        <v>0</v>
      </c>
      <c r="I296" s="298">
        <v>0</v>
      </c>
      <c r="J296" s="298">
        <v>0</v>
      </c>
      <c r="K296" s="298">
        <v>0</v>
      </c>
      <c r="L296" s="298">
        <v>0</v>
      </c>
      <c r="M296" s="298">
        <v>0</v>
      </c>
      <c r="N296" s="298">
        <v>0</v>
      </c>
      <c r="O296" s="298">
        <v>0</v>
      </c>
      <c r="P296" s="298">
        <v>0</v>
      </c>
      <c r="Q296" s="298">
        <v>0</v>
      </c>
      <c r="R296" s="298">
        <v>0</v>
      </c>
      <c r="S296" s="320"/>
    </row>
    <row r="297" spans="1:19" ht="15" customHeight="1" x14ac:dyDescent="0.25">
      <c r="A297" s="57">
        <v>12078</v>
      </c>
      <c r="B297" s="77" t="s">
        <v>630</v>
      </c>
      <c r="C297" s="318">
        <f t="shared" si="29"/>
        <v>42</v>
      </c>
      <c r="D297" s="382">
        <v>5</v>
      </c>
      <c r="E297" s="298">
        <v>1</v>
      </c>
      <c r="F297" s="298">
        <v>1</v>
      </c>
      <c r="G297" s="298">
        <v>6</v>
      </c>
      <c r="H297" s="298">
        <v>5</v>
      </c>
      <c r="I297" s="298">
        <v>0</v>
      </c>
      <c r="J297" s="298">
        <v>0</v>
      </c>
      <c r="K297" s="298">
        <v>3</v>
      </c>
      <c r="L297" s="298">
        <v>0</v>
      </c>
      <c r="M297" s="298">
        <v>1</v>
      </c>
      <c r="N297" s="298">
        <v>0</v>
      </c>
      <c r="O297" s="298">
        <v>1</v>
      </c>
      <c r="P297" s="298">
        <v>3</v>
      </c>
      <c r="Q297" s="298">
        <v>0</v>
      </c>
      <c r="R297" s="298">
        <v>16</v>
      </c>
      <c r="S297" s="320"/>
    </row>
    <row r="298" spans="1:19" ht="21" customHeight="1" x14ac:dyDescent="0.25">
      <c r="A298" s="57">
        <v>12079</v>
      </c>
      <c r="B298" s="77" t="s">
        <v>631</v>
      </c>
      <c r="C298" s="318">
        <f t="shared" si="29"/>
        <v>2</v>
      </c>
      <c r="D298" s="382">
        <v>0</v>
      </c>
      <c r="E298" s="298">
        <v>0</v>
      </c>
      <c r="F298" s="298">
        <v>0</v>
      </c>
      <c r="G298" s="298">
        <v>0</v>
      </c>
      <c r="H298" s="298">
        <v>2</v>
      </c>
      <c r="I298" s="298">
        <v>0</v>
      </c>
      <c r="J298" s="298">
        <v>0</v>
      </c>
      <c r="K298" s="298">
        <v>0</v>
      </c>
      <c r="L298" s="298">
        <v>0</v>
      </c>
      <c r="M298" s="298">
        <v>0</v>
      </c>
      <c r="N298" s="298">
        <v>0</v>
      </c>
      <c r="O298" s="298">
        <v>0</v>
      </c>
      <c r="P298" s="298">
        <v>0</v>
      </c>
      <c r="Q298" s="298">
        <v>0</v>
      </c>
      <c r="R298" s="298">
        <v>0</v>
      </c>
      <c r="S298" s="320"/>
    </row>
    <row r="299" spans="1:19" ht="15" customHeight="1" x14ac:dyDescent="0.25">
      <c r="A299" s="57">
        <v>12080</v>
      </c>
      <c r="B299" s="77" t="s">
        <v>632</v>
      </c>
      <c r="C299" s="318">
        <f t="shared" si="29"/>
        <v>0</v>
      </c>
      <c r="D299" s="382">
        <v>0</v>
      </c>
      <c r="E299" s="298">
        <v>0</v>
      </c>
      <c r="F299" s="298">
        <v>0</v>
      </c>
      <c r="G299" s="298">
        <v>0</v>
      </c>
      <c r="H299" s="298">
        <v>0</v>
      </c>
      <c r="I299" s="298">
        <v>0</v>
      </c>
      <c r="J299" s="298">
        <v>0</v>
      </c>
      <c r="K299" s="298">
        <v>0</v>
      </c>
      <c r="L299" s="298">
        <v>0</v>
      </c>
      <c r="M299" s="298">
        <v>0</v>
      </c>
      <c r="N299" s="298">
        <v>0</v>
      </c>
      <c r="O299" s="298">
        <v>0</v>
      </c>
      <c r="P299" s="298">
        <v>0</v>
      </c>
      <c r="Q299" s="298">
        <v>0</v>
      </c>
      <c r="R299" s="298">
        <v>0</v>
      </c>
      <c r="S299" s="320"/>
    </row>
    <row r="300" spans="1:19" ht="15" customHeight="1" x14ac:dyDescent="0.25">
      <c r="A300" s="57">
        <v>12081</v>
      </c>
      <c r="B300" s="77" t="s">
        <v>633</v>
      </c>
      <c r="C300" s="318">
        <f t="shared" si="29"/>
        <v>29</v>
      </c>
      <c r="D300" s="382">
        <v>0</v>
      </c>
      <c r="E300" s="298">
        <v>1</v>
      </c>
      <c r="F300" s="298">
        <v>0</v>
      </c>
      <c r="G300" s="298">
        <v>1</v>
      </c>
      <c r="H300" s="298">
        <v>3</v>
      </c>
      <c r="I300" s="298">
        <v>2</v>
      </c>
      <c r="J300" s="298">
        <v>3</v>
      </c>
      <c r="K300" s="298">
        <v>2</v>
      </c>
      <c r="L300" s="298">
        <v>1</v>
      </c>
      <c r="M300" s="298">
        <v>1</v>
      </c>
      <c r="N300" s="298">
        <v>1</v>
      </c>
      <c r="O300" s="298">
        <v>0</v>
      </c>
      <c r="P300" s="298">
        <v>0</v>
      </c>
      <c r="Q300" s="298">
        <v>2</v>
      </c>
      <c r="R300" s="298">
        <v>12</v>
      </c>
      <c r="S300" s="320"/>
    </row>
    <row r="301" spans="1:19" ht="15" customHeight="1" x14ac:dyDescent="0.25">
      <c r="A301" s="153">
        <v>12082</v>
      </c>
      <c r="B301" s="77" t="s">
        <v>634</v>
      </c>
      <c r="C301" s="318">
        <f t="shared" si="29"/>
        <v>6</v>
      </c>
      <c r="D301" s="382">
        <v>0</v>
      </c>
      <c r="E301" s="298">
        <v>0</v>
      </c>
      <c r="F301" s="298">
        <v>0</v>
      </c>
      <c r="G301" s="298">
        <v>1</v>
      </c>
      <c r="H301" s="298">
        <v>1</v>
      </c>
      <c r="I301" s="298">
        <v>0</v>
      </c>
      <c r="J301" s="298">
        <v>0</v>
      </c>
      <c r="K301" s="298">
        <v>0</v>
      </c>
      <c r="L301" s="298">
        <v>0</v>
      </c>
      <c r="M301" s="298">
        <v>0</v>
      </c>
      <c r="N301" s="298">
        <v>0</v>
      </c>
      <c r="O301" s="298">
        <v>0</v>
      </c>
      <c r="P301" s="298">
        <v>0</v>
      </c>
      <c r="Q301" s="298">
        <v>0</v>
      </c>
      <c r="R301" s="298">
        <v>4</v>
      </c>
      <c r="S301" s="320"/>
    </row>
    <row r="302" spans="1:19" ht="22.5" customHeight="1" x14ac:dyDescent="0.25">
      <c r="A302" s="57">
        <v>12083</v>
      </c>
      <c r="B302" s="77" t="s">
        <v>635</v>
      </c>
      <c r="C302" s="318">
        <f t="shared" si="29"/>
        <v>1</v>
      </c>
      <c r="D302" s="382">
        <v>0</v>
      </c>
      <c r="E302" s="298">
        <v>0</v>
      </c>
      <c r="F302" s="298">
        <v>0</v>
      </c>
      <c r="G302" s="298">
        <v>0</v>
      </c>
      <c r="H302" s="298">
        <v>1</v>
      </c>
      <c r="I302" s="298">
        <v>0</v>
      </c>
      <c r="J302" s="298">
        <v>0</v>
      </c>
      <c r="K302" s="298">
        <v>0</v>
      </c>
      <c r="L302" s="298">
        <v>0</v>
      </c>
      <c r="M302" s="298">
        <v>0</v>
      </c>
      <c r="N302" s="298">
        <v>0</v>
      </c>
      <c r="O302" s="298">
        <v>0</v>
      </c>
      <c r="P302" s="298">
        <v>0</v>
      </c>
      <c r="Q302" s="298">
        <v>0</v>
      </c>
      <c r="R302" s="298">
        <v>0</v>
      </c>
      <c r="S302" s="320"/>
    </row>
    <row r="303" spans="1:19" ht="15" customHeight="1" x14ac:dyDescent="0.25">
      <c r="A303" s="57">
        <v>12086</v>
      </c>
      <c r="B303" s="77" t="s">
        <v>636</v>
      </c>
      <c r="C303" s="318">
        <f t="shared" si="29"/>
        <v>0</v>
      </c>
      <c r="D303" s="382">
        <v>0</v>
      </c>
      <c r="E303" s="298">
        <v>0</v>
      </c>
      <c r="F303" s="298">
        <v>0</v>
      </c>
      <c r="G303" s="298">
        <v>0</v>
      </c>
      <c r="H303" s="298">
        <v>0</v>
      </c>
      <c r="I303" s="298">
        <v>0</v>
      </c>
      <c r="J303" s="298">
        <v>0</v>
      </c>
      <c r="K303" s="298">
        <v>0</v>
      </c>
      <c r="L303" s="298">
        <v>0</v>
      </c>
      <c r="M303" s="298">
        <v>0</v>
      </c>
      <c r="N303" s="298">
        <v>0</v>
      </c>
      <c r="O303" s="298">
        <v>0</v>
      </c>
      <c r="P303" s="298">
        <v>0</v>
      </c>
      <c r="Q303" s="298">
        <v>0</v>
      </c>
      <c r="R303" s="298">
        <v>0</v>
      </c>
      <c r="S303" s="320"/>
    </row>
    <row r="304" spans="1:19" ht="21.75" customHeight="1" x14ac:dyDescent="0.25">
      <c r="A304" s="57">
        <v>12087</v>
      </c>
      <c r="B304" s="77" t="s">
        <v>637</v>
      </c>
      <c r="C304" s="318">
        <f t="shared" si="29"/>
        <v>0</v>
      </c>
      <c r="D304" s="382">
        <v>0</v>
      </c>
      <c r="E304" s="298">
        <v>0</v>
      </c>
      <c r="F304" s="298">
        <v>0</v>
      </c>
      <c r="G304" s="298">
        <v>0</v>
      </c>
      <c r="H304" s="298">
        <v>0</v>
      </c>
      <c r="I304" s="298">
        <v>0</v>
      </c>
      <c r="J304" s="298">
        <v>0</v>
      </c>
      <c r="K304" s="298">
        <v>0</v>
      </c>
      <c r="L304" s="298">
        <v>0</v>
      </c>
      <c r="M304" s="298">
        <v>0</v>
      </c>
      <c r="N304" s="298">
        <v>0</v>
      </c>
      <c r="O304" s="298">
        <v>0</v>
      </c>
      <c r="P304" s="298">
        <v>0</v>
      </c>
      <c r="Q304" s="298">
        <v>0</v>
      </c>
      <c r="R304" s="298">
        <v>0</v>
      </c>
      <c r="S304" s="320"/>
    </row>
    <row r="305" spans="1:19" s="373" customFormat="1" ht="15" customHeight="1" x14ac:dyDescent="0.25">
      <c r="A305" s="324" t="s">
        <v>638</v>
      </c>
      <c r="B305" s="101" t="s">
        <v>639</v>
      </c>
      <c r="C305" s="318">
        <f t="shared" si="29"/>
        <v>0</v>
      </c>
      <c r="D305" s="331">
        <v>0</v>
      </c>
      <c r="E305" s="298">
        <v>0</v>
      </c>
      <c r="F305" s="298">
        <v>0</v>
      </c>
      <c r="G305" s="298">
        <v>0</v>
      </c>
      <c r="H305" s="298">
        <v>0</v>
      </c>
      <c r="I305" s="298">
        <v>0</v>
      </c>
      <c r="J305" s="298">
        <v>0</v>
      </c>
      <c r="K305" s="298">
        <v>0</v>
      </c>
      <c r="L305" s="298">
        <v>0</v>
      </c>
      <c r="M305" s="298">
        <v>0</v>
      </c>
      <c r="N305" s="298">
        <v>0</v>
      </c>
      <c r="O305" s="298">
        <v>0</v>
      </c>
      <c r="P305" s="298">
        <v>0</v>
      </c>
      <c r="Q305" s="298">
        <v>0</v>
      </c>
      <c r="R305" s="298">
        <v>0</v>
      </c>
      <c r="S305" s="320"/>
    </row>
    <row r="306" spans="1:19" ht="15" customHeight="1" x14ac:dyDescent="0.25">
      <c r="A306" s="57">
        <v>12089</v>
      </c>
      <c r="B306" s="77" t="s">
        <v>640</v>
      </c>
      <c r="C306" s="318">
        <f t="shared" si="29"/>
        <v>1</v>
      </c>
      <c r="D306" s="382">
        <v>0</v>
      </c>
      <c r="E306" s="298">
        <v>0</v>
      </c>
      <c r="F306" s="298">
        <v>0</v>
      </c>
      <c r="G306" s="298">
        <v>0</v>
      </c>
      <c r="H306" s="298">
        <v>0</v>
      </c>
      <c r="I306" s="298">
        <v>0</v>
      </c>
      <c r="J306" s="298">
        <v>0</v>
      </c>
      <c r="K306" s="298">
        <v>0</v>
      </c>
      <c r="L306" s="298">
        <v>0</v>
      </c>
      <c r="M306" s="298">
        <v>0</v>
      </c>
      <c r="N306" s="298">
        <v>0</v>
      </c>
      <c r="O306" s="298">
        <v>0</v>
      </c>
      <c r="P306" s="298">
        <v>0</v>
      </c>
      <c r="Q306" s="298">
        <v>1</v>
      </c>
      <c r="R306" s="298">
        <v>0</v>
      </c>
      <c r="S306" s="320"/>
    </row>
    <row r="307" spans="1:19" ht="15" customHeight="1" x14ac:dyDescent="0.25">
      <c r="A307" s="57">
        <v>12090</v>
      </c>
      <c r="B307" s="77" t="s">
        <v>641</v>
      </c>
      <c r="C307" s="318">
        <f t="shared" si="29"/>
        <v>0</v>
      </c>
      <c r="D307" s="382">
        <v>0</v>
      </c>
      <c r="E307" s="298">
        <v>0</v>
      </c>
      <c r="F307" s="298">
        <v>0</v>
      </c>
      <c r="G307" s="298">
        <v>0</v>
      </c>
      <c r="H307" s="298">
        <v>0</v>
      </c>
      <c r="I307" s="298">
        <v>0</v>
      </c>
      <c r="J307" s="298">
        <v>0</v>
      </c>
      <c r="K307" s="298">
        <v>0</v>
      </c>
      <c r="L307" s="298">
        <v>0</v>
      </c>
      <c r="M307" s="298">
        <v>0</v>
      </c>
      <c r="N307" s="298">
        <v>0</v>
      </c>
      <c r="O307" s="298">
        <v>0</v>
      </c>
      <c r="P307" s="298">
        <v>0</v>
      </c>
      <c r="Q307" s="298">
        <v>0</v>
      </c>
      <c r="R307" s="298">
        <v>0</v>
      </c>
      <c r="S307" s="320"/>
    </row>
    <row r="308" spans="1:19" ht="26.25" customHeight="1" x14ac:dyDescent="0.25">
      <c r="A308" s="57">
        <v>12121</v>
      </c>
      <c r="B308" s="77" t="s">
        <v>642</v>
      </c>
      <c r="C308" s="318">
        <f t="shared" si="29"/>
        <v>30</v>
      </c>
      <c r="D308" s="382">
        <v>25</v>
      </c>
      <c r="E308" s="298">
        <v>1</v>
      </c>
      <c r="F308" s="298">
        <v>1</v>
      </c>
      <c r="G308" s="298">
        <v>0</v>
      </c>
      <c r="H308" s="298">
        <v>0</v>
      </c>
      <c r="I308" s="298">
        <v>0</v>
      </c>
      <c r="J308" s="298">
        <v>0</v>
      </c>
      <c r="K308" s="298">
        <v>0</v>
      </c>
      <c r="L308" s="298">
        <v>0</v>
      </c>
      <c r="M308" s="298">
        <v>0</v>
      </c>
      <c r="N308" s="298">
        <v>0</v>
      </c>
      <c r="O308" s="298">
        <v>1</v>
      </c>
      <c r="P308" s="298">
        <v>0</v>
      </c>
      <c r="Q308" s="298">
        <v>0</v>
      </c>
      <c r="R308" s="298">
        <v>2</v>
      </c>
      <c r="S308" s="320"/>
    </row>
    <row r="309" spans="1:19" ht="15" customHeight="1" x14ac:dyDescent="0.25">
      <c r="A309" s="57">
        <v>12122</v>
      </c>
      <c r="B309" s="77" t="s">
        <v>643</v>
      </c>
      <c r="C309" s="318">
        <f t="shared" si="29"/>
        <v>89</v>
      </c>
      <c r="D309" s="382">
        <v>50</v>
      </c>
      <c r="E309" s="298">
        <v>35</v>
      </c>
      <c r="F309" s="298">
        <v>2</v>
      </c>
      <c r="G309" s="298">
        <v>0</v>
      </c>
      <c r="H309" s="298">
        <v>0</v>
      </c>
      <c r="I309" s="298">
        <v>1</v>
      </c>
      <c r="J309" s="298">
        <v>0</v>
      </c>
      <c r="K309" s="298">
        <v>0</v>
      </c>
      <c r="L309" s="298">
        <v>0</v>
      </c>
      <c r="M309" s="298">
        <v>0</v>
      </c>
      <c r="N309" s="298">
        <v>0</v>
      </c>
      <c r="O309" s="298">
        <v>0</v>
      </c>
      <c r="P309" s="298">
        <v>0</v>
      </c>
      <c r="Q309" s="298">
        <v>0</v>
      </c>
      <c r="R309" s="298">
        <v>1</v>
      </c>
      <c r="S309" s="320"/>
    </row>
    <row r="310" spans="1:19" ht="15" customHeight="1" x14ac:dyDescent="0.25">
      <c r="A310" s="153">
        <v>12123</v>
      </c>
      <c r="B310" s="77" t="s">
        <v>644</v>
      </c>
      <c r="C310" s="318">
        <f t="shared" si="29"/>
        <v>0</v>
      </c>
      <c r="D310" s="382">
        <v>0</v>
      </c>
      <c r="E310" s="298">
        <v>0</v>
      </c>
      <c r="F310" s="298">
        <v>0</v>
      </c>
      <c r="G310" s="298">
        <v>0</v>
      </c>
      <c r="H310" s="298">
        <v>0</v>
      </c>
      <c r="I310" s="298">
        <v>0</v>
      </c>
      <c r="J310" s="298">
        <v>0</v>
      </c>
      <c r="K310" s="298">
        <v>0</v>
      </c>
      <c r="L310" s="298">
        <v>0</v>
      </c>
      <c r="M310" s="298">
        <v>0</v>
      </c>
      <c r="N310" s="298">
        <v>0</v>
      </c>
      <c r="O310" s="298">
        <v>0</v>
      </c>
      <c r="P310" s="298">
        <v>0</v>
      </c>
      <c r="Q310" s="298">
        <v>0</v>
      </c>
      <c r="R310" s="298">
        <v>0</v>
      </c>
      <c r="S310" s="320"/>
    </row>
    <row r="311" spans="1:19" s="373" customFormat="1" ht="15" customHeight="1" x14ac:dyDescent="0.25">
      <c r="A311" s="309">
        <v>12124</v>
      </c>
      <c r="B311" s="101" t="s">
        <v>645</v>
      </c>
      <c r="C311" s="318">
        <f t="shared" si="29"/>
        <v>0</v>
      </c>
      <c r="D311" s="331">
        <v>0</v>
      </c>
      <c r="E311" s="298">
        <v>0</v>
      </c>
      <c r="F311" s="298">
        <v>0</v>
      </c>
      <c r="G311" s="298">
        <v>0</v>
      </c>
      <c r="H311" s="298">
        <v>0</v>
      </c>
      <c r="I311" s="298">
        <v>0</v>
      </c>
      <c r="J311" s="298">
        <v>0</v>
      </c>
      <c r="K311" s="298">
        <v>0</v>
      </c>
      <c r="L311" s="298">
        <v>0</v>
      </c>
      <c r="M311" s="298">
        <v>0</v>
      </c>
      <c r="N311" s="298">
        <v>0</v>
      </c>
      <c r="O311" s="298">
        <v>0</v>
      </c>
      <c r="P311" s="298">
        <v>0</v>
      </c>
      <c r="Q311" s="298">
        <v>0</v>
      </c>
      <c r="R311" s="298">
        <v>0</v>
      </c>
      <c r="S311" s="320"/>
    </row>
    <row r="312" spans="1:19" s="373" customFormat="1" ht="15" customHeight="1" x14ac:dyDescent="0.25">
      <c r="A312" s="57">
        <v>12125</v>
      </c>
      <c r="B312" s="77" t="s">
        <v>646</v>
      </c>
      <c r="C312" s="318">
        <f t="shared" si="29"/>
        <v>0</v>
      </c>
      <c r="D312" s="331">
        <v>0</v>
      </c>
      <c r="E312" s="298">
        <v>0</v>
      </c>
      <c r="F312" s="298">
        <v>0</v>
      </c>
      <c r="G312" s="298">
        <v>0</v>
      </c>
      <c r="H312" s="298">
        <v>0</v>
      </c>
      <c r="I312" s="298">
        <v>0</v>
      </c>
      <c r="J312" s="298">
        <v>0</v>
      </c>
      <c r="K312" s="298">
        <v>0</v>
      </c>
      <c r="L312" s="298">
        <v>0</v>
      </c>
      <c r="M312" s="298">
        <v>0</v>
      </c>
      <c r="N312" s="298">
        <v>0</v>
      </c>
      <c r="O312" s="298">
        <v>0</v>
      </c>
      <c r="P312" s="298">
        <v>0</v>
      </c>
      <c r="Q312" s="298">
        <v>0</v>
      </c>
      <c r="R312" s="298">
        <v>0</v>
      </c>
      <c r="S312" s="320"/>
    </row>
    <row r="313" spans="1:19" ht="15" customHeight="1" x14ac:dyDescent="0.25">
      <c r="A313" s="57">
        <v>12130</v>
      </c>
      <c r="B313" s="77" t="s">
        <v>647</v>
      </c>
      <c r="C313" s="318">
        <f t="shared" si="29"/>
        <v>0</v>
      </c>
      <c r="D313" s="382">
        <v>0</v>
      </c>
      <c r="E313" s="298">
        <v>0</v>
      </c>
      <c r="F313" s="298">
        <v>0</v>
      </c>
      <c r="G313" s="298">
        <v>0</v>
      </c>
      <c r="H313" s="298">
        <v>0</v>
      </c>
      <c r="I313" s="298">
        <v>0</v>
      </c>
      <c r="J313" s="298">
        <v>0</v>
      </c>
      <c r="K313" s="298">
        <v>0</v>
      </c>
      <c r="L313" s="298">
        <v>0</v>
      </c>
      <c r="M313" s="298">
        <v>0</v>
      </c>
      <c r="N313" s="298">
        <v>0</v>
      </c>
      <c r="O313" s="298">
        <v>0</v>
      </c>
      <c r="P313" s="298">
        <v>0</v>
      </c>
      <c r="Q313" s="298">
        <v>0</v>
      </c>
      <c r="R313" s="298">
        <v>0</v>
      </c>
      <c r="S313" s="320"/>
    </row>
    <row r="314" spans="1:19" ht="15" customHeight="1" x14ac:dyDescent="0.25">
      <c r="A314" s="57">
        <v>12131</v>
      </c>
      <c r="B314" s="77" t="s">
        <v>648</v>
      </c>
      <c r="C314" s="318">
        <f t="shared" si="29"/>
        <v>0</v>
      </c>
      <c r="D314" s="382">
        <v>0</v>
      </c>
      <c r="E314" s="298">
        <v>0</v>
      </c>
      <c r="F314" s="298">
        <v>0</v>
      </c>
      <c r="G314" s="298">
        <v>0</v>
      </c>
      <c r="H314" s="298">
        <v>0</v>
      </c>
      <c r="I314" s="298">
        <v>0</v>
      </c>
      <c r="J314" s="298">
        <v>0</v>
      </c>
      <c r="K314" s="298">
        <v>0</v>
      </c>
      <c r="L314" s="298">
        <v>0</v>
      </c>
      <c r="M314" s="298">
        <v>0</v>
      </c>
      <c r="N314" s="298">
        <v>0</v>
      </c>
      <c r="O314" s="298">
        <v>0</v>
      </c>
      <c r="P314" s="298">
        <v>0</v>
      </c>
      <c r="Q314" s="298">
        <v>0</v>
      </c>
      <c r="R314" s="298">
        <v>0</v>
      </c>
      <c r="S314" s="320"/>
    </row>
    <row r="315" spans="1:19" ht="15" customHeight="1" x14ac:dyDescent="0.25">
      <c r="A315" s="57">
        <v>12132</v>
      </c>
      <c r="B315" s="77" t="s">
        <v>649</v>
      </c>
      <c r="C315" s="318">
        <f t="shared" si="29"/>
        <v>1</v>
      </c>
      <c r="D315" s="382">
        <v>0</v>
      </c>
      <c r="E315" s="298">
        <v>0</v>
      </c>
      <c r="F315" s="298">
        <v>0</v>
      </c>
      <c r="G315" s="298">
        <v>0</v>
      </c>
      <c r="H315" s="298">
        <v>1</v>
      </c>
      <c r="I315" s="298">
        <v>0</v>
      </c>
      <c r="J315" s="298">
        <v>0</v>
      </c>
      <c r="K315" s="298">
        <v>0</v>
      </c>
      <c r="L315" s="298">
        <v>0</v>
      </c>
      <c r="M315" s="298">
        <v>0</v>
      </c>
      <c r="N315" s="298">
        <v>0</v>
      </c>
      <c r="O315" s="298">
        <v>0</v>
      </c>
      <c r="P315" s="298">
        <v>0</v>
      </c>
      <c r="Q315" s="298">
        <v>0</v>
      </c>
      <c r="R315" s="298">
        <v>0</v>
      </c>
      <c r="S315" s="320"/>
    </row>
    <row r="316" spans="1:19" ht="15" customHeight="1" x14ac:dyDescent="0.25">
      <c r="A316" s="379" t="s">
        <v>1046</v>
      </c>
      <c r="B316" s="375" t="s">
        <v>650</v>
      </c>
      <c r="C316" s="318">
        <f t="shared" si="29"/>
        <v>3</v>
      </c>
      <c r="D316" s="382">
        <v>0</v>
      </c>
      <c r="E316" s="298">
        <v>0</v>
      </c>
      <c r="F316" s="298">
        <v>0</v>
      </c>
      <c r="G316" s="298">
        <v>0</v>
      </c>
      <c r="H316" s="298">
        <v>0</v>
      </c>
      <c r="I316" s="298">
        <v>0</v>
      </c>
      <c r="J316" s="298">
        <v>0</v>
      </c>
      <c r="K316" s="298">
        <v>0</v>
      </c>
      <c r="L316" s="298">
        <v>0</v>
      </c>
      <c r="M316" s="298">
        <v>0</v>
      </c>
      <c r="N316" s="298">
        <v>0</v>
      </c>
      <c r="O316" s="298">
        <v>0</v>
      </c>
      <c r="P316" s="298">
        <v>0</v>
      </c>
      <c r="Q316" s="298">
        <v>0</v>
      </c>
      <c r="R316" s="298">
        <v>3</v>
      </c>
      <c r="S316" s="320"/>
    </row>
    <row r="317" spans="1:19" ht="15" customHeight="1" x14ac:dyDescent="0.25">
      <c r="A317" s="57">
        <v>12134</v>
      </c>
      <c r="B317" s="77" t="s">
        <v>651</v>
      </c>
      <c r="C317" s="318">
        <f t="shared" si="29"/>
        <v>1</v>
      </c>
      <c r="D317" s="382">
        <v>0</v>
      </c>
      <c r="E317" s="298">
        <v>0</v>
      </c>
      <c r="F317" s="298">
        <v>0</v>
      </c>
      <c r="G317" s="298">
        <v>0</v>
      </c>
      <c r="H317" s="298">
        <v>0</v>
      </c>
      <c r="I317" s="298">
        <v>0</v>
      </c>
      <c r="J317" s="298">
        <v>0</v>
      </c>
      <c r="K317" s="298">
        <v>0</v>
      </c>
      <c r="L317" s="298">
        <v>0</v>
      </c>
      <c r="M317" s="298">
        <v>0</v>
      </c>
      <c r="N317" s="298">
        <v>0</v>
      </c>
      <c r="O317" s="298">
        <v>0</v>
      </c>
      <c r="P317" s="298">
        <v>0</v>
      </c>
      <c r="Q317" s="298">
        <v>0</v>
      </c>
      <c r="R317" s="298">
        <v>1</v>
      </c>
      <c r="S317" s="320"/>
    </row>
    <row r="318" spans="1:19" ht="15" customHeight="1" x14ac:dyDescent="0.25">
      <c r="A318" s="57">
        <v>12135</v>
      </c>
      <c r="B318" s="77" t="s">
        <v>652</v>
      </c>
      <c r="C318" s="318">
        <f t="shared" si="29"/>
        <v>0</v>
      </c>
      <c r="D318" s="382">
        <v>0</v>
      </c>
      <c r="E318" s="298">
        <v>0</v>
      </c>
      <c r="F318" s="298">
        <v>0</v>
      </c>
      <c r="G318" s="298">
        <v>0</v>
      </c>
      <c r="H318" s="298">
        <v>0</v>
      </c>
      <c r="I318" s="298">
        <v>0</v>
      </c>
      <c r="J318" s="298">
        <v>0</v>
      </c>
      <c r="K318" s="298">
        <v>0</v>
      </c>
      <c r="L318" s="298">
        <v>0</v>
      </c>
      <c r="M318" s="298">
        <v>0</v>
      </c>
      <c r="N318" s="298">
        <v>0</v>
      </c>
      <c r="O318" s="298">
        <v>0</v>
      </c>
      <c r="P318" s="298">
        <v>0</v>
      </c>
      <c r="Q318" s="298">
        <v>0</v>
      </c>
      <c r="R318" s="298">
        <v>0</v>
      </c>
      <c r="S318" s="320"/>
    </row>
    <row r="319" spans="1:19" ht="15" customHeight="1" x14ac:dyDescent="0.25">
      <c r="A319" s="57">
        <v>12136</v>
      </c>
      <c r="B319" s="77" t="s">
        <v>653</v>
      </c>
      <c r="C319" s="318">
        <f t="shared" si="29"/>
        <v>0</v>
      </c>
      <c r="D319" s="382">
        <v>0</v>
      </c>
      <c r="E319" s="298">
        <v>0</v>
      </c>
      <c r="F319" s="298">
        <v>0</v>
      </c>
      <c r="G319" s="298">
        <v>0</v>
      </c>
      <c r="H319" s="298">
        <v>0</v>
      </c>
      <c r="I319" s="298">
        <v>0</v>
      </c>
      <c r="J319" s="298">
        <v>0</v>
      </c>
      <c r="K319" s="298">
        <v>0</v>
      </c>
      <c r="L319" s="298">
        <v>0</v>
      </c>
      <c r="M319" s="298">
        <v>0</v>
      </c>
      <c r="N319" s="298">
        <v>0</v>
      </c>
      <c r="O319" s="298">
        <v>0</v>
      </c>
      <c r="P319" s="298">
        <v>0</v>
      </c>
      <c r="Q319" s="298">
        <v>0</v>
      </c>
      <c r="R319" s="298">
        <v>0</v>
      </c>
      <c r="S319" s="320"/>
    </row>
    <row r="320" spans="1:19" ht="21" customHeight="1" x14ac:dyDescent="0.25">
      <c r="A320" s="57">
        <v>12137</v>
      </c>
      <c r="B320" s="77" t="s">
        <v>654</v>
      </c>
      <c r="C320" s="318">
        <f t="shared" si="29"/>
        <v>2</v>
      </c>
      <c r="D320" s="382">
        <v>0</v>
      </c>
      <c r="E320" s="298">
        <v>0</v>
      </c>
      <c r="F320" s="298">
        <v>0</v>
      </c>
      <c r="G320" s="298">
        <v>0</v>
      </c>
      <c r="H320" s="298">
        <v>0</v>
      </c>
      <c r="I320" s="298">
        <v>0</v>
      </c>
      <c r="J320" s="298">
        <v>0</v>
      </c>
      <c r="K320" s="298">
        <v>0</v>
      </c>
      <c r="L320" s="298">
        <v>2</v>
      </c>
      <c r="M320" s="298">
        <v>0</v>
      </c>
      <c r="N320" s="298">
        <v>0</v>
      </c>
      <c r="O320" s="298">
        <v>0</v>
      </c>
      <c r="P320" s="298">
        <v>0</v>
      </c>
      <c r="Q320" s="298">
        <v>0</v>
      </c>
      <c r="R320" s="298">
        <v>0</v>
      </c>
      <c r="S320" s="320"/>
    </row>
    <row r="321" spans="1:19" ht="15" customHeight="1" x14ac:dyDescent="0.25">
      <c r="A321" s="57">
        <v>12138</v>
      </c>
      <c r="B321" s="77" t="s">
        <v>655</v>
      </c>
      <c r="C321" s="318">
        <f t="shared" si="29"/>
        <v>93</v>
      </c>
      <c r="D321" s="382">
        <v>0</v>
      </c>
      <c r="E321" s="298">
        <v>1</v>
      </c>
      <c r="F321" s="298">
        <v>2</v>
      </c>
      <c r="G321" s="298">
        <v>2</v>
      </c>
      <c r="H321" s="298">
        <v>0</v>
      </c>
      <c r="I321" s="298">
        <v>3</v>
      </c>
      <c r="J321" s="298">
        <v>0</v>
      </c>
      <c r="K321" s="298">
        <v>0</v>
      </c>
      <c r="L321" s="298">
        <v>0</v>
      </c>
      <c r="M321" s="298">
        <v>0</v>
      </c>
      <c r="N321" s="298">
        <v>0</v>
      </c>
      <c r="O321" s="298">
        <v>0</v>
      </c>
      <c r="P321" s="298">
        <v>0</v>
      </c>
      <c r="Q321" s="298">
        <v>18</v>
      </c>
      <c r="R321" s="298">
        <v>67</v>
      </c>
      <c r="S321" s="320"/>
    </row>
    <row r="322" spans="1:19" ht="15" customHeight="1" x14ac:dyDescent="0.25">
      <c r="A322" s="57">
        <v>12139</v>
      </c>
      <c r="B322" s="77" t="s">
        <v>656</v>
      </c>
      <c r="C322" s="318">
        <f t="shared" si="29"/>
        <v>3</v>
      </c>
      <c r="D322" s="382">
        <v>0</v>
      </c>
      <c r="E322" s="298">
        <v>0</v>
      </c>
      <c r="F322" s="298">
        <v>0</v>
      </c>
      <c r="G322" s="298">
        <v>0</v>
      </c>
      <c r="H322" s="298">
        <v>1</v>
      </c>
      <c r="I322" s="298">
        <v>0</v>
      </c>
      <c r="J322" s="298">
        <v>0</v>
      </c>
      <c r="K322" s="298">
        <v>0</v>
      </c>
      <c r="L322" s="298">
        <v>0</v>
      </c>
      <c r="M322" s="298">
        <v>0</v>
      </c>
      <c r="N322" s="298">
        <v>0</v>
      </c>
      <c r="O322" s="298">
        <v>0</v>
      </c>
      <c r="P322" s="298">
        <v>0</v>
      </c>
      <c r="Q322" s="298">
        <v>0</v>
      </c>
      <c r="R322" s="298">
        <v>2</v>
      </c>
      <c r="S322" s="320"/>
    </row>
    <row r="323" spans="1:19" ht="15" customHeight="1" x14ac:dyDescent="0.25">
      <c r="A323" s="57">
        <v>12140</v>
      </c>
      <c r="B323" s="77" t="s">
        <v>657</v>
      </c>
      <c r="C323" s="318">
        <f t="shared" si="29"/>
        <v>0</v>
      </c>
      <c r="D323" s="382">
        <v>0</v>
      </c>
      <c r="E323" s="298">
        <v>0</v>
      </c>
      <c r="F323" s="298">
        <v>0</v>
      </c>
      <c r="G323" s="298">
        <v>0</v>
      </c>
      <c r="H323" s="298">
        <v>0</v>
      </c>
      <c r="I323" s="298">
        <v>0</v>
      </c>
      <c r="J323" s="298">
        <v>0</v>
      </c>
      <c r="K323" s="298">
        <v>0</v>
      </c>
      <c r="L323" s="298">
        <v>0</v>
      </c>
      <c r="M323" s="298">
        <v>0</v>
      </c>
      <c r="N323" s="298">
        <v>0</v>
      </c>
      <c r="O323" s="298">
        <v>0</v>
      </c>
      <c r="P323" s="298">
        <v>0</v>
      </c>
      <c r="Q323" s="298">
        <v>0</v>
      </c>
      <c r="R323" s="298">
        <v>0</v>
      </c>
      <c r="S323" s="320"/>
    </row>
    <row r="324" spans="1:19" ht="15" customHeight="1" x14ac:dyDescent="0.25">
      <c r="A324" s="57">
        <v>12141</v>
      </c>
      <c r="B324" s="77" t="s">
        <v>658</v>
      </c>
      <c r="C324" s="318">
        <f t="shared" si="29"/>
        <v>0</v>
      </c>
      <c r="D324" s="382">
        <v>0</v>
      </c>
      <c r="E324" s="298">
        <v>0</v>
      </c>
      <c r="F324" s="298">
        <v>0</v>
      </c>
      <c r="G324" s="298">
        <v>0</v>
      </c>
      <c r="H324" s="298">
        <v>0</v>
      </c>
      <c r="I324" s="298">
        <v>0</v>
      </c>
      <c r="J324" s="298">
        <v>0</v>
      </c>
      <c r="K324" s="298">
        <v>0</v>
      </c>
      <c r="L324" s="298">
        <v>0</v>
      </c>
      <c r="M324" s="298">
        <v>0</v>
      </c>
      <c r="N324" s="298">
        <v>0</v>
      </c>
      <c r="O324" s="298">
        <v>0</v>
      </c>
      <c r="P324" s="298">
        <v>0</v>
      </c>
      <c r="Q324" s="298">
        <v>0</v>
      </c>
      <c r="R324" s="298">
        <v>0</v>
      </c>
      <c r="S324" s="320"/>
    </row>
    <row r="325" spans="1:19" ht="15" customHeight="1" x14ac:dyDescent="0.25">
      <c r="A325" s="57">
        <v>12142</v>
      </c>
      <c r="B325" s="77" t="s">
        <v>659</v>
      </c>
      <c r="C325" s="318">
        <f t="shared" si="29"/>
        <v>0</v>
      </c>
      <c r="D325" s="382">
        <v>0</v>
      </c>
      <c r="E325" s="298">
        <v>0</v>
      </c>
      <c r="F325" s="298">
        <v>0</v>
      </c>
      <c r="G325" s="298">
        <v>0</v>
      </c>
      <c r="H325" s="298">
        <v>0</v>
      </c>
      <c r="I325" s="298">
        <v>0</v>
      </c>
      <c r="J325" s="298">
        <v>0</v>
      </c>
      <c r="K325" s="298">
        <v>0</v>
      </c>
      <c r="L325" s="298">
        <v>0</v>
      </c>
      <c r="M325" s="298">
        <v>0</v>
      </c>
      <c r="N325" s="298">
        <v>0</v>
      </c>
      <c r="O325" s="298">
        <v>0</v>
      </c>
      <c r="P325" s="298">
        <v>0</v>
      </c>
      <c r="Q325" s="298">
        <v>0</v>
      </c>
      <c r="R325" s="298">
        <v>0</v>
      </c>
      <c r="S325" s="320"/>
    </row>
    <row r="326" spans="1:19" ht="15" customHeight="1" x14ac:dyDescent="0.25">
      <c r="A326" s="57">
        <v>12143</v>
      </c>
      <c r="B326" s="77" t="s">
        <v>660</v>
      </c>
      <c r="C326" s="318">
        <f t="shared" si="29"/>
        <v>0</v>
      </c>
      <c r="D326" s="382">
        <v>0</v>
      </c>
      <c r="E326" s="298">
        <v>0</v>
      </c>
      <c r="F326" s="298">
        <v>0</v>
      </c>
      <c r="G326" s="298">
        <v>0</v>
      </c>
      <c r="H326" s="298">
        <v>0</v>
      </c>
      <c r="I326" s="298">
        <v>0</v>
      </c>
      <c r="J326" s="298">
        <v>0</v>
      </c>
      <c r="K326" s="298">
        <v>0</v>
      </c>
      <c r="L326" s="298">
        <v>0</v>
      </c>
      <c r="M326" s="298">
        <v>0</v>
      </c>
      <c r="N326" s="298">
        <v>0</v>
      </c>
      <c r="O326" s="298">
        <v>0</v>
      </c>
      <c r="P326" s="298">
        <v>0</v>
      </c>
      <c r="Q326" s="298">
        <v>0</v>
      </c>
      <c r="R326" s="298">
        <v>0</v>
      </c>
      <c r="S326" s="320"/>
    </row>
    <row r="327" spans="1:19" ht="15" customHeight="1" x14ac:dyDescent="0.25">
      <c r="A327" s="57">
        <v>12144</v>
      </c>
      <c r="B327" s="77" t="s">
        <v>661</v>
      </c>
      <c r="C327" s="318">
        <f t="shared" si="29"/>
        <v>1</v>
      </c>
      <c r="D327" s="382">
        <v>0</v>
      </c>
      <c r="E327" s="298">
        <v>0</v>
      </c>
      <c r="F327" s="298">
        <v>0</v>
      </c>
      <c r="G327" s="298">
        <v>0</v>
      </c>
      <c r="H327" s="298">
        <v>1</v>
      </c>
      <c r="I327" s="298">
        <v>0</v>
      </c>
      <c r="J327" s="298">
        <v>0</v>
      </c>
      <c r="K327" s="298">
        <v>0</v>
      </c>
      <c r="L327" s="298">
        <v>0</v>
      </c>
      <c r="M327" s="298">
        <v>0</v>
      </c>
      <c r="N327" s="298">
        <v>0</v>
      </c>
      <c r="O327" s="298">
        <v>0</v>
      </c>
      <c r="P327" s="298">
        <v>0</v>
      </c>
      <c r="Q327" s="298">
        <v>0</v>
      </c>
      <c r="R327" s="298">
        <v>0</v>
      </c>
      <c r="S327" s="320"/>
    </row>
    <row r="328" spans="1:19" ht="15" customHeight="1" x14ac:dyDescent="0.25">
      <c r="A328" s="57">
        <v>12145</v>
      </c>
      <c r="B328" s="77" t="s">
        <v>662</v>
      </c>
      <c r="C328" s="318">
        <f t="shared" si="29"/>
        <v>0</v>
      </c>
      <c r="D328" s="382">
        <v>0</v>
      </c>
      <c r="E328" s="298">
        <v>0</v>
      </c>
      <c r="F328" s="298">
        <v>0</v>
      </c>
      <c r="G328" s="298">
        <v>0</v>
      </c>
      <c r="H328" s="298">
        <v>0</v>
      </c>
      <c r="I328" s="298">
        <v>0</v>
      </c>
      <c r="J328" s="298">
        <v>0</v>
      </c>
      <c r="K328" s="298">
        <v>0</v>
      </c>
      <c r="L328" s="298">
        <v>0</v>
      </c>
      <c r="M328" s="298">
        <v>0</v>
      </c>
      <c r="N328" s="298">
        <v>0</v>
      </c>
      <c r="O328" s="298">
        <v>0</v>
      </c>
      <c r="P328" s="298">
        <v>0</v>
      </c>
      <c r="Q328" s="298">
        <v>0</v>
      </c>
      <c r="R328" s="298">
        <v>0</v>
      </c>
      <c r="S328" s="320"/>
    </row>
    <row r="329" spans="1:19" ht="21" customHeight="1" x14ac:dyDescent="0.25">
      <c r="A329" s="57">
        <v>12146</v>
      </c>
      <c r="B329" s="77" t="s">
        <v>663</v>
      </c>
      <c r="C329" s="318">
        <f t="shared" si="29"/>
        <v>3</v>
      </c>
      <c r="D329" s="382">
        <v>0</v>
      </c>
      <c r="E329" s="298">
        <v>0</v>
      </c>
      <c r="F329" s="298">
        <v>1</v>
      </c>
      <c r="G329" s="298">
        <v>0</v>
      </c>
      <c r="H329" s="298">
        <v>0</v>
      </c>
      <c r="I329" s="298">
        <v>0</v>
      </c>
      <c r="J329" s="298">
        <v>1</v>
      </c>
      <c r="K329" s="298">
        <v>0</v>
      </c>
      <c r="L329" s="298">
        <v>0</v>
      </c>
      <c r="M329" s="298">
        <v>0</v>
      </c>
      <c r="N329" s="298">
        <v>0</v>
      </c>
      <c r="O329" s="298">
        <v>0</v>
      </c>
      <c r="P329" s="298">
        <v>0</v>
      </c>
      <c r="Q329" s="298">
        <v>0</v>
      </c>
      <c r="R329" s="298">
        <v>1</v>
      </c>
      <c r="S329" s="320"/>
    </row>
    <row r="330" spans="1:19" ht="15" customHeight="1" x14ac:dyDescent="0.25">
      <c r="A330" s="57">
        <v>12147</v>
      </c>
      <c r="B330" s="77" t="s">
        <v>664</v>
      </c>
      <c r="C330" s="318">
        <f t="shared" si="29"/>
        <v>0</v>
      </c>
      <c r="D330" s="382">
        <v>0</v>
      </c>
      <c r="E330" s="298">
        <v>0</v>
      </c>
      <c r="F330" s="298">
        <v>0</v>
      </c>
      <c r="G330" s="298">
        <v>0</v>
      </c>
      <c r="H330" s="298">
        <v>0</v>
      </c>
      <c r="I330" s="298">
        <v>0</v>
      </c>
      <c r="J330" s="298">
        <v>0</v>
      </c>
      <c r="K330" s="298">
        <v>0</v>
      </c>
      <c r="L330" s="298">
        <v>0</v>
      </c>
      <c r="M330" s="298">
        <v>0</v>
      </c>
      <c r="N330" s="298">
        <v>0</v>
      </c>
      <c r="O330" s="298">
        <v>0</v>
      </c>
      <c r="P330" s="298">
        <v>0</v>
      </c>
      <c r="Q330" s="298">
        <v>0</v>
      </c>
      <c r="R330" s="298">
        <v>0</v>
      </c>
      <c r="S330" s="320"/>
    </row>
    <row r="331" spans="1:19" ht="15" customHeight="1" x14ac:dyDescent="0.25">
      <c r="A331" s="57">
        <v>12148</v>
      </c>
      <c r="B331" s="77" t="s">
        <v>665</v>
      </c>
      <c r="C331" s="318">
        <f t="shared" si="29"/>
        <v>0</v>
      </c>
      <c r="D331" s="382">
        <v>0</v>
      </c>
      <c r="E331" s="298">
        <v>0</v>
      </c>
      <c r="F331" s="298">
        <v>0</v>
      </c>
      <c r="G331" s="298">
        <v>0</v>
      </c>
      <c r="H331" s="298">
        <v>0</v>
      </c>
      <c r="I331" s="298">
        <v>0</v>
      </c>
      <c r="J331" s="298">
        <v>0</v>
      </c>
      <c r="K331" s="298">
        <v>0</v>
      </c>
      <c r="L331" s="298">
        <v>0</v>
      </c>
      <c r="M331" s="298">
        <v>0</v>
      </c>
      <c r="N331" s="298">
        <v>0</v>
      </c>
      <c r="O331" s="298">
        <v>0</v>
      </c>
      <c r="P331" s="298">
        <v>0</v>
      </c>
      <c r="Q331" s="298">
        <v>0</v>
      </c>
      <c r="R331" s="298">
        <v>0</v>
      </c>
      <c r="S331" s="320"/>
    </row>
    <row r="332" spans="1:19" ht="15" customHeight="1" x14ac:dyDescent="0.25">
      <c r="A332" s="57">
        <v>12149</v>
      </c>
      <c r="B332" s="77" t="s">
        <v>666</v>
      </c>
      <c r="C332" s="318">
        <f t="shared" si="29"/>
        <v>43</v>
      </c>
      <c r="D332" s="382">
        <v>0</v>
      </c>
      <c r="E332" s="298">
        <v>1</v>
      </c>
      <c r="F332" s="298">
        <v>4</v>
      </c>
      <c r="G332" s="298">
        <v>1</v>
      </c>
      <c r="H332" s="298">
        <v>3</v>
      </c>
      <c r="I332" s="298">
        <v>0</v>
      </c>
      <c r="J332" s="298">
        <v>1</v>
      </c>
      <c r="K332" s="298">
        <v>2</v>
      </c>
      <c r="L332" s="298">
        <v>5</v>
      </c>
      <c r="M332" s="298">
        <v>7</v>
      </c>
      <c r="N332" s="298">
        <v>0</v>
      </c>
      <c r="O332" s="298">
        <v>1</v>
      </c>
      <c r="P332" s="298">
        <v>0</v>
      </c>
      <c r="Q332" s="298">
        <v>3</v>
      </c>
      <c r="R332" s="298">
        <v>15</v>
      </c>
      <c r="S332" s="320"/>
    </row>
    <row r="333" spans="1:19" ht="15" customHeight="1" x14ac:dyDescent="0.25">
      <c r="A333" s="57">
        <v>12150</v>
      </c>
      <c r="B333" s="77" t="s">
        <v>667</v>
      </c>
      <c r="C333" s="318">
        <f t="shared" ref="C333:C372" si="33">SUM(D333:R333)</f>
        <v>1</v>
      </c>
      <c r="D333" s="382">
        <v>0</v>
      </c>
      <c r="E333" s="298">
        <v>0</v>
      </c>
      <c r="F333" s="298">
        <v>0</v>
      </c>
      <c r="G333" s="298">
        <v>0</v>
      </c>
      <c r="H333" s="298">
        <v>0</v>
      </c>
      <c r="I333" s="298">
        <v>0</v>
      </c>
      <c r="J333" s="298">
        <v>0</v>
      </c>
      <c r="K333" s="298">
        <v>0</v>
      </c>
      <c r="L333" s="298">
        <v>1</v>
      </c>
      <c r="M333" s="298">
        <v>0</v>
      </c>
      <c r="N333" s="298">
        <v>0</v>
      </c>
      <c r="O333" s="298">
        <v>0</v>
      </c>
      <c r="P333" s="298">
        <v>0</v>
      </c>
      <c r="Q333" s="298">
        <v>0</v>
      </c>
      <c r="R333" s="298">
        <v>0</v>
      </c>
      <c r="S333" s="320"/>
    </row>
    <row r="334" spans="1:19" ht="15" customHeight="1" x14ac:dyDescent="0.25">
      <c r="A334" s="57">
        <v>12151</v>
      </c>
      <c r="B334" s="77" t="s">
        <v>668</v>
      </c>
      <c r="C334" s="318">
        <f t="shared" si="33"/>
        <v>11</v>
      </c>
      <c r="D334" s="382">
        <v>0</v>
      </c>
      <c r="E334" s="298">
        <v>1</v>
      </c>
      <c r="F334" s="298">
        <v>1</v>
      </c>
      <c r="G334" s="298">
        <v>0</v>
      </c>
      <c r="H334" s="298">
        <v>2</v>
      </c>
      <c r="I334" s="298">
        <v>0</v>
      </c>
      <c r="J334" s="298">
        <v>1</v>
      </c>
      <c r="K334" s="298">
        <v>0</v>
      </c>
      <c r="L334" s="298">
        <v>2</v>
      </c>
      <c r="M334" s="298">
        <v>0</v>
      </c>
      <c r="N334" s="298">
        <v>0</v>
      </c>
      <c r="O334" s="298">
        <v>0</v>
      </c>
      <c r="P334" s="298">
        <v>0</v>
      </c>
      <c r="Q334" s="298">
        <v>0</v>
      </c>
      <c r="R334" s="298">
        <v>4</v>
      </c>
      <c r="S334" s="320"/>
    </row>
    <row r="335" spans="1:19" ht="15" customHeight="1" x14ac:dyDescent="0.25">
      <c r="A335" s="57">
        <v>12152</v>
      </c>
      <c r="B335" s="77" t="s">
        <v>669</v>
      </c>
      <c r="C335" s="318">
        <f t="shared" si="33"/>
        <v>52</v>
      </c>
      <c r="D335" s="382">
        <v>0</v>
      </c>
      <c r="E335" s="298">
        <v>0</v>
      </c>
      <c r="F335" s="298">
        <v>0</v>
      </c>
      <c r="G335" s="298">
        <v>0</v>
      </c>
      <c r="H335" s="298">
        <v>9</v>
      </c>
      <c r="I335" s="298">
        <v>0</v>
      </c>
      <c r="J335" s="298">
        <v>4</v>
      </c>
      <c r="K335" s="298">
        <v>3</v>
      </c>
      <c r="L335" s="298">
        <v>15</v>
      </c>
      <c r="M335" s="298">
        <v>2</v>
      </c>
      <c r="N335" s="298">
        <v>0</v>
      </c>
      <c r="O335" s="298">
        <v>0</v>
      </c>
      <c r="P335" s="298">
        <v>0</v>
      </c>
      <c r="Q335" s="298">
        <v>9</v>
      </c>
      <c r="R335" s="298">
        <v>10</v>
      </c>
      <c r="S335" s="320"/>
    </row>
    <row r="336" spans="1:19" ht="15" customHeight="1" x14ac:dyDescent="0.25">
      <c r="A336" s="57">
        <v>12153</v>
      </c>
      <c r="B336" s="77" t="s">
        <v>670</v>
      </c>
      <c r="C336" s="318">
        <f t="shared" si="33"/>
        <v>1</v>
      </c>
      <c r="D336" s="382">
        <v>0</v>
      </c>
      <c r="E336" s="298">
        <v>0</v>
      </c>
      <c r="F336" s="298">
        <v>0</v>
      </c>
      <c r="G336" s="298">
        <v>0</v>
      </c>
      <c r="H336" s="298">
        <v>0</v>
      </c>
      <c r="I336" s="298">
        <v>0</v>
      </c>
      <c r="J336" s="298">
        <v>0</v>
      </c>
      <c r="K336" s="298">
        <v>0</v>
      </c>
      <c r="L336" s="298">
        <v>0</v>
      </c>
      <c r="M336" s="298">
        <v>0</v>
      </c>
      <c r="N336" s="298">
        <v>0</v>
      </c>
      <c r="O336" s="298">
        <v>0</v>
      </c>
      <c r="P336" s="298">
        <v>0</v>
      </c>
      <c r="Q336" s="298">
        <v>0</v>
      </c>
      <c r="R336" s="298">
        <v>1</v>
      </c>
      <c r="S336" s="320"/>
    </row>
    <row r="337" spans="1:19" ht="15" customHeight="1" x14ac:dyDescent="0.25">
      <c r="A337" s="57">
        <v>12154</v>
      </c>
      <c r="B337" s="77" t="s">
        <v>671</v>
      </c>
      <c r="C337" s="318">
        <f t="shared" si="33"/>
        <v>12</v>
      </c>
      <c r="D337" s="382">
        <v>0</v>
      </c>
      <c r="E337" s="298">
        <v>0</v>
      </c>
      <c r="F337" s="298">
        <v>1</v>
      </c>
      <c r="G337" s="298">
        <v>0</v>
      </c>
      <c r="H337" s="298">
        <v>8</v>
      </c>
      <c r="I337" s="298">
        <v>0</v>
      </c>
      <c r="J337" s="298">
        <v>0</v>
      </c>
      <c r="K337" s="298">
        <v>0</v>
      </c>
      <c r="L337" s="298">
        <v>0</v>
      </c>
      <c r="M337" s="298">
        <v>0</v>
      </c>
      <c r="N337" s="298">
        <v>0</v>
      </c>
      <c r="O337" s="298">
        <v>0</v>
      </c>
      <c r="P337" s="298">
        <v>1</v>
      </c>
      <c r="Q337" s="298">
        <v>0</v>
      </c>
      <c r="R337" s="298">
        <v>2</v>
      </c>
      <c r="S337" s="320"/>
    </row>
    <row r="338" spans="1:19" ht="15" customHeight="1" x14ac:dyDescent="0.25">
      <c r="A338" s="57">
        <v>12155</v>
      </c>
      <c r="B338" s="77" t="s">
        <v>672</v>
      </c>
      <c r="C338" s="318">
        <f t="shared" si="33"/>
        <v>0</v>
      </c>
      <c r="D338" s="382">
        <v>0</v>
      </c>
      <c r="E338" s="298">
        <v>0</v>
      </c>
      <c r="F338" s="298">
        <v>0</v>
      </c>
      <c r="G338" s="298">
        <v>0</v>
      </c>
      <c r="H338" s="298">
        <v>0</v>
      </c>
      <c r="I338" s="298">
        <v>0</v>
      </c>
      <c r="J338" s="298">
        <v>0</v>
      </c>
      <c r="K338" s="298">
        <v>0</v>
      </c>
      <c r="L338" s="298">
        <v>0</v>
      </c>
      <c r="M338" s="298">
        <v>0</v>
      </c>
      <c r="N338" s="298">
        <v>0</v>
      </c>
      <c r="O338" s="298">
        <v>0</v>
      </c>
      <c r="P338" s="298">
        <v>0</v>
      </c>
      <c r="Q338" s="298">
        <v>0</v>
      </c>
      <c r="R338" s="298">
        <v>0</v>
      </c>
      <c r="S338" s="320"/>
    </row>
    <row r="339" spans="1:19" ht="15" customHeight="1" x14ac:dyDescent="0.25">
      <c r="A339" s="57">
        <v>12156</v>
      </c>
      <c r="B339" s="77" t="s">
        <v>673</v>
      </c>
      <c r="C339" s="318">
        <f t="shared" si="33"/>
        <v>0</v>
      </c>
      <c r="D339" s="382">
        <v>0</v>
      </c>
      <c r="E339" s="298">
        <v>0</v>
      </c>
      <c r="F339" s="298">
        <v>0</v>
      </c>
      <c r="G339" s="298">
        <v>0</v>
      </c>
      <c r="H339" s="298">
        <v>0</v>
      </c>
      <c r="I339" s="298">
        <v>0</v>
      </c>
      <c r="J339" s="298">
        <v>0</v>
      </c>
      <c r="K339" s="298">
        <v>0</v>
      </c>
      <c r="L339" s="298">
        <v>0</v>
      </c>
      <c r="M339" s="298">
        <v>0</v>
      </c>
      <c r="N339" s="298">
        <v>0</v>
      </c>
      <c r="O339" s="298">
        <v>0</v>
      </c>
      <c r="P339" s="298">
        <v>0</v>
      </c>
      <c r="Q339" s="298">
        <v>0</v>
      </c>
      <c r="R339" s="298">
        <v>0</v>
      </c>
      <c r="S339" s="320"/>
    </row>
    <row r="340" spans="1:19" ht="15" customHeight="1" x14ac:dyDescent="0.25">
      <c r="A340" s="57">
        <v>12157</v>
      </c>
      <c r="B340" s="77" t="s">
        <v>674</v>
      </c>
      <c r="C340" s="318">
        <f t="shared" si="33"/>
        <v>0</v>
      </c>
      <c r="D340" s="382">
        <v>0</v>
      </c>
      <c r="E340" s="298">
        <v>0</v>
      </c>
      <c r="F340" s="298">
        <v>0</v>
      </c>
      <c r="G340" s="298">
        <v>0</v>
      </c>
      <c r="H340" s="298">
        <v>0</v>
      </c>
      <c r="I340" s="298">
        <v>0</v>
      </c>
      <c r="J340" s="298">
        <v>0</v>
      </c>
      <c r="K340" s="298">
        <v>0</v>
      </c>
      <c r="L340" s="298">
        <v>0</v>
      </c>
      <c r="M340" s="298">
        <v>0</v>
      </c>
      <c r="N340" s="298">
        <v>0</v>
      </c>
      <c r="O340" s="298">
        <v>0</v>
      </c>
      <c r="P340" s="298">
        <v>0</v>
      </c>
      <c r="Q340" s="298">
        <v>0</v>
      </c>
      <c r="R340" s="298">
        <v>0</v>
      </c>
      <c r="S340" s="320"/>
    </row>
    <row r="341" spans="1:19" ht="15" customHeight="1" x14ac:dyDescent="0.25">
      <c r="A341" s="57">
        <v>12158</v>
      </c>
      <c r="B341" s="77" t="s">
        <v>675</v>
      </c>
      <c r="C341" s="318">
        <f t="shared" si="33"/>
        <v>0</v>
      </c>
      <c r="D341" s="382">
        <v>0</v>
      </c>
      <c r="E341" s="298">
        <v>0</v>
      </c>
      <c r="F341" s="298">
        <v>0</v>
      </c>
      <c r="G341" s="298">
        <v>0</v>
      </c>
      <c r="H341" s="298">
        <v>0</v>
      </c>
      <c r="I341" s="298">
        <v>0</v>
      </c>
      <c r="J341" s="298">
        <v>0</v>
      </c>
      <c r="K341" s="298">
        <v>0</v>
      </c>
      <c r="L341" s="298">
        <v>0</v>
      </c>
      <c r="M341" s="298">
        <v>0</v>
      </c>
      <c r="N341" s="298">
        <v>0</v>
      </c>
      <c r="O341" s="298">
        <v>0</v>
      </c>
      <c r="P341" s="298">
        <v>0</v>
      </c>
      <c r="Q341" s="298">
        <v>0</v>
      </c>
      <c r="R341" s="298">
        <v>0</v>
      </c>
      <c r="S341" s="320"/>
    </row>
    <row r="342" spans="1:19" ht="15" customHeight="1" x14ac:dyDescent="0.25">
      <c r="A342" s="57">
        <v>12159</v>
      </c>
      <c r="B342" s="77" t="s">
        <v>676</v>
      </c>
      <c r="C342" s="318">
        <f t="shared" si="33"/>
        <v>2</v>
      </c>
      <c r="D342" s="382">
        <v>0</v>
      </c>
      <c r="E342" s="298">
        <v>0</v>
      </c>
      <c r="F342" s="298">
        <v>0</v>
      </c>
      <c r="G342" s="298">
        <v>0</v>
      </c>
      <c r="H342" s="298">
        <v>0</v>
      </c>
      <c r="I342" s="298">
        <v>0</v>
      </c>
      <c r="J342" s="298">
        <v>0</v>
      </c>
      <c r="K342" s="298">
        <v>0</v>
      </c>
      <c r="L342" s="298">
        <v>0</v>
      </c>
      <c r="M342" s="298">
        <v>0</v>
      </c>
      <c r="N342" s="298">
        <v>2</v>
      </c>
      <c r="O342" s="298">
        <v>0</v>
      </c>
      <c r="P342" s="298">
        <v>0</v>
      </c>
      <c r="Q342" s="298">
        <v>0</v>
      </c>
      <c r="R342" s="298">
        <v>0</v>
      </c>
      <c r="S342" s="320"/>
    </row>
    <row r="343" spans="1:19" ht="15" customHeight="1" x14ac:dyDescent="0.25">
      <c r="A343" s="57">
        <v>12160</v>
      </c>
      <c r="B343" s="77" t="s">
        <v>677</v>
      </c>
      <c r="C343" s="318">
        <f t="shared" si="33"/>
        <v>0</v>
      </c>
      <c r="D343" s="382">
        <v>0</v>
      </c>
      <c r="E343" s="298">
        <v>0</v>
      </c>
      <c r="F343" s="298">
        <v>0</v>
      </c>
      <c r="G343" s="298">
        <v>0</v>
      </c>
      <c r="H343" s="298">
        <v>0</v>
      </c>
      <c r="I343" s="298">
        <v>0</v>
      </c>
      <c r="J343" s="298">
        <v>0</v>
      </c>
      <c r="K343" s="298">
        <v>0</v>
      </c>
      <c r="L343" s="298">
        <v>0</v>
      </c>
      <c r="M343" s="298">
        <v>0</v>
      </c>
      <c r="N343" s="298">
        <v>0</v>
      </c>
      <c r="O343" s="298">
        <v>0</v>
      </c>
      <c r="P343" s="298">
        <v>0</v>
      </c>
      <c r="Q343" s="298">
        <v>0</v>
      </c>
      <c r="R343" s="298">
        <v>0</v>
      </c>
      <c r="S343" s="320"/>
    </row>
    <row r="344" spans="1:19" ht="15" customHeight="1" x14ac:dyDescent="0.25">
      <c r="A344" s="57">
        <v>12161</v>
      </c>
      <c r="B344" s="77" t="s">
        <v>678</v>
      </c>
      <c r="C344" s="318">
        <f t="shared" si="33"/>
        <v>0</v>
      </c>
      <c r="D344" s="382">
        <v>0</v>
      </c>
      <c r="E344" s="298">
        <v>0</v>
      </c>
      <c r="F344" s="298">
        <v>0</v>
      </c>
      <c r="G344" s="298">
        <v>0</v>
      </c>
      <c r="H344" s="298">
        <v>0</v>
      </c>
      <c r="I344" s="298">
        <v>0</v>
      </c>
      <c r="J344" s="298">
        <v>0</v>
      </c>
      <c r="K344" s="298">
        <v>0</v>
      </c>
      <c r="L344" s="298">
        <v>0</v>
      </c>
      <c r="M344" s="298">
        <v>0</v>
      </c>
      <c r="N344" s="298">
        <v>0</v>
      </c>
      <c r="O344" s="298">
        <v>0</v>
      </c>
      <c r="P344" s="298">
        <v>0</v>
      </c>
      <c r="Q344" s="298">
        <v>0</v>
      </c>
      <c r="R344" s="298">
        <v>0</v>
      </c>
      <c r="S344" s="320"/>
    </row>
    <row r="345" spans="1:19" ht="15" customHeight="1" x14ac:dyDescent="0.25">
      <c r="A345" s="57">
        <v>12163</v>
      </c>
      <c r="B345" s="77" t="s">
        <v>1060</v>
      </c>
      <c r="C345" s="318">
        <f t="shared" si="33"/>
        <v>19</v>
      </c>
      <c r="D345" s="382">
        <v>0</v>
      </c>
      <c r="E345" s="298">
        <v>0</v>
      </c>
      <c r="F345" s="298">
        <v>0</v>
      </c>
      <c r="G345" s="298">
        <v>0</v>
      </c>
      <c r="H345" s="298">
        <v>0</v>
      </c>
      <c r="I345" s="298">
        <v>9</v>
      </c>
      <c r="J345" s="298">
        <v>0</v>
      </c>
      <c r="K345" s="298">
        <v>0</v>
      </c>
      <c r="L345" s="298">
        <v>0</v>
      </c>
      <c r="M345" s="298">
        <v>1</v>
      </c>
      <c r="N345" s="298">
        <v>0</v>
      </c>
      <c r="O345" s="298">
        <v>0</v>
      </c>
      <c r="P345" s="298">
        <v>0</v>
      </c>
      <c r="Q345" s="298">
        <v>1</v>
      </c>
      <c r="R345" s="298">
        <v>8</v>
      </c>
      <c r="S345" s="320"/>
    </row>
    <row r="346" spans="1:19" ht="15" customHeight="1" x14ac:dyDescent="0.25">
      <c r="A346" s="57">
        <v>12170</v>
      </c>
      <c r="B346" s="77" t="s">
        <v>680</v>
      </c>
      <c r="C346" s="318">
        <f t="shared" si="33"/>
        <v>1</v>
      </c>
      <c r="D346" s="382">
        <v>0</v>
      </c>
      <c r="E346" s="298">
        <v>0</v>
      </c>
      <c r="F346" s="298">
        <v>0</v>
      </c>
      <c r="G346" s="298">
        <v>0</v>
      </c>
      <c r="H346" s="298">
        <v>0</v>
      </c>
      <c r="I346" s="298">
        <v>0</v>
      </c>
      <c r="J346" s="298">
        <v>0</v>
      </c>
      <c r="K346" s="298">
        <v>0</v>
      </c>
      <c r="L346" s="298">
        <v>0</v>
      </c>
      <c r="M346" s="298">
        <v>0</v>
      </c>
      <c r="N346" s="298">
        <v>0</v>
      </c>
      <c r="O346" s="298">
        <v>1</v>
      </c>
      <c r="P346" s="298">
        <v>0</v>
      </c>
      <c r="Q346" s="298">
        <v>0</v>
      </c>
      <c r="R346" s="298">
        <v>0</v>
      </c>
      <c r="S346" s="320"/>
    </row>
    <row r="347" spans="1:19" ht="15" customHeight="1" x14ac:dyDescent="0.25">
      <c r="A347" s="324" t="s">
        <v>681</v>
      </c>
      <c r="B347" s="101" t="s">
        <v>682</v>
      </c>
      <c r="C347" s="318">
        <f t="shared" si="33"/>
        <v>1</v>
      </c>
      <c r="D347" s="382">
        <v>0</v>
      </c>
      <c r="E347" s="298">
        <v>0</v>
      </c>
      <c r="F347" s="298">
        <v>0</v>
      </c>
      <c r="G347" s="298">
        <v>0</v>
      </c>
      <c r="H347" s="298">
        <v>0</v>
      </c>
      <c r="I347" s="298">
        <v>0</v>
      </c>
      <c r="J347" s="298">
        <v>0</v>
      </c>
      <c r="K347" s="298">
        <v>0</v>
      </c>
      <c r="L347" s="298">
        <v>0</v>
      </c>
      <c r="M347" s="298">
        <v>0</v>
      </c>
      <c r="N347" s="298">
        <v>0</v>
      </c>
      <c r="O347" s="298">
        <v>0</v>
      </c>
      <c r="P347" s="298">
        <v>0</v>
      </c>
      <c r="Q347" s="298">
        <v>0</v>
      </c>
      <c r="R347" s="298">
        <v>1</v>
      </c>
      <c r="S347" s="320"/>
    </row>
    <row r="348" spans="1:19" ht="15" customHeight="1" x14ac:dyDescent="0.25">
      <c r="A348" s="57">
        <v>13018</v>
      </c>
      <c r="B348" s="77" t="s">
        <v>683</v>
      </c>
      <c r="C348" s="318">
        <f t="shared" si="33"/>
        <v>0</v>
      </c>
      <c r="D348" s="382">
        <v>0</v>
      </c>
      <c r="E348" s="298">
        <v>0</v>
      </c>
      <c r="F348" s="298">
        <v>0</v>
      </c>
      <c r="G348" s="298">
        <v>0</v>
      </c>
      <c r="H348" s="298">
        <v>0</v>
      </c>
      <c r="I348" s="298">
        <v>0</v>
      </c>
      <c r="J348" s="298">
        <v>0</v>
      </c>
      <c r="K348" s="298">
        <v>0</v>
      </c>
      <c r="L348" s="298">
        <v>0</v>
      </c>
      <c r="M348" s="298">
        <v>0</v>
      </c>
      <c r="N348" s="298">
        <v>0</v>
      </c>
      <c r="O348" s="298">
        <v>0</v>
      </c>
      <c r="P348" s="298">
        <v>0</v>
      </c>
      <c r="Q348" s="298">
        <v>0</v>
      </c>
      <c r="R348" s="298">
        <v>0</v>
      </c>
      <c r="S348" s="320"/>
    </row>
    <row r="349" spans="1:19" ht="15" customHeight="1" x14ac:dyDescent="0.25">
      <c r="A349" s="57">
        <v>12999</v>
      </c>
      <c r="B349" s="77" t="s">
        <v>684</v>
      </c>
      <c r="C349" s="318">
        <f t="shared" si="33"/>
        <v>103</v>
      </c>
      <c r="D349" s="382">
        <v>0</v>
      </c>
      <c r="E349" s="298">
        <v>1</v>
      </c>
      <c r="F349" s="298">
        <v>1</v>
      </c>
      <c r="G349" s="298">
        <v>0</v>
      </c>
      <c r="H349" s="298">
        <v>16</v>
      </c>
      <c r="I349" s="298">
        <v>0</v>
      </c>
      <c r="J349" s="298">
        <v>0</v>
      </c>
      <c r="K349" s="298">
        <v>38</v>
      </c>
      <c r="L349" s="298">
        <v>0</v>
      </c>
      <c r="M349" s="298">
        <v>0</v>
      </c>
      <c r="N349" s="298">
        <v>0</v>
      </c>
      <c r="O349" s="298">
        <v>0</v>
      </c>
      <c r="P349" s="298">
        <v>0</v>
      </c>
      <c r="Q349" s="298">
        <v>46</v>
      </c>
      <c r="R349" s="298">
        <v>1</v>
      </c>
      <c r="S349" s="320"/>
    </row>
    <row r="350" spans="1:19" s="373" customFormat="1" ht="15" customHeight="1" x14ac:dyDescent="0.25">
      <c r="A350" s="324" t="s">
        <v>685</v>
      </c>
      <c r="B350" s="101" t="s">
        <v>686</v>
      </c>
      <c r="C350" s="318">
        <f t="shared" si="33"/>
        <v>0</v>
      </c>
      <c r="D350" s="331">
        <v>0</v>
      </c>
      <c r="E350" s="331">
        <v>0</v>
      </c>
      <c r="F350" s="331">
        <v>0</v>
      </c>
      <c r="G350" s="331">
        <v>0</v>
      </c>
      <c r="H350" s="331">
        <v>0</v>
      </c>
      <c r="I350" s="331">
        <v>0</v>
      </c>
      <c r="J350" s="331">
        <v>0</v>
      </c>
      <c r="K350" s="331">
        <v>0</v>
      </c>
      <c r="L350" s="331">
        <v>0</v>
      </c>
      <c r="M350" s="331">
        <v>0</v>
      </c>
      <c r="N350" s="331">
        <v>0</v>
      </c>
      <c r="O350" s="331">
        <v>0</v>
      </c>
      <c r="P350" s="331">
        <v>0</v>
      </c>
      <c r="Q350" s="331">
        <v>0</v>
      </c>
      <c r="R350" s="331">
        <v>0</v>
      </c>
      <c r="S350" s="320"/>
    </row>
    <row r="351" spans="1:19" ht="22.5" customHeight="1" x14ac:dyDescent="0.25">
      <c r="A351" s="317"/>
      <c r="B351" s="25" t="s">
        <v>687</v>
      </c>
      <c r="C351" s="318">
        <f t="shared" ref="C351:R351" si="34">SUM(C352:C369)</f>
        <v>729</v>
      </c>
      <c r="D351" s="318">
        <f t="shared" si="34"/>
        <v>18</v>
      </c>
      <c r="E351" s="318">
        <f t="shared" si="34"/>
        <v>39</v>
      </c>
      <c r="F351" s="318">
        <f t="shared" si="34"/>
        <v>12</v>
      </c>
      <c r="G351" s="318">
        <f t="shared" si="34"/>
        <v>29</v>
      </c>
      <c r="H351" s="318">
        <f t="shared" si="34"/>
        <v>71</v>
      </c>
      <c r="I351" s="318">
        <f t="shared" si="34"/>
        <v>24</v>
      </c>
      <c r="J351" s="318">
        <f t="shared" si="34"/>
        <v>50</v>
      </c>
      <c r="K351" s="318">
        <f t="shared" si="34"/>
        <v>65</v>
      </c>
      <c r="L351" s="318">
        <f t="shared" si="34"/>
        <v>125</v>
      </c>
      <c r="M351" s="318">
        <f t="shared" si="34"/>
        <v>24</v>
      </c>
      <c r="N351" s="318">
        <f t="shared" si="34"/>
        <v>6</v>
      </c>
      <c r="O351" s="318">
        <f t="shared" si="34"/>
        <v>12</v>
      </c>
      <c r="P351" s="318">
        <f t="shared" si="34"/>
        <v>33</v>
      </c>
      <c r="Q351" s="318">
        <f t="shared" si="34"/>
        <v>41</v>
      </c>
      <c r="R351" s="318">
        <f t="shared" si="34"/>
        <v>180</v>
      </c>
      <c r="S351" s="320"/>
    </row>
    <row r="352" spans="1:19" ht="15" customHeight="1" x14ac:dyDescent="0.25">
      <c r="A352" s="57" t="s">
        <v>688</v>
      </c>
      <c r="B352" s="77" t="s">
        <v>689</v>
      </c>
      <c r="C352" s="318">
        <f t="shared" si="33"/>
        <v>6</v>
      </c>
      <c r="D352" s="382">
        <v>0</v>
      </c>
      <c r="E352" s="298">
        <v>0</v>
      </c>
      <c r="F352" s="298">
        <v>0</v>
      </c>
      <c r="G352" s="298">
        <v>0</v>
      </c>
      <c r="H352" s="298">
        <v>2</v>
      </c>
      <c r="I352" s="298">
        <v>0</v>
      </c>
      <c r="J352" s="298">
        <v>0</v>
      </c>
      <c r="K352" s="298">
        <v>0</v>
      </c>
      <c r="L352" s="298">
        <v>1</v>
      </c>
      <c r="M352" s="298">
        <v>1</v>
      </c>
      <c r="N352" s="298">
        <v>0</v>
      </c>
      <c r="O352" s="298">
        <v>0</v>
      </c>
      <c r="P352" s="298">
        <v>1</v>
      </c>
      <c r="Q352" s="298">
        <v>0</v>
      </c>
      <c r="R352" s="298">
        <v>1</v>
      </c>
      <c r="S352" s="320"/>
    </row>
    <row r="353" spans="1:19" ht="15" customHeight="1" x14ac:dyDescent="0.25">
      <c r="A353" s="57">
        <v>13021</v>
      </c>
      <c r="B353" s="77" t="s">
        <v>690</v>
      </c>
      <c r="C353" s="318">
        <f t="shared" si="33"/>
        <v>1</v>
      </c>
      <c r="D353" s="382">
        <v>0</v>
      </c>
      <c r="E353" s="298">
        <v>0</v>
      </c>
      <c r="F353" s="298">
        <v>0</v>
      </c>
      <c r="G353" s="298">
        <v>0</v>
      </c>
      <c r="H353" s="298">
        <v>0</v>
      </c>
      <c r="I353" s="298">
        <v>1</v>
      </c>
      <c r="J353" s="298">
        <v>0</v>
      </c>
      <c r="K353" s="298">
        <v>0</v>
      </c>
      <c r="L353" s="298">
        <v>0</v>
      </c>
      <c r="M353" s="298">
        <v>0</v>
      </c>
      <c r="N353" s="298">
        <v>0</v>
      </c>
      <c r="O353" s="298">
        <v>0</v>
      </c>
      <c r="P353" s="298">
        <v>0</v>
      </c>
      <c r="Q353" s="298">
        <v>0</v>
      </c>
      <c r="R353" s="298">
        <v>0</v>
      </c>
      <c r="S353" s="320"/>
    </row>
    <row r="354" spans="1:19" ht="23.25" customHeight="1" x14ac:dyDescent="0.25">
      <c r="A354" s="57">
        <v>13022</v>
      </c>
      <c r="B354" s="77" t="s">
        <v>691</v>
      </c>
      <c r="C354" s="318">
        <f t="shared" si="33"/>
        <v>0</v>
      </c>
      <c r="D354" s="382">
        <v>0</v>
      </c>
      <c r="E354" s="298">
        <v>0</v>
      </c>
      <c r="F354" s="298">
        <v>0</v>
      </c>
      <c r="G354" s="298">
        <v>0</v>
      </c>
      <c r="H354" s="298">
        <v>0</v>
      </c>
      <c r="I354" s="298">
        <v>0</v>
      </c>
      <c r="J354" s="298">
        <v>0</v>
      </c>
      <c r="K354" s="298">
        <v>0</v>
      </c>
      <c r="L354" s="298">
        <v>0</v>
      </c>
      <c r="M354" s="298">
        <v>0</v>
      </c>
      <c r="N354" s="298">
        <v>0</v>
      </c>
      <c r="O354" s="298">
        <v>0</v>
      </c>
      <c r="P354" s="298">
        <v>0</v>
      </c>
      <c r="Q354" s="298">
        <v>0</v>
      </c>
      <c r="R354" s="298">
        <v>0</v>
      </c>
      <c r="S354" s="320"/>
    </row>
    <row r="355" spans="1:19" ht="15" customHeight="1" x14ac:dyDescent="0.25">
      <c r="A355" s="341">
        <v>13023</v>
      </c>
      <c r="B355" s="77" t="s">
        <v>692</v>
      </c>
      <c r="C355" s="318">
        <f t="shared" si="33"/>
        <v>2</v>
      </c>
      <c r="D355" s="382">
        <v>0</v>
      </c>
      <c r="E355" s="298">
        <v>0</v>
      </c>
      <c r="F355" s="298">
        <v>0</v>
      </c>
      <c r="G355" s="298">
        <v>0</v>
      </c>
      <c r="H355" s="298">
        <v>0</v>
      </c>
      <c r="I355" s="298">
        <v>0</v>
      </c>
      <c r="J355" s="298">
        <v>0</v>
      </c>
      <c r="K355" s="298">
        <v>1</v>
      </c>
      <c r="L355" s="298">
        <v>0</v>
      </c>
      <c r="M355" s="298">
        <v>0</v>
      </c>
      <c r="N355" s="298">
        <v>0</v>
      </c>
      <c r="O355" s="298">
        <v>0</v>
      </c>
      <c r="P355" s="298">
        <v>0</v>
      </c>
      <c r="Q355" s="298">
        <v>0</v>
      </c>
      <c r="R355" s="298">
        <v>1</v>
      </c>
      <c r="S355" s="320"/>
    </row>
    <row r="356" spans="1:19" ht="19.5" customHeight="1" x14ac:dyDescent="0.25">
      <c r="A356" s="57">
        <v>13024</v>
      </c>
      <c r="B356" s="77" t="s">
        <v>693</v>
      </c>
      <c r="C356" s="318">
        <f t="shared" si="33"/>
        <v>33</v>
      </c>
      <c r="D356" s="382">
        <v>1</v>
      </c>
      <c r="E356" s="298">
        <v>0</v>
      </c>
      <c r="F356" s="298">
        <v>1</v>
      </c>
      <c r="G356" s="298">
        <v>0</v>
      </c>
      <c r="H356" s="298">
        <v>3</v>
      </c>
      <c r="I356" s="298">
        <v>0</v>
      </c>
      <c r="J356" s="298">
        <v>3</v>
      </c>
      <c r="K356" s="298">
        <v>4</v>
      </c>
      <c r="L356" s="298">
        <v>2</v>
      </c>
      <c r="M356" s="298">
        <v>3</v>
      </c>
      <c r="N356" s="298">
        <v>0</v>
      </c>
      <c r="O356" s="298">
        <v>0</v>
      </c>
      <c r="P356" s="298">
        <v>0</v>
      </c>
      <c r="Q356" s="298">
        <v>2</v>
      </c>
      <c r="R356" s="298">
        <v>14</v>
      </c>
      <c r="S356" s="320"/>
    </row>
    <row r="357" spans="1:19" ht="15" customHeight="1" x14ac:dyDescent="0.25">
      <c r="A357" s="57">
        <v>13025</v>
      </c>
      <c r="B357" s="77" t="s">
        <v>694</v>
      </c>
      <c r="C357" s="318">
        <f t="shared" si="33"/>
        <v>19</v>
      </c>
      <c r="D357" s="382">
        <v>3</v>
      </c>
      <c r="E357" s="298">
        <v>0</v>
      </c>
      <c r="F357" s="298">
        <v>0</v>
      </c>
      <c r="G357" s="298">
        <v>1</v>
      </c>
      <c r="H357" s="298">
        <v>2</v>
      </c>
      <c r="I357" s="298">
        <v>0</v>
      </c>
      <c r="J357" s="298">
        <v>2</v>
      </c>
      <c r="K357" s="298">
        <v>0</v>
      </c>
      <c r="L357" s="298">
        <v>1</v>
      </c>
      <c r="M357" s="298">
        <v>0</v>
      </c>
      <c r="N357" s="298">
        <v>1</v>
      </c>
      <c r="O357" s="298">
        <v>5</v>
      </c>
      <c r="P357" s="298">
        <v>1</v>
      </c>
      <c r="Q357" s="298">
        <v>1</v>
      </c>
      <c r="R357" s="298">
        <v>2</v>
      </c>
      <c r="S357" s="320"/>
    </row>
    <row r="358" spans="1:19" ht="15" customHeight="1" x14ac:dyDescent="0.25">
      <c r="A358" s="57">
        <v>13026</v>
      </c>
      <c r="B358" s="77" t="s">
        <v>695</v>
      </c>
      <c r="C358" s="318">
        <f t="shared" si="33"/>
        <v>2</v>
      </c>
      <c r="D358" s="382">
        <v>0</v>
      </c>
      <c r="E358" s="298">
        <v>0</v>
      </c>
      <c r="F358" s="298">
        <v>0</v>
      </c>
      <c r="G358" s="298">
        <v>0</v>
      </c>
      <c r="H358" s="298">
        <v>0</v>
      </c>
      <c r="I358" s="298">
        <v>1</v>
      </c>
      <c r="J358" s="298">
        <v>0</v>
      </c>
      <c r="K358" s="298">
        <v>0</v>
      </c>
      <c r="L358" s="298">
        <v>0</v>
      </c>
      <c r="M358" s="298">
        <v>0</v>
      </c>
      <c r="N358" s="298">
        <v>0</v>
      </c>
      <c r="O358" s="298">
        <v>0</v>
      </c>
      <c r="P358" s="298">
        <v>0</v>
      </c>
      <c r="Q358" s="298">
        <v>0</v>
      </c>
      <c r="R358" s="298">
        <v>1</v>
      </c>
      <c r="S358" s="320"/>
    </row>
    <row r="359" spans="1:19" ht="15" customHeight="1" x14ac:dyDescent="0.25">
      <c r="A359" s="57">
        <v>13027</v>
      </c>
      <c r="B359" s="77" t="s">
        <v>696</v>
      </c>
      <c r="C359" s="318">
        <f t="shared" si="33"/>
        <v>8</v>
      </c>
      <c r="D359" s="382">
        <v>0</v>
      </c>
      <c r="E359" s="298">
        <v>0</v>
      </c>
      <c r="F359" s="298">
        <v>0</v>
      </c>
      <c r="G359" s="298">
        <v>0</v>
      </c>
      <c r="H359" s="298">
        <v>3</v>
      </c>
      <c r="I359" s="298">
        <v>1</v>
      </c>
      <c r="J359" s="298">
        <v>0</v>
      </c>
      <c r="K359" s="298">
        <v>0</v>
      </c>
      <c r="L359" s="298">
        <v>0</v>
      </c>
      <c r="M359" s="298">
        <v>2</v>
      </c>
      <c r="N359" s="298">
        <v>0</v>
      </c>
      <c r="O359" s="298">
        <v>1</v>
      </c>
      <c r="P359" s="298">
        <v>0</v>
      </c>
      <c r="Q359" s="298">
        <v>0</v>
      </c>
      <c r="R359" s="298">
        <v>1</v>
      </c>
      <c r="S359" s="320"/>
    </row>
    <row r="360" spans="1:19" ht="15" customHeight="1" x14ac:dyDescent="0.25">
      <c r="A360" s="57">
        <v>13028</v>
      </c>
      <c r="B360" s="77" t="s">
        <v>697</v>
      </c>
      <c r="C360" s="318">
        <f t="shared" si="33"/>
        <v>519</v>
      </c>
      <c r="D360" s="382">
        <v>5</v>
      </c>
      <c r="E360" s="298">
        <v>18</v>
      </c>
      <c r="F360" s="298">
        <v>5</v>
      </c>
      <c r="G360" s="298">
        <v>12</v>
      </c>
      <c r="H360" s="298">
        <v>47</v>
      </c>
      <c r="I360" s="298">
        <v>17</v>
      </c>
      <c r="J360" s="298">
        <v>41</v>
      </c>
      <c r="K360" s="298">
        <v>53</v>
      </c>
      <c r="L360" s="298">
        <v>120</v>
      </c>
      <c r="M360" s="298">
        <v>16</v>
      </c>
      <c r="N360" s="298">
        <v>3</v>
      </c>
      <c r="O360" s="298">
        <v>6</v>
      </c>
      <c r="P360" s="298">
        <v>21</v>
      </c>
      <c r="Q360" s="298">
        <v>22</v>
      </c>
      <c r="R360" s="298">
        <v>133</v>
      </c>
      <c r="S360" s="320"/>
    </row>
    <row r="361" spans="1:19" ht="15" customHeight="1" x14ac:dyDescent="0.25">
      <c r="A361" s="341">
        <v>13030</v>
      </c>
      <c r="B361" s="77" t="s">
        <v>698</v>
      </c>
      <c r="C361" s="318">
        <f t="shared" si="33"/>
        <v>2</v>
      </c>
      <c r="D361" s="382">
        <v>0</v>
      </c>
      <c r="E361" s="298">
        <v>0</v>
      </c>
      <c r="F361" s="298">
        <v>0</v>
      </c>
      <c r="G361" s="298">
        <v>0</v>
      </c>
      <c r="H361" s="298">
        <v>0</v>
      </c>
      <c r="I361" s="298">
        <v>0</v>
      </c>
      <c r="J361" s="298">
        <v>0</v>
      </c>
      <c r="K361" s="298">
        <v>0</v>
      </c>
      <c r="L361" s="298">
        <v>0</v>
      </c>
      <c r="M361" s="298">
        <v>1</v>
      </c>
      <c r="N361" s="298">
        <v>0</v>
      </c>
      <c r="O361" s="298">
        <v>0</v>
      </c>
      <c r="P361" s="298">
        <v>0</v>
      </c>
      <c r="Q361" s="298">
        <v>0</v>
      </c>
      <c r="R361" s="298">
        <v>1</v>
      </c>
      <c r="S361" s="320"/>
    </row>
    <row r="362" spans="1:19" ht="15" customHeight="1" x14ac:dyDescent="0.25">
      <c r="A362" s="57">
        <v>13031</v>
      </c>
      <c r="B362" s="77" t="s">
        <v>699</v>
      </c>
      <c r="C362" s="318">
        <f t="shared" si="33"/>
        <v>10</v>
      </c>
      <c r="D362" s="382">
        <v>0</v>
      </c>
      <c r="E362" s="298">
        <v>0</v>
      </c>
      <c r="F362" s="298">
        <v>1</v>
      </c>
      <c r="G362" s="298">
        <v>1</v>
      </c>
      <c r="H362" s="298">
        <v>1</v>
      </c>
      <c r="I362" s="298">
        <v>2</v>
      </c>
      <c r="J362" s="298">
        <v>0</v>
      </c>
      <c r="K362" s="298">
        <v>1</v>
      </c>
      <c r="L362" s="298">
        <v>0</v>
      </c>
      <c r="M362" s="298">
        <v>0</v>
      </c>
      <c r="N362" s="298">
        <v>0</v>
      </c>
      <c r="O362" s="298">
        <v>0</v>
      </c>
      <c r="P362" s="298">
        <v>0</v>
      </c>
      <c r="Q362" s="298">
        <v>0</v>
      </c>
      <c r="R362" s="298">
        <v>4</v>
      </c>
      <c r="S362" s="320"/>
    </row>
    <row r="363" spans="1:19" ht="15" customHeight="1" x14ac:dyDescent="0.25">
      <c r="A363" s="57">
        <v>13032</v>
      </c>
      <c r="B363" s="77" t="s">
        <v>700</v>
      </c>
      <c r="C363" s="318">
        <f t="shared" si="33"/>
        <v>0</v>
      </c>
      <c r="D363" s="382">
        <v>0</v>
      </c>
      <c r="E363" s="298">
        <v>0</v>
      </c>
      <c r="F363" s="298">
        <v>0</v>
      </c>
      <c r="G363" s="298">
        <v>0</v>
      </c>
      <c r="H363" s="298">
        <v>0</v>
      </c>
      <c r="I363" s="298">
        <v>0</v>
      </c>
      <c r="J363" s="298">
        <v>0</v>
      </c>
      <c r="K363" s="298">
        <v>0</v>
      </c>
      <c r="L363" s="298">
        <v>0</v>
      </c>
      <c r="M363" s="298">
        <v>0</v>
      </c>
      <c r="N363" s="298">
        <v>0</v>
      </c>
      <c r="O363" s="298">
        <v>0</v>
      </c>
      <c r="P363" s="298">
        <v>0</v>
      </c>
      <c r="Q363" s="298">
        <v>0</v>
      </c>
      <c r="R363" s="298">
        <v>0</v>
      </c>
      <c r="S363" s="320"/>
    </row>
    <row r="364" spans="1:19" ht="15" customHeight="1" x14ac:dyDescent="0.25">
      <c r="A364" s="57">
        <v>13033</v>
      </c>
      <c r="B364" s="77" t="s">
        <v>701</v>
      </c>
      <c r="C364" s="318">
        <f t="shared" si="33"/>
        <v>63</v>
      </c>
      <c r="D364" s="382">
        <v>0</v>
      </c>
      <c r="E364" s="298">
        <v>13</v>
      </c>
      <c r="F364" s="298">
        <v>4</v>
      </c>
      <c r="G364" s="298">
        <v>1</v>
      </c>
      <c r="H364" s="298">
        <v>3</v>
      </c>
      <c r="I364" s="298">
        <v>0</v>
      </c>
      <c r="J364" s="298">
        <v>2</v>
      </c>
      <c r="K364" s="298">
        <v>3</v>
      </c>
      <c r="L364" s="298">
        <v>0</v>
      </c>
      <c r="M364" s="298">
        <v>0</v>
      </c>
      <c r="N364" s="298">
        <v>0</v>
      </c>
      <c r="O364" s="298">
        <v>0</v>
      </c>
      <c r="P364" s="298">
        <v>10</v>
      </c>
      <c r="Q364" s="298">
        <v>16</v>
      </c>
      <c r="R364" s="298">
        <v>11</v>
      </c>
      <c r="S364" s="320"/>
    </row>
    <row r="365" spans="1:19" ht="18.75" customHeight="1" x14ac:dyDescent="0.25">
      <c r="A365" s="57">
        <v>13035</v>
      </c>
      <c r="B365" s="77" t="s">
        <v>702</v>
      </c>
      <c r="C365" s="318">
        <f t="shared" si="33"/>
        <v>5</v>
      </c>
      <c r="D365" s="382">
        <v>0</v>
      </c>
      <c r="E365" s="298">
        <v>0</v>
      </c>
      <c r="F365" s="298">
        <v>0</v>
      </c>
      <c r="G365" s="298">
        <v>4</v>
      </c>
      <c r="H365" s="298">
        <v>0</v>
      </c>
      <c r="I365" s="298">
        <v>0</v>
      </c>
      <c r="J365" s="298">
        <v>0</v>
      </c>
      <c r="K365" s="298">
        <v>0</v>
      </c>
      <c r="L365" s="298">
        <v>0</v>
      </c>
      <c r="M365" s="298">
        <v>0</v>
      </c>
      <c r="N365" s="298">
        <v>0</v>
      </c>
      <c r="O365" s="298">
        <v>0</v>
      </c>
      <c r="P365" s="298">
        <v>0</v>
      </c>
      <c r="Q365" s="298">
        <v>0</v>
      </c>
      <c r="R365" s="298">
        <v>1</v>
      </c>
      <c r="S365" s="320"/>
    </row>
    <row r="366" spans="1:19" ht="21" customHeight="1" x14ac:dyDescent="0.25">
      <c r="A366" s="57">
        <v>13037</v>
      </c>
      <c r="B366" s="77" t="s">
        <v>703</v>
      </c>
      <c r="C366" s="318">
        <f t="shared" si="33"/>
        <v>4</v>
      </c>
      <c r="D366" s="382">
        <v>0</v>
      </c>
      <c r="E366" s="298">
        <v>0</v>
      </c>
      <c r="F366" s="298">
        <v>1</v>
      </c>
      <c r="G366" s="298">
        <v>0</v>
      </c>
      <c r="H366" s="298">
        <v>0</v>
      </c>
      <c r="I366" s="298">
        <v>0</v>
      </c>
      <c r="J366" s="298">
        <v>0</v>
      </c>
      <c r="K366" s="298">
        <v>0</v>
      </c>
      <c r="L366" s="298">
        <v>0</v>
      </c>
      <c r="M366" s="298">
        <v>0</v>
      </c>
      <c r="N366" s="298">
        <v>0</v>
      </c>
      <c r="O366" s="298">
        <v>0</v>
      </c>
      <c r="P366" s="298">
        <v>0</v>
      </c>
      <c r="Q366" s="298">
        <v>0</v>
      </c>
      <c r="R366" s="298">
        <v>3</v>
      </c>
      <c r="S366" s="320"/>
    </row>
    <row r="367" spans="1:19" ht="19.5" customHeight="1" x14ac:dyDescent="0.25">
      <c r="A367" s="57">
        <v>13096</v>
      </c>
      <c r="B367" s="101" t="s">
        <v>1048</v>
      </c>
      <c r="C367" s="318">
        <f t="shared" si="33"/>
        <v>0</v>
      </c>
      <c r="D367" s="382">
        <v>0</v>
      </c>
      <c r="E367" s="382">
        <v>0</v>
      </c>
      <c r="F367" s="382">
        <v>0</v>
      </c>
      <c r="G367" s="382">
        <v>0</v>
      </c>
      <c r="H367" s="382">
        <v>0</v>
      </c>
      <c r="I367" s="382">
        <v>0</v>
      </c>
      <c r="J367" s="382">
        <v>0</v>
      </c>
      <c r="K367" s="382">
        <v>0</v>
      </c>
      <c r="L367" s="382">
        <v>0</v>
      </c>
      <c r="M367" s="382">
        <v>0</v>
      </c>
      <c r="N367" s="382">
        <v>0</v>
      </c>
      <c r="O367" s="382">
        <v>0</v>
      </c>
      <c r="P367" s="382">
        <v>0</v>
      </c>
      <c r="Q367" s="382">
        <v>0</v>
      </c>
      <c r="R367" s="382">
        <v>0</v>
      </c>
      <c r="S367" s="320"/>
    </row>
    <row r="368" spans="1:19" ht="15" customHeight="1" x14ac:dyDescent="0.25">
      <c r="A368" s="57">
        <v>13097</v>
      </c>
      <c r="B368" s="77" t="s">
        <v>704</v>
      </c>
      <c r="C368" s="318">
        <f t="shared" si="33"/>
        <v>55</v>
      </c>
      <c r="D368" s="382">
        <v>9</v>
      </c>
      <c r="E368" s="298">
        <v>8</v>
      </c>
      <c r="F368" s="298">
        <v>0</v>
      </c>
      <c r="G368" s="298">
        <v>10</v>
      </c>
      <c r="H368" s="298">
        <v>10</v>
      </c>
      <c r="I368" s="298">
        <v>2</v>
      </c>
      <c r="J368" s="298">
        <v>2</v>
      </c>
      <c r="K368" s="298">
        <v>3</v>
      </c>
      <c r="L368" s="298">
        <v>1</v>
      </c>
      <c r="M368" s="298">
        <v>1</v>
      </c>
      <c r="N368" s="298">
        <v>2</v>
      </c>
      <c r="O368" s="298">
        <v>0</v>
      </c>
      <c r="P368" s="298">
        <v>0</v>
      </c>
      <c r="Q368" s="298">
        <v>0</v>
      </c>
      <c r="R368" s="298">
        <v>7</v>
      </c>
      <c r="S368" s="320"/>
    </row>
    <row r="369" spans="1:19" ht="15" customHeight="1" x14ac:dyDescent="0.25">
      <c r="A369" s="57" t="s">
        <v>705</v>
      </c>
      <c r="B369" s="77" t="s">
        <v>706</v>
      </c>
      <c r="C369" s="318">
        <f t="shared" si="33"/>
        <v>0</v>
      </c>
      <c r="D369" s="382">
        <v>0</v>
      </c>
      <c r="E369" s="298">
        <v>0</v>
      </c>
      <c r="F369" s="298">
        <v>0</v>
      </c>
      <c r="G369" s="298">
        <v>0</v>
      </c>
      <c r="H369" s="298">
        <v>0</v>
      </c>
      <c r="I369" s="298">
        <v>0</v>
      </c>
      <c r="J369" s="298">
        <v>0</v>
      </c>
      <c r="K369" s="298">
        <v>0</v>
      </c>
      <c r="L369" s="298">
        <v>0</v>
      </c>
      <c r="M369" s="298">
        <v>0</v>
      </c>
      <c r="N369" s="298">
        <v>0</v>
      </c>
      <c r="O369" s="298">
        <v>0</v>
      </c>
      <c r="P369" s="298">
        <v>0</v>
      </c>
      <c r="Q369" s="298">
        <v>0</v>
      </c>
      <c r="R369" s="298">
        <v>0</v>
      </c>
      <c r="S369" s="333"/>
    </row>
    <row r="370" spans="1:19" ht="15" customHeight="1" x14ac:dyDescent="0.25">
      <c r="A370" s="317"/>
      <c r="B370" s="25" t="s">
        <v>707</v>
      </c>
      <c r="C370" s="318">
        <f>SUM(C371:C373)</f>
        <v>166</v>
      </c>
      <c r="D370" s="318">
        <f t="shared" ref="D370:R370" si="35">SUM(D371:D373)</f>
        <v>8</v>
      </c>
      <c r="E370" s="318">
        <f t="shared" si="35"/>
        <v>7</v>
      </c>
      <c r="F370" s="318">
        <f t="shared" si="35"/>
        <v>10</v>
      </c>
      <c r="G370" s="318">
        <f t="shared" si="35"/>
        <v>20</v>
      </c>
      <c r="H370" s="318">
        <f t="shared" si="35"/>
        <v>13</v>
      </c>
      <c r="I370" s="318">
        <f t="shared" si="35"/>
        <v>3</v>
      </c>
      <c r="J370" s="318">
        <f t="shared" si="35"/>
        <v>7</v>
      </c>
      <c r="K370" s="318">
        <f t="shared" si="35"/>
        <v>7</v>
      </c>
      <c r="L370" s="318">
        <f t="shared" si="35"/>
        <v>1</v>
      </c>
      <c r="M370" s="318">
        <f t="shared" si="35"/>
        <v>0</v>
      </c>
      <c r="N370" s="318">
        <f t="shared" si="35"/>
        <v>1</v>
      </c>
      <c r="O370" s="318">
        <f t="shared" si="35"/>
        <v>3</v>
      </c>
      <c r="P370" s="318">
        <f t="shared" si="35"/>
        <v>5</v>
      </c>
      <c r="Q370" s="318">
        <f t="shared" si="35"/>
        <v>33</v>
      </c>
      <c r="R370" s="318">
        <f t="shared" si="35"/>
        <v>48</v>
      </c>
      <c r="S370" s="320"/>
    </row>
    <row r="371" spans="1:19" ht="15" customHeight="1" x14ac:dyDescent="0.25">
      <c r="A371" s="57" t="s">
        <v>708</v>
      </c>
      <c r="B371" s="77" t="s">
        <v>709</v>
      </c>
      <c r="C371" s="318">
        <f t="shared" si="33"/>
        <v>1</v>
      </c>
      <c r="D371" s="382">
        <v>0</v>
      </c>
      <c r="E371" s="298">
        <v>0</v>
      </c>
      <c r="F371" s="298">
        <v>0</v>
      </c>
      <c r="G371" s="298">
        <v>0</v>
      </c>
      <c r="H371" s="298">
        <v>0</v>
      </c>
      <c r="I371" s="298">
        <v>0</v>
      </c>
      <c r="J371" s="298">
        <v>0</v>
      </c>
      <c r="K371" s="298">
        <v>0</v>
      </c>
      <c r="L371" s="298">
        <v>0</v>
      </c>
      <c r="M371" s="298">
        <v>0</v>
      </c>
      <c r="N371" s="298">
        <v>0</v>
      </c>
      <c r="O371" s="298">
        <v>0</v>
      </c>
      <c r="P371" s="298">
        <v>0</v>
      </c>
      <c r="Q371" s="298">
        <v>0</v>
      </c>
      <c r="R371" s="298">
        <v>1</v>
      </c>
      <c r="S371" s="320"/>
    </row>
    <row r="372" spans="1:19" ht="15" customHeight="1" x14ac:dyDescent="0.25">
      <c r="A372" s="57" t="s">
        <v>710</v>
      </c>
      <c r="B372" s="77" t="s">
        <v>711</v>
      </c>
      <c r="C372" s="318">
        <f t="shared" si="33"/>
        <v>13</v>
      </c>
      <c r="D372" s="382">
        <v>0</v>
      </c>
      <c r="E372" s="298">
        <v>0</v>
      </c>
      <c r="F372" s="298">
        <v>0</v>
      </c>
      <c r="G372" s="298">
        <v>7</v>
      </c>
      <c r="H372" s="298">
        <v>0</v>
      </c>
      <c r="I372" s="298">
        <v>2</v>
      </c>
      <c r="J372" s="298">
        <v>0</v>
      </c>
      <c r="K372" s="298">
        <v>1</v>
      </c>
      <c r="L372" s="298">
        <v>0</v>
      </c>
      <c r="M372" s="298">
        <v>0</v>
      </c>
      <c r="N372" s="298">
        <v>0</v>
      </c>
      <c r="O372" s="298">
        <v>0</v>
      </c>
      <c r="P372" s="298">
        <v>0</v>
      </c>
      <c r="Q372" s="298">
        <v>0</v>
      </c>
      <c r="R372" s="298">
        <v>3</v>
      </c>
      <c r="S372" s="320"/>
    </row>
    <row r="373" spans="1:19" ht="22.5" customHeight="1" x14ac:dyDescent="0.25">
      <c r="A373" s="325" t="s">
        <v>712</v>
      </c>
      <c r="B373" s="77" t="s">
        <v>713</v>
      </c>
      <c r="C373" s="318">
        <f>SUM(D373:R373)</f>
        <v>152</v>
      </c>
      <c r="D373" s="382">
        <v>8</v>
      </c>
      <c r="E373" s="298">
        <v>7</v>
      </c>
      <c r="F373" s="298">
        <v>10</v>
      </c>
      <c r="G373" s="298">
        <v>13</v>
      </c>
      <c r="H373" s="298">
        <v>13</v>
      </c>
      <c r="I373" s="298">
        <v>1</v>
      </c>
      <c r="J373" s="298">
        <v>7</v>
      </c>
      <c r="K373" s="298">
        <v>6</v>
      </c>
      <c r="L373" s="298">
        <v>1</v>
      </c>
      <c r="M373" s="298">
        <v>0</v>
      </c>
      <c r="N373" s="298">
        <v>1</v>
      </c>
      <c r="O373" s="298">
        <v>3</v>
      </c>
      <c r="P373" s="298">
        <v>5</v>
      </c>
      <c r="Q373" s="298">
        <v>33</v>
      </c>
      <c r="R373" s="298">
        <v>44</v>
      </c>
      <c r="S373" s="320"/>
    </row>
    <row r="374" spans="1:19" ht="22.5" customHeight="1" x14ac:dyDescent="0.25">
      <c r="A374" s="317"/>
      <c r="B374" s="25" t="s">
        <v>714</v>
      </c>
      <c r="C374" s="318">
        <f>SUM(C375:C377)</f>
        <v>140</v>
      </c>
      <c r="D374" s="318">
        <f t="shared" ref="D374:R374" si="36">SUM(D375:D377)</f>
        <v>7</v>
      </c>
      <c r="E374" s="318">
        <f t="shared" si="36"/>
        <v>2</v>
      </c>
      <c r="F374" s="318">
        <f t="shared" si="36"/>
        <v>2</v>
      </c>
      <c r="G374" s="318">
        <f t="shared" si="36"/>
        <v>20</v>
      </c>
      <c r="H374" s="318">
        <f t="shared" si="36"/>
        <v>28</v>
      </c>
      <c r="I374" s="318">
        <f t="shared" si="36"/>
        <v>0</v>
      </c>
      <c r="J374" s="318">
        <f t="shared" si="36"/>
        <v>12</v>
      </c>
      <c r="K374" s="318">
        <f t="shared" si="36"/>
        <v>24</v>
      </c>
      <c r="L374" s="318">
        <f t="shared" si="36"/>
        <v>0</v>
      </c>
      <c r="M374" s="318">
        <f t="shared" si="36"/>
        <v>5</v>
      </c>
      <c r="N374" s="318">
        <f t="shared" si="36"/>
        <v>0</v>
      </c>
      <c r="O374" s="318">
        <f t="shared" si="36"/>
        <v>9</v>
      </c>
      <c r="P374" s="318">
        <f t="shared" si="36"/>
        <v>7</v>
      </c>
      <c r="Q374" s="318">
        <f t="shared" si="36"/>
        <v>1</v>
      </c>
      <c r="R374" s="318">
        <f t="shared" si="36"/>
        <v>23</v>
      </c>
      <c r="S374" s="320"/>
    </row>
    <row r="375" spans="1:19" ht="22.5" customHeight="1" x14ac:dyDescent="0.25">
      <c r="A375" s="57">
        <v>14056</v>
      </c>
      <c r="B375" s="77" t="s">
        <v>715</v>
      </c>
      <c r="C375" s="318">
        <f>SUM(D375:R375)</f>
        <v>0</v>
      </c>
      <c r="D375" s="382">
        <v>0</v>
      </c>
      <c r="E375" s="298">
        <v>0</v>
      </c>
      <c r="F375" s="298">
        <v>0</v>
      </c>
      <c r="G375" s="298">
        <v>0</v>
      </c>
      <c r="H375" s="298">
        <v>0</v>
      </c>
      <c r="I375" s="298">
        <v>0</v>
      </c>
      <c r="J375" s="298">
        <v>0</v>
      </c>
      <c r="K375" s="298">
        <v>0</v>
      </c>
      <c r="L375" s="298">
        <v>0</v>
      </c>
      <c r="M375" s="298">
        <v>0</v>
      </c>
      <c r="N375" s="298">
        <v>0</v>
      </c>
      <c r="O375" s="298">
        <v>0</v>
      </c>
      <c r="P375" s="298">
        <v>0</v>
      </c>
      <c r="Q375" s="298">
        <v>0</v>
      </c>
      <c r="R375" s="298">
        <v>0</v>
      </c>
      <c r="S375" s="320"/>
    </row>
    <row r="376" spans="1:19" ht="22.5" customHeight="1" x14ac:dyDescent="0.25">
      <c r="A376" s="324" t="s">
        <v>716</v>
      </c>
      <c r="B376" s="101" t="s">
        <v>717</v>
      </c>
      <c r="C376" s="318">
        <f t="shared" ref="C376:C442" si="37">SUM(D376:R376)</f>
        <v>1</v>
      </c>
      <c r="D376" s="382">
        <v>0</v>
      </c>
      <c r="E376" s="298">
        <v>0</v>
      </c>
      <c r="F376" s="298">
        <v>1</v>
      </c>
      <c r="G376" s="298">
        <v>0</v>
      </c>
      <c r="H376" s="298">
        <v>0</v>
      </c>
      <c r="I376" s="298">
        <v>0</v>
      </c>
      <c r="J376" s="298">
        <v>0</v>
      </c>
      <c r="K376" s="298">
        <v>0</v>
      </c>
      <c r="L376" s="298">
        <v>0</v>
      </c>
      <c r="M376" s="298">
        <v>0</v>
      </c>
      <c r="N376" s="298">
        <v>0</v>
      </c>
      <c r="O376" s="298">
        <v>0</v>
      </c>
      <c r="P376" s="298">
        <v>0</v>
      </c>
      <c r="Q376" s="298">
        <v>0</v>
      </c>
      <c r="R376" s="298">
        <v>0</v>
      </c>
      <c r="S376" s="333"/>
    </row>
    <row r="377" spans="1:19" ht="15" customHeight="1" x14ac:dyDescent="0.25">
      <c r="A377" s="57">
        <v>14060</v>
      </c>
      <c r="B377" s="77" t="s">
        <v>718</v>
      </c>
      <c r="C377" s="318">
        <f t="shared" si="37"/>
        <v>139</v>
      </c>
      <c r="D377" s="382">
        <v>7</v>
      </c>
      <c r="E377" s="298">
        <v>2</v>
      </c>
      <c r="F377" s="298">
        <v>1</v>
      </c>
      <c r="G377" s="298">
        <v>20</v>
      </c>
      <c r="H377" s="298">
        <v>28</v>
      </c>
      <c r="I377" s="298">
        <v>0</v>
      </c>
      <c r="J377" s="298">
        <v>12</v>
      </c>
      <c r="K377" s="298">
        <v>24</v>
      </c>
      <c r="L377" s="298">
        <v>0</v>
      </c>
      <c r="M377" s="298">
        <v>5</v>
      </c>
      <c r="N377" s="298">
        <v>0</v>
      </c>
      <c r="O377" s="298">
        <v>9</v>
      </c>
      <c r="P377" s="298">
        <v>7</v>
      </c>
      <c r="Q377" s="298">
        <v>1</v>
      </c>
      <c r="R377" s="298">
        <v>23</v>
      </c>
      <c r="S377" s="320"/>
    </row>
    <row r="378" spans="1:19" ht="21" customHeight="1" x14ac:dyDescent="0.25">
      <c r="A378" s="317"/>
      <c r="B378" s="25" t="s">
        <v>719</v>
      </c>
      <c r="C378" s="318">
        <f>SUM(C379:C381)</f>
        <v>0</v>
      </c>
      <c r="D378" s="318">
        <f t="shared" ref="D378:R378" si="38">SUM(D379:D381)</f>
        <v>0</v>
      </c>
      <c r="E378" s="318">
        <f t="shared" si="38"/>
        <v>0</v>
      </c>
      <c r="F378" s="318">
        <f t="shared" si="38"/>
        <v>0</v>
      </c>
      <c r="G378" s="318">
        <f t="shared" si="38"/>
        <v>0</v>
      </c>
      <c r="H378" s="318">
        <f t="shared" si="38"/>
        <v>0</v>
      </c>
      <c r="I378" s="318">
        <f t="shared" si="38"/>
        <v>0</v>
      </c>
      <c r="J378" s="318">
        <f t="shared" si="38"/>
        <v>0</v>
      </c>
      <c r="K378" s="318">
        <f t="shared" si="38"/>
        <v>0</v>
      </c>
      <c r="L378" s="318">
        <f t="shared" si="38"/>
        <v>0</v>
      </c>
      <c r="M378" s="318">
        <f t="shared" si="38"/>
        <v>0</v>
      </c>
      <c r="N378" s="318">
        <f t="shared" si="38"/>
        <v>0</v>
      </c>
      <c r="O378" s="318">
        <f t="shared" si="38"/>
        <v>0</v>
      </c>
      <c r="P378" s="318">
        <f t="shared" si="38"/>
        <v>0</v>
      </c>
      <c r="Q378" s="318">
        <f t="shared" si="38"/>
        <v>0</v>
      </c>
      <c r="R378" s="318">
        <f t="shared" si="38"/>
        <v>0</v>
      </c>
      <c r="S378" s="333"/>
    </row>
    <row r="379" spans="1:19" ht="21.75" customHeight="1" x14ac:dyDescent="0.25">
      <c r="A379" s="57">
        <v>15002</v>
      </c>
      <c r="B379" s="77" t="s">
        <v>720</v>
      </c>
      <c r="C379" s="318">
        <f t="shared" si="37"/>
        <v>0</v>
      </c>
      <c r="D379" s="382">
        <v>0</v>
      </c>
      <c r="E379" s="298">
        <v>0</v>
      </c>
      <c r="F379" s="298">
        <v>0</v>
      </c>
      <c r="G379" s="298">
        <v>0</v>
      </c>
      <c r="H379" s="298">
        <v>0</v>
      </c>
      <c r="I379" s="298">
        <v>0</v>
      </c>
      <c r="J379" s="298">
        <v>0</v>
      </c>
      <c r="K379" s="298">
        <v>0</v>
      </c>
      <c r="L379" s="298">
        <v>0</v>
      </c>
      <c r="M379" s="298">
        <v>0</v>
      </c>
      <c r="N379" s="298">
        <v>0</v>
      </c>
      <c r="O379" s="298">
        <v>0</v>
      </c>
      <c r="P379" s="298">
        <v>0</v>
      </c>
      <c r="Q379" s="298">
        <v>0</v>
      </c>
      <c r="R379" s="298">
        <v>0</v>
      </c>
      <c r="S379" s="320"/>
    </row>
    <row r="380" spans="1:19" ht="21" customHeight="1" x14ac:dyDescent="0.25">
      <c r="A380" s="325">
        <v>15003</v>
      </c>
      <c r="B380" s="77" t="s">
        <v>721</v>
      </c>
      <c r="C380" s="318">
        <f t="shared" si="37"/>
        <v>0</v>
      </c>
      <c r="D380" s="382">
        <v>0</v>
      </c>
      <c r="E380" s="298">
        <v>0</v>
      </c>
      <c r="F380" s="298">
        <v>0</v>
      </c>
      <c r="G380" s="298">
        <v>0</v>
      </c>
      <c r="H380" s="298">
        <v>0</v>
      </c>
      <c r="I380" s="298">
        <v>0</v>
      </c>
      <c r="J380" s="298">
        <v>0</v>
      </c>
      <c r="K380" s="298">
        <v>0</v>
      </c>
      <c r="L380" s="298">
        <v>0</v>
      </c>
      <c r="M380" s="298">
        <v>0</v>
      </c>
      <c r="N380" s="298">
        <v>0</v>
      </c>
      <c r="O380" s="298">
        <v>0</v>
      </c>
      <c r="P380" s="298">
        <v>0</v>
      </c>
      <c r="Q380" s="298">
        <v>0</v>
      </c>
      <c r="R380" s="298">
        <v>0</v>
      </c>
      <c r="S380" s="320"/>
    </row>
    <row r="381" spans="1:19" ht="23.25" customHeight="1" x14ac:dyDescent="0.25">
      <c r="A381" s="325">
        <v>15099</v>
      </c>
      <c r="B381" s="77" t="s">
        <v>722</v>
      </c>
      <c r="C381" s="318">
        <f t="shared" si="37"/>
        <v>0</v>
      </c>
      <c r="D381" s="382">
        <v>0</v>
      </c>
      <c r="E381" s="298">
        <v>0</v>
      </c>
      <c r="F381" s="298">
        <v>0</v>
      </c>
      <c r="G381" s="298">
        <v>0</v>
      </c>
      <c r="H381" s="298">
        <v>0</v>
      </c>
      <c r="I381" s="298">
        <v>0</v>
      </c>
      <c r="J381" s="298">
        <v>0</v>
      </c>
      <c r="K381" s="298">
        <v>0</v>
      </c>
      <c r="L381" s="298">
        <v>0</v>
      </c>
      <c r="M381" s="298">
        <v>0</v>
      </c>
      <c r="N381" s="298">
        <v>0</v>
      </c>
      <c r="O381" s="298">
        <v>0</v>
      </c>
      <c r="P381" s="298">
        <v>0</v>
      </c>
      <c r="Q381" s="298">
        <v>0</v>
      </c>
      <c r="R381" s="298">
        <v>0</v>
      </c>
      <c r="S381" s="320"/>
    </row>
    <row r="382" spans="1:19" ht="20.25" customHeight="1" x14ac:dyDescent="0.25">
      <c r="A382" s="336"/>
      <c r="B382" s="25" t="s">
        <v>723</v>
      </c>
      <c r="C382" s="318">
        <f>SUM(C383:C399)</f>
        <v>227</v>
      </c>
      <c r="D382" s="318">
        <f t="shared" ref="D382:R382" si="39">SUM(D383:D399)</f>
        <v>2</v>
      </c>
      <c r="E382" s="318">
        <f t="shared" si="39"/>
        <v>0</v>
      </c>
      <c r="F382" s="318">
        <f t="shared" si="39"/>
        <v>27</v>
      </c>
      <c r="G382" s="318">
        <f t="shared" si="39"/>
        <v>40</v>
      </c>
      <c r="H382" s="318">
        <f t="shared" si="39"/>
        <v>21</v>
      </c>
      <c r="I382" s="318">
        <f t="shared" si="39"/>
        <v>3</v>
      </c>
      <c r="J382" s="318">
        <f t="shared" si="39"/>
        <v>11</v>
      </c>
      <c r="K382" s="318">
        <f t="shared" si="39"/>
        <v>58</v>
      </c>
      <c r="L382" s="318">
        <f t="shared" si="39"/>
        <v>24</v>
      </c>
      <c r="M382" s="318">
        <f t="shared" si="39"/>
        <v>25</v>
      </c>
      <c r="N382" s="318">
        <f t="shared" si="39"/>
        <v>0</v>
      </c>
      <c r="O382" s="318">
        <f t="shared" si="39"/>
        <v>5</v>
      </c>
      <c r="P382" s="318">
        <f t="shared" si="39"/>
        <v>3</v>
      </c>
      <c r="Q382" s="318">
        <f t="shared" si="39"/>
        <v>0</v>
      </c>
      <c r="R382" s="318">
        <f t="shared" si="39"/>
        <v>8</v>
      </c>
      <c r="S382" s="320"/>
    </row>
    <row r="383" spans="1:19" ht="17.25" customHeight="1" x14ac:dyDescent="0.25">
      <c r="A383" s="325">
        <v>16002</v>
      </c>
      <c r="B383" s="77" t="s">
        <v>724</v>
      </c>
      <c r="C383" s="318">
        <f t="shared" si="37"/>
        <v>3</v>
      </c>
      <c r="D383" s="382">
        <v>0</v>
      </c>
      <c r="E383" s="298">
        <v>0</v>
      </c>
      <c r="F383" s="298">
        <v>0</v>
      </c>
      <c r="G383" s="298">
        <v>0</v>
      </c>
      <c r="H383" s="298">
        <v>0</v>
      </c>
      <c r="I383" s="298">
        <v>2</v>
      </c>
      <c r="J383" s="298">
        <v>1</v>
      </c>
      <c r="K383" s="298">
        <v>0</v>
      </c>
      <c r="L383" s="298">
        <v>0</v>
      </c>
      <c r="M383" s="298">
        <v>0</v>
      </c>
      <c r="N383" s="298">
        <v>0</v>
      </c>
      <c r="O383" s="298">
        <v>0</v>
      </c>
      <c r="P383" s="298">
        <v>0</v>
      </c>
      <c r="Q383" s="298">
        <v>0</v>
      </c>
      <c r="R383" s="298">
        <v>0</v>
      </c>
      <c r="S383" s="320"/>
    </row>
    <row r="384" spans="1:19" ht="15.75" customHeight="1" x14ac:dyDescent="0.25">
      <c r="A384" s="57">
        <v>16003</v>
      </c>
      <c r="B384" s="77" t="s">
        <v>725</v>
      </c>
      <c r="C384" s="318">
        <f t="shared" si="37"/>
        <v>2</v>
      </c>
      <c r="D384" s="382">
        <v>0</v>
      </c>
      <c r="E384" s="298">
        <v>0</v>
      </c>
      <c r="F384" s="298">
        <v>0</v>
      </c>
      <c r="G384" s="298">
        <v>0</v>
      </c>
      <c r="H384" s="298">
        <v>0</v>
      </c>
      <c r="I384" s="298">
        <v>0</v>
      </c>
      <c r="J384" s="298">
        <v>0</v>
      </c>
      <c r="K384" s="298">
        <v>1</v>
      </c>
      <c r="L384" s="298">
        <v>0</v>
      </c>
      <c r="M384" s="298">
        <v>0</v>
      </c>
      <c r="N384" s="298">
        <v>0</v>
      </c>
      <c r="O384" s="298">
        <v>0</v>
      </c>
      <c r="P384" s="298">
        <v>0</v>
      </c>
      <c r="Q384" s="298">
        <v>0</v>
      </c>
      <c r="R384" s="298">
        <v>1</v>
      </c>
      <c r="S384" s="320"/>
    </row>
    <row r="385" spans="1:19" ht="15" customHeight="1" x14ac:dyDescent="0.25">
      <c r="A385" s="57">
        <v>16004</v>
      </c>
      <c r="B385" s="77" t="s">
        <v>726</v>
      </c>
      <c r="C385" s="318">
        <f t="shared" si="37"/>
        <v>95</v>
      </c>
      <c r="D385" s="382">
        <v>0</v>
      </c>
      <c r="E385" s="298">
        <v>0</v>
      </c>
      <c r="F385" s="298">
        <v>22</v>
      </c>
      <c r="G385" s="298">
        <v>4</v>
      </c>
      <c r="H385" s="298">
        <v>10</v>
      </c>
      <c r="I385" s="298">
        <v>0</v>
      </c>
      <c r="J385" s="298">
        <v>2</v>
      </c>
      <c r="K385" s="298">
        <v>30</v>
      </c>
      <c r="L385" s="298">
        <v>14</v>
      </c>
      <c r="M385" s="298">
        <v>2</v>
      </c>
      <c r="N385" s="298">
        <v>0</v>
      </c>
      <c r="O385" s="298">
        <v>3</v>
      </c>
      <c r="P385" s="298">
        <v>2</v>
      </c>
      <c r="Q385" s="298">
        <v>0</v>
      </c>
      <c r="R385" s="298">
        <v>6</v>
      </c>
      <c r="S385" s="320"/>
    </row>
    <row r="386" spans="1:19" ht="15" customHeight="1" x14ac:dyDescent="0.25">
      <c r="A386" s="57">
        <v>16005</v>
      </c>
      <c r="B386" s="77" t="s">
        <v>727</v>
      </c>
      <c r="C386" s="318">
        <f t="shared" si="37"/>
        <v>0</v>
      </c>
      <c r="D386" s="382">
        <v>0</v>
      </c>
      <c r="E386" s="298">
        <v>0</v>
      </c>
      <c r="F386" s="298">
        <v>0</v>
      </c>
      <c r="G386" s="298">
        <v>0</v>
      </c>
      <c r="H386" s="298">
        <v>0</v>
      </c>
      <c r="I386" s="298">
        <v>0</v>
      </c>
      <c r="J386" s="298">
        <v>0</v>
      </c>
      <c r="K386" s="298">
        <v>0</v>
      </c>
      <c r="L386" s="298">
        <v>0</v>
      </c>
      <c r="M386" s="298">
        <v>0</v>
      </c>
      <c r="N386" s="298">
        <v>0</v>
      </c>
      <c r="O386" s="298">
        <v>0</v>
      </c>
      <c r="P386" s="298">
        <v>0</v>
      </c>
      <c r="Q386" s="298">
        <v>0</v>
      </c>
      <c r="R386" s="298">
        <v>0</v>
      </c>
      <c r="S386" s="333"/>
    </row>
    <row r="387" spans="1:19" ht="15" customHeight="1" x14ac:dyDescent="0.25">
      <c r="A387" s="57">
        <v>16006</v>
      </c>
      <c r="B387" s="77" t="s">
        <v>728</v>
      </c>
      <c r="C387" s="318">
        <f t="shared" si="37"/>
        <v>0</v>
      </c>
      <c r="D387" s="382">
        <v>0</v>
      </c>
      <c r="E387" s="298">
        <v>0</v>
      </c>
      <c r="F387" s="298">
        <v>0</v>
      </c>
      <c r="G387" s="298">
        <v>0</v>
      </c>
      <c r="H387" s="298">
        <v>0</v>
      </c>
      <c r="I387" s="298">
        <v>0</v>
      </c>
      <c r="J387" s="298">
        <v>0</v>
      </c>
      <c r="K387" s="298">
        <v>0</v>
      </c>
      <c r="L387" s="298">
        <v>0</v>
      </c>
      <c r="M387" s="298">
        <v>0</v>
      </c>
      <c r="N387" s="298">
        <v>0</v>
      </c>
      <c r="O387" s="298">
        <v>0</v>
      </c>
      <c r="P387" s="298">
        <v>0</v>
      </c>
      <c r="Q387" s="298">
        <v>0</v>
      </c>
      <c r="R387" s="298">
        <v>0</v>
      </c>
      <c r="S387" s="320"/>
    </row>
    <row r="388" spans="1:19" ht="15" customHeight="1" x14ac:dyDescent="0.25">
      <c r="A388" s="57">
        <v>16007</v>
      </c>
      <c r="B388" s="77" t="s">
        <v>729</v>
      </c>
      <c r="C388" s="318">
        <f t="shared" si="37"/>
        <v>1</v>
      </c>
      <c r="D388" s="382">
        <v>0</v>
      </c>
      <c r="E388" s="298">
        <v>0</v>
      </c>
      <c r="F388" s="298">
        <v>0</v>
      </c>
      <c r="G388" s="298">
        <v>0</v>
      </c>
      <c r="H388" s="298">
        <v>0</v>
      </c>
      <c r="I388" s="298">
        <v>0</v>
      </c>
      <c r="J388" s="298">
        <v>0</v>
      </c>
      <c r="K388" s="298">
        <v>1</v>
      </c>
      <c r="L388" s="298">
        <v>0</v>
      </c>
      <c r="M388" s="298">
        <v>0</v>
      </c>
      <c r="N388" s="298">
        <v>0</v>
      </c>
      <c r="O388" s="298">
        <v>0</v>
      </c>
      <c r="P388" s="298">
        <v>0</v>
      </c>
      <c r="Q388" s="298">
        <v>0</v>
      </c>
      <c r="R388" s="298">
        <v>0</v>
      </c>
      <c r="S388" s="320"/>
    </row>
    <row r="389" spans="1:19" ht="15" customHeight="1" x14ac:dyDescent="0.25">
      <c r="A389" s="57">
        <v>16008</v>
      </c>
      <c r="B389" s="77" t="s">
        <v>730</v>
      </c>
      <c r="C389" s="318">
        <f t="shared" si="37"/>
        <v>0</v>
      </c>
      <c r="D389" s="382">
        <v>0</v>
      </c>
      <c r="E389" s="298">
        <v>0</v>
      </c>
      <c r="F389" s="298">
        <v>0</v>
      </c>
      <c r="G389" s="298">
        <v>0</v>
      </c>
      <c r="H389" s="298">
        <v>0</v>
      </c>
      <c r="I389" s="298">
        <v>0</v>
      </c>
      <c r="J389" s="298">
        <v>0</v>
      </c>
      <c r="K389" s="298">
        <v>0</v>
      </c>
      <c r="L389" s="298">
        <v>0</v>
      </c>
      <c r="M389" s="298">
        <v>0</v>
      </c>
      <c r="N389" s="298">
        <v>0</v>
      </c>
      <c r="O389" s="298">
        <v>0</v>
      </c>
      <c r="P389" s="298">
        <v>0</v>
      </c>
      <c r="Q389" s="298">
        <v>0</v>
      </c>
      <c r="R389" s="298">
        <v>0</v>
      </c>
      <c r="S389" s="320"/>
    </row>
    <row r="390" spans="1:19" ht="20.25" customHeight="1" x14ac:dyDescent="0.25">
      <c r="A390" s="57">
        <v>16009</v>
      </c>
      <c r="B390" s="77" t="s">
        <v>731</v>
      </c>
      <c r="C390" s="318">
        <f t="shared" si="37"/>
        <v>0</v>
      </c>
      <c r="D390" s="382">
        <v>0</v>
      </c>
      <c r="E390" s="298">
        <v>0</v>
      </c>
      <c r="F390" s="298">
        <v>0</v>
      </c>
      <c r="G390" s="298">
        <v>0</v>
      </c>
      <c r="H390" s="298">
        <v>0</v>
      </c>
      <c r="I390" s="298">
        <v>0</v>
      </c>
      <c r="J390" s="298">
        <v>0</v>
      </c>
      <c r="K390" s="298">
        <v>0</v>
      </c>
      <c r="L390" s="298">
        <v>0</v>
      </c>
      <c r="M390" s="298">
        <v>0</v>
      </c>
      <c r="N390" s="298">
        <v>0</v>
      </c>
      <c r="O390" s="298">
        <v>0</v>
      </c>
      <c r="P390" s="298">
        <v>0</v>
      </c>
      <c r="Q390" s="298">
        <v>0</v>
      </c>
      <c r="R390" s="298">
        <v>0</v>
      </c>
      <c r="S390" s="320"/>
    </row>
    <row r="391" spans="1:19" ht="15" customHeight="1" x14ac:dyDescent="0.25">
      <c r="A391" s="57">
        <v>16010</v>
      </c>
      <c r="B391" s="77" t="s">
        <v>732</v>
      </c>
      <c r="C391" s="318">
        <f t="shared" si="37"/>
        <v>0</v>
      </c>
      <c r="D391" s="382">
        <v>0</v>
      </c>
      <c r="E391" s="298">
        <v>0</v>
      </c>
      <c r="F391" s="298">
        <v>0</v>
      </c>
      <c r="G391" s="298">
        <v>0</v>
      </c>
      <c r="H391" s="298">
        <v>0</v>
      </c>
      <c r="I391" s="298">
        <v>0</v>
      </c>
      <c r="J391" s="298">
        <v>0</v>
      </c>
      <c r="K391" s="298">
        <v>0</v>
      </c>
      <c r="L391" s="298">
        <v>0</v>
      </c>
      <c r="M391" s="298">
        <v>0</v>
      </c>
      <c r="N391" s="298">
        <v>0</v>
      </c>
      <c r="O391" s="298">
        <v>0</v>
      </c>
      <c r="P391" s="298">
        <v>0</v>
      </c>
      <c r="Q391" s="298">
        <v>0</v>
      </c>
      <c r="R391" s="298">
        <v>0</v>
      </c>
      <c r="S391" s="320"/>
    </row>
    <row r="392" spans="1:19" ht="12.75" customHeight="1" x14ac:dyDescent="0.25">
      <c r="A392" s="57">
        <v>16011</v>
      </c>
      <c r="B392" s="77" t="s">
        <v>733</v>
      </c>
      <c r="C392" s="318">
        <f t="shared" si="37"/>
        <v>1</v>
      </c>
      <c r="D392" s="382">
        <v>0</v>
      </c>
      <c r="E392" s="298">
        <v>0</v>
      </c>
      <c r="F392" s="298">
        <v>0</v>
      </c>
      <c r="G392" s="298">
        <v>1</v>
      </c>
      <c r="H392" s="298">
        <v>0</v>
      </c>
      <c r="I392" s="298">
        <v>0</v>
      </c>
      <c r="J392" s="298">
        <v>0</v>
      </c>
      <c r="K392" s="298">
        <v>0</v>
      </c>
      <c r="L392" s="298">
        <v>0</v>
      </c>
      <c r="M392" s="298">
        <v>0</v>
      </c>
      <c r="N392" s="298">
        <v>0</v>
      </c>
      <c r="O392" s="298">
        <v>0</v>
      </c>
      <c r="P392" s="298">
        <v>0</v>
      </c>
      <c r="Q392" s="298">
        <v>0</v>
      </c>
      <c r="R392" s="298">
        <v>0</v>
      </c>
      <c r="S392" s="320"/>
    </row>
    <row r="393" spans="1:19" ht="15" customHeight="1" x14ac:dyDescent="0.25">
      <c r="A393" s="57">
        <v>16013</v>
      </c>
      <c r="B393" s="77" t="s">
        <v>734</v>
      </c>
      <c r="C393" s="318">
        <f t="shared" si="37"/>
        <v>0</v>
      </c>
      <c r="D393" s="382">
        <v>0</v>
      </c>
      <c r="E393" s="298">
        <v>0</v>
      </c>
      <c r="F393" s="298">
        <v>0</v>
      </c>
      <c r="G393" s="298">
        <v>0</v>
      </c>
      <c r="H393" s="298">
        <v>0</v>
      </c>
      <c r="I393" s="298">
        <v>0</v>
      </c>
      <c r="J393" s="298">
        <v>0</v>
      </c>
      <c r="K393" s="298">
        <v>0</v>
      </c>
      <c r="L393" s="298">
        <v>0</v>
      </c>
      <c r="M393" s="298">
        <v>0</v>
      </c>
      <c r="N393" s="298">
        <v>0</v>
      </c>
      <c r="O393" s="298">
        <v>0</v>
      </c>
      <c r="P393" s="298">
        <v>0</v>
      </c>
      <c r="Q393" s="298">
        <v>0</v>
      </c>
      <c r="R393" s="298">
        <v>0</v>
      </c>
      <c r="S393" s="320"/>
    </row>
    <row r="394" spans="1:19" ht="15" customHeight="1" x14ac:dyDescent="0.25">
      <c r="A394" s="57">
        <v>16014</v>
      </c>
      <c r="B394" s="77" t="s">
        <v>735</v>
      </c>
      <c r="C394" s="318">
        <f t="shared" si="37"/>
        <v>0</v>
      </c>
      <c r="D394" s="382">
        <v>0</v>
      </c>
      <c r="E394" s="298">
        <v>0</v>
      </c>
      <c r="F394" s="298">
        <v>0</v>
      </c>
      <c r="G394" s="298">
        <v>0</v>
      </c>
      <c r="H394" s="298">
        <v>0</v>
      </c>
      <c r="I394" s="298">
        <v>0</v>
      </c>
      <c r="J394" s="298">
        <v>0</v>
      </c>
      <c r="K394" s="298">
        <v>0</v>
      </c>
      <c r="L394" s="298">
        <v>0</v>
      </c>
      <c r="M394" s="298">
        <v>0</v>
      </c>
      <c r="N394" s="298">
        <v>0</v>
      </c>
      <c r="O394" s="298">
        <v>0</v>
      </c>
      <c r="P394" s="298">
        <v>0</v>
      </c>
      <c r="Q394" s="298">
        <v>0</v>
      </c>
      <c r="R394" s="298">
        <v>0</v>
      </c>
      <c r="S394" s="320"/>
    </row>
    <row r="395" spans="1:19" ht="15" customHeight="1" x14ac:dyDescent="0.25">
      <c r="A395" s="57">
        <v>16015</v>
      </c>
      <c r="B395" s="77" t="s">
        <v>736</v>
      </c>
      <c r="C395" s="318">
        <f t="shared" si="37"/>
        <v>0</v>
      </c>
      <c r="D395" s="382">
        <v>0</v>
      </c>
      <c r="E395" s="298">
        <v>0</v>
      </c>
      <c r="F395" s="298">
        <v>0</v>
      </c>
      <c r="G395" s="298">
        <v>0</v>
      </c>
      <c r="H395" s="298">
        <v>0</v>
      </c>
      <c r="I395" s="298">
        <v>0</v>
      </c>
      <c r="J395" s="298">
        <v>0</v>
      </c>
      <c r="K395" s="298">
        <v>0</v>
      </c>
      <c r="L395" s="298">
        <v>0</v>
      </c>
      <c r="M395" s="298">
        <v>0</v>
      </c>
      <c r="N395" s="298">
        <v>0</v>
      </c>
      <c r="O395" s="298">
        <v>0</v>
      </c>
      <c r="P395" s="298">
        <v>0</v>
      </c>
      <c r="Q395" s="298">
        <v>0</v>
      </c>
      <c r="R395" s="298">
        <v>0</v>
      </c>
      <c r="S395" s="320"/>
    </row>
    <row r="396" spans="1:19" ht="15" customHeight="1" x14ac:dyDescent="0.25">
      <c r="A396" s="57">
        <v>16016</v>
      </c>
      <c r="B396" s="77" t="s">
        <v>737</v>
      </c>
      <c r="C396" s="318">
        <f t="shared" si="37"/>
        <v>0</v>
      </c>
      <c r="D396" s="382">
        <v>0</v>
      </c>
      <c r="E396" s="298">
        <v>0</v>
      </c>
      <c r="F396" s="298">
        <v>0</v>
      </c>
      <c r="G396" s="298">
        <v>0</v>
      </c>
      <c r="H396" s="298">
        <v>0</v>
      </c>
      <c r="I396" s="298">
        <v>0</v>
      </c>
      <c r="J396" s="298">
        <v>0</v>
      </c>
      <c r="K396" s="298">
        <v>0</v>
      </c>
      <c r="L396" s="298">
        <v>0</v>
      </c>
      <c r="M396" s="298">
        <v>0</v>
      </c>
      <c r="N396" s="298">
        <v>0</v>
      </c>
      <c r="O396" s="298">
        <v>0</v>
      </c>
      <c r="P396" s="298">
        <v>0</v>
      </c>
      <c r="Q396" s="298">
        <v>0</v>
      </c>
      <c r="R396" s="298">
        <v>0</v>
      </c>
      <c r="S396" s="320"/>
    </row>
    <row r="397" spans="1:19" ht="15" customHeight="1" x14ac:dyDescent="0.25">
      <c r="A397" s="57">
        <v>16017</v>
      </c>
      <c r="B397" s="77" t="s">
        <v>738</v>
      </c>
      <c r="C397" s="318">
        <f t="shared" si="37"/>
        <v>0</v>
      </c>
      <c r="D397" s="382">
        <v>0</v>
      </c>
      <c r="E397" s="298">
        <v>0</v>
      </c>
      <c r="F397" s="298">
        <v>0</v>
      </c>
      <c r="G397" s="298">
        <v>0</v>
      </c>
      <c r="H397" s="298">
        <v>0</v>
      </c>
      <c r="I397" s="298">
        <v>0</v>
      </c>
      <c r="J397" s="298">
        <v>0</v>
      </c>
      <c r="K397" s="298">
        <v>0</v>
      </c>
      <c r="L397" s="298">
        <v>0</v>
      </c>
      <c r="M397" s="298">
        <v>0</v>
      </c>
      <c r="N397" s="298">
        <v>0</v>
      </c>
      <c r="O397" s="298">
        <v>0</v>
      </c>
      <c r="P397" s="298">
        <v>0</v>
      </c>
      <c r="Q397" s="298">
        <v>0</v>
      </c>
      <c r="R397" s="298">
        <v>0</v>
      </c>
      <c r="S397" s="320"/>
    </row>
    <row r="398" spans="1:19" ht="21.75" customHeight="1" x14ac:dyDescent="0.25">
      <c r="A398" s="57">
        <v>16018</v>
      </c>
      <c r="B398" s="77" t="s">
        <v>739</v>
      </c>
      <c r="C398" s="318">
        <f t="shared" si="37"/>
        <v>5</v>
      </c>
      <c r="D398" s="382">
        <v>0</v>
      </c>
      <c r="E398" s="298">
        <v>0</v>
      </c>
      <c r="F398" s="298">
        <v>0</v>
      </c>
      <c r="G398" s="298">
        <v>0</v>
      </c>
      <c r="H398" s="298">
        <v>1</v>
      </c>
      <c r="I398" s="298">
        <v>0</v>
      </c>
      <c r="J398" s="298">
        <v>0</v>
      </c>
      <c r="K398" s="298">
        <v>1</v>
      </c>
      <c r="L398" s="298">
        <v>0</v>
      </c>
      <c r="M398" s="298">
        <v>0</v>
      </c>
      <c r="N398" s="298">
        <v>0</v>
      </c>
      <c r="O398" s="298">
        <v>2</v>
      </c>
      <c r="P398" s="298">
        <v>1</v>
      </c>
      <c r="Q398" s="298">
        <v>0</v>
      </c>
      <c r="R398" s="298">
        <v>0</v>
      </c>
      <c r="S398" s="320"/>
    </row>
    <row r="399" spans="1:19" ht="15" customHeight="1" x14ac:dyDescent="0.25">
      <c r="A399" s="57">
        <v>16099</v>
      </c>
      <c r="B399" s="77" t="s">
        <v>740</v>
      </c>
      <c r="C399" s="318">
        <f t="shared" si="37"/>
        <v>120</v>
      </c>
      <c r="D399" s="382">
        <v>2</v>
      </c>
      <c r="E399" s="298">
        <v>0</v>
      </c>
      <c r="F399" s="298">
        <v>5</v>
      </c>
      <c r="G399" s="298">
        <v>35</v>
      </c>
      <c r="H399" s="298">
        <v>10</v>
      </c>
      <c r="I399" s="298">
        <v>1</v>
      </c>
      <c r="J399" s="298">
        <v>8</v>
      </c>
      <c r="K399" s="298">
        <v>25</v>
      </c>
      <c r="L399" s="298">
        <v>10</v>
      </c>
      <c r="M399" s="298">
        <v>23</v>
      </c>
      <c r="N399" s="298">
        <v>0</v>
      </c>
      <c r="O399" s="298">
        <v>0</v>
      </c>
      <c r="P399" s="298">
        <v>0</v>
      </c>
      <c r="Q399" s="298">
        <v>0</v>
      </c>
      <c r="R399" s="298">
        <v>1</v>
      </c>
      <c r="S399" s="333"/>
    </row>
    <row r="400" spans="1:19" ht="15" customHeight="1" x14ac:dyDescent="0.25">
      <c r="A400" s="317"/>
      <c r="B400" s="25" t="s">
        <v>741</v>
      </c>
      <c r="C400" s="318">
        <f>SUM(C401)</f>
        <v>49</v>
      </c>
      <c r="D400" s="318">
        <f t="shared" ref="D400:R400" si="40">SUM(D401)</f>
        <v>5</v>
      </c>
      <c r="E400" s="318">
        <f t="shared" si="40"/>
        <v>4</v>
      </c>
      <c r="F400" s="318">
        <f t="shared" si="40"/>
        <v>3</v>
      </c>
      <c r="G400" s="318">
        <f t="shared" si="40"/>
        <v>1</v>
      </c>
      <c r="H400" s="318">
        <f t="shared" si="40"/>
        <v>3</v>
      </c>
      <c r="I400" s="318">
        <f t="shared" si="40"/>
        <v>3</v>
      </c>
      <c r="J400" s="318">
        <f t="shared" si="40"/>
        <v>2</v>
      </c>
      <c r="K400" s="318">
        <f t="shared" si="40"/>
        <v>2</v>
      </c>
      <c r="L400" s="318">
        <f t="shared" si="40"/>
        <v>5</v>
      </c>
      <c r="M400" s="318">
        <f t="shared" si="40"/>
        <v>4</v>
      </c>
      <c r="N400" s="318">
        <f t="shared" si="40"/>
        <v>0</v>
      </c>
      <c r="O400" s="318">
        <f t="shared" si="40"/>
        <v>0</v>
      </c>
      <c r="P400" s="318">
        <f t="shared" si="40"/>
        <v>0</v>
      </c>
      <c r="Q400" s="318">
        <f t="shared" si="40"/>
        <v>2</v>
      </c>
      <c r="R400" s="318">
        <f t="shared" si="40"/>
        <v>15</v>
      </c>
      <c r="S400" s="320"/>
    </row>
    <row r="401" spans="1:19" ht="21" customHeight="1" x14ac:dyDescent="0.25">
      <c r="A401" s="57">
        <v>22100</v>
      </c>
      <c r="B401" s="77" t="s">
        <v>742</v>
      </c>
      <c r="C401" s="318">
        <f t="shared" si="37"/>
        <v>49</v>
      </c>
      <c r="D401" s="382">
        <v>5</v>
      </c>
      <c r="E401" s="298">
        <v>4</v>
      </c>
      <c r="F401" s="298">
        <v>3</v>
      </c>
      <c r="G401" s="298">
        <v>1</v>
      </c>
      <c r="H401" s="298">
        <v>3</v>
      </c>
      <c r="I401" s="298">
        <v>3</v>
      </c>
      <c r="J401" s="298">
        <v>2</v>
      </c>
      <c r="K401" s="298">
        <v>2</v>
      </c>
      <c r="L401" s="298">
        <v>5</v>
      </c>
      <c r="M401" s="298">
        <v>4</v>
      </c>
      <c r="N401" s="298">
        <v>0</v>
      </c>
      <c r="O401" s="298">
        <v>0</v>
      </c>
      <c r="P401" s="298">
        <v>0</v>
      </c>
      <c r="Q401" s="298">
        <v>2</v>
      </c>
      <c r="R401" s="298">
        <v>15</v>
      </c>
      <c r="S401" s="320"/>
    </row>
    <row r="402" spans="1:19" ht="22.5" customHeight="1" x14ac:dyDescent="0.25">
      <c r="A402" s="317"/>
      <c r="B402" s="25" t="s">
        <v>743</v>
      </c>
      <c r="C402" s="318">
        <f>SUM(C403:C404)</f>
        <v>32</v>
      </c>
      <c r="D402" s="318">
        <f t="shared" ref="D402:R402" si="41">SUM(D403:D404)</f>
        <v>3</v>
      </c>
      <c r="E402" s="318">
        <f t="shared" si="41"/>
        <v>0</v>
      </c>
      <c r="F402" s="318">
        <f t="shared" si="41"/>
        <v>0</v>
      </c>
      <c r="G402" s="318">
        <f t="shared" si="41"/>
        <v>0</v>
      </c>
      <c r="H402" s="318">
        <f t="shared" si="41"/>
        <v>1</v>
      </c>
      <c r="I402" s="318">
        <f t="shared" si="41"/>
        <v>0</v>
      </c>
      <c r="J402" s="318">
        <f t="shared" si="41"/>
        <v>8</v>
      </c>
      <c r="K402" s="318">
        <f t="shared" si="41"/>
        <v>3</v>
      </c>
      <c r="L402" s="318">
        <f t="shared" si="41"/>
        <v>0</v>
      </c>
      <c r="M402" s="318">
        <f t="shared" si="41"/>
        <v>1</v>
      </c>
      <c r="N402" s="318">
        <f t="shared" si="41"/>
        <v>0</v>
      </c>
      <c r="O402" s="318">
        <f t="shared" si="41"/>
        <v>0</v>
      </c>
      <c r="P402" s="318">
        <f t="shared" si="41"/>
        <v>9</v>
      </c>
      <c r="Q402" s="318">
        <f t="shared" si="41"/>
        <v>1</v>
      </c>
      <c r="R402" s="318">
        <f t="shared" si="41"/>
        <v>6</v>
      </c>
      <c r="S402" s="320"/>
    </row>
    <row r="403" spans="1:19" ht="18.75" customHeight="1" x14ac:dyDescent="0.25">
      <c r="A403" s="57">
        <v>18001</v>
      </c>
      <c r="B403" s="77" t="s">
        <v>744</v>
      </c>
      <c r="C403" s="318">
        <f t="shared" si="37"/>
        <v>8</v>
      </c>
      <c r="D403" s="382">
        <v>1</v>
      </c>
      <c r="E403" s="298">
        <v>0</v>
      </c>
      <c r="F403" s="298">
        <v>0</v>
      </c>
      <c r="G403" s="298">
        <v>0</v>
      </c>
      <c r="H403" s="298">
        <v>0</v>
      </c>
      <c r="I403" s="298">
        <v>0</v>
      </c>
      <c r="J403" s="298">
        <v>3</v>
      </c>
      <c r="K403" s="298">
        <v>1</v>
      </c>
      <c r="L403" s="298">
        <v>0</v>
      </c>
      <c r="M403" s="298">
        <v>1</v>
      </c>
      <c r="N403" s="298">
        <v>0</v>
      </c>
      <c r="O403" s="298">
        <v>0</v>
      </c>
      <c r="P403" s="298">
        <v>1</v>
      </c>
      <c r="Q403" s="298">
        <v>0</v>
      </c>
      <c r="R403" s="298">
        <v>1</v>
      </c>
      <c r="S403" s="320"/>
    </row>
    <row r="404" spans="1:19" ht="17.25" customHeight="1" x14ac:dyDescent="0.25">
      <c r="A404" s="57">
        <v>18002</v>
      </c>
      <c r="B404" s="77" t="s">
        <v>745</v>
      </c>
      <c r="C404" s="318">
        <f t="shared" si="37"/>
        <v>24</v>
      </c>
      <c r="D404" s="382">
        <v>2</v>
      </c>
      <c r="E404" s="298">
        <v>0</v>
      </c>
      <c r="F404" s="298">
        <v>0</v>
      </c>
      <c r="G404" s="298">
        <v>0</v>
      </c>
      <c r="H404" s="298">
        <v>1</v>
      </c>
      <c r="I404" s="298">
        <v>0</v>
      </c>
      <c r="J404" s="298">
        <v>5</v>
      </c>
      <c r="K404" s="298">
        <v>2</v>
      </c>
      <c r="L404" s="298">
        <v>0</v>
      </c>
      <c r="M404" s="298">
        <v>0</v>
      </c>
      <c r="N404" s="298">
        <v>0</v>
      </c>
      <c r="O404" s="298">
        <v>0</v>
      </c>
      <c r="P404" s="298">
        <v>8</v>
      </c>
      <c r="Q404" s="298">
        <v>1</v>
      </c>
      <c r="R404" s="298">
        <v>5</v>
      </c>
      <c r="S404" s="320"/>
    </row>
    <row r="405" spans="1:19" ht="21.75" customHeight="1" x14ac:dyDescent="0.25">
      <c r="A405" s="317"/>
      <c r="B405" s="25" t="s">
        <v>746</v>
      </c>
      <c r="C405" s="318">
        <f>SUM(C406:C409)</f>
        <v>0</v>
      </c>
      <c r="D405" s="318">
        <f t="shared" ref="D405:R405" si="42">SUM(D406:D409)</f>
        <v>0</v>
      </c>
      <c r="E405" s="318">
        <f t="shared" si="42"/>
        <v>0</v>
      </c>
      <c r="F405" s="318">
        <f t="shared" si="42"/>
        <v>0</v>
      </c>
      <c r="G405" s="318">
        <f t="shared" si="42"/>
        <v>0</v>
      </c>
      <c r="H405" s="318">
        <f t="shared" si="42"/>
        <v>0</v>
      </c>
      <c r="I405" s="318">
        <f t="shared" si="42"/>
        <v>0</v>
      </c>
      <c r="J405" s="318">
        <f t="shared" si="42"/>
        <v>0</v>
      </c>
      <c r="K405" s="318">
        <f t="shared" si="42"/>
        <v>0</v>
      </c>
      <c r="L405" s="318">
        <f t="shared" si="42"/>
        <v>0</v>
      </c>
      <c r="M405" s="318">
        <f t="shared" si="42"/>
        <v>0</v>
      </c>
      <c r="N405" s="318">
        <f t="shared" si="42"/>
        <v>0</v>
      </c>
      <c r="O405" s="318">
        <f t="shared" si="42"/>
        <v>0</v>
      </c>
      <c r="P405" s="318">
        <f t="shared" si="42"/>
        <v>0</v>
      </c>
      <c r="Q405" s="318">
        <f t="shared" si="42"/>
        <v>0</v>
      </c>
      <c r="R405" s="318">
        <f t="shared" si="42"/>
        <v>0</v>
      </c>
      <c r="S405" s="333"/>
    </row>
    <row r="406" spans="1:19" ht="15" customHeight="1" x14ac:dyDescent="0.25">
      <c r="A406" s="57">
        <v>18101</v>
      </c>
      <c r="B406" s="77" t="s">
        <v>747</v>
      </c>
      <c r="C406" s="318">
        <f t="shared" si="37"/>
        <v>0</v>
      </c>
      <c r="D406" s="382">
        <v>0</v>
      </c>
      <c r="E406" s="298">
        <v>0</v>
      </c>
      <c r="F406" s="298">
        <v>0</v>
      </c>
      <c r="G406" s="298">
        <v>0</v>
      </c>
      <c r="H406" s="298">
        <v>0</v>
      </c>
      <c r="I406" s="298">
        <v>0</v>
      </c>
      <c r="J406" s="298">
        <v>0</v>
      </c>
      <c r="K406" s="298">
        <v>0</v>
      </c>
      <c r="L406" s="298">
        <v>0</v>
      </c>
      <c r="M406" s="298">
        <v>0</v>
      </c>
      <c r="N406" s="298">
        <v>0</v>
      </c>
      <c r="O406" s="298">
        <v>0</v>
      </c>
      <c r="P406" s="298">
        <v>0</v>
      </c>
      <c r="Q406" s="298">
        <v>0</v>
      </c>
      <c r="R406" s="298">
        <v>0</v>
      </c>
      <c r="S406" s="320"/>
    </row>
    <row r="407" spans="1:19" ht="15" customHeight="1" x14ac:dyDescent="0.25">
      <c r="A407" s="57">
        <v>18102</v>
      </c>
      <c r="B407" s="77" t="s">
        <v>748</v>
      </c>
      <c r="C407" s="318">
        <f t="shared" si="37"/>
        <v>0</v>
      </c>
      <c r="D407" s="382">
        <v>0</v>
      </c>
      <c r="E407" s="298">
        <v>0</v>
      </c>
      <c r="F407" s="298">
        <v>0</v>
      </c>
      <c r="G407" s="298">
        <v>0</v>
      </c>
      <c r="H407" s="298">
        <v>0</v>
      </c>
      <c r="I407" s="298">
        <v>0</v>
      </c>
      <c r="J407" s="298">
        <v>0</v>
      </c>
      <c r="K407" s="298">
        <v>0</v>
      </c>
      <c r="L407" s="298">
        <v>0</v>
      </c>
      <c r="M407" s="298">
        <v>0</v>
      </c>
      <c r="N407" s="298">
        <v>0</v>
      </c>
      <c r="O407" s="298">
        <v>0</v>
      </c>
      <c r="P407" s="298">
        <v>0</v>
      </c>
      <c r="Q407" s="298">
        <v>0</v>
      </c>
      <c r="R407" s="298">
        <v>0</v>
      </c>
      <c r="S407" s="333"/>
    </row>
    <row r="408" spans="1:19" ht="15" customHeight="1" x14ac:dyDescent="0.25">
      <c r="A408" s="57">
        <v>18103</v>
      </c>
      <c r="B408" s="77" t="s">
        <v>749</v>
      </c>
      <c r="C408" s="318">
        <f t="shared" si="37"/>
        <v>0</v>
      </c>
      <c r="D408" s="382">
        <v>0</v>
      </c>
      <c r="E408" s="298">
        <v>0</v>
      </c>
      <c r="F408" s="298">
        <v>0</v>
      </c>
      <c r="G408" s="298">
        <v>0</v>
      </c>
      <c r="H408" s="298">
        <v>0</v>
      </c>
      <c r="I408" s="298">
        <v>0</v>
      </c>
      <c r="J408" s="298">
        <v>0</v>
      </c>
      <c r="K408" s="298">
        <v>0</v>
      </c>
      <c r="L408" s="298">
        <v>0</v>
      </c>
      <c r="M408" s="298">
        <v>0</v>
      </c>
      <c r="N408" s="298">
        <v>0</v>
      </c>
      <c r="O408" s="298">
        <v>0</v>
      </c>
      <c r="P408" s="298">
        <v>0</v>
      </c>
      <c r="Q408" s="298">
        <v>0</v>
      </c>
      <c r="R408" s="298">
        <v>0</v>
      </c>
      <c r="S408" s="320"/>
    </row>
    <row r="409" spans="1:19" ht="15" customHeight="1" x14ac:dyDescent="0.25">
      <c r="A409" s="57">
        <v>18199</v>
      </c>
      <c r="B409" s="77" t="s">
        <v>750</v>
      </c>
      <c r="C409" s="318">
        <f t="shared" si="37"/>
        <v>0</v>
      </c>
      <c r="D409" s="382">
        <v>0</v>
      </c>
      <c r="E409" s="298">
        <v>0</v>
      </c>
      <c r="F409" s="298">
        <v>0</v>
      </c>
      <c r="G409" s="298">
        <v>0</v>
      </c>
      <c r="H409" s="298">
        <v>0</v>
      </c>
      <c r="I409" s="298">
        <v>0</v>
      </c>
      <c r="J409" s="298">
        <v>0</v>
      </c>
      <c r="K409" s="298">
        <v>0</v>
      </c>
      <c r="L409" s="298">
        <v>0</v>
      </c>
      <c r="M409" s="298">
        <v>0</v>
      </c>
      <c r="N409" s="298">
        <v>0</v>
      </c>
      <c r="O409" s="298">
        <v>0</v>
      </c>
      <c r="P409" s="298">
        <v>0</v>
      </c>
      <c r="Q409" s="298">
        <v>0</v>
      </c>
      <c r="R409" s="298">
        <v>0</v>
      </c>
      <c r="S409" s="320"/>
    </row>
    <row r="410" spans="1:19" ht="15" customHeight="1" x14ac:dyDescent="0.25">
      <c r="A410" s="317"/>
      <c r="B410" s="25" t="s">
        <v>751</v>
      </c>
      <c r="C410" s="318">
        <f>SUM(C411:C413)</f>
        <v>0</v>
      </c>
      <c r="D410" s="318">
        <f t="shared" ref="D410:R410" si="43">SUM(D411:D413)</f>
        <v>0</v>
      </c>
      <c r="E410" s="318">
        <f t="shared" si="43"/>
        <v>0</v>
      </c>
      <c r="F410" s="318">
        <f t="shared" si="43"/>
        <v>0</v>
      </c>
      <c r="G410" s="318">
        <f t="shared" si="43"/>
        <v>0</v>
      </c>
      <c r="H410" s="318">
        <f t="shared" si="43"/>
        <v>0</v>
      </c>
      <c r="I410" s="318">
        <f t="shared" si="43"/>
        <v>0</v>
      </c>
      <c r="J410" s="318">
        <f t="shared" si="43"/>
        <v>0</v>
      </c>
      <c r="K410" s="318">
        <f t="shared" si="43"/>
        <v>0</v>
      </c>
      <c r="L410" s="318">
        <f t="shared" si="43"/>
        <v>0</v>
      </c>
      <c r="M410" s="318">
        <f t="shared" si="43"/>
        <v>0</v>
      </c>
      <c r="N410" s="318">
        <f t="shared" si="43"/>
        <v>0</v>
      </c>
      <c r="O410" s="318">
        <f t="shared" si="43"/>
        <v>0</v>
      </c>
      <c r="P410" s="318">
        <f t="shared" si="43"/>
        <v>0</v>
      </c>
      <c r="Q410" s="318">
        <f t="shared" si="43"/>
        <v>0</v>
      </c>
      <c r="R410" s="318">
        <f t="shared" si="43"/>
        <v>0</v>
      </c>
      <c r="S410" s="320"/>
    </row>
    <row r="411" spans="1:19" ht="15" customHeight="1" x14ac:dyDescent="0.25">
      <c r="A411" s="57">
        <v>18201</v>
      </c>
      <c r="B411" s="77" t="s">
        <v>752</v>
      </c>
      <c r="C411" s="318">
        <f t="shared" si="37"/>
        <v>0</v>
      </c>
      <c r="D411" s="382">
        <v>0</v>
      </c>
      <c r="E411" s="298">
        <v>0</v>
      </c>
      <c r="F411" s="298">
        <v>0</v>
      </c>
      <c r="G411" s="298">
        <v>0</v>
      </c>
      <c r="H411" s="298">
        <v>0</v>
      </c>
      <c r="I411" s="298">
        <v>0</v>
      </c>
      <c r="J411" s="298">
        <v>0</v>
      </c>
      <c r="K411" s="298">
        <v>0</v>
      </c>
      <c r="L411" s="298">
        <v>0</v>
      </c>
      <c r="M411" s="298">
        <v>0</v>
      </c>
      <c r="N411" s="298">
        <v>0</v>
      </c>
      <c r="O411" s="298">
        <v>0</v>
      </c>
      <c r="P411" s="298">
        <v>0</v>
      </c>
      <c r="Q411" s="298">
        <v>0</v>
      </c>
      <c r="R411" s="298">
        <v>0</v>
      </c>
      <c r="S411" s="320"/>
    </row>
    <row r="412" spans="1:19" ht="15" customHeight="1" x14ac:dyDescent="0.25">
      <c r="A412" s="57">
        <v>18202</v>
      </c>
      <c r="B412" s="77" t="s">
        <v>753</v>
      </c>
      <c r="C412" s="318">
        <f t="shared" si="37"/>
        <v>0</v>
      </c>
      <c r="D412" s="382">
        <v>0</v>
      </c>
      <c r="E412" s="298">
        <v>0</v>
      </c>
      <c r="F412" s="298">
        <v>0</v>
      </c>
      <c r="G412" s="298">
        <v>0</v>
      </c>
      <c r="H412" s="298">
        <v>0</v>
      </c>
      <c r="I412" s="298">
        <v>0</v>
      </c>
      <c r="J412" s="298">
        <v>0</v>
      </c>
      <c r="K412" s="298">
        <v>0</v>
      </c>
      <c r="L412" s="298">
        <v>0</v>
      </c>
      <c r="M412" s="298">
        <v>0</v>
      </c>
      <c r="N412" s="298">
        <v>0</v>
      </c>
      <c r="O412" s="298">
        <v>0</v>
      </c>
      <c r="P412" s="298">
        <v>0</v>
      </c>
      <c r="Q412" s="298">
        <v>0</v>
      </c>
      <c r="R412" s="298">
        <v>0</v>
      </c>
      <c r="S412" s="320"/>
    </row>
    <row r="413" spans="1:19" ht="15" customHeight="1" x14ac:dyDescent="0.25">
      <c r="A413" s="57">
        <v>18299</v>
      </c>
      <c r="B413" s="77" t="s">
        <v>754</v>
      </c>
      <c r="C413" s="318">
        <f t="shared" si="37"/>
        <v>0</v>
      </c>
      <c r="D413" s="382">
        <v>0</v>
      </c>
      <c r="E413" s="298">
        <v>0</v>
      </c>
      <c r="F413" s="298">
        <v>0</v>
      </c>
      <c r="G413" s="298">
        <v>0</v>
      </c>
      <c r="H413" s="298">
        <v>0</v>
      </c>
      <c r="I413" s="298">
        <v>0</v>
      </c>
      <c r="J413" s="298">
        <v>0</v>
      </c>
      <c r="K413" s="298">
        <v>0</v>
      </c>
      <c r="L413" s="298">
        <v>0</v>
      </c>
      <c r="M413" s="298">
        <v>0</v>
      </c>
      <c r="N413" s="298">
        <v>0</v>
      </c>
      <c r="O413" s="298">
        <v>0</v>
      </c>
      <c r="P413" s="298">
        <v>0</v>
      </c>
      <c r="Q413" s="298">
        <v>0</v>
      </c>
      <c r="R413" s="298">
        <v>0</v>
      </c>
      <c r="S413" s="320"/>
    </row>
    <row r="414" spans="1:19" ht="15" customHeight="1" x14ac:dyDescent="0.25">
      <c r="A414" s="317"/>
      <c r="B414" s="25" t="s">
        <v>755</v>
      </c>
      <c r="C414" s="318">
        <f>SUM(C415:C418)</f>
        <v>0</v>
      </c>
      <c r="D414" s="318">
        <f t="shared" ref="D414:R414" si="44">SUM(D415:D418)</f>
        <v>0</v>
      </c>
      <c r="E414" s="318">
        <f t="shared" si="44"/>
        <v>0</v>
      </c>
      <c r="F414" s="318">
        <f t="shared" si="44"/>
        <v>0</v>
      </c>
      <c r="G414" s="318">
        <f t="shared" si="44"/>
        <v>0</v>
      </c>
      <c r="H414" s="318">
        <f t="shared" si="44"/>
        <v>0</v>
      </c>
      <c r="I414" s="318">
        <f t="shared" si="44"/>
        <v>0</v>
      </c>
      <c r="J414" s="318">
        <f t="shared" si="44"/>
        <v>0</v>
      </c>
      <c r="K414" s="318">
        <f t="shared" si="44"/>
        <v>0</v>
      </c>
      <c r="L414" s="318">
        <f t="shared" si="44"/>
        <v>0</v>
      </c>
      <c r="M414" s="318">
        <f t="shared" si="44"/>
        <v>0</v>
      </c>
      <c r="N414" s="318">
        <f t="shared" si="44"/>
        <v>0</v>
      </c>
      <c r="O414" s="318">
        <f t="shared" si="44"/>
        <v>0</v>
      </c>
      <c r="P414" s="318">
        <f t="shared" si="44"/>
        <v>0</v>
      </c>
      <c r="Q414" s="318">
        <f t="shared" si="44"/>
        <v>0</v>
      </c>
      <c r="R414" s="318">
        <f t="shared" si="44"/>
        <v>0</v>
      </c>
      <c r="S414" s="320"/>
    </row>
    <row r="415" spans="1:19" ht="15" customHeight="1" x14ac:dyDescent="0.25">
      <c r="A415" s="57">
        <v>18301</v>
      </c>
      <c r="B415" s="77" t="s">
        <v>756</v>
      </c>
      <c r="C415" s="318">
        <f t="shared" si="37"/>
        <v>0</v>
      </c>
      <c r="D415" s="382">
        <v>0</v>
      </c>
      <c r="E415" s="298">
        <v>0</v>
      </c>
      <c r="F415" s="298">
        <v>0</v>
      </c>
      <c r="G415" s="298">
        <v>0</v>
      </c>
      <c r="H415" s="298">
        <v>0</v>
      </c>
      <c r="I415" s="298">
        <v>0</v>
      </c>
      <c r="J415" s="298">
        <v>0</v>
      </c>
      <c r="K415" s="298">
        <v>0</v>
      </c>
      <c r="L415" s="298">
        <v>0</v>
      </c>
      <c r="M415" s="298">
        <v>0</v>
      </c>
      <c r="N415" s="298">
        <v>0</v>
      </c>
      <c r="O415" s="298">
        <v>0</v>
      </c>
      <c r="P415" s="298">
        <v>0</v>
      </c>
      <c r="Q415" s="298">
        <v>0</v>
      </c>
      <c r="R415" s="298">
        <v>0</v>
      </c>
      <c r="S415" s="333"/>
    </row>
    <row r="416" spans="1:19" ht="15" customHeight="1" x14ac:dyDescent="0.25">
      <c r="A416" s="57">
        <v>18302</v>
      </c>
      <c r="B416" s="77" t="s">
        <v>757</v>
      </c>
      <c r="C416" s="318">
        <f t="shared" si="37"/>
        <v>0</v>
      </c>
      <c r="D416" s="382">
        <v>0</v>
      </c>
      <c r="E416" s="298">
        <v>0</v>
      </c>
      <c r="F416" s="298">
        <v>0</v>
      </c>
      <c r="G416" s="298">
        <v>0</v>
      </c>
      <c r="H416" s="298">
        <v>0</v>
      </c>
      <c r="I416" s="298">
        <v>0</v>
      </c>
      <c r="J416" s="298">
        <v>0</v>
      </c>
      <c r="K416" s="298">
        <v>0</v>
      </c>
      <c r="L416" s="298">
        <v>0</v>
      </c>
      <c r="M416" s="298">
        <v>0</v>
      </c>
      <c r="N416" s="298">
        <v>0</v>
      </c>
      <c r="O416" s="298">
        <v>0</v>
      </c>
      <c r="P416" s="298">
        <v>0</v>
      </c>
      <c r="Q416" s="298">
        <v>0</v>
      </c>
      <c r="R416" s="298">
        <v>0</v>
      </c>
      <c r="S416" s="320"/>
    </row>
    <row r="417" spans="1:19" ht="15" customHeight="1" x14ac:dyDescent="0.25">
      <c r="A417" s="57">
        <v>18303</v>
      </c>
      <c r="B417" s="77" t="s">
        <v>758</v>
      </c>
      <c r="C417" s="318">
        <f t="shared" si="37"/>
        <v>0</v>
      </c>
      <c r="D417" s="382">
        <v>0</v>
      </c>
      <c r="E417" s="298">
        <v>0</v>
      </c>
      <c r="F417" s="298">
        <v>0</v>
      </c>
      <c r="G417" s="298">
        <v>0</v>
      </c>
      <c r="H417" s="298">
        <v>0</v>
      </c>
      <c r="I417" s="298">
        <v>0</v>
      </c>
      <c r="J417" s="298">
        <v>0</v>
      </c>
      <c r="K417" s="298">
        <v>0</v>
      </c>
      <c r="L417" s="298">
        <v>0</v>
      </c>
      <c r="M417" s="298">
        <v>0</v>
      </c>
      <c r="N417" s="298">
        <v>0</v>
      </c>
      <c r="O417" s="298">
        <v>0</v>
      </c>
      <c r="P417" s="298">
        <v>0</v>
      </c>
      <c r="Q417" s="298">
        <v>0</v>
      </c>
      <c r="R417" s="298">
        <v>0</v>
      </c>
      <c r="S417" s="320"/>
    </row>
    <row r="418" spans="1:19" ht="15" customHeight="1" x14ac:dyDescent="0.25">
      <c r="A418" s="57">
        <v>18399</v>
      </c>
      <c r="B418" s="77" t="s">
        <v>759</v>
      </c>
      <c r="C418" s="318">
        <f t="shared" si="37"/>
        <v>0</v>
      </c>
      <c r="D418" s="382">
        <v>0</v>
      </c>
      <c r="E418" s="298">
        <v>0</v>
      </c>
      <c r="F418" s="298">
        <v>0</v>
      </c>
      <c r="G418" s="298">
        <v>0</v>
      </c>
      <c r="H418" s="298">
        <v>0</v>
      </c>
      <c r="I418" s="298">
        <v>0</v>
      </c>
      <c r="J418" s="298">
        <v>0</v>
      </c>
      <c r="K418" s="298">
        <v>0</v>
      </c>
      <c r="L418" s="298">
        <v>0</v>
      </c>
      <c r="M418" s="298">
        <v>0</v>
      </c>
      <c r="N418" s="298">
        <v>0</v>
      </c>
      <c r="O418" s="298">
        <v>0</v>
      </c>
      <c r="P418" s="298">
        <v>0</v>
      </c>
      <c r="Q418" s="298">
        <v>0</v>
      </c>
      <c r="R418" s="298">
        <v>0</v>
      </c>
      <c r="S418" s="320"/>
    </row>
    <row r="419" spans="1:19" ht="15" customHeight="1" x14ac:dyDescent="0.25">
      <c r="A419" s="317"/>
      <c r="B419" s="25" t="s">
        <v>760</v>
      </c>
      <c r="C419" s="318">
        <f>SUM(C420:C425)</f>
        <v>660</v>
      </c>
      <c r="D419" s="318">
        <f t="shared" ref="D419:R419" si="45">SUM(D420:D425)</f>
        <v>4</v>
      </c>
      <c r="E419" s="318">
        <f t="shared" si="45"/>
        <v>29</v>
      </c>
      <c r="F419" s="318">
        <f t="shared" si="45"/>
        <v>29</v>
      </c>
      <c r="G419" s="318">
        <f t="shared" si="45"/>
        <v>15</v>
      </c>
      <c r="H419" s="318">
        <f t="shared" si="45"/>
        <v>94</v>
      </c>
      <c r="I419" s="318">
        <f t="shared" si="45"/>
        <v>41</v>
      </c>
      <c r="J419" s="318">
        <f t="shared" si="45"/>
        <v>67</v>
      </c>
      <c r="K419" s="318">
        <f t="shared" si="45"/>
        <v>78</v>
      </c>
      <c r="L419" s="318">
        <f t="shared" si="45"/>
        <v>38</v>
      </c>
      <c r="M419" s="318">
        <f t="shared" si="45"/>
        <v>50</v>
      </c>
      <c r="N419" s="318">
        <f t="shared" si="45"/>
        <v>14</v>
      </c>
      <c r="O419" s="318">
        <f t="shared" si="45"/>
        <v>9</v>
      </c>
      <c r="P419" s="318">
        <f t="shared" si="45"/>
        <v>14</v>
      </c>
      <c r="Q419" s="318">
        <f t="shared" si="45"/>
        <v>33</v>
      </c>
      <c r="R419" s="318">
        <f t="shared" si="45"/>
        <v>145</v>
      </c>
      <c r="S419" s="320"/>
    </row>
    <row r="420" spans="1:19" ht="15" customHeight="1" x14ac:dyDescent="0.25">
      <c r="A420" s="57">
        <v>18401</v>
      </c>
      <c r="B420" s="77" t="s">
        <v>761</v>
      </c>
      <c r="C420" s="318">
        <f t="shared" si="37"/>
        <v>647</v>
      </c>
      <c r="D420" s="382">
        <v>4</v>
      </c>
      <c r="E420" s="298">
        <v>28</v>
      </c>
      <c r="F420" s="298">
        <v>29</v>
      </c>
      <c r="G420" s="298">
        <v>15</v>
      </c>
      <c r="H420" s="298">
        <v>94</v>
      </c>
      <c r="I420" s="298">
        <v>41</v>
      </c>
      <c r="J420" s="298">
        <v>67</v>
      </c>
      <c r="K420" s="298">
        <v>78</v>
      </c>
      <c r="L420" s="298">
        <v>37</v>
      </c>
      <c r="M420" s="298">
        <v>50</v>
      </c>
      <c r="N420" s="298">
        <v>14</v>
      </c>
      <c r="O420" s="298">
        <v>9</v>
      </c>
      <c r="P420" s="298">
        <v>14</v>
      </c>
      <c r="Q420" s="298">
        <v>33</v>
      </c>
      <c r="R420" s="298">
        <v>134</v>
      </c>
      <c r="S420" s="320"/>
    </row>
    <row r="421" spans="1:19" ht="15" customHeight="1" x14ac:dyDescent="0.25">
      <c r="A421" s="57">
        <v>18402</v>
      </c>
      <c r="B421" s="77" t="s">
        <v>762</v>
      </c>
      <c r="C421" s="318">
        <f t="shared" si="37"/>
        <v>1</v>
      </c>
      <c r="D421" s="382">
        <v>0</v>
      </c>
      <c r="E421" s="298">
        <v>0</v>
      </c>
      <c r="F421" s="298">
        <v>0</v>
      </c>
      <c r="G421" s="298">
        <v>0</v>
      </c>
      <c r="H421" s="298">
        <v>0</v>
      </c>
      <c r="I421" s="298">
        <v>0</v>
      </c>
      <c r="J421" s="298">
        <v>0</v>
      </c>
      <c r="K421" s="298">
        <v>0</v>
      </c>
      <c r="L421" s="298">
        <v>1</v>
      </c>
      <c r="M421" s="298">
        <v>0</v>
      </c>
      <c r="N421" s="298">
        <v>0</v>
      </c>
      <c r="O421" s="298">
        <v>0</v>
      </c>
      <c r="P421" s="298">
        <v>0</v>
      </c>
      <c r="Q421" s="298">
        <v>0</v>
      </c>
      <c r="R421" s="298">
        <v>0</v>
      </c>
      <c r="S421" s="320"/>
    </row>
    <row r="422" spans="1:19" ht="15" customHeight="1" x14ac:dyDescent="0.25">
      <c r="A422" s="57">
        <v>18403</v>
      </c>
      <c r="B422" s="77" t="s">
        <v>763</v>
      </c>
      <c r="C422" s="318">
        <f t="shared" si="37"/>
        <v>0</v>
      </c>
      <c r="D422" s="382">
        <v>0</v>
      </c>
      <c r="E422" s="298">
        <v>0</v>
      </c>
      <c r="F422" s="298">
        <v>0</v>
      </c>
      <c r="G422" s="298">
        <v>0</v>
      </c>
      <c r="H422" s="298">
        <v>0</v>
      </c>
      <c r="I422" s="298">
        <v>0</v>
      </c>
      <c r="J422" s="298">
        <v>0</v>
      </c>
      <c r="K422" s="298">
        <v>0</v>
      </c>
      <c r="L422" s="298">
        <v>0</v>
      </c>
      <c r="M422" s="298">
        <v>0</v>
      </c>
      <c r="N422" s="298">
        <v>0</v>
      </c>
      <c r="O422" s="298">
        <v>0</v>
      </c>
      <c r="P422" s="298">
        <v>0</v>
      </c>
      <c r="Q422" s="298">
        <v>0</v>
      </c>
      <c r="R422" s="298">
        <v>0</v>
      </c>
      <c r="S422" s="320"/>
    </row>
    <row r="423" spans="1:19" ht="15" customHeight="1" x14ac:dyDescent="0.25">
      <c r="A423" s="57">
        <v>18404</v>
      </c>
      <c r="B423" s="77" t="s">
        <v>764</v>
      </c>
      <c r="C423" s="318">
        <f t="shared" si="37"/>
        <v>0</v>
      </c>
      <c r="D423" s="382">
        <v>0</v>
      </c>
      <c r="E423" s="298">
        <v>0</v>
      </c>
      <c r="F423" s="298">
        <v>0</v>
      </c>
      <c r="G423" s="298">
        <v>0</v>
      </c>
      <c r="H423" s="298">
        <v>0</v>
      </c>
      <c r="I423" s="298">
        <v>0</v>
      </c>
      <c r="J423" s="298">
        <v>0</v>
      </c>
      <c r="K423" s="298">
        <v>0</v>
      </c>
      <c r="L423" s="298">
        <v>0</v>
      </c>
      <c r="M423" s="298">
        <v>0</v>
      </c>
      <c r="N423" s="298">
        <v>0</v>
      </c>
      <c r="O423" s="298">
        <v>0</v>
      </c>
      <c r="P423" s="298">
        <v>0</v>
      </c>
      <c r="Q423" s="298">
        <v>0</v>
      </c>
      <c r="R423" s="298">
        <v>0</v>
      </c>
      <c r="S423" s="320"/>
    </row>
    <row r="424" spans="1:19" ht="15" customHeight="1" x14ac:dyDescent="0.25">
      <c r="A424" s="57">
        <v>18405</v>
      </c>
      <c r="B424" s="77" t="s">
        <v>765</v>
      </c>
      <c r="C424" s="318">
        <f t="shared" si="37"/>
        <v>9</v>
      </c>
      <c r="D424" s="382">
        <v>0</v>
      </c>
      <c r="E424" s="298">
        <v>0</v>
      </c>
      <c r="F424" s="298">
        <v>0</v>
      </c>
      <c r="G424" s="298">
        <v>0</v>
      </c>
      <c r="H424" s="298">
        <v>0</v>
      </c>
      <c r="I424" s="298">
        <v>0</v>
      </c>
      <c r="J424" s="298">
        <v>0</v>
      </c>
      <c r="K424" s="298">
        <v>0</v>
      </c>
      <c r="L424" s="298">
        <v>0</v>
      </c>
      <c r="M424" s="298">
        <v>0</v>
      </c>
      <c r="N424" s="298">
        <v>0</v>
      </c>
      <c r="O424" s="298">
        <v>0</v>
      </c>
      <c r="P424" s="298">
        <v>0</v>
      </c>
      <c r="Q424" s="298">
        <v>0</v>
      </c>
      <c r="R424" s="298">
        <v>9</v>
      </c>
      <c r="S424" s="320"/>
    </row>
    <row r="425" spans="1:19" ht="15" customHeight="1" x14ac:dyDescent="0.25">
      <c r="A425" s="57">
        <v>18499</v>
      </c>
      <c r="B425" s="77" t="s">
        <v>766</v>
      </c>
      <c r="C425" s="318">
        <f t="shared" si="37"/>
        <v>3</v>
      </c>
      <c r="D425" s="382">
        <v>0</v>
      </c>
      <c r="E425" s="298">
        <v>1</v>
      </c>
      <c r="F425" s="298">
        <v>0</v>
      </c>
      <c r="G425" s="298">
        <v>0</v>
      </c>
      <c r="H425" s="298">
        <v>0</v>
      </c>
      <c r="I425" s="298">
        <v>0</v>
      </c>
      <c r="J425" s="298">
        <v>0</v>
      </c>
      <c r="K425" s="298">
        <v>0</v>
      </c>
      <c r="L425" s="298">
        <v>0</v>
      </c>
      <c r="M425" s="298">
        <v>0</v>
      </c>
      <c r="N425" s="298">
        <v>0</v>
      </c>
      <c r="O425" s="298">
        <v>0</v>
      </c>
      <c r="P425" s="298">
        <v>0</v>
      </c>
      <c r="Q425" s="298">
        <v>0</v>
      </c>
      <c r="R425" s="298">
        <v>2</v>
      </c>
      <c r="S425" s="320"/>
    </row>
    <row r="426" spans="1:19" ht="15" customHeight="1" x14ac:dyDescent="0.25">
      <c r="A426" s="317"/>
      <c r="B426" s="25" t="s">
        <v>767</v>
      </c>
      <c r="C426" s="318">
        <f>SUM(C427:C433)</f>
        <v>0</v>
      </c>
      <c r="D426" s="318">
        <f t="shared" ref="D426:R426" si="46">SUM(D427:D433)</f>
        <v>0</v>
      </c>
      <c r="E426" s="318">
        <f t="shared" si="46"/>
        <v>0</v>
      </c>
      <c r="F426" s="318">
        <f t="shared" si="46"/>
        <v>0</v>
      </c>
      <c r="G426" s="318">
        <f t="shared" si="46"/>
        <v>0</v>
      </c>
      <c r="H426" s="318">
        <f t="shared" si="46"/>
        <v>0</v>
      </c>
      <c r="I426" s="318">
        <f t="shared" si="46"/>
        <v>0</v>
      </c>
      <c r="J426" s="318">
        <f t="shared" si="46"/>
        <v>0</v>
      </c>
      <c r="K426" s="318">
        <f t="shared" si="46"/>
        <v>0</v>
      </c>
      <c r="L426" s="318">
        <f t="shared" si="46"/>
        <v>0</v>
      </c>
      <c r="M426" s="318">
        <f t="shared" si="46"/>
        <v>0</v>
      </c>
      <c r="N426" s="318">
        <f t="shared" si="46"/>
        <v>0</v>
      </c>
      <c r="O426" s="318">
        <f t="shared" si="46"/>
        <v>0</v>
      </c>
      <c r="P426" s="318">
        <f t="shared" si="46"/>
        <v>0</v>
      </c>
      <c r="Q426" s="318">
        <f t="shared" si="46"/>
        <v>0</v>
      </c>
      <c r="R426" s="318">
        <f t="shared" si="46"/>
        <v>0</v>
      </c>
      <c r="S426" s="320"/>
    </row>
    <row r="427" spans="1:19" ht="15" customHeight="1" x14ac:dyDescent="0.25">
      <c r="A427" s="57">
        <v>18501</v>
      </c>
      <c r="B427" s="77" t="s">
        <v>768</v>
      </c>
      <c r="C427" s="318">
        <f t="shared" si="37"/>
        <v>0</v>
      </c>
      <c r="D427" s="382">
        <v>0</v>
      </c>
      <c r="E427" s="298">
        <v>0</v>
      </c>
      <c r="F427" s="298">
        <v>0</v>
      </c>
      <c r="G427" s="298">
        <v>0</v>
      </c>
      <c r="H427" s="298">
        <v>0</v>
      </c>
      <c r="I427" s="298">
        <v>0</v>
      </c>
      <c r="J427" s="298">
        <v>0</v>
      </c>
      <c r="K427" s="298">
        <v>0</v>
      </c>
      <c r="L427" s="298">
        <v>0</v>
      </c>
      <c r="M427" s="298">
        <v>0</v>
      </c>
      <c r="N427" s="298">
        <v>0</v>
      </c>
      <c r="O427" s="298">
        <v>0</v>
      </c>
      <c r="P427" s="298">
        <v>0</v>
      </c>
      <c r="Q427" s="298">
        <v>0</v>
      </c>
      <c r="R427" s="298">
        <v>0</v>
      </c>
      <c r="S427" s="320"/>
    </row>
    <row r="428" spans="1:19" ht="15" customHeight="1" x14ac:dyDescent="0.25">
      <c r="A428" s="57">
        <v>18502</v>
      </c>
      <c r="B428" s="77" t="s">
        <v>769</v>
      </c>
      <c r="C428" s="318">
        <f t="shared" si="37"/>
        <v>0</v>
      </c>
      <c r="D428" s="382">
        <v>0</v>
      </c>
      <c r="E428" s="298">
        <v>0</v>
      </c>
      <c r="F428" s="298">
        <v>0</v>
      </c>
      <c r="G428" s="298">
        <v>0</v>
      </c>
      <c r="H428" s="298">
        <v>0</v>
      </c>
      <c r="I428" s="298">
        <v>0</v>
      </c>
      <c r="J428" s="298">
        <v>0</v>
      </c>
      <c r="K428" s="298">
        <v>0</v>
      </c>
      <c r="L428" s="298">
        <v>0</v>
      </c>
      <c r="M428" s="298">
        <v>0</v>
      </c>
      <c r="N428" s="298">
        <v>0</v>
      </c>
      <c r="O428" s="298">
        <v>0</v>
      </c>
      <c r="P428" s="298">
        <v>0</v>
      </c>
      <c r="Q428" s="298">
        <v>0</v>
      </c>
      <c r="R428" s="298">
        <v>0</v>
      </c>
      <c r="S428" s="320"/>
    </row>
    <row r="429" spans="1:19" ht="15" customHeight="1" x14ac:dyDescent="0.25">
      <c r="A429" s="57">
        <v>18503</v>
      </c>
      <c r="B429" s="77" t="s">
        <v>770</v>
      </c>
      <c r="C429" s="318">
        <f t="shared" si="37"/>
        <v>0</v>
      </c>
      <c r="D429" s="382">
        <v>0</v>
      </c>
      <c r="E429" s="298">
        <v>0</v>
      </c>
      <c r="F429" s="298">
        <v>0</v>
      </c>
      <c r="G429" s="298">
        <v>0</v>
      </c>
      <c r="H429" s="298">
        <v>0</v>
      </c>
      <c r="I429" s="298">
        <v>0</v>
      </c>
      <c r="J429" s="298">
        <v>0</v>
      </c>
      <c r="K429" s="298">
        <v>0</v>
      </c>
      <c r="L429" s="298">
        <v>0</v>
      </c>
      <c r="M429" s="298">
        <v>0</v>
      </c>
      <c r="N429" s="298">
        <v>0</v>
      </c>
      <c r="O429" s="298">
        <v>0</v>
      </c>
      <c r="P429" s="298">
        <v>0</v>
      </c>
      <c r="Q429" s="298">
        <v>0</v>
      </c>
      <c r="R429" s="298">
        <v>0</v>
      </c>
      <c r="S429" s="320"/>
    </row>
    <row r="430" spans="1:19" ht="15" customHeight="1" x14ac:dyDescent="0.25">
      <c r="A430" s="57">
        <v>18504</v>
      </c>
      <c r="B430" s="77" t="s">
        <v>771</v>
      </c>
      <c r="C430" s="318">
        <f t="shared" si="37"/>
        <v>0</v>
      </c>
      <c r="D430" s="382">
        <v>0</v>
      </c>
      <c r="E430" s="298">
        <v>0</v>
      </c>
      <c r="F430" s="298">
        <v>0</v>
      </c>
      <c r="G430" s="298">
        <v>0</v>
      </c>
      <c r="H430" s="298">
        <v>0</v>
      </c>
      <c r="I430" s="298">
        <v>0</v>
      </c>
      <c r="J430" s="298">
        <v>0</v>
      </c>
      <c r="K430" s="298">
        <v>0</v>
      </c>
      <c r="L430" s="298">
        <v>0</v>
      </c>
      <c r="M430" s="298">
        <v>0</v>
      </c>
      <c r="N430" s="298">
        <v>0</v>
      </c>
      <c r="O430" s="298">
        <v>0</v>
      </c>
      <c r="P430" s="298">
        <v>0</v>
      </c>
      <c r="Q430" s="298">
        <v>0</v>
      </c>
      <c r="R430" s="298">
        <v>0</v>
      </c>
      <c r="S430" s="320"/>
    </row>
    <row r="431" spans="1:19" ht="15" customHeight="1" x14ac:dyDescent="0.25">
      <c r="A431" s="57">
        <v>18505</v>
      </c>
      <c r="B431" s="77" t="s">
        <v>772</v>
      </c>
      <c r="C431" s="318">
        <f t="shared" si="37"/>
        <v>0</v>
      </c>
      <c r="D431" s="382">
        <v>0</v>
      </c>
      <c r="E431" s="298">
        <v>0</v>
      </c>
      <c r="F431" s="298">
        <v>0</v>
      </c>
      <c r="G431" s="298">
        <v>0</v>
      </c>
      <c r="H431" s="298">
        <v>0</v>
      </c>
      <c r="I431" s="298">
        <v>0</v>
      </c>
      <c r="J431" s="298">
        <v>0</v>
      </c>
      <c r="K431" s="298">
        <v>0</v>
      </c>
      <c r="L431" s="298">
        <v>0</v>
      </c>
      <c r="M431" s="298">
        <v>0</v>
      </c>
      <c r="N431" s="298">
        <v>0</v>
      </c>
      <c r="O431" s="298">
        <v>0</v>
      </c>
      <c r="P431" s="298">
        <v>0</v>
      </c>
      <c r="Q431" s="298">
        <v>0</v>
      </c>
      <c r="R431" s="298">
        <v>0</v>
      </c>
      <c r="S431" s="320"/>
    </row>
    <row r="432" spans="1:19" ht="15" customHeight="1" x14ac:dyDescent="0.25">
      <c r="A432" s="57">
        <v>18506</v>
      </c>
      <c r="B432" s="77" t="s">
        <v>773</v>
      </c>
      <c r="C432" s="318">
        <f t="shared" si="37"/>
        <v>0</v>
      </c>
      <c r="D432" s="382">
        <v>0</v>
      </c>
      <c r="E432" s="298">
        <v>0</v>
      </c>
      <c r="F432" s="298">
        <v>0</v>
      </c>
      <c r="G432" s="298">
        <v>0</v>
      </c>
      <c r="H432" s="298">
        <v>0</v>
      </c>
      <c r="I432" s="298">
        <v>0</v>
      </c>
      <c r="J432" s="298">
        <v>0</v>
      </c>
      <c r="K432" s="298">
        <v>0</v>
      </c>
      <c r="L432" s="298">
        <v>0</v>
      </c>
      <c r="M432" s="298">
        <v>0</v>
      </c>
      <c r="N432" s="298">
        <v>0</v>
      </c>
      <c r="O432" s="298">
        <v>0</v>
      </c>
      <c r="P432" s="298">
        <v>0</v>
      </c>
      <c r="Q432" s="298">
        <v>0</v>
      </c>
      <c r="R432" s="298">
        <v>0</v>
      </c>
      <c r="S432" s="320"/>
    </row>
    <row r="433" spans="1:19" ht="15" customHeight="1" x14ac:dyDescent="0.25">
      <c r="A433" s="57">
        <v>18599</v>
      </c>
      <c r="B433" s="77" t="s">
        <v>774</v>
      </c>
      <c r="C433" s="318">
        <f t="shared" si="37"/>
        <v>0</v>
      </c>
      <c r="D433" s="382">
        <v>0</v>
      </c>
      <c r="E433" s="298">
        <v>0</v>
      </c>
      <c r="F433" s="298">
        <v>0</v>
      </c>
      <c r="G433" s="298">
        <v>0</v>
      </c>
      <c r="H433" s="298">
        <v>0</v>
      </c>
      <c r="I433" s="298">
        <v>0</v>
      </c>
      <c r="J433" s="298">
        <v>0</v>
      </c>
      <c r="K433" s="298">
        <v>0</v>
      </c>
      <c r="L433" s="298">
        <v>0</v>
      </c>
      <c r="M433" s="298">
        <v>0</v>
      </c>
      <c r="N433" s="298">
        <v>0</v>
      </c>
      <c r="O433" s="298">
        <v>0</v>
      </c>
      <c r="P433" s="298">
        <v>0</v>
      </c>
      <c r="Q433" s="298">
        <v>0</v>
      </c>
      <c r="R433" s="298">
        <v>0</v>
      </c>
      <c r="S433" s="320"/>
    </row>
    <row r="434" spans="1:19" ht="15" customHeight="1" x14ac:dyDescent="0.25">
      <c r="A434" s="317"/>
      <c r="B434" s="25" t="s">
        <v>775</v>
      </c>
      <c r="C434" s="318">
        <f>SUM(C435:C439)</f>
        <v>0</v>
      </c>
      <c r="D434" s="318">
        <f t="shared" ref="D434:R434" si="47">SUM(D435:D439)</f>
        <v>0</v>
      </c>
      <c r="E434" s="318">
        <f t="shared" si="47"/>
        <v>0</v>
      </c>
      <c r="F434" s="318">
        <f t="shared" si="47"/>
        <v>0</v>
      </c>
      <c r="G434" s="318">
        <f t="shared" si="47"/>
        <v>0</v>
      </c>
      <c r="H434" s="318">
        <f t="shared" si="47"/>
        <v>0</v>
      </c>
      <c r="I434" s="318">
        <f t="shared" si="47"/>
        <v>0</v>
      </c>
      <c r="J434" s="318">
        <f t="shared" si="47"/>
        <v>0</v>
      </c>
      <c r="K434" s="318">
        <f t="shared" si="47"/>
        <v>0</v>
      </c>
      <c r="L434" s="318">
        <f t="shared" si="47"/>
        <v>0</v>
      </c>
      <c r="M434" s="318">
        <f t="shared" si="47"/>
        <v>0</v>
      </c>
      <c r="N434" s="318">
        <f t="shared" si="47"/>
        <v>0</v>
      </c>
      <c r="O434" s="318">
        <f t="shared" si="47"/>
        <v>0</v>
      </c>
      <c r="P434" s="318">
        <f t="shared" si="47"/>
        <v>0</v>
      </c>
      <c r="Q434" s="318">
        <f t="shared" si="47"/>
        <v>0</v>
      </c>
      <c r="R434" s="318">
        <f t="shared" si="47"/>
        <v>0</v>
      </c>
      <c r="S434" s="320"/>
    </row>
    <row r="435" spans="1:19" ht="21" customHeight="1" x14ac:dyDescent="0.25">
      <c r="A435" s="57">
        <v>18601</v>
      </c>
      <c r="B435" s="77" t="s">
        <v>776</v>
      </c>
      <c r="C435" s="318">
        <f t="shared" si="37"/>
        <v>0</v>
      </c>
      <c r="D435" s="382">
        <v>0</v>
      </c>
      <c r="E435" s="298">
        <v>0</v>
      </c>
      <c r="F435" s="298">
        <v>0</v>
      </c>
      <c r="G435" s="298">
        <v>0</v>
      </c>
      <c r="H435" s="298">
        <v>0</v>
      </c>
      <c r="I435" s="298">
        <v>0</v>
      </c>
      <c r="J435" s="298">
        <v>0</v>
      </c>
      <c r="K435" s="298">
        <v>0</v>
      </c>
      <c r="L435" s="298">
        <v>0</v>
      </c>
      <c r="M435" s="298">
        <v>0</v>
      </c>
      <c r="N435" s="298">
        <v>0</v>
      </c>
      <c r="O435" s="298">
        <v>0</v>
      </c>
      <c r="P435" s="298">
        <v>0</v>
      </c>
      <c r="Q435" s="298">
        <v>0</v>
      </c>
      <c r="R435" s="298">
        <v>0</v>
      </c>
      <c r="S435" s="320"/>
    </row>
    <row r="436" spans="1:19" ht="18" customHeight="1" x14ac:dyDescent="0.25">
      <c r="A436" s="57">
        <v>18602</v>
      </c>
      <c r="B436" s="77" t="s">
        <v>777</v>
      </c>
      <c r="C436" s="318">
        <f t="shared" si="37"/>
        <v>0</v>
      </c>
      <c r="D436" s="382">
        <v>0</v>
      </c>
      <c r="E436" s="298">
        <v>0</v>
      </c>
      <c r="F436" s="298">
        <v>0</v>
      </c>
      <c r="G436" s="298">
        <v>0</v>
      </c>
      <c r="H436" s="298">
        <v>0</v>
      </c>
      <c r="I436" s="298">
        <v>0</v>
      </c>
      <c r="J436" s="298">
        <v>0</v>
      </c>
      <c r="K436" s="298">
        <v>0</v>
      </c>
      <c r="L436" s="298">
        <v>0</v>
      </c>
      <c r="M436" s="298">
        <v>0</v>
      </c>
      <c r="N436" s="298">
        <v>0</v>
      </c>
      <c r="O436" s="298">
        <v>0</v>
      </c>
      <c r="P436" s="298">
        <v>0</v>
      </c>
      <c r="Q436" s="298">
        <v>0</v>
      </c>
      <c r="R436" s="298">
        <v>0</v>
      </c>
      <c r="S436" s="320"/>
    </row>
    <row r="437" spans="1:19" ht="15" customHeight="1" x14ac:dyDescent="0.25">
      <c r="A437" s="57">
        <v>18603</v>
      </c>
      <c r="B437" s="77" t="s">
        <v>778</v>
      </c>
      <c r="C437" s="318">
        <f t="shared" si="37"/>
        <v>0</v>
      </c>
      <c r="D437" s="382">
        <v>0</v>
      </c>
      <c r="E437" s="298">
        <v>0</v>
      </c>
      <c r="F437" s="298">
        <v>0</v>
      </c>
      <c r="G437" s="298">
        <v>0</v>
      </c>
      <c r="H437" s="298">
        <v>0</v>
      </c>
      <c r="I437" s="298">
        <v>0</v>
      </c>
      <c r="J437" s="298">
        <v>0</v>
      </c>
      <c r="K437" s="298">
        <v>0</v>
      </c>
      <c r="L437" s="298">
        <v>0</v>
      </c>
      <c r="M437" s="298">
        <v>0</v>
      </c>
      <c r="N437" s="298">
        <v>0</v>
      </c>
      <c r="O437" s="298">
        <v>0</v>
      </c>
      <c r="P437" s="298">
        <v>0</v>
      </c>
      <c r="Q437" s="298">
        <v>0</v>
      </c>
      <c r="R437" s="298">
        <v>0</v>
      </c>
      <c r="S437" s="320"/>
    </row>
    <row r="438" spans="1:19" ht="21" customHeight="1" x14ac:dyDescent="0.25">
      <c r="A438" s="57">
        <v>18604</v>
      </c>
      <c r="B438" s="77" t="s">
        <v>779</v>
      </c>
      <c r="C438" s="318">
        <f t="shared" si="37"/>
        <v>0</v>
      </c>
      <c r="D438" s="382">
        <v>0</v>
      </c>
      <c r="E438" s="298">
        <v>0</v>
      </c>
      <c r="F438" s="298">
        <v>0</v>
      </c>
      <c r="G438" s="298">
        <v>0</v>
      </c>
      <c r="H438" s="298">
        <v>0</v>
      </c>
      <c r="I438" s="298">
        <v>0</v>
      </c>
      <c r="J438" s="298">
        <v>0</v>
      </c>
      <c r="K438" s="298">
        <v>0</v>
      </c>
      <c r="L438" s="298">
        <v>0</v>
      </c>
      <c r="M438" s="298">
        <v>0</v>
      </c>
      <c r="N438" s="298">
        <v>0</v>
      </c>
      <c r="O438" s="298">
        <v>0</v>
      </c>
      <c r="P438" s="298">
        <v>0</v>
      </c>
      <c r="Q438" s="298">
        <v>0</v>
      </c>
      <c r="R438" s="298">
        <v>0</v>
      </c>
      <c r="S438" s="320"/>
    </row>
    <row r="439" spans="1:19" ht="15" customHeight="1" x14ac:dyDescent="0.25">
      <c r="A439" s="57">
        <v>18699</v>
      </c>
      <c r="B439" s="77" t="s">
        <v>780</v>
      </c>
      <c r="C439" s="318">
        <f t="shared" si="37"/>
        <v>0</v>
      </c>
      <c r="D439" s="382">
        <v>0</v>
      </c>
      <c r="E439" s="298">
        <v>0</v>
      </c>
      <c r="F439" s="298">
        <v>0</v>
      </c>
      <c r="G439" s="298">
        <v>0</v>
      </c>
      <c r="H439" s="298">
        <v>0</v>
      </c>
      <c r="I439" s="298">
        <v>0</v>
      </c>
      <c r="J439" s="298">
        <v>0</v>
      </c>
      <c r="K439" s="298">
        <v>0</v>
      </c>
      <c r="L439" s="298">
        <v>0</v>
      </c>
      <c r="M439" s="298">
        <v>0</v>
      </c>
      <c r="N439" s="298">
        <v>0</v>
      </c>
      <c r="O439" s="298">
        <v>0</v>
      </c>
      <c r="P439" s="298">
        <v>0</v>
      </c>
      <c r="Q439" s="298">
        <v>0</v>
      </c>
      <c r="R439" s="298">
        <v>0</v>
      </c>
      <c r="S439" s="373"/>
    </row>
    <row r="440" spans="1:19" ht="15" customHeight="1" x14ac:dyDescent="0.25">
      <c r="A440" s="317"/>
      <c r="B440" s="25" t="s">
        <v>781</v>
      </c>
      <c r="C440" s="318">
        <f>SUM(C441:C444)</f>
        <v>1</v>
      </c>
      <c r="D440" s="318">
        <f t="shared" ref="D440:R440" si="48">SUM(D441:D444)</f>
        <v>0</v>
      </c>
      <c r="E440" s="318">
        <f t="shared" si="48"/>
        <v>0</v>
      </c>
      <c r="F440" s="318">
        <f t="shared" si="48"/>
        <v>0</v>
      </c>
      <c r="G440" s="318">
        <f t="shared" si="48"/>
        <v>0</v>
      </c>
      <c r="H440" s="318">
        <f t="shared" si="48"/>
        <v>0</v>
      </c>
      <c r="I440" s="318">
        <f t="shared" si="48"/>
        <v>0</v>
      </c>
      <c r="J440" s="318">
        <f t="shared" si="48"/>
        <v>0</v>
      </c>
      <c r="K440" s="318">
        <f t="shared" si="48"/>
        <v>0</v>
      </c>
      <c r="L440" s="318">
        <f t="shared" si="48"/>
        <v>1</v>
      </c>
      <c r="M440" s="318">
        <f t="shared" si="48"/>
        <v>0</v>
      </c>
      <c r="N440" s="318">
        <f t="shared" si="48"/>
        <v>0</v>
      </c>
      <c r="O440" s="318">
        <f t="shared" si="48"/>
        <v>0</v>
      </c>
      <c r="P440" s="318">
        <f t="shared" si="48"/>
        <v>0</v>
      </c>
      <c r="Q440" s="318">
        <f t="shared" si="48"/>
        <v>0</v>
      </c>
      <c r="R440" s="318">
        <f t="shared" si="48"/>
        <v>0</v>
      </c>
      <c r="S440" s="373"/>
    </row>
    <row r="441" spans="1:19" ht="15" customHeight="1" x14ac:dyDescent="0.25">
      <c r="A441" s="57">
        <v>18701</v>
      </c>
      <c r="B441" s="77" t="s">
        <v>782</v>
      </c>
      <c r="C441" s="318">
        <f t="shared" si="37"/>
        <v>1</v>
      </c>
      <c r="D441" s="382">
        <v>0</v>
      </c>
      <c r="E441" s="298">
        <v>0</v>
      </c>
      <c r="F441" s="298">
        <v>0</v>
      </c>
      <c r="G441" s="298">
        <v>0</v>
      </c>
      <c r="H441" s="298">
        <v>0</v>
      </c>
      <c r="I441" s="298">
        <v>0</v>
      </c>
      <c r="J441" s="298">
        <v>0</v>
      </c>
      <c r="K441" s="298">
        <v>0</v>
      </c>
      <c r="L441" s="298">
        <v>1</v>
      </c>
      <c r="M441" s="298">
        <v>0</v>
      </c>
      <c r="N441" s="298">
        <v>0</v>
      </c>
      <c r="O441" s="298">
        <v>0</v>
      </c>
      <c r="P441" s="298">
        <v>0</v>
      </c>
      <c r="Q441" s="298">
        <v>0</v>
      </c>
      <c r="R441" s="298">
        <v>0</v>
      </c>
      <c r="S441" s="373"/>
    </row>
    <row r="442" spans="1:19" ht="15" customHeight="1" x14ac:dyDescent="0.25">
      <c r="A442" s="57">
        <v>18702</v>
      </c>
      <c r="B442" s="77" t="s">
        <v>783</v>
      </c>
      <c r="C442" s="318">
        <f t="shared" si="37"/>
        <v>0</v>
      </c>
      <c r="D442" s="382">
        <v>0</v>
      </c>
      <c r="E442" s="298">
        <v>0</v>
      </c>
      <c r="F442" s="298">
        <v>0</v>
      </c>
      <c r="G442" s="298">
        <v>0</v>
      </c>
      <c r="H442" s="298">
        <v>0</v>
      </c>
      <c r="I442" s="298">
        <v>0</v>
      </c>
      <c r="J442" s="298">
        <v>0</v>
      </c>
      <c r="K442" s="298">
        <v>0</v>
      </c>
      <c r="L442" s="298">
        <v>0</v>
      </c>
      <c r="M442" s="298">
        <v>0</v>
      </c>
      <c r="N442" s="298">
        <v>0</v>
      </c>
      <c r="O442" s="298">
        <v>0</v>
      </c>
      <c r="P442" s="298">
        <v>0</v>
      </c>
      <c r="Q442" s="298">
        <v>0</v>
      </c>
      <c r="R442" s="298">
        <v>0</v>
      </c>
      <c r="S442" s="373"/>
    </row>
    <row r="443" spans="1:19" ht="15" customHeight="1" x14ac:dyDescent="0.25">
      <c r="A443" s="57">
        <v>18703</v>
      </c>
      <c r="B443" s="77" t="s">
        <v>784</v>
      </c>
      <c r="C443" s="318">
        <f t="shared" ref="C443:C486" si="49">SUM(D443:R443)</f>
        <v>0</v>
      </c>
      <c r="D443" s="382">
        <v>0</v>
      </c>
      <c r="E443" s="298">
        <v>0</v>
      </c>
      <c r="F443" s="298">
        <v>0</v>
      </c>
      <c r="G443" s="298">
        <v>0</v>
      </c>
      <c r="H443" s="298">
        <v>0</v>
      </c>
      <c r="I443" s="298">
        <v>0</v>
      </c>
      <c r="J443" s="298">
        <v>0</v>
      </c>
      <c r="K443" s="298">
        <v>0</v>
      </c>
      <c r="L443" s="298">
        <v>0</v>
      </c>
      <c r="M443" s="298">
        <v>0</v>
      </c>
      <c r="N443" s="298">
        <v>0</v>
      </c>
      <c r="O443" s="298">
        <v>0</v>
      </c>
      <c r="P443" s="298">
        <v>0</v>
      </c>
      <c r="Q443" s="298">
        <v>0</v>
      </c>
      <c r="R443" s="298">
        <v>0</v>
      </c>
      <c r="S443" s="373"/>
    </row>
    <row r="444" spans="1:19" ht="15" customHeight="1" x14ac:dyDescent="0.25">
      <c r="A444" s="57">
        <v>18799</v>
      </c>
      <c r="B444" s="77" t="s">
        <v>785</v>
      </c>
      <c r="C444" s="318">
        <f t="shared" si="49"/>
        <v>0</v>
      </c>
      <c r="D444" s="382">
        <v>0</v>
      </c>
      <c r="E444" s="298">
        <v>0</v>
      </c>
      <c r="F444" s="298">
        <v>0</v>
      </c>
      <c r="G444" s="298">
        <v>0</v>
      </c>
      <c r="H444" s="298">
        <v>0</v>
      </c>
      <c r="I444" s="298">
        <v>0</v>
      </c>
      <c r="J444" s="298">
        <v>0</v>
      </c>
      <c r="K444" s="298">
        <v>0</v>
      </c>
      <c r="L444" s="298">
        <v>0</v>
      </c>
      <c r="M444" s="298">
        <v>0</v>
      </c>
      <c r="N444" s="298">
        <v>0</v>
      </c>
      <c r="O444" s="298">
        <v>0</v>
      </c>
      <c r="P444" s="298">
        <v>0</v>
      </c>
      <c r="Q444" s="298">
        <v>0</v>
      </c>
      <c r="R444" s="298">
        <v>0</v>
      </c>
      <c r="S444" s="373"/>
    </row>
    <row r="445" spans="1:19" ht="15" customHeight="1" x14ac:dyDescent="0.25">
      <c r="A445" s="317"/>
      <c r="B445" s="25" t="s">
        <v>786</v>
      </c>
      <c r="C445" s="318">
        <f>SUM(C446:C457)</f>
        <v>6</v>
      </c>
      <c r="D445" s="318">
        <f t="shared" ref="D445:R445" si="50">SUM(D446:D457)</f>
        <v>1</v>
      </c>
      <c r="E445" s="318">
        <f t="shared" si="50"/>
        <v>0</v>
      </c>
      <c r="F445" s="318">
        <f t="shared" si="50"/>
        <v>0</v>
      </c>
      <c r="G445" s="318">
        <f t="shared" si="50"/>
        <v>0</v>
      </c>
      <c r="H445" s="318">
        <f t="shared" si="50"/>
        <v>0</v>
      </c>
      <c r="I445" s="318">
        <f t="shared" si="50"/>
        <v>1</v>
      </c>
      <c r="J445" s="318">
        <f t="shared" si="50"/>
        <v>0</v>
      </c>
      <c r="K445" s="318">
        <f t="shared" si="50"/>
        <v>1</v>
      </c>
      <c r="L445" s="318">
        <f t="shared" si="50"/>
        <v>0</v>
      </c>
      <c r="M445" s="318">
        <f t="shared" si="50"/>
        <v>0</v>
      </c>
      <c r="N445" s="318">
        <f t="shared" si="50"/>
        <v>0</v>
      </c>
      <c r="O445" s="318">
        <f t="shared" si="50"/>
        <v>0</v>
      </c>
      <c r="P445" s="318">
        <f t="shared" si="50"/>
        <v>0</v>
      </c>
      <c r="Q445" s="318">
        <f t="shared" si="50"/>
        <v>1</v>
      </c>
      <c r="R445" s="318">
        <f t="shared" si="50"/>
        <v>2</v>
      </c>
      <c r="S445" s="373"/>
    </row>
    <row r="446" spans="1:19" ht="15" customHeight="1" x14ac:dyDescent="0.25">
      <c r="A446" s="57">
        <v>19101</v>
      </c>
      <c r="B446" s="77" t="s">
        <v>787</v>
      </c>
      <c r="C446" s="318">
        <f t="shared" si="49"/>
        <v>0</v>
      </c>
      <c r="D446" s="301">
        <v>0</v>
      </c>
      <c r="E446" s="298">
        <v>0</v>
      </c>
      <c r="F446" s="298">
        <v>0</v>
      </c>
      <c r="G446" s="298">
        <v>0</v>
      </c>
      <c r="H446" s="298">
        <v>0</v>
      </c>
      <c r="I446" s="298">
        <v>0</v>
      </c>
      <c r="J446" s="298">
        <v>0</v>
      </c>
      <c r="K446" s="298">
        <v>0</v>
      </c>
      <c r="L446" s="298">
        <v>0</v>
      </c>
      <c r="M446" s="298">
        <v>0</v>
      </c>
      <c r="N446" s="298">
        <v>0</v>
      </c>
      <c r="O446" s="298">
        <v>0</v>
      </c>
      <c r="P446" s="298">
        <v>0</v>
      </c>
      <c r="Q446" s="298">
        <v>0</v>
      </c>
      <c r="R446" s="298">
        <v>0</v>
      </c>
      <c r="S446" s="373"/>
    </row>
    <row r="447" spans="1:19" ht="15" customHeight="1" x14ac:dyDescent="0.25">
      <c r="A447" s="57">
        <v>19102</v>
      </c>
      <c r="B447" s="77" t="s">
        <v>788</v>
      </c>
      <c r="C447" s="318">
        <f t="shared" si="49"/>
        <v>0</v>
      </c>
      <c r="D447" s="301">
        <v>0</v>
      </c>
      <c r="E447" s="298">
        <v>0</v>
      </c>
      <c r="F447" s="298">
        <v>0</v>
      </c>
      <c r="G447" s="298">
        <v>0</v>
      </c>
      <c r="H447" s="298">
        <v>0</v>
      </c>
      <c r="I447" s="298">
        <v>0</v>
      </c>
      <c r="J447" s="298">
        <v>0</v>
      </c>
      <c r="K447" s="298">
        <v>0</v>
      </c>
      <c r="L447" s="298">
        <v>0</v>
      </c>
      <c r="M447" s="298">
        <v>0</v>
      </c>
      <c r="N447" s="298">
        <v>0</v>
      </c>
      <c r="O447" s="298">
        <v>0</v>
      </c>
      <c r="P447" s="298">
        <v>0</v>
      </c>
      <c r="Q447" s="298">
        <v>0</v>
      </c>
      <c r="R447" s="298">
        <v>0</v>
      </c>
      <c r="S447" s="373"/>
    </row>
    <row r="448" spans="1:19" ht="18.75" customHeight="1" x14ac:dyDescent="0.25">
      <c r="A448" s="57">
        <v>19103</v>
      </c>
      <c r="B448" s="77" t="s">
        <v>789</v>
      </c>
      <c r="C448" s="318">
        <f t="shared" si="49"/>
        <v>1</v>
      </c>
      <c r="D448" s="382">
        <v>1</v>
      </c>
      <c r="E448" s="298">
        <v>0</v>
      </c>
      <c r="F448" s="298">
        <v>0</v>
      </c>
      <c r="G448" s="298">
        <v>0</v>
      </c>
      <c r="H448" s="298">
        <v>0</v>
      </c>
      <c r="I448" s="298">
        <v>0</v>
      </c>
      <c r="J448" s="298">
        <v>0</v>
      </c>
      <c r="K448" s="298">
        <v>0</v>
      </c>
      <c r="L448" s="298">
        <v>0</v>
      </c>
      <c r="M448" s="298">
        <v>0</v>
      </c>
      <c r="N448" s="298">
        <v>0</v>
      </c>
      <c r="O448" s="298">
        <v>0</v>
      </c>
      <c r="P448" s="298">
        <v>0</v>
      </c>
      <c r="Q448" s="298">
        <v>0</v>
      </c>
      <c r="R448" s="298">
        <v>0</v>
      </c>
      <c r="S448" s="373"/>
    </row>
    <row r="449" spans="1:19" ht="15" customHeight="1" x14ac:dyDescent="0.25">
      <c r="A449" s="57">
        <v>19104</v>
      </c>
      <c r="B449" s="77" t="s">
        <v>790</v>
      </c>
      <c r="C449" s="318">
        <f t="shared" si="49"/>
        <v>0</v>
      </c>
      <c r="D449" s="301">
        <v>0</v>
      </c>
      <c r="E449" s="298">
        <v>0</v>
      </c>
      <c r="F449" s="298">
        <v>0</v>
      </c>
      <c r="G449" s="298">
        <v>0</v>
      </c>
      <c r="H449" s="298">
        <v>0</v>
      </c>
      <c r="I449" s="298">
        <v>0</v>
      </c>
      <c r="J449" s="298">
        <v>0</v>
      </c>
      <c r="K449" s="298">
        <v>0</v>
      </c>
      <c r="L449" s="298">
        <v>0</v>
      </c>
      <c r="M449" s="298">
        <v>0</v>
      </c>
      <c r="N449" s="298">
        <v>0</v>
      </c>
      <c r="O449" s="298">
        <v>0</v>
      </c>
      <c r="P449" s="298">
        <v>0</v>
      </c>
      <c r="Q449" s="298">
        <v>0</v>
      </c>
      <c r="R449" s="298">
        <v>0</v>
      </c>
      <c r="S449" s="373"/>
    </row>
    <row r="450" spans="1:19" ht="21" customHeight="1" x14ac:dyDescent="0.25">
      <c r="A450" s="57">
        <v>19105</v>
      </c>
      <c r="B450" s="77" t="s">
        <v>791</v>
      </c>
      <c r="C450" s="318">
        <f t="shared" si="49"/>
        <v>0</v>
      </c>
      <c r="D450" s="301">
        <v>0</v>
      </c>
      <c r="E450" s="298">
        <v>0</v>
      </c>
      <c r="F450" s="298">
        <v>0</v>
      </c>
      <c r="G450" s="298">
        <v>0</v>
      </c>
      <c r="H450" s="298">
        <v>0</v>
      </c>
      <c r="I450" s="298">
        <v>0</v>
      </c>
      <c r="J450" s="298">
        <v>0</v>
      </c>
      <c r="K450" s="298">
        <v>0</v>
      </c>
      <c r="L450" s="298">
        <v>0</v>
      </c>
      <c r="M450" s="298">
        <v>0</v>
      </c>
      <c r="N450" s="298">
        <v>0</v>
      </c>
      <c r="O450" s="298">
        <v>0</v>
      </c>
      <c r="P450" s="298">
        <v>0</v>
      </c>
      <c r="Q450" s="298">
        <v>0</v>
      </c>
      <c r="R450" s="298">
        <v>0</v>
      </c>
      <c r="S450" s="372"/>
    </row>
    <row r="451" spans="1:19" ht="15" customHeight="1" x14ac:dyDescent="0.25">
      <c r="A451" s="57">
        <v>19106</v>
      </c>
      <c r="B451" s="77" t="s">
        <v>792</v>
      </c>
      <c r="C451" s="318">
        <f t="shared" si="49"/>
        <v>0</v>
      </c>
      <c r="D451" s="301">
        <v>0</v>
      </c>
      <c r="E451" s="298">
        <v>0</v>
      </c>
      <c r="F451" s="298">
        <v>0</v>
      </c>
      <c r="G451" s="298">
        <v>0</v>
      </c>
      <c r="H451" s="298">
        <v>0</v>
      </c>
      <c r="I451" s="298">
        <v>0</v>
      </c>
      <c r="J451" s="298">
        <v>0</v>
      </c>
      <c r="K451" s="298">
        <v>0</v>
      </c>
      <c r="L451" s="298">
        <v>0</v>
      </c>
      <c r="M451" s="298">
        <v>0</v>
      </c>
      <c r="N451" s="298">
        <v>0</v>
      </c>
      <c r="O451" s="298">
        <v>0</v>
      </c>
      <c r="P451" s="298">
        <v>0</v>
      </c>
      <c r="Q451" s="298">
        <v>0</v>
      </c>
      <c r="R451" s="298">
        <v>0</v>
      </c>
      <c r="S451" s="373"/>
    </row>
    <row r="452" spans="1:19" ht="15" customHeight="1" x14ac:dyDescent="0.25">
      <c r="A452" s="57">
        <v>19107</v>
      </c>
      <c r="B452" s="77" t="s">
        <v>793</v>
      </c>
      <c r="C452" s="318">
        <f t="shared" si="49"/>
        <v>0</v>
      </c>
      <c r="D452" s="301">
        <v>0</v>
      </c>
      <c r="E452" s="298">
        <v>0</v>
      </c>
      <c r="F452" s="298">
        <v>0</v>
      </c>
      <c r="G452" s="298">
        <v>0</v>
      </c>
      <c r="H452" s="298">
        <v>0</v>
      </c>
      <c r="I452" s="298">
        <v>0</v>
      </c>
      <c r="J452" s="298">
        <v>0</v>
      </c>
      <c r="K452" s="298">
        <v>0</v>
      </c>
      <c r="L452" s="298">
        <v>0</v>
      </c>
      <c r="M452" s="298">
        <v>0</v>
      </c>
      <c r="N452" s="298">
        <v>0</v>
      </c>
      <c r="O452" s="298">
        <v>0</v>
      </c>
      <c r="P452" s="298">
        <v>0</v>
      </c>
      <c r="Q452" s="298">
        <v>0</v>
      </c>
      <c r="R452" s="298">
        <v>0</v>
      </c>
      <c r="S452" s="373"/>
    </row>
    <row r="453" spans="1:19" ht="15" customHeight="1" x14ac:dyDescent="0.25">
      <c r="A453" s="57">
        <v>19108</v>
      </c>
      <c r="B453" s="77" t="s">
        <v>794</v>
      </c>
      <c r="C453" s="318">
        <f t="shared" si="49"/>
        <v>0</v>
      </c>
      <c r="D453" s="301">
        <v>0</v>
      </c>
      <c r="E453" s="298">
        <v>0</v>
      </c>
      <c r="F453" s="298">
        <v>0</v>
      </c>
      <c r="G453" s="298">
        <v>0</v>
      </c>
      <c r="H453" s="298">
        <v>0</v>
      </c>
      <c r="I453" s="298">
        <v>0</v>
      </c>
      <c r="J453" s="298">
        <v>0</v>
      </c>
      <c r="K453" s="298">
        <v>0</v>
      </c>
      <c r="L453" s="298">
        <v>0</v>
      </c>
      <c r="M453" s="298">
        <v>0</v>
      </c>
      <c r="N453" s="298">
        <v>0</v>
      </c>
      <c r="O453" s="298">
        <v>0</v>
      </c>
      <c r="P453" s="298">
        <v>0</v>
      </c>
      <c r="Q453" s="298">
        <v>0</v>
      </c>
      <c r="R453" s="298">
        <v>0</v>
      </c>
      <c r="S453" s="373"/>
    </row>
    <row r="454" spans="1:19" ht="15" customHeight="1" x14ac:dyDescent="0.25">
      <c r="A454" s="57">
        <v>19109</v>
      </c>
      <c r="B454" s="77" t="s">
        <v>795</v>
      </c>
      <c r="C454" s="318">
        <f t="shared" si="49"/>
        <v>2</v>
      </c>
      <c r="D454" s="382">
        <v>0</v>
      </c>
      <c r="E454" s="298">
        <v>0</v>
      </c>
      <c r="F454" s="298">
        <v>0</v>
      </c>
      <c r="G454" s="298">
        <v>0</v>
      </c>
      <c r="H454" s="298">
        <v>0</v>
      </c>
      <c r="I454" s="298">
        <v>0</v>
      </c>
      <c r="J454" s="298">
        <v>0</v>
      </c>
      <c r="K454" s="298">
        <v>0</v>
      </c>
      <c r="L454" s="298">
        <v>0</v>
      </c>
      <c r="M454" s="298">
        <v>0</v>
      </c>
      <c r="N454" s="298">
        <v>0</v>
      </c>
      <c r="O454" s="298">
        <v>0</v>
      </c>
      <c r="P454" s="298">
        <v>0</v>
      </c>
      <c r="Q454" s="298">
        <v>1</v>
      </c>
      <c r="R454" s="298">
        <v>1</v>
      </c>
      <c r="S454" s="373"/>
    </row>
    <row r="455" spans="1:19" ht="15" customHeight="1" x14ac:dyDescent="0.25">
      <c r="A455" s="57">
        <v>19110</v>
      </c>
      <c r="B455" s="77" t="s">
        <v>796</v>
      </c>
      <c r="C455" s="318">
        <f t="shared" si="49"/>
        <v>0</v>
      </c>
      <c r="D455" s="301">
        <v>0</v>
      </c>
      <c r="E455" s="298">
        <v>0</v>
      </c>
      <c r="F455" s="298">
        <v>0</v>
      </c>
      <c r="G455" s="298">
        <v>0</v>
      </c>
      <c r="H455" s="298">
        <v>0</v>
      </c>
      <c r="I455" s="298">
        <v>0</v>
      </c>
      <c r="J455" s="298">
        <v>0</v>
      </c>
      <c r="K455" s="298">
        <v>0</v>
      </c>
      <c r="L455" s="298">
        <v>0</v>
      </c>
      <c r="M455" s="298">
        <v>0</v>
      </c>
      <c r="N455" s="298">
        <v>0</v>
      </c>
      <c r="O455" s="298">
        <v>0</v>
      </c>
      <c r="P455" s="298">
        <v>0</v>
      </c>
      <c r="Q455" s="298">
        <v>0</v>
      </c>
      <c r="R455" s="298">
        <v>0</v>
      </c>
      <c r="S455" s="373"/>
    </row>
    <row r="456" spans="1:19" ht="15" customHeight="1" x14ac:dyDescent="0.25">
      <c r="A456" s="57">
        <v>19111</v>
      </c>
      <c r="B456" s="77" t="s">
        <v>797</v>
      </c>
      <c r="C456" s="318">
        <f t="shared" si="49"/>
        <v>0</v>
      </c>
      <c r="D456" s="301">
        <v>0</v>
      </c>
      <c r="E456" s="298">
        <v>0</v>
      </c>
      <c r="F456" s="298">
        <v>0</v>
      </c>
      <c r="G456" s="298">
        <v>0</v>
      </c>
      <c r="H456" s="298">
        <v>0</v>
      </c>
      <c r="I456" s="298">
        <v>0</v>
      </c>
      <c r="J456" s="298">
        <v>0</v>
      </c>
      <c r="K456" s="298">
        <v>0</v>
      </c>
      <c r="L456" s="298">
        <v>0</v>
      </c>
      <c r="M456" s="298">
        <v>0</v>
      </c>
      <c r="N456" s="298">
        <v>0</v>
      </c>
      <c r="O456" s="298">
        <v>0</v>
      </c>
      <c r="P456" s="298">
        <v>0</v>
      </c>
      <c r="Q456" s="298">
        <v>0</v>
      </c>
      <c r="R456" s="298">
        <v>0</v>
      </c>
      <c r="S456" s="373"/>
    </row>
    <row r="457" spans="1:19" ht="15" customHeight="1" x14ac:dyDescent="0.25">
      <c r="A457" s="341">
        <v>19999</v>
      </c>
      <c r="B457" s="328" t="s">
        <v>798</v>
      </c>
      <c r="C457" s="318">
        <f t="shared" si="49"/>
        <v>3</v>
      </c>
      <c r="D457" s="382">
        <v>0</v>
      </c>
      <c r="E457" s="298">
        <v>0</v>
      </c>
      <c r="F457" s="298">
        <v>0</v>
      </c>
      <c r="G457" s="298">
        <v>0</v>
      </c>
      <c r="H457" s="298">
        <v>0</v>
      </c>
      <c r="I457" s="298">
        <v>1</v>
      </c>
      <c r="J457" s="298">
        <v>0</v>
      </c>
      <c r="K457" s="298">
        <v>1</v>
      </c>
      <c r="L457" s="298">
        <v>0</v>
      </c>
      <c r="M457" s="298">
        <v>0</v>
      </c>
      <c r="N457" s="298">
        <v>0</v>
      </c>
      <c r="O457" s="298">
        <v>0</v>
      </c>
      <c r="P457" s="298">
        <v>0</v>
      </c>
      <c r="Q457" s="298">
        <v>0</v>
      </c>
      <c r="R457" s="298">
        <v>1</v>
      </c>
      <c r="S457" s="373"/>
    </row>
    <row r="458" spans="1:19" ht="21" customHeight="1" x14ac:dyDescent="0.25">
      <c r="A458" s="344"/>
      <c r="B458" s="25" t="s">
        <v>799</v>
      </c>
      <c r="C458" s="318">
        <f t="shared" ref="C458:R458" si="51">SUM(C459:C473)</f>
        <v>4</v>
      </c>
      <c r="D458" s="318">
        <f t="shared" si="51"/>
        <v>0</v>
      </c>
      <c r="E458" s="318">
        <f t="shared" si="51"/>
        <v>0</v>
      </c>
      <c r="F458" s="318">
        <f t="shared" si="51"/>
        <v>0</v>
      </c>
      <c r="G458" s="318">
        <f t="shared" si="51"/>
        <v>0</v>
      </c>
      <c r="H458" s="318">
        <f t="shared" si="51"/>
        <v>1</v>
      </c>
      <c r="I458" s="318">
        <f t="shared" si="51"/>
        <v>0</v>
      </c>
      <c r="J458" s="318">
        <f t="shared" si="51"/>
        <v>0</v>
      </c>
      <c r="K458" s="318">
        <f t="shared" si="51"/>
        <v>0</v>
      </c>
      <c r="L458" s="318">
        <f t="shared" si="51"/>
        <v>0</v>
      </c>
      <c r="M458" s="318">
        <f t="shared" si="51"/>
        <v>0</v>
      </c>
      <c r="N458" s="318">
        <f t="shared" si="51"/>
        <v>0</v>
      </c>
      <c r="O458" s="318">
        <f t="shared" si="51"/>
        <v>0</v>
      </c>
      <c r="P458" s="318">
        <f t="shared" si="51"/>
        <v>0</v>
      </c>
      <c r="Q458" s="318">
        <f t="shared" si="51"/>
        <v>0</v>
      </c>
      <c r="R458" s="318">
        <f t="shared" si="51"/>
        <v>3</v>
      </c>
      <c r="S458" s="373"/>
    </row>
    <row r="459" spans="1:19" ht="15" customHeight="1" x14ac:dyDescent="0.25">
      <c r="A459" s="341">
        <v>19201</v>
      </c>
      <c r="B459" s="328" t="s">
        <v>800</v>
      </c>
      <c r="C459" s="318">
        <f t="shared" si="49"/>
        <v>0</v>
      </c>
      <c r="D459" s="382">
        <v>0</v>
      </c>
      <c r="E459" s="298">
        <v>0</v>
      </c>
      <c r="F459" s="298">
        <v>0</v>
      </c>
      <c r="G459" s="298">
        <v>0</v>
      </c>
      <c r="H459" s="298">
        <v>0</v>
      </c>
      <c r="I459" s="298">
        <v>0</v>
      </c>
      <c r="J459" s="298">
        <v>0</v>
      </c>
      <c r="K459" s="298">
        <v>0</v>
      </c>
      <c r="L459" s="298">
        <v>0</v>
      </c>
      <c r="M459" s="298">
        <v>0</v>
      </c>
      <c r="N459" s="298">
        <v>0</v>
      </c>
      <c r="O459" s="298">
        <v>0</v>
      </c>
      <c r="P459" s="298">
        <v>0</v>
      </c>
      <c r="Q459" s="298">
        <v>0</v>
      </c>
      <c r="R459" s="298">
        <v>0</v>
      </c>
      <c r="S459" s="373"/>
    </row>
    <row r="460" spans="1:19" ht="15" customHeight="1" x14ac:dyDescent="0.25">
      <c r="A460" s="341">
        <v>22002</v>
      </c>
      <c r="B460" s="328" t="s">
        <v>801</v>
      </c>
      <c r="C460" s="318">
        <f t="shared" si="49"/>
        <v>0</v>
      </c>
      <c r="D460" s="382">
        <v>0</v>
      </c>
      <c r="E460" s="298">
        <v>0</v>
      </c>
      <c r="F460" s="298">
        <v>0</v>
      </c>
      <c r="G460" s="298">
        <v>0</v>
      </c>
      <c r="H460" s="298">
        <v>0</v>
      </c>
      <c r="I460" s="298">
        <v>0</v>
      </c>
      <c r="J460" s="298">
        <v>0</v>
      </c>
      <c r="K460" s="298">
        <v>0</v>
      </c>
      <c r="L460" s="298">
        <v>0</v>
      </c>
      <c r="M460" s="298">
        <v>0</v>
      </c>
      <c r="N460" s="298">
        <v>0</v>
      </c>
      <c r="O460" s="298">
        <v>0</v>
      </c>
      <c r="P460" s="298">
        <v>0</v>
      </c>
      <c r="Q460" s="298">
        <v>0</v>
      </c>
      <c r="R460" s="298">
        <v>0</v>
      </c>
      <c r="S460" s="373"/>
    </row>
    <row r="461" spans="1:19" ht="22.5" customHeight="1" x14ac:dyDescent="0.25">
      <c r="A461" s="341">
        <v>22003</v>
      </c>
      <c r="B461" s="328" t="s">
        <v>802</v>
      </c>
      <c r="C461" s="318">
        <f t="shared" si="49"/>
        <v>0</v>
      </c>
      <c r="D461" s="382">
        <v>0</v>
      </c>
      <c r="E461" s="298">
        <v>0</v>
      </c>
      <c r="F461" s="298">
        <v>0</v>
      </c>
      <c r="G461" s="298">
        <v>0</v>
      </c>
      <c r="H461" s="298">
        <v>0</v>
      </c>
      <c r="I461" s="298">
        <v>0</v>
      </c>
      <c r="J461" s="298">
        <v>0</v>
      </c>
      <c r="K461" s="298">
        <v>0</v>
      </c>
      <c r="L461" s="298">
        <v>0</v>
      </c>
      <c r="M461" s="298">
        <v>0</v>
      </c>
      <c r="N461" s="298">
        <v>0</v>
      </c>
      <c r="O461" s="298">
        <v>0</v>
      </c>
      <c r="P461" s="298">
        <v>0</v>
      </c>
      <c r="Q461" s="298">
        <v>0</v>
      </c>
      <c r="R461" s="298">
        <v>0</v>
      </c>
      <c r="S461" s="373"/>
    </row>
    <row r="462" spans="1:19" ht="15" customHeight="1" x14ac:dyDescent="0.25">
      <c r="A462" s="345">
        <v>22004</v>
      </c>
      <c r="B462" s="77" t="s">
        <v>803</v>
      </c>
      <c r="C462" s="318">
        <f t="shared" si="49"/>
        <v>0</v>
      </c>
      <c r="D462" s="382">
        <v>0</v>
      </c>
      <c r="E462" s="298">
        <v>0</v>
      </c>
      <c r="F462" s="298">
        <v>0</v>
      </c>
      <c r="G462" s="298">
        <v>0</v>
      </c>
      <c r="H462" s="298">
        <v>0</v>
      </c>
      <c r="I462" s="298">
        <v>0</v>
      </c>
      <c r="J462" s="298">
        <v>0</v>
      </c>
      <c r="K462" s="298">
        <v>0</v>
      </c>
      <c r="L462" s="298">
        <v>0</v>
      </c>
      <c r="M462" s="298">
        <v>0</v>
      </c>
      <c r="N462" s="298">
        <v>0</v>
      </c>
      <c r="O462" s="298">
        <v>0</v>
      </c>
      <c r="P462" s="298">
        <v>0</v>
      </c>
      <c r="Q462" s="298">
        <v>0</v>
      </c>
      <c r="R462" s="298">
        <v>0</v>
      </c>
      <c r="S462" s="373"/>
    </row>
    <row r="463" spans="1:19" ht="15" customHeight="1" x14ac:dyDescent="0.25">
      <c r="A463" s="341">
        <v>22005</v>
      </c>
      <c r="B463" s="328" t="s">
        <v>804</v>
      </c>
      <c r="C463" s="318">
        <f t="shared" si="49"/>
        <v>0</v>
      </c>
      <c r="D463" s="382">
        <v>0</v>
      </c>
      <c r="E463" s="298">
        <v>0</v>
      </c>
      <c r="F463" s="298">
        <v>0</v>
      </c>
      <c r="G463" s="298">
        <v>0</v>
      </c>
      <c r="H463" s="298">
        <v>0</v>
      </c>
      <c r="I463" s="298">
        <v>0</v>
      </c>
      <c r="J463" s="298">
        <v>0</v>
      </c>
      <c r="K463" s="298">
        <v>0</v>
      </c>
      <c r="L463" s="298">
        <v>0</v>
      </c>
      <c r="M463" s="298">
        <v>0</v>
      </c>
      <c r="N463" s="298">
        <v>0</v>
      </c>
      <c r="O463" s="298">
        <v>0</v>
      </c>
      <c r="P463" s="298">
        <v>0</v>
      </c>
      <c r="Q463" s="298">
        <v>0</v>
      </c>
      <c r="R463" s="298">
        <v>0</v>
      </c>
      <c r="S463" s="373"/>
    </row>
    <row r="464" spans="1:19" ht="15" customHeight="1" x14ac:dyDescent="0.25">
      <c r="A464" s="334" t="s">
        <v>805</v>
      </c>
      <c r="B464" s="328" t="s">
        <v>806</v>
      </c>
      <c r="C464" s="318">
        <f t="shared" si="49"/>
        <v>0</v>
      </c>
      <c r="D464" s="382">
        <v>0</v>
      </c>
      <c r="E464" s="298">
        <v>0</v>
      </c>
      <c r="F464" s="298">
        <v>0</v>
      </c>
      <c r="G464" s="298">
        <v>0</v>
      </c>
      <c r="H464" s="298">
        <v>0</v>
      </c>
      <c r="I464" s="298">
        <v>0</v>
      </c>
      <c r="J464" s="298">
        <v>0</v>
      </c>
      <c r="K464" s="298">
        <v>0</v>
      </c>
      <c r="L464" s="298">
        <v>0</v>
      </c>
      <c r="M464" s="298">
        <v>0</v>
      </c>
      <c r="N464" s="298">
        <v>0</v>
      </c>
      <c r="O464" s="298">
        <v>0</v>
      </c>
      <c r="P464" s="298">
        <v>0</v>
      </c>
      <c r="Q464" s="298">
        <v>0</v>
      </c>
      <c r="R464" s="298">
        <v>0</v>
      </c>
    </row>
    <row r="465" spans="1:27" ht="15" customHeight="1" x14ac:dyDescent="0.25">
      <c r="A465" s="334" t="s">
        <v>807</v>
      </c>
      <c r="B465" s="328" t="s">
        <v>808</v>
      </c>
      <c r="C465" s="318">
        <f t="shared" si="49"/>
        <v>0</v>
      </c>
      <c r="D465" s="382">
        <v>0</v>
      </c>
      <c r="E465" s="298">
        <v>0</v>
      </c>
      <c r="F465" s="298">
        <v>0</v>
      </c>
      <c r="G465" s="298">
        <v>0</v>
      </c>
      <c r="H465" s="298">
        <v>0</v>
      </c>
      <c r="I465" s="298">
        <v>0</v>
      </c>
      <c r="J465" s="298">
        <v>0</v>
      </c>
      <c r="K465" s="298">
        <v>0</v>
      </c>
      <c r="L465" s="298">
        <v>0</v>
      </c>
      <c r="M465" s="298">
        <v>0</v>
      </c>
      <c r="N465" s="298">
        <v>0</v>
      </c>
      <c r="O465" s="298">
        <v>0</v>
      </c>
      <c r="P465" s="298">
        <v>0</v>
      </c>
      <c r="Q465" s="298">
        <v>0</v>
      </c>
      <c r="R465" s="298">
        <v>0</v>
      </c>
    </row>
    <row r="466" spans="1:27" ht="15" customHeight="1" x14ac:dyDescent="0.25">
      <c r="A466" s="334" t="s">
        <v>809</v>
      </c>
      <c r="B466" s="328" t="s">
        <v>810</v>
      </c>
      <c r="C466" s="318">
        <f t="shared" si="49"/>
        <v>0</v>
      </c>
      <c r="D466" s="382">
        <v>0</v>
      </c>
      <c r="E466" s="329">
        <v>0</v>
      </c>
      <c r="F466" s="329">
        <v>0</v>
      </c>
      <c r="G466" s="329">
        <v>0</v>
      </c>
      <c r="H466" s="329">
        <v>0</v>
      </c>
      <c r="I466" s="329">
        <v>0</v>
      </c>
      <c r="J466" s="329">
        <v>0</v>
      </c>
      <c r="K466" s="329">
        <v>0</v>
      </c>
      <c r="L466" s="329">
        <v>0</v>
      </c>
      <c r="M466" s="329">
        <v>0</v>
      </c>
      <c r="N466" s="329">
        <v>0</v>
      </c>
      <c r="O466" s="329">
        <v>0</v>
      </c>
      <c r="P466" s="329">
        <v>0</v>
      </c>
      <c r="Q466" s="329">
        <v>0</v>
      </c>
      <c r="R466" s="329">
        <v>0</v>
      </c>
    </row>
    <row r="467" spans="1:27" ht="15" customHeight="1" x14ac:dyDescent="0.25">
      <c r="A467" s="334" t="s">
        <v>811</v>
      </c>
      <c r="B467" s="328" t="s">
        <v>812</v>
      </c>
      <c r="C467" s="318">
        <f t="shared" si="49"/>
        <v>0</v>
      </c>
      <c r="D467" s="382">
        <v>0</v>
      </c>
      <c r="E467" s="298">
        <v>0</v>
      </c>
      <c r="F467" s="298">
        <v>0</v>
      </c>
      <c r="G467" s="298">
        <v>0</v>
      </c>
      <c r="H467" s="298">
        <v>0</v>
      </c>
      <c r="I467" s="298">
        <v>0</v>
      </c>
      <c r="J467" s="298">
        <v>0</v>
      </c>
      <c r="K467" s="298">
        <v>0</v>
      </c>
      <c r="L467" s="298">
        <v>0</v>
      </c>
      <c r="M467" s="298">
        <v>0</v>
      </c>
      <c r="N467" s="298">
        <v>0</v>
      </c>
      <c r="O467" s="298">
        <v>0</v>
      </c>
      <c r="P467" s="298">
        <v>0</v>
      </c>
      <c r="Q467" s="298">
        <v>0</v>
      </c>
      <c r="R467" s="298">
        <v>0</v>
      </c>
    </row>
    <row r="468" spans="1:27" ht="15" customHeight="1" x14ac:dyDescent="0.25">
      <c r="A468" s="334" t="s">
        <v>813</v>
      </c>
      <c r="B468" s="328" t="s">
        <v>814</v>
      </c>
      <c r="C468" s="318">
        <f t="shared" si="49"/>
        <v>0</v>
      </c>
      <c r="D468" s="382">
        <v>0</v>
      </c>
      <c r="E468" s="298">
        <v>0</v>
      </c>
      <c r="F468" s="298">
        <v>0</v>
      </c>
      <c r="G468" s="298">
        <v>0</v>
      </c>
      <c r="H468" s="298">
        <v>0</v>
      </c>
      <c r="I468" s="298">
        <v>0</v>
      </c>
      <c r="J468" s="298">
        <v>0</v>
      </c>
      <c r="K468" s="298">
        <v>0</v>
      </c>
      <c r="L468" s="298">
        <v>0</v>
      </c>
      <c r="M468" s="298">
        <v>0</v>
      </c>
      <c r="N468" s="298">
        <v>0</v>
      </c>
      <c r="O468" s="298">
        <v>0</v>
      </c>
      <c r="P468" s="298">
        <v>0</v>
      </c>
      <c r="Q468" s="298">
        <v>0</v>
      </c>
      <c r="R468" s="298">
        <v>0</v>
      </c>
    </row>
    <row r="469" spans="1:27" ht="15" customHeight="1" x14ac:dyDescent="0.25">
      <c r="A469" s="327" t="s">
        <v>815</v>
      </c>
      <c r="B469" s="328" t="s">
        <v>816</v>
      </c>
      <c r="C469" s="318">
        <f t="shared" si="49"/>
        <v>0</v>
      </c>
      <c r="D469" s="382">
        <v>0</v>
      </c>
      <c r="E469" s="298">
        <v>0</v>
      </c>
      <c r="F469" s="298">
        <v>0</v>
      </c>
      <c r="G469" s="298">
        <v>0</v>
      </c>
      <c r="H469" s="298">
        <v>0</v>
      </c>
      <c r="I469" s="298">
        <v>0</v>
      </c>
      <c r="J469" s="298">
        <v>0</v>
      </c>
      <c r="K469" s="298">
        <v>0</v>
      </c>
      <c r="L469" s="298">
        <v>0</v>
      </c>
      <c r="M469" s="298">
        <v>0</v>
      </c>
      <c r="N469" s="298">
        <v>0</v>
      </c>
      <c r="O469" s="298">
        <v>0</v>
      </c>
      <c r="P469" s="298">
        <v>0</v>
      </c>
      <c r="Q469" s="298">
        <v>0</v>
      </c>
      <c r="R469" s="298">
        <v>0</v>
      </c>
    </row>
    <row r="470" spans="1:27" ht="15" customHeight="1" x14ac:dyDescent="0.25">
      <c r="A470" s="324" t="s">
        <v>817</v>
      </c>
      <c r="B470" s="101" t="s">
        <v>818</v>
      </c>
      <c r="C470" s="318">
        <f t="shared" si="49"/>
        <v>0</v>
      </c>
      <c r="D470" s="382">
        <v>0</v>
      </c>
      <c r="E470" s="298">
        <v>0</v>
      </c>
      <c r="F470" s="298">
        <v>0</v>
      </c>
      <c r="G470" s="298">
        <v>0</v>
      </c>
      <c r="H470" s="298">
        <v>0</v>
      </c>
      <c r="I470" s="298">
        <v>0</v>
      </c>
      <c r="J470" s="298">
        <v>0</v>
      </c>
      <c r="K470" s="298">
        <v>0</v>
      </c>
      <c r="L470" s="298">
        <v>0</v>
      </c>
      <c r="M470" s="298">
        <v>0</v>
      </c>
      <c r="N470" s="298">
        <v>0</v>
      </c>
      <c r="O470" s="298">
        <v>0</v>
      </c>
      <c r="P470" s="298">
        <v>0</v>
      </c>
      <c r="Q470" s="298">
        <v>0</v>
      </c>
      <c r="R470" s="298">
        <v>0</v>
      </c>
    </row>
    <row r="471" spans="1:27" ht="15" customHeight="1" x14ac:dyDescent="0.25">
      <c r="A471" s="309">
        <v>22016</v>
      </c>
      <c r="B471" s="101" t="s">
        <v>819</v>
      </c>
      <c r="C471" s="318">
        <f t="shared" si="49"/>
        <v>0</v>
      </c>
      <c r="D471" s="382">
        <v>0</v>
      </c>
      <c r="E471" s="298">
        <v>0</v>
      </c>
      <c r="F471" s="298">
        <v>0</v>
      </c>
      <c r="G471" s="298">
        <v>0</v>
      </c>
      <c r="H471" s="298">
        <v>0</v>
      </c>
      <c r="I471" s="298">
        <v>0</v>
      </c>
      <c r="J471" s="298">
        <v>0</v>
      </c>
      <c r="K471" s="298">
        <v>0</v>
      </c>
      <c r="L471" s="298">
        <v>0</v>
      </c>
      <c r="M471" s="298">
        <v>0</v>
      </c>
      <c r="N471" s="298">
        <v>0</v>
      </c>
      <c r="O471" s="298">
        <v>0</v>
      </c>
      <c r="P471" s="298">
        <v>0</v>
      </c>
      <c r="Q471" s="298">
        <v>0</v>
      </c>
      <c r="R471" s="298">
        <v>0</v>
      </c>
    </row>
    <row r="472" spans="1:27" ht="15" customHeight="1" x14ac:dyDescent="0.25">
      <c r="A472" s="309">
        <v>22017</v>
      </c>
      <c r="B472" s="101" t="s">
        <v>820</v>
      </c>
      <c r="C472" s="318">
        <f t="shared" si="49"/>
        <v>4</v>
      </c>
      <c r="D472" s="382">
        <v>0</v>
      </c>
      <c r="E472" s="298">
        <v>0</v>
      </c>
      <c r="F472" s="298">
        <v>0</v>
      </c>
      <c r="G472" s="298">
        <v>0</v>
      </c>
      <c r="H472" s="298">
        <v>1</v>
      </c>
      <c r="I472" s="298">
        <v>0</v>
      </c>
      <c r="J472" s="298">
        <v>0</v>
      </c>
      <c r="K472" s="298">
        <v>0</v>
      </c>
      <c r="L472" s="298">
        <v>0</v>
      </c>
      <c r="M472" s="298">
        <v>0</v>
      </c>
      <c r="N472" s="298">
        <v>0</v>
      </c>
      <c r="O472" s="298">
        <v>0</v>
      </c>
      <c r="P472" s="298">
        <v>0</v>
      </c>
      <c r="Q472" s="298">
        <v>0</v>
      </c>
      <c r="R472" s="298">
        <v>3</v>
      </c>
    </row>
    <row r="473" spans="1:27" ht="15" customHeight="1" x14ac:dyDescent="0.25">
      <c r="A473" s="309">
        <v>30000</v>
      </c>
      <c r="B473" s="101" t="s">
        <v>821</v>
      </c>
      <c r="C473" s="318">
        <f t="shared" si="49"/>
        <v>0</v>
      </c>
      <c r="D473" s="382">
        <v>0</v>
      </c>
      <c r="E473" s="298">
        <v>0</v>
      </c>
      <c r="F473" s="298">
        <v>0</v>
      </c>
      <c r="G473" s="298">
        <v>0</v>
      </c>
      <c r="H473" s="298">
        <v>0</v>
      </c>
      <c r="I473" s="298">
        <v>0</v>
      </c>
      <c r="J473" s="298">
        <v>0</v>
      </c>
      <c r="K473" s="298">
        <v>0</v>
      </c>
      <c r="L473" s="298">
        <v>0</v>
      </c>
      <c r="M473" s="298">
        <v>0</v>
      </c>
      <c r="N473" s="298">
        <v>0</v>
      </c>
      <c r="O473" s="298">
        <v>0</v>
      </c>
      <c r="P473" s="298">
        <v>0</v>
      </c>
      <c r="Q473" s="298">
        <v>0</v>
      </c>
      <c r="R473" s="298">
        <v>0</v>
      </c>
    </row>
    <row r="474" spans="1:27" ht="15" customHeight="1" x14ac:dyDescent="0.25">
      <c r="A474" s="314"/>
      <c r="B474" s="25" t="s">
        <v>822</v>
      </c>
      <c r="C474" s="318">
        <f>SUM(C475:C481)</f>
        <v>0</v>
      </c>
      <c r="D474" s="318">
        <f t="shared" ref="D474:R474" si="52">SUM(D475:D481)</f>
        <v>0</v>
      </c>
      <c r="E474" s="318">
        <f t="shared" si="52"/>
        <v>0</v>
      </c>
      <c r="F474" s="318">
        <f t="shared" si="52"/>
        <v>0</v>
      </c>
      <c r="G474" s="318">
        <f t="shared" si="52"/>
        <v>0</v>
      </c>
      <c r="H474" s="318">
        <f t="shared" si="52"/>
        <v>0</v>
      </c>
      <c r="I474" s="318">
        <f t="shared" si="52"/>
        <v>0</v>
      </c>
      <c r="J474" s="318">
        <f t="shared" si="52"/>
        <v>0</v>
      </c>
      <c r="K474" s="318">
        <f t="shared" si="52"/>
        <v>0</v>
      </c>
      <c r="L474" s="318">
        <f t="shared" si="52"/>
        <v>0</v>
      </c>
      <c r="M474" s="318">
        <f t="shared" si="52"/>
        <v>0</v>
      </c>
      <c r="N474" s="318">
        <f t="shared" si="52"/>
        <v>0</v>
      </c>
      <c r="O474" s="318">
        <f t="shared" si="52"/>
        <v>0</v>
      </c>
      <c r="P474" s="318">
        <f t="shared" si="52"/>
        <v>0</v>
      </c>
      <c r="Q474" s="318">
        <f t="shared" si="52"/>
        <v>0</v>
      </c>
      <c r="R474" s="318">
        <f t="shared" si="52"/>
        <v>0</v>
      </c>
    </row>
    <row r="475" spans="1:27" ht="21" customHeight="1" x14ac:dyDescent="0.25">
      <c r="A475" s="309">
        <v>20001</v>
      </c>
      <c r="B475" s="101" t="s">
        <v>823</v>
      </c>
      <c r="C475" s="318">
        <f t="shared" si="49"/>
        <v>0</v>
      </c>
      <c r="D475" s="382">
        <v>0</v>
      </c>
      <c r="E475" s="298">
        <v>0</v>
      </c>
      <c r="F475" s="298">
        <v>0</v>
      </c>
      <c r="G475" s="298">
        <v>0</v>
      </c>
      <c r="H475" s="298">
        <v>0</v>
      </c>
      <c r="I475" s="298">
        <v>0</v>
      </c>
      <c r="J475" s="298">
        <v>0</v>
      </c>
      <c r="K475" s="298">
        <v>0</v>
      </c>
      <c r="L475" s="298">
        <v>0</v>
      </c>
      <c r="M475" s="298">
        <v>0</v>
      </c>
      <c r="N475" s="298">
        <v>0</v>
      </c>
      <c r="O475" s="298">
        <v>0</v>
      </c>
      <c r="P475" s="298">
        <v>0</v>
      </c>
      <c r="Q475" s="298">
        <v>0</v>
      </c>
      <c r="R475" s="298">
        <v>0</v>
      </c>
    </row>
    <row r="476" spans="1:27" ht="15" customHeight="1" x14ac:dyDescent="0.25">
      <c r="A476" s="309">
        <v>20002</v>
      </c>
      <c r="B476" s="101" t="s">
        <v>824</v>
      </c>
      <c r="C476" s="318">
        <f t="shared" si="49"/>
        <v>0</v>
      </c>
      <c r="D476" s="382">
        <v>0</v>
      </c>
      <c r="E476" s="298">
        <v>0</v>
      </c>
      <c r="F476" s="298">
        <v>0</v>
      </c>
      <c r="G476" s="298">
        <v>0</v>
      </c>
      <c r="H476" s="298">
        <v>0</v>
      </c>
      <c r="I476" s="298">
        <v>0</v>
      </c>
      <c r="J476" s="298">
        <v>0</v>
      </c>
      <c r="K476" s="298">
        <v>0</v>
      </c>
      <c r="L476" s="298">
        <v>0</v>
      </c>
      <c r="M476" s="298">
        <v>0</v>
      </c>
      <c r="N476" s="298">
        <v>0</v>
      </c>
      <c r="O476" s="298">
        <v>0</v>
      </c>
      <c r="P476" s="298">
        <v>0</v>
      </c>
      <c r="Q476" s="298">
        <v>0</v>
      </c>
      <c r="R476" s="298">
        <v>0</v>
      </c>
    </row>
    <row r="477" spans="1:27" ht="15" customHeight="1" x14ac:dyDescent="0.25">
      <c r="A477" s="309">
        <v>20003</v>
      </c>
      <c r="B477" s="101" t="s">
        <v>825</v>
      </c>
      <c r="C477" s="318">
        <f t="shared" si="49"/>
        <v>0</v>
      </c>
      <c r="D477" s="382">
        <v>0</v>
      </c>
      <c r="E477" s="298">
        <v>0</v>
      </c>
      <c r="F477" s="298">
        <v>0</v>
      </c>
      <c r="G477" s="298">
        <v>0</v>
      </c>
      <c r="H477" s="298">
        <v>0</v>
      </c>
      <c r="I477" s="298">
        <v>0</v>
      </c>
      <c r="J477" s="298">
        <v>0</v>
      </c>
      <c r="K477" s="298">
        <v>0</v>
      </c>
      <c r="L477" s="298">
        <v>0</v>
      </c>
      <c r="M477" s="298">
        <v>0</v>
      </c>
      <c r="N477" s="298">
        <v>0</v>
      </c>
      <c r="O477" s="298">
        <v>0</v>
      </c>
      <c r="P477" s="298">
        <v>0</v>
      </c>
      <c r="Q477" s="298">
        <v>0</v>
      </c>
      <c r="R477" s="298">
        <v>0</v>
      </c>
    </row>
    <row r="478" spans="1:27" ht="25.5" customHeight="1" x14ac:dyDescent="0.25">
      <c r="A478" s="309">
        <v>20004</v>
      </c>
      <c r="B478" s="101" t="s">
        <v>826</v>
      </c>
      <c r="C478" s="318">
        <f t="shared" si="49"/>
        <v>0</v>
      </c>
      <c r="D478" s="382">
        <v>0</v>
      </c>
      <c r="E478" s="298">
        <v>0</v>
      </c>
      <c r="F478" s="298">
        <v>0</v>
      </c>
      <c r="G478" s="298">
        <v>0</v>
      </c>
      <c r="H478" s="298">
        <v>0</v>
      </c>
      <c r="I478" s="298">
        <v>0</v>
      </c>
      <c r="J478" s="298">
        <v>0</v>
      </c>
      <c r="K478" s="298">
        <v>0</v>
      </c>
      <c r="L478" s="298">
        <v>0</v>
      </c>
      <c r="M478" s="298">
        <v>0</v>
      </c>
      <c r="N478" s="298">
        <v>0</v>
      </c>
      <c r="O478" s="298">
        <v>0</v>
      </c>
      <c r="P478" s="298">
        <v>0</v>
      </c>
      <c r="Q478" s="298">
        <v>0</v>
      </c>
      <c r="R478" s="298">
        <v>0</v>
      </c>
    </row>
    <row r="479" spans="1:27" ht="15" customHeight="1" x14ac:dyDescent="0.25">
      <c r="A479" s="309">
        <v>20005</v>
      </c>
      <c r="B479" s="101" t="s">
        <v>827</v>
      </c>
      <c r="C479" s="318">
        <f t="shared" si="49"/>
        <v>0</v>
      </c>
      <c r="D479" s="382">
        <v>0</v>
      </c>
      <c r="E479" s="298">
        <v>0</v>
      </c>
      <c r="F479" s="298">
        <v>0</v>
      </c>
      <c r="G479" s="298">
        <v>0</v>
      </c>
      <c r="H479" s="298">
        <v>0</v>
      </c>
      <c r="I479" s="298">
        <v>0</v>
      </c>
      <c r="J479" s="298">
        <v>0</v>
      </c>
      <c r="K479" s="298">
        <v>0</v>
      </c>
      <c r="L479" s="298">
        <v>0</v>
      </c>
      <c r="M479" s="298">
        <v>0</v>
      </c>
      <c r="N479" s="298">
        <v>0</v>
      </c>
      <c r="O479" s="298">
        <v>0</v>
      </c>
      <c r="P479" s="298">
        <v>0</v>
      </c>
      <c r="Q479" s="298">
        <v>0</v>
      </c>
      <c r="R479" s="298">
        <v>0</v>
      </c>
      <c r="S479" s="297"/>
      <c r="T479" s="297"/>
      <c r="U479" s="297"/>
      <c r="V479" s="297"/>
      <c r="W479" s="297"/>
      <c r="X479" s="297"/>
      <c r="Y479" s="297"/>
      <c r="Z479" s="297"/>
      <c r="AA479" s="297"/>
    </row>
    <row r="480" spans="1:27" ht="20.25" customHeight="1" x14ac:dyDescent="0.25">
      <c r="A480" s="309">
        <v>20006</v>
      </c>
      <c r="B480" s="101" t="s">
        <v>828</v>
      </c>
      <c r="C480" s="318">
        <f t="shared" si="49"/>
        <v>0</v>
      </c>
      <c r="D480" s="382">
        <v>0</v>
      </c>
      <c r="E480" s="298">
        <v>0</v>
      </c>
      <c r="F480" s="298">
        <v>0</v>
      </c>
      <c r="G480" s="298">
        <v>0</v>
      </c>
      <c r="H480" s="298">
        <v>0</v>
      </c>
      <c r="I480" s="298">
        <v>0</v>
      </c>
      <c r="J480" s="298">
        <v>0</v>
      </c>
      <c r="K480" s="298">
        <v>0</v>
      </c>
      <c r="L480" s="298">
        <v>0</v>
      </c>
      <c r="M480" s="298">
        <v>0</v>
      </c>
      <c r="N480" s="298">
        <v>0</v>
      </c>
      <c r="O480" s="298">
        <v>0</v>
      </c>
      <c r="P480" s="298">
        <v>0</v>
      </c>
      <c r="Q480" s="298">
        <v>0</v>
      </c>
      <c r="R480" s="298">
        <v>0</v>
      </c>
      <c r="S480" s="297"/>
      <c r="T480" s="297"/>
      <c r="U480" s="297"/>
      <c r="V480" s="297"/>
      <c r="W480" s="297"/>
      <c r="X480" s="297"/>
      <c r="Y480" s="297"/>
      <c r="Z480" s="297"/>
      <c r="AA480" s="297"/>
    </row>
    <row r="481" spans="1:27" ht="15" customHeight="1" x14ac:dyDescent="0.25">
      <c r="A481" s="309">
        <v>20099</v>
      </c>
      <c r="B481" s="101" t="s">
        <v>829</v>
      </c>
      <c r="C481" s="318">
        <f t="shared" si="49"/>
        <v>0</v>
      </c>
      <c r="D481" s="382">
        <v>0</v>
      </c>
      <c r="E481" s="298">
        <v>0</v>
      </c>
      <c r="F481" s="298">
        <v>0</v>
      </c>
      <c r="G481" s="298">
        <v>0</v>
      </c>
      <c r="H481" s="298">
        <v>0</v>
      </c>
      <c r="I481" s="298">
        <v>0</v>
      </c>
      <c r="J481" s="298">
        <v>0</v>
      </c>
      <c r="K481" s="298">
        <v>0</v>
      </c>
      <c r="L481" s="298">
        <v>0</v>
      </c>
      <c r="M481" s="298">
        <v>0</v>
      </c>
      <c r="N481" s="298">
        <v>0</v>
      </c>
      <c r="O481" s="298">
        <v>0</v>
      </c>
      <c r="P481" s="298">
        <v>0</v>
      </c>
      <c r="Q481" s="298">
        <v>0</v>
      </c>
      <c r="R481" s="298">
        <v>0</v>
      </c>
      <c r="S481" s="297"/>
      <c r="T481" s="297"/>
      <c r="U481" s="297"/>
      <c r="V481" s="297"/>
      <c r="W481" s="297"/>
      <c r="X481" s="297"/>
      <c r="Y481" s="297"/>
      <c r="Z481" s="297"/>
      <c r="AA481" s="297"/>
    </row>
    <row r="482" spans="1:27" ht="24" customHeight="1" x14ac:dyDescent="0.25">
      <c r="A482" s="314"/>
      <c r="B482" s="25" t="s">
        <v>830</v>
      </c>
      <c r="C482" s="318">
        <f>SUM(C483:C486)</f>
        <v>1</v>
      </c>
      <c r="D482" s="318">
        <f t="shared" ref="D482:R482" si="53">SUM(D483:D486)</f>
        <v>0</v>
      </c>
      <c r="E482" s="318">
        <f t="shared" si="53"/>
        <v>0</v>
      </c>
      <c r="F482" s="318">
        <f t="shared" si="53"/>
        <v>0</v>
      </c>
      <c r="G482" s="318">
        <f t="shared" si="53"/>
        <v>0</v>
      </c>
      <c r="H482" s="318">
        <f t="shared" si="53"/>
        <v>1</v>
      </c>
      <c r="I482" s="318">
        <f t="shared" si="53"/>
        <v>0</v>
      </c>
      <c r="J482" s="318">
        <f t="shared" si="53"/>
        <v>0</v>
      </c>
      <c r="K482" s="318">
        <f t="shared" si="53"/>
        <v>0</v>
      </c>
      <c r="L482" s="318">
        <f t="shared" si="53"/>
        <v>0</v>
      </c>
      <c r="M482" s="318">
        <f t="shared" si="53"/>
        <v>0</v>
      </c>
      <c r="N482" s="318">
        <f t="shared" si="53"/>
        <v>0</v>
      </c>
      <c r="O482" s="318">
        <f t="shared" si="53"/>
        <v>0</v>
      </c>
      <c r="P482" s="318">
        <f t="shared" si="53"/>
        <v>0</v>
      </c>
      <c r="Q482" s="318">
        <f t="shared" si="53"/>
        <v>0</v>
      </c>
      <c r="R482" s="318">
        <f t="shared" si="53"/>
        <v>0</v>
      </c>
      <c r="S482" s="304"/>
      <c r="T482" s="297"/>
      <c r="U482" s="297"/>
      <c r="V482" s="297"/>
      <c r="W482" s="297"/>
      <c r="X482" s="297"/>
      <c r="Y482" s="297"/>
      <c r="Z482" s="297"/>
      <c r="AA482" s="297"/>
    </row>
    <row r="483" spans="1:27" ht="19.5" customHeight="1" x14ac:dyDescent="0.25">
      <c r="A483" s="309">
        <v>21001</v>
      </c>
      <c r="B483" s="101" t="s">
        <v>831</v>
      </c>
      <c r="C483" s="318">
        <f t="shared" si="49"/>
        <v>1</v>
      </c>
      <c r="D483" s="382">
        <v>0</v>
      </c>
      <c r="E483" s="298">
        <v>0</v>
      </c>
      <c r="F483" s="298">
        <v>0</v>
      </c>
      <c r="G483" s="298">
        <v>0</v>
      </c>
      <c r="H483" s="298">
        <v>1</v>
      </c>
      <c r="I483" s="298">
        <v>0</v>
      </c>
      <c r="J483" s="298">
        <v>0</v>
      </c>
      <c r="K483" s="298">
        <v>0</v>
      </c>
      <c r="L483" s="298">
        <v>0</v>
      </c>
      <c r="M483" s="298">
        <v>0</v>
      </c>
      <c r="N483" s="298">
        <v>0</v>
      </c>
      <c r="O483" s="298">
        <v>0</v>
      </c>
      <c r="P483" s="298">
        <v>0</v>
      </c>
      <c r="Q483" s="298">
        <v>0</v>
      </c>
      <c r="R483" s="298">
        <v>0</v>
      </c>
      <c r="S483" s="297"/>
      <c r="T483" s="297"/>
      <c r="U483" s="297"/>
      <c r="V483" s="297"/>
      <c r="W483" s="297"/>
      <c r="X483" s="297"/>
      <c r="Y483" s="297"/>
      <c r="Z483" s="297"/>
      <c r="AA483" s="297"/>
    </row>
    <row r="484" spans="1:27" ht="21.75" customHeight="1" x14ac:dyDescent="0.25">
      <c r="A484" s="309">
        <v>21002</v>
      </c>
      <c r="B484" s="101" t="s">
        <v>832</v>
      </c>
      <c r="C484" s="318">
        <f t="shared" si="49"/>
        <v>0</v>
      </c>
      <c r="D484" s="382">
        <v>0</v>
      </c>
      <c r="E484" s="298">
        <v>0</v>
      </c>
      <c r="F484" s="298">
        <v>0</v>
      </c>
      <c r="G484" s="298">
        <v>0</v>
      </c>
      <c r="H484" s="298">
        <v>0</v>
      </c>
      <c r="I484" s="298">
        <v>0</v>
      </c>
      <c r="J484" s="298">
        <v>0</v>
      </c>
      <c r="K484" s="298">
        <v>0</v>
      </c>
      <c r="L484" s="298">
        <v>0</v>
      </c>
      <c r="M484" s="298">
        <v>0</v>
      </c>
      <c r="N484" s="298">
        <v>0</v>
      </c>
      <c r="O484" s="298">
        <v>0</v>
      </c>
      <c r="P484" s="298">
        <v>0</v>
      </c>
      <c r="Q484" s="298">
        <v>0</v>
      </c>
      <c r="R484" s="298">
        <v>0</v>
      </c>
      <c r="S484" s="297"/>
      <c r="T484" s="297"/>
      <c r="U484" s="297"/>
      <c r="V484" s="297"/>
      <c r="W484" s="297"/>
      <c r="X484" s="297"/>
      <c r="Y484" s="297"/>
      <c r="Z484" s="297"/>
      <c r="AA484" s="297"/>
    </row>
    <row r="485" spans="1:27" ht="21.75" customHeight="1" x14ac:dyDescent="0.25">
      <c r="A485" s="309">
        <v>21003</v>
      </c>
      <c r="B485" s="101" t="s">
        <v>833</v>
      </c>
      <c r="C485" s="318">
        <f t="shared" si="49"/>
        <v>0</v>
      </c>
      <c r="D485" s="382">
        <v>0</v>
      </c>
      <c r="E485" s="298">
        <v>0</v>
      </c>
      <c r="F485" s="298">
        <v>0</v>
      </c>
      <c r="G485" s="298">
        <v>0</v>
      </c>
      <c r="H485" s="298">
        <v>0</v>
      </c>
      <c r="I485" s="298">
        <v>0</v>
      </c>
      <c r="J485" s="298">
        <v>0</v>
      </c>
      <c r="K485" s="298">
        <v>0</v>
      </c>
      <c r="L485" s="298">
        <v>0</v>
      </c>
      <c r="M485" s="298">
        <v>0</v>
      </c>
      <c r="N485" s="298">
        <v>0</v>
      </c>
      <c r="O485" s="298">
        <v>0</v>
      </c>
      <c r="P485" s="298">
        <v>0</v>
      </c>
      <c r="Q485" s="298">
        <v>0</v>
      </c>
      <c r="R485" s="298">
        <v>0</v>
      </c>
      <c r="S485" s="297"/>
      <c r="T485" s="297"/>
      <c r="U485" s="297"/>
      <c r="V485" s="297"/>
      <c r="W485" s="297"/>
      <c r="X485" s="297"/>
      <c r="Y485" s="297"/>
      <c r="Z485" s="297"/>
      <c r="AA485" s="297"/>
    </row>
    <row r="486" spans="1:27" ht="21.75" customHeight="1" x14ac:dyDescent="0.25">
      <c r="A486" s="346">
        <v>21099</v>
      </c>
      <c r="B486" s="347" t="s">
        <v>834</v>
      </c>
      <c r="C486" s="348">
        <f t="shared" si="49"/>
        <v>0</v>
      </c>
      <c r="D486" s="386">
        <v>0</v>
      </c>
      <c r="E486" s="349">
        <v>0</v>
      </c>
      <c r="F486" s="349">
        <v>0</v>
      </c>
      <c r="G486" s="349">
        <v>0</v>
      </c>
      <c r="H486" s="349">
        <v>0</v>
      </c>
      <c r="I486" s="349">
        <v>0</v>
      </c>
      <c r="J486" s="349">
        <v>0</v>
      </c>
      <c r="K486" s="349">
        <v>0</v>
      </c>
      <c r="L486" s="349">
        <v>0</v>
      </c>
      <c r="M486" s="349">
        <v>0</v>
      </c>
      <c r="N486" s="349">
        <v>0</v>
      </c>
      <c r="O486" s="349">
        <v>0</v>
      </c>
      <c r="P486" s="349">
        <v>0</v>
      </c>
      <c r="Q486" s="349">
        <v>0</v>
      </c>
      <c r="R486" s="349">
        <v>0</v>
      </c>
      <c r="S486" s="297"/>
      <c r="T486" s="297"/>
      <c r="U486" s="297"/>
      <c r="V486" s="297"/>
      <c r="W486" s="297"/>
      <c r="X486" s="297"/>
      <c r="Y486" s="297"/>
      <c r="Z486" s="297"/>
      <c r="AA486" s="297"/>
    </row>
    <row r="487" spans="1:27" ht="24" customHeight="1" x14ac:dyDescent="0.25">
      <c r="A487" s="489" t="s">
        <v>835</v>
      </c>
      <c r="B487" s="489"/>
      <c r="C487" s="320"/>
      <c r="D487" s="320"/>
      <c r="E487" s="320"/>
      <c r="F487" s="320"/>
      <c r="G487" s="320"/>
      <c r="H487" s="320"/>
      <c r="I487" s="320"/>
      <c r="J487" s="320"/>
      <c r="K487" s="320"/>
      <c r="L487" s="320"/>
      <c r="M487" s="320"/>
      <c r="N487" s="320"/>
      <c r="O487" s="320"/>
      <c r="P487" s="320"/>
      <c r="Q487" s="320"/>
      <c r="R487" s="320"/>
      <c r="S487" s="297"/>
      <c r="T487" s="297"/>
      <c r="U487" s="297"/>
      <c r="V487" s="297"/>
      <c r="W487" s="297"/>
      <c r="X487" s="297"/>
      <c r="Y487" s="297"/>
      <c r="Z487" s="297"/>
      <c r="AA487" s="297"/>
    </row>
    <row r="488" spans="1:27" ht="24" customHeight="1" x14ac:dyDescent="0.25">
      <c r="A488" s="309" t="s">
        <v>836</v>
      </c>
      <c r="B488" s="101"/>
      <c r="C488" s="320"/>
      <c r="D488" s="320"/>
      <c r="E488" s="320"/>
      <c r="F488" s="320"/>
      <c r="G488" s="320"/>
      <c r="H488" s="320"/>
      <c r="I488" s="320"/>
      <c r="J488" s="320"/>
      <c r="K488" s="320"/>
      <c r="L488" s="320"/>
      <c r="M488" s="320"/>
      <c r="N488" s="320"/>
      <c r="O488" s="320"/>
      <c r="P488" s="320"/>
      <c r="Q488" s="320"/>
      <c r="R488" s="320"/>
      <c r="S488" s="297"/>
      <c r="T488" s="297"/>
      <c r="U488" s="297"/>
      <c r="V488" s="297"/>
      <c r="W488" s="297"/>
      <c r="X488" s="297"/>
      <c r="Y488" s="297"/>
      <c r="Z488" s="297"/>
      <c r="AA488" s="297"/>
    </row>
    <row r="489" spans="1:27" ht="15" customHeight="1" x14ac:dyDescent="0.25">
      <c r="C489" s="320"/>
      <c r="D489" s="320"/>
      <c r="E489" s="320"/>
      <c r="F489" s="320"/>
      <c r="G489" s="320"/>
      <c r="H489" s="320"/>
      <c r="I489" s="320"/>
      <c r="J489" s="320"/>
      <c r="K489" s="320"/>
      <c r="L489" s="320"/>
      <c r="M489" s="320"/>
      <c r="N489" s="320"/>
      <c r="O489" s="320"/>
      <c r="P489" s="320"/>
      <c r="Q489" s="320"/>
      <c r="R489" s="320"/>
      <c r="S489" s="297"/>
      <c r="T489" s="297"/>
      <c r="U489" s="297"/>
      <c r="V489" s="297"/>
      <c r="W489" s="297"/>
      <c r="X489" s="297"/>
      <c r="Y489" s="297"/>
      <c r="Z489" s="297"/>
      <c r="AA489" s="297"/>
    </row>
    <row r="490" spans="1:27" ht="15" customHeight="1" x14ac:dyDescent="0.25">
      <c r="A490" s="309"/>
      <c r="B490" s="101"/>
      <c r="C490" s="320"/>
      <c r="D490" s="320"/>
      <c r="E490" s="320"/>
      <c r="F490" s="320"/>
      <c r="G490" s="320"/>
      <c r="H490" s="320"/>
      <c r="I490" s="320"/>
      <c r="J490" s="320"/>
      <c r="K490" s="320"/>
      <c r="L490" s="320"/>
      <c r="M490" s="320"/>
      <c r="N490" s="320"/>
      <c r="O490" s="320"/>
      <c r="P490" s="320"/>
      <c r="Q490" s="320"/>
      <c r="R490" s="320"/>
      <c r="S490" s="297"/>
      <c r="T490" s="297"/>
      <c r="U490" s="297"/>
      <c r="V490" s="297"/>
      <c r="W490" s="297"/>
      <c r="X490" s="297"/>
      <c r="Y490" s="297"/>
      <c r="Z490" s="297"/>
      <c r="AA490" s="297"/>
    </row>
    <row r="491" spans="1:27" ht="15" customHeight="1" x14ac:dyDescent="0.25">
      <c r="A491" s="309"/>
      <c r="B491" s="101"/>
      <c r="C491" s="320"/>
      <c r="D491" s="320"/>
      <c r="E491" s="320"/>
      <c r="F491" s="320"/>
      <c r="G491" s="320"/>
      <c r="H491" s="320"/>
      <c r="I491" s="320"/>
      <c r="J491" s="320"/>
      <c r="K491" s="320"/>
      <c r="L491" s="320"/>
      <c r="M491" s="320"/>
      <c r="N491" s="320"/>
      <c r="O491" s="320"/>
      <c r="P491" s="320"/>
      <c r="Q491" s="320"/>
      <c r="R491" s="320"/>
      <c r="S491" s="297"/>
      <c r="T491" s="297"/>
      <c r="U491" s="297"/>
      <c r="V491" s="297"/>
      <c r="W491" s="297"/>
      <c r="X491" s="297"/>
      <c r="Y491" s="297"/>
      <c r="Z491" s="297"/>
      <c r="AA491" s="297"/>
    </row>
    <row r="492" spans="1:27" ht="15" customHeight="1" x14ac:dyDescent="0.25">
      <c r="C492" s="320"/>
      <c r="D492" s="320"/>
      <c r="E492" s="320"/>
      <c r="F492" s="320"/>
      <c r="G492" s="320"/>
      <c r="H492" s="320"/>
      <c r="I492" s="320"/>
      <c r="J492" s="320"/>
      <c r="K492" s="320"/>
      <c r="L492" s="320"/>
      <c r="M492" s="320"/>
      <c r="N492" s="320"/>
      <c r="O492" s="320"/>
      <c r="P492" s="320"/>
      <c r="Q492" s="320"/>
      <c r="R492" s="320"/>
      <c r="S492" s="297"/>
      <c r="T492" s="297"/>
      <c r="U492" s="297"/>
      <c r="V492" s="297"/>
      <c r="W492" s="297"/>
      <c r="X492" s="297"/>
      <c r="Y492" s="297"/>
      <c r="Z492" s="297"/>
      <c r="AA492" s="297"/>
    </row>
    <row r="493" spans="1:27" ht="15" customHeight="1" x14ac:dyDescent="0.25">
      <c r="B493" s="136"/>
      <c r="C493" s="320"/>
      <c r="D493" s="320"/>
      <c r="E493" s="320"/>
      <c r="F493" s="320"/>
      <c r="G493" s="320"/>
      <c r="H493" s="320"/>
      <c r="I493" s="320"/>
      <c r="J493" s="320"/>
      <c r="K493" s="320"/>
      <c r="L493" s="320"/>
      <c r="M493" s="320"/>
      <c r="N493" s="320"/>
      <c r="O493" s="320"/>
      <c r="P493" s="320"/>
      <c r="Q493" s="320"/>
      <c r="R493" s="320"/>
      <c r="S493" s="297"/>
      <c r="T493" s="297"/>
      <c r="U493" s="297"/>
      <c r="V493" s="297"/>
      <c r="W493" s="297"/>
      <c r="X493" s="297"/>
      <c r="Y493" s="297"/>
      <c r="Z493" s="297"/>
      <c r="AA493" s="297"/>
    </row>
    <row r="494" spans="1:27" x14ac:dyDescent="0.25">
      <c r="C494" s="320"/>
      <c r="D494" s="320"/>
      <c r="E494" s="320"/>
      <c r="F494" s="320"/>
      <c r="G494" s="320"/>
      <c r="H494" s="320"/>
      <c r="I494" s="320"/>
      <c r="J494" s="320"/>
      <c r="K494" s="320"/>
      <c r="L494" s="320"/>
      <c r="M494" s="320"/>
      <c r="N494" s="320"/>
      <c r="O494" s="320"/>
      <c r="P494" s="320"/>
      <c r="Q494" s="320"/>
      <c r="R494" s="320"/>
    </row>
  </sheetData>
  <mergeCells count="21">
    <mergeCell ref="F7:F8"/>
    <mergeCell ref="G7:G8"/>
    <mergeCell ref="H7:H8"/>
    <mergeCell ref="I7:I8"/>
    <mergeCell ref="J7:J8"/>
    <mergeCell ref="Q7:Q8"/>
    <mergeCell ref="R7:R8"/>
    <mergeCell ref="O7:O8"/>
    <mergeCell ref="P7:P8"/>
    <mergeCell ref="A487:B487"/>
    <mergeCell ref="K7:K8"/>
    <mergeCell ref="L7:L8"/>
    <mergeCell ref="M7:M8"/>
    <mergeCell ref="N7:N8"/>
    <mergeCell ref="A5:A8"/>
    <mergeCell ref="B5:B8"/>
    <mergeCell ref="C5:R5"/>
    <mergeCell ref="C6:R6"/>
    <mergeCell ref="C7:C8"/>
    <mergeCell ref="D7:D8"/>
    <mergeCell ref="E7:E8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rowBreaks count="7" manualBreakCount="7">
    <brk id="39" max="17" man="1"/>
    <brk id="59" max="17" man="1"/>
    <brk id="255" max="17" man="1"/>
    <brk id="350" max="17" man="1"/>
    <brk id="373" max="17" man="1"/>
    <brk id="401" max="17" man="1"/>
    <brk id="433" max="17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0"/>
  <sheetViews>
    <sheetView showGridLines="0" view="pageBreakPreview" zoomScale="80" zoomScaleNormal="100" zoomScaleSheetLayoutView="80" workbookViewId="0"/>
  </sheetViews>
  <sheetFormatPr baseColWidth="10" defaultColWidth="11.42578125" defaultRowHeight="10.5" x14ac:dyDescent="0.25"/>
  <cols>
    <col min="1" max="1" width="7" style="384" customWidth="1"/>
    <col min="2" max="2" width="53.140625" style="375" customWidth="1"/>
    <col min="3" max="3" width="10.5703125" style="373" customWidth="1"/>
    <col min="4" max="4" width="7.7109375" style="373" customWidth="1"/>
    <col min="5" max="7" width="7.5703125" style="373" customWidth="1"/>
    <col min="8" max="9" width="7.85546875" style="373" customWidth="1"/>
    <col min="10" max="10" width="7.5703125" style="373" customWidth="1"/>
    <col min="11" max="11" width="7.7109375" style="373" customWidth="1"/>
    <col min="12" max="12" width="7.5703125" style="373" customWidth="1"/>
    <col min="13" max="13" width="8.28515625" style="373" customWidth="1"/>
    <col min="14" max="14" width="6.7109375" style="373" customWidth="1"/>
    <col min="15" max="15" width="6.28515625" style="373" customWidth="1"/>
    <col min="16" max="16" width="7.85546875" style="373" customWidth="1"/>
    <col min="17" max="17" width="7.5703125" style="373" customWidth="1"/>
    <col min="18" max="18" width="9.42578125" style="373" customWidth="1"/>
    <col min="19" max="19" width="15.140625" style="374" customWidth="1"/>
    <col min="20" max="256" width="11.42578125" style="374"/>
    <col min="257" max="257" width="7" style="374" customWidth="1"/>
    <col min="258" max="258" width="53.140625" style="374" customWidth="1"/>
    <col min="259" max="259" width="11.140625" style="374" customWidth="1"/>
    <col min="260" max="263" width="5" style="374" customWidth="1"/>
    <col min="264" max="264" width="5.42578125" style="374" customWidth="1"/>
    <col min="265" max="266" width="5" style="374" customWidth="1"/>
    <col min="267" max="267" width="5.5703125" style="374" customWidth="1"/>
    <col min="268" max="273" width="5" style="374" customWidth="1"/>
    <col min="274" max="274" width="9.7109375" style="374" customWidth="1"/>
    <col min="275" max="275" width="15.140625" style="374" customWidth="1"/>
    <col min="276" max="512" width="11.42578125" style="374"/>
    <col min="513" max="513" width="7" style="374" customWidth="1"/>
    <col min="514" max="514" width="53.140625" style="374" customWidth="1"/>
    <col min="515" max="515" width="11.140625" style="374" customWidth="1"/>
    <col min="516" max="519" width="5" style="374" customWidth="1"/>
    <col min="520" max="520" width="5.42578125" style="374" customWidth="1"/>
    <col min="521" max="522" width="5" style="374" customWidth="1"/>
    <col min="523" max="523" width="5.5703125" style="374" customWidth="1"/>
    <col min="524" max="529" width="5" style="374" customWidth="1"/>
    <col min="530" max="530" width="9.7109375" style="374" customWidth="1"/>
    <col min="531" max="531" width="15.140625" style="374" customWidth="1"/>
    <col min="532" max="768" width="11.42578125" style="374"/>
    <col min="769" max="769" width="7" style="374" customWidth="1"/>
    <col min="770" max="770" width="53.140625" style="374" customWidth="1"/>
    <col min="771" max="771" width="11.140625" style="374" customWidth="1"/>
    <col min="772" max="775" width="5" style="374" customWidth="1"/>
    <col min="776" max="776" width="5.42578125" style="374" customWidth="1"/>
    <col min="777" max="778" width="5" style="374" customWidth="1"/>
    <col min="779" max="779" width="5.5703125" style="374" customWidth="1"/>
    <col min="780" max="785" width="5" style="374" customWidth="1"/>
    <col min="786" max="786" width="9.7109375" style="374" customWidth="1"/>
    <col min="787" max="787" width="15.140625" style="374" customWidth="1"/>
    <col min="788" max="1024" width="11.42578125" style="374"/>
    <col min="1025" max="1025" width="7" style="374" customWidth="1"/>
    <col min="1026" max="1026" width="53.140625" style="374" customWidth="1"/>
    <col min="1027" max="1027" width="11.140625" style="374" customWidth="1"/>
    <col min="1028" max="1031" width="5" style="374" customWidth="1"/>
    <col min="1032" max="1032" width="5.42578125" style="374" customWidth="1"/>
    <col min="1033" max="1034" width="5" style="374" customWidth="1"/>
    <col min="1035" max="1035" width="5.5703125" style="374" customWidth="1"/>
    <col min="1036" max="1041" width="5" style="374" customWidth="1"/>
    <col min="1042" max="1042" width="9.7109375" style="374" customWidth="1"/>
    <col min="1043" max="1043" width="15.140625" style="374" customWidth="1"/>
    <col min="1044" max="1280" width="11.42578125" style="374"/>
    <col min="1281" max="1281" width="7" style="374" customWidth="1"/>
    <col min="1282" max="1282" width="53.140625" style="374" customWidth="1"/>
    <col min="1283" max="1283" width="11.140625" style="374" customWidth="1"/>
    <col min="1284" max="1287" width="5" style="374" customWidth="1"/>
    <col min="1288" max="1288" width="5.42578125" style="374" customWidth="1"/>
    <col min="1289" max="1290" width="5" style="374" customWidth="1"/>
    <col min="1291" max="1291" width="5.5703125" style="374" customWidth="1"/>
    <col min="1292" max="1297" width="5" style="374" customWidth="1"/>
    <col min="1298" max="1298" width="9.7109375" style="374" customWidth="1"/>
    <col min="1299" max="1299" width="15.140625" style="374" customWidth="1"/>
    <col min="1300" max="1536" width="11.42578125" style="374"/>
    <col min="1537" max="1537" width="7" style="374" customWidth="1"/>
    <col min="1538" max="1538" width="53.140625" style="374" customWidth="1"/>
    <col min="1539" max="1539" width="11.140625" style="374" customWidth="1"/>
    <col min="1540" max="1543" width="5" style="374" customWidth="1"/>
    <col min="1544" max="1544" width="5.42578125" style="374" customWidth="1"/>
    <col min="1545" max="1546" width="5" style="374" customWidth="1"/>
    <col min="1547" max="1547" width="5.5703125" style="374" customWidth="1"/>
    <col min="1548" max="1553" width="5" style="374" customWidth="1"/>
    <col min="1554" max="1554" width="9.7109375" style="374" customWidth="1"/>
    <col min="1555" max="1555" width="15.140625" style="374" customWidth="1"/>
    <col min="1556" max="1792" width="11.42578125" style="374"/>
    <col min="1793" max="1793" width="7" style="374" customWidth="1"/>
    <col min="1794" max="1794" width="53.140625" style="374" customWidth="1"/>
    <col min="1795" max="1795" width="11.140625" style="374" customWidth="1"/>
    <col min="1796" max="1799" width="5" style="374" customWidth="1"/>
    <col min="1800" max="1800" width="5.42578125" style="374" customWidth="1"/>
    <col min="1801" max="1802" width="5" style="374" customWidth="1"/>
    <col min="1803" max="1803" width="5.5703125" style="374" customWidth="1"/>
    <col min="1804" max="1809" width="5" style="374" customWidth="1"/>
    <col min="1810" max="1810" width="9.7109375" style="374" customWidth="1"/>
    <col min="1811" max="1811" width="15.140625" style="374" customWidth="1"/>
    <col min="1812" max="2048" width="11.42578125" style="374"/>
    <col min="2049" max="2049" width="7" style="374" customWidth="1"/>
    <col min="2050" max="2050" width="53.140625" style="374" customWidth="1"/>
    <col min="2051" max="2051" width="11.140625" style="374" customWidth="1"/>
    <col min="2052" max="2055" width="5" style="374" customWidth="1"/>
    <col min="2056" max="2056" width="5.42578125" style="374" customWidth="1"/>
    <col min="2057" max="2058" width="5" style="374" customWidth="1"/>
    <col min="2059" max="2059" width="5.5703125" style="374" customWidth="1"/>
    <col min="2060" max="2065" width="5" style="374" customWidth="1"/>
    <col min="2066" max="2066" width="9.7109375" style="374" customWidth="1"/>
    <col min="2067" max="2067" width="15.140625" style="374" customWidth="1"/>
    <col min="2068" max="2304" width="11.42578125" style="374"/>
    <col min="2305" max="2305" width="7" style="374" customWidth="1"/>
    <col min="2306" max="2306" width="53.140625" style="374" customWidth="1"/>
    <col min="2307" max="2307" width="11.140625" style="374" customWidth="1"/>
    <col min="2308" max="2311" width="5" style="374" customWidth="1"/>
    <col min="2312" max="2312" width="5.42578125" style="374" customWidth="1"/>
    <col min="2313" max="2314" width="5" style="374" customWidth="1"/>
    <col min="2315" max="2315" width="5.5703125" style="374" customWidth="1"/>
    <col min="2316" max="2321" width="5" style="374" customWidth="1"/>
    <col min="2322" max="2322" width="9.7109375" style="374" customWidth="1"/>
    <col min="2323" max="2323" width="15.140625" style="374" customWidth="1"/>
    <col min="2324" max="2560" width="11.42578125" style="374"/>
    <col min="2561" max="2561" width="7" style="374" customWidth="1"/>
    <col min="2562" max="2562" width="53.140625" style="374" customWidth="1"/>
    <col min="2563" max="2563" width="11.140625" style="374" customWidth="1"/>
    <col min="2564" max="2567" width="5" style="374" customWidth="1"/>
    <col min="2568" max="2568" width="5.42578125" style="374" customWidth="1"/>
    <col min="2569" max="2570" width="5" style="374" customWidth="1"/>
    <col min="2571" max="2571" width="5.5703125" style="374" customWidth="1"/>
    <col min="2572" max="2577" width="5" style="374" customWidth="1"/>
    <col min="2578" max="2578" width="9.7109375" style="374" customWidth="1"/>
    <col min="2579" max="2579" width="15.140625" style="374" customWidth="1"/>
    <col min="2580" max="2816" width="11.42578125" style="374"/>
    <col min="2817" max="2817" width="7" style="374" customWidth="1"/>
    <col min="2818" max="2818" width="53.140625" style="374" customWidth="1"/>
    <col min="2819" max="2819" width="11.140625" style="374" customWidth="1"/>
    <col min="2820" max="2823" width="5" style="374" customWidth="1"/>
    <col min="2824" max="2824" width="5.42578125" style="374" customWidth="1"/>
    <col min="2825" max="2826" width="5" style="374" customWidth="1"/>
    <col min="2827" max="2827" width="5.5703125" style="374" customWidth="1"/>
    <col min="2828" max="2833" width="5" style="374" customWidth="1"/>
    <col min="2834" max="2834" width="9.7109375" style="374" customWidth="1"/>
    <col min="2835" max="2835" width="15.140625" style="374" customWidth="1"/>
    <col min="2836" max="3072" width="11.42578125" style="374"/>
    <col min="3073" max="3073" width="7" style="374" customWidth="1"/>
    <col min="3074" max="3074" width="53.140625" style="374" customWidth="1"/>
    <col min="3075" max="3075" width="11.140625" style="374" customWidth="1"/>
    <col min="3076" max="3079" width="5" style="374" customWidth="1"/>
    <col min="3080" max="3080" width="5.42578125" style="374" customWidth="1"/>
    <col min="3081" max="3082" width="5" style="374" customWidth="1"/>
    <col min="3083" max="3083" width="5.5703125" style="374" customWidth="1"/>
    <col min="3084" max="3089" width="5" style="374" customWidth="1"/>
    <col min="3090" max="3090" width="9.7109375" style="374" customWidth="1"/>
    <col min="3091" max="3091" width="15.140625" style="374" customWidth="1"/>
    <col min="3092" max="3328" width="11.42578125" style="374"/>
    <col min="3329" max="3329" width="7" style="374" customWidth="1"/>
    <col min="3330" max="3330" width="53.140625" style="374" customWidth="1"/>
    <col min="3331" max="3331" width="11.140625" style="374" customWidth="1"/>
    <col min="3332" max="3335" width="5" style="374" customWidth="1"/>
    <col min="3336" max="3336" width="5.42578125" style="374" customWidth="1"/>
    <col min="3337" max="3338" width="5" style="374" customWidth="1"/>
    <col min="3339" max="3339" width="5.5703125" style="374" customWidth="1"/>
    <col min="3340" max="3345" width="5" style="374" customWidth="1"/>
    <col min="3346" max="3346" width="9.7109375" style="374" customWidth="1"/>
    <col min="3347" max="3347" width="15.140625" style="374" customWidth="1"/>
    <col min="3348" max="3584" width="11.42578125" style="374"/>
    <col min="3585" max="3585" width="7" style="374" customWidth="1"/>
    <col min="3586" max="3586" width="53.140625" style="374" customWidth="1"/>
    <col min="3587" max="3587" width="11.140625" style="374" customWidth="1"/>
    <col min="3588" max="3591" width="5" style="374" customWidth="1"/>
    <col min="3592" max="3592" width="5.42578125" style="374" customWidth="1"/>
    <col min="3593" max="3594" width="5" style="374" customWidth="1"/>
    <col min="3595" max="3595" width="5.5703125" style="374" customWidth="1"/>
    <col min="3596" max="3601" width="5" style="374" customWidth="1"/>
    <col min="3602" max="3602" width="9.7109375" style="374" customWidth="1"/>
    <col min="3603" max="3603" width="15.140625" style="374" customWidth="1"/>
    <col min="3604" max="3840" width="11.42578125" style="374"/>
    <col min="3841" max="3841" width="7" style="374" customWidth="1"/>
    <col min="3842" max="3842" width="53.140625" style="374" customWidth="1"/>
    <col min="3843" max="3843" width="11.140625" style="374" customWidth="1"/>
    <col min="3844" max="3847" width="5" style="374" customWidth="1"/>
    <col min="3848" max="3848" width="5.42578125" style="374" customWidth="1"/>
    <col min="3849" max="3850" width="5" style="374" customWidth="1"/>
    <col min="3851" max="3851" width="5.5703125" style="374" customWidth="1"/>
    <col min="3852" max="3857" width="5" style="374" customWidth="1"/>
    <col min="3858" max="3858" width="9.7109375" style="374" customWidth="1"/>
    <col min="3859" max="3859" width="15.140625" style="374" customWidth="1"/>
    <col min="3860" max="4096" width="11.42578125" style="374"/>
    <col min="4097" max="4097" width="7" style="374" customWidth="1"/>
    <col min="4098" max="4098" width="53.140625" style="374" customWidth="1"/>
    <col min="4099" max="4099" width="11.140625" style="374" customWidth="1"/>
    <col min="4100" max="4103" width="5" style="374" customWidth="1"/>
    <col min="4104" max="4104" width="5.42578125" style="374" customWidth="1"/>
    <col min="4105" max="4106" width="5" style="374" customWidth="1"/>
    <col min="4107" max="4107" width="5.5703125" style="374" customWidth="1"/>
    <col min="4108" max="4113" width="5" style="374" customWidth="1"/>
    <col min="4114" max="4114" width="9.7109375" style="374" customWidth="1"/>
    <col min="4115" max="4115" width="15.140625" style="374" customWidth="1"/>
    <col min="4116" max="4352" width="11.42578125" style="374"/>
    <col min="4353" max="4353" width="7" style="374" customWidth="1"/>
    <col min="4354" max="4354" width="53.140625" style="374" customWidth="1"/>
    <col min="4355" max="4355" width="11.140625" style="374" customWidth="1"/>
    <col min="4356" max="4359" width="5" style="374" customWidth="1"/>
    <col min="4360" max="4360" width="5.42578125" style="374" customWidth="1"/>
    <col min="4361" max="4362" width="5" style="374" customWidth="1"/>
    <col min="4363" max="4363" width="5.5703125" style="374" customWidth="1"/>
    <col min="4364" max="4369" width="5" style="374" customWidth="1"/>
    <col min="4370" max="4370" width="9.7109375" style="374" customWidth="1"/>
    <col min="4371" max="4371" width="15.140625" style="374" customWidth="1"/>
    <col min="4372" max="4608" width="11.42578125" style="374"/>
    <col min="4609" max="4609" width="7" style="374" customWidth="1"/>
    <col min="4610" max="4610" width="53.140625" style="374" customWidth="1"/>
    <col min="4611" max="4611" width="11.140625" style="374" customWidth="1"/>
    <col min="4612" max="4615" width="5" style="374" customWidth="1"/>
    <col min="4616" max="4616" width="5.42578125" style="374" customWidth="1"/>
    <col min="4617" max="4618" width="5" style="374" customWidth="1"/>
    <col min="4619" max="4619" width="5.5703125" style="374" customWidth="1"/>
    <col min="4620" max="4625" width="5" style="374" customWidth="1"/>
    <col min="4626" max="4626" width="9.7109375" style="374" customWidth="1"/>
    <col min="4627" max="4627" width="15.140625" style="374" customWidth="1"/>
    <col min="4628" max="4864" width="11.42578125" style="374"/>
    <col min="4865" max="4865" width="7" style="374" customWidth="1"/>
    <col min="4866" max="4866" width="53.140625" style="374" customWidth="1"/>
    <col min="4867" max="4867" width="11.140625" style="374" customWidth="1"/>
    <col min="4868" max="4871" width="5" style="374" customWidth="1"/>
    <col min="4872" max="4872" width="5.42578125" style="374" customWidth="1"/>
    <col min="4873" max="4874" width="5" style="374" customWidth="1"/>
    <col min="4875" max="4875" width="5.5703125" style="374" customWidth="1"/>
    <col min="4876" max="4881" width="5" style="374" customWidth="1"/>
    <col min="4882" max="4882" width="9.7109375" style="374" customWidth="1"/>
    <col min="4883" max="4883" width="15.140625" style="374" customWidth="1"/>
    <col min="4884" max="5120" width="11.42578125" style="374"/>
    <col min="5121" max="5121" width="7" style="374" customWidth="1"/>
    <col min="5122" max="5122" width="53.140625" style="374" customWidth="1"/>
    <col min="5123" max="5123" width="11.140625" style="374" customWidth="1"/>
    <col min="5124" max="5127" width="5" style="374" customWidth="1"/>
    <col min="5128" max="5128" width="5.42578125" style="374" customWidth="1"/>
    <col min="5129" max="5130" width="5" style="374" customWidth="1"/>
    <col min="5131" max="5131" width="5.5703125" style="374" customWidth="1"/>
    <col min="5132" max="5137" width="5" style="374" customWidth="1"/>
    <col min="5138" max="5138" width="9.7109375" style="374" customWidth="1"/>
    <col min="5139" max="5139" width="15.140625" style="374" customWidth="1"/>
    <col min="5140" max="5376" width="11.42578125" style="374"/>
    <col min="5377" max="5377" width="7" style="374" customWidth="1"/>
    <col min="5378" max="5378" width="53.140625" style="374" customWidth="1"/>
    <col min="5379" max="5379" width="11.140625" style="374" customWidth="1"/>
    <col min="5380" max="5383" width="5" style="374" customWidth="1"/>
    <col min="5384" max="5384" width="5.42578125" style="374" customWidth="1"/>
    <col min="5385" max="5386" width="5" style="374" customWidth="1"/>
    <col min="5387" max="5387" width="5.5703125" style="374" customWidth="1"/>
    <col min="5388" max="5393" width="5" style="374" customWidth="1"/>
    <col min="5394" max="5394" width="9.7109375" style="374" customWidth="1"/>
    <col min="5395" max="5395" width="15.140625" style="374" customWidth="1"/>
    <col min="5396" max="5632" width="11.42578125" style="374"/>
    <col min="5633" max="5633" width="7" style="374" customWidth="1"/>
    <col min="5634" max="5634" width="53.140625" style="374" customWidth="1"/>
    <col min="5635" max="5635" width="11.140625" style="374" customWidth="1"/>
    <col min="5636" max="5639" width="5" style="374" customWidth="1"/>
    <col min="5640" max="5640" width="5.42578125" style="374" customWidth="1"/>
    <col min="5641" max="5642" width="5" style="374" customWidth="1"/>
    <col min="5643" max="5643" width="5.5703125" style="374" customWidth="1"/>
    <col min="5644" max="5649" width="5" style="374" customWidth="1"/>
    <col min="5650" max="5650" width="9.7109375" style="374" customWidth="1"/>
    <col min="5651" max="5651" width="15.140625" style="374" customWidth="1"/>
    <col min="5652" max="5888" width="11.42578125" style="374"/>
    <col min="5889" max="5889" width="7" style="374" customWidth="1"/>
    <col min="5890" max="5890" width="53.140625" style="374" customWidth="1"/>
    <col min="5891" max="5891" width="11.140625" style="374" customWidth="1"/>
    <col min="5892" max="5895" width="5" style="374" customWidth="1"/>
    <col min="5896" max="5896" width="5.42578125" style="374" customWidth="1"/>
    <col min="5897" max="5898" width="5" style="374" customWidth="1"/>
    <col min="5899" max="5899" width="5.5703125" style="374" customWidth="1"/>
    <col min="5900" max="5905" width="5" style="374" customWidth="1"/>
    <col min="5906" max="5906" width="9.7109375" style="374" customWidth="1"/>
    <col min="5907" max="5907" width="15.140625" style="374" customWidth="1"/>
    <col min="5908" max="6144" width="11.42578125" style="374"/>
    <col min="6145" max="6145" width="7" style="374" customWidth="1"/>
    <col min="6146" max="6146" width="53.140625" style="374" customWidth="1"/>
    <col min="6147" max="6147" width="11.140625" style="374" customWidth="1"/>
    <col min="6148" max="6151" width="5" style="374" customWidth="1"/>
    <col min="6152" max="6152" width="5.42578125" style="374" customWidth="1"/>
    <col min="6153" max="6154" width="5" style="374" customWidth="1"/>
    <col min="6155" max="6155" width="5.5703125" style="374" customWidth="1"/>
    <col min="6156" max="6161" width="5" style="374" customWidth="1"/>
    <col min="6162" max="6162" width="9.7109375" style="374" customWidth="1"/>
    <col min="6163" max="6163" width="15.140625" style="374" customWidth="1"/>
    <col min="6164" max="6400" width="11.42578125" style="374"/>
    <col min="6401" max="6401" width="7" style="374" customWidth="1"/>
    <col min="6402" max="6402" width="53.140625" style="374" customWidth="1"/>
    <col min="6403" max="6403" width="11.140625" style="374" customWidth="1"/>
    <col min="6404" max="6407" width="5" style="374" customWidth="1"/>
    <col min="6408" max="6408" width="5.42578125" style="374" customWidth="1"/>
    <col min="6409" max="6410" width="5" style="374" customWidth="1"/>
    <col min="6411" max="6411" width="5.5703125" style="374" customWidth="1"/>
    <col min="6412" max="6417" width="5" style="374" customWidth="1"/>
    <col min="6418" max="6418" width="9.7109375" style="374" customWidth="1"/>
    <col min="6419" max="6419" width="15.140625" style="374" customWidth="1"/>
    <col min="6420" max="6656" width="11.42578125" style="374"/>
    <col min="6657" max="6657" width="7" style="374" customWidth="1"/>
    <col min="6658" max="6658" width="53.140625" style="374" customWidth="1"/>
    <col min="6659" max="6659" width="11.140625" style="374" customWidth="1"/>
    <col min="6660" max="6663" width="5" style="374" customWidth="1"/>
    <col min="6664" max="6664" width="5.42578125" style="374" customWidth="1"/>
    <col min="6665" max="6666" width="5" style="374" customWidth="1"/>
    <col min="6667" max="6667" width="5.5703125" style="374" customWidth="1"/>
    <col min="6668" max="6673" width="5" style="374" customWidth="1"/>
    <col min="6674" max="6674" width="9.7109375" style="374" customWidth="1"/>
    <col min="6675" max="6675" width="15.140625" style="374" customWidth="1"/>
    <col min="6676" max="6912" width="11.42578125" style="374"/>
    <col min="6913" max="6913" width="7" style="374" customWidth="1"/>
    <col min="6914" max="6914" width="53.140625" style="374" customWidth="1"/>
    <col min="6915" max="6915" width="11.140625" style="374" customWidth="1"/>
    <col min="6916" max="6919" width="5" style="374" customWidth="1"/>
    <col min="6920" max="6920" width="5.42578125" style="374" customWidth="1"/>
    <col min="6921" max="6922" width="5" style="374" customWidth="1"/>
    <col min="6923" max="6923" width="5.5703125" style="374" customWidth="1"/>
    <col min="6924" max="6929" width="5" style="374" customWidth="1"/>
    <col min="6930" max="6930" width="9.7109375" style="374" customWidth="1"/>
    <col min="6931" max="6931" width="15.140625" style="374" customWidth="1"/>
    <col min="6932" max="7168" width="11.42578125" style="374"/>
    <col min="7169" max="7169" width="7" style="374" customWidth="1"/>
    <col min="7170" max="7170" width="53.140625" style="374" customWidth="1"/>
    <col min="7171" max="7171" width="11.140625" style="374" customWidth="1"/>
    <col min="7172" max="7175" width="5" style="374" customWidth="1"/>
    <col min="7176" max="7176" width="5.42578125" style="374" customWidth="1"/>
    <col min="7177" max="7178" width="5" style="374" customWidth="1"/>
    <col min="7179" max="7179" width="5.5703125" style="374" customWidth="1"/>
    <col min="7180" max="7185" width="5" style="374" customWidth="1"/>
    <col min="7186" max="7186" width="9.7109375" style="374" customWidth="1"/>
    <col min="7187" max="7187" width="15.140625" style="374" customWidth="1"/>
    <col min="7188" max="7424" width="11.42578125" style="374"/>
    <col min="7425" max="7425" width="7" style="374" customWidth="1"/>
    <col min="7426" max="7426" width="53.140625" style="374" customWidth="1"/>
    <col min="7427" max="7427" width="11.140625" style="374" customWidth="1"/>
    <col min="7428" max="7431" width="5" style="374" customWidth="1"/>
    <col min="7432" max="7432" width="5.42578125" style="374" customWidth="1"/>
    <col min="7433" max="7434" width="5" style="374" customWidth="1"/>
    <col min="7435" max="7435" width="5.5703125" style="374" customWidth="1"/>
    <col min="7436" max="7441" width="5" style="374" customWidth="1"/>
    <col min="7442" max="7442" width="9.7109375" style="374" customWidth="1"/>
    <col min="7443" max="7443" width="15.140625" style="374" customWidth="1"/>
    <col min="7444" max="7680" width="11.42578125" style="374"/>
    <col min="7681" max="7681" width="7" style="374" customWidth="1"/>
    <col min="7682" max="7682" width="53.140625" style="374" customWidth="1"/>
    <col min="7683" max="7683" width="11.140625" style="374" customWidth="1"/>
    <col min="7684" max="7687" width="5" style="374" customWidth="1"/>
    <col min="7688" max="7688" width="5.42578125" style="374" customWidth="1"/>
    <col min="7689" max="7690" width="5" style="374" customWidth="1"/>
    <col min="7691" max="7691" width="5.5703125" style="374" customWidth="1"/>
    <col min="7692" max="7697" width="5" style="374" customWidth="1"/>
    <col min="7698" max="7698" width="9.7109375" style="374" customWidth="1"/>
    <col min="7699" max="7699" width="15.140625" style="374" customWidth="1"/>
    <col min="7700" max="7936" width="11.42578125" style="374"/>
    <col min="7937" max="7937" width="7" style="374" customWidth="1"/>
    <col min="7938" max="7938" width="53.140625" style="374" customWidth="1"/>
    <col min="7939" max="7939" width="11.140625" style="374" customWidth="1"/>
    <col min="7940" max="7943" width="5" style="374" customWidth="1"/>
    <col min="7944" max="7944" width="5.42578125" style="374" customWidth="1"/>
    <col min="7945" max="7946" width="5" style="374" customWidth="1"/>
    <col min="7947" max="7947" width="5.5703125" style="374" customWidth="1"/>
    <col min="7948" max="7953" width="5" style="374" customWidth="1"/>
    <col min="7954" max="7954" width="9.7109375" style="374" customWidth="1"/>
    <col min="7955" max="7955" width="15.140625" style="374" customWidth="1"/>
    <col min="7956" max="8192" width="11.42578125" style="374"/>
    <col min="8193" max="8193" width="7" style="374" customWidth="1"/>
    <col min="8194" max="8194" width="53.140625" style="374" customWidth="1"/>
    <col min="8195" max="8195" width="11.140625" style="374" customWidth="1"/>
    <col min="8196" max="8199" width="5" style="374" customWidth="1"/>
    <col min="8200" max="8200" width="5.42578125" style="374" customWidth="1"/>
    <col min="8201" max="8202" width="5" style="374" customWidth="1"/>
    <col min="8203" max="8203" width="5.5703125" style="374" customWidth="1"/>
    <col min="8204" max="8209" width="5" style="374" customWidth="1"/>
    <col min="8210" max="8210" width="9.7109375" style="374" customWidth="1"/>
    <col min="8211" max="8211" width="15.140625" style="374" customWidth="1"/>
    <col min="8212" max="8448" width="11.42578125" style="374"/>
    <col min="8449" max="8449" width="7" style="374" customWidth="1"/>
    <col min="8450" max="8450" width="53.140625" style="374" customWidth="1"/>
    <col min="8451" max="8451" width="11.140625" style="374" customWidth="1"/>
    <col min="8452" max="8455" width="5" style="374" customWidth="1"/>
    <col min="8456" max="8456" width="5.42578125" style="374" customWidth="1"/>
    <col min="8457" max="8458" width="5" style="374" customWidth="1"/>
    <col min="8459" max="8459" width="5.5703125" style="374" customWidth="1"/>
    <col min="8460" max="8465" width="5" style="374" customWidth="1"/>
    <col min="8466" max="8466" width="9.7109375" style="374" customWidth="1"/>
    <col min="8467" max="8467" width="15.140625" style="374" customWidth="1"/>
    <col min="8468" max="8704" width="11.42578125" style="374"/>
    <col min="8705" max="8705" width="7" style="374" customWidth="1"/>
    <col min="8706" max="8706" width="53.140625" style="374" customWidth="1"/>
    <col min="8707" max="8707" width="11.140625" style="374" customWidth="1"/>
    <col min="8708" max="8711" width="5" style="374" customWidth="1"/>
    <col min="8712" max="8712" width="5.42578125" style="374" customWidth="1"/>
    <col min="8713" max="8714" width="5" style="374" customWidth="1"/>
    <col min="8715" max="8715" width="5.5703125" style="374" customWidth="1"/>
    <col min="8716" max="8721" width="5" style="374" customWidth="1"/>
    <col min="8722" max="8722" width="9.7109375" style="374" customWidth="1"/>
    <col min="8723" max="8723" width="15.140625" style="374" customWidth="1"/>
    <col min="8724" max="8960" width="11.42578125" style="374"/>
    <col min="8961" max="8961" width="7" style="374" customWidth="1"/>
    <col min="8962" max="8962" width="53.140625" style="374" customWidth="1"/>
    <col min="8963" max="8963" width="11.140625" style="374" customWidth="1"/>
    <col min="8964" max="8967" width="5" style="374" customWidth="1"/>
    <col min="8968" max="8968" width="5.42578125" style="374" customWidth="1"/>
    <col min="8969" max="8970" width="5" style="374" customWidth="1"/>
    <col min="8971" max="8971" width="5.5703125" style="374" customWidth="1"/>
    <col min="8972" max="8977" width="5" style="374" customWidth="1"/>
    <col min="8978" max="8978" width="9.7109375" style="374" customWidth="1"/>
    <col min="8979" max="8979" width="15.140625" style="374" customWidth="1"/>
    <col min="8980" max="9216" width="11.42578125" style="374"/>
    <col min="9217" max="9217" width="7" style="374" customWidth="1"/>
    <col min="9218" max="9218" width="53.140625" style="374" customWidth="1"/>
    <col min="9219" max="9219" width="11.140625" style="374" customWidth="1"/>
    <col min="9220" max="9223" width="5" style="374" customWidth="1"/>
    <col min="9224" max="9224" width="5.42578125" style="374" customWidth="1"/>
    <col min="9225" max="9226" width="5" style="374" customWidth="1"/>
    <col min="9227" max="9227" width="5.5703125" style="374" customWidth="1"/>
    <col min="9228" max="9233" width="5" style="374" customWidth="1"/>
    <col min="9234" max="9234" width="9.7109375" style="374" customWidth="1"/>
    <col min="9235" max="9235" width="15.140625" style="374" customWidth="1"/>
    <col min="9236" max="9472" width="11.42578125" style="374"/>
    <col min="9473" max="9473" width="7" style="374" customWidth="1"/>
    <col min="9474" max="9474" width="53.140625" style="374" customWidth="1"/>
    <col min="9475" max="9475" width="11.140625" style="374" customWidth="1"/>
    <col min="9476" max="9479" width="5" style="374" customWidth="1"/>
    <col min="9480" max="9480" width="5.42578125" style="374" customWidth="1"/>
    <col min="9481" max="9482" width="5" style="374" customWidth="1"/>
    <col min="9483" max="9483" width="5.5703125" style="374" customWidth="1"/>
    <col min="9484" max="9489" width="5" style="374" customWidth="1"/>
    <col min="9490" max="9490" width="9.7109375" style="374" customWidth="1"/>
    <col min="9491" max="9491" width="15.140625" style="374" customWidth="1"/>
    <col min="9492" max="9728" width="11.42578125" style="374"/>
    <col min="9729" max="9729" width="7" style="374" customWidth="1"/>
    <col min="9730" max="9730" width="53.140625" style="374" customWidth="1"/>
    <col min="9731" max="9731" width="11.140625" style="374" customWidth="1"/>
    <col min="9732" max="9735" width="5" style="374" customWidth="1"/>
    <col min="9736" max="9736" width="5.42578125" style="374" customWidth="1"/>
    <col min="9737" max="9738" width="5" style="374" customWidth="1"/>
    <col min="9739" max="9739" width="5.5703125" style="374" customWidth="1"/>
    <col min="9740" max="9745" width="5" style="374" customWidth="1"/>
    <col min="9746" max="9746" width="9.7109375" style="374" customWidth="1"/>
    <col min="9747" max="9747" width="15.140625" style="374" customWidth="1"/>
    <col min="9748" max="9984" width="11.42578125" style="374"/>
    <col min="9985" max="9985" width="7" style="374" customWidth="1"/>
    <col min="9986" max="9986" width="53.140625" style="374" customWidth="1"/>
    <col min="9987" max="9987" width="11.140625" style="374" customWidth="1"/>
    <col min="9988" max="9991" width="5" style="374" customWidth="1"/>
    <col min="9992" max="9992" width="5.42578125" style="374" customWidth="1"/>
    <col min="9993" max="9994" width="5" style="374" customWidth="1"/>
    <col min="9995" max="9995" width="5.5703125" style="374" customWidth="1"/>
    <col min="9996" max="10001" width="5" style="374" customWidth="1"/>
    <col min="10002" max="10002" width="9.7109375" style="374" customWidth="1"/>
    <col min="10003" max="10003" width="15.140625" style="374" customWidth="1"/>
    <col min="10004" max="10240" width="11.42578125" style="374"/>
    <col min="10241" max="10241" width="7" style="374" customWidth="1"/>
    <col min="10242" max="10242" width="53.140625" style="374" customWidth="1"/>
    <col min="10243" max="10243" width="11.140625" style="374" customWidth="1"/>
    <col min="10244" max="10247" width="5" style="374" customWidth="1"/>
    <col min="10248" max="10248" width="5.42578125" style="374" customWidth="1"/>
    <col min="10249" max="10250" width="5" style="374" customWidth="1"/>
    <col min="10251" max="10251" width="5.5703125" style="374" customWidth="1"/>
    <col min="10252" max="10257" width="5" style="374" customWidth="1"/>
    <col min="10258" max="10258" width="9.7109375" style="374" customWidth="1"/>
    <col min="10259" max="10259" width="15.140625" style="374" customWidth="1"/>
    <col min="10260" max="10496" width="11.42578125" style="374"/>
    <col min="10497" max="10497" width="7" style="374" customWidth="1"/>
    <col min="10498" max="10498" width="53.140625" style="374" customWidth="1"/>
    <col min="10499" max="10499" width="11.140625" style="374" customWidth="1"/>
    <col min="10500" max="10503" width="5" style="374" customWidth="1"/>
    <col min="10504" max="10504" width="5.42578125" style="374" customWidth="1"/>
    <col min="10505" max="10506" width="5" style="374" customWidth="1"/>
    <col min="10507" max="10507" width="5.5703125" style="374" customWidth="1"/>
    <col min="10508" max="10513" width="5" style="374" customWidth="1"/>
    <col min="10514" max="10514" width="9.7109375" style="374" customWidth="1"/>
    <col min="10515" max="10515" width="15.140625" style="374" customWidth="1"/>
    <col min="10516" max="10752" width="11.42578125" style="374"/>
    <col min="10753" max="10753" width="7" style="374" customWidth="1"/>
    <col min="10754" max="10754" width="53.140625" style="374" customWidth="1"/>
    <col min="10755" max="10755" width="11.140625" style="374" customWidth="1"/>
    <col min="10756" max="10759" width="5" style="374" customWidth="1"/>
    <col min="10760" max="10760" width="5.42578125" style="374" customWidth="1"/>
    <col min="10761" max="10762" width="5" style="374" customWidth="1"/>
    <col min="10763" max="10763" width="5.5703125" style="374" customWidth="1"/>
    <col min="10764" max="10769" width="5" style="374" customWidth="1"/>
    <col min="10770" max="10770" width="9.7109375" style="374" customWidth="1"/>
    <col min="10771" max="10771" width="15.140625" style="374" customWidth="1"/>
    <col min="10772" max="11008" width="11.42578125" style="374"/>
    <col min="11009" max="11009" width="7" style="374" customWidth="1"/>
    <col min="11010" max="11010" width="53.140625" style="374" customWidth="1"/>
    <col min="11011" max="11011" width="11.140625" style="374" customWidth="1"/>
    <col min="11012" max="11015" width="5" style="374" customWidth="1"/>
    <col min="11016" max="11016" width="5.42578125" style="374" customWidth="1"/>
    <col min="11017" max="11018" width="5" style="374" customWidth="1"/>
    <col min="11019" max="11019" width="5.5703125" style="374" customWidth="1"/>
    <col min="11020" max="11025" width="5" style="374" customWidth="1"/>
    <col min="11026" max="11026" width="9.7109375" style="374" customWidth="1"/>
    <col min="11027" max="11027" width="15.140625" style="374" customWidth="1"/>
    <col min="11028" max="11264" width="11.42578125" style="374"/>
    <col min="11265" max="11265" width="7" style="374" customWidth="1"/>
    <col min="11266" max="11266" width="53.140625" style="374" customWidth="1"/>
    <col min="11267" max="11267" width="11.140625" style="374" customWidth="1"/>
    <col min="11268" max="11271" width="5" style="374" customWidth="1"/>
    <col min="11272" max="11272" width="5.42578125" style="374" customWidth="1"/>
    <col min="11273" max="11274" width="5" style="374" customWidth="1"/>
    <col min="11275" max="11275" width="5.5703125" style="374" customWidth="1"/>
    <col min="11276" max="11281" width="5" style="374" customWidth="1"/>
    <col min="11282" max="11282" width="9.7109375" style="374" customWidth="1"/>
    <col min="11283" max="11283" width="15.140625" style="374" customWidth="1"/>
    <col min="11284" max="11520" width="11.42578125" style="374"/>
    <col min="11521" max="11521" width="7" style="374" customWidth="1"/>
    <col min="11522" max="11522" width="53.140625" style="374" customWidth="1"/>
    <col min="11523" max="11523" width="11.140625" style="374" customWidth="1"/>
    <col min="11524" max="11527" width="5" style="374" customWidth="1"/>
    <col min="11528" max="11528" width="5.42578125" style="374" customWidth="1"/>
    <col min="11529" max="11530" width="5" style="374" customWidth="1"/>
    <col min="11531" max="11531" width="5.5703125" style="374" customWidth="1"/>
    <col min="11532" max="11537" width="5" style="374" customWidth="1"/>
    <col min="11538" max="11538" width="9.7109375" style="374" customWidth="1"/>
    <col min="11539" max="11539" width="15.140625" style="374" customWidth="1"/>
    <col min="11540" max="11776" width="11.42578125" style="374"/>
    <col min="11777" max="11777" width="7" style="374" customWidth="1"/>
    <col min="11778" max="11778" width="53.140625" style="374" customWidth="1"/>
    <col min="11779" max="11779" width="11.140625" style="374" customWidth="1"/>
    <col min="11780" max="11783" width="5" style="374" customWidth="1"/>
    <col min="11784" max="11784" width="5.42578125" style="374" customWidth="1"/>
    <col min="11785" max="11786" width="5" style="374" customWidth="1"/>
    <col min="11787" max="11787" width="5.5703125" style="374" customWidth="1"/>
    <col min="11788" max="11793" width="5" style="374" customWidth="1"/>
    <col min="11794" max="11794" width="9.7109375" style="374" customWidth="1"/>
    <col min="11795" max="11795" width="15.140625" style="374" customWidth="1"/>
    <col min="11796" max="12032" width="11.42578125" style="374"/>
    <col min="12033" max="12033" width="7" style="374" customWidth="1"/>
    <col min="12034" max="12034" width="53.140625" style="374" customWidth="1"/>
    <col min="12035" max="12035" width="11.140625" style="374" customWidth="1"/>
    <col min="12036" max="12039" width="5" style="374" customWidth="1"/>
    <col min="12040" max="12040" width="5.42578125" style="374" customWidth="1"/>
    <col min="12041" max="12042" width="5" style="374" customWidth="1"/>
    <col min="12043" max="12043" width="5.5703125" style="374" customWidth="1"/>
    <col min="12044" max="12049" width="5" style="374" customWidth="1"/>
    <col min="12050" max="12050" width="9.7109375" style="374" customWidth="1"/>
    <col min="12051" max="12051" width="15.140625" style="374" customWidth="1"/>
    <col min="12052" max="12288" width="11.42578125" style="374"/>
    <col min="12289" max="12289" width="7" style="374" customWidth="1"/>
    <col min="12290" max="12290" width="53.140625" style="374" customWidth="1"/>
    <col min="12291" max="12291" width="11.140625" style="374" customWidth="1"/>
    <col min="12292" max="12295" width="5" style="374" customWidth="1"/>
    <col min="12296" max="12296" width="5.42578125" style="374" customWidth="1"/>
    <col min="12297" max="12298" width="5" style="374" customWidth="1"/>
    <col min="12299" max="12299" width="5.5703125" style="374" customWidth="1"/>
    <col min="12300" max="12305" width="5" style="374" customWidth="1"/>
    <col min="12306" max="12306" width="9.7109375" style="374" customWidth="1"/>
    <col min="12307" max="12307" width="15.140625" style="374" customWidth="1"/>
    <col min="12308" max="12544" width="11.42578125" style="374"/>
    <col min="12545" max="12545" width="7" style="374" customWidth="1"/>
    <col min="12546" max="12546" width="53.140625" style="374" customWidth="1"/>
    <col min="12547" max="12547" width="11.140625" style="374" customWidth="1"/>
    <col min="12548" max="12551" width="5" style="374" customWidth="1"/>
    <col min="12552" max="12552" width="5.42578125" style="374" customWidth="1"/>
    <col min="12553" max="12554" width="5" style="374" customWidth="1"/>
    <col min="12555" max="12555" width="5.5703125" style="374" customWidth="1"/>
    <col min="12556" max="12561" width="5" style="374" customWidth="1"/>
    <col min="12562" max="12562" width="9.7109375" style="374" customWidth="1"/>
    <col min="12563" max="12563" width="15.140625" style="374" customWidth="1"/>
    <col min="12564" max="12800" width="11.42578125" style="374"/>
    <col min="12801" max="12801" width="7" style="374" customWidth="1"/>
    <col min="12802" max="12802" width="53.140625" style="374" customWidth="1"/>
    <col min="12803" max="12803" width="11.140625" style="374" customWidth="1"/>
    <col min="12804" max="12807" width="5" style="374" customWidth="1"/>
    <col min="12808" max="12808" width="5.42578125" style="374" customWidth="1"/>
    <col min="12809" max="12810" width="5" style="374" customWidth="1"/>
    <col min="12811" max="12811" width="5.5703125" style="374" customWidth="1"/>
    <col min="12812" max="12817" width="5" style="374" customWidth="1"/>
    <col min="12818" max="12818" width="9.7109375" style="374" customWidth="1"/>
    <col min="12819" max="12819" width="15.140625" style="374" customWidth="1"/>
    <col min="12820" max="13056" width="11.42578125" style="374"/>
    <col min="13057" max="13057" width="7" style="374" customWidth="1"/>
    <col min="13058" max="13058" width="53.140625" style="374" customWidth="1"/>
    <col min="13059" max="13059" width="11.140625" style="374" customWidth="1"/>
    <col min="13060" max="13063" width="5" style="374" customWidth="1"/>
    <col min="13064" max="13064" width="5.42578125" style="374" customWidth="1"/>
    <col min="13065" max="13066" width="5" style="374" customWidth="1"/>
    <col min="13067" max="13067" width="5.5703125" style="374" customWidth="1"/>
    <col min="13068" max="13073" width="5" style="374" customWidth="1"/>
    <col min="13074" max="13074" width="9.7109375" style="374" customWidth="1"/>
    <col min="13075" max="13075" width="15.140625" style="374" customWidth="1"/>
    <col min="13076" max="13312" width="11.42578125" style="374"/>
    <col min="13313" max="13313" width="7" style="374" customWidth="1"/>
    <col min="13314" max="13314" width="53.140625" style="374" customWidth="1"/>
    <col min="13315" max="13315" width="11.140625" style="374" customWidth="1"/>
    <col min="13316" max="13319" width="5" style="374" customWidth="1"/>
    <col min="13320" max="13320" width="5.42578125" style="374" customWidth="1"/>
    <col min="13321" max="13322" width="5" style="374" customWidth="1"/>
    <col min="13323" max="13323" width="5.5703125" style="374" customWidth="1"/>
    <col min="13324" max="13329" width="5" style="374" customWidth="1"/>
    <col min="13330" max="13330" width="9.7109375" style="374" customWidth="1"/>
    <col min="13331" max="13331" width="15.140625" style="374" customWidth="1"/>
    <col min="13332" max="13568" width="11.42578125" style="374"/>
    <col min="13569" max="13569" width="7" style="374" customWidth="1"/>
    <col min="13570" max="13570" width="53.140625" style="374" customWidth="1"/>
    <col min="13571" max="13571" width="11.140625" style="374" customWidth="1"/>
    <col min="13572" max="13575" width="5" style="374" customWidth="1"/>
    <col min="13576" max="13576" width="5.42578125" style="374" customWidth="1"/>
    <col min="13577" max="13578" width="5" style="374" customWidth="1"/>
    <col min="13579" max="13579" width="5.5703125" style="374" customWidth="1"/>
    <col min="13580" max="13585" width="5" style="374" customWidth="1"/>
    <col min="13586" max="13586" width="9.7109375" style="374" customWidth="1"/>
    <col min="13587" max="13587" width="15.140625" style="374" customWidth="1"/>
    <col min="13588" max="13824" width="11.42578125" style="374"/>
    <col min="13825" max="13825" width="7" style="374" customWidth="1"/>
    <col min="13826" max="13826" width="53.140625" style="374" customWidth="1"/>
    <col min="13827" max="13827" width="11.140625" style="374" customWidth="1"/>
    <col min="13828" max="13831" width="5" style="374" customWidth="1"/>
    <col min="13832" max="13832" width="5.42578125" style="374" customWidth="1"/>
    <col min="13833" max="13834" width="5" style="374" customWidth="1"/>
    <col min="13835" max="13835" width="5.5703125" style="374" customWidth="1"/>
    <col min="13836" max="13841" width="5" style="374" customWidth="1"/>
    <col min="13842" max="13842" width="9.7109375" style="374" customWidth="1"/>
    <col min="13843" max="13843" width="15.140625" style="374" customWidth="1"/>
    <col min="13844" max="14080" width="11.42578125" style="374"/>
    <col min="14081" max="14081" width="7" style="374" customWidth="1"/>
    <col min="14082" max="14082" width="53.140625" style="374" customWidth="1"/>
    <col min="14083" max="14083" width="11.140625" style="374" customWidth="1"/>
    <col min="14084" max="14087" width="5" style="374" customWidth="1"/>
    <col min="14088" max="14088" width="5.42578125" style="374" customWidth="1"/>
    <col min="14089" max="14090" width="5" style="374" customWidth="1"/>
    <col min="14091" max="14091" width="5.5703125" style="374" customWidth="1"/>
    <col min="14092" max="14097" width="5" style="374" customWidth="1"/>
    <col min="14098" max="14098" width="9.7109375" style="374" customWidth="1"/>
    <col min="14099" max="14099" width="15.140625" style="374" customWidth="1"/>
    <col min="14100" max="14336" width="11.42578125" style="374"/>
    <col min="14337" max="14337" width="7" style="374" customWidth="1"/>
    <col min="14338" max="14338" width="53.140625" style="374" customWidth="1"/>
    <col min="14339" max="14339" width="11.140625" style="374" customWidth="1"/>
    <col min="14340" max="14343" width="5" style="374" customWidth="1"/>
    <col min="14344" max="14344" width="5.42578125" style="374" customWidth="1"/>
    <col min="14345" max="14346" width="5" style="374" customWidth="1"/>
    <col min="14347" max="14347" width="5.5703125" style="374" customWidth="1"/>
    <col min="14348" max="14353" width="5" style="374" customWidth="1"/>
    <col min="14354" max="14354" width="9.7109375" style="374" customWidth="1"/>
    <col min="14355" max="14355" width="15.140625" style="374" customWidth="1"/>
    <col min="14356" max="14592" width="11.42578125" style="374"/>
    <col min="14593" max="14593" width="7" style="374" customWidth="1"/>
    <col min="14594" max="14594" width="53.140625" style="374" customWidth="1"/>
    <col min="14595" max="14595" width="11.140625" style="374" customWidth="1"/>
    <col min="14596" max="14599" width="5" style="374" customWidth="1"/>
    <col min="14600" max="14600" width="5.42578125" style="374" customWidth="1"/>
    <col min="14601" max="14602" width="5" style="374" customWidth="1"/>
    <col min="14603" max="14603" width="5.5703125" style="374" customWidth="1"/>
    <col min="14604" max="14609" width="5" style="374" customWidth="1"/>
    <col min="14610" max="14610" width="9.7109375" style="374" customWidth="1"/>
    <col min="14611" max="14611" width="15.140625" style="374" customWidth="1"/>
    <col min="14612" max="14848" width="11.42578125" style="374"/>
    <col min="14849" max="14849" width="7" style="374" customWidth="1"/>
    <col min="14850" max="14850" width="53.140625" style="374" customWidth="1"/>
    <col min="14851" max="14851" width="11.140625" style="374" customWidth="1"/>
    <col min="14852" max="14855" width="5" style="374" customWidth="1"/>
    <col min="14856" max="14856" width="5.42578125" style="374" customWidth="1"/>
    <col min="14857" max="14858" width="5" style="374" customWidth="1"/>
    <col min="14859" max="14859" width="5.5703125" style="374" customWidth="1"/>
    <col min="14860" max="14865" width="5" style="374" customWidth="1"/>
    <col min="14866" max="14866" width="9.7109375" style="374" customWidth="1"/>
    <col min="14867" max="14867" width="15.140625" style="374" customWidth="1"/>
    <col min="14868" max="15104" width="11.42578125" style="374"/>
    <col min="15105" max="15105" width="7" style="374" customWidth="1"/>
    <col min="15106" max="15106" width="53.140625" style="374" customWidth="1"/>
    <col min="15107" max="15107" width="11.140625" style="374" customWidth="1"/>
    <col min="15108" max="15111" width="5" style="374" customWidth="1"/>
    <col min="15112" max="15112" width="5.42578125" style="374" customWidth="1"/>
    <col min="15113" max="15114" width="5" style="374" customWidth="1"/>
    <col min="15115" max="15115" width="5.5703125" style="374" customWidth="1"/>
    <col min="15116" max="15121" width="5" style="374" customWidth="1"/>
    <col min="15122" max="15122" width="9.7109375" style="374" customWidth="1"/>
    <col min="15123" max="15123" width="15.140625" style="374" customWidth="1"/>
    <col min="15124" max="15360" width="11.42578125" style="374"/>
    <col min="15361" max="15361" width="7" style="374" customWidth="1"/>
    <col min="15362" max="15362" width="53.140625" style="374" customWidth="1"/>
    <col min="15363" max="15363" width="11.140625" style="374" customWidth="1"/>
    <col min="15364" max="15367" width="5" style="374" customWidth="1"/>
    <col min="15368" max="15368" width="5.42578125" style="374" customWidth="1"/>
    <col min="15369" max="15370" width="5" style="374" customWidth="1"/>
    <col min="15371" max="15371" width="5.5703125" style="374" customWidth="1"/>
    <col min="15372" max="15377" width="5" style="374" customWidth="1"/>
    <col min="15378" max="15378" width="9.7109375" style="374" customWidth="1"/>
    <col min="15379" max="15379" width="15.140625" style="374" customWidth="1"/>
    <col min="15380" max="15616" width="11.42578125" style="374"/>
    <col min="15617" max="15617" width="7" style="374" customWidth="1"/>
    <col min="15618" max="15618" width="53.140625" style="374" customWidth="1"/>
    <col min="15619" max="15619" width="11.140625" style="374" customWidth="1"/>
    <col min="15620" max="15623" width="5" style="374" customWidth="1"/>
    <col min="15624" max="15624" width="5.42578125" style="374" customWidth="1"/>
    <col min="15625" max="15626" width="5" style="374" customWidth="1"/>
    <col min="15627" max="15627" width="5.5703125" style="374" customWidth="1"/>
    <col min="15628" max="15633" width="5" style="374" customWidth="1"/>
    <col min="15634" max="15634" width="9.7109375" style="374" customWidth="1"/>
    <col min="15635" max="15635" width="15.140625" style="374" customWidth="1"/>
    <col min="15636" max="15872" width="11.42578125" style="374"/>
    <col min="15873" max="15873" width="7" style="374" customWidth="1"/>
    <col min="15874" max="15874" width="53.140625" style="374" customWidth="1"/>
    <col min="15875" max="15875" width="11.140625" style="374" customWidth="1"/>
    <col min="15876" max="15879" width="5" style="374" customWidth="1"/>
    <col min="15880" max="15880" width="5.42578125" style="374" customWidth="1"/>
    <col min="15881" max="15882" width="5" style="374" customWidth="1"/>
    <col min="15883" max="15883" width="5.5703125" style="374" customWidth="1"/>
    <col min="15884" max="15889" width="5" style="374" customWidth="1"/>
    <col min="15890" max="15890" width="9.7109375" style="374" customWidth="1"/>
    <col min="15891" max="15891" width="15.140625" style="374" customWidth="1"/>
    <col min="15892" max="16128" width="11.42578125" style="374"/>
    <col min="16129" max="16129" width="7" style="374" customWidth="1"/>
    <col min="16130" max="16130" width="53.140625" style="374" customWidth="1"/>
    <col min="16131" max="16131" width="11.140625" style="374" customWidth="1"/>
    <col min="16132" max="16135" width="5" style="374" customWidth="1"/>
    <col min="16136" max="16136" width="5.42578125" style="374" customWidth="1"/>
    <col min="16137" max="16138" width="5" style="374" customWidth="1"/>
    <col min="16139" max="16139" width="5.5703125" style="374" customWidth="1"/>
    <col min="16140" max="16145" width="5" style="374" customWidth="1"/>
    <col min="16146" max="16146" width="9.7109375" style="374" customWidth="1"/>
    <col min="16147" max="16147" width="15.140625" style="374" customWidth="1"/>
    <col min="16148" max="16384" width="11.42578125" style="374"/>
  </cols>
  <sheetData>
    <row r="1" spans="1:19" ht="15" customHeight="1" x14ac:dyDescent="0.25">
      <c r="A1" s="370" t="s">
        <v>1038</v>
      </c>
      <c r="B1" s="371"/>
      <c r="C1" s="372"/>
      <c r="D1" s="372"/>
      <c r="E1" s="372"/>
      <c r="F1" s="372"/>
      <c r="G1" s="372"/>
      <c r="H1" s="372"/>
      <c r="I1" s="372"/>
      <c r="J1" s="372"/>
      <c r="K1" s="372"/>
    </row>
    <row r="2" spans="1:19" s="297" customFormat="1" ht="15" customHeight="1" x14ac:dyDescent="0.25">
      <c r="A2" s="304" t="s">
        <v>1039</v>
      </c>
      <c r="B2" s="371"/>
      <c r="C2" s="333"/>
      <c r="D2" s="333"/>
      <c r="E2" s="333"/>
      <c r="F2" s="333"/>
      <c r="G2" s="333"/>
      <c r="H2" s="333"/>
      <c r="I2" s="333"/>
      <c r="J2" s="333"/>
      <c r="K2" s="333"/>
      <c r="L2" s="320"/>
      <c r="M2" s="320"/>
      <c r="N2" s="320"/>
      <c r="O2" s="320"/>
      <c r="P2" s="320"/>
      <c r="Q2" s="320"/>
      <c r="R2" s="320"/>
    </row>
    <row r="3" spans="1:19" s="297" customFormat="1" ht="15" customHeight="1" x14ac:dyDescent="0.25">
      <c r="B3" s="375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0"/>
      <c r="R3" s="320"/>
    </row>
    <row r="4" spans="1:19" s="297" customFormat="1" ht="15" customHeight="1" x14ac:dyDescent="0.25">
      <c r="A4" s="534" t="s">
        <v>921</v>
      </c>
      <c r="B4" s="531" t="s">
        <v>3</v>
      </c>
      <c r="C4" s="539" t="s">
        <v>947</v>
      </c>
      <c r="D4" s="540"/>
      <c r="E4" s="540"/>
      <c r="F4" s="540"/>
      <c r="G4" s="540"/>
      <c r="H4" s="540"/>
      <c r="I4" s="540"/>
      <c r="J4" s="540"/>
      <c r="K4" s="540"/>
      <c r="L4" s="540"/>
      <c r="M4" s="540"/>
      <c r="N4" s="540"/>
      <c r="O4" s="540"/>
      <c r="P4" s="540"/>
      <c r="Q4" s="540"/>
      <c r="R4" s="541"/>
    </row>
    <row r="5" spans="1:19" s="297" customFormat="1" ht="15" customHeight="1" x14ac:dyDescent="0.25">
      <c r="A5" s="535"/>
      <c r="B5" s="537"/>
      <c r="C5" s="542" t="s">
        <v>6</v>
      </c>
      <c r="D5" s="543"/>
      <c r="E5" s="543"/>
      <c r="F5" s="543"/>
      <c r="G5" s="543"/>
      <c r="H5" s="543"/>
      <c r="I5" s="543"/>
      <c r="J5" s="543"/>
      <c r="K5" s="543"/>
      <c r="L5" s="543"/>
      <c r="M5" s="543"/>
      <c r="N5" s="543"/>
      <c r="O5" s="543"/>
      <c r="P5" s="543"/>
      <c r="Q5" s="543"/>
      <c r="R5" s="544"/>
      <c r="S5" s="342"/>
    </row>
    <row r="6" spans="1:19" s="297" customFormat="1" ht="15" customHeight="1" x14ac:dyDescent="0.25">
      <c r="A6" s="535"/>
      <c r="B6" s="537"/>
      <c r="C6" s="531" t="s">
        <v>5</v>
      </c>
      <c r="D6" s="533" t="s">
        <v>948</v>
      </c>
      <c r="E6" s="531" t="s">
        <v>950</v>
      </c>
      <c r="F6" s="533" t="s">
        <v>952</v>
      </c>
      <c r="G6" s="531" t="s">
        <v>954</v>
      </c>
      <c r="H6" s="533" t="s">
        <v>956</v>
      </c>
      <c r="I6" s="531" t="s">
        <v>958</v>
      </c>
      <c r="J6" s="533" t="s">
        <v>960</v>
      </c>
      <c r="K6" s="531" t="s">
        <v>961</v>
      </c>
      <c r="L6" s="533" t="s">
        <v>963</v>
      </c>
      <c r="M6" s="531" t="s">
        <v>965</v>
      </c>
      <c r="N6" s="533" t="s">
        <v>966</v>
      </c>
      <c r="O6" s="531" t="s">
        <v>968</v>
      </c>
      <c r="P6" s="533" t="s">
        <v>972</v>
      </c>
      <c r="Q6" s="531" t="s">
        <v>974</v>
      </c>
      <c r="R6" s="531" t="s">
        <v>1051</v>
      </c>
    </row>
    <row r="7" spans="1:19" s="297" customFormat="1" ht="1.5" customHeight="1" x14ac:dyDescent="0.25">
      <c r="A7" s="536"/>
      <c r="B7" s="538"/>
      <c r="C7" s="532"/>
      <c r="D7" s="530"/>
      <c r="E7" s="532"/>
      <c r="F7" s="530"/>
      <c r="G7" s="532"/>
      <c r="H7" s="530"/>
      <c r="I7" s="532"/>
      <c r="J7" s="530"/>
      <c r="K7" s="532"/>
      <c r="L7" s="530"/>
      <c r="M7" s="532"/>
      <c r="N7" s="530"/>
      <c r="O7" s="532"/>
      <c r="P7" s="530"/>
      <c r="Q7" s="532"/>
      <c r="R7" s="532"/>
    </row>
    <row r="8" spans="1:19" s="297" customFormat="1" ht="15" customHeight="1" x14ac:dyDescent="0.25">
      <c r="A8" s="314"/>
      <c r="B8" s="376" t="s">
        <v>1040</v>
      </c>
      <c r="C8" s="315">
        <f t="shared" ref="C8:R8" si="0">C9+C11+C27+C39+C59+C84+C112+C134+C180+C186+C192+C195+C198+C202+C207+C255+C258+C264+C280+C284+C350+C369+C373+C377+C381+C399+C401+C273+C404+C409+C413+C425+C418+C433+C439+C444+C457+C473+C481</f>
        <v>78547</v>
      </c>
      <c r="D8" s="315">
        <f t="shared" si="0"/>
        <v>2219</v>
      </c>
      <c r="E8" s="315">
        <f t="shared" si="0"/>
        <v>2967</v>
      </c>
      <c r="F8" s="315">
        <f t="shared" si="0"/>
        <v>2125</v>
      </c>
      <c r="G8" s="315">
        <f t="shared" si="0"/>
        <v>4133</v>
      </c>
      <c r="H8" s="315">
        <f t="shared" si="0"/>
        <v>8802</v>
      </c>
      <c r="I8" s="315">
        <f t="shared" si="0"/>
        <v>3342</v>
      </c>
      <c r="J8" s="315">
        <f t="shared" si="0"/>
        <v>5690</v>
      </c>
      <c r="K8" s="315">
        <f t="shared" si="0"/>
        <v>8488</v>
      </c>
      <c r="L8" s="315">
        <f t="shared" si="0"/>
        <v>4951</v>
      </c>
      <c r="M8" s="315">
        <f t="shared" si="0"/>
        <v>4237</v>
      </c>
      <c r="N8" s="315">
        <f t="shared" si="0"/>
        <v>701</v>
      </c>
      <c r="O8" s="315">
        <f t="shared" si="0"/>
        <v>875</v>
      </c>
      <c r="P8" s="315">
        <f t="shared" si="0"/>
        <v>2164</v>
      </c>
      <c r="Q8" s="315">
        <f t="shared" si="0"/>
        <v>3380</v>
      </c>
      <c r="R8" s="315">
        <f t="shared" si="0"/>
        <v>24473</v>
      </c>
      <c r="S8" s="320"/>
    </row>
    <row r="9" spans="1:19" ht="21" customHeight="1" x14ac:dyDescent="0.25">
      <c r="A9" s="317"/>
      <c r="B9" s="377" t="s">
        <v>111</v>
      </c>
      <c r="C9" s="318">
        <f>SUM(C10)</f>
        <v>211</v>
      </c>
      <c r="D9" s="318">
        <f t="shared" ref="D9:R9" si="1">SUM(D10)</f>
        <v>5</v>
      </c>
      <c r="E9" s="318">
        <f t="shared" si="1"/>
        <v>5</v>
      </c>
      <c r="F9" s="318">
        <f t="shared" si="1"/>
        <v>1</v>
      </c>
      <c r="G9" s="318">
        <f t="shared" si="1"/>
        <v>4</v>
      </c>
      <c r="H9" s="318">
        <f t="shared" si="1"/>
        <v>23</v>
      </c>
      <c r="I9" s="318">
        <f t="shared" si="1"/>
        <v>6</v>
      </c>
      <c r="J9" s="318">
        <f t="shared" si="1"/>
        <v>13</v>
      </c>
      <c r="K9" s="318">
        <f t="shared" si="1"/>
        <v>23</v>
      </c>
      <c r="L9" s="318">
        <f t="shared" si="1"/>
        <v>11</v>
      </c>
      <c r="M9" s="318">
        <f t="shared" si="1"/>
        <v>22</v>
      </c>
      <c r="N9" s="318">
        <f t="shared" si="1"/>
        <v>2</v>
      </c>
      <c r="O9" s="318">
        <f t="shared" si="1"/>
        <v>0</v>
      </c>
      <c r="P9" s="318">
        <f t="shared" si="1"/>
        <v>14</v>
      </c>
      <c r="Q9" s="318">
        <f t="shared" si="1"/>
        <v>16</v>
      </c>
      <c r="R9" s="318">
        <f t="shared" si="1"/>
        <v>66</v>
      </c>
    </row>
    <row r="10" spans="1:19" ht="20.25" customHeight="1" x14ac:dyDescent="0.25">
      <c r="A10" s="57" t="s">
        <v>112</v>
      </c>
      <c r="B10" s="77" t="s">
        <v>113</v>
      </c>
      <c r="C10" s="378">
        <f>SUM(D10:R10)</f>
        <v>211</v>
      </c>
      <c r="D10" s="301">
        <v>5</v>
      </c>
      <c r="E10" s="298">
        <v>5</v>
      </c>
      <c r="F10" s="298">
        <v>1</v>
      </c>
      <c r="G10" s="298">
        <v>4</v>
      </c>
      <c r="H10" s="298">
        <v>23</v>
      </c>
      <c r="I10" s="298">
        <v>6</v>
      </c>
      <c r="J10" s="298">
        <v>13</v>
      </c>
      <c r="K10" s="298">
        <v>23</v>
      </c>
      <c r="L10" s="298">
        <v>11</v>
      </c>
      <c r="M10" s="298">
        <v>22</v>
      </c>
      <c r="N10" s="298">
        <v>2</v>
      </c>
      <c r="O10" s="298">
        <v>0</v>
      </c>
      <c r="P10" s="298">
        <v>14</v>
      </c>
      <c r="Q10" s="298">
        <v>16</v>
      </c>
      <c r="R10" s="298">
        <v>66</v>
      </c>
      <c r="S10" s="373"/>
    </row>
    <row r="11" spans="1:19" ht="27" customHeight="1" x14ac:dyDescent="0.25">
      <c r="A11" s="317"/>
      <c r="B11" s="25" t="s">
        <v>114</v>
      </c>
      <c r="C11" s="318">
        <f>SUM(C12:C26)</f>
        <v>411</v>
      </c>
      <c r="D11" s="318">
        <f t="shared" ref="D11:R11" si="2">SUM(D12:D26)</f>
        <v>7</v>
      </c>
      <c r="E11" s="318">
        <f t="shared" si="2"/>
        <v>14</v>
      </c>
      <c r="F11" s="318">
        <f t="shared" si="2"/>
        <v>9</v>
      </c>
      <c r="G11" s="318">
        <f t="shared" si="2"/>
        <v>22</v>
      </c>
      <c r="H11" s="318">
        <f t="shared" si="2"/>
        <v>52</v>
      </c>
      <c r="I11" s="318">
        <f t="shared" si="2"/>
        <v>15</v>
      </c>
      <c r="J11" s="318">
        <f t="shared" si="2"/>
        <v>18</v>
      </c>
      <c r="K11" s="318">
        <f t="shared" si="2"/>
        <v>37</v>
      </c>
      <c r="L11" s="318">
        <f t="shared" si="2"/>
        <v>12</v>
      </c>
      <c r="M11" s="318">
        <f t="shared" si="2"/>
        <v>17</v>
      </c>
      <c r="N11" s="318">
        <f t="shared" si="2"/>
        <v>5</v>
      </c>
      <c r="O11" s="318">
        <f t="shared" si="2"/>
        <v>6</v>
      </c>
      <c r="P11" s="318">
        <f t="shared" si="2"/>
        <v>6</v>
      </c>
      <c r="Q11" s="318">
        <f t="shared" si="2"/>
        <v>18</v>
      </c>
      <c r="R11" s="318">
        <f t="shared" si="2"/>
        <v>173</v>
      </c>
      <c r="S11" s="320"/>
    </row>
    <row r="12" spans="1:19" ht="15" customHeight="1" x14ac:dyDescent="0.25">
      <c r="A12" s="57" t="s">
        <v>115</v>
      </c>
      <c r="B12" s="77" t="s">
        <v>116</v>
      </c>
      <c r="C12" s="378">
        <f>SUM(D12:R12)</f>
        <v>89</v>
      </c>
      <c r="D12" s="301">
        <v>1</v>
      </c>
      <c r="E12" s="298">
        <v>1</v>
      </c>
      <c r="F12" s="298">
        <v>0</v>
      </c>
      <c r="G12" s="298">
        <v>2</v>
      </c>
      <c r="H12" s="298">
        <v>0</v>
      </c>
      <c r="I12" s="298">
        <v>2</v>
      </c>
      <c r="J12" s="298">
        <v>0</v>
      </c>
      <c r="K12" s="298">
        <v>8</v>
      </c>
      <c r="L12" s="298">
        <v>2</v>
      </c>
      <c r="M12" s="298">
        <v>1</v>
      </c>
      <c r="N12" s="298">
        <v>0</v>
      </c>
      <c r="O12" s="298">
        <v>0</v>
      </c>
      <c r="P12" s="298">
        <v>0</v>
      </c>
      <c r="Q12" s="298">
        <v>0</v>
      </c>
      <c r="R12" s="298">
        <v>72</v>
      </c>
      <c r="S12" s="320"/>
    </row>
    <row r="13" spans="1:19" ht="15" customHeight="1" x14ac:dyDescent="0.25">
      <c r="A13" s="57" t="s">
        <v>117</v>
      </c>
      <c r="B13" s="77" t="s">
        <v>118</v>
      </c>
      <c r="C13" s="378">
        <f>SUM(D13:R13)</f>
        <v>8</v>
      </c>
      <c r="D13" s="301">
        <v>0</v>
      </c>
      <c r="E13" s="298">
        <v>0</v>
      </c>
      <c r="F13" s="298">
        <v>0</v>
      </c>
      <c r="G13" s="298">
        <v>0</v>
      </c>
      <c r="H13" s="298">
        <v>1</v>
      </c>
      <c r="I13" s="298">
        <v>0</v>
      </c>
      <c r="J13" s="298">
        <v>2</v>
      </c>
      <c r="K13" s="298">
        <v>3</v>
      </c>
      <c r="L13" s="298">
        <v>0</v>
      </c>
      <c r="M13" s="298">
        <v>0</v>
      </c>
      <c r="N13" s="298">
        <v>0</v>
      </c>
      <c r="O13" s="298">
        <v>0</v>
      </c>
      <c r="P13" s="298">
        <v>0</v>
      </c>
      <c r="Q13" s="298">
        <v>0</v>
      </c>
      <c r="R13" s="298">
        <v>2</v>
      </c>
      <c r="S13" s="373"/>
    </row>
    <row r="14" spans="1:19" ht="12.75" customHeight="1" x14ac:dyDescent="0.25">
      <c r="A14" s="57" t="s">
        <v>119</v>
      </c>
      <c r="B14" s="77" t="s">
        <v>120</v>
      </c>
      <c r="C14" s="378">
        <f t="shared" ref="C14:C26" si="3">SUM(D14:R14)</f>
        <v>253</v>
      </c>
      <c r="D14" s="301">
        <v>6</v>
      </c>
      <c r="E14" s="298">
        <v>9</v>
      </c>
      <c r="F14" s="298">
        <v>8</v>
      </c>
      <c r="G14" s="298">
        <v>17</v>
      </c>
      <c r="H14" s="298">
        <v>45</v>
      </c>
      <c r="I14" s="298">
        <v>9</v>
      </c>
      <c r="J14" s="298">
        <v>14</v>
      </c>
      <c r="K14" s="298">
        <v>26</v>
      </c>
      <c r="L14" s="298">
        <v>10</v>
      </c>
      <c r="M14" s="298">
        <v>15</v>
      </c>
      <c r="N14" s="298">
        <v>5</v>
      </c>
      <c r="O14" s="298">
        <v>5</v>
      </c>
      <c r="P14" s="298">
        <v>5</v>
      </c>
      <c r="Q14" s="298">
        <v>17</v>
      </c>
      <c r="R14" s="298">
        <v>62</v>
      </c>
      <c r="S14" s="320"/>
    </row>
    <row r="15" spans="1:19" ht="15" customHeight="1" x14ac:dyDescent="0.25">
      <c r="A15" s="57" t="s">
        <v>121</v>
      </c>
      <c r="B15" s="77" t="s">
        <v>122</v>
      </c>
      <c r="C15" s="378">
        <f t="shared" si="3"/>
        <v>0</v>
      </c>
      <c r="D15" s="301">
        <v>0</v>
      </c>
      <c r="E15" s="298">
        <v>0</v>
      </c>
      <c r="F15" s="298">
        <v>0</v>
      </c>
      <c r="G15" s="298">
        <v>0</v>
      </c>
      <c r="H15" s="298">
        <v>0</v>
      </c>
      <c r="I15" s="298">
        <v>0</v>
      </c>
      <c r="J15" s="298">
        <v>0</v>
      </c>
      <c r="K15" s="298">
        <v>0</v>
      </c>
      <c r="L15" s="298">
        <v>0</v>
      </c>
      <c r="M15" s="298">
        <v>0</v>
      </c>
      <c r="N15" s="298">
        <v>0</v>
      </c>
      <c r="O15" s="298">
        <v>0</v>
      </c>
      <c r="P15" s="298">
        <v>0</v>
      </c>
      <c r="Q15" s="298">
        <v>0</v>
      </c>
      <c r="R15" s="298">
        <v>0</v>
      </c>
      <c r="S15" s="320"/>
    </row>
    <row r="16" spans="1:19" ht="15" customHeight="1" x14ac:dyDescent="0.25">
      <c r="A16" s="57" t="s">
        <v>123</v>
      </c>
      <c r="B16" s="77" t="s">
        <v>124</v>
      </c>
      <c r="C16" s="378">
        <f>SUM(D16:R16)</f>
        <v>3</v>
      </c>
      <c r="D16" s="301">
        <v>0</v>
      </c>
      <c r="E16" s="298">
        <v>1</v>
      </c>
      <c r="F16" s="298">
        <v>0</v>
      </c>
      <c r="G16" s="298">
        <v>0</v>
      </c>
      <c r="H16" s="298">
        <v>1</v>
      </c>
      <c r="I16" s="298">
        <v>1</v>
      </c>
      <c r="J16" s="298">
        <v>0</v>
      </c>
      <c r="K16" s="298">
        <v>0</v>
      </c>
      <c r="L16" s="298">
        <v>0</v>
      </c>
      <c r="M16" s="298">
        <v>0</v>
      </c>
      <c r="N16" s="298">
        <v>0</v>
      </c>
      <c r="O16" s="298">
        <v>0</v>
      </c>
      <c r="P16" s="298">
        <v>0</v>
      </c>
      <c r="Q16" s="298">
        <v>0</v>
      </c>
      <c r="R16" s="298">
        <v>0</v>
      </c>
      <c r="S16" s="320"/>
    </row>
    <row r="17" spans="1:19" ht="15" customHeight="1" x14ac:dyDescent="0.25">
      <c r="A17" s="57" t="s">
        <v>125</v>
      </c>
      <c r="B17" s="77" t="s">
        <v>126</v>
      </c>
      <c r="C17" s="378">
        <f t="shared" si="3"/>
        <v>1</v>
      </c>
      <c r="D17" s="301">
        <v>0</v>
      </c>
      <c r="E17" s="298">
        <v>0</v>
      </c>
      <c r="F17" s="298">
        <v>0</v>
      </c>
      <c r="G17" s="298">
        <v>0</v>
      </c>
      <c r="H17" s="298">
        <v>0</v>
      </c>
      <c r="I17" s="298">
        <v>0</v>
      </c>
      <c r="J17" s="298">
        <v>0</v>
      </c>
      <c r="K17" s="298">
        <v>0</v>
      </c>
      <c r="L17" s="298">
        <v>0</v>
      </c>
      <c r="M17" s="298">
        <v>0</v>
      </c>
      <c r="N17" s="298">
        <v>0</v>
      </c>
      <c r="O17" s="298">
        <v>0</v>
      </c>
      <c r="P17" s="298">
        <v>0</v>
      </c>
      <c r="Q17" s="298">
        <v>0</v>
      </c>
      <c r="R17" s="298">
        <v>1</v>
      </c>
      <c r="S17" s="320"/>
    </row>
    <row r="18" spans="1:19" ht="15" customHeight="1" x14ac:dyDescent="0.25">
      <c r="A18" s="57" t="s">
        <v>127</v>
      </c>
      <c r="B18" s="77" t="s">
        <v>1055</v>
      </c>
      <c r="C18" s="378">
        <f t="shared" si="3"/>
        <v>1</v>
      </c>
      <c r="D18" s="301">
        <v>0</v>
      </c>
      <c r="E18" s="298">
        <v>0</v>
      </c>
      <c r="F18" s="298">
        <v>0</v>
      </c>
      <c r="G18" s="298">
        <v>1</v>
      </c>
      <c r="H18" s="298">
        <v>0</v>
      </c>
      <c r="I18" s="298">
        <v>0</v>
      </c>
      <c r="J18" s="298">
        <v>0</v>
      </c>
      <c r="K18" s="298">
        <v>0</v>
      </c>
      <c r="L18" s="298">
        <v>0</v>
      </c>
      <c r="M18" s="298">
        <v>0</v>
      </c>
      <c r="N18" s="298">
        <v>0</v>
      </c>
      <c r="O18" s="298">
        <v>0</v>
      </c>
      <c r="P18" s="298">
        <v>0</v>
      </c>
      <c r="Q18" s="298">
        <v>0</v>
      </c>
      <c r="R18" s="298">
        <v>0</v>
      </c>
      <c r="S18" s="320"/>
    </row>
    <row r="19" spans="1:19" ht="15" customHeight="1" x14ac:dyDescent="0.25">
      <c r="A19" s="57" t="s">
        <v>129</v>
      </c>
      <c r="B19" s="77" t="s">
        <v>130</v>
      </c>
      <c r="C19" s="378">
        <f t="shared" si="3"/>
        <v>10</v>
      </c>
      <c r="D19" s="301">
        <v>0</v>
      </c>
      <c r="E19" s="298">
        <v>0</v>
      </c>
      <c r="F19" s="298">
        <v>1</v>
      </c>
      <c r="G19" s="298">
        <v>2</v>
      </c>
      <c r="H19" s="298">
        <v>3</v>
      </c>
      <c r="I19" s="298">
        <v>0</v>
      </c>
      <c r="J19" s="298">
        <v>1</v>
      </c>
      <c r="K19" s="298">
        <v>0</v>
      </c>
      <c r="L19" s="298">
        <v>0</v>
      </c>
      <c r="M19" s="298">
        <v>1</v>
      </c>
      <c r="N19" s="298">
        <v>0</v>
      </c>
      <c r="O19" s="298">
        <v>0</v>
      </c>
      <c r="P19" s="298">
        <v>0</v>
      </c>
      <c r="Q19" s="298">
        <v>0</v>
      </c>
      <c r="R19" s="298">
        <v>2</v>
      </c>
      <c r="S19" s="320"/>
    </row>
    <row r="20" spans="1:19" ht="19.5" customHeight="1" x14ac:dyDescent="0.25">
      <c r="A20" s="324" t="s">
        <v>131</v>
      </c>
      <c r="B20" s="101" t="s">
        <v>1049</v>
      </c>
      <c r="C20" s="378">
        <f t="shared" si="3"/>
        <v>1</v>
      </c>
      <c r="D20" s="301">
        <v>0</v>
      </c>
      <c r="E20" s="298">
        <v>0</v>
      </c>
      <c r="F20" s="298">
        <v>0</v>
      </c>
      <c r="G20" s="298">
        <v>0</v>
      </c>
      <c r="H20" s="298">
        <v>0</v>
      </c>
      <c r="I20" s="298">
        <v>0</v>
      </c>
      <c r="J20" s="298">
        <v>0</v>
      </c>
      <c r="K20" s="298">
        <v>0</v>
      </c>
      <c r="L20" s="298">
        <v>0</v>
      </c>
      <c r="M20" s="298">
        <v>0</v>
      </c>
      <c r="N20" s="298">
        <v>0</v>
      </c>
      <c r="O20" s="298">
        <v>0</v>
      </c>
      <c r="P20" s="298">
        <v>0</v>
      </c>
      <c r="Q20" s="298">
        <v>0</v>
      </c>
      <c r="R20" s="298">
        <v>1</v>
      </c>
      <c r="S20" s="320"/>
    </row>
    <row r="21" spans="1:19" ht="15" customHeight="1" x14ac:dyDescent="0.25">
      <c r="A21" s="325" t="s">
        <v>132</v>
      </c>
      <c r="B21" s="77" t="s">
        <v>1056</v>
      </c>
      <c r="C21" s="378">
        <f t="shared" si="3"/>
        <v>8</v>
      </c>
      <c r="D21" s="301">
        <v>0</v>
      </c>
      <c r="E21" s="298">
        <v>3</v>
      </c>
      <c r="F21" s="298">
        <v>0</v>
      </c>
      <c r="G21" s="298">
        <v>0</v>
      </c>
      <c r="H21" s="298">
        <v>2</v>
      </c>
      <c r="I21" s="298">
        <v>0</v>
      </c>
      <c r="J21" s="298">
        <v>0</v>
      </c>
      <c r="K21" s="298">
        <v>0</v>
      </c>
      <c r="L21" s="298">
        <v>0</v>
      </c>
      <c r="M21" s="298">
        <v>0</v>
      </c>
      <c r="N21" s="298">
        <v>0</v>
      </c>
      <c r="O21" s="298">
        <v>0</v>
      </c>
      <c r="P21" s="298">
        <v>1</v>
      </c>
      <c r="Q21" s="298">
        <v>0</v>
      </c>
      <c r="R21" s="298">
        <v>2</v>
      </c>
      <c r="S21" s="320"/>
    </row>
    <row r="22" spans="1:19" ht="13.5" customHeight="1" x14ac:dyDescent="0.25">
      <c r="A22" s="325" t="s">
        <v>134</v>
      </c>
      <c r="B22" s="77" t="s">
        <v>135</v>
      </c>
      <c r="C22" s="378">
        <f t="shared" si="3"/>
        <v>0</v>
      </c>
      <c r="D22" s="301">
        <v>0</v>
      </c>
      <c r="E22" s="298">
        <v>0</v>
      </c>
      <c r="F22" s="298">
        <v>0</v>
      </c>
      <c r="G22" s="298">
        <v>0</v>
      </c>
      <c r="H22" s="298">
        <v>0</v>
      </c>
      <c r="I22" s="298">
        <v>0</v>
      </c>
      <c r="J22" s="298">
        <v>0</v>
      </c>
      <c r="K22" s="298">
        <v>0</v>
      </c>
      <c r="L22" s="298">
        <v>0</v>
      </c>
      <c r="M22" s="298">
        <v>0</v>
      </c>
      <c r="N22" s="298">
        <v>0</v>
      </c>
      <c r="O22" s="298">
        <v>0</v>
      </c>
      <c r="P22" s="298">
        <v>0</v>
      </c>
      <c r="Q22" s="298">
        <v>0</v>
      </c>
      <c r="R22" s="298">
        <v>0</v>
      </c>
      <c r="S22" s="320"/>
    </row>
    <row r="23" spans="1:19" ht="12" customHeight="1" x14ac:dyDescent="0.25">
      <c r="A23" s="325" t="s">
        <v>136</v>
      </c>
      <c r="B23" s="77" t="s">
        <v>137</v>
      </c>
      <c r="C23" s="378">
        <f t="shared" si="3"/>
        <v>0</v>
      </c>
      <c r="D23" s="301">
        <v>0</v>
      </c>
      <c r="E23" s="298">
        <v>0</v>
      </c>
      <c r="F23" s="298">
        <v>0</v>
      </c>
      <c r="G23" s="298">
        <v>0</v>
      </c>
      <c r="H23" s="298">
        <v>0</v>
      </c>
      <c r="I23" s="298">
        <v>0</v>
      </c>
      <c r="J23" s="298">
        <v>0</v>
      </c>
      <c r="K23" s="298">
        <v>0</v>
      </c>
      <c r="L23" s="298">
        <v>0</v>
      </c>
      <c r="M23" s="298">
        <v>0</v>
      </c>
      <c r="N23" s="298">
        <v>0</v>
      </c>
      <c r="O23" s="298">
        <v>0</v>
      </c>
      <c r="P23" s="298">
        <v>0</v>
      </c>
      <c r="Q23" s="298">
        <v>0</v>
      </c>
      <c r="R23" s="298">
        <v>0</v>
      </c>
      <c r="S23" s="320"/>
    </row>
    <row r="24" spans="1:19" ht="15" customHeight="1" x14ac:dyDescent="0.25">
      <c r="A24" s="325" t="s">
        <v>138</v>
      </c>
      <c r="B24" s="77" t="s">
        <v>139</v>
      </c>
      <c r="C24" s="378">
        <f t="shared" si="3"/>
        <v>25</v>
      </c>
      <c r="D24" s="301">
        <v>0</v>
      </c>
      <c r="E24" s="298">
        <v>0</v>
      </c>
      <c r="F24" s="298">
        <v>0</v>
      </c>
      <c r="G24" s="298">
        <v>0</v>
      </c>
      <c r="H24" s="298">
        <v>0</v>
      </c>
      <c r="I24" s="298">
        <v>3</v>
      </c>
      <c r="J24" s="298">
        <v>0</v>
      </c>
      <c r="K24" s="298">
        <v>0</v>
      </c>
      <c r="L24" s="298">
        <v>0</v>
      </c>
      <c r="M24" s="298">
        <v>0</v>
      </c>
      <c r="N24" s="298">
        <v>0</v>
      </c>
      <c r="O24" s="298">
        <v>0</v>
      </c>
      <c r="P24" s="298">
        <v>0</v>
      </c>
      <c r="Q24" s="298">
        <v>0</v>
      </c>
      <c r="R24" s="298">
        <v>22</v>
      </c>
      <c r="S24" s="320"/>
    </row>
    <row r="25" spans="1:19" ht="21.75" customHeight="1" x14ac:dyDescent="0.25">
      <c r="A25" s="325" t="s">
        <v>140</v>
      </c>
      <c r="B25" s="77" t="s">
        <v>141</v>
      </c>
      <c r="C25" s="378">
        <f t="shared" si="3"/>
        <v>0</v>
      </c>
      <c r="D25" s="301">
        <v>0</v>
      </c>
      <c r="E25" s="298">
        <v>0</v>
      </c>
      <c r="F25" s="298">
        <v>0</v>
      </c>
      <c r="G25" s="298">
        <v>0</v>
      </c>
      <c r="H25" s="298">
        <v>0</v>
      </c>
      <c r="I25" s="298">
        <v>0</v>
      </c>
      <c r="J25" s="298">
        <v>0</v>
      </c>
      <c r="K25" s="298">
        <v>0</v>
      </c>
      <c r="L25" s="298">
        <v>0</v>
      </c>
      <c r="M25" s="298">
        <v>0</v>
      </c>
      <c r="N25" s="298">
        <v>0</v>
      </c>
      <c r="O25" s="298">
        <v>0</v>
      </c>
      <c r="P25" s="298">
        <v>0</v>
      </c>
      <c r="Q25" s="298">
        <v>0</v>
      </c>
      <c r="R25" s="298">
        <v>0</v>
      </c>
      <c r="S25" s="320"/>
    </row>
    <row r="26" spans="1:19" ht="17.25" customHeight="1" x14ac:dyDescent="0.25">
      <c r="A26" s="57" t="s">
        <v>142</v>
      </c>
      <c r="B26" s="153" t="s">
        <v>143</v>
      </c>
      <c r="C26" s="378">
        <f t="shared" si="3"/>
        <v>12</v>
      </c>
      <c r="D26" s="301">
        <v>0</v>
      </c>
      <c r="E26" s="298">
        <v>0</v>
      </c>
      <c r="F26" s="298">
        <v>0</v>
      </c>
      <c r="G26" s="298">
        <v>0</v>
      </c>
      <c r="H26" s="298">
        <v>0</v>
      </c>
      <c r="I26" s="298">
        <v>0</v>
      </c>
      <c r="J26" s="298">
        <v>1</v>
      </c>
      <c r="K26" s="298">
        <v>0</v>
      </c>
      <c r="L26" s="298">
        <v>0</v>
      </c>
      <c r="M26" s="298">
        <v>0</v>
      </c>
      <c r="N26" s="298">
        <v>0</v>
      </c>
      <c r="O26" s="298">
        <v>1</v>
      </c>
      <c r="P26" s="298">
        <v>0</v>
      </c>
      <c r="Q26" s="298">
        <v>1</v>
      </c>
      <c r="R26" s="298">
        <v>9</v>
      </c>
      <c r="S26" s="320"/>
    </row>
    <row r="27" spans="1:19" ht="22.5" customHeight="1" x14ac:dyDescent="0.25">
      <c r="A27" s="317"/>
      <c r="B27" s="25" t="s">
        <v>144</v>
      </c>
      <c r="C27" s="318">
        <f>SUM(C28:C38)</f>
        <v>637</v>
      </c>
      <c r="D27" s="318">
        <f t="shared" ref="D27:R27" si="4">SUM(D28:D38)</f>
        <v>14</v>
      </c>
      <c r="E27" s="318">
        <f t="shared" si="4"/>
        <v>10</v>
      </c>
      <c r="F27" s="318">
        <f t="shared" si="4"/>
        <v>6</v>
      </c>
      <c r="G27" s="318">
        <f t="shared" si="4"/>
        <v>28</v>
      </c>
      <c r="H27" s="318">
        <f t="shared" si="4"/>
        <v>48</v>
      </c>
      <c r="I27" s="318">
        <f t="shared" si="4"/>
        <v>13</v>
      </c>
      <c r="J27" s="318">
        <f t="shared" si="4"/>
        <v>12</v>
      </c>
      <c r="K27" s="318">
        <f t="shared" si="4"/>
        <v>29</v>
      </c>
      <c r="L27" s="318">
        <f t="shared" si="4"/>
        <v>20</v>
      </c>
      <c r="M27" s="318">
        <f t="shared" si="4"/>
        <v>14</v>
      </c>
      <c r="N27" s="318">
        <f t="shared" si="4"/>
        <v>3</v>
      </c>
      <c r="O27" s="318">
        <f t="shared" si="4"/>
        <v>4</v>
      </c>
      <c r="P27" s="318">
        <f t="shared" si="4"/>
        <v>11</v>
      </c>
      <c r="Q27" s="318">
        <f t="shared" si="4"/>
        <v>59</v>
      </c>
      <c r="R27" s="318">
        <f t="shared" si="4"/>
        <v>366</v>
      </c>
      <c r="S27" s="320"/>
    </row>
    <row r="28" spans="1:19" ht="16.5" customHeight="1" x14ac:dyDescent="0.25">
      <c r="A28" s="57" t="s">
        <v>145</v>
      </c>
      <c r="B28" s="77" t="s">
        <v>146</v>
      </c>
      <c r="C28" s="378">
        <f>SUM(D28:R28)</f>
        <v>15</v>
      </c>
      <c r="D28" s="301">
        <v>0</v>
      </c>
      <c r="E28" s="298">
        <v>0</v>
      </c>
      <c r="F28" s="298">
        <v>0</v>
      </c>
      <c r="G28" s="298">
        <v>1</v>
      </c>
      <c r="H28" s="298">
        <v>3</v>
      </c>
      <c r="I28" s="298">
        <v>0</v>
      </c>
      <c r="J28" s="298">
        <v>0</v>
      </c>
      <c r="K28" s="298">
        <v>0</v>
      </c>
      <c r="L28" s="298">
        <v>0</v>
      </c>
      <c r="M28" s="298">
        <v>0</v>
      </c>
      <c r="N28" s="298">
        <v>1</v>
      </c>
      <c r="O28" s="298">
        <v>0</v>
      </c>
      <c r="P28" s="298">
        <v>0</v>
      </c>
      <c r="Q28" s="298">
        <v>4</v>
      </c>
      <c r="R28" s="298">
        <v>6</v>
      </c>
      <c r="S28" s="320"/>
    </row>
    <row r="29" spans="1:19" ht="23.25" customHeight="1" x14ac:dyDescent="0.25">
      <c r="A29" s="57" t="s">
        <v>147</v>
      </c>
      <c r="B29" s="77" t="s">
        <v>1057</v>
      </c>
      <c r="C29" s="378">
        <f t="shared" ref="C29:C38" si="5">SUM(D29:R29)</f>
        <v>129</v>
      </c>
      <c r="D29" s="301">
        <v>4</v>
      </c>
      <c r="E29" s="298">
        <v>5</v>
      </c>
      <c r="F29" s="298">
        <v>2</v>
      </c>
      <c r="G29" s="298">
        <v>3</v>
      </c>
      <c r="H29" s="298">
        <v>13</v>
      </c>
      <c r="I29" s="298">
        <v>3</v>
      </c>
      <c r="J29" s="298">
        <v>3</v>
      </c>
      <c r="K29" s="298">
        <v>3</v>
      </c>
      <c r="L29" s="298">
        <v>8</v>
      </c>
      <c r="M29" s="298">
        <v>2</v>
      </c>
      <c r="N29" s="298">
        <v>0</v>
      </c>
      <c r="O29" s="298">
        <v>1</v>
      </c>
      <c r="P29" s="298">
        <v>3</v>
      </c>
      <c r="Q29" s="298">
        <v>15</v>
      </c>
      <c r="R29" s="298">
        <v>64</v>
      </c>
      <c r="S29" s="320"/>
    </row>
    <row r="30" spans="1:19" ht="17.25" customHeight="1" x14ac:dyDescent="0.25">
      <c r="A30" s="57" t="s">
        <v>149</v>
      </c>
      <c r="B30" s="77" t="s">
        <v>150</v>
      </c>
      <c r="C30" s="378">
        <f t="shared" si="5"/>
        <v>238</v>
      </c>
      <c r="D30" s="301">
        <v>4</v>
      </c>
      <c r="E30" s="298">
        <v>3</v>
      </c>
      <c r="F30" s="298">
        <v>2</v>
      </c>
      <c r="G30" s="298">
        <v>5</v>
      </c>
      <c r="H30" s="298">
        <v>21</v>
      </c>
      <c r="I30" s="298">
        <v>10</v>
      </c>
      <c r="J30" s="298">
        <v>4</v>
      </c>
      <c r="K30" s="298">
        <v>16</v>
      </c>
      <c r="L30" s="298">
        <v>4</v>
      </c>
      <c r="M30" s="298">
        <v>8</v>
      </c>
      <c r="N30" s="298">
        <v>0</v>
      </c>
      <c r="O30" s="298">
        <v>2</v>
      </c>
      <c r="P30" s="298">
        <v>6</v>
      </c>
      <c r="Q30" s="298">
        <v>8</v>
      </c>
      <c r="R30" s="298">
        <v>145</v>
      </c>
      <c r="S30" s="320"/>
    </row>
    <row r="31" spans="1:19" s="373" customFormat="1" ht="22.5" customHeight="1" x14ac:dyDescent="0.25">
      <c r="A31" s="57" t="s">
        <v>151</v>
      </c>
      <c r="B31" s="77" t="s">
        <v>1045</v>
      </c>
      <c r="C31" s="378">
        <f t="shared" si="5"/>
        <v>0</v>
      </c>
      <c r="D31" s="329">
        <v>0</v>
      </c>
      <c r="E31" s="329">
        <v>0</v>
      </c>
      <c r="F31" s="329">
        <v>0</v>
      </c>
      <c r="G31" s="329">
        <v>0</v>
      </c>
      <c r="H31" s="329">
        <v>0</v>
      </c>
      <c r="I31" s="329">
        <v>0</v>
      </c>
      <c r="J31" s="329">
        <v>0</v>
      </c>
      <c r="K31" s="329">
        <v>0</v>
      </c>
      <c r="L31" s="329">
        <v>0</v>
      </c>
      <c r="M31" s="329">
        <v>0</v>
      </c>
      <c r="N31" s="329">
        <v>0</v>
      </c>
      <c r="O31" s="329">
        <v>0</v>
      </c>
      <c r="P31" s="329">
        <v>0</v>
      </c>
      <c r="Q31" s="329">
        <v>0</v>
      </c>
      <c r="R31" s="329">
        <v>0</v>
      </c>
      <c r="S31" s="320"/>
    </row>
    <row r="32" spans="1:19" ht="15.75" customHeight="1" x14ac:dyDescent="0.25">
      <c r="A32" s="57" t="s">
        <v>152</v>
      </c>
      <c r="B32" s="77" t="s">
        <v>153</v>
      </c>
      <c r="C32" s="378">
        <f t="shared" si="5"/>
        <v>4</v>
      </c>
      <c r="D32" s="301">
        <v>1</v>
      </c>
      <c r="E32" s="298">
        <v>0</v>
      </c>
      <c r="F32" s="298">
        <v>0</v>
      </c>
      <c r="G32" s="298">
        <v>0</v>
      </c>
      <c r="H32" s="298">
        <v>0</v>
      </c>
      <c r="I32" s="298">
        <v>0</v>
      </c>
      <c r="J32" s="298">
        <v>1</v>
      </c>
      <c r="K32" s="298">
        <v>0</v>
      </c>
      <c r="L32" s="298">
        <v>0</v>
      </c>
      <c r="M32" s="298">
        <v>0</v>
      </c>
      <c r="N32" s="298">
        <v>0</v>
      </c>
      <c r="O32" s="298">
        <v>1</v>
      </c>
      <c r="P32" s="298">
        <v>0</v>
      </c>
      <c r="Q32" s="298">
        <v>1</v>
      </c>
      <c r="R32" s="298">
        <v>0</v>
      </c>
      <c r="S32" s="373"/>
    </row>
    <row r="33" spans="1:19" ht="14.25" customHeight="1" x14ac:dyDescent="0.25">
      <c r="A33" s="57" t="s">
        <v>154</v>
      </c>
      <c r="B33" s="77" t="s">
        <v>155</v>
      </c>
      <c r="C33" s="378">
        <f t="shared" si="5"/>
        <v>2</v>
      </c>
      <c r="D33" s="301">
        <v>1</v>
      </c>
      <c r="E33" s="298">
        <v>0</v>
      </c>
      <c r="F33" s="298">
        <v>0</v>
      </c>
      <c r="G33" s="298">
        <v>0</v>
      </c>
      <c r="H33" s="298">
        <v>0</v>
      </c>
      <c r="I33" s="298">
        <v>0</v>
      </c>
      <c r="J33" s="298">
        <v>0</v>
      </c>
      <c r="K33" s="298">
        <v>0</v>
      </c>
      <c r="L33" s="298">
        <v>0</v>
      </c>
      <c r="M33" s="298">
        <v>0</v>
      </c>
      <c r="N33" s="298">
        <v>0</v>
      </c>
      <c r="O33" s="298">
        <v>0</v>
      </c>
      <c r="P33" s="298">
        <v>0</v>
      </c>
      <c r="Q33" s="298">
        <v>1</v>
      </c>
      <c r="R33" s="298">
        <v>0</v>
      </c>
      <c r="S33" s="320"/>
    </row>
    <row r="34" spans="1:19" ht="17.25" customHeight="1" x14ac:dyDescent="0.25">
      <c r="A34" s="57" t="s">
        <v>156</v>
      </c>
      <c r="B34" s="77" t="s">
        <v>157</v>
      </c>
      <c r="C34" s="378">
        <f t="shared" si="5"/>
        <v>16</v>
      </c>
      <c r="D34" s="301">
        <v>0</v>
      </c>
      <c r="E34" s="298">
        <v>1</v>
      </c>
      <c r="F34" s="298">
        <v>0</v>
      </c>
      <c r="G34" s="298">
        <v>2</v>
      </c>
      <c r="H34" s="298">
        <v>2</v>
      </c>
      <c r="I34" s="298">
        <v>0</v>
      </c>
      <c r="J34" s="298">
        <v>1</v>
      </c>
      <c r="K34" s="298">
        <v>2</v>
      </c>
      <c r="L34" s="298">
        <v>0</v>
      </c>
      <c r="M34" s="298">
        <v>0</v>
      </c>
      <c r="N34" s="298">
        <v>2</v>
      </c>
      <c r="O34" s="298">
        <v>0</v>
      </c>
      <c r="P34" s="298">
        <v>1</v>
      </c>
      <c r="Q34" s="298">
        <v>1</v>
      </c>
      <c r="R34" s="298">
        <v>4</v>
      </c>
      <c r="S34" s="320"/>
    </row>
    <row r="35" spans="1:19" ht="15" customHeight="1" x14ac:dyDescent="0.25">
      <c r="A35" s="57" t="s">
        <v>158</v>
      </c>
      <c r="B35" s="77" t="s">
        <v>1058</v>
      </c>
      <c r="C35" s="378">
        <f t="shared" si="5"/>
        <v>226</v>
      </c>
      <c r="D35" s="301">
        <v>3</v>
      </c>
      <c r="E35" s="298">
        <v>1</v>
      </c>
      <c r="F35" s="298">
        <v>2</v>
      </c>
      <c r="G35" s="298">
        <v>17</v>
      </c>
      <c r="H35" s="298">
        <v>7</v>
      </c>
      <c r="I35" s="298">
        <v>0</v>
      </c>
      <c r="J35" s="298">
        <v>3</v>
      </c>
      <c r="K35" s="298">
        <v>8</v>
      </c>
      <c r="L35" s="298">
        <v>8</v>
      </c>
      <c r="M35" s="298">
        <v>1</v>
      </c>
      <c r="N35" s="298">
        <v>0</v>
      </c>
      <c r="O35" s="298">
        <v>0</v>
      </c>
      <c r="P35" s="298">
        <v>0</v>
      </c>
      <c r="Q35" s="298">
        <v>29</v>
      </c>
      <c r="R35" s="298">
        <v>147</v>
      </c>
      <c r="S35" s="320"/>
    </row>
    <row r="36" spans="1:19" ht="15" customHeight="1" x14ac:dyDescent="0.25">
      <c r="A36" s="57" t="s">
        <v>160</v>
      </c>
      <c r="B36" s="77" t="s">
        <v>161</v>
      </c>
      <c r="C36" s="378">
        <f t="shared" si="5"/>
        <v>1</v>
      </c>
      <c r="D36" s="301">
        <v>1</v>
      </c>
      <c r="E36" s="298">
        <v>0</v>
      </c>
      <c r="F36" s="298">
        <v>0</v>
      </c>
      <c r="G36" s="298">
        <v>0</v>
      </c>
      <c r="H36" s="298">
        <v>0</v>
      </c>
      <c r="I36" s="298">
        <v>0</v>
      </c>
      <c r="J36" s="298">
        <v>0</v>
      </c>
      <c r="K36" s="298">
        <v>0</v>
      </c>
      <c r="L36" s="298">
        <v>0</v>
      </c>
      <c r="M36" s="298">
        <v>0</v>
      </c>
      <c r="N36" s="298">
        <v>0</v>
      </c>
      <c r="O36" s="298">
        <v>0</v>
      </c>
      <c r="P36" s="298">
        <v>0</v>
      </c>
      <c r="Q36" s="298">
        <v>0</v>
      </c>
      <c r="R36" s="298">
        <v>0</v>
      </c>
      <c r="S36" s="320"/>
    </row>
    <row r="37" spans="1:19" ht="15" customHeight="1" x14ac:dyDescent="0.25">
      <c r="A37" s="327" t="s">
        <v>162</v>
      </c>
      <c r="B37" s="328" t="s">
        <v>163</v>
      </c>
      <c r="C37" s="378">
        <f t="shared" si="5"/>
        <v>1</v>
      </c>
      <c r="D37" s="301">
        <v>0</v>
      </c>
      <c r="E37" s="298">
        <v>0</v>
      </c>
      <c r="F37" s="298">
        <v>0</v>
      </c>
      <c r="G37" s="298">
        <v>0</v>
      </c>
      <c r="H37" s="298">
        <v>1</v>
      </c>
      <c r="I37" s="298">
        <v>0</v>
      </c>
      <c r="J37" s="298">
        <v>0</v>
      </c>
      <c r="K37" s="298">
        <v>0</v>
      </c>
      <c r="L37" s="298">
        <v>0</v>
      </c>
      <c r="M37" s="298">
        <v>0</v>
      </c>
      <c r="N37" s="298">
        <v>0</v>
      </c>
      <c r="O37" s="298">
        <v>0</v>
      </c>
      <c r="P37" s="298">
        <v>0</v>
      </c>
      <c r="Q37" s="298">
        <v>0</v>
      </c>
      <c r="R37" s="298">
        <v>0</v>
      </c>
      <c r="S37" s="320"/>
    </row>
    <row r="38" spans="1:19" ht="19.5" customHeight="1" x14ac:dyDescent="0.25">
      <c r="A38" s="57" t="s">
        <v>164</v>
      </c>
      <c r="B38" s="77" t="s">
        <v>165</v>
      </c>
      <c r="C38" s="378">
        <f t="shared" si="5"/>
        <v>5</v>
      </c>
      <c r="D38" s="301">
        <v>0</v>
      </c>
      <c r="E38" s="298">
        <v>0</v>
      </c>
      <c r="F38" s="298">
        <v>0</v>
      </c>
      <c r="G38" s="298">
        <v>0</v>
      </c>
      <c r="H38" s="298">
        <v>1</v>
      </c>
      <c r="I38" s="298">
        <v>0</v>
      </c>
      <c r="J38" s="298">
        <v>0</v>
      </c>
      <c r="K38" s="298">
        <v>0</v>
      </c>
      <c r="L38" s="298">
        <v>0</v>
      </c>
      <c r="M38" s="298">
        <v>3</v>
      </c>
      <c r="N38" s="298">
        <v>0</v>
      </c>
      <c r="O38" s="298">
        <v>0</v>
      </c>
      <c r="P38" s="298">
        <v>1</v>
      </c>
      <c r="Q38" s="298">
        <v>0</v>
      </c>
      <c r="R38" s="298">
        <v>0</v>
      </c>
      <c r="S38" s="320"/>
    </row>
    <row r="39" spans="1:19" ht="30" customHeight="1" x14ac:dyDescent="0.25">
      <c r="A39" s="317"/>
      <c r="B39" s="25" t="s">
        <v>166</v>
      </c>
      <c r="C39" s="318">
        <f>SUM(C40:C58)</f>
        <v>84</v>
      </c>
      <c r="D39" s="318">
        <f t="shared" ref="D39:R39" si="6">SUM(D40:D58)</f>
        <v>1</v>
      </c>
      <c r="E39" s="318">
        <f t="shared" si="6"/>
        <v>3</v>
      </c>
      <c r="F39" s="318">
        <f t="shared" si="6"/>
        <v>6</v>
      </c>
      <c r="G39" s="318">
        <f t="shared" si="6"/>
        <v>2</v>
      </c>
      <c r="H39" s="318">
        <f t="shared" si="6"/>
        <v>3</v>
      </c>
      <c r="I39" s="318">
        <f t="shared" si="6"/>
        <v>1</v>
      </c>
      <c r="J39" s="318">
        <f t="shared" si="6"/>
        <v>9</v>
      </c>
      <c r="K39" s="318">
        <f t="shared" si="6"/>
        <v>5</v>
      </c>
      <c r="L39" s="318">
        <f t="shared" si="6"/>
        <v>5</v>
      </c>
      <c r="M39" s="318">
        <f t="shared" si="6"/>
        <v>3</v>
      </c>
      <c r="N39" s="318">
        <f t="shared" si="6"/>
        <v>0</v>
      </c>
      <c r="O39" s="318">
        <f t="shared" si="6"/>
        <v>1</v>
      </c>
      <c r="P39" s="318">
        <f t="shared" si="6"/>
        <v>1</v>
      </c>
      <c r="Q39" s="318">
        <f t="shared" si="6"/>
        <v>7</v>
      </c>
      <c r="R39" s="318">
        <f t="shared" si="6"/>
        <v>37</v>
      </c>
      <c r="S39" s="320"/>
    </row>
    <row r="40" spans="1:19" ht="15" customHeight="1" x14ac:dyDescent="0.25">
      <c r="A40" s="379" t="s">
        <v>167</v>
      </c>
      <c r="B40" s="375" t="s">
        <v>168</v>
      </c>
      <c r="C40" s="378">
        <f>SUM(D40:R40)</f>
        <v>0</v>
      </c>
      <c r="D40" s="301">
        <v>0</v>
      </c>
      <c r="E40" s="298">
        <v>0</v>
      </c>
      <c r="F40" s="298">
        <v>0</v>
      </c>
      <c r="G40" s="298">
        <v>0</v>
      </c>
      <c r="H40" s="298">
        <v>0</v>
      </c>
      <c r="I40" s="298">
        <v>0</v>
      </c>
      <c r="J40" s="298">
        <v>0</v>
      </c>
      <c r="K40" s="298">
        <v>0</v>
      </c>
      <c r="L40" s="298">
        <v>0</v>
      </c>
      <c r="M40" s="298">
        <v>0</v>
      </c>
      <c r="N40" s="298">
        <v>0</v>
      </c>
      <c r="O40" s="298">
        <v>0</v>
      </c>
      <c r="P40" s="298">
        <v>0</v>
      </c>
      <c r="Q40" s="298">
        <v>0</v>
      </c>
      <c r="R40" s="298">
        <v>0</v>
      </c>
      <c r="S40" s="320"/>
    </row>
    <row r="41" spans="1:19" ht="15" customHeight="1" x14ac:dyDescent="0.25">
      <c r="A41" s="57" t="s">
        <v>169</v>
      </c>
      <c r="B41" s="77" t="s">
        <v>170</v>
      </c>
      <c r="C41" s="378">
        <f t="shared" ref="C41:C58" si="7">SUM(D41:R41)</f>
        <v>9</v>
      </c>
      <c r="D41" s="301">
        <v>0</v>
      </c>
      <c r="E41" s="298">
        <v>0</v>
      </c>
      <c r="F41" s="298">
        <v>0</v>
      </c>
      <c r="G41" s="298">
        <v>0</v>
      </c>
      <c r="H41" s="298">
        <v>0</v>
      </c>
      <c r="I41" s="298">
        <v>0</v>
      </c>
      <c r="J41" s="298">
        <v>0</v>
      </c>
      <c r="K41" s="298">
        <v>0</v>
      </c>
      <c r="L41" s="298">
        <v>3</v>
      </c>
      <c r="M41" s="298">
        <v>0</v>
      </c>
      <c r="N41" s="298">
        <v>0</v>
      </c>
      <c r="O41" s="298">
        <v>0</v>
      </c>
      <c r="P41" s="298">
        <v>0</v>
      </c>
      <c r="Q41" s="298">
        <v>1</v>
      </c>
      <c r="R41" s="298">
        <v>5</v>
      </c>
      <c r="S41" s="320"/>
    </row>
    <row r="42" spans="1:19" ht="13.5" customHeight="1" x14ac:dyDescent="0.25">
      <c r="A42" s="57" t="s">
        <v>171</v>
      </c>
      <c r="B42" s="77" t="s">
        <v>172</v>
      </c>
      <c r="C42" s="378">
        <f t="shared" si="7"/>
        <v>0</v>
      </c>
      <c r="D42" s="301">
        <v>0</v>
      </c>
      <c r="E42" s="298">
        <v>0</v>
      </c>
      <c r="F42" s="298">
        <v>0</v>
      </c>
      <c r="G42" s="298">
        <v>0</v>
      </c>
      <c r="H42" s="298">
        <v>0</v>
      </c>
      <c r="I42" s="298">
        <v>0</v>
      </c>
      <c r="J42" s="298">
        <v>0</v>
      </c>
      <c r="K42" s="298">
        <v>0</v>
      </c>
      <c r="L42" s="298">
        <v>0</v>
      </c>
      <c r="M42" s="298">
        <v>0</v>
      </c>
      <c r="N42" s="298">
        <v>0</v>
      </c>
      <c r="O42" s="298">
        <v>0</v>
      </c>
      <c r="P42" s="298">
        <v>0</v>
      </c>
      <c r="Q42" s="298">
        <v>0</v>
      </c>
      <c r="R42" s="298">
        <v>0</v>
      </c>
      <c r="S42" s="320"/>
    </row>
    <row r="43" spans="1:19" ht="15" customHeight="1" x14ac:dyDescent="0.25">
      <c r="A43" s="57" t="s">
        <v>173</v>
      </c>
      <c r="B43" s="77" t="s">
        <v>174</v>
      </c>
      <c r="C43" s="378">
        <f t="shared" si="7"/>
        <v>0</v>
      </c>
      <c r="D43" s="301">
        <v>0</v>
      </c>
      <c r="E43" s="298">
        <v>0</v>
      </c>
      <c r="F43" s="298">
        <v>0</v>
      </c>
      <c r="G43" s="298">
        <v>0</v>
      </c>
      <c r="H43" s="298">
        <v>0</v>
      </c>
      <c r="I43" s="298">
        <v>0</v>
      </c>
      <c r="J43" s="298">
        <v>0</v>
      </c>
      <c r="K43" s="298">
        <v>0</v>
      </c>
      <c r="L43" s="298">
        <v>0</v>
      </c>
      <c r="M43" s="298">
        <v>0</v>
      </c>
      <c r="N43" s="298">
        <v>0</v>
      </c>
      <c r="O43" s="298">
        <v>0</v>
      </c>
      <c r="P43" s="298">
        <v>0</v>
      </c>
      <c r="Q43" s="298">
        <v>0</v>
      </c>
      <c r="R43" s="298">
        <v>0</v>
      </c>
      <c r="S43" s="320"/>
    </row>
    <row r="44" spans="1:19" ht="18" customHeight="1" x14ac:dyDescent="0.25">
      <c r="A44" s="57" t="s">
        <v>175</v>
      </c>
      <c r="B44" s="77" t="s">
        <v>176</v>
      </c>
      <c r="C44" s="378">
        <f t="shared" si="7"/>
        <v>9</v>
      </c>
      <c r="D44" s="301">
        <v>0</v>
      </c>
      <c r="E44" s="298">
        <v>0</v>
      </c>
      <c r="F44" s="298">
        <v>0</v>
      </c>
      <c r="G44" s="298">
        <v>0</v>
      </c>
      <c r="H44" s="298">
        <v>2</v>
      </c>
      <c r="I44" s="298">
        <v>0</v>
      </c>
      <c r="J44" s="298">
        <v>0</v>
      </c>
      <c r="K44" s="298">
        <v>2</v>
      </c>
      <c r="L44" s="298">
        <v>0</v>
      </c>
      <c r="M44" s="298">
        <v>1</v>
      </c>
      <c r="N44" s="298">
        <v>0</v>
      </c>
      <c r="O44" s="298">
        <v>1</v>
      </c>
      <c r="P44" s="298">
        <v>1</v>
      </c>
      <c r="Q44" s="298">
        <v>0</v>
      </c>
      <c r="R44" s="298">
        <v>2</v>
      </c>
      <c r="S44" s="373"/>
    </row>
    <row r="45" spans="1:19" ht="15" customHeight="1" x14ac:dyDescent="0.25">
      <c r="A45" s="57" t="s">
        <v>177</v>
      </c>
      <c r="B45" s="77" t="s">
        <v>178</v>
      </c>
      <c r="C45" s="378">
        <f t="shared" si="7"/>
        <v>0</v>
      </c>
      <c r="D45" s="301">
        <v>0</v>
      </c>
      <c r="E45" s="298">
        <v>0</v>
      </c>
      <c r="F45" s="298">
        <v>0</v>
      </c>
      <c r="G45" s="298">
        <v>0</v>
      </c>
      <c r="H45" s="298">
        <v>0</v>
      </c>
      <c r="I45" s="298">
        <v>0</v>
      </c>
      <c r="J45" s="298">
        <v>0</v>
      </c>
      <c r="K45" s="298">
        <v>0</v>
      </c>
      <c r="L45" s="298">
        <v>0</v>
      </c>
      <c r="M45" s="298">
        <v>0</v>
      </c>
      <c r="N45" s="298">
        <v>0</v>
      </c>
      <c r="O45" s="298">
        <v>0</v>
      </c>
      <c r="P45" s="298">
        <v>0</v>
      </c>
      <c r="Q45" s="298">
        <v>0</v>
      </c>
      <c r="R45" s="298">
        <v>0</v>
      </c>
      <c r="S45" s="320"/>
    </row>
    <row r="46" spans="1:19" ht="15" customHeight="1" x14ac:dyDescent="0.25">
      <c r="A46" s="57" t="s">
        <v>179</v>
      </c>
      <c r="B46" s="77" t="s">
        <v>180</v>
      </c>
      <c r="C46" s="378">
        <f t="shared" si="7"/>
        <v>0</v>
      </c>
      <c r="D46" s="301">
        <v>0</v>
      </c>
      <c r="E46" s="298">
        <v>0</v>
      </c>
      <c r="F46" s="298">
        <v>0</v>
      </c>
      <c r="G46" s="298">
        <v>0</v>
      </c>
      <c r="H46" s="298">
        <v>0</v>
      </c>
      <c r="I46" s="298">
        <v>0</v>
      </c>
      <c r="J46" s="298">
        <v>0</v>
      </c>
      <c r="K46" s="298">
        <v>0</v>
      </c>
      <c r="L46" s="298">
        <v>0</v>
      </c>
      <c r="M46" s="298">
        <v>0</v>
      </c>
      <c r="N46" s="298">
        <v>0</v>
      </c>
      <c r="O46" s="298">
        <v>0</v>
      </c>
      <c r="P46" s="298">
        <v>0</v>
      </c>
      <c r="Q46" s="298">
        <v>0</v>
      </c>
      <c r="R46" s="298">
        <v>0</v>
      </c>
      <c r="S46" s="320"/>
    </row>
    <row r="47" spans="1:19" ht="15" customHeight="1" x14ac:dyDescent="0.25">
      <c r="A47" s="57" t="s">
        <v>181</v>
      </c>
      <c r="B47" s="77" t="s">
        <v>182</v>
      </c>
      <c r="C47" s="378">
        <f t="shared" si="7"/>
        <v>29</v>
      </c>
      <c r="D47" s="301">
        <v>1</v>
      </c>
      <c r="E47" s="298">
        <v>2</v>
      </c>
      <c r="F47" s="298">
        <v>3</v>
      </c>
      <c r="G47" s="298">
        <v>1</v>
      </c>
      <c r="H47" s="298">
        <v>0</v>
      </c>
      <c r="I47" s="298">
        <v>1</v>
      </c>
      <c r="J47" s="298">
        <v>5</v>
      </c>
      <c r="K47" s="298">
        <v>0</v>
      </c>
      <c r="L47" s="298">
        <v>0</v>
      </c>
      <c r="M47" s="298">
        <v>0</v>
      </c>
      <c r="N47" s="298">
        <v>0</v>
      </c>
      <c r="O47" s="298">
        <v>0</v>
      </c>
      <c r="P47" s="298">
        <v>0</v>
      </c>
      <c r="Q47" s="298">
        <v>1</v>
      </c>
      <c r="R47" s="298">
        <v>15</v>
      </c>
      <c r="S47" s="320"/>
    </row>
    <row r="48" spans="1:19" ht="15" customHeight="1" x14ac:dyDescent="0.25">
      <c r="A48" s="57" t="s">
        <v>183</v>
      </c>
      <c r="B48" s="77" t="s">
        <v>184</v>
      </c>
      <c r="C48" s="378">
        <f t="shared" si="7"/>
        <v>6</v>
      </c>
      <c r="D48" s="301">
        <v>0</v>
      </c>
      <c r="E48" s="298">
        <v>0</v>
      </c>
      <c r="F48" s="298">
        <v>0</v>
      </c>
      <c r="G48" s="298">
        <v>1</v>
      </c>
      <c r="H48" s="298">
        <v>0</v>
      </c>
      <c r="I48" s="298">
        <v>0</v>
      </c>
      <c r="J48" s="298">
        <v>0</v>
      </c>
      <c r="K48" s="298">
        <v>0</v>
      </c>
      <c r="L48" s="298">
        <v>0</v>
      </c>
      <c r="M48" s="298">
        <v>1</v>
      </c>
      <c r="N48" s="298">
        <v>0</v>
      </c>
      <c r="O48" s="298">
        <v>0</v>
      </c>
      <c r="P48" s="298">
        <v>0</v>
      </c>
      <c r="Q48" s="298">
        <v>1</v>
      </c>
      <c r="R48" s="298">
        <v>3</v>
      </c>
      <c r="S48" s="320"/>
    </row>
    <row r="49" spans="1:19" ht="15" customHeight="1" x14ac:dyDescent="0.25">
      <c r="A49" s="57" t="s">
        <v>185</v>
      </c>
      <c r="B49" s="77" t="s">
        <v>186</v>
      </c>
      <c r="C49" s="378">
        <f t="shared" si="7"/>
        <v>1</v>
      </c>
      <c r="D49" s="301">
        <v>0</v>
      </c>
      <c r="E49" s="298">
        <v>0</v>
      </c>
      <c r="F49" s="298">
        <v>0</v>
      </c>
      <c r="G49" s="298">
        <v>0</v>
      </c>
      <c r="H49" s="298">
        <v>1</v>
      </c>
      <c r="I49" s="298">
        <v>0</v>
      </c>
      <c r="J49" s="298">
        <v>0</v>
      </c>
      <c r="K49" s="298">
        <v>0</v>
      </c>
      <c r="L49" s="298">
        <v>0</v>
      </c>
      <c r="M49" s="298">
        <v>0</v>
      </c>
      <c r="N49" s="298">
        <v>0</v>
      </c>
      <c r="O49" s="298">
        <v>0</v>
      </c>
      <c r="P49" s="298">
        <v>0</v>
      </c>
      <c r="Q49" s="298">
        <v>0</v>
      </c>
      <c r="R49" s="298">
        <v>0</v>
      </c>
      <c r="S49" s="320"/>
    </row>
    <row r="50" spans="1:19" ht="15" customHeight="1" x14ac:dyDescent="0.25">
      <c r="A50" s="57" t="s">
        <v>187</v>
      </c>
      <c r="B50" s="77" t="s">
        <v>188</v>
      </c>
      <c r="C50" s="378">
        <f t="shared" si="7"/>
        <v>0</v>
      </c>
      <c r="D50" s="301">
        <v>0</v>
      </c>
      <c r="E50" s="298">
        <v>0</v>
      </c>
      <c r="F50" s="298">
        <v>0</v>
      </c>
      <c r="G50" s="298">
        <v>0</v>
      </c>
      <c r="H50" s="298">
        <v>0</v>
      </c>
      <c r="I50" s="298">
        <v>0</v>
      </c>
      <c r="J50" s="298">
        <v>0</v>
      </c>
      <c r="K50" s="298">
        <v>0</v>
      </c>
      <c r="L50" s="298">
        <v>0</v>
      </c>
      <c r="M50" s="298">
        <v>0</v>
      </c>
      <c r="N50" s="298">
        <v>0</v>
      </c>
      <c r="O50" s="298">
        <v>0</v>
      </c>
      <c r="P50" s="298">
        <v>0</v>
      </c>
      <c r="Q50" s="298">
        <v>0</v>
      </c>
      <c r="R50" s="298">
        <v>0</v>
      </c>
      <c r="S50" s="320"/>
    </row>
    <row r="51" spans="1:19" ht="15" customHeight="1" x14ac:dyDescent="0.25">
      <c r="A51" s="57" t="s">
        <v>189</v>
      </c>
      <c r="B51" s="77" t="s">
        <v>190</v>
      </c>
      <c r="C51" s="378">
        <f t="shared" si="7"/>
        <v>0</v>
      </c>
      <c r="D51" s="301">
        <v>0</v>
      </c>
      <c r="E51" s="298">
        <v>0</v>
      </c>
      <c r="F51" s="298">
        <v>0</v>
      </c>
      <c r="G51" s="298">
        <v>0</v>
      </c>
      <c r="H51" s="298">
        <v>0</v>
      </c>
      <c r="I51" s="298">
        <v>0</v>
      </c>
      <c r="J51" s="298">
        <v>0</v>
      </c>
      <c r="K51" s="298">
        <v>0</v>
      </c>
      <c r="L51" s="298">
        <v>0</v>
      </c>
      <c r="M51" s="298">
        <v>0</v>
      </c>
      <c r="N51" s="298">
        <v>0</v>
      </c>
      <c r="O51" s="298">
        <v>0</v>
      </c>
      <c r="P51" s="298">
        <v>0</v>
      </c>
      <c r="Q51" s="298">
        <v>0</v>
      </c>
      <c r="R51" s="298">
        <v>0</v>
      </c>
      <c r="S51" s="320"/>
    </row>
    <row r="52" spans="1:19" ht="15" customHeight="1" x14ac:dyDescent="0.25">
      <c r="A52" s="325" t="s">
        <v>191</v>
      </c>
      <c r="B52" s="77" t="s">
        <v>192</v>
      </c>
      <c r="C52" s="378">
        <f t="shared" si="7"/>
        <v>0</v>
      </c>
      <c r="D52" s="301">
        <v>0</v>
      </c>
      <c r="E52" s="298">
        <v>0</v>
      </c>
      <c r="F52" s="298">
        <v>0</v>
      </c>
      <c r="G52" s="298">
        <v>0</v>
      </c>
      <c r="H52" s="298">
        <v>0</v>
      </c>
      <c r="I52" s="298">
        <v>0</v>
      </c>
      <c r="J52" s="298">
        <v>0</v>
      </c>
      <c r="K52" s="298">
        <v>0</v>
      </c>
      <c r="L52" s="298">
        <v>0</v>
      </c>
      <c r="M52" s="298">
        <v>0</v>
      </c>
      <c r="N52" s="298">
        <v>0</v>
      </c>
      <c r="O52" s="298">
        <v>0</v>
      </c>
      <c r="P52" s="298">
        <v>0</v>
      </c>
      <c r="Q52" s="298">
        <v>0</v>
      </c>
      <c r="R52" s="298">
        <v>0</v>
      </c>
      <c r="S52" s="320"/>
    </row>
    <row r="53" spans="1:19" ht="15" customHeight="1" x14ac:dyDescent="0.25">
      <c r="A53" s="325" t="s">
        <v>193</v>
      </c>
      <c r="B53" s="77" t="s">
        <v>194</v>
      </c>
      <c r="C53" s="378">
        <f t="shared" si="7"/>
        <v>0</v>
      </c>
      <c r="D53" s="301">
        <v>0</v>
      </c>
      <c r="E53" s="298">
        <v>0</v>
      </c>
      <c r="F53" s="298">
        <v>0</v>
      </c>
      <c r="G53" s="298">
        <v>0</v>
      </c>
      <c r="H53" s="298">
        <v>0</v>
      </c>
      <c r="I53" s="298">
        <v>0</v>
      </c>
      <c r="J53" s="298">
        <v>0</v>
      </c>
      <c r="K53" s="298">
        <v>0</v>
      </c>
      <c r="L53" s="298">
        <v>0</v>
      </c>
      <c r="M53" s="298">
        <v>0</v>
      </c>
      <c r="N53" s="298">
        <v>0</v>
      </c>
      <c r="O53" s="298">
        <v>0</v>
      </c>
      <c r="P53" s="298">
        <v>0</v>
      </c>
      <c r="Q53" s="298">
        <v>0</v>
      </c>
      <c r="R53" s="298">
        <v>0</v>
      </c>
      <c r="S53" s="320"/>
    </row>
    <row r="54" spans="1:19" ht="15" customHeight="1" x14ac:dyDescent="0.25">
      <c r="A54" s="325" t="s">
        <v>195</v>
      </c>
      <c r="B54" s="77" t="s">
        <v>196</v>
      </c>
      <c r="C54" s="378">
        <f>SUM(D54:R54)</f>
        <v>19</v>
      </c>
      <c r="D54" s="301">
        <v>0</v>
      </c>
      <c r="E54" s="298">
        <v>1</v>
      </c>
      <c r="F54" s="298">
        <v>0</v>
      </c>
      <c r="G54" s="298">
        <v>0</v>
      </c>
      <c r="H54" s="298">
        <v>0</v>
      </c>
      <c r="I54" s="298">
        <v>0</v>
      </c>
      <c r="J54" s="298">
        <v>4</v>
      </c>
      <c r="K54" s="298">
        <v>1</v>
      </c>
      <c r="L54" s="298">
        <v>2</v>
      </c>
      <c r="M54" s="298">
        <v>1</v>
      </c>
      <c r="N54" s="298">
        <v>0</v>
      </c>
      <c r="O54" s="298">
        <v>0</v>
      </c>
      <c r="P54" s="298">
        <v>0</v>
      </c>
      <c r="Q54" s="298">
        <v>4</v>
      </c>
      <c r="R54" s="298">
        <v>6</v>
      </c>
      <c r="S54" s="320"/>
    </row>
    <row r="55" spans="1:19" ht="18.75" customHeight="1" x14ac:dyDescent="0.25">
      <c r="A55" s="57" t="s">
        <v>197</v>
      </c>
      <c r="B55" s="77" t="s">
        <v>198</v>
      </c>
      <c r="C55" s="378">
        <f t="shared" si="7"/>
        <v>7</v>
      </c>
      <c r="D55" s="301">
        <v>0</v>
      </c>
      <c r="E55" s="298">
        <v>0</v>
      </c>
      <c r="F55" s="298">
        <v>1</v>
      </c>
      <c r="G55" s="298">
        <v>0</v>
      </c>
      <c r="H55" s="298">
        <v>0</v>
      </c>
      <c r="I55" s="298">
        <v>0</v>
      </c>
      <c r="J55" s="298">
        <v>0</v>
      </c>
      <c r="K55" s="298">
        <v>1</v>
      </c>
      <c r="L55" s="298">
        <v>0</v>
      </c>
      <c r="M55" s="298">
        <v>0</v>
      </c>
      <c r="N55" s="298">
        <v>0</v>
      </c>
      <c r="O55" s="298">
        <v>0</v>
      </c>
      <c r="P55" s="298">
        <v>0</v>
      </c>
      <c r="Q55" s="298">
        <v>0</v>
      </c>
      <c r="R55" s="298">
        <v>5</v>
      </c>
      <c r="S55" s="320"/>
    </row>
    <row r="56" spans="1:19" ht="15" customHeight="1" x14ac:dyDescent="0.25">
      <c r="A56" s="57" t="s">
        <v>199</v>
      </c>
      <c r="B56" s="77" t="s">
        <v>200</v>
      </c>
      <c r="C56" s="378">
        <f t="shared" si="7"/>
        <v>3</v>
      </c>
      <c r="D56" s="301">
        <v>0</v>
      </c>
      <c r="E56" s="298">
        <v>0</v>
      </c>
      <c r="F56" s="298">
        <v>2</v>
      </c>
      <c r="G56" s="298">
        <v>0</v>
      </c>
      <c r="H56" s="298">
        <v>0</v>
      </c>
      <c r="I56" s="298">
        <v>0</v>
      </c>
      <c r="J56" s="298">
        <v>0</v>
      </c>
      <c r="K56" s="298">
        <v>0</v>
      </c>
      <c r="L56" s="298">
        <v>0</v>
      </c>
      <c r="M56" s="298">
        <v>0</v>
      </c>
      <c r="N56" s="298">
        <v>0</v>
      </c>
      <c r="O56" s="298">
        <v>0</v>
      </c>
      <c r="P56" s="298">
        <v>0</v>
      </c>
      <c r="Q56" s="298">
        <v>0</v>
      </c>
      <c r="R56" s="298">
        <v>1</v>
      </c>
      <c r="S56" s="320"/>
    </row>
    <row r="57" spans="1:19" ht="15" customHeight="1" x14ac:dyDescent="0.25">
      <c r="A57" s="57" t="s">
        <v>201</v>
      </c>
      <c r="B57" s="77" t="s">
        <v>202</v>
      </c>
      <c r="C57" s="378">
        <f t="shared" si="7"/>
        <v>0</v>
      </c>
      <c r="D57" s="301">
        <v>0</v>
      </c>
      <c r="E57" s="298">
        <v>0</v>
      </c>
      <c r="F57" s="298">
        <v>0</v>
      </c>
      <c r="G57" s="298">
        <v>0</v>
      </c>
      <c r="H57" s="298">
        <v>0</v>
      </c>
      <c r="I57" s="298">
        <v>0</v>
      </c>
      <c r="J57" s="298">
        <v>0</v>
      </c>
      <c r="K57" s="298">
        <v>0</v>
      </c>
      <c r="L57" s="298">
        <v>0</v>
      </c>
      <c r="M57" s="298">
        <v>0</v>
      </c>
      <c r="N57" s="298">
        <v>0</v>
      </c>
      <c r="O57" s="298">
        <v>0</v>
      </c>
      <c r="P57" s="298">
        <v>0</v>
      </c>
      <c r="Q57" s="298">
        <v>0</v>
      </c>
      <c r="R57" s="298">
        <v>0</v>
      </c>
      <c r="S57" s="320"/>
    </row>
    <row r="58" spans="1:19" ht="21" customHeight="1" x14ac:dyDescent="0.25">
      <c r="A58" s="57" t="s">
        <v>203</v>
      </c>
      <c r="B58" s="77" t="s">
        <v>204</v>
      </c>
      <c r="C58" s="378">
        <f t="shared" si="7"/>
        <v>1</v>
      </c>
      <c r="D58" s="301">
        <v>0</v>
      </c>
      <c r="E58" s="298">
        <v>0</v>
      </c>
      <c r="F58" s="298">
        <v>0</v>
      </c>
      <c r="G58" s="298">
        <v>0</v>
      </c>
      <c r="H58" s="298">
        <v>0</v>
      </c>
      <c r="I58" s="298">
        <v>0</v>
      </c>
      <c r="J58" s="298">
        <v>0</v>
      </c>
      <c r="K58" s="298">
        <v>1</v>
      </c>
      <c r="L58" s="298">
        <v>0</v>
      </c>
      <c r="M58" s="298">
        <v>0</v>
      </c>
      <c r="N58" s="298">
        <v>0</v>
      </c>
      <c r="O58" s="298">
        <v>0</v>
      </c>
      <c r="P58" s="298">
        <v>0</v>
      </c>
      <c r="Q58" s="298">
        <v>0</v>
      </c>
      <c r="R58" s="298">
        <v>0</v>
      </c>
      <c r="S58" s="320"/>
    </row>
    <row r="59" spans="1:19" ht="19.5" customHeight="1" x14ac:dyDescent="0.25">
      <c r="A59" s="317"/>
      <c r="B59" s="25" t="s">
        <v>205</v>
      </c>
      <c r="C59" s="318">
        <f>SUM(C60:C83)</f>
        <v>4753</v>
      </c>
      <c r="D59" s="318">
        <f t="shared" ref="D59:R59" si="8">SUM(D60:D83)</f>
        <v>88</v>
      </c>
      <c r="E59" s="318">
        <f t="shared" si="8"/>
        <v>136</v>
      </c>
      <c r="F59" s="318">
        <f t="shared" si="8"/>
        <v>117</v>
      </c>
      <c r="G59" s="318">
        <f t="shared" si="8"/>
        <v>242</v>
      </c>
      <c r="H59" s="318">
        <f t="shared" si="8"/>
        <v>429</v>
      </c>
      <c r="I59" s="318">
        <f t="shared" si="8"/>
        <v>194</v>
      </c>
      <c r="J59" s="318">
        <f t="shared" si="8"/>
        <v>232</v>
      </c>
      <c r="K59" s="318">
        <f t="shared" si="8"/>
        <v>371</v>
      </c>
      <c r="L59" s="318">
        <f t="shared" si="8"/>
        <v>253</v>
      </c>
      <c r="M59" s="318">
        <f t="shared" si="8"/>
        <v>210</v>
      </c>
      <c r="N59" s="318">
        <f t="shared" si="8"/>
        <v>52</v>
      </c>
      <c r="O59" s="318">
        <f t="shared" si="8"/>
        <v>49</v>
      </c>
      <c r="P59" s="318">
        <f t="shared" si="8"/>
        <v>98</v>
      </c>
      <c r="Q59" s="318">
        <f t="shared" si="8"/>
        <v>231</v>
      </c>
      <c r="R59" s="318">
        <f t="shared" si="8"/>
        <v>2051</v>
      </c>
      <c r="S59" s="320"/>
    </row>
    <row r="60" spans="1:19" ht="17.25" customHeight="1" x14ac:dyDescent="0.25">
      <c r="A60" s="57" t="s">
        <v>206</v>
      </c>
      <c r="B60" s="77" t="s">
        <v>207</v>
      </c>
      <c r="C60" s="378">
        <f>SUM(D60:R60)</f>
        <v>69</v>
      </c>
      <c r="D60" s="301">
        <v>2</v>
      </c>
      <c r="E60" s="298">
        <v>3</v>
      </c>
      <c r="F60" s="298">
        <v>0</v>
      </c>
      <c r="G60" s="298">
        <v>2</v>
      </c>
      <c r="H60" s="298">
        <v>8</v>
      </c>
      <c r="I60" s="298">
        <v>4</v>
      </c>
      <c r="J60" s="298">
        <v>5</v>
      </c>
      <c r="K60" s="298">
        <v>4</v>
      </c>
      <c r="L60" s="298">
        <v>13</v>
      </c>
      <c r="M60" s="298">
        <v>2</v>
      </c>
      <c r="N60" s="298">
        <v>0</v>
      </c>
      <c r="O60" s="298">
        <v>1</v>
      </c>
      <c r="P60" s="298">
        <v>1</v>
      </c>
      <c r="Q60" s="298">
        <v>3</v>
      </c>
      <c r="R60" s="298">
        <v>21</v>
      </c>
      <c r="S60" s="320"/>
    </row>
    <row r="61" spans="1:19" ht="13.5" customHeight="1" x14ac:dyDescent="0.25">
      <c r="A61" s="57" t="s">
        <v>208</v>
      </c>
      <c r="B61" s="77" t="s">
        <v>209</v>
      </c>
      <c r="C61" s="378">
        <f t="shared" ref="C61:C83" si="9">SUM(D61:R61)</f>
        <v>6</v>
      </c>
      <c r="D61" s="301">
        <v>0</v>
      </c>
      <c r="E61" s="298">
        <v>1</v>
      </c>
      <c r="F61" s="298">
        <v>1</v>
      </c>
      <c r="G61" s="298">
        <v>0</v>
      </c>
      <c r="H61" s="298">
        <v>2</v>
      </c>
      <c r="I61" s="298">
        <v>1</v>
      </c>
      <c r="J61" s="298">
        <v>0</v>
      </c>
      <c r="K61" s="298">
        <v>0</v>
      </c>
      <c r="L61" s="298">
        <v>0</v>
      </c>
      <c r="M61" s="298">
        <v>0</v>
      </c>
      <c r="N61" s="298">
        <v>0</v>
      </c>
      <c r="O61" s="298">
        <v>0</v>
      </c>
      <c r="P61" s="298">
        <v>0</v>
      </c>
      <c r="Q61" s="298">
        <v>0</v>
      </c>
      <c r="R61" s="298">
        <v>1</v>
      </c>
      <c r="S61" s="320"/>
    </row>
    <row r="62" spans="1:19" ht="13.5" customHeight="1" x14ac:dyDescent="0.25">
      <c r="A62" s="57" t="s">
        <v>210</v>
      </c>
      <c r="B62" s="77" t="s">
        <v>211</v>
      </c>
      <c r="C62" s="378">
        <f t="shared" si="9"/>
        <v>3</v>
      </c>
      <c r="D62" s="301">
        <v>0</v>
      </c>
      <c r="E62" s="298">
        <v>0</v>
      </c>
      <c r="F62" s="298">
        <v>0</v>
      </c>
      <c r="G62" s="298">
        <v>0</v>
      </c>
      <c r="H62" s="298">
        <v>0</v>
      </c>
      <c r="I62" s="298">
        <v>0</v>
      </c>
      <c r="J62" s="298">
        <v>0</v>
      </c>
      <c r="K62" s="298">
        <v>0</v>
      </c>
      <c r="L62" s="298">
        <v>0</v>
      </c>
      <c r="M62" s="298">
        <v>0</v>
      </c>
      <c r="N62" s="298">
        <v>0</v>
      </c>
      <c r="O62" s="298">
        <v>0</v>
      </c>
      <c r="P62" s="298">
        <v>0</v>
      </c>
      <c r="Q62" s="298">
        <v>0</v>
      </c>
      <c r="R62" s="298">
        <v>3</v>
      </c>
      <c r="S62" s="320"/>
    </row>
    <row r="63" spans="1:19" ht="13.5" customHeight="1" x14ac:dyDescent="0.25">
      <c r="A63" s="57" t="s">
        <v>212</v>
      </c>
      <c r="B63" s="77" t="s">
        <v>213</v>
      </c>
      <c r="C63" s="378">
        <f t="shared" si="9"/>
        <v>0</v>
      </c>
      <c r="D63" s="301">
        <v>0</v>
      </c>
      <c r="E63" s="298">
        <v>0</v>
      </c>
      <c r="F63" s="298">
        <v>0</v>
      </c>
      <c r="G63" s="298">
        <v>0</v>
      </c>
      <c r="H63" s="298">
        <v>0</v>
      </c>
      <c r="I63" s="298">
        <v>0</v>
      </c>
      <c r="J63" s="298">
        <v>0</v>
      </c>
      <c r="K63" s="298">
        <v>0</v>
      </c>
      <c r="L63" s="298">
        <v>0</v>
      </c>
      <c r="M63" s="298">
        <v>0</v>
      </c>
      <c r="N63" s="298">
        <v>0</v>
      </c>
      <c r="O63" s="298">
        <v>0</v>
      </c>
      <c r="P63" s="298">
        <v>0</v>
      </c>
      <c r="Q63" s="298">
        <v>0</v>
      </c>
      <c r="R63" s="298">
        <v>0</v>
      </c>
      <c r="S63" s="373"/>
    </row>
    <row r="64" spans="1:19" ht="15" customHeight="1" x14ac:dyDescent="0.25">
      <c r="A64" s="57" t="s">
        <v>214</v>
      </c>
      <c r="B64" s="77" t="s">
        <v>215</v>
      </c>
      <c r="C64" s="378">
        <f t="shared" si="9"/>
        <v>0</v>
      </c>
      <c r="D64" s="301">
        <v>0</v>
      </c>
      <c r="E64" s="298">
        <v>0</v>
      </c>
      <c r="F64" s="298">
        <v>0</v>
      </c>
      <c r="G64" s="298">
        <v>0</v>
      </c>
      <c r="H64" s="298">
        <v>0</v>
      </c>
      <c r="I64" s="298">
        <v>0</v>
      </c>
      <c r="J64" s="298">
        <v>0</v>
      </c>
      <c r="K64" s="298">
        <v>0</v>
      </c>
      <c r="L64" s="298">
        <v>0</v>
      </c>
      <c r="M64" s="298">
        <v>0</v>
      </c>
      <c r="N64" s="298">
        <v>0</v>
      </c>
      <c r="O64" s="298">
        <v>0</v>
      </c>
      <c r="P64" s="298">
        <v>0</v>
      </c>
      <c r="Q64" s="298">
        <v>0</v>
      </c>
      <c r="R64" s="298">
        <v>0</v>
      </c>
      <c r="S64" s="320"/>
    </row>
    <row r="65" spans="1:19" ht="15" customHeight="1" x14ac:dyDescent="0.25">
      <c r="A65" s="57" t="s">
        <v>216</v>
      </c>
      <c r="B65" s="77" t="s">
        <v>217</v>
      </c>
      <c r="C65" s="378">
        <f t="shared" si="9"/>
        <v>0</v>
      </c>
      <c r="D65" s="301">
        <v>0</v>
      </c>
      <c r="E65" s="298">
        <v>0</v>
      </c>
      <c r="F65" s="298">
        <v>0</v>
      </c>
      <c r="G65" s="298">
        <v>0</v>
      </c>
      <c r="H65" s="298">
        <v>0</v>
      </c>
      <c r="I65" s="298">
        <v>0</v>
      </c>
      <c r="J65" s="298">
        <v>0</v>
      </c>
      <c r="K65" s="298">
        <v>0</v>
      </c>
      <c r="L65" s="298">
        <v>0</v>
      </c>
      <c r="M65" s="298">
        <v>0</v>
      </c>
      <c r="N65" s="298">
        <v>0</v>
      </c>
      <c r="O65" s="298">
        <v>0</v>
      </c>
      <c r="P65" s="298">
        <v>0</v>
      </c>
      <c r="Q65" s="298">
        <v>0</v>
      </c>
      <c r="R65" s="298">
        <v>0</v>
      </c>
      <c r="S65" s="320"/>
    </row>
    <row r="66" spans="1:19" s="373" customFormat="1" ht="15" customHeight="1" x14ac:dyDescent="0.25">
      <c r="A66" s="57" t="s">
        <v>218</v>
      </c>
      <c r="B66" s="77" t="s">
        <v>219</v>
      </c>
      <c r="C66" s="378">
        <f t="shared" si="9"/>
        <v>0</v>
      </c>
      <c r="D66" s="329">
        <v>0</v>
      </c>
      <c r="E66" s="329">
        <v>0</v>
      </c>
      <c r="F66" s="329">
        <v>0</v>
      </c>
      <c r="G66" s="329">
        <v>0</v>
      </c>
      <c r="H66" s="329">
        <v>0</v>
      </c>
      <c r="I66" s="329">
        <v>0</v>
      </c>
      <c r="J66" s="329">
        <v>0</v>
      </c>
      <c r="K66" s="329">
        <v>0</v>
      </c>
      <c r="L66" s="329">
        <v>0</v>
      </c>
      <c r="M66" s="329">
        <v>0</v>
      </c>
      <c r="N66" s="329">
        <v>0</v>
      </c>
      <c r="O66" s="329">
        <v>0</v>
      </c>
      <c r="P66" s="329">
        <v>0</v>
      </c>
      <c r="Q66" s="329">
        <v>0</v>
      </c>
      <c r="R66" s="329">
        <v>0</v>
      </c>
      <c r="S66" s="320"/>
    </row>
    <row r="67" spans="1:19" ht="15" customHeight="1" x14ac:dyDescent="0.25">
      <c r="A67" s="57" t="s">
        <v>220</v>
      </c>
      <c r="B67" s="77" t="s">
        <v>221</v>
      </c>
      <c r="C67" s="378">
        <f t="shared" si="9"/>
        <v>45</v>
      </c>
      <c r="D67" s="301">
        <v>0</v>
      </c>
      <c r="E67" s="298">
        <v>5</v>
      </c>
      <c r="F67" s="298">
        <v>4</v>
      </c>
      <c r="G67" s="298">
        <v>0</v>
      </c>
      <c r="H67" s="298">
        <v>0</v>
      </c>
      <c r="I67" s="298">
        <v>2</v>
      </c>
      <c r="J67" s="298">
        <v>0</v>
      </c>
      <c r="K67" s="298">
        <v>0</v>
      </c>
      <c r="L67" s="298">
        <v>2</v>
      </c>
      <c r="M67" s="298">
        <v>1</v>
      </c>
      <c r="N67" s="298">
        <v>1</v>
      </c>
      <c r="O67" s="298">
        <v>0</v>
      </c>
      <c r="P67" s="298">
        <v>1</v>
      </c>
      <c r="Q67" s="298">
        <v>18</v>
      </c>
      <c r="R67" s="298">
        <v>11</v>
      </c>
      <c r="S67" s="320"/>
    </row>
    <row r="68" spans="1:19" ht="15" customHeight="1" x14ac:dyDescent="0.25">
      <c r="A68" s="325" t="s">
        <v>222</v>
      </c>
      <c r="B68" s="77" t="s">
        <v>223</v>
      </c>
      <c r="C68" s="378">
        <f t="shared" si="9"/>
        <v>9</v>
      </c>
      <c r="D68" s="301">
        <v>0</v>
      </c>
      <c r="E68" s="298">
        <v>0</v>
      </c>
      <c r="F68" s="298">
        <v>1</v>
      </c>
      <c r="G68" s="298">
        <v>0</v>
      </c>
      <c r="H68" s="298">
        <v>1</v>
      </c>
      <c r="I68" s="298">
        <v>0</v>
      </c>
      <c r="J68" s="298">
        <v>0</v>
      </c>
      <c r="K68" s="298">
        <v>0</v>
      </c>
      <c r="L68" s="298">
        <v>0</v>
      </c>
      <c r="M68" s="298">
        <v>0</v>
      </c>
      <c r="N68" s="298">
        <v>0</v>
      </c>
      <c r="O68" s="298">
        <v>0</v>
      </c>
      <c r="P68" s="298">
        <v>0</v>
      </c>
      <c r="Q68" s="298">
        <v>0</v>
      </c>
      <c r="R68" s="298">
        <v>7</v>
      </c>
      <c r="S68" s="320"/>
    </row>
    <row r="69" spans="1:19" ht="15" customHeight="1" x14ac:dyDescent="0.25">
      <c r="A69" s="325" t="s">
        <v>224</v>
      </c>
      <c r="B69" s="77" t="s">
        <v>225</v>
      </c>
      <c r="C69" s="378">
        <f t="shared" si="9"/>
        <v>1</v>
      </c>
      <c r="D69" s="301">
        <v>0</v>
      </c>
      <c r="E69" s="298">
        <v>0</v>
      </c>
      <c r="F69" s="298">
        <v>0</v>
      </c>
      <c r="G69" s="298">
        <v>0</v>
      </c>
      <c r="H69" s="298">
        <v>0</v>
      </c>
      <c r="I69" s="298">
        <v>0</v>
      </c>
      <c r="J69" s="298">
        <v>0</v>
      </c>
      <c r="K69" s="298">
        <v>0</v>
      </c>
      <c r="L69" s="298">
        <v>0</v>
      </c>
      <c r="M69" s="298">
        <v>0</v>
      </c>
      <c r="N69" s="298">
        <v>0</v>
      </c>
      <c r="O69" s="298">
        <v>0</v>
      </c>
      <c r="P69" s="298">
        <v>0</v>
      </c>
      <c r="Q69" s="298">
        <v>0</v>
      </c>
      <c r="R69" s="298">
        <v>1</v>
      </c>
      <c r="S69" s="320"/>
    </row>
    <row r="70" spans="1:19" ht="15" customHeight="1" x14ac:dyDescent="0.25">
      <c r="A70" s="325" t="s">
        <v>226</v>
      </c>
      <c r="B70" s="77" t="s">
        <v>227</v>
      </c>
      <c r="C70" s="378">
        <f t="shared" si="9"/>
        <v>16</v>
      </c>
      <c r="D70" s="301">
        <v>0</v>
      </c>
      <c r="E70" s="298">
        <v>0</v>
      </c>
      <c r="F70" s="298">
        <v>0</v>
      </c>
      <c r="G70" s="298">
        <v>0</v>
      </c>
      <c r="H70" s="298">
        <v>0</v>
      </c>
      <c r="I70" s="298">
        <v>0</v>
      </c>
      <c r="J70" s="298">
        <v>0</v>
      </c>
      <c r="K70" s="298">
        <v>0</v>
      </c>
      <c r="L70" s="298">
        <v>0</v>
      </c>
      <c r="M70" s="298">
        <v>0</v>
      </c>
      <c r="N70" s="298">
        <v>0</v>
      </c>
      <c r="O70" s="298">
        <v>0</v>
      </c>
      <c r="P70" s="298">
        <v>1</v>
      </c>
      <c r="Q70" s="298">
        <v>0</v>
      </c>
      <c r="R70" s="298">
        <v>15</v>
      </c>
      <c r="S70" s="320"/>
    </row>
    <row r="71" spans="1:19" ht="15" customHeight="1" x14ac:dyDescent="0.25">
      <c r="A71" s="325" t="s">
        <v>228</v>
      </c>
      <c r="B71" s="77" t="s">
        <v>229</v>
      </c>
      <c r="C71" s="378">
        <f t="shared" si="9"/>
        <v>0</v>
      </c>
      <c r="D71" s="301">
        <v>0</v>
      </c>
      <c r="E71" s="298">
        <v>0</v>
      </c>
      <c r="F71" s="298">
        <v>0</v>
      </c>
      <c r="G71" s="298">
        <v>0</v>
      </c>
      <c r="H71" s="298">
        <v>0</v>
      </c>
      <c r="I71" s="298">
        <v>0</v>
      </c>
      <c r="J71" s="298">
        <v>0</v>
      </c>
      <c r="K71" s="298">
        <v>0</v>
      </c>
      <c r="L71" s="298">
        <v>0</v>
      </c>
      <c r="M71" s="298">
        <v>0</v>
      </c>
      <c r="N71" s="298">
        <v>0</v>
      </c>
      <c r="O71" s="298">
        <v>0</v>
      </c>
      <c r="P71" s="298">
        <v>0</v>
      </c>
      <c r="Q71" s="298">
        <v>0</v>
      </c>
      <c r="R71" s="298">
        <v>0</v>
      </c>
      <c r="S71" s="320"/>
    </row>
    <row r="72" spans="1:19" ht="15" customHeight="1" x14ac:dyDescent="0.25">
      <c r="A72" s="325" t="s">
        <v>230</v>
      </c>
      <c r="B72" s="77" t="s">
        <v>231</v>
      </c>
      <c r="C72" s="378">
        <f t="shared" si="9"/>
        <v>68</v>
      </c>
      <c r="D72" s="301">
        <v>0</v>
      </c>
      <c r="E72" s="298">
        <v>1</v>
      </c>
      <c r="F72" s="298">
        <v>4</v>
      </c>
      <c r="G72" s="298">
        <v>4</v>
      </c>
      <c r="H72" s="298">
        <v>6</v>
      </c>
      <c r="I72" s="298">
        <v>0</v>
      </c>
      <c r="J72" s="298">
        <v>1</v>
      </c>
      <c r="K72" s="298">
        <v>5</v>
      </c>
      <c r="L72" s="298">
        <v>0</v>
      </c>
      <c r="M72" s="298">
        <v>2</v>
      </c>
      <c r="N72" s="298">
        <v>1</v>
      </c>
      <c r="O72" s="298">
        <v>0</v>
      </c>
      <c r="P72" s="298">
        <v>2</v>
      </c>
      <c r="Q72" s="298">
        <v>7</v>
      </c>
      <c r="R72" s="298">
        <v>35</v>
      </c>
      <c r="S72" s="320"/>
    </row>
    <row r="73" spans="1:19" ht="15" customHeight="1" x14ac:dyDescent="0.25">
      <c r="A73" s="325" t="s">
        <v>232</v>
      </c>
      <c r="B73" s="77" t="s">
        <v>233</v>
      </c>
      <c r="C73" s="378">
        <f t="shared" si="9"/>
        <v>12</v>
      </c>
      <c r="D73" s="301">
        <v>1</v>
      </c>
      <c r="E73" s="298">
        <v>0</v>
      </c>
      <c r="F73" s="298">
        <v>0</v>
      </c>
      <c r="G73" s="298">
        <v>0</v>
      </c>
      <c r="H73" s="298">
        <v>0</v>
      </c>
      <c r="I73" s="298">
        <v>0</v>
      </c>
      <c r="J73" s="298">
        <v>2</v>
      </c>
      <c r="K73" s="298">
        <v>2</v>
      </c>
      <c r="L73" s="298">
        <v>0</v>
      </c>
      <c r="M73" s="298">
        <v>1</v>
      </c>
      <c r="N73" s="298">
        <v>1</v>
      </c>
      <c r="O73" s="298">
        <v>0</v>
      </c>
      <c r="P73" s="298">
        <v>0</v>
      </c>
      <c r="Q73" s="298">
        <v>1</v>
      </c>
      <c r="R73" s="298">
        <v>4</v>
      </c>
      <c r="S73" s="320"/>
    </row>
    <row r="74" spans="1:19" ht="15" customHeight="1" x14ac:dyDescent="0.25">
      <c r="A74" s="325" t="s">
        <v>234</v>
      </c>
      <c r="B74" s="77" t="s">
        <v>235</v>
      </c>
      <c r="C74" s="378">
        <f t="shared" si="9"/>
        <v>1208</v>
      </c>
      <c r="D74" s="301">
        <v>28</v>
      </c>
      <c r="E74" s="298">
        <v>36</v>
      </c>
      <c r="F74" s="298">
        <v>45</v>
      </c>
      <c r="G74" s="298">
        <v>71</v>
      </c>
      <c r="H74" s="298">
        <v>86</v>
      </c>
      <c r="I74" s="298">
        <v>39</v>
      </c>
      <c r="J74" s="298">
        <v>69</v>
      </c>
      <c r="K74" s="298">
        <v>98</v>
      </c>
      <c r="L74" s="298">
        <v>51</v>
      </c>
      <c r="M74" s="298">
        <v>45</v>
      </c>
      <c r="N74" s="298">
        <v>17</v>
      </c>
      <c r="O74" s="298">
        <v>13</v>
      </c>
      <c r="P74" s="298">
        <v>24</v>
      </c>
      <c r="Q74" s="298">
        <v>78</v>
      </c>
      <c r="R74" s="298">
        <v>508</v>
      </c>
      <c r="S74" s="320"/>
    </row>
    <row r="75" spans="1:19" ht="15" customHeight="1" x14ac:dyDescent="0.25">
      <c r="A75" s="325" t="s">
        <v>236</v>
      </c>
      <c r="B75" s="77" t="s">
        <v>237</v>
      </c>
      <c r="C75" s="378">
        <f t="shared" si="9"/>
        <v>0</v>
      </c>
      <c r="D75" s="301">
        <v>0</v>
      </c>
      <c r="E75" s="298">
        <v>0</v>
      </c>
      <c r="F75" s="298">
        <v>0</v>
      </c>
      <c r="G75" s="298">
        <v>0</v>
      </c>
      <c r="H75" s="298">
        <v>0</v>
      </c>
      <c r="I75" s="298">
        <v>0</v>
      </c>
      <c r="J75" s="298">
        <v>0</v>
      </c>
      <c r="K75" s="298">
        <v>0</v>
      </c>
      <c r="L75" s="298">
        <v>0</v>
      </c>
      <c r="M75" s="298">
        <v>0</v>
      </c>
      <c r="N75" s="298">
        <v>0</v>
      </c>
      <c r="O75" s="298">
        <v>0</v>
      </c>
      <c r="P75" s="298">
        <v>0</v>
      </c>
      <c r="Q75" s="298">
        <v>0</v>
      </c>
      <c r="R75" s="298">
        <v>0</v>
      </c>
      <c r="S75" s="320"/>
    </row>
    <row r="76" spans="1:19" ht="20.25" customHeight="1" x14ac:dyDescent="0.25">
      <c r="A76" s="325" t="s">
        <v>238</v>
      </c>
      <c r="B76" s="77" t="s">
        <v>239</v>
      </c>
      <c r="C76" s="378">
        <f t="shared" si="9"/>
        <v>0</v>
      </c>
      <c r="D76" s="301">
        <v>0</v>
      </c>
      <c r="E76" s="298">
        <v>0</v>
      </c>
      <c r="F76" s="298">
        <v>0</v>
      </c>
      <c r="G76" s="298">
        <v>0</v>
      </c>
      <c r="H76" s="298">
        <v>0</v>
      </c>
      <c r="I76" s="298">
        <v>0</v>
      </c>
      <c r="J76" s="298">
        <v>0</v>
      </c>
      <c r="K76" s="298">
        <v>0</v>
      </c>
      <c r="L76" s="298">
        <v>0</v>
      </c>
      <c r="M76" s="298">
        <v>0</v>
      </c>
      <c r="N76" s="298">
        <v>0</v>
      </c>
      <c r="O76" s="298">
        <v>0</v>
      </c>
      <c r="P76" s="298">
        <v>0</v>
      </c>
      <c r="Q76" s="298">
        <v>0</v>
      </c>
      <c r="R76" s="298">
        <v>0</v>
      </c>
      <c r="S76" s="320"/>
    </row>
    <row r="77" spans="1:19" ht="20.25" customHeight="1" x14ac:dyDescent="0.25">
      <c r="A77" s="379" t="s">
        <v>240</v>
      </c>
      <c r="B77" s="375" t="s">
        <v>1041</v>
      </c>
      <c r="C77" s="378">
        <f t="shared" si="9"/>
        <v>0</v>
      </c>
      <c r="D77" s="301">
        <v>0</v>
      </c>
      <c r="E77" s="298">
        <v>0</v>
      </c>
      <c r="F77" s="298">
        <v>0</v>
      </c>
      <c r="G77" s="298">
        <v>0</v>
      </c>
      <c r="H77" s="298">
        <v>0</v>
      </c>
      <c r="I77" s="298">
        <v>0</v>
      </c>
      <c r="J77" s="298">
        <v>0</v>
      </c>
      <c r="K77" s="298">
        <v>0</v>
      </c>
      <c r="L77" s="298">
        <v>0</v>
      </c>
      <c r="M77" s="298">
        <v>0</v>
      </c>
      <c r="N77" s="298">
        <v>0</v>
      </c>
      <c r="O77" s="298">
        <v>0</v>
      </c>
      <c r="P77" s="298">
        <v>0</v>
      </c>
      <c r="Q77" s="298">
        <v>0</v>
      </c>
      <c r="R77" s="298">
        <v>0</v>
      </c>
      <c r="S77" s="320"/>
    </row>
    <row r="78" spans="1:19" ht="19.5" customHeight="1" x14ac:dyDescent="0.25">
      <c r="A78" s="325" t="s">
        <v>242</v>
      </c>
      <c r="B78" s="77" t="s">
        <v>243</v>
      </c>
      <c r="C78" s="378">
        <f t="shared" si="9"/>
        <v>0</v>
      </c>
      <c r="D78" s="301">
        <v>0</v>
      </c>
      <c r="E78" s="298">
        <v>0</v>
      </c>
      <c r="F78" s="298">
        <v>0</v>
      </c>
      <c r="G78" s="298">
        <v>0</v>
      </c>
      <c r="H78" s="298">
        <v>0</v>
      </c>
      <c r="I78" s="298">
        <v>0</v>
      </c>
      <c r="J78" s="298">
        <v>0</v>
      </c>
      <c r="K78" s="298">
        <v>0</v>
      </c>
      <c r="L78" s="298">
        <v>0</v>
      </c>
      <c r="M78" s="298">
        <v>0</v>
      </c>
      <c r="N78" s="298">
        <v>0</v>
      </c>
      <c r="O78" s="298">
        <v>0</v>
      </c>
      <c r="P78" s="298">
        <v>0</v>
      </c>
      <c r="Q78" s="298">
        <v>0</v>
      </c>
      <c r="R78" s="298">
        <v>0</v>
      </c>
      <c r="S78" s="320"/>
    </row>
    <row r="79" spans="1:19" ht="22.5" customHeight="1" x14ac:dyDescent="0.25">
      <c r="A79" s="57" t="s">
        <v>244</v>
      </c>
      <c r="B79" s="77" t="s">
        <v>245</v>
      </c>
      <c r="C79" s="378">
        <f t="shared" si="9"/>
        <v>1</v>
      </c>
      <c r="D79" s="301">
        <v>0</v>
      </c>
      <c r="E79" s="298">
        <v>0</v>
      </c>
      <c r="F79" s="298">
        <v>0</v>
      </c>
      <c r="G79" s="298">
        <v>0</v>
      </c>
      <c r="H79" s="298">
        <v>0</v>
      </c>
      <c r="I79" s="298">
        <v>0</v>
      </c>
      <c r="J79" s="298">
        <v>0</v>
      </c>
      <c r="K79" s="298">
        <v>0</v>
      </c>
      <c r="L79" s="298">
        <v>0</v>
      </c>
      <c r="M79" s="298">
        <v>0</v>
      </c>
      <c r="N79" s="298">
        <v>0</v>
      </c>
      <c r="O79" s="298">
        <v>0</v>
      </c>
      <c r="P79" s="298">
        <v>1</v>
      </c>
      <c r="Q79" s="298">
        <v>0</v>
      </c>
      <c r="R79" s="298">
        <v>0</v>
      </c>
      <c r="S79" s="320"/>
    </row>
    <row r="80" spans="1:19" ht="17.25" customHeight="1" x14ac:dyDescent="0.25">
      <c r="A80" s="57" t="s">
        <v>246</v>
      </c>
      <c r="B80" s="77" t="s">
        <v>247</v>
      </c>
      <c r="C80" s="378">
        <f t="shared" si="9"/>
        <v>2849</v>
      </c>
      <c r="D80" s="301">
        <v>46</v>
      </c>
      <c r="E80" s="298">
        <v>81</v>
      </c>
      <c r="F80" s="298">
        <v>54</v>
      </c>
      <c r="G80" s="298">
        <v>136</v>
      </c>
      <c r="H80" s="298">
        <v>284</v>
      </c>
      <c r="I80" s="298">
        <v>136</v>
      </c>
      <c r="J80" s="298">
        <v>139</v>
      </c>
      <c r="K80" s="298">
        <v>234</v>
      </c>
      <c r="L80" s="298">
        <v>185</v>
      </c>
      <c r="M80" s="298">
        <v>139</v>
      </c>
      <c r="N80" s="298">
        <v>26</v>
      </c>
      <c r="O80" s="298">
        <v>26</v>
      </c>
      <c r="P80" s="298">
        <v>53</v>
      </c>
      <c r="Q80" s="298">
        <v>52</v>
      </c>
      <c r="R80" s="298">
        <v>1258</v>
      </c>
      <c r="S80" s="320"/>
    </row>
    <row r="81" spans="1:19" ht="16.5" customHeight="1" x14ac:dyDescent="0.25">
      <c r="A81" s="57" t="s">
        <v>248</v>
      </c>
      <c r="B81" s="77" t="s">
        <v>249</v>
      </c>
      <c r="C81" s="378">
        <f t="shared" si="9"/>
        <v>462</v>
      </c>
      <c r="D81" s="301">
        <v>11</v>
      </c>
      <c r="E81" s="298">
        <v>9</v>
      </c>
      <c r="F81" s="298">
        <v>8</v>
      </c>
      <c r="G81" s="298">
        <v>29</v>
      </c>
      <c r="H81" s="298">
        <v>40</v>
      </c>
      <c r="I81" s="298">
        <v>12</v>
      </c>
      <c r="J81" s="298">
        <v>16</v>
      </c>
      <c r="K81" s="298">
        <v>28</v>
      </c>
      <c r="L81" s="298">
        <v>2</v>
      </c>
      <c r="M81" s="298">
        <v>20</v>
      </c>
      <c r="N81" s="298">
        <v>6</v>
      </c>
      <c r="O81" s="298">
        <v>9</v>
      </c>
      <c r="P81" s="298">
        <v>14</v>
      </c>
      <c r="Q81" s="298">
        <v>72</v>
      </c>
      <c r="R81" s="298">
        <v>186</v>
      </c>
      <c r="S81" s="320"/>
    </row>
    <row r="82" spans="1:19" ht="18.75" customHeight="1" x14ac:dyDescent="0.25">
      <c r="A82" s="57" t="s">
        <v>250</v>
      </c>
      <c r="B82" s="77" t="s">
        <v>251</v>
      </c>
      <c r="C82" s="378">
        <f t="shared" si="9"/>
        <v>0</v>
      </c>
      <c r="D82" s="301">
        <v>0</v>
      </c>
      <c r="E82" s="298">
        <v>0</v>
      </c>
      <c r="F82" s="298">
        <v>0</v>
      </c>
      <c r="G82" s="298">
        <v>0</v>
      </c>
      <c r="H82" s="298">
        <v>0</v>
      </c>
      <c r="I82" s="298">
        <v>0</v>
      </c>
      <c r="J82" s="298">
        <v>0</v>
      </c>
      <c r="K82" s="298">
        <v>0</v>
      </c>
      <c r="L82" s="298">
        <v>0</v>
      </c>
      <c r="M82" s="298">
        <v>0</v>
      </c>
      <c r="N82" s="298">
        <v>0</v>
      </c>
      <c r="O82" s="298">
        <v>0</v>
      </c>
      <c r="P82" s="298">
        <v>0</v>
      </c>
      <c r="Q82" s="298">
        <v>0</v>
      </c>
      <c r="R82" s="298">
        <v>0</v>
      </c>
      <c r="S82" s="320"/>
    </row>
    <row r="83" spans="1:19" ht="21" customHeight="1" x14ac:dyDescent="0.25">
      <c r="A83" s="57" t="s">
        <v>252</v>
      </c>
      <c r="B83" s="77" t="s">
        <v>253</v>
      </c>
      <c r="C83" s="378">
        <f t="shared" si="9"/>
        <v>4</v>
      </c>
      <c r="D83" s="301">
        <v>0</v>
      </c>
      <c r="E83" s="298">
        <v>0</v>
      </c>
      <c r="F83" s="298">
        <v>0</v>
      </c>
      <c r="G83" s="298">
        <v>0</v>
      </c>
      <c r="H83" s="298">
        <v>2</v>
      </c>
      <c r="I83" s="298">
        <v>0</v>
      </c>
      <c r="J83" s="298">
        <v>0</v>
      </c>
      <c r="K83" s="298">
        <v>0</v>
      </c>
      <c r="L83" s="298">
        <v>0</v>
      </c>
      <c r="M83" s="298">
        <v>0</v>
      </c>
      <c r="N83" s="298">
        <v>0</v>
      </c>
      <c r="O83" s="298">
        <v>0</v>
      </c>
      <c r="P83" s="298">
        <v>1</v>
      </c>
      <c r="Q83" s="298">
        <v>0</v>
      </c>
      <c r="R83" s="298">
        <v>1</v>
      </c>
      <c r="S83" s="320"/>
    </row>
    <row r="84" spans="1:19" ht="24" customHeight="1" x14ac:dyDescent="0.25">
      <c r="A84" s="317"/>
      <c r="B84" s="25" t="s">
        <v>254</v>
      </c>
      <c r="C84" s="318">
        <f>SUM(C85:C111)</f>
        <v>952</v>
      </c>
      <c r="D84" s="318">
        <f t="shared" ref="D84:R84" si="10">SUM(D85:D111)</f>
        <v>15</v>
      </c>
      <c r="E84" s="318">
        <f t="shared" si="10"/>
        <v>40</v>
      </c>
      <c r="F84" s="318">
        <f t="shared" si="10"/>
        <v>26</v>
      </c>
      <c r="G84" s="318">
        <f t="shared" si="10"/>
        <v>31</v>
      </c>
      <c r="H84" s="318">
        <f t="shared" si="10"/>
        <v>71</v>
      </c>
      <c r="I84" s="318">
        <f t="shared" si="10"/>
        <v>79</v>
      </c>
      <c r="J84" s="318">
        <f t="shared" si="10"/>
        <v>54</v>
      </c>
      <c r="K84" s="318">
        <f t="shared" si="10"/>
        <v>83</v>
      </c>
      <c r="L84" s="318">
        <f t="shared" si="10"/>
        <v>101</v>
      </c>
      <c r="M84" s="318">
        <f t="shared" si="10"/>
        <v>71</v>
      </c>
      <c r="N84" s="318">
        <f t="shared" si="10"/>
        <v>12</v>
      </c>
      <c r="O84" s="318">
        <f t="shared" si="10"/>
        <v>23</v>
      </c>
      <c r="P84" s="318">
        <f t="shared" si="10"/>
        <v>36</v>
      </c>
      <c r="Q84" s="318">
        <f t="shared" si="10"/>
        <v>38</v>
      </c>
      <c r="R84" s="318">
        <f t="shared" si="10"/>
        <v>272</v>
      </c>
      <c r="S84" s="320"/>
    </row>
    <row r="85" spans="1:19" ht="15" customHeight="1" x14ac:dyDescent="0.25">
      <c r="A85" s="57" t="s">
        <v>255</v>
      </c>
      <c r="B85" s="77" t="s">
        <v>256</v>
      </c>
      <c r="C85" s="378">
        <f>SUM(D85:R85)</f>
        <v>1</v>
      </c>
      <c r="D85" s="301">
        <v>0</v>
      </c>
      <c r="E85" s="298">
        <v>0</v>
      </c>
      <c r="F85" s="298">
        <v>0</v>
      </c>
      <c r="G85" s="298">
        <v>0</v>
      </c>
      <c r="H85" s="298">
        <v>1</v>
      </c>
      <c r="I85" s="298">
        <v>0</v>
      </c>
      <c r="J85" s="298">
        <v>0</v>
      </c>
      <c r="K85" s="298">
        <v>0</v>
      </c>
      <c r="L85" s="298">
        <v>0</v>
      </c>
      <c r="M85" s="298">
        <v>0</v>
      </c>
      <c r="N85" s="298">
        <v>0</v>
      </c>
      <c r="O85" s="298">
        <v>0</v>
      </c>
      <c r="P85" s="298">
        <v>0</v>
      </c>
      <c r="Q85" s="298">
        <v>0</v>
      </c>
      <c r="R85" s="298">
        <v>0</v>
      </c>
      <c r="S85" s="373"/>
    </row>
    <row r="86" spans="1:19" ht="15" customHeight="1" x14ac:dyDescent="0.25">
      <c r="A86" s="57" t="s">
        <v>257</v>
      </c>
      <c r="B86" s="77" t="s">
        <v>258</v>
      </c>
      <c r="C86" s="378">
        <f t="shared" ref="C86:C111" si="11">SUM(D86:R86)</f>
        <v>0</v>
      </c>
      <c r="D86" s="301">
        <v>0</v>
      </c>
      <c r="E86" s="298">
        <v>0</v>
      </c>
      <c r="F86" s="298">
        <v>0</v>
      </c>
      <c r="G86" s="298">
        <v>0</v>
      </c>
      <c r="H86" s="298">
        <v>0</v>
      </c>
      <c r="I86" s="298">
        <v>0</v>
      </c>
      <c r="J86" s="298">
        <v>0</v>
      </c>
      <c r="K86" s="298">
        <v>0</v>
      </c>
      <c r="L86" s="298">
        <v>0</v>
      </c>
      <c r="M86" s="298">
        <v>0</v>
      </c>
      <c r="N86" s="298">
        <v>0</v>
      </c>
      <c r="O86" s="298">
        <v>0</v>
      </c>
      <c r="P86" s="298">
        <v>0</v>
      </c>
      <c r="Q86" s="298">
        <v>0</v>
      </c>
      <c r="R86" s="298">
        <v>0</v>
      </c>
      <c r="S86" s="320"/>
    </row>
    <row r="87" spans="1:19" ht="15" customHeight="1" x14ac:dyDescent="0.25">
      <c r="A87" s="57" t="s">
        <v>259</v>
      </c>
      <c r="B87" s="77" t="s">
        <v>260</v>
      </c>
      <c r="C87" s="378">
        <f t="shared" si="11"/>
        <v>1</v>
      </c>
      <c r="D87" s="301">
        <v>0</v>
      </c>
      <c r="E87" s="298">
        <v>0</v>
      </c>
      <c r="F87" s="298">
        <v>0</v>
      </c>
      <c r="G87" s="298">
        <v>0</v>
      </c>
      <c r="H87" s="298">
        <v>0</v>
      </c>
      <c r="I87" s="298">
        <v>0</v>
      </c>
      <c r="J87" s="298">
        <v>0</v>
      </c>
      <c r="K87" s="298">
        <v>0</v>
      </c>
      <c r="L87" s="298">
        <v>0</v>
      </c>
      <c r="M87" s="298">
        <v>0</v>
      </c>
      <c r="N87" s="298">
        <v>0</v>
      </c>
      <c r="O87" s="298">
        <v>0</v>
      </c>
      <c r="P87" s="298">
        <v>0</v>
      </c>
      <c r="Q87" s="298">
        <v>0</v>
      </c>
      <c r="R87" s="298">
        <v>1</v>
      </c>
      <c r="S87" s="320"/>
    </row>
    <row r="88" spans="1:19" ht="15" customHeight="1" x14ac:dyDescent="0.25">
      <c r="A88" s="57" t="s">
        <v>261</v>
      </c>
      <c r="B88" s="77" t="s">
        <v>262</v>
      </c>
      <c r="C88" s="378">
        <f t="shared" si="11"/>
        <v>1</v>
      </c>
      <c r="D88" s="301">
        <v>0</v>
      </c>
      <c r="E88" s="298">
        <v>0</v>
      </c>
      <c r="F88" s="298">
        <v>0</v>
      </c>
      <c r="G88" s="298">
        <v>0</v>
      </c>
      <c r="H88" s="298">
        <v>0</v>
      </c>
      <c r="I88" s="298">
        <v>0</v>
      </c>
      <c r="J88" s="298">
        <v>0</v>
      </c>
      <c r="K88" s="298">
        <v>0</v>
      </c>
      <c r="L88" s="298">
        <v>1</v>
      </c>
      <c r="M88" s="298">
        <v>0</v>
      </c>
      <c r="N88" s="298">
        <v>0</v>
      </c>
      <c r="O88" s="298">
        <v>0</v>
      </c>
      <c r="P88" s="298">
        <v>0</v>
      </c>
      <c r="Q88" s="298">
        <v>0</v>
      </c>
      <c r="R88" s="298">
        <v>0</v>
      </c>
      <c r="S88" s="320"/>
    </row>
    <row r="89" spans="1:19" ht="15.75" customHeight="1" x14ac:dyDescent="0.25">
      <c r="A89" s="57" t="s">
        <v>263</v>
      </c>
      <c r="B89" s="77" t="s">
        <v>264</v>
      </c>
      <c r="C89" s="378">
        <f t="shared" si="11"/>
        <v>15</v>
      </c>
      <c r="D89" s="301">
        <v>0</v>
      </c>
      <c r="E89" s="298">
        <v>0</v>
      </c>
      <c r="F89" s="298">
        <v>0</v>
      </c>
      <c r="G89" s="298">
        <v>0</v>
      </c>
      <c r="H89" s="298">
        <v>1</v>
      </c>
      <c r="I89" s="298">
        <v>1</v>
      </c>
      <c r="J89" s="298">
        <v>0</v>
      </c>
      <c r="K89" s="298">
        <v>7</v>
      </c>
      <c r="L89" s="298">
        <v>2</v>
      </c>
      <c r="M89" s="298">
        <v>0</v>
      </c>
      <c r="N89" s="298">
        <v>0</v>
      </c>
      <c r="O89" s="298">
        <v>1</v>
      </c>
      <c r="P89" s="298">
        <v>0</v>
      </c>
      <c r="Q89" s="298">
        <v>2</v>
      </c>
      <c r="R89" s="298">
        <v>1</v>
      </c>
      <c r="S89" s="320"/>
    </row>
    <row r="90" spans="1:19" ht="15" customHeight="1" x14ac:dyDescent="0.25">
      <c r="A90" s="334" t="s">
        <v>265</v>
      </c>
      <c r="B90" s="328" t="s">
        <v>266</v>
      </c>
      <c r="C90" s="378">
        <f t="shared" si="11"/>
        <v>6</v>
      </c>
      <c r="D90" s="301">
        <v>0</v>
      </c>
      <c r="E90" s="298">
        <v>1</v>
      </c>
      <c r="F90" s="298">
        <v>0</v>
      </c>
      <c r="G90" s="298">
        <v>0</v>
      </c>
      <c r="H90" s="298">
        <v>0</v>
      </c>
      <c r="I90" s="298">
        <v>0</v>
      </c>
      <c r="J90" s="298">
        <v>0</v>
      </c>
      <c r="K90" s="298">
        <v>0</v>
      </c>
      <c r="L90" s="298">
        <v>1</v>
      </c>
      <c r="M90" s="298">
        <v>0</v>
      </c>
      <c r="N90" s="298">
        <v>0</v>
      </c>
      <c r="O90" s="298">
        <v>0</v>
      </c>
      <c r="P90" s="298">
        <v>0</v>
      </c>
      <c r="Q90" s="298">
        <v>1</v>
      </c>
      <c r="R90" s="298">
        <v>3</v>
      </c>
      <c r="S90" s="320"/>
    </row>
    <row r="91" spans="1:19" ht="15" customHeight="1" x14ac:dyDescent="0.25">
      <c r="A91" s="334" t="s">
        <v>267</v>
      </c>
      <c r="B91" s="328" t="s">
        <v>268</v>
      </c>
      <c r="C91" s="378">
        <f t="shared" si="11"/>
        <v>3</v>
      </c>
      <c r="D91" s="301">
        <v>0</v>
      </c>
      <c r="E91" s="298">
        <v>0</v>
      </c>
      <c r="F91" s="298">
        <v>0</v>
      </c>
      <c r="G91" s="298">
        <v>0</v>
      </c>
      <c r="H91" s="298">
        <v>0</v>
      </c>
      <c r="I91" s="298">
        <v>0</v>
      </c>
      <c r="J91" s="298">
        <v>1</v>
      </c>
      <c r="K91" s="298">
        <v>1</v>
      </c>
      <c r="L91" s="298">
        <v>0</v>
      </c>
      <c r="M91" s="298">
        <v>1</v>
      </c>
      <c r="N91" s="298">
        <v>0</v>
      </c>
      <c r="O91" s="298">
        <v>0</v>
      </c>
      <c r="P91" s="298">
        <v>0</v>
      </c>
      <c r="Q91" s="298">
        <v>0</v>
      </c>
      <c r="R91" s="298">
        <v>0</v>
      </c>
      <c r="S91" s="320"/>
    </row>
    <row r="92" spans="1:19" ht="15" customHeight="1" x14ac:dyDescent="0.25">
      <c r="A92" s="334" t="s">
        <v>269</v>
      </c>
      <c r="B92" s="328" t="s">
        <v>270</v>
      </c>
      <c r="C92" s="378">
        <f t="shared" si="11"/>
        <v>2</v>
      </c>
      <c r="D92" s="301">
        <v>0</v>
      </c>
      <c r="E92" s="298">
        <v>0</v>
      </c>
      <c r="F92" s="298">
        <v>0</v>
      </c>
      <c r="G92" s="298">
        <v>0</v>
      </c>
      <c r="H92" s="298">
        <v>1</v>
      </c>
      <c r="I92" s="298">
        <v>0</v>
      </c>
      <c r="J92" s="298">
        <v>0</v>
      </c>
      <c r="K92" s="298">
        <v>0</v>
      </c>
      <c r="L92" s="298">
        <v>0</v>
      </c>
      <c r="M92" s="298">
        <v>0</v>
      </c>
      <c r="N92" s="298">
        <v>0</v>
      </c>
      <c r="O92" s="298">
        <v>0</v>
      </c>
      <c r="P92" s="298">
        <v>0</v>
      </c>
      <c r="Q92" s="298">
        <v>0</v>
      </c>
      <c r="R92" s="298">
        <v>1</v>
      </c>
      <c r="S92" s="320"/>
    </row>
    <row r="93" spans="1:19" ht="15" customHeight="1" x14ac:dyDescent="0.25">
      <c r="A93" s="325" t="s">
        <v>271</v>
      </c>
      <c r="B93" s="77" t="s">
        <v>272</v>
      </c>
      <c r="C93" s="378">
        <f t="shared" si="11"/>
        <v>18</v>
      </c>
      <c r="D93" s="301">
        <v>0</v>
      </c>
      <c r="E93" s="298">
        <v>0</v>
      </c>
      <c r="F93" s="298">
        <v>2</v>
      </c>
      <c r="G93" s="298">
        <v>0</v>
      </c>
      <c r="H93" s="298">
        <v>2</v>
      </c>
      <c r="I93" s="298">
        <v>0</v>
      </c>
      <c r="J93" s="298">
        <v>1</v>
      </c>
      <c r="K93" s="298">
        <v>1</v>
      </c>
      <c r="L93" s="298">
        <v>1</v>
      </c>
      <c r="M93" s="298">
        <v>2</v>
      </c>
      <c r="N93" s="298">
        <v>0</v>
      </c>
      <c r="O93" s="298">
        <v>4</v>
      </c>
      <c r="P93" s="298">
        <v>0</v>
      </c>
      <c r="Q93" s="298">
        <v>0</v>
      </c>
      <c r="R93" s="298">
        <v>5</v>
      </c>
      <c r="S93" s="320"/>
    </row>
    <row r="94" spans="1:19" ht="15" customHeight="1" x14ac:dyDescent="0.25">
      <c r="A94" s="325" t="s">
        <v>273</v>
      </c>
      <c r="B94" s="77" t="s">
        <v>274</v>
      </c>
      <c r="C94" s="378">
        <f t="shared" si="11"/>
        <v>5</v>
      </c>
      <c r="D94" s="301">
        <v>0</v>
      </c>
      <c r="E94" s="298">
        <v>0</v>
      </c>
      <c r="F94" s="298">
        <v>0</v>
      </c>
      <c r="G94" s="298">
        <v>0</v>
      </c>
      <c r="H94" s="298">
        <v>0</v>
      </c>
      <c r="I94" s="298">
        <v>0</v>
      </c>
      <c r="J94" s="298">
        <v>0</v>
      </c>
      <c r="K94" s="298">
        <v>0</v>
      </c>
      <c r="L94" s="298">
        <v>2</v>
      </c>
      <c r="M94" s="298">
        <v>0</v>
      </c>
      <c r="N94" s="298">
        <v>0</v>
      </c>
      <c r="O94" s="298">
        <v>0</v>
      </c>
      <c r="P94" s="298">
        <v>0</v>
      </c>
      <c r="Q94" s="298">
        <v>0</v>
      </c>
      <c r="R94" s="298">
        <v>3</v>
      </c>
      <c r="S94" s="320"/>
    </row>
    <row r="95" spans="1:19" ht="15" customHeight="1" x14ac:dyDescent="0.25">
      <c r="A95" s="325" t="s">
        <v>275</v>
      </c>
      <c r="B95" s="77" t="s">
        <v>276</v>
      </c>
      <c r="C95" s="378">
        <f t="shared" si="11"/>
        <v>46</v>
      </c>
      <c r="D95" s="301">
        <v>0</v>
      </c>
      <c r="E95" s="298">
        <v>6</v>
      </c>
      <c r="F95" s="298">
        <v>2</v>
      </c>
      <c r="G95" s="298">
        <v>1</v>
      </c>
      <c r="H95" s="298">
        <v>3</v>
      </c>
      <c r="I95" s="298">
        <v>2</v>
      </c>
      <c r="J95" s="298">
        <v>3</v>
      </c>
      <c r="K95" s="298">
        <v>1</v>
      </c>
      <c r="L95" s="298">
        <v>5</v>
      </c>
      <c r="M95" s="298">
        <v>2</v>
      </c>
      <c r="N95" s="298">
        <v>0</v>
      </c>
      <c r="O95" s="298">
        <v>1</v>
      </c>
      <c r="P95" s="298">
        <v>1</v>
      </c>
      <c r="Q95" s="298">
        <v>3</v>
      </c>
      <c r="R95" s="298">
        <v>16</v>
      </c>
      <c r="S95" s="320"/>
    </row>
    <row r="96" spans="1:19" ht="15" customHeight="1" x14ac:dyDescent="0.25">
      <c r="A96" s="325" t="s">
        <v>277</v>
      </c>
      <c r="B96" s="77" t="s">
        <v>278</v>
      </c>
      <c r="C96" s="378">
        <f t="shared" si="11"/>
        <v>198</v>
      </c>
      <c r="D96" s="301">
        <v>1</v>
      </c>
      <c r="E96" s="298">
        <v>8</v>
      </c>
      <c r="F96" s="298">
        <v>8</v>
      </c>
      <c r="G96" s="298">
        <v>14</v>
      </c>
      <c r="H96" s="298">
        <v>12</v>
      </c>
      <c r="I96" s="298">
        <v>13</v>
      </c>
      <c r="J96" s="298">
        <v>15</v>
      </c>
      <c r="K96" s="298">
        <v>22</v>
      </c>
      <c r="L96" s="298">
        <v>8</v>
      </c>
      <c r="M96" s="298">
        <v>12</v>
      </c>
      <c r="N96" s="298">
        <v>0</v>
      </c>
      <c r="O96" s="298">
        <v>3</v>
      </c>
      <c r="P96" s="298">
        <v>3</v>
      </c>
      <c r="Q96" s="298">
        <v>6</v>
      </c>
      <c r="R96" s="298">
        <v>73</v>
      </c>
      <c r="S96" s="320"/>
    </row>
    <row r="97" spans="1:19" ht="15" customHeight="1" x14ac:dyDescent="0.25">
      <c r="A97" s="325" t="s">
        <v>279</v>
      </c>
      <c r="B97" s="77" t="s">
        <v>280</v>
      </c>
      <c r="C97" s="378">
        <f t="shared" si="11"/>
        <v>217</v>
      </c>
      <c r="D97" s="301">
        <v>3</v>
      </c>
      <c r="E97" s="298">
        <v>11</v>
      </c>
      <c r="F97" s="298">
        <v>4</v>
      </c>
      <c r="G97" s="298">
        <v>8</v>
      </c>
      <c r="H97" s="298">
        <v>20</v>
      </c>
      <c r="I97" s="298">
        <v>21</v>
      </c>
      <c r="J97" s="298">
        <v>18</v>
      </c>
      <c r="K97" s="298">
        <v>25</v>
      </c>
      <c r="L97" s="298">
        <v>14</v>
      </c>
      <c r="M97" s="298">
        <v>22</v>
      </c>
      <c r="N97" s="298">
        <v>1</v>
      </c>
      <c r="O97" s="298">
        <v>5</v>
      </c>
      <c r="P97" s="298">
        <v>7</v>
      </c>
      <c r="Q97" s="298">
        <v>8</v>
      </c>
      <c r="R97" s="298">
        <v>50</v>
      </c>
      <c r="S97" s="320"/>
    </row>
    <row r="98" spans="1:19" ht="15" customHeight="1" x14ac:dyDescent="0.25">
      <c r="A98" s="325" t="s">
        <v>281</v>
      </c>
      <c r="B98" s="77" t="s">
        <v>282</v>
      </c>
      <c r="C98" s="378">
        <f t="shared" si="11"/>
        <v>195</v>
      </c>
      <c r="D98" s="301">
        <v>6</v>
      </c>
      <c r="E98" s="298">
        <v>4</v>
      </c>
      <c r="F98" s="298">
        <v>0</v>
      </c>
      <c r="G98" s="298">
        <v>3</v>
      </c>
      <c r="H98" s="298">
        <v>19</v>
      </c>
      <c r="I98" s="298">
        <v>20</v>
      </c>
      <c r="J98" s="298">
        <v>11</v>
      </c>
      <c r="K98" s="298">
        <v>2</v>
      </c>
      <c r="L98" s="298">
        <v>35</v>
      </c>
      <c r="M98" s="298">
        <v>19</v>
      </c>
      <c r="N98" s="298">
        <v>4</v>
      </c>
      <c r="O98" s="298">
        <v>4</v>
      </c>
      <c r="P98" s="298">
        <v>15</v>
      </c>
      <c r="Q98" s="298">
        <v>9</v>
      </c>
      <c r="R98" s="298">
        <v>44</v>
      </c>
      <c r="S98" s="320"/>
    </row>
    <row r="99" spans="1:19" ht="15" customHeight="1" x14ac:dyDescent="0.25">
      <c r="A99" s="325" t="s">
        <v>283</v>
      </c>
      <c r="B99" s="77" t="s">
        <v>284</v>
      </c>
      <c r="C99" s="378">
        <f t="shared" si="11"/>
        <v>4</v>
      </c>
      <c r="D99" s="301">
        <v>0</v>
      </c>
      <c r="E99" s="298">
        <v>0</v>
      </c>
      <c r="F99" s="298">
        <v>0</v>
      </c>
      <c r="G99" s="298">
        <v>0</v>
      </c>
      <c r="H99" s="298">
        <v>0</v>
      </c>
      <c r="I99" s="298">
        <v>0</v>
      </c>
      <c r="J99" s="298">
        <v>0</v>
      </c>
      <c r="K99" s="298">
        <v>0</v>
      </c>
      <c r="L99" s="298">
        <v>0</v>
      </c>
      <c r="M99" s="298">
        <v>1</v>
      </c>
      <c r="N99" s="298">
        <v>0</v>
      </c>
      <c r="O99" s="298">
        <v>0</v>
      </c>
      <c r="P99" s="298">
        <v>0</v>
      </c>
      <c r="Q99" s="298">
        <v>2</v>
      </c>
      <c r="R99" s="298">
        <v>1</v>
      </c>
      <c r="S99" s="320"/>
    </row>
    <row r="100" spans="1:19" ht="15" customHeight="1" x14ac:dyDescent="0.25">
      <c r="A100" s="325" t="s">
        <v>285</v>
      </c>
      <c r="B100" s="77" t="s">
        <v>286</v>
      </c>
      <c r="C100" s="378">
        <f t="shared" si="11"/>
        <v>1</v>
      </c>
      <c r="D100" s="301">
        <v>0</v>
      </c>
      <c r="E100" s="298">
        <v>0</v>
      </c>
      <c r="F100" s="298">
        <v>0</v>
      </c>
      <c r="G100" s="298">
        <v>0</v>
      </c>
      <c r="H100" s="298">
        <v>0</v>
      </c>
      <c r="I100" s="298">
        <v>0</v>
      </c>
      <c r="J100" s="298">
        <v>0</v>
      </c>
      <c r="K100" s="298">
        <v>1</v>
      </c>
      <c r="L100" s="298">
        <v>0</v>
      </c>
      <c r="M100" s="298">
        <v>0</v>
      </c>
      <c r="N100" s="298">
        <v>0</v>
      </c>
      <c r="O100" s="298">
        <v>0</v>
      </c>
      <c r="P100" s="298">
        <v>0</v>
      </c>
      <c r="Q100" s="298">
        <v>0</v>
      </c>
      <c r="R100" s="298">
        <v>0</v>
      </c>
      <c r="S100" s="320"/>
    </row>
    <row r="101" spans="1:19" ht="15" customHeight="1" x14ac:dyDescent="0.25">
      <c r="A101" s="325" t="s">
        <v>287</v>
      </c>
      <c r="B101" s="77" t="s">
        <v>288</v>
      </c>
      <c r="C101" s="378">
        <f t="shared" si="11"/>
        <v>0</v>
      </c>
      <c r="D101" s="301">
        <v>0</v>
      </c>
      <c r="E101" s="298">
        <v>0</v>
      </c>
      <c r="F101" s="298">
        <v>0</v>
      </c>
      <c r="G101" s="298">
        <v>0</v>
      </c>
      <c r="H101" s="298">
        <v>0</v>
      </c>
      <c r="I101" s="298">
        <v>0</v>
      </c>
      <c r="J101" s="298">
        <v>0</v>
      </c>
      <c r="K101" s="298">
        <v>0</v>
      </c>
      <c r="L101" s="298">
        <v>0</v>
      </c>
      <c r="M101" s="298">
        <v>0</v>
      </c>
      <c r="N101" s="298">
        <v>0</v>
      </c>
      <c r="O101" s="298">
        <v>0</v>
      </c>
      <c r="P101" s="298">
        <v>0</v>
      </c>
      <c r="Q101" s="298">
        <v>0</v>
      </c>
      <c r="R101" s="298">
        <v>0</v>
      </c>
      <c r="S101" s="320"/>
    </row>
    <row r="102" spans="1:19" ht="15" customHeight="1" x14ac:dyDescent="0.25">
      <c r="A102" s="325" t="s">
        <v>289</v>
      </c>
      <c r="B102" s="77" t="s">
        <v>290</v>
      </c>
      <c r="C102" s="378">
        <f t="shared" si="11"/>
        <v>2</v>
      </c>
      <c r="D102" s="301">
        <v>0</v>
      </c>
      <c r="E102" s="298">
        <v>0</v>
      </c>
      <c r="F102" s="298">
        <v>0</v>
      </c>
      <c r="G102" s="298">
        <v>0</v>
      </c>
      <c r="H102" s="298">
        <v>1</v>
      </c>
      <c r="I102" s="298">
        <v>0</v>
      </c>
      <c r="J102" s="298">
        <v>0</v>
      </c>
      <c r="K102" s="298">
        <v>0</v>
      </c>
      <c r="L102" s="298">
        <v>0</v>
      </c>
      <c r="M102" s="298">
        <v>0</v>
      </c>
      <c r="N102" s="298">
        <v>0</v>
      </c>
      <c r="O102" s="298">
        <v>0</v>
      </c>
      <c r="P102" s="298">
        <v>0</v>
      </c>
      <c r="Q102" s="298">
        <v>0</v>
      </c>
      <c r="R102" s="298">
        <v>1</v>
      </c>
      <c r="S102" s="320"/>
    </row>
    <row r="103" spans="1:19" ht="15" customHeight="1" x14ac:dyDescent="0.25">
      <c r="A103" s="325" t="s">
        <v>291</v>
      </c>
      <c r="B103" s="77" t="s">
        <v>292</v>
      </c>
      <c r="C103" s="378">
        <f t="shared" si="11"/>
        <v>0</v>
      </c>
      <c r="D103" s="301">
        <v>0</v>
      </c>
      <c r="E103" s="298">
        <v>0</v>
      </c>
      <c r="F103" s="298">
        <v>0</v>
      </c>
      <c r="G103" s="298">
        <v>0</v>
      </c>
      <c r="H103" s="298">
        <v>0</v>
      </c>
      <c r="I103" s="298">
        <v>0</v>
      </c>
      <c r="J103" s="298">
        <v>0</v>
      </c>
      <c r="K103" s="298">
        <v>0</v>
      </c>
      <c r="L103" s="298">
        <v>0</v>
      </c>
      <c r="M103" s="298">
        <v>0</v>
      </c>
      <c r="N103" s="298">
        <v>0</v>
      </c>
      <c r="O103" s="298">
        <v>0</v>
      </c>
      <c r="P103" s="298">
        <v>0</v>
      </c>
      <c r="Q103" s="298">
        <v>0</v>
      </c>
      <c r="R103" s="298">
        <v>0</v>
      </c>
      <c r="S103" s="320"/>
    </row>
    <row r="104" spans="1:19" ht="15" customHeight="1" x14ac:dyDescent="0.25">
      <c r="A104" s="325" t="s">
        <v>293</v>
      </c>
      <c r="B104" s="77" t="s">
        <v>294</v>
      </c>
      <c r="C104" s="378">
        <f t="shared" si="11"/>
        <v>21</v>
      </c>
      <c r="D104" s="301">
        <v>0</v>
      </c>
      <c r="E104" s="298">
        <v>0</v>
      </c>
      <c r="F104" s="298">
        <v>2</v>
      </c>
      <c r="G104" s="298">
        <v>1</v>
      </c>
      <c r="H104" s="298">
        <v>2</v>
      </c>
      <c r="I104" s="298">
        <v>2</v>
      </c>
      <c r="J104" s="298">
        <v>0</v>
      </c>
      <c r="K104" s="298">
        <v>2</v>
      </c>
      <c r="L104" s="298">
        <v>1</v>
      </c>
      <c r="M104" s="298">
        <v>0</v>
      </c>
      <c r="N104" s="298">
        <v>0</v>
      </c>
      <c r="O104" s="298">
        <v>0</v>
      </c>
      <c r="P104" s="298">
        <v>0</v>
      </c>
      <c r="Q104" s="298">
        <v>0</v>
      </c>
      <c r="R104" s="298">
        <v>11</v>
      </c>
      <c r="S104" s="320"/>
    </row>
    <row r="105" spans="1:19" ht="15" customHeight="1" x14ac:dyDescent="0.25">
      <c r="A105" s="325" t="s">
        <v>295</v>
      </c>
      <c r="B105" s="77" t="s">
        <v>296</v>
      </c>
      <c r="C105" s="378">
        <f t="shared" si="11"/>
        <v>1</v>
      </c>
      <c r="D105" s="301">
        <v>0</v>
      </c>
      <c r="E105" s="298">
        <v>0</v>
      </c>
      <c r="F105" s="298">
        <v>0</v>
      </c>
      <c r="G105" s="298">
        <v>0</v>
      </c>
      <c r="H105" s="298">
        <v>0</v>
      </c>
      <c r="I105" s="298">
        <v>0</v>
      </c>
      <c r="J105" s="298">
        <v>0</v>
      </c>
      <c r="K105" s="298">
        <v>0</v>
      </c>
      <c r="L105" s="298">
        <v>1</v>
      </c>
      <c r="M105" s="298">
        <v>0</v>
      </c>
      <c r="N105" s="298">
        <v>0</v>
      </c>
      <c r="O105" s="298">
        <v>0</v>
      </c>
      <c r="P105" s="298">
        <v>0</v>
      </c>
      <c r="Q105" s="298">
        <v>0</v>
      </c>
      <c r="R105" s="298">
        <v>0</v>
      </c>
      <c r="S105" s="320"/>
    </row>
    <row r="106" spans="1:19" ht="15" customHeight="1" x14ac:dyDescent="0.25">
      <c r="A106" s="57" t="s">
        <v>297</v>
      </c>
      <c r="B106" s="77" t="s">
        <v>298</v>
      </c>
      <c r="C106" s="378">
        <f t="shared" si="11"/>
        <v>4</v>
      </c>
      <c r="D106" s="301">
        <v>0</v>
      </c>
      <c r="E106" s="298">
        <v>0</v>
      </c>
      <c r="F106" s="298">
        <v>0</v>
      </c>
      <c r="G106" s="298">
        <v>0</v>
      </c>
      <c r="H106" s="298">
        <v>0</v>
      </c>
      <c r="I106" s="298">
        <v>0</v>
      </c>
      <c r="J106" s="298">
        <v>0</v>
      </c>
      <c r="K106" s="298">
        <v>3</v>
      </c>
      <c r="L106" s="298">
        <v>0</v>
      </c>
      <c r="M106" s="298">
        <v>0</v>
      </c>
      <c r="N106" s="298">
        <v>0</v>
      </c>
      <c r="O106" s="298">
        <v>0</v>
      </c>
      <c r="P106" s="298">
        <v>0</v>
      </c>
      <c r="Q106" s="298">
        <v>0</v>
      </c>
      <c r="R106" s="298">
        <v>1</v>
      </c>
      <c r="S106" s="320"/>
    </row>
    <row r="107" spans="1:19" ht="15" customHeight="1" x14ac:dyDescent="0.25">
      <c r="A107" s="57" t="s">
        <v>299</v>
      </c>
      <c r="B107" s="77" t="s">
        <v>300</v>
      </c>
      <c r="C107" s="378">
        <f t="shared" si="11"/>
        <v>19</v>
      </c>
      <c r="D107" s="301">
        <v>0</v>
      </c>
      <c r="E107" s="298">
        <v>2</v>
      </c>
      <c r="F107" s="298">
        <v>0</v>
      </c>
      <c r="G107" s="298">
        <v>0</v>
      </c>
      <c r="H107" s="298">
        <v>2</v>
      </c>
      <c r="I107" s="298">
        <v>1</v>
      </c>
      <c r="J107" s="298">
        <v>0</v>
      </c>
      <c r="K107" s="298">
        <v>0</v>
      </c>
      <c r="L107" s="298">
        <v>4</v>
      </c>
      <c r="M107" s="298">
        <v>2</v>
      </c>
      <c r="N107" s="298">
        <v>0</v>
      </c>
      <c r="O107" s="298">
        <v>0</v>
      </c>
      <c r="P107" s="298">
        <v>1</v>
      </c>
      <c r="Q107" s="298">
        <v>0</v>
      </c>
      <c r="R107" s="298">
        <v>7</v>
      </c>
      <c r="S107" s="320"/>
    </row>
    <row r="108" spans="1:19" ht="15" customHeight="1" x14ac:dyDescent="0.25">
      <c r="A108" s="57" t="s">
        <v>301</v>
      </c>
      <c r="B108" s="77" t="s">
        <v>302</v>
      </c>
      <c r="C108" s="378">
        <f t="shared" si="11"/>
        <v>103</v>
      </c>
      <c r="D108" s="301">
        <v>2</v>
      </c>
      <c r="E108" s="298">
        <v>8</v>
      </c>
      <c r="F108" s="298">
        <v>6</v>
      </c>
      <c r="G108" s="298">
        <v>4</v>
      </c>
      <c r="H108" s="298">
        <v>5</v>
      </c>
      <c r="I108" s="298">
        <v>11</v>
      </c>
      <c r="J108" s="298">
        <v>3</v>
      </c>
      <c r="K108" s="298">
        <v>7</v>
      </c>
      <c r="L108" s="298">
        <v>14</v>
      </c>
      <c r="M108" s="298">
        <v>5</v>
      </c>
      <c r="N108" s="298">
        <v>3</v>
      </c>
      <c r="O108" s="298">
        <v>2</v>
      </c>
      <c r="P108" s="298">
        <v>4</v>
      </c>
      <c r="Q108" s="298">
        <v>4</v>
      </c>
      <c r="R108" s="298">
        <v>25</v>
      </c>
      <c r="S108" s="320"/>
    </row>
    <row r="109" spans="1:19" ht="15" customHeight="1" x14ac:dyDescent="0.25">
      <c r="A109" s="57" t="s">
        <v>303</v>
      </c>
      <c r="B109" s="77" t="s">
        <v>304</v>
      </c>
      <c r="C109" s="378">
        <f t="shared" si="11"/>
        <v>1</v>
      </c>
      <c r="D109" s="301">
        <v>0</v>
      </c>
      <c r="E109" s="298">
        <v>0</v>
      </c>
      <c r="F109" s="298">
        <v>0</v>
      </c>
      <c r="G109" s="298">
        <v>0</v>
      </c>
      <c r="H109" s="298">
        <v>0</v>
      </c>
      <c r="I109" s="298">
        <v>0</v>
      </c>
      <c r="J109" s="298">
        <v>0</v>
      </c>
      <c r="K109" s="298">
        <v>0</v>
      </c>
      <c r="L109" s="298">
        <v>0</v>
      </c>
      <c r="M109" s="298">
        <v>0</v>
      </c>
      <c r="N109" s="298">
        <v>0</v>
      </c>
      <c r="O109" s="298">
        <v>0</v>
      </c>
      <c r="P109" s="298">
        <v>0</v>
      </c>
      <c r="Q109" s="298">
        <v>0</v>
      </c>
      <c r="R109" s="298">
        <v>1</v>
      </c>
      <c r="S109" s="320"/>
    </row>
    <row r="110" spans="1:19" ht="15" customHeight="1" x14ac:dyDescent="0.25">
      <c r="A110" s="57" t="s">
        <v>305</v>
      </c>
      <c r="B110" s="77" t="s">
        <v>306</v>
      </c>
      <c r="C110" s="378">
        <f t="shared" si="11"/>
        <v>85</v>
      </c>
      <c r="D110" s="301">
        <v>3</v>
      </c>
      <c r="E110" s="298">
        <v>0</v>
      </c>
      <c r="F110" s="298">
        <v>2</v>
      </c>
      <c r="G110" s="298">
        <v>0</v>
      </c>
      <c r="H110" s="298">
        <v>1</v>
      </c>
      <c r="I110" s="298">
        <v>8</v>
      </c>
      <c r="J110" s="298">
        <v>2</v>
      </c>
      <c r="K110" s="298">
        <v>10</v>
      </c>
      <c r="L110" s="298">
        <v>12</v>
      </c>
      <c r="M110" s="298">
        <v>5</v>
      </c>
      <c r="N110" s="298">
        <v>4</v>
      </c>
      <c r="O110" s="298">
        <v>3</v>
      </c>
      <c r="P110" s="298">
        <v>5</v>
      </c>
      <c r="Q110" s="298">
        <v>3</v>
      </c>
      <c r="R110" s="298">
        <v>27</v>
      </c>
      <c r="S110" s="320"/>
    </row>
    <row r="111" spans="1:19" ht="15" customHeight="1" x14ac:dyDescent="0.25">
      <c r="A111" s="57" t="s">
        <v>307</v>
      </c>
      <c r="B111" s="77" t="s">
        <v>308</v>
      </c>
      <c r="C111" s="378">
        <f t="shared" si="11"/>
        <v>3</v>
      </c>
      <c r="D111" s="301">
        <v>0</v>
      </c>
      <c r="E111" s="298">
        <v>0</v>
      </c>
      <c r="F111" s="298">
        <v>0</v>
      </c>
      <c r="G111" s="298">
        <v>0</v>
      </c>
      <c r="H111" s="298">
        <v>1</v>
      </c>
      <c r="I111" s="298">
        <v>0</v>
      </c>
      <c r="J111" s="298">
        <v>0</v>
      </c>
      <c r="K111" s="298">
        <v>1</v>
      </c>
      <c r="L111" s="298">
        <v>0</v>
      </c>
      <c r="M111" s="298">
        <v>0</v>
      </c>
      <c r="N111" s="298">
        <v>0</v>
      </c>
      <c r="O111" s="298">
        <v>0</v>
      </c>
      <c r="P111" s="298">
        <v>0</v>
      </c>
      <c r="Q111" s="298">
        <v>0</v>
      </c>
      <c r="R111" s="298">
        <v>1</v>
      </c>
      <c r="S111" s="320"/>
    </row>
    <row r="112" spans="1:19" ht="15" customHeight="1" x14ac:dyDescent="0.25">
      <c r="A112" s="317"/>
      <c r="B112" s="25" t="s">
        <v>309</v>
      </c>
      <c r="C112" s="318">
        <f>SUM(C113:C133)</f>
        <v>6604</v>
      </c>
      <c r="D112" s="318">
        <f t="shared" ref="D112:R112" si="12">SUM(D113:D133)</f>
        <v>119</v>
      </c>
      <c r="E112" s="318">
        <f t="shared" si="12"/>
        <v>193</v>
      </c>
      <c r="F112" s="318">
        <f t="shared" si="12"/>
        <v>149</v>
      </c>
      <c r="G112" s="318">
        <f t="shared" si="12"/>
        <v>329</v>
      </c>
      <c r="H112" s="318">
        <f t="shared" si="12"/>
        <v>622</v>
      </c>
      <c r="I112" s="318">
        <f t="shared" si="12"/>
        <v>223</v>
      </c>
      <c r="J112" s="318">
        <f t="shared" si="12"/>
        <v>438</v>
      </c>
      <c r="K112" s="318">
        <f t="shared" si="12"/>
        <v>629</v>
      </c>
      <c r="L112" s="318">
        <f t="shared" si="12"/>
        <v>366</v>
      </c>
      <c r="M112" s="318">
        <f t="shared" si="12"/>
        <v>419</v>
      </c>
      <c r="N112" s="318">
        <f t="shared" si="12"/>
        <v>76</v>
      </c>
      <c r="O112" s="318">
        <f t="shared" si="12"/>
        <v>102</v>
      </c>
      <c r="P112" s="318">
        <f t="shared" si="12"/>
        <v>194</v>
      </c>
      <c r="Q112" s="318">
        <f t="shared" si="12"/>
        <v>281</v>
      </c>
      <c r="R112" s="318">
        <f t="shared" si="12"/>
        <v>2464</v>
      </c>
      <c r="S112" s="320"/>
    </row>
    <row r="113" spans="1:19" ht="15" customHeight="1" x14ac:dyDescent="0.25">
      <c r="A113" s="57" t="s">
        <v>310</v>
      </c>
      <c r="B113" s="77" t="s">
        <v>311</v>
      </c>
      <c r="C113" s="385">
        <f>SUM(D113:R113)</f>
        <v>6</v>
      </c>
      <c r="D113" s="301">
        <v>1</v>
      </c>
      <c r="E113" s="298">
        <v>1</v>
      </c>
      <c r="F113" s="298">
        <v>0</v>
      </c>
      <c r="G113" s="298">
        <v>0</v>
      </c>
      <c r="H113" s="298">
        <v>0</v>
      </c>
      <c r="I113" s="298">
        <v>2</v>
      </c>
      <c r="J113" s="298">
        <v>0</v>
      </c>
      <c r="K113" s="298">
        <v>2</v>
      </c>
      <c r="L113" s="298">
        <v>0</v>
      </c>
      <c r="M113" s="298">
        <v>0</v>
      </c>
      <c r="N113" s="298">
        <v>0</v>
      </c>
      <c r="O113" s="298">
        <v>0</v>
      </c>
      <c r="P113" s="298">
        <v>0</v>
      </c>
      <c r="Q113" s="298">
        <v>0</v>
      </c>
      <c r="R113" s="298">
        <v>0</v>
      </c>
      <c r="S113" s="320"/>
    </row>
    <row r="114" spans="1:19" ht="14.25" customHeight="1" x14ac:dyDescent="0.25">
      <c r="A114" s="57" t="s">
        <v>312</v>
      </c>
      <c r="B114" s="77" t="s">
        <v>313</v>
      </c>
      <c r="C114" s="378">
        <f t="shared" ref="C114:C133" si="13">SUM(D114:R114)</f>
        <v>701</v>
      </c>
      <c r="D114" s="301">
        <v>11</v>
      </c>
      <c r="E114" s="298">
        <v>21</v>
      </c>
      <c r="F114" s="298">
        <v>17</v>
      </c>
      <c r="G114" s="298">
        <v>34</v>
      </c>
      <c r="H114" s="298">
        <v>51</v>
      </c>
      <c r="I114" s="298">
        <v>18</v>
      </c>
      <c r="J114" s="298">
        <v>30</v>
      </c>
      <c r="K114" s="298">
        <v>73</v>
      </c>
      <c r="L114" s="298">
        <v>25</v>
      </c>
      <c r="M114" s="298">
        <v>33</v>
      </c>
      <c r="N114" s="298">
        <v>4</v>
      </c>
      <c r="O114" s="298">
        <v>6</v>
      </c>
      <c r="P114" s="298">
        <v>16</v>
      </c>
      <c r="Q114" s="298">
        <v>4</v>
      </c>
      <c r="R114" s="298">
        <v>358</v>
      </c>
      <c r="S114" s="320"/>
    </row>
    <row r="115" spans="1:19" ht="16.5" customHeight="1" x14ac:dyDescent="0.25">
      <c r="A115" s="57" t="s">
        <v>314</v>
      </c>
      <c r="B115" s="77" t="s">
        <v>315</v>
      </c>
      <c r="C115" s="378">
        <f t="shared" si="13"/>
        <v>61</v>
      </c>
      <c r="D115" s="301">
        <v>2</v>
      </c>
      <c r="E115" s="298">
        <v>1</v>
      </c>
      <c r="F115" s="298">
        <v>0</v>
      </c>
      <c r="G115" s="298">
        <v>0</v>
      </c>
      <c r="H115" s="298">
        <v>0</v>
      </c>
      <c r="I115" s="298">
        <v>1</v>
      </c>
      <c r="J115" s="298">
        <v>2</v>
      </c>
      <c r="K115" s="298">
        <v>9</v>
      </c>
      <c r="L115" s="298">
        <v>1</v>
      </c>
      <c r="M115" s="298">
        <v>0</v>
      </c>
      <c r="N115" s="298">
        <v>0</v>
      </c>
      <c r="O115" s="298">
        <v>0</v>
      </c>
      <c r="P115" s="298">
        <v>2</v>
      </c>
      <c r="Q115" s="298">
        <v>0</v>
      </c>
      <c r="R115" s="298">
        <v>43</v>
      </c>
      <c r="S115" s="373"/>
    </row>
    <row r="116" spans="1:19" ht="15" customHeight="1" x14ac:dyDescent="0.25">
      <c r="A116" s="57" t="s">
        <v>316</v>
      </c>
      <c r="B116" s="77" t="s">
        <v>317</v>
      </c>
      <c r="C116" s="378">
        <f t="shared" si="13"/>
        <v>6</v>
      </c>
      <c r="D116" s="301">
        <v>0</v>
      </c>
      <c r="E116" s="298">
        <v>0</v>
      </c>
      <c r="F116" s="298">
        <v>0</v>
      </c>
      <c r="G116" s="298">
        <v>0</v>
      </c>
      <c r="H116" s="298">
        <v>2</v>
      </c>
      <c r="I116" s="298">
        <v>0</v>
      </c>
      <c r="J116" s="298">
        <v>0</v>
      </c>
      <c r="K116" s="298">
        <v>0</v>
      </c>
      <c r="L116" s="298">
        <v>0</v>
      </c>
      <c r="M116" s="298">
        <v>0</v>
      </c>
      <c r="N116" s="298">
        <v>0</v>
      </c>
      <c r="O116" s="298">
        <v>0</v>
      </c>
      <c r="P116" s="298">
        <v>0</v>
      </c>
      <c r="Q116" s="298">
        <v>2</v>
      </c>
      <c r="R116" s="298">
        <v>2</v>
      </c>
      <c r="S116" s="320"/>
    </row>
    <row r="117" spans="1:19" s="373" customFormat="1" ht="15" customHeight="1" x14ac:dyDescent="0.25">
      <c r="A117" s="57" t="s">
        <v>318</v>
      </c>
      <c r="B117" s="77" t="s">
        <v>319</v>
      </c>
      <c r="C117" s="378">
        <f t="shared" si="13"/>
        <v>0</v>
      </c>
      <c r="D117" s="329">
        <v>0</v>
      </c>
      <c r="E117" s="329">
        <v>0</v>
      </c>
      <c r="F117" s="329">
        <v>0</v>
      </c>
      <c r="G117" s="329">
        <v>0</v>
      </c>
      <c r="H117" s="329">
        <v>0</v>
      </c>
      <c r="I117" s="329">
        <v>0</v>
      </c>
      <c r="J117" s="329">
        <v>0</v>
      </c>
      <c r="K117" s="329">
        <v>0</v>
      </c>
      <c r="L117" s="329">
        <v>0</v>
      </c>
      <c r="M117" s="329">
        <v>0</v>
      </c>
      <c r="N117" s="329">
        <v>0</v>
      </c>
      <c r="O117" s="329">
        <v>0</v>
      </c>
      <c r="P117" s="329">
        <v>0</v>
      </c>
      <c r="Q117" s="329">
        <v>0</v>
      </c>
      <c r="R117" s="329">
        <v>0</v>
      </c>
      <c r="S117" s="320"/>
    </row>
    <row r="118" spans="1:19" s="373" customFormat="1" ht="15" customHeight="1" x14ac:dyDescent="0.25">
      <c r="A118" s="325" t="s">
        <v>320</v>
      </c>
      <c r="B118" s="77" t="s">
        <v>321</v>
      </c>
      <c r="C118" s="378">
        <f t="shared" si="13"/>
        <v>0</v>
      </c>
      <c r="D118" s="329">
        <v>0</v>
      </c>
      <c r="E118" s="329">
        <v>0</v>
      </c>
      <c r="F118" s="329">
        <v>0</v>
      </c>
      <c r="G118" s="329">
        <v>0</v>
      </c>
      <c r="H118" s="329">
        <v>0</v>
      </c>
      <c r="I118" s="329">
        <v>0</v>
      </c>
      <c r="J118" s="329">
        <v>0</v>
      </c>
      <c r="K118" s="329">
        <v>0</v>
      </c>
      <c r="L118" s="329">
        <v>0</v>
      </c>
      <c r="M118" s="329">
        <v>0</v>
      </c>
      <c r="N118" s="329">
        <v>0</v>
      </c>
      <c r="O118" s="329">
        <v>0</v>
      </c>
      <c r="P118" s="329">
        <v>0</v>
      </c>
      <c r="Q118" s="329">
        <v>0</v>
      </c>
      <c r="R118" s="329">
        <v>0</v>
      </c>
      <c r="S118" s="320"/>
    </row>
    <row r="119" spans="1:19" ht="15" customHeight="1" x14ac:dyDescent="0.25">
      <c r="A119" s="57" t="s">
        <v>322</v>
      </c>
      <c r="B119" s="77" t="s">
        <v>323</v>
      </c>
      <c r="C119" s="378">
        <f t="shared" si="13"/>
        <v>498</v>
      </c>
      <c r="D119" s="301">
        <v>16</v>
      </c>
      <c r="E119" s="298">
        <v>12</v>
      </c>
      <c r="F119" s="298">
        <v>20</v>
      </c>
      <c r="G119" s="298">
        <v>20</v>
      </c>
      <c r="H119" s="298">
        <v>47</v>
      </c>
      <c r="I119" s="298">
        <v>21</v>
      </c>
      <c r="J119" s="298">
        <v>31</v>
      </c>
      <c r="K119" s="298">
        <v>43</v>
      </c>
      <c r="L119" s="298">
        <v>39</v>
      </c>
      <c r="M119" s="298">
        <v>45</v>
      </c>
      <c r="N119" s="298">
        <v>14</v>
      </c>
      <c r="O119" s="298">
        <v>14</v>
      </c>
      <c r="P119" s="298">
        <v>23</v>
      </c>
      <c r="Q119" s="298">
        <v>23</v>
      </c>
      <c r="R119" s="298">
        <v>130</v>
      </c>
      <c r="S119" s="320"/>
    </row>
    <row r="120" spans="1:19" ht="15" customHeight="1" x14ac:dyDescent="0.25">
      <c r="A120" s="57" t="s">
        <v>324</v>
      </c>
      <c r="B120" s="77" t="s">
        <v>325</v>
      </c>
      <c r="C120" s="378">
        <f t="shared" si="13"/>
        <v>3051</v>
      </c>
      <c r="D120" s="301">
        <v>53</v>
      </c>
      <c r="E120" s="298">
        <v>24</v>
      </c>
      <c r="F120" s="298">
        <v>75</v>
      </c>
      <c r="G120" s="298">
        <v>199</v>
      </c>
      <c r="H120" s="298">
        <v>359</v>
      </c>
      <c r="I120" s="298">
        <v>120</v>
      </c>
      <c r="J120" s="298">
        <v>252</v>
      </c>
      <c r="K120" s="298">
        <v>285</v>
      </c>
      <c r="L120" s="298">
        <v>199</v>
      </c>
      <c r="M120" s="298">
        <v>249</v>
      </c>
      <c r="N120" s="298">
        <v>42</v>
      </c>
      <c r="O120" s="298">
        <v>54</v>
      </c>
      <c r="P120" s="298">
        <v>111</v>
      </c>
      <c r="Q120" s="298">
        <v>154</v>
      </c>
      <c r="R120" s="298">
        <v>875</v>
      </c>
      <c r="S120" s="320"/>
    </row>
    <row r="121" spans="1:19" ht="15" customHeight="1" x14ac:dyDescent="0.25">
      <c r="A121" s="57" t="s">
        <v>326</v>
      </c>
      <c r="B121" s="77" t="s">
        <v>327</v>
      </c>
      <c r="C121" s="378">
        <f t="shared" si="13"/>
        <v>0</v>
      </c>
      <c r="D121" s="301">
        <v>0</v>
      </c>
      <c r="E121" s="298">
        <v>0</v>
      </c>
      <c r="F121" s="298">
        <v>0</v>
      </c>
      <c r="G121" s="298">
        <v>0</v>
      </c>
      <c r="H121" s="298">
        <v>0</v>
      </c>
      <c r="I121" s="298">
        <v>0</v>
      </c>
      <c r="J121" s="298">
        <v>0</v>
      </c>
      <c r="K121" s="298">
        <v>0</v>
      </c>
      <c r="L121" s="298">
        <v>0</v>
      </c>
      <c r="M121" s="298">
        <v>0</v>
      </c>
      <c r="N121" s="298">
        <v>0</v>
      </c>
      <c r="O121" s="298">
        <v>0</v>
      </c>
      <c r="P121" s="298">
        <v>0</v>
      </c>
      <c r="Q121" s="298">
        <v>0</v>
      </c>
      <c r="R121" s="298">
        <v>0</v>
      </c>
      <c r="S121" s="320"/>
    </row>
    <row r="122" spans="1:19" ht="15" customHeight="1" x14ac:dyDescent="0.25">
      <c r="A122" s="57" t="s">
        <v>328</v>
      </c>
      <c r="B122" s="77" t="s">
        <v>329</v>
      </c>
      <c r="C122" s="378">
        <f t="shared" si="13"/>
        <v>1</v>
      </c>
      <c r="D122" s="301">
        <v>0</v>
      </c>
      <c r="E122" s="298">
        <v>0</v>
      </c>
      <c r="F122" s="298">
        <v>0</v>
      </c>
      <c r="G122" s="298">
        <v>0</v>
      </c>
      <c r="H122" s="298">
        <v>0</v>
      </c>
      <c r="I122" s="298">
        <v>0</v>
      </c>
      <c r="J122" s="298">
        <v>1</v>
      </c>
      <c r="K122" s="298">
        <v>0</v>
      </c>
      <c r="L122" s="298">
        <v>0</v>
      </c>
      <c r="M122" s="298">
        <v>0</v>
      </c>
      <c r="N122" s="298">
        <v>0</v>
      </c>
      <c r="O122" s="298">
        <v>0</v>
      </c>
      <c r="P122" s="298">
        <v>0</v>
      </c>
      <c r="Q122" s="298">
        <v>0</v>
      </c>
      <c r="R122" s="298">
        <v>0</v>
      </c>
      <c r="S122" s="320"/>
    </row>
    <row r="123" spans="1:19" ht="15" customHeight="1" x14ac:dyDescent="0.25">
      <c r="A123" s="57" t="s">
        <v>330</v>
      </c>
      <c r="B123" s="77" t="s">
        <v>331</v>
      </c>
      <c r="C123" s="378">
        <f t="shared" si="13"/>
        <v>14</v>
      </c>
      <c r="D123" s="301">
        <v>0</v>
      </c>
      <c r="E123" s="298">
        <v>1</v>
      </c>
      <c r="F123" s="298">
        <v>0</v>
      </c>
      <c r="G123" s="298">
        <v>1</v>
      </c>
      <c r="H123" s="298">
        <v>3</v>
      </c>
      <c r="I123" s="298">
        <v>0</v>
      </c>
      <c r="J123" s="298">
        <v>1</v>
      </c>
      <c r="K123" s="298">
        <v>0</v>
      </c>
      <c r="L123" s="298">
        <v>0</v>
      </c>
      <c r="M123" s="298">
        <v>3</v>
      </c>
      <c r="N123" s="298">
        <v>0</v>
      </c>
      <c r="O123" s="298">
        <v>2</v>
      </c>
      <c r="P123" s="298">
        <v>0</v>
      </c>
      <c r="Q123" s="298">
        <v>0</v>
      </c>
      <c r="R123" s="298">
        <v>3</v>
      </c>
      <c r="S123" s="320"/>
    </row>
    <row r="124" spans="1:19" ht="15" customHeight="1" x14ac:dyDescent="0.25">
      <c r="A124" s="57" t="s">
        <v>332</v>
      </c>
      <c r="B124" s="77" t="s">
        <v>333</v>
      </c>
      <c r="C124" s="378">
        <f t="shared" si="13"/>
        <v>0</v>
      </c>
      <c r="D124" s="301">
        <v>0</v>
      </c>
      <c r="E124" s="298">
        <v>0</v>
      </c>
      <c r="F124" s="298">
        <v>0</v>
      </c>
      <c r="G124" s="298">
        <v>0</v>
      </c>
      <c r="H124" s="298">
        <v>0</v>
      </c>
      <c r="I124" s="298">
        <v>0</v>
      </c>
      <c r="J124" s="298">
        <v>0</v>
      </c>
      <c r="K124" s="298">
        <v>0</v>
      </c>
      <c r="L124" s="298">
        <v>0</v>
      </c>
      <c r="M124" s="298">
        <v>0</v>
      </c>
      <c r="N124" s="298">
        <v>0</v>
      </c>
      <c r="O124" s="298">
        <v>0</v>
      </c>
      <c r="P124" s="298">
        <v>0</v>
      </c>
      <c r="Q124" s="298">
        <v>0</v>
      </c>
      <c r="R124" s="298">
        <v>0</v>
      </c>
      <c r="S124" s="320"/>
    </row>
    <row r="125" spans="1:19" ht="15" customHeight="1" x14ac:dyDescent="0.25">
      <c r="A125" s="325" t="s">
        <v>334</v>
      </c>
      <c r="B125" s="77" t="s">
        <v>335</v>
      </c>
      <c r="C125" s="378">
        <f t="shared" si="13"/>
        <v>22</v>
      </c>
      <c r="D125" s="301">
        <v>0</v>
      </c>
      <c r="E125" s="298">
        <v>0</v>
      </c>
      <c r="F125" s="298">
        <v>0</v>
      </c>
      <c r="G125" s="298">
        <v>2</v>
      </c>
      <c r="H125" s="298">
        <v>2</v>
      </c>
      <c r="I125" s="298">
        <v>1</v>
      </c>
      <c r="J125" s="298">
        <v>1</v>
      </c>
      <c r="K125" s="298">
        <v>2</v>
      </c>
      <c r="L125" s="298">
        <v>0</v>
      </c>
      <c r="M125" s="298">
        <v>3</v>
      </c>
      <c r="N125" s="298">
        <v>0</v>
      </c>
      <c r="O125" s="298">
        <v>1</v>
      </c>
      <c r="P125" s="298">
        <v>0</v>
      </c>
      <c r="Q125" s="298">
        <v>1</v>
      </c>
      <c r="R125" s="298">
        <v>9</v>
      </c>
      <c r="S125" s="320"/>
    </row>
    <row r="126" spans="1:19" ht="15" customHeight="1" x14ac:dyDescent="0.25">
      <c r="A126" s="325" t="s">
        <v>336</v>
      </c>
      <c r="B126" s="77" t="s">
        <v>337</v>
      </c>
      <c r="C126" s="378">
        <f t="shared" si="13"/>
        <v>6</v>
      </c>
      <c r="D126" s="301">
        <v>1</v>
      </c>
      <c r="E126" s="298">
        <v>0</v>
      </c>
      <c r="F126" s="298">
        <v>0</v>
      </c>
      <c r="G126" s="298">
        <v>0</v>
      </c>
      <c r="H126" s="298">
        <v>0</v>
      </c>
      <c r="I126" s="298">
        <v>0</v>
      </c>
      <c r="J126" s="298">
        <v>0</v>
      </c>
      <c r="K126" s="298">
        <v>0</v>
      </c>
      <c r="L126" s="298">
        <v>0</v>
      </c>
      <c r="M126" s="298">
        <v>0</v>
      </c>
      <c r="N126" s="298">
        <v>0</v>
      </c>
      <c r="O126" s="298">
        <v>0</v>
      </c>
      <c r="P126" s="298">
        <v>0</v>
      </c>
      <c r="Q126" s="298">
        <v>3</v>
      </c>
      <c r="R126" s="298">
        <v>2</v>
      </c>
      <c r="S126" s="320"/>
    </row>
    <row r="127" spans="1:19" ht="19.5" customHeight="1" x14ac:dyDescent="0.25">
      <c r="A127" s="325" t="s">
        <v>338</v>
      </c>
      <c r="B127" s="77" t="s">
        <v>339</v>
      </c>
      <c r="C127" s="378">
        <f>SUM(D127:R127)</f>
        <v>0</v>
      </c>
      <c r="D127" s="301">
        <v>0</v>
      </c>
      <c r="E127" s="298">
        <v>0</v>
      </c>
      <c r="F127" s="298">
        <v>0</v>
      </c>
      <c r="G127" s="298">
        <v>0</v>
      </c>
      <c r="H127" s="298">
        <v>0</v>
      </c>
      <c r="I127" s="298">
        <v>0</v>
      </c>
      <c r="J127" s="298">
        <v>0</v>
      </c>
      <c r="K127" s="298">
        <v>0</v>
      </c>
      <c r="L127" s="298">
        <v>0</v>
      </c>
      <c r="M127" s="298">
        <v>0</v>
      </c>
      <c r="N127" s="298">
        <v>0</v>
      </c>
      <c r="O127" s="298">
        <v>0</v>
      </c>
      <c r="P127" s="298">
        <v>0</v>
      </c>
      <c r="Q127" s="298">
        <v>0</v>
      </c>
      <c r="R127" s="298">
        <v>0</v>
      </c>
      <c r="S127" s="320"/>
    </row>
    <row r="128" spans="1:19" ht="19.5" customHeight="1" x14ac:dyDescent="0.25">
      <c r="A128" s="325" t="s">
        <v>340</v>
      </c>
      <c r="B128" s="77" t="s">
        <v>341</v>
      </c>
      <c r="C128" s="378">
        <f t="shared" si="13"/>
        <v>2</v>
      </c>
      <c r="D128" s="301">
        <v>0</v>
      </c>
      <c r="E128" s="298">
        <v>0</v>
      </c>
      <c r="F128" s="298">
        <v>0</v>
      </c>
      <c r="G128" s="298">
        <v>0</v>
      </c>
      <c r="H128" s="298">
        <v>0</v>
      </c>
      <c r="I128" s="298">
        <v>0</v>
      </c>
      <c r="J128" s="298">
        <v>2</v>
      </c>
      <c r="K128" s="298">
        <v>0</v>
      </c>
      <c r="L128" s="298">
        <v>0</v>
      </c>
      <c r="M128" s="298">
        <v>0</v>
      </c>
      <c r="N128" s="298">
        <v>0</v>
      </c>
      <c r="O128" s="298">
        <v>0</v>
      </c>
      <c r="P128" s="298">
        <v>0</v>
      </c>
      <c r="Q128" s="298">
        <v>0</v>
      </c>
      <c r="R128" s="298">
        <v>0</v>
      </c>
      <c r="S128" s="320"/>
    </row>
    <row r="129" spans="1:19" ht="17.25" customHeight="1" x14ac:dyDescent="0.25">
      <c r="A129" s="325" t="s">
        <v>342</v>
      </c>
      <c r="B129" s="77" t="s">
        <v>343</v>
      </c>
      <c r="C129" s="378">
        <f t="shared" si="13"/>
        <v>4</v>
      </c>
      <c r="D129" s="301">
        <v>0</v>
      </c>
      <c r="E129" s="298">
        <v>0</v>
      </c>
      <c r="F129" s="298">
        <v>0</v>
      </c>
      <c r="G129" s="298">
        <v>0</v>
      </c>
      <c r="H129" s="298">
        <v>0</v>
      </c>
      <c r="I129" s="298">
        <v>0</v>
      </c>
      <c r="J129" s="298">
        <v>0</v>
      </c>
      <c r="K129" s="298">
        <v>0</v>
      </c>
      <c r="L129" s="298">
        <v>0</v>
      </c>
      <c r="M129" s="298">
        <v>0</v>
      </c>
      <c r="N129" s="298">
        <v>0</v>
      </c>
      <c r="O129" s="298">
        <v>0</v>
      </c>
      <c r="P129" s="298">
        <v>0</v>
      </c>
      <c r="Q129" s="298">
        <v>1</v>
      </c>
      <c r="R129" s="298">
        <v>3</v>
      </c>
      <c r="S129" s="320"/>
    </row>
    <row r="130" spans="1:19" s="373" customFormat="1" ht="23.25" customHeight="1" x14ac:dyDescent="0.25">
      <c r="A130" s="324" t="s">
        <v>344</v>
      </c>
      <c r="B130" s="101" t="s">
        <v>345</v>
      </c>
      <c r="C130" s="378">
        <f t="shared" si="13"/>
        <v>0</v>
      </c>
      <c r="D130" s="380">
        <v>0</v>
      </c>
      <c r="E130" s="380">
        <v>0</v>
      </c>
      <c r="F130" s="380">
        <v>0</v>
      </c>
      <c r="G130" s="380">
        <v>0</v>
      </c>
      <c r="H130" s="380">
        <v>0</v>
      </c>
      <c r="I130" s="380">
        <v>0</v>
      </c>
      <c r="J130" s="380">
        <v>0</v>
      </c>
      <c r="K130" s="380">
        <v>0</v>
      </c>
      <c r="L130" s="380">
        <v>0</v>
      </c>
      <c r="M130" s="380">
        <v>0</v>
      </c>
      <c r="N130" s="380">
        <v>0</v>
      </c>
      <c r="O130" s="380">
        <v>0</v>
      </c>
      <c r="P130" s="380">
        <v>0</v>
      </c>
      <c r="Q130" s="380">
        <v>0</v>
      </c>
      <c r="R130" s="380">
        <v>0</v>
      </c>
      <c r="S130" s="320"/>
    </row>
    <row r="131" spans="1:19" s="373" customFormat="1" ht="20.25" customHeight="1" x14ac:dyDescent="0.25">
      <c r="A131" s="324" t="s">
        <v>346</v>
      </c>
      <c r="B131" s="101" t="s">
        <v>347</v>
      </c>
      <c r="C131" s="378">
        <f t="shared" si="13"/>
        <v>0</v>
      </c>
      <c r="D131" s="329">
        <v>0</v>
      </c>
      <c r="E131" s="329">
        <v>0</v>
      </c>
      <c r="F131" s="329">
        <v>0</v>
      </c>
      <c r="G131" s="329">
        <v>0</v>
      </c>
      <c r="H131" s="329">
        <v>0</v>
      </c>
      <c r="I131" s="329">
        <v>0</v>
      </c>
      <c r="J131" s="329">
        <v>0</v>
      </c>
      <c r="K131" s="329">
        <v>0</v>
      </c>
      <c r="L131" s="329">
        <v>0</v>
      </c>
      <c r="M131" s="329">
        <v>0</v>
      </c>
      <c r="N131" s="329">
        <v>0</v>
      </c>
      <c r="O131" s="329">
        <v>0</v>
      </c>
      <c r="P131" s="329">
        <v>0</v>
      </c>
      <c r="Q131" s="329">
        <v>0</v>
      </c>
      <c r="R131" s="329">
        <v>0</v>
      </c>
      <c r="S131" s="320"/>
    </row>
    <row r="132" spans="1:19" ht="15" customHeight="1" x14ac:dyDescent="0.25">
      <c r="A132" s="379" t="s">
        <v>1042</v>
      </c>
      <c r="B132" s="381" t="s">
        <v>348</v>
      </c>
      <c r="C132" s="378">
        <f t="shared" si="13"/>
        <v>2204</v>
      </c>
      <c r="D132" s="301">
        <v>32</v>
      </c>
      <c r="E132" s="298">
        <v>132</v>
      </c>
      <c r="F132" s="298">
        <v>36</v>
      </c>
      <c r="G132" s="298">
        <v>73</v>
      </c>
      <c r="H132" s="298">
        <v>152</v>
      </c>
      <c r="I132" s="298">
        <v>57</v>
      </c>
      <c r="J132" s="298">
        <v>115</v>
      </c>
      <c r="K132" s="298">
        <v>211</v>
      </c>
      <c r="L132" s="298">
        <v>102</v>
      </c>
      <c r="M132" s="298">
        <v>85</v>
      </c>
      <c r="N132" s="298">
        <v>16</v>
      </c>
      <c r="O132" s="298">
        <v>25</v>
      </c>
      <c r="P132" s="298">
        <v>40</v>
      </c>
      <c r="Q132" s="298">
        <v>93</v>
      </c>
      <c r="R132" s="298">
        <v>1035</v>
      </c>
      <c r="S132" s="320"/>
    </row>
    <row r="133" spans="1:19" ht="15.75" customHeight="1" x14ac:dyDescent="0.25">
      <c r="A133" s="57" t="s">
        <v>349</v>
      </c>
      <c r="B133" s="77" t="s">
        <v>350</v>
      </c>
      <c r="C133" s="378">
        <f t="shared" si="13"/>
        <v>28</v>
      </c>
      <c r="D133" s="301">
        <v>3</v>
      </c>
      <c r="E133" s="298">
        <v>1</v>
      </c>
      <c r="F133" s="298">
        <v>1</v>
      </c>
      <c r="G133" s="298">
        <v>0</v>
      </c>
      <c r="H133" s="298">
        <v>6</v>
      </c>
      <c r="I133" s="298">
        <v>3</v>
      </c>
      <c r="J133" s="298">
        <v>3</v>
      </c>
      <c r="K133" s="298">
        <v>4</v>
      </c>
      <c r="L133" s="298">
        <v>0</v>
      </c>
      <c r="M133" s="298">
        <v>1</v>
      </c>
      <c r="N133" s="298">
        <v>0</v>
      </c>
      <c r="O133" s="298">
        <v>0</v>
      </c>
      <c r="P133" s="298">
        <v>2</v>
      </c>
      <c r="Q133" s="298">
        <v>0</v>
      </c>
      <c r="R133" s="298">
        <v>4</v>
      </c>
      <c r="S133" s="320"/>
    </row>
    <row r="134" spans="1:19" ht="24" customHeight="1" x14ac:dyDescent="0.25">
      <c r="A134" s="317"/>
      <c r="B134" s="25" t="s">
        <v>351</v>
      </c>
      <c r="C134" s="318">
        <f>SUM(C135:C179)</f>
        <v>17445</v>
      </c>
      <c r="D134" s="318">
        <f t="shared" ref="D134:R134" si="14">SUM(D135:D179)</f>
        <v>488</v>
      </c>
      <c r="E134" s="318">
        <f t="shared" si="14"/>
        <v>532</v>
      </c>
      <c r="F134" s="318">
        <f t="shared" si="14"/>
        <v>540</v>
      </c>
      <c r="G134" s="318">
        <f t="shared" si="14"/>
        <v>868</v>
      </c>
      <c r="H134" s="318">
        <f t="shared" si="14"/>
        <v>1745</v>
      </c>
      <c r="I134" s="318">
        <f t="shared" si="14"/>
        <v>487</v>
      </c>
      <c r="J134" s="318">
        <f t="shared" si="14"/>
        <v>1026</v>
      </c>
      <c r="K134" s="318">
        <f t="shared" si="14"/>
        <v>1444</v>
      </c>
      <c r="L134" s="318">
        <f t="shared" si="14"/>
        <v>1191</v>
      </c>
      <c r="M134" s="318">
        <f t="shared" si="14"/>
        <v>817</v>
      </c>
      <c r="N134" s="318">
        <f t="shared" si="14"/>
        <v>141</v>
      </c>
      <c r="O134" s="318">
        <f t="shared" si="14"/>
        <v>187</v>
      </c>
      <c r="P134" s="318">
        <f t="shared" si="14"/>
        <v>537</v>
      </c>
      <c r="Q134" s="318">
        <f t="shared" si="14"/>
        <v>560</v>
      </c>
      <c r="R134" s="318">
        <f t="shared" si="14"/>
        <v>6882</v>
      </c>
      <c r="S134" s="320"/>
    </row>
    <row r="135" spans="1:19" ht="15" customHeight="1" x14ac:dyDescent="0.25">
      <c r="A135" s="57" t="s">
        <v>352</v>
      </c>
      <c r="B135" s="77" t="s">
        <v>353</v>
      </c>
      <c r="C135" s="378">
        <f>SUM(D135:R135)</f>
        <v>889</v>
      </c>
      <c r="D135" s="301">
        <v>56</v>
      </c>
      <c r="E135" s="298">
        <v>19</v>
      </c>
      <c r="F135" s="298">
        <v>23</v>
      </c>
      <c r="G135" s="298">
        <v>24</v>
      </c>
      <c r="H135" s="298">
        <v>76</v>
      </c>
      <c r="I135" s="298">
        <v>20</v>
      </c>
      <c r="J135" s="298">
        <v>23</v>
      </c>
      <c r="K135" s="298">
        <v>41</v>
      </c>
      <c r="L135" s="298">
        <v>30</v>
      </c>
      <c r="M135" s="298">
        <v>15</v>
      </c>
      <c r="N135" s="298">
        <v>6</v>
      </c>
      <c r="O135" s="298">
        <v>0</v>
      </c>
      <c r="P135" s="298">
        <v>13</v>
      </c>
      <c r="Q135" s="298">
        <v>12</v>
      </c>
      <c r="R135" s="298">
        <v>531</v>
      </c>
      <c r="S135" s="373"/>
    </row>
    <row r="136" spans="1:19" ht="15" customHeight="1" x14ac:dyDescent="0.25">
      <c r="A136" s="57" t="s">
        <v>354</v>
      </c>
      <c r="B136" s="77" t="s">
        <v>355</v>
      </c>
      <c r="C136" s="378">
        <f t="shared" ref="C136:C179" si="15">SUM(D136:R136)</f>
        <v>626</v>
      </c>
      <c r="D136" s="301">
        <v>25</v>
      </c>
      <c r="E136" s="298">
        <v>9</v>
      </c>
      <c r="F136" s="298">
        <v>28</v>
      </c>
      <c r="G136" s="298">
        <v>28</v>
      </c>
      <c r="H136" s="298">
        <v>83</v>
      </c>
      <c r="I136" s="298">
        <v>15</v>
      </c>
      <c r="J136" s="298">
        <v>27</v>
      </c>
      <c r="K136" s="298">
        <v>51</v>
      </c>
      <c r="L136" s="298">
        <v>38</v>
      </c>
      <c r="M136" s="298">
        <v>33</v>
      </c>
      <c r="N136" s="298">
        <v>3</v>
      </c>
      <c r="O136" s="298">
        <v>0</v>
      </c>
      <c r="P136" s="298">
        <v>17</v>
      </c>
      <c r="Q136" s="298">
        <v>28</v>
      </c>
      <c r="R136" s="298">
        <v>241</v>
      </c>
      <c r="S136" s="320"/>
    </row>
    <row r="137" spans="1:19" ht="17.25" customHeight="1" x14ac:dyDescent="0.25">
      <c r="A137" s="57" t="s">
        <v>356</v>
      </c>
      <c r="B137" s="77" t="s">
        <v>357</v>
      </c>
      <c r="C137" s="378">
        <f t="shared" si="15"/>
        <v>726</v>
      </c>
      <c r="D137" s="301">
        <v>37</v>
      </c>
      <c r="E137" s="298">
        <v>18</v>
      </c>
      <c r="F137" s="298">
        <v>10</v>
      </c>
      <c r="G137" s="298">
        <v>12</v>
      </c>
      <c r="H137" s="298">
        <v>112</v>
      </c>
      <c r="I137" s="298">
        <v>19</v>
      </c>
      <c r="J137" s="298">
        <v>18</v>
      </c>
      <c r="K137" s="298">
        <v>44</v>
      </c>
      <c r="L137" s="298">
        <v>21</v>
      </c>
      <c r="M137" s="298">
        <v>15</v>
      </c>
      <c r="N137" s="298">
        <v>0</v>
      </c>
      <c r="O137" s="298">
        <v>0</v>
      </c>
      <c r="P137" s="298">
        <v>4</v>
      </c>
      <c r="Q137" s="298">
        <v>31</v>
      </c>
      <c r="R137" s="298">
        <v>385</v>
      </c>
      <c r="S137" s="320"/>
    </row>
    <row r="138" spans="1:19" x14ac:dyDescent="0.25">
      <c r="A138" s="57" t="s">
        <v>358</v>
      </c>
      <c r="B138" s="77" t="s">
        <v>359</v>
      </c>
      <c r="C138" s="378">
        <f t="shared" si="15"/>
        <v>1</v>
      </c>
      <c r="D138" s="301">
        <v>0</v>
      </c>
      <c r="E138" s="298">
        <v>0</v>
      </c>
      <c r="F138" s="298">
        <v>0</v>
      </c>
      <c r="G138" s="298">
        <v>0</v>
      </c>
      <c r="H138" s="298">
        <v>0</v>
      </c>
      <c r="I138" s="298">
        <v>0</v>
      </c>
      <c r="J138" s="298">
        <v>1</v>
      </c>
      <c r="K138" s="298">
        <v>0</v>
      </c>
      <c r="L138" s="298">
        <v>0</v>
      </c>
      <c r="M138" s="298">
        <v>0</v>
      </c>
      <c r="N138" s="298">
        <v>0</v>
      </c>
      <c r="O138" s="298">
        <v>0</v>
      </c>
      <c r="P138" s="298">
        <v>0</v>
      </c>
      <c r="Q138" s="298">
        <v>0</v>
      </c>
      <c r="R138" s="298">
        <v>0</v>
      </c>
      <c r="S138" s="320"/>
    </row>
    <row r="139" spans="1:19" ht="15" customHeight="1" x14ac:dyDescent="0.25">
      <c r="A139" s="57" t="s">
        <v>360</v>
      </c>
      <c r="B139" s="77" t="s">
        <v>361</v>
      </c>
      <c r="C139" s="378">
        <f t="shared" si="15"/>
        <v>857</v>
      </c>
      <c r="D139" s="301">
        <v>50</v>
      </c>
      <c r="E139" s="298">
        <v>42</v>
      </c>
      <c r="F139" s="298">
        <v>46</v>
      </c>
      <c r="G139" s="298">
        <v>43</v>
      </c>
      <c r="H139" s="298">
        <v>79</v>
      </c>
      <c r="I139" s="298">
        <v>12</v>
      </c>
      <c r="J139" s="298">
        <v>46</v>
      </c>
      <c r="K139" s="298">
        <v>64</v>
      </c>
      <c r="L139" s="298">
        <v>47</v>
      </c>
      <c r="M139" s="298">
        <v>39</v>
      </c>
      <c r="N139" s="298">
        <v>8</v>
      </c>
      <c r="O139" s="298">
        <v>6</v>
      </c>
      <c r="P139" s="298">
        <v>20</v>
      </c>
      <c r="Q139" s="298">
        <v>44</v>
      </c>
      <c r="R139" s="298">
        <v>311</v>
      </c>
      <c r="S139" s="320"/>
    </row>
    <row r="140" spans="1:19" ht="15" customHeight="1" x14ac:dyDescent="0.25">
      <c r="A140" s="57" t="s">
        <v>362</v>
      </c>
      <c r="B140" s="77" t="s">
        <v>363</v>
      </c>
      <c r="C140" s="378">
        <f t="shared" si="15"/>
        <v>956</v>
      </c>
      <c r="D140" s="301">
        <v>26</v>
      </c>
      <c r="E140" s="298">
        <v>22</v>
      </c>
      <c r="F140" s="298">
        <v>46</v>
      </c>
      <c r="G140" s="298">
        <v>72</v>
      </c>
      <c r="H140" s="298">
        <v>79</v>
      </c>
      <c r="I140" s="298">
        <v>27</v>
      </c>
      <c r="J140" s="298">
        <v>83</v>
      </c>
      <c r="K140" s="298">
        <v>79</v>
      </c>
      <c r="L140" s="298">
        <v>65</v>
      </c>
      <c r="M140" s="298">
        <v>57</v>
      </c>
      <c r="N140" s="298">
        <v>11</v>
      </c>
      <c r="O140" s="298">
        <v>5</v>
      </c>
      <c r="P140" s="298">
        <v>40</v>
      </c>
      <c r="Q140" s="298">
        <v>20</v>
      </c>
      <c r="R140" s="298">
        <v>324</v>
      </c>
      <c r="S140" s="320"/>
    </row>
    <row r="141" spans="1:19" ht="15" customHeight="1" x14ac:dyDescent="0.25">
      <c r="A141" s="57" t="s">
        <v>364</v>
      </c>
      <c r="B141" s="77" t="s">
        <v>365</v>
      </c>
      <c r="C141" s="378">
        <f t="shared" si="15"/>
        <v>1328</v>
      </c>
      <c r="D141" s="301">
        <v>23</v>
      </c>
      <c r="E141" s="298">
        <v>45</v>
      </c>
      <c r="F141" s="298">
        <v>37</v>
      </c>
      <c r="G141" s="298">
        <v>52</v>
      </c>
      <c r="H141" s="298">
        <v>102</v>
      </c>
      <c r="I141" s="298">
        <v>40</v>
      </c>
      <c r="J141" s="298">
        <v>120</v>
      </c>
      <c r="K141" s="298">
        <v>105</v>
      </c>
      <c r="L141" s="298">
        <v>91</v>
      </c>
      <c r="M141" s="298">
        <v>73</v>
      </c>
      <c r="N141" s="298">
        <v>15</v>
      </c>
      <c r="O141" s="298">
        <v>7</v>
      </c>
      <c r="P141" s="298">
        <v>41</v>
      </c>
      <c r="Q141" s="298">
        <v>34</v>
      </c>
      <c r="R141" s="298">
        <v>543</v>
      </c>
      <c r="S141" s="320"/>
    </row>
    <row r="142" spans="1:19" ht="13.5" customHeight="1" x14ac:dyDescent="0.25">
      <c r="A142" s="325" t="s">
        <v>366</v>
      </c>
      <c r="B142" s="77" t="s">
        <v>367</v>
      </c>
      <c r="C142" s="378">
        <f t="shared" si="15"/>
        <v>54</v>
      </c>
      <c r="D142" s="301">
        <v>0</v>
      </c>
      <c r="E142" s="298">
        <v>0</v>
      </c>
      <c r="F142" s="298">
        <v>0</v>
      </c>
      <c r="G142" s="298">
        <v>1</v>
      </c>
      <c r="H142" s="298">
        <v>5</v>
      </c>
      <c r="I142" s="298">
        <v>2</v>
      </c>
      <c r="J142" s="298">
        <v>7</v>
      </c>
      <c r="K142" s="298">
        <v>5</v>
      </c>
      <c r="L142" s="298">
        <v>13</v>
      </c>
      <c r="M142" s="298">
        <v>9</v>
      </c>
      <c r="N142" s="298">
        <v>0</v>
      </c>
      <c r="O142" s="298">
        <v>2</v>
      </c>
      <c r="P142" s="298">
        <v>4</v>
      </c>
      <c r="Q142" s="298">
        <v>0</v>
      </c>
      <c r="R142" s="298">
        <v>6</v>
      </c>
      <c r="S142" s="320"/>
    </row>
    <row r="143" spans="1:19" ht="15.75" customHeight="1" x14ac:dyDescent="0.25">
      <c r="A143" s="325" t="s">
        <v>368</v>
      </c>
      <c r="B143" s="77" t="s">
        <v>369</v>
      </c>
      <c r="C143" s="378">
        <f t="shared" si="15"/>
        <v>4082</v>
      </c>
      <c r="D143" s="301">
        <v>133</v>
      </c>
      <c r="E143" s="298">
        <v>177</v>
      </c>
      <c r="F143" s="298">
        <v>68</v>
      </c>
      <c r="G143" s="298">
        <v>198</v>
      </c>
      <c r="H143" s="298">
        <v>450</v>
      </c>
      <c r="I143" s="298">
        <v>132</v>
      </c>
      <c r="J143" s="298">
        <v>334</v>
      </c>
      <c r="K143" s="298">
        <v>365</v>
      </c>
      <c r="L143" s="298">
        <v>288</v>
      </c>
      <c r="M143" s="298">
        <v>174</v>
      </c>
      <c r="N143" s="298">
        <v>22</v>
      </c>
      <c r="O143" s="298">
        <v>65</v>
      </c>
      <c r="P143" s="298">
        <v>124</v>
      </c>
      <c r="Q143" s="298">
        <v>154</v>
      </c>
      <c r="R143" s="298">
        <v>1398</v>
      </c>
      <c r="S143" s="320"/>
    </row>
    <row r="144" spans="1:19" ht="15" customHeight="1" x14ac:dyDescent="0.25">
      <c r="A144" s="325" t="s">
        <v>370</v>
      </c>
      <c r="B144" s="77" t="s">
        <v>371</v>
      </c>
      <c r="C144" s="378">
        <f t="shared" si="15"/>
        <v>1</v>
      </c>
      <c r="D144" s="301">
        <v>0</v>
      </c>
      <c r="E144" s="298">
        <v>0</v>
      </c>
      <c r="F144" s="298">
        <v>0</v>
      </c>
      <c r="G144" s="298">
        <v>0</v>
      </c>
      <c r="H144" s="298">
        <v>0</v>
      </c>
      <c r="I144" s="298">
        <v>0</v>
      </c>
      <c r="J144" s="298">
        <v>0</v>
      </c>
      <c r="K144" s="298">
        <v>0</v>
      </c>
      <c r="L144" s="298">
        <v>0</v>
      </c>
      <c r="M144" s="298">
        <v>0</v>
      </c>
      <c r="N144" s="298">
        <v>0</v>
      </c>
      <c r="O144" s="298">
        <v>0</v>
      </c>
      <c r="P144" s="298">
        <v>0</v>
      </c>
      <c r="Q144" s="298">
        <v>0</v>
      </c>
      <c r="R144" s="298">
        <v>1</v>
      </c>
      <c r="S144" s="320"/>
    </row>
    <row r="145" spans="1:19" ht="15" customHeight="1" x14ac:dyDescent="0.25">
      <c r="A145" s="325" t="s">
        <v>372</v>
      </c>
      <c r="B145" s="328" t="s">
        <v>373</v>
      </c>
      <c r="C145" s="378">
        <f t="shared" si="15"/>
        <v>0</v>
      </c>
      <c r="D145" s="301">
        <v>0</v>
      </c>
      <c r="E145" s="298">
        <v>0</v>
      </c>
      <c r="F145" s="298">
        <v>0</v>
      </c>
      <c r="G145" s="298">
        <v>0</v>
      </c>
      <c r="H145" s="298">
        <v>0</v>
      </c>
      <c r="I145" s="298">
        <v>0</v>
      </c>
      <c r="J145" s="298">
        <v>0</v>
      </c>
      <c r="K145" s="298">
        <v>0</v>
      </c>
      <c r="L145" s="298">
        <v>0</v>
      </c>
      <c r="M145" s="298">
        <v>0</v>
      </c>
      <c r="N145" s="298">
        <v>0</v>
      </c>
      <c r="O145" s="298">
        <v>0</v>
      </c>
      <c r="P145" s="298">
        <v>0</v>
      </c>
      <c r="Q145" s="298">
        <v>0</v>
      </c>
      <c r="R145" s="298">
        <v>0</v>
      </c>
      <c r="S145" s="320"/>
    </row>
    <row r="146" spans="1:19" ht="15" customHeight="1" x14ac:dyDescent="0.25">
      <c r="A146" s="325" t="s">
        <v>374</v>
      </c>
      <c r="B146" s="77" t="s">
        <v>375</v>
      </c>
      <c r="C146" s="378">
        <f t="shared" si="15"/>
        <v>664</v>
      </c>
      <c r="D146" s="301">
        <v>12</v>
      </c>
      <c r="E146" s="298">
        <v>17</v>
      </c>
      <c r="F146" s="298">
        <v>14</v>
      </c>
      <c r="G146" s="298">
        <v>8</v>
      </c>
      <c r="H146" s="298">
        <v>58</v>
      </c>
      <c r="I146" s="298">
        <v>21</v>
      </c>
      <c r="J146" s="298">
        <v>35</v>
      </c>
      <c r="K146" s="298">
        <v>44</v>
      </c>
      <c r="L146" s="298">
        <v>41</v>
      </c>
      <c r="M146" s="298">
        <v>25</v>
      </c>
      <c r="N146" s="298">
        <v>5</v>
      </c>
      <c r="O146" s="298">
        <v>5</v>
      </c>
      <c r="P146" s="298">
        <v>21</v>
      </c>
      <c r="Q146" s="298">
        <v>12</v>
      </c>
      <c r="R146" s="298">
        <v>346</v>
      </c>
      <c r="S146" s="320"/>
    </row>
    <row r="147" spans="1:19" ht="15" customHeight="1" x14ac:dyDescent="0.25">
      <c r="A147" s="325" t="s">
        <v>376</v>
      </c>
      <c r="B147" s="77" t="s">
        <v>377</v>
      </c>
      <c r="C147" s="378">
        <f t="shared" si="15"/>
        <v>5</v>
      </c>
      <c r="D147" s="301">
        <v>0</v>
      </c>
      <c r="E147" s="298">
        <v>0</v>
      </c>
      <c r="F147" s="298">
        <v>0</v>
      </c>
      <c r="G147" s="298">
        <v>0</v>
      </c>
      <c r="H147" s="298">
        <v>0</v>
      </c>
      <c r="I147" s="298">
        <v>0</v>
      </c>
      <c r="J147" s="298">
        <v>0</v>
      </c>
      <c r="K147" s="298">
        <v>0</v>
      </c>
      <c r="L147" s="298">
        <v>1</v>
      </c>
      <c r="M147" s="298">
        <v>0</v>
      </c>
      <c r="N147" s="298">
        <v>0</v>
      </c>
      <c r="O147" s="298">
        <v>0</v>
      </c>
      <c r="P147" s="298">
        <v>0</v>
      </c>
      <c r="Q147" s="298">
        <v>0</v>
      </c>
      <c r="R147" s="298">
        <v>4</v>
      </c>
      <c r="S147" s="320"/>
    </row>
    <row r="148" spans="1:19" ht="15" customHeight="1" x14ac:dyDescent="0.25">
      <c r="A148" s="325" t="s">
        <v>378</v>
      </c>
      <c r="B148" s="328" t="s">
        <v>379</v>
      </c>
      <c r="C148" s="378">
        <f t="shared" si="15"/>
        <v>47</v>
      </c>
      <c r="D148" s="301">
        <v>0</v>
      </c>
      <c r="E148" s="298">
        <v>3</v>
      </c>
      <c r="F148" s="298">
        <v>0</v>
      </c>
      <c r="G148" s="298">
        <v>2</v>
      </c>
      <c r="H148" s="298">
        <v>9</v>
      </c>
      <c r="I148" s="298">
        <v>4</v>
      </c>
      <c r="J148" s="298">
        <v>6</v>
      </c>
      <c r="K148" s="298">
        <v>5</v>
      </c>
      <c r="L148" s="298">
        <v>2</v>
      </c>
      <c r="M148" s="298">
        <v>2</v>
      </c>
      <c r="N148" s="298">
        <v>0</v>
      </c>
      <c r="O148" s="298">
        <v>1</v>
      </c>
      <c r="P148" s="298">
        <v>0</v>
      </c>
      <c r="Q148" s="298">
        <v>1</v>
      </c>
      <c r="R148" s="298">
        <v>12</v>
      </c>
      <c r="S148" s="320"/>
    </row>
    <row r="149" spans="1:19" ht="15" customHeight="1" x14ac:dyDescent="0.25">
      <c r="A149" s="325" t="s">
        <v>380</v>
      </c>
      <c r="B149" s="328" t="s">
        <v>381</v>
      </c>
      <c r="C149" s="378">
        <f t="shared" si="15"/>
        <v>2</v>
      </c>
      <c r="D149" s="301">
        <v>0</v>
      </c>
      <c r="E149" s="298">
        <v>1</v>
      </c>
      <c r="F149" s="298">
        <v>0</v>
      </c>
      <c r="G149" s="298">
        <v>0</v>
      </c>
      <c r="H149" s="298">
        <v>0</v>
      </c>
      <c r="I149" s="298">
        <v>0</v>
      </c>
      <c r="J149" s="298">
        <v>0</v>
      </c>
      <c r="K149" s="298">
        <v>0</v>
      </c>
      <c r="L149" s="298">
        <v>0</v>
      </c>
      <c r="M149" s="298">
        <v>1</v>
      </c>
      <c r="N149" s="298">
        <v>0</v>
      </c>
      <c r="O149" s="298">
        <v>0</v>
      </c>
      <c r="P149" s="298">
        <v>0</v>
      </c>
      <c r="Q149" s="298">
        <v>0</v>
      </c>
      <c r="R149" s="298">
        <v>0</v>
      </c>
      <c r="S149" s="320"/>
    </row>
    <row r="150" spans="1:19" ht="15" customHeight="1" x14ac:dyDescent="0.25">
      <c r="A150" s="325" t="s">
        <v>382</v>
      </c>
      <c r="B150" s="328" t="s">
        <v>383</v>
      </c>
      <c r="C150" s="378">
        <f t="shared" si="15"/>
        <v>15</v>
      </c>
      <c r="D150" s="301">
        <v>11</v>
      </c>
      <c r="E150" s="298">
        <v>0</v>
      </c>
      <c r="F150" s="298">
        <v>0</v>
      </c>
      <c r="G150" s="298">
        <v>0</v>
      </c>
      <c r="H150" s="298">
        <v>2</v>
      </c>
      <c r="I150" s="298">
        <v>0</v>
      </c>
      <c r="J150" s="298">
        <v>0</v>
      </c>
      <c r="K150" s="298">
        <v>0</v>
      </c>
      <c r="L150" s="298">
        <v>0</v>
      </c>
      <c r="M150" s="298">
        <v>0</v>
      </c>
      <c r="N150" s="298">
        <v>0</v>
      </c>
      <c r="O150" s="298">
        <v>0</v>
      </c>
      <c r="P150" s="298">
        <v>1</v>
      </c>
      <c r="Q150" s="298">
        <v>0</v>
      </c>
      <c r="R150" s="298">
        <v>1</v>
      </c>
      <c r="S150" s="320"/>
    </row>
    <row r="151" spans="1:19" ht="15" customHeight="1" x14ac:dyDescent="0.25">
      <c r="A151" s="325" t="s">
        <v>384</v>
      </c>
      <c r="B151" s="328" t="s">
        <v>385</v>
      </c>
      <c r="C151" s="378">
        <f t="shared" si="15"/>
        <v>218</v>
      </c>
      <c r="D151" s="301">
        <v>3</v>
      </c>
      <c r="E151" s="298">
        <v>8</v>
      </c>
      <c r="F151" s="298">
        <v>16</v>
      </c>
      <c r="G151" s="298">
        <v>5</v>
      </c>
      <c r="H151" s="298">
        <v>20</v>
      </c>
      <c r="I151" s="298">
        <v>16</v>
      </c>
      <c r="J151" s="298">
        <v>5</v>
      </c>
      <c r="K151" s="298">
        <v>2</v>
      </c>
      <c r="L151" s="298">
        <v>6</v>
      </c>
      <c r="M151" s="298">
        <v>5</v>
      </c>
      <c r="N151" s="298">
        <v>1</v>
      </c>
      <c r="O151" s="298">
        <v>1</v>
      </c>
      <c r="P151" s="298">
        <v>10</v>
      </c>
      <c r="Q151" s="298">
        <v>6</v>
      </c>
      <c r="R151" s="298">
        <v>114</v>
      </c>
      <c r="S151" s="320"/>
    </row>
    <row r="152" spans="1:19" ht="15" customHeight="1" x14ac:dyDescent="0.25">
      <c r="A152" s="325" t="s">
        <v>386</v>
      </c>
      <c r="B152" s="328" t="s">
        <v>387</v>
      </c>
      <c r="C152" s="378">
        <f t="shared" si="15"/>
        <v>40</v>
      </c>
      <c r="D152" s="301">
        <v>0</v>
      </c>
      <c r="E152" s="298">
        <v>2</v>
      </c>
      <c r="F152" s="298">
        <v>0</v>
      </c>
      <c r="G152" s="298">
        <v>2</v>
      </c>
      <c r="H152" s="298">
        <v>6</v>
      </c>
      <c r="I152" s="298">
        <v>0</v>
      </c>
      <c r="J152" s="298">
        <v>0</v>
      </c>
      <c r="K152" s="298">
        <v>5</v>
      </c>
      <c r="L152" s="298">
        <v>2</v>
      </c>
      <c r="M152" s="298">
        <v>4</v>
      </c>
      <c r="N152" s="298">
        <v>1</v>
      </c>
      <c r="O152" s="298">
        <v>0</v>
      </c>
      <c r="P152" s="298">
        <v>0</v>
      </c>
      <c r="Q152" s="298">
        <v>2</v>
      </c>
      <c r="R152" s="298">
        <v>16</v>
      </c>
      <c r="S152" s="320"/>
    </row>
    <row r="153" spans="1:19" ht="15" customHeight="1" x14ac:dyDescent="0.25">
      <c r="A153" s="325" t="s">
        <v>388</v>
      </c>
      <c r="B153" s="328" t="s">
        <v>389</v>
      </c>
      <c r="C153" s="378">
        <f t="shared" si="15"/>
        <v>17</v>
      </c>
      <c r="D153" s="301">
        <v>0</v>
      </c>
      <c r="E153" s="298">
        <v>0</v>
      </c>
      <c r="F153" s="298">
        <v>0</v>
      </c>
      <c r="G153" s="298">
        <v>1</v>
      </c>
      <c r="H153" s="298">
        <v>1</v>
      </c>
      <c r="I153" s="298">
        <v>2</v>
      </c>
      <c r="J153" s="298">
        <v>2</v>
      </c>
      <c r="K153" s="298">
        <v>4</v>
      </c>
      <c r="L153" s="298">
        <v>0</v>
      </c>
      <c r="M153" s="298">
        <v>1</v>
      </c>
      <c r="N153" s="298">
        <v>0</v>
      </c>
      <c r="O153" s="298">
        <v>0</v>
      </c>
      <c r="P153" s="298">
        <v>0</v>
      </c>
      <c r="Q153" s="298">
        <v>0</v>
      </c>
      <c r="R153" s="298">
        <v>6</v>
      </c>
      <c r="S153" s="320"/>
    </row>
    <row r="154" spans="1:19" ht="15" customHeight="1" x14ac:dyDescent="0.25">
      <c r="A154" s="325" t="s">
        <v>390</v>
      </c>
      <c r="B154" s="328" t="s">
        <v>391</v>
      </c>
      <c r="C154" s="378">
        <f t="shared" si="15"/>
        <v>2</v>
      </c>
      <c r="D154" s="301">
        <v>0</v>
      </c>
      <c r="E154" s="298">
        <v>0</v>
      </c>
      <c r="F154" s="298">
        <v>0</v>
      </c>
      <c r="G154" s="298">
        <v>0</v>
      </c>
      <c r="H154" s="298">
        <v>0</v>
      </c>
      <c r="I154" s="298">
        <v>0</v>
      </c>
      <c r="J154" s="298">
        <v>0</v>
      </c>
      <c r="K154" s="298">
        <v>1</v>
      </c>
      <c r="L154" s="298">
        <v>0</v>
      </c>
      <c r="M154" s="298">
        <v>0</v>
      </c>
      <c r="N154" s="298">
        <v>0</v>
      </c>
      <c r="O154" s="298">
        <v>0</v>
      </c>
      <c r="P154" s="298">
        <v>0</v>
      </c>
      <c r="Q154" s="298">
        <v>0</v>
      </c>
      <c r="R154" s="298">
        <v>1</v>
      </c>
      <c r="S154" s="320"/>
    </row>
    <row r="155" spans="1:19" ht="15" customHeight="1" x14ac:dyDescent="0.25">
      <c r="A155" s="325" t="s">
        <v>392</v>
      </c>
      <c r="B155" s="328" t="s">
        <v>393</v>
      </c>
      <c r="C155" s="378">
        <f t="shared" si="15"/>
        <v>11</v>
      </c>
      <c r="D155" s="301">
        <v>0</v>
      </c>
      <c r="E155" s="298">
        <v>1</v>
      </c>
      <c r="F155" s="298">
        <v>0</v>
      </c>
      <c r="G155" s="298">
        <v>0</v>
      </c>
      <c r="H155" s="298">
        <v>3</v>
      </c>
      <c r="I155" s="298">
        <v>0</v>
      </c>
      <c r="J155" s="298">
        <v>0</v>
      </c>
      <c r="K155" s="298">
        <v>0</v>
      </c>
      <c r="L155" s="298">
        <v>0</v>
      </c>
      <c r="M155" s="298">
        <v>1</v>
      </c>
      <c r="N155" s="298">
        <v>0</v>
      </c>
      <c r="O155" s="298">
        <v>1</v>
      </c>
      <c r="P155" s="298">
        <v>0</v>
      </c>
      <c r="Q155" s="298">
        <v>0</v>
      </c>
      <c r="R155" s="298">
        <v>5</v>
      </c>
      <c r="S155" s="320"/>
    </row>
    <row r="156" spans="1:19" ht="15" customHeight="1" x14ac:dyDescent="0.25">
      <c r="A156" s="325" t="s">
        <v>394</v>
      </c>
      <c r="B156" s="328" t="s">
        <v>395</v>
      </c>
      <c r="C156" s="378">
        <f t="shared" si="15"/>
        <v>103</v>
      </c>
      <c r="D156" s="301">
        <v>4</v>
      </c>
      <c r="E156" s="298">
        <v>1</v>
      </c>
      <c r="F156" s="298">
        <v>4</v>
      </c>
      <c r="G156" s="298">
        <v>6</v>
      </c>
      <c r="H156" s="298">
        <v>12</v>
      </c>
      <c r="I156" s="298">
        <v>2</v>
      </c>
      <c r="J156" s="298">
        <v>3</v>
      </c>
      <c r="K156" s="298">
        <v>16</v>
      </c>
      <c r="L156" s="298">
        <v>19</v>
      </c>
      <c r="M156" s="298">
        <v>1</v>
      </c>
      <c r="N156" s="298">
        <v>0</v>
      </c>
      <c r="O156" s="298">
        <v>0</v>
      </c>
      <c r="P156" s="298">
        <v>2</v>
      </c>
      <c r="Q156" s="298">
        <v>3</v>
      </c>
      <c r="R156" s="298">
        <v>30</v>
      </c>
      <c r="S156" s="320"/>
    </row>
    <row r="157" spans="1:19" ht="13.5" customHeight="1" x14ac:dyDescent="0.25">
      <c r="A157" s="325" t="s">
        <v>396</v>
      </c>
      <c r="B157" s="328" t="s">
        <v>397</v>
      </c>
      <c r="C157" s="378">
        <f t="shared" si="15"/>
        <v>271</v>
      </c>
      <c r="D157" s="301">
        <v>11</v>
      </c>
      <c r="E157" s="298">
        <v>1</v>
      </c>
      <c r="F157" s="298">
        <v>3</v>
      </c>
      <c r="G157" s="298">
        <v>4</v>
      </c>
      <c r="H157" s="298">
        <v>12</v>
      </c>
      <c r="I157" s="298">
        <v>6</v>
      </c>
      <c r="J157" s="298">
        <v>22</v>
      </c>
      <c r="K157" s="298">
        <v>20</v>
      </c>
      <c r="L157" s="298">
        <v>46</v>
      </c>
      <c r="M157" s="298">
        <v>11</v>
      </c>
      <c r="N157" s="298">
        <v>1</v>
      </c>
      <c r="O157" s="298">
        <v>0</v>
      </c>
      <c r="P157" s="298">
        <v>13</v>
      </c>
      <c r="Q157" s="298">
        <v>2</v>
      </c>
      <c r="R157" s="298">
        <v>119</v>
      </c>
      <c r="S157" s="320"/>
    </row>
    <row r="158" spans="1:19" ht="15.75" customHeight="1" x14ac:dyDescent="0.25">
      <c r="A158" s="325" t="s">
        <v>398</v>
      </c>
      <c r="B158" s="328" t="s">
        <v>399</v>
      </c>
      <c r="C158" s="378">
        <f t="shared" si="15"/>
        <v>1</v>
      </c>
      <c r="D158" s="301">
        <v>0</v>
      </c>
      <c r="E158" s="298">
        <v>0</v>
      </c>
      <c r="F158" s="298">
        <v>1</v>
      </c>
      <c r="G158" s="298">
        <v>0</v>
      </c>
      <c r="H158" s="298">
        <v>0</v>
      </c>
      <c r="I158" s="298">
        <v>0</v>
      </c>
      <c r="J158" s="298">
        <v>0</v>
      </c>
      <c r="K158" s="298">
        <v>0</v>
      </c>
      <c r="L158" s="298">
        <v>0</v>
      </c>
      <c r="M158" s="298">
        <v>0</v>
      </c>
      <c r="N158" s="298">
        <v>0</v>
      </c>
      <c r="O158" s="298">
        <v>0</v>
      </c>
      <c r="P158" s="298">
        <v>0</v>
      </c>
      <c r="Q158" s="298">
        <v>0</v>
      </c>
      <c r="R158" s="298">
        <v>0</v>
      </c>
      <c r="S158" s="320"/>
    </row>
    <row r="159" spans="1:19" ht="15" customHeight="1" x14ac:dyDescent="0.25">
      <c r="A159" s="325" t="s">
        <v>400</v>
      </c>
      <c r="B159" s="328" t="s">
        <v>401</v>
      </c>
      <c r="C159" s="378">
        <f t="shared" si="15"/>
        <v>12</v>
      </c>
      <c r="D159" s="301">
        <v>0</v>
      </c>
      <c r="E159" s="298">
        <v>0</v>
      </c>
      <c r="F159" s="298">
        <v>0</v>
      </c>
      <c r="G159" s="298">
        <v>0</v>
      </c>
      <c r="H159" s="298">
        <v>0</v>
      </c>
      <c r="I159" s="298">
        <v>0</v>
      </c>
      <c r="J159" s="298">
        <v>0</v>
      </c>
      <c r="K159" s="298">
        <v>0</v>
      </c>
      <c r="L159" s="298">
        <v>0</v>
      </c>
      <c r="M159" s="298">
        <v>1</v>
      </c>
      <c r="N159" s="298">
        <v>0</v>
      </c>
      <c r="O159" s="298">
        <v>0</v>
      </c>
      <c r="P159" s="298">
        <v>0</v>
      </c>
      <c r="Q159" s="298">
        <v>2</v>
      </c>
      <c r="R159" s="298">
        <v>9</v>
      </c>
      <c r="S159" s="320"/>
    </row>
    <row r="160" spans="1:19" ht="15" customHeight="1" x14ac:dyDescent="0.25">
      <c r="A160" s="325" t="s">
        <v>402</v>
      </c>
      <c r="B160" s="328" t="s">
        <v>403</v>
      </c>
      <c r="C160" s="378">
        <f t="shared" si="15"/>
        <v>0</v>
      </c>
      <c r="D160" s="301">
        <v>0</v>
      </c>
      <c r="E160" s="298">
        <v>0</v>
      </c>
      <c r="F160" s="298">
        <v>0</v>
      </c>
      <c r="G160" s="298">
        <v>0</v>
      </c>
      <c r="H160" s="298">
        <v>0</v>
      </c>
      <c r="I160" s="298">
        <v>0</v>
      </c>
      <c r="J160" s="298">
        <v>0</v>
      </c>
      <c r="K160" s="298">
        <v>0</v>
      </c>
      <c r="L160" s="298">
        <v>0</v>
      </c>
      <c r="M160" s="298">
        <v>0</v>
      </c>
      <c r="N160" s="298">
        <v>0</v>
      </c>
      <c r="O160" s="298">
        <v>0</v>
      </c>
      <c r="P160" s="298">
        <v>0</v>
      </c>
      <c r="Q160" s="298">
        <v>0</v>
      </c>
      <c r="R160" s="298">
        <v>0</v>
      </c>
      <c r="S160" s="320"/>
    </row>
    <row r="161" spans="1:19" ht="15" customHeight="1" x14ac:dyDescent="0.25">
      <c r="A161" s="325" t="s">
        <v>404</v>
      </c>
      <c r="B161" s="328" t="s">
        <v>405</v>
      </c>
      <c r="C161" s="378">
        <f t="shared" si="15"/>
        <v>11</v>
      </c>
      <c r="D161" s="301">
        <v>0</v>
      </c>
      <c r="E161" s="298">
        <v>1</v>
      </c>
      <c r="F161" s="298">
        <v>5</v>
      </c>
      <c r="G161" s="298">
        <v>0</v>
      </c>
      <c r="H161" s="298">
        <v>2</v>
      </c>
      <c r="I161" s="298">
        <v>0</v>
      </c>
      <c r="J161" s="298">
        <v>1</v>
      </c>
      <c r="K161" s="298">
        <v>0</v>
      </c>
      <c r="L161" s="298">
        <v>0</v>
      </c>
      <c r="M161" s="298">
        <v>0</v>
      </c>
      <c r="N161" s="298">
        <v>0</v>
      </c>
      <c r="O161" s="298">
        <v>0</v>
      </c>
      <c r="P161" s="298">
        <v>0</v>
      </c>
      <c r="Q161" s="298">
        <v>2</v>
      </c>
      <c r="R161" s="298">
        <v>0</v>
      </c>
      <c r="S161" s="320"/>
    </row>
    <row r="162" spans="1:19" ht="15" customHeight="1" x14ac:dyDescent="0.25">
      <c r="A162" s="325" t="s">
        <v>406</v>
      </c>
      <c r="B162" s="328" t="s">
        <v>407</v>
      </c>
      <c r="C162" s="378">
        <f t="shared" si="15"/>
        <v>2</v>
      </c>
      <c r="D162" s="301">
        <v>0</v>
      </c>
      <c r="E162" s="298">
        <v>0</v>
      </c>
      <c r="F162" s="298">
        <v>0</v>
      </c>
      <c r="G162" s="298">
        <v>0</v>
      </c>
      <c r="H162" s="298">
        <v>1</v>
      </c>
      <c r="I162" s="298">
        <v>0</v>
      </c>
      <c r="J162" s="298">
        <v>0</v>
      </c>
      <c r="K162" s="298">
        <v>0</v>
      </c>
      <c r="L162" s="298">
        <v>0</v>
      </c>
      <c r="M162" s="298">
        <v>0</v>
      </c>
      <c r="N162" s="298">
        <v>0</v>
      </c>
      <c r="O162" s="298">
        <v>0</v>
      </c>
      <c r="P162" s="298">
        <v>0</v>
      </c>
      <c r="Q162" s="298">
        <v>0</v>
      </c>
      <c r="R162" s="298">
        <v>1</v>
      </c>
      <c r="S162" s="320"/>
    </row>
    <row r="163" spans="1:19" ht="15" customHeight="1" x14ac:dyDescent="0.25">
      <c r="A163" s="325" t="s">
        <v>408</v>
      </c>
      <c r="B163" s="328" t="s">
        <v>409</v>
      </c>
      <c r="C163" s="378">
        <f t="shared" si="15"/>
        <v>142</v>
      </c>
      <c r="D163" s="301">
        <v>1</v>
      </c>
      <c r="E163" s="298">
        <v>0</v>
      </c>
      <c r="F163" s="298">
        <v>0</v>
      </c>
      <c r="G163" s="298">
        <v>1</v>
      </c>
      <c r="H163" s="298">
        <v>49</v>
      </c>
      <c r="I163" s="298">
        <v>2</v>
      </c>
      <c r="J163" s="298">
        <v>0</v>
      </c>
      <c r="K163" s="298">
        <v>14</v>
      </c>
      <c r="L163" s="298">
        <v>0</v>
      </c>
      <c r="M163" s="298">
        <v>0</v>
      </c>
      <c r="N163" s="298">
        <v>0</v>
      </c>
      <c r="O163" s="298">
        <v>0</v>
      </c>
      <c r="P163" s="298">
        <v>0</v>
      </c>
      <c r="Q163" s="298">
        <v>49</v>
      </c>
      <c r="R163" s="298">
        <v>26</v>
      </c>
      <c r="S163" s="320"/>
    </row>
    <row r="164" spans="1:19" ht="15" customHeight="1" x14ac:dyDescent="0.25">
      <c r="A164" s="325" t="s">
        <v>410</v>
      </c>
      <c r="B164" s="328" t="s">
        <v>411</v>
      </c>
      <c r="C164" s="378">
        <f t="shared" si="15"/>
        <v>845</v>
      </c>
      <c r="D164" s="301">
        <v>18</v>
      </c>
      <c r="E164" s="298">
        <v>16</v>
      </c>
      <c r="F164" s="298">
        <v>37</v>
      </c>
      <c r="G164" s="298">
        <v>61</v>
      </c>
      <c r="H164" s="298">
        <v>101</v>
      </c>
      <c r="I164" s="298">
        <v>32</v>
      </c>
      <c r="J164" s="298">
        <v>54</v>
      </c>
      <c r="K164" s="298">
        <v>92</v>
      </c>
      <c r="L164" s="298">
        <v>62</v>
      </c>
      <c r="M164" s="298">
        <v>73</v>
      </c>
      <c r="N164" s="298">
        <v>13</v>
      </c>
      <c r="O164" s="298">
        <v>27</v>
      </c>
      <c r="P164" s="298">
        <v>25</v>
      </c>
      <c r="Q164" s="298">
        <v>24</v>
      </c>
      <c r="R164" s="298">
        <v>210</v>
      </c>
      <c r="S164" s="320"/>
    </row>
    <row r="165" spans="1:19" ht="15" customHeight="1" x14ac:dyDescent="0.25">
      <c r="A165" s="335" t="s">
        <v>412</v>
      </c>
      <c r="B165" s="328" t="s">
        <v>413</v>
      </c>
      <c r="C165" s="378">
        <f t="shared" si="15"/>
        <v>34</v>
      </c>
      <c r="D165" s="301">
        <v>0</v>
      </c>
      <c r="E165" s="298">
        <v>0</v>
      </c>
      <c r="F165" s="298">
        <v>0</v>
      </c>
      <c r="G165" s="298">
        <v>0</v>
      </c>
      <c r="H165" s="298">
        <v>6</v>
      </c>
      <c r="I165" s="298">
        <v>0</v>
      </c>
      <c r="J165" s="298">
        <v>1</v>
      </c>
      <c r="K165" s="298">
        <v>0</v>
      </c>
      <c r="L165" s="298">
        <v>2</v>
      </c>
      <c r="M165" s="298">
        <v>0</v>
      </c>
      <c r="N165" s="298">
        <v>1</v>
      </c>
      <c r="O165" s="298">
        <v>0</v>
      </c>
      <c r="P165" s="298">
        <v>0</v>
      </c>
      <c r="Q165" s="298">
        <v>0</v>
      </c>
      <c r="R165" s="298">
        <v>24</v>
      </c>
      <c r="S165" s="320"/>
    </row>
    <row r="166" spans="1:19" ht="15" customHeight="1" x14ac:dyDescent="0.25">
      <c r="A166" s="335" t="s">
        <v>414</v>
      </c>
      <c r="B166" s="77" t="s">
        <v>415</v>
      </c>
      <c r="C166" s="378">
        <f t="shared" si="15"/>
        <v>7</v>
      </c>
      <c r="D166" s="301">
        <v>0</v>
      </c>
      <c r="E166" s="298">
        <v>0</v>
      </c>
      <c r="F166" s="298">
        <v>0</v>
      </c>
      <c r="G166" s="298">
        <v>1</v>
      </c>
      <c r="H166" s="298">
        <v>0</v>
      </c>
      <c r="I166" s="298">
        <v>1</v>
      </c>
      <c r="J166" s="298">
        <v>0</v>
      </c>
      <c r="K166" s="298">
        <v>1</v>
      </c>
      <c r="L166" s="298">
        <v>2</v>
      </c>
      <c r="M166" s="298">
        <v>0</v>
      </c>
      <c r="N166" s="298">
        <v>1</v>
      </c>
      <c r="O166" s="298">
        <v>0</v>
      </c>
      <c r="P166" s="298">
        <v>0</v>
      </c>
      <c r="Q166" s="298">
        <v>0</v>
      </c>
      <c r="R166" s="298">
        <v>1</v>
      </c>
      <c r="S166" s="320"/>
    </row>
    <row r="167" spans="1:19" ht="15" customHeight="1" x14ac:dyDescent="0.25">
      <c r="A167" s="335" t="s">
        <v>416</v>
      </c>
      <c r="B167" s="328" t="s">
        <v>417</v>
      </c>
      <c r="C167" s="378">
        <f t="shared" si="15"/>
        <v>325</v>
      </c>
      <c r="D167" s="301">
        <v>3</v>
      </c>
      <c r="E167" s="298">
        <v>15</v>
      </c>
      <c r="F167" s="298">
        <v>22</v>
      </c>
      <c r="G167" s="298">
        <v>31</v>
      </c>
      <c r="H167" s="298">
        <v>18</v>
      </c>
      <c r="I167" s="298">
        <v>5</v>
      </c>
      <c r="J167" s="298">
        <v>19</v>
      </c>
      <c r="K167" s="298">
        <v>27</v>
      </c>
      <c r="L167" s="298">
        <v>12</v>
      </c>
      <c r="M167" s="298">
        <v>23</v>
      </c>
      <c r="N167" s="298">
        <v>4</v>
      </c>
      <c r="O167" s="298">
        <v>3</v>
      </c>
      <c r="P167" s="298">
        <v>7</v>
      </c>
      <c r="Q167" s="298">
        <v>6</v>
      </c>
      <c r="R167" s="298">
        <v>130</v>
      </c>
      <c r="S167" s="320"/>
    </row>
    <row r="168" spans="1:19" ht="15" customHeight="1" x14ac:dyDescent="0.25">
      <c r="A168" s="57" t="s">
        <v>418</v>
      </c>
      <c r="B168" s="77" t="s">
        <v>419</v>
      </c>
      <c r="C168" s="378">
        <f t="shared" si="15"/>
        <v>1608</v>
      </c>
      <c r="D168" s="301">
        <v>39</v>
      </c>
      <c r="E168" s="298">
        <v>37</v>
      </c>
      <c r="F168" s="298">
        <v>66</v>
      </c>
      <c r="G168" s="298">
        <v>76</v>
      </c>
      <c r="H168" s="298">
        <v>130</v>
      </c>
      <c r="I168" s="298">
        <v>64</v>
      </c>
      <c r="J168" s="298">
        <v>84</v>
      </c>
      <c r="K168" s="298">
        <v>122</v>
      </c>
      <c r="L168" s="298">
        <v>48</v>
      </c>
      <c r="M168" s="298">
        <v>129</v>
      </c>
      <c r="N168" s="298">
        <v>14</v>
      </c>
      <c r="O168" s="298">
        <v>39</v>
      </c>
      <c r="P168" s="298">
        <v>67</v>
      </c>
      <c r="Q168" s="298">
        <v>67</v>
      </c>
      <c r="R168" s="298">
        <v>626</v>
      </c>
      <c r="S168" s="320"/>
    </row>
    <row r="169" spans="1:19" ht="15" customHeight="1" x14ac:dyDescent="0.25">
      <c r="A169" s="57" t="s">
        <v>420</v>
      </c>
      <c r="B169" s="77" t="s">
        <v>421</v>
      </c>
      <c r="C169" s="378">
        <f t="shared" si="15"/>
        <v>2969</v>
      </c>
      <c r="D169" s="301">
        <v>25</v>
      </c>
      <c r="E169" s="298">
        <v>89</v>
      </c>
      <c r="F169" s="298">
        <v>95</v>
      </c>
      <c r="G169" s="298">
        <v>214</v>
      </c>
      <c r="H169" s="298">
        <v>259</v>
      </c>
      <c r="I169" s="298">
        <v>44</v>
      </c>
      <c r="J169" s="298">
        <v>115</v>
      </c>
      <c r="K169" s="298">
        <v>303</v>
      </c>
      <c r="L169" s="298">
        <v>329</v>
      </c>
      <c r="M169" s="298">
        <v>84</v>
      </c>
      <c r="N169" s="298">
        <v>20</v>
      </c>
      <c r="O169" s="298">
        <v>16</v>
      </c>
      <c r="P169" s="298">
        <v>88</v>
      </c>
      <c r="Q169" s="298">
        <v>41</v>
      </c>
      <c r="R169" s="298">
        <v>1247</v>
      </c>
      <c r="S169" s="320"/>
    </row>
    <row r="170" spans="1:19" ht="15" customHeight="1" x14ac:dyDescent="0.25">
      <c r="A170" s="57" t="s">
        <v>422</v>
      </c>
      <c r="B170" s="77" t="s">
        <v>423</v>
      </c>
      <c r="C170" s="378">
        <f t="shared" si="15"/>
        <v>2</v>
      </c>
      <c r="D170" s="301">
        <v>0</v>
      </c>
      <c r="E170" s="298">
        <v>0</v>
      </c>
      <c r="F170" s="298">
        <v>0</v>
      </c>
      <c r="G170" s="298">
        <v>0</v>
      </c>
      <c r="H170" s="298">
        <v>0</v>
      </c>
      <c r="I170" s="298">
        <v>0</v>
      </c>
      <c r="J170" s="298">
        <v>0</v>
      </c>
      <c r="K170" s="298">
        <v>1</v>
      </c>
      <c r="L170" s="298">
        <v>0</v>
      </c>
      <c r="M170" s="298">
        <v>0</v>
      </c>
      <c r="N170" s="298">
        <v>0</v>
      </c>
      <c r="O170" s="298">
        <v>1</v>
      </c>
      <c r="P170" s="298">
        <v>0</v>
      </c>
      <c r="Q170" s="298">
        <v>0</v>
      </c>
      <c r="R170" s="298">
        <v>0</v>
      </c>
      <c r="S170" s="320"/>
    </row>
    <row r="171" spans="1:19" ht="15" customHeight="1" x14ac:dyDescent="0.25">
      <c r="A171" s="57" t="s">
        <v>424</v>
      </c>
      <c r="B171" s="77" t="s">
        <v>425</v>
      </c>
      <c r="C171" s="378">
        <f t="shared" si="15"/>
        <v>3</v>
      </c>
      <c r="D171" s="301">
        <v>0</v>
      </c>
      <c r="E171" s="298">
        <v>0</v>
      </c>
      <c r="F171" s="298">
        <v>0</v>
      </c>
      <c r="G171" s="298">
        <v>0</v>
      </c>
      <c r="H171" s="298">
        <v>0</v>
      </c>
      <c r="I171" s="298">
        <v>0</v>
      </c>
      <c r="J171" s="298">
        <v>0</v>
      </c>
      <c r="K171" s="298">
        <v>1</v>
      </c>
      <c r="L171" s="298">
        <v>0</v>
      </c>
      <c r="M171" s="298">
        <v>0</v>
      </c>
      <c r="N171" s="298">
        <v>1</v>
      </c>
      <c r="O171" s="298">
        <v>0</v>
      </c>
      <c r="P171" s="298">
        <v>0</v>
      </c>
      <c r="Q171" s="298">
        <v>0</v>
      </c>
      <c r="R171" s="298">
        <v>1</v>
      </c>
      <c r="S171" s="320"/>
    </row>
    <row r="172" spans="1:19" ht="14.25" customHeight="1" x14ac:dyDescent="0.25">
      <c r="A172" s="324" t="s">
        <v>426</v>
      </c>
      <c r="B172" s="101" t="s">
        <v>427</v>
      </c>
      <c r="C172" s="378">
        <f t="shared" si="15"/>
        <v>0</v>
      </c>
      <c r="D172" s="301">
        <v>0</v>
      </c>
      <c r="E172" s="298">
        <v>0</v>
      </c>
      <c r="F172" s="298">
        <v>0</v>
      </c>
      <c r="G172" s="298">
        <v>0</v>
      </c>
      <c r="H172" s="298">
        <v>0</v>
      </c>
      <c r="I172" s="298">
        <v>0</v>
      </c>
      <c r="J172" s="298">
        <v>0</v>
      </c>
      <c r="K172" s="298">
        <v>0</v>
      </c>
      <c r="L172" s="298">
        <v>0</v>
      </c>
      <c r="M172" s="298">
        <v>0</v>
      </c>
      <c r="N172" s="298">
        <v>0</v>
      </c>
      <c r="O172" s="298">
        <v>0</v>
      </c>
      <c r="P172" s="298">
        <v>0</v>
      </c>
      <c r="Q172" s="298">
        <v>0</v>
      </c>
      <c r="R172" s="298">
        <v>0</v>
      </c>
      <c r="S172" s="320"/>
    </row>
    <row r="173" spans="1:19" ht="13.5" customHeight="1" x14ac:dyDescent="0.25">
      <c r="A173" s="324" t="s">
        <v>428</v>
      </c>
      <c r="B173" s="101" t="s">
        <v>429</v>
      </c>
      <c r="C173" s="378">
        <f t="shared" si="15"/>
        <v>58</v>
      </c>
      <c r="D173" s="301">
        <v>0</v>
      </c>
      <c r="E173" s="298">
        <v>0</v>
      </c>
      <c r="F173" s="298">
        <v>0</v>
      </c>
      <c r="G173" s="298">
        <v>0</v>
      </c>
      <c r="H173" s="298">
        <v>9</v>
      </c>
      <c r="I173" s="298">
        <v>0</v>
      </c>
      <c r="J173" s="298">
        <v>0</v>
      </c>
      <c r="K173" s="298">
        <v>0</v>
      </c>
      <c r="L173" s="298">
        <v>1</v>
      </c>
      <c r="M173" s="298">
        <v>18</v>
      </c>
      <c r="N173" s="298">
        <v>0</v>
      </c>
      <c r="O173" s="298">
        <v>1</v>
      </c>
      <c r="P173" s="298">
        <v>21</v>
      </c>
      <c r="Q173" s="298">
        <v>0</v>
      </c>
      <c r="R173" s="298">
        <v>8</v>
      </c>
      <c r="S173" s="320"/>
    </row>
    <row r="174" spans="1:19" ht="15" customHeight="1" x14ac:dyDescent="0.25">
      <c r="A174" s="57" t="s">
        <v>430</v>
      </c>
      <c r="B174" s="77" t="s">
        <v>431</v>
      </c>
      <c r="C174" s="378">
        <f t="shared" si="15"/>
        <v>10</v>
      </c>
      <c r="D174" s="301">
        <v>0</v>
      </c>
      <c r="E174" s="298">
        <v>0</v>
      </c>
      <c r="F174" s="298">
        <v>1</v>
      </c>
      <c r="G174" s="298">
        <v>0</v>
      </c>
      <c r="H174" s="298">
        <v>1</v>
      </c>
      <c r="I174" s="298">
        <v>0</v>
      </c>
      <c r="J174" s="298">
        <v>0</v>
      </c>
      <c r="K174" s="298">
        <v>1</v>
      </c>
      <c r="L174" s="298">
        <v>1</v>
      </c>
      <c r="M174" s="298">
        <v>2</v>
      </c>
      <c r="N174" s="298">
        <v>0</v>
      </c>
      <c r="O174" s="298">
        <v>0</v>
      </c>
      <c r="P174" s="298">
        <v>1</v>
      </c>
      <c r="Q174" s="298">
        <v>1</v>
      </c>
      <c r="R174" s="298">
        <v>2</v>
      </c>
      <c r="S174" s="320"/>
    </row>
    <row r="175" spans="1:19" ht="15" customHeight="1" x14ac:dyDescent="0.25">
      <c r="A175" s="57" t="s">
        <v>432</v>
      </c>
      <c r="B175" s="77" t="s">
        <v>433</v>
      </c>
      <c r="C175" s="378">
        <f t="shared" si="15"/>
        <v>20</v>
      </c>
      <c r="D175" s="301">
        <v>0</v>
      </c>
      <c r="E175" s="298">
        <v>0</v>
      </c>
      <c r="F175" s="298">
        <v>3</v>
      </c>
      <c r="G175" s="298">
        <v>0</v>
      </c>
      <c r="H175" s="298">
        <v>3</v>
      </c>
      <c r="I175" s="298">
        <v>0</v>
      </c>
      <c r="J175" s="298">
        <v>1</v>
      </c>
      <c r="K175" s="298">
        <v>0</v>
      </c>
      <c r="L175" s="298">
        <v>7</v>
      </c>
      <c r="M175" s="298">
        <v>0</v>
      </c>
      <c r="N175" s="298">
        <v>0</v>
      </c>
      <c r="O175" s="298">
        <v>0</v>
      </c>
      <c r="P175" s="298">
        <v>1</v>
      </c>
      <c r="Q175" s="298">
        <v>1</v>
      </c>
      <c r="R175" s="298">
        <v>4</v>
      </c>
      <c r="S175" s="320"/>
    </row>
    <row r="176" spans="1:19" ht="13.5" customHeight="1" x14ac:dyDescent="0.25">
      <c r="A176" s="57" t="s">
        <v>434</v>
      </c>
      <c r="B176" s="77" t="s">
        <v>435</v>
      </c>
      <c r="C176" s="378">
        <f t="shared" si="15"/>
        <v>386</v>
      </c>
      <c r="D176" s="301">
        <v>8</v>
      </c>
      <c r="E176" s="298">
        <v>7</v>
      </c>
      <c r="F176" s="298">
        <v>14</v>
      </c>
      <c r="G176" s="298">
        <v>19</v>
      </c>
      <c r="H176" s="298">
        <v>53</v>
      </c>
      <c r="I176" s="298">
        <v>20</v>
      </c>
      <c r="J176" s="298">
        <v>15</v>
      </c>
      <c r="K176" s="298">
        <v>27</v>
      </c>
      <c r="L176" s="298">
        <v>17</v>
      </c>
      <c r="M176" s="298">
        <v>18</v>
      </c>
      <c r="N176" s="298">
        <v>12</v>
      </c>
      <c r="O176" s="298">
        <v>4</v>
      </c>
      <c r="P176" s="298">
        <v>15</v>
      </c>
      <c r="Q176" s="298">
        <v>18</v>
      </c>
      <c r="R176" s="298">
        <v>139</v>
      </c>
      <c r="S176" s="320"/>
    </row>
    <row r="177" spans="1:19" ht="15" customHeight="1" x14ac:dyDescent="0.25">
      <c r="A177" s="57" t="s">
        <v>436</v>
      </c>
      <c r="B177" s="77" t="s">
        <v>437</v>
      </c>
      <c r="C177" s="378">
        <f t="shared" si="15"/>
        <v>8</v>
      </c>
      <c r="D177" s="301">
        <v>0</v>
      </c>
      <c r="E177" s="298">
        <v>0</v>
      </c>
      <c r="F177" s="298">
        <v>0</v>
      </c>
      <c r="G177" s="298">
        <v>0</v>
      </c>
      <c r="H177" s="298">
        <v>0</v>
      </c>
      <c r="I177" s="298">
        <v>0</v>
      </c>
      <c r="J177" s="298">
        <v>1</v>
      </c>
      <c r="K177" s="298">
        <v>1</v>
      </c>
      <c r="L177" s="298">
        <v>0</v>
      </c>
      <c r="M177" s="298">
        <v>0</v>
      </c>
      <c r="N177" s="298">
        <v>0</v>
      </c>
      <c r="O177" s="298">
        <v>0</v>
      </c>
      <c r="P177" s="298">
        <v>0</v>
      </c>
      <c r="Q177" s="298">
        <v>0</v>
      </c>
      <c r="R177" s="298">
        <v>6</v>
      </c>
      <c r="S177" s="320"/>
    </row>
    <row r="178" spans="1:19" ht="12.75" customHeight="1" x14ac:dyDescent="0.25">
      <c r="A178" s="324" t="s">
        <v>438</v>
      </c>
      <c r="B178" s="101" t="s">
        <v>439</v>
      </c>
      <c r="C178" s="378">
        <f t="shared" si="15"/>
        <v>29</v>
      </c>
      <c r="D178" s="301">
        <v>0</v>
      </c>
      <c r="E178" s="298">
        <v>0</v>
      </c>
      <c r="F178" s="298">
        <v>0</v>
      </c>
      <c r="G178" s="298">
        <v>0</v>
      </c>
      <c r="H178" s="298">
        <v>1</v>
      </c>
      <c r="I178" s="298">
        <v>1</v>
      </c>
      <c r="J178" s="298">
        <v>0</v>
      </c>
      <c r="K178" s="298">
        <v>1</v>
      </c>
      <c r="L178" s="298">
        <v>0</v>
      </c>
      <c r="M178" s="298">
        <v>2</v>
      </c>
      <c r="N178" s="298">
        <v>0</v>
      </c>
      <c r="O178" s="298">
        <v>1</v>
      </c>
      <c r="P178" s="298">
        <v>0</v>
      </c>
      <c r="Q178" s="298">
        <v>0</v>
      </c>
      <c r="R178" s="298">
        <v>23</v>
      </c>
      <c r="S178" s="320"/>
    </row>
    <row r="179" spans="1:19" ht="15" customHeight="1" x14ac:dyDescent="0.25">
      <c r="A179" s="57" t="s">
        <v>440</v>
      </c>
      <c r="B179" s="77" t="s">
        <v>441</v>
      </c>
      <c r="C179" s="378">
        <f t="shared" si="15"/>
        <v>58</v>
      </c>
      <c r="D179" s="301">
        <v>3</v>
      </c>
      <c r="E179" s="298">
        <v>1</v>
      </c>
      <c r="F179" s="298">
        <v>1</v>
      </c>
      <c r="G179" s="298">
        <v>7</v>
      </c>
      <c r="H179" s="298">
        <v>3</v>
      </c>
      <c r="I179" s="298">
        <v>0</v>
      </c>
      <c r="J179" s="298">
        <v>3</v>
      </c>
      <c r="K179" s="298">
        <v>2</v>
      </c>
      <c r="L179" s="298">
        <v>0</v>
      </c>
      <c r="M179" s="298">
        <v>1</v>
      </c>
      <c r="N179" s="298">
        <v>2</v>
      </c>
      <c r="O179" s="298">
        <v>2</v>
      </c>
      <c r="P179" s="298">
        <v>2</v>
      </c>
      <c r="Q179" s="298">
        <v>0</v>
      </c>
      <c r="R179" s="298">
        <v>31</v>
      </c>
      <c r="S179" s="320"/>
    </row>
    <row r="180" spans="1:19" ht="15" customHeight="1" x14ac:dyDescent="0.25">
      <c r="A180" s="336"/>
      <c r="B180" s="25" t="s">
        <v>442</v>
      </c>
      <c r="C180" s="318">
        <f>SUM(C181:C185)</f>
        <v>384</v>
      </c>
      <c r="D180" s="318">
        <f t="shared" ref="D180:R180" si="16">SUM(D181:D185)</f>
        <v>5</v>
      </c>
      <c r="E180" s="318">
        <f t="shared" si="16"/>
        <v>8</v>
      </c>
      <c r="F180" s="318">
        <f t="shared" si="16"/>
        <v>6</v>
      </c>
      <c r="G180" s="318">
        <f t="shared" si="16"/>
        <v>17</v>
      </c>
      <c r="H180" s="318">
        <f t="shared" si="16"/>
        <v>49</v>
      </c>
      <c r="I180" s="318">
        <f t="shared" si="16"/>
        <v>16</v>
      </c>
      <c r="J180" s="318">
        <f t="shared" si="16"/>
        <v>33</v>
      </c>
      <c r="K180" s="318">
        <f t="shared" si="16"/>
        <v>32</v>
      </c>
      <c r="L180" s="318">
        <f t="shared" si="16"/>
        <v>18</v>
      </c>
      <c r="M180" s="318">
        <f t="shared" si="16"/>
        <v>12</v>
      </c>
      <c r="N180" s="318">
        <f t="shared" si="16"/>
        <v>2</v>
      </c>
      <c r="O180" s="318">
        <f t="shared" si="16"/>
        <v>2</v>
      </c>
      <c r="P180" s="318">
        <f t="shared" si="16"/>
        <v>3</v>
      </c>
      <c r="Q180" s="318">
        <f t="shared" si="16"/>
        <v>33</v>
      </c>
      <c r="R180" s="318">
        <f t="shared" si="16"/>
        <v>148</v>
      </c>
      <c r="S180" s="320"/>
    </row>
    <row r="181" spans="1:19" ht="15" customHeight="1" x14ac:dyDescent="0.25">
      <c r="A181" s="57" t="s">
        <v>443</v>
      </c>
      <c r="B181" s="77" t="s">
        <v>444</v>
      </c>
      <c r="C181" s="378">
        <f>SUM(D181:R181)</f>
        <v>325</v>
      </c>
      <c r="D181" s="301">
        <v>5</v>
      </c>
      <c r="E181" s="298">
        <v>8</v>
      </c>
      <c r="F181" s="298">
        <v>2</v>
      </c>
      <c r="G181" s="298">
        <v>11</v>
      </c>
      <c r="H181" s="298">
        <v>41</v>
      </c>
      <c r="I181" s="298">
        <v>15</v>
      </c>
      <c r="J181" s="298">
        <v>27</v>
      </c>
      <c r="K181" s="298">
        <v>28</v>
      </c>
      <c r="L181" s="298">
        <v>16</v>
      </c>
      <c r="M181" s="298">
        <v>8</v>
      </c>
      <c r="N181" s="298">
        <v>2</v>
      </c>
      <c r="O181" s="298">
        <v>2</v>
      </c>
      <c r="P181" s="298">
        <v>2</v>
      </c>
      <c r="Q181" s="298">
        <v>27</v>
      </c>
      <c r="R181" s="298">
        <v>131</v>
      </c>
      <c r="S181" s="320"/>
    </row>
    <row r="182" spans="1:19" ht="15" customHeight="1" x14ac:dyDescent="0.25">
      <c r="A182" s="57" t="s">
        <v>445</v>
      </c>
      <c r="B182" s="77" t="s">
        <v>446</v>
      </c>
      <c r="C182" s="378">
        <f t="shared" ref="C182:C185" si="17">SUM(D182:R182)</f>
        <v>34</v>
      </c>
      <c r="D182" s="301">
        <v>0</v>
      </c>
      <c r="E182" s="298">
        <v>0</v>
      </c>
      <c r="F182" s="298">
        <v>1</v>
      </c>
      <c r="G182" s="298">
        <v>4</v>
      </c>
      <c r="H182" s="298">
        <v>5</v>
      </c>
      <c r="I182" s="298">
        <v>1</v>
      </c>
      <c r="J182" s="298">
        <v>3</v>
      </c>
      <c r="K182" s="298">
        <v>1</v>
      </c>
      <c r="L182" s="298">
        <v>1</v>
      </c>
      <c r="M182" s="298">
        <v>4</v>
      </c>
      <c r="N182" s="298">
        <v>0</v>
      </c>
      <c r="O182" s="298">
        <v>0</v>
      </c>
      <c r="P182" s="298">
        <v>1</v>
      </c>
      <c r="Q182" s="298">
        <v>5</v>
      </c>
      <c r="R182" s="298">
        <v>8</v>
      </c>
      <c r="S182" s="320"/>
    </row>
    <row r="183" spans="1:19" ht="15" customHeight="1" x14ac:dyDescent="0.25">
      <c r="A183" s="57" t="s">
        <v>447</v>
      </c>
      <c r="B183" s="77" t="s">
        <v>448</v>
      </c>
      <c r="C183" s="378">
        <f t="shared" si="17"/>
        <v>7</v>
      </c>
      <c r="D183" s="301">
        <v>0</v>
      </c>
      <c r="E183" s="298">
        <v>0</v>
      </c>
      <c r="F183" s="298">
        <v>1</v>
      </c>
      <c r="G183" s="298">
        <v>2</v>
      </c>
      <c r="H183" s="298">
        <v>0</v>
      </c>
      <c r="I183" s="298">
        <v>0</v>
      </c>
      <c r="J183" s="298">
        <v>0</v>
      </c>
      <c r="K183" s="298">
        <v>0</v>
      </c>
      <c r="L183" s="298">
        <v>1</v>
      </c>
      <c r="M183" s="298">
        <v>0</v>
      </c>
      <c r="N183" s="298">
        <v>0</v>
      </c>
      <c r="O183" s="298">
        <v>0</v>
      </c>
      <c r="P183" s="298">
        <v>0</v>
      </c>
      <c r="Q183" s="298">
        <v>0</v>
      </c>
      <c r="R183" s="298">
        <v>3</v>
      </c>
      <c r="S183" s="320"/>
    </row>
    <row r="184" spans="1:19" ht="21" customHeight="1" x14ac:dyDescent="0.25">
      <c r="A184" s="57" t="s">
        <v>449</v>
      </c>
      <c r="B184" s="77" t="s">
        <v>450</v>
      </c>
      <c r="C184" s="378">
        <f t="shared" si="17"/>
        <v>0</v>
      </c>
      <c r="D184" s="301">
        <v>0</v>
      </c>
      <c r="E184" s="298">
        <v>0</v>
      </c>
      <c r="F184" s="298">
        <v>0</v>
      </c>
      <c r="G184" s="298">
        <v>0</v>
      </c>
      <c r="H184" s="298">
        <v>0</v>
      </c>
      <c r="I184" s="298">
        <v>0</v>
      </c>
      <c r="J184" s="298">
        <v>0</v>
      </c>
      <c r="K184" s="298">
        <v>0</v>
      </c>
      <c r="L184" s="298">
        <v>0</v>
      </c>
      <c r="M184" s="298">
        <v>0</v>
      </c>
      <c r="N184" s="298">
        <v>0</v>
      </c>
      <c r="O184" s="298">
        <v>0</v>
      </c>
      <c r="P184" s="298">
        <v>0</v>
      </c>
      <c r="Q184" s="298">
        <v>0</v>
      </c>
      <c r="R184" s="298">
        <v>0</v>
      </c>
      <c r="S184" s="320"/>
    </row>
    <row r="185" spans="1:19" ht="15" customHeight="1" x14ac:dyDescent="0.25">
      <c r="A185" s="57" t="s">
        <v>451</v>
      </c>
      <c r="B185" s="77" t="s">
        <v>452</v>
      </c>
      <c r="C185" s="378">
        <f t="shared" si="17"/>
        <v>18</v>
      </c>
      <c r="D185" s="301">
        <v>0</v>
      </c>
      <c r="E185" s="298">
        <v>0</v>
      </c>
      <c r="F185" s="298">
        <v>2</v>
      </c>
      <c r="G185" s="298">
        <v>0</v>
      </c>
      <c r="H185" s="298">
        <v>3</v>
      </c>
      <c r="I185" s="298">
        <v>0</v>
      </c>
      <c r="J185" s="298">
        <v>3</v>
      </c>
      <c r="K185" s="298">
        <v>3</v>
      </c>
      <c r="L185" s="298">
        <v>0</v>
      </c>
      <c r="M185" s="298">
        <v>0</v>
      </c>
      <c r="N185" s="298">
        <v>0</v>
      </c>
      <c r="O185" s="298">
        <v>0</v>
      </c>
      <c r="P185" s="298">
        <v>0</v>
      </c>
      <c r="Q185" s="298">
        <v>1</v>
      </c>
      <c r="R185" s="298">
        <v>6</v>
      </c>
      <c r="S185" s="320"/>
    </row>
    <row r="186" spans="1:19" ht="18.75" customHeight="1" x14ac:dyDescent="0.25">
      <c r="A186" s="317"/>
      <c r="B186" s="25" t="s">
        <v>453</v>
      </c>
      <c r="C186" s="318">
        <f>SUM(C187:C191)</f>
        <v>2433</v>
      </c>
      <c r="D186" s="318">
        <f t="shared" ref="D186:R186" si="18">SUM(D187:D191)</f>
        <v>108</v>
      </c>
      <c r="E186" s="318">
        <f t="shared" si="18"/>
        <v>163</v>
      </c>
      <c r="F186" s="318">
        <f t="shared" si="18"/>
        <v>35</v>
      </c>
      <c r="G186" s="318">
        <f t="shared" si="18"/>
        <v>167</v>
      </c>
      <c r="H186" s="318">
        <f t="shared" si="18"/>
        <v>186</v>
      </c>
      <c r="I186" s="318">
        <f t="shared" si="18"/>
        <v>27</v>
      </c>
      <c r="J186" s="318">
        <f t="shared" si="18"/>
        <v>98</v>
      </c>
      <c r="K186" s="318">
        <f t="shared" si="18"/>
        <v>286</v>
      </c>
      <c r="L186" s="318">
        <f t="shared" si="18"/>
        <v>50</v>
      </c>
      <c r="M186" s="318">
        <f t="shared" si="18"/>
        <v>104</v>
      </c>
      <c r="N186" s="318">
        <f t="shared" si="18"/>
        <v>8</v>
      </c>
      <c r="O186" s="318">
        <f t="shared" si="18"/>
        <v>37</v>
      </c>
      <c r="P186" s="318">
        <f t="shared" si="18"/>
        <v>42</v>
      </c>
      <c r="Q186" s="318">
        <f t="shared" si="18"/>
        <v>45</v>
      </c>
      <c r="R186" s="318">
        <f t="shared" si="18"/>
        <v>1077</v>
      </c>
      <c r="S186" s="320"/>
    </row>
    <row r="187" spans="1:19" ht="15.75" customHeight="1" x14ac:dyDescent="0.25">
      <c r="A187" s="57" t="s">
        <v>454</v>
      </c>
      <c r="B187" s="77" t="s">
        <v>455</v>
      </c>
      <c r="C187" s="378">
        <f>SUM(D187:R187)</f>
        <v>2</v>
      </c>
      <c r="D187" s="301">
        <v>0</v>
      </c>
      <c r="E187" s="298">
        <v>0</v>
      </c>
      <c r="F187" s="298">
        <v>0</v>
      </c>
      <c r="G187" s="298">
        <v>0</v>
      </c>
      <c r="H187" s="298">
        <v>1</v>
      </c>
      <c r="I187" s="298">
        <v>0</v>
      </c>
      <c r="J187" s="298">
        <v>0</v>
      </c>
      <c r="K187" s="298">
        <v>0</v>
      </c>
      <c r="L187" s="298">
        <v>0</v>
      </c>
      <c r="M187" s="298">
        <v>0</v>
      </c>
      <c r="N187" s="298">
        <v>0</v>
      </c>
      <c r="O187" s="298">
        <v>0</v>
      </c>
      <c r="P187" s="298">
        <v>0</v>
      </c>
      <c r="Q187" s="298">
        <v>0</v>
      </c>
      <c r="R187" s="298">
        <v>1</v>
      </c>
      <c r="S187" s="320"/>
    </row>
    <row r="188" spans="1:19" ht="15" customHeight="1" x14ac:dyDescent="0.25">
      <c r="A188" s="57" t="s">
        <v>456</v>
      </c>
      <c r="B188" s="77" t="s">
        <v>457</v>
      </c>
      <c r="C188" s="378">
        <f t="shared" ref="C188:C191" si="19">SUM(D188:R188)</f>
        <v>5</v>
      </c>
      <c r="D188" s="301">
        <v>0</v>
      </c>
      <c r="E188" s="298">
        <v>0</v>
      </c>
      <c r="F188" s="298">
        <v>0</v>
      </c>
      <c r="G188" s="298">
        <v>0</v>
      </c>
      <c r="H188" s="298">
        <v>0</v>
      </c>
      <c r="I188" s="298">
        <v>0</v>
      </c>
      <c r="J188" s="298">
        <v>0</v>
      </c>
      <c r="K188" s="298">
        <v>2</v>
      </c>
      <c r="L188" s="298">
        <v>0</v>
      </c>
      <c r="M188" s="298">
        <v>0</v>
      </c>
      <c r="N188" s="298">
        <v>0</v>
      </c>
      <c r="O188" s="298">
        <v>0</v>
      </c>
      <c r="P188" s="298">
        <v>0</v>
      </c>
      <c r="Q188" s="298">
        <v>0</v>
      </c>
      <c r="R188" s="298">
        <v>3</v>
      </c>
      <c r="S188" s="320"/>
    </row>
    <row r="189" spans="1:19" ht="15" customHeight="1" x14ac:dyDescent="0.25">
      <c r="A189" s="57" t="s">
        <v>458</v>
      </c>
      <c r="B189" s="77" t="s">
        <v>459</v>
      </c>
      <c r="C189" s="378">
        <f t="shared" si="19"/>
        <v>6</v>
      </c>
      <c r="D189" s="301">
        <v>0</v>
      </c>
      <c r="E189" s="298">
        <v>0</v>
      </c>
      <c r="F189" s="298">
        <v>0</v>
      </c>
      <c r="G189" s="298">
        <v>0</v>
      </c>
      <c r="H189" s="298">
        <v>0</v>
      </c>
      <c r="I189" s="298">
        <v>1</v>
      </c>
      <c r="J189" s="298">
        <v>0</v>
      </c>
      <c r="K189" s="298">
        <v>0</v>
      </c>
      <c r="L189" s="298">
        <v>0</v>
      </c>
      <c r="M189" s="298">
        <v>0</v>
      </c>
      <c r="N189" s="298">
        <v>0</v>
      </c>
      <c r="O189" s="298">
        <v>0</v>
      </c>
      <c r="P189" s="298">
        <v>0</v>
      </c>
      <c r="Q189" s="298">
        <v>0</v>
      </c>
      <c r="R189" s="298">
        <v>5</v>
      </c>
      <c r="S189" s="320"/>
    </row>
    <row r="190" spans="1:19" ht="15" customHeight="1" x14ac:dyDescent="0.25">
      <c r="A190" s="57" t="s">
        <v>460</v>
      </c>
      <c r="B190" s="77" t="s">
        <v>461</v>
      </c>
      <c r="C190" s="378">
        <f t="shared" si="19"/>
        <v>0</v>
      </c>
      <c r="D190" s="301">
        <v>0</v>
      </c>
      <c r="E190" s="298">
        <v>0</v>
      </c>
      <c r="F190" s="298">
        <v>0</v>
      </c>
      <c r="G190" s="298">
        <v>0</v>
      </c>
      <c r="H190" s="298">
        <v>0</v>
      </c>
      <c r="I190" s="298">
        <v>0</v>
      </c>
      <c r="J190" s="298">
        <v>0</v>
      </c>
      <c r="K190" s="298">
        <v>0</v>
      </c>
      <c r="L190" s="298">
        <v>0</v>
      </c>
      <c r="M190" s="298">
        <v>0</v>
      </c>
      <c r="N190" s="298">
        <v>0</v>
      </c>
      <c r="O190" s="298">
        <v>0</v>
      </c>
      <c r="P190" s="298">
        <v>0</v>
      </c>
      <c r="Q190" s="298">
        <v>0</v>
      </c>
      <c r="R190" s="298">
        <v>0</v>
      </c>
      <c r="S190" s="320"/>
    </row>
    <row r="191" spans="1:19" ht="15" customHeight="1" x14ac:dyDescent="0.25">
      <c r="A191" s="57" t="s">
        <v>462</v>
      </c>
      <c r="B191" s="77" t="s">
        <v>463</v>
      </c>
      <c r="C191" s="378">
        <f t="shared" si="19"/>
        <v>2420</v>
      </c>
      <c r="D191" s="301">
        <v>108</v>
      </c>
      <c r="E191" s="298">
        <v>163</v>
      </c>
      <c r="F191" s="298">
        <v>35</v>
      </c>
      <c r="G191" s="298">
        <v>167</v>
      </c>
      <c r="H191" s="298">
        <v>185</v>
      </c>
      <c r="I191" s="298">
        <v>26</v>
      </c>
      <c r="J191" s="298">
        <v>98</v>
      </c>
      <c r="K191" s="298">
        <v>284</v>
      </c>
      <c r="L191" s="298">
        <v>50</v>
      </c>
      <c r="M191" s="298">
        <v>104</v>
      </c>
      <c r="N191" s="298">
        <v>8</v>
      </c>
      <c r="O191" s="298">
        <v>37</v>
      </c>
      <c r="P191" s="298">
        <v>42</v>
      </c>
      <c r="Q191" s="298">
        <v>45</v>
      </c>
      <c r="R191" s="298">
        <v>1068</v>
      </c>
      <c r="S191" s="320"/>
    </row>
    <row r="192" spans="1:19" ht="15" customHeight="1" x14ac:dyDescent="0.25">
      <c r="A192" s="317"/>
      <c r="B192" s="25" t="s">
        <v>464</v>
      </c>
      <c r="C192" s="318">
        <f>SUM(C193:C194)</f>
        <v>5</v>
      </c>
      <c r="D192" s="318">
        <f t="shared" ref="D192:R192" si="20">SUM(D193:D194)</f>
        <v>0</v>
      </c>
      <c r="E192" s="318">
        <f t="shared" si="20"/>
        <v>0</v>
      </c>
      <c r="F192" s="318">
        <f t="shared" si="20"/>
        <v>0</v>
      </c>
      <c r="G192" s="318">
        <f t="shared" si="20"/>
        <v>0</v>
      </c>
      <c r="H192" s="318">
        <f t="shared" si="20"/>
        <v>0</v>
      </c>
      <c r="I192" s="318">
        <f t="shared" si="20"/>
        <v>0</v>
      </c>
      <c r="J192" s="318">
        <f t="shared" si="20"/>
        <v>0</v>
      </c>
      <c r="K192" s="318">
        <f t="shared" si="20"/>
        <v>0</v>
      </c>
      <c r="L192" s="318">
        <f t="shared" si="20"/>
        <v>0</v>
      </c>
      <c r="M192" s="318">
        <f t="shared" si="20"/>
        <v>0</v>
      </c>
      <c r="N192" s="318">
        <f t="shared" si="20"/>
        <v>0</v>
      </c>
      <c r="O192" s="318">
        <f t="shared" si="20"/>
        <v>0</v>
      </c>
      <c r="P192" s="318">
        <f t="shared" si="20"/>
        <v>0</v>
      </c>
      <c r="Q192" s="318">
        <f t="shared" si="20"/>
        <v>0</v>
      </c>
      <c r="R192" s="318">
        <f t="shared" si="20"/>
        <v>5</v>
      </c>
      <c r="S192" s="320"/>
    </row>
    <row r="193" spans="1:19" ht="15" customHeight="1" x14ac:dyDescent="0.25">
      <c r="A193" s="57" t="s">
        <v>465</v>
      </c>
      <c r="B193" s="77" t="s">
        <v>466</v>
      </c>
      <c r="C193" s="378">
        <f>SUM(D193:R193)</f>
        <v>4</v>
      </c>
      <c r="D193" s="301">
        <v>0</v>
      </c>
      <c r="E193" s="298">
        <v>0</v>
      </c>
      <c r="F193" s="298">
        <v>0</v>
      </c>
      <c r="G193" s="298">
        <v>0</v>
      </c>
      <c r="H193" s="298">
        <v>0</v>
      </c>
      <c r="I193" s="298">
        <v>0</v>
      </c>
      <c r="J193" s="298">
        <v>0</v>
      </c>
      <c r="K193" s="298">
        <v>0</v>
      </c>
      <c r="L193" s="298">
        <v>0</v>
      </c>
      <c r="M193" s="298">
        <v>0</v>
      </c>
      <c r="N193" s="298">
        <v>0</v>
      </c>
      <c r="O193" s="298">
        <v>0</v>
      </c>
      <c r="P193" s="298">
        <v>0</v>
      </c>
      <c r="Q193" s="298">
        <v>0</v>
      </c>
      <c r="R193" s="298">
        <v>4</v>
      </c>
      <c r="S193" s="320"/>
    </row>
    <row r="194" spans="1:19" ht="15" customHeight="1" x14ac:dyDescent="0.25">
      <c r="A194" s="57" t="s">
        <v>467</v>
      </c>
      <c r="B194" s="77" t="s">
        <v>468</v>
      </c>
      <c r="C194" s="378">
        <f>SUM(D194:R194)</f>
        <v>1</v>
      </c>
      <c r="D194" s="301">
        <v>0</v>
      </c>
      <c r="E194" s="298">
        <v>0</v>
      </c>
      <c r="F194" s="298">
        <v>0</v>
      </c>
      <c r="G194" s="298">
        <v>0</v>
      </c>
      <c r="H194" s="298">
        <v>0</v>
      </c>
      <c r="I194" s="298">
        <v>0</v>
      </c>
      <c r="J194" s="298">
        <v>0</v>
      </c>
      <c r="K194" s="298">
        <v>0</v>
      </c>
      <c r="L194" s="298">
        <v>0</v>
      </c>
      <c r="M194" s="298">
        <v>0</v>
      </c>
      <c r="N194" s="298">
        <v>0</v>
      </c>
      <c r="O194" s="298">
        <v>0</v>
      </c>
      <c r="P194" s="298">
        <v>0</v>
      </c>
      <c r="Q194" s="298">
        <v>0</v>
      </c>
      <c r="R194" s="298">
        <v>1</v>
      </c>
      <c r="S194" s="320"/>
    </row>
    <row r="195" spans="1:19" ht="21.75" customHeight="1" x14ac:dyDescent="0.25">
      <c r="A195" s="317"/>
      <c r="B195" s="25" t="s">
        <v>469</v>
      </c>
      <c r="C195" s="318">
        <f>SUM(C196:C197)</f>
        <v>17</v>
      </c>
      <c r="D195" s="318">
        <f t="shared" ref="D195:R195" si="21">SUM(D196:D197)</f>
        <v>0</v>
      </c>
      <c r="E195" s="318">
        <f t="shared" si="21"/>
        <v>0</v>
      </c>
      <c r="F195" s="318">
        <f t="shared" si="21"/>
        <v>0</v>
      </c>
      <c r="G195" s="318">
        <f t="shared" si="21"/>
        <v>0</v>
      </c>
      <c r="H195" s="318">
        <f t="shared" si="21"/>
        <v>2</v>
      </c>
      <c r="I195" s="318">
        <f t="shared" si="21"/>
        <v>0</v>
      </c>
      <c r="J195" s="318">
        <f t="shared" si="21"/>
        <v>1</v>
      </c>
      <c r="K195" s="318">
        <f t="shared" si="21"/>
        <v>0</v>
      </c>
      <c r="L195" s="318">
        <f t="shared" si="21"/>
        <v>4</v>
      </c>
      <c r="M195" s="318">
        <f t="shared" si="21"/>
        <v>4</v>
      </c>
      <c r="N195" s="318">
        <f t="shared" si="21"/>
        <v>0</v>
      </c>
      <c r="O195" s="318">
        <f t="shared" si="21"/>
        <v>1</v>
      </c>
      <c r="P195" s="318">
        <f t="shared" si="21"/>
        <v>0</v>
      </c>
      <c r="Q195" s="318">
        <f t="shared" si="21"/>
        <v>0</v>
      </c>
      <c r="R195" s="318">
        <f t="shared" si="21"/>
        <v>5</v>
      </c>
      <c r="S195" s="320"/>
    </row>
    <row r="196" spans="1:19" ht="15" customHeight="1" x14ac:dyDescent="0.25">
      <c r="A196" s="57" t="s">
        <v>470</v>
      </c>
      <c r="B196" s="77" t="s">
        <v>471</v>
      </c>
      <c r="C196" s="378">
        <f>SUM(D196:R196)</f>
        <v>6</v>
      </c>
      <c r="D196" s="301">
        <v>0</v>
      </c>
      <c r="E196" s="298">
        <v>0</v>
      </c>
      <c r="F196" s="298">
        <v>0</v>
      </c>
      <c r="G196" s="298">
        <v>0</v>
      </c>
      <c r="H196" s="298">
        <v>0</v>
      </c>
      <c r="I196" s="298">
        <v>0</v>
      </c>
      <c r="J196" s="298">
        <v>0</v>
      </c>
      <c r="K196" s="298">
        <v>0</v>
      </c>
      <c r="L196" s="298">
        <v>1</v>
      </c>
      <c r="M196" s="298">
        <v>4</v>
      </c>
      <c r="N196" s="298">
        <v>0</v>
      </c>
      <c r="O196" s="298">
        <v>0</v>
      </c>
      <c r="P196" s="298">
        <v>0</v>
      </c>
      <c r="Q196" s="298">
        <v>0</v>
      </c>
      <c r="R196" s="298">
        <v>1</v>
      </c>
      <c r="S196" s="320"/>
    </row>
    <row r="197" spans="1:19" ht="15" customHeight="1" x14ac:dyDescent="0.25">
      <c r="A197" s="57" t="s">
        <v>472</v>
      </c>
      <c r="B197" s="77" t="s">
        <v>473</v>
      </c>
      <c r="C197" s="378">
        <f>SUM(D197:R197)</f>
        <v>11</v>
      </c>
      <c r="D197" s="301">
        <v>0</v>
      </c>
      <c r="E197" s="298">
        <v>0</v>
      </c>
      <c r="F197" s="298">
        <v>0</v>
      </c>
      <c r="G197" s="298">
        <v>0</v>
      </c>
      <c r="H197" s="298">
        <v>2</v>
      </c>
      <c r="I197" s="298">
        <v>0</v>
      </c>
      <c r="J197" s="298">
        <v>1</v>
      </c>
      <c r="K197" s="298">
        <v>0</v>
      </c>
      <c r="L197" s="298">
        <v>3</v>
      </c>
      <c r="M197" s="298">
        <v>0</v>
      </c>
      <c r="N197" s="298">
        <v>0</v>
      </c>
      <c r="O197" s="298">
        <v>1</v>
      </c>
      <c r="P197" s="298">
        <v>0</v>
      </c>
      <c r="Q197" s="298">
        <v>0</v>
      </c>
      <c r="R197" s="298">
        <v>4</v>
      </c>
      <c r="S197" s="320"/>
    </row>
    <row r="198" spans="1:19" ht="23.25" customHeight="1" x14ac:dyDescent="0.25">
      <c r="A198" s="337"/>
      <c r="B198" s="25" t="s">
        <v>474</v>
      </c>
      <c r="C198" s="318">
        <f>SUM(C199:C201)</f>
        <v>573</v>
      </c>
      <c r="D198" s="318">
        <f t="shared" ref="D198:R198" si="22">SUM(D199:D201)</f>
        <v>9</v>
      </c>
      <c r="E198" s="318">
        <f t="shared" si="22"/>
        <v>13</v>
      </c>
      <c r="F198" s="318">
        <f t="shared" si="22"/>
        <v>9</v>
      </c>
      <c r="G198" s="318">
        <f t="shared" si="22"/>
        <v>14</v>
      </c>
      <c r="H198" s="318">
        <f t="shared" si="22"/>
        <v>45</v>
      </c>
      <c r="I198" s="318">
        <f t="shared" si="22"/>
        <v>25</v>
      </c>
      <c r="J198" s="318">
        <f t="shared" si="22"/>
        <v>37</v>
      </c>
      <c r="K198" s="318">
        <f t="shared" si="22"/>
        <v>46</v>
      </c>
      <c r="L198" s="318">
        <f t="shared" si="22"/>
        <v>22</v>
      </c>
      <c r="M198" s="318">
        <f t="shared" si="22"/>
        <v>29</v>
      </c>
      <c r="N198" s="318">
        <f t="shared" si="22"/>
        <v>8</v>
      </c>
      <c r="O198" s="318">
        <f t="shared" si="22"/>
        <v>5</v>
      </c>
      <c r="P198" s="318">
        <f t="shared" si="22"/>
        <v>11</v>
      </c>
      <c r="Q198" s="318">
        <f t="shared" si="22"/>
        <v>22</v>
      </c>
      <c r="R198" s="318">
        <f t="shared" si="22"/>
        <v>278</v>
      </c>
      <c r="S198" s="320"/>
    </row>
    <row r="199" spans="1:19" ht="13.5" customHeight="1" x14ac:dyDescent="0.25">
      <c r="A199" s="57" t="s">
        <v>475</v>
      </c>
      <c r="B199" s="77" t="s">
        <v>476</v>
      </c>
      <c r="C199" s="378">
        <f>SUM(D199:R199)</f>
        <v>563</v>
      </c>
      <c r="D199" s="301">
        <v>9</v>
      </c>
      <c r="E199" s="298">
        <v>13</v>
      </c>
      <c r="F199" s="298">
        <v>9</v>
      </c>
      <c r="G199" s="298">
        <v>13</v>
      </c>
      <c r="H199" s="298">
        <v>43</v>
      </c>
      <c r="I199" s="298">
        <v>24</v>
      </c>
      <c r="J199" s="298">
        <v>37</v>
      </c>
      <c r="K199" s="298">
        <v>46</v>
      </c>
      <c r="L199" s="298">
        <v>22</v>
      </c>
      <c r="M199" s="298">
        <v>29</v>
      </c>
      <c r="N199" s="298">
        <v>8</v>
      </c>
      <c r="O199" s="298">
        <v>5</v>
      </c>
      <c r="P199" s="298">
        <v>11</v>
      </c>
      <c r="Q199" s="298">
        <v>22</v>
      </c>
      <c r="R199" s="298">
        <v>272</v>
      </c>
      <c r="S199" s="320"/>
    </row>
    <row r="200" spans="1:19" ht="12.75" customHeight="1" x14ac:dyDescent="0.25">
      <c r="A200" s="57" t="s">
        <v>477</v>
      </c>
      <c r="B200" s="77" t="s">
        <v>478</v>
      </c>
      <c r="C200" s="378">
        <f t="shared" ref="C200:C201" si="23">SUM(D200:R200)</f>
        <v>0</v>
      </c>
      <c r="D200" s="301">
        <v>0</v>
      </c>
      <c r="E200" s="298">
        <v>0</v>
      </c>
      <c r="F200" s="298">
        <v>0</v>
      </c>
      <c r="G200" s="298">
        <v>0</v>
      </c>
      <c r="H200" s="298">
        <v>0</v>
      </c>
      <c r="I200" s="298">
        <v>0</v>
      </c>
      <c r="J200" s="298">
        <v>0</v>
      </c>
      <c r="K200" s="298">
        <v>0</v>
      </c>
      <c r="L200" s="298">
        <v>0</v>
      </c>
      <c r="M200" s="298">
        <v>0</v>
      </c>
      <c r="N200" s="298">
        <v>0</v>
      </c>
      <c r="O200" s="298">
        <v>0</v>
      </c>
      <c r="P200" s="298">
        <v>0</v>
      </c>
      <c r="Q200" s="298">
        <v>0</v>
      </c>
      <c r="R200" s="298">
        <v>0</v>
      </c>
      <c r="S200" s="320"/>
    </row>
    <row r="201" spans="1:19" ht="15" customHeight="1" x14ac:dyDescent="0.25">
      <c r="A201" s="57" t="s">
        <v>479</v>
      </c>
      <c r="B201" s="77" t="s">
        <v>480</v>
      </c>
      <c r="C201" s="378">
        <f t="shared" si="23"/>
        <v>10</v>
      </c>
      <c r="D201" s="301">
        <v>0</v>
      </c>
      <c r="E201" s="298">
        <v>0</v>
      </c>
      <c r="F201" s="298">
        <v>0</v>
      </c>
      <c r="G201" s="298">
        <v>1</v>
      </c>
      <c r="H201" s="298">
        <v>2</v>
      </c>
      <c r="I201" s="298">
        <v>1</v>
      </c>
      <c r="J201" s="298">
        <v>0</v>
      </c>
      <c r="K201" s="298">
        <v>0</v>
      </c>
      <c r="L201" s="298">
        <v>0</v>
      </c>
      <c r="M201" s="298">
        <v>0</v>
      </c>
      <c r="N201" s="298">
        <v>0</v>
      </c>
      <c r="O201" s="298">
        <v>0</v>
      </c>
      <c r="P201" s="298">
        <v>0</v>
      </c>
      <c r="Q201" s="298">
        <v>0</v>
      </c>
      <c r="R201" s="298">
        <v>6</v>
      </c>
      <c r="S201" s="320"/>
    </row>
    <row r="202" spans="1:19" ht="15" customHeight="1" x14ac:dyDescent="0.25">
      <c r="A202" s="317"/>
      <c r="B202" s="25" t="s">
        <v>481</v>
      </c>
      <c r="C202" s="318">
        <f>SUM(C203:C206)</f>
        <v>59</v>
      </c>
      <c r="D202" s="318">
        <f t="shared" ref="D202:R202" si="24">SUM(D203:D206)</f>
        <v>3</v>
      </c>
      <c r="E202" s="318">
        <f t="shared" si="24"/>
        <v>1</v>
      </c>
      <c r="F202" s="318">
        <f t="shared" si="24"/>
        <v>0</v>
      </c>
      <c r="G202" s="318">
        <f t="shared" si="24"/>
        <v>2</v>
      </c>
      <c r="H202" s="318">
        <f t="shared" si="24"/>
        <v>1</v>
      </c>
      <c r="I202" s="318">
        <f t="shared" si="24"/>
        <v>3</v>
      </c>
      <c r="J202" s="318">
        <f t="shared" si="24"/>
        <v>3</v>
      </c>
      <c r="K202" s="318">
        <f t="shared" si="24"/>
        <v>2</v>
      </c>
      <c r="L202" s="318">
        <f t="shared" si="24"/>
        <v>4</v>
      </c>
      <c r="M202" s="318">
        <f t="shared" si="24"/>
        <v>1</v>
      </c>
      <c r="N202" s="318">
        <f t="shared" si="24"/>
        <v>0</v>
      </c>
      <c r="O202" s="318">
        <f t="shared" si="24"/>
        <v>1</v>
      </c>
      <c r="P202" s="318">
        <f t="shared" si="24"/>
        <v>2</v>
      </c>
      <c r="Q202" s="318">
        <f t="shared" si="24"/>
        <v>2</v>
      </c>
      <c r="R202" s="318">
        <f t="shared" si="24"/>
        <v>34</v>
      </c>
      <c r="S202" s="320"/>
    </row>
    <row r="203" spans="1:19" ht="15" customHeight="1" x14ac:dyDescent="0.25">
      <c r="A203" s="57" t="s">
        <v>482</v>
      </c>
      <c r="B203" s="77" t="s">
        <v>483</v>
      </c>
      <c r="C203" s="378">
        <f>SUM(D203:R203)</f>
        <v>43</v>
      </c>
      <c r="D203" s="301">
        <v>3</v>
      </c>
      <c r="E203" s="298">
        <v>1</v>
      </c>
      <c r="F203" s="298">
        <v>0</v>
      </c>
      <c r="G203" s="298">
        <v>2</v>
      </c>
      <c r="H203" s="298">
        <v>1</v>
      </c>
      <c r="I203" s="298">
        <v>2</v>
      </c>
      <c r="J203" s="298">
        <v>2</v>
      </c>
      <c r="K203" s="298">
        <v>1</v>
      </c>
      <c r="L203" s="298">
        <v>3</v>
      </c>
      <c r="M203" s="298">
        <v>1</v>
      </c>
      <c r="N203" s="298">
        <v>0</v>
      </c>
      <c r="O203" s="298">
        <v>1</v>
      </c>
      <c r="P203" s="298">
        <v>0</v>
      </c>
      <c r="Q203" s="298">
        <v>0</v>
      </c>
      <c r="R203" s="298">
        <v>26</v>
      </c>
      <c r="S203" s="320"/>
    </row>
    <row r="204" spans="1:19" ht="12" customHeight="1" x14ac:dyDescent="0.25">
      <c r="A204" s="57" t="s">
        <v>484</v>
      </c>
      <c r="B204" s="77" t="s">
        <v>485</v>
      </c>
      <c r="C204" s="378">
        <f t="shared" ref="C204:C206" si="25">SUM(D204:R204)</f>
        <v>4</v>
      </c>
      <c r="D204" s="301">
        <v>0</v>
      </c>
      <c r="E204" s="298">
        <v>0</v>
      </c>
      <c r="F204" s="298">
        <v>0</v>
      </c>
      <c r="G204" s="298">
        <v>0</v>
      </c>
      <c r="H204" s="298">
        <v>0</v>
      </c>
      <c r="I204" s="298">
        <v>0</v>
      </c>
      <c r="J204" s="298">
        <v>0</v>
      </c>
      <c r="K204" s="298">
        <v>0</v>
      </c>
      <c r="L204" s="298">
        <v>0</v>
      </c>
      <c r="M204" s="298">
        <v>0</v>
      </c>
      <c r="N204" s="298">
        <v>0</v>
      </c>
      <c r="O204" s="298">
        <v>0</v>
      </c>
      <c r="P204" s="298">
        <v>0</v>
      </c>
      <c r="Q204" s="298">
        <v>1</v>
      </c>
      <c r="R204" s="298">
        <v>3</v>
      </c>
      <c r="S204" s="320"/>
    </row>
    <row r="205" spans="1:19" ht="15" customHeight="1" x14ac:dyDescent="0.25">
      <c r="A205" s="57" t="s">
        <v>486</v>
      </c>
      <c r="B205" s="77" t="s">
        <v>487</v>
      </c>
      <c r="C205" s="378">
        <f t="shared" si="25"/>
        <v>1</v>
      </c>
      <c r="D205" s="301">
        <v>0</v>
      </c>
      <c r="E205" s="298">
        <v>0</v>
      </c>
      <c r="F205" s="298">
        <v>0</v>
      </c>
      <c r="G205" s="298">
        <v>0</v>
      </c>
      <c r="H205" s="298">
        <v>0</v>
      </c>
      <c r="I205" s="298">
        <v>0</v>
      </c>
      <c r="J205" s="298">
        <v>0</v>
      </c>
      <c r="K205" s="298">
        <v>0</v>
      </c>
      <c r="L205" s="298">
        <v>1</v>
      </c>
      <c r="M205" s="298">
        <v>0</v>
      </c>
      <c r="N205" s="298">
        <v>0</v>
      </c>
      <c r="O205" s="298">
        <v>0</v>
      </c>
      <c r="P205" s="298">
        <v>0</v>
      </c>
      <c r="Q205" s="298">
        <v>0</v>
      </c>
      <c r="R205" s="298">
        <v>0</v>
      </c>
      <c r="S205" s="320"/>
    </row>
    <row r="206" spans="1:19" ht="15" customHeight="1" x14ac:dyDescent="0.25">
      <c r="A206" s="57" t="s">
        <v>488</v>
      </c>
      <c r="B206" s="77" t="s">
        <v>489</v>
      </c>
      <c r="C206" s="378">
        <f t="shared" si="25"/>
        <v>11</v>
      </c>
      <c r="D206" s="301">
        <v>0</v>
      </c>
      <c r="E206" s="298">
        <v>0</v>
      </c>
      <c r="F206" s="298">
        <v>0</v>
      </c>
      <c r="G206" s="298">
        <v>0</v>
      </c>
      <c r="H206" s="298">
        <v>0</v>
      </c>
      <c r="I206" s="298">
        <v>1</v>
      </c>
      <c r="J206" s="298">
        <v>1</v>
      </c>
      <c r="K206" s="298">
        <v>1</v>
      </c>
      <c r="L206" s="298">
        <v>0</v>
      </c>
      <c r="M206" s="298">
        <v>0</v>
      </c>
      <c r="N206" s="298">
        <v>0</v>
      </c>
      <c r="O206" s="298">
        <v>0</v>
      </c>
      <c r="P206" s="298">
        <v>2</v>
      </c>
      <c r="Q206" s="298">
        <v>1</v>
      </c>
      <c r="R206" s="298">
        <v>5</v>
      </c>
      <c r="S206" s="320"/>
    </row>
    <row r="207" spans="1:19" ht="21.75" customHeight="1" x14ac:dyDescent="0.25">
      <c r="A207" s="317"/>
      <c r="B207" s="25" t="s">
        <v>490</v>
      </c>
      <c r="C207" s="318">
        <f>SUM(C208:C254)</f>
        <v>6980</v>
      </c>
      <c r="D207" s="318">
        <f t="shared" ref="D207:R207" si="26">SUM(D208:D254)</f>
        <v>410</v>
      </c>
      <c r="E207" s="318">
        <f t="shared" si="26"/>
        <v>478</v>
      </c>
      <c r="F207" s="318">
        <f t="shared" si="26"/>
        <v>340</v>
      </c>
      <c r="G207" s="318">
        <f t="shared" si="26"/>
        <v>340</v>
      </c>
      <c r="H207" s="318">
        <f t="shared" si="26"/>
        <v>775</v>
      </c>
      <c r="I207" s="318">
        <f t="shared" si="26"/>
        <v>445</v>
      </c>
      <c r="J207" s="318">
        <f t="shared" si="26"/>
        <v>595</v>
      </c>
      <c r="K207" s="318">
        <f t="shared" si="26"/>
        <v>518</v>
      </c>
      <c r="L207" s="318">
        <f t="shared" si="26"/>
        <v>289</v>
      </c>
      <c r="M207" s="318">
        <f t="shared" si="26"/>
        <v>147</v>
      </c>
      <c r="N207" s="318">
        <f t="shared" si="26"/>
        <v>24</v>
      </c>
      <c r="O207" s="318">
        <f t="shared" si="26"/>
        <v>90</v>
      </c>
      <c r="P207" s="318">
        <f t="shared" si="26"/>
        <v>196</v>
      </c>
      <c r="Q207" s="318">
        <f t="shared" si="26"/>
        <v>535</v>
      </c>
      <c r="R207" s="318">
        <f t="shared" si="26"/>
        <v>1798</v>
      </c>
      <c r="S207" s="320"/>
    </row>
    <row r="208" spans="1:19" ht="15" customHeight="1" x14ac:dyDescent="0.25">
      <c r="A208" s="57" t="s">
        <v>491</v>
      </c>
      <c r="B208" s="77" t="s">
        <v>492</v>
      </c>
      <c r="C208" s="378">
        <f>SUM(D208:R208)</f>
        <v>12</v>
      </c>
      <c r="D208" s="301">
        <v>0</v>
      </c>
      <c r="E208" s="298">
        <v>0</v>
      </c>
      <c r="F208" s="298">
        <v>0</v>
      </c>
      <c r="G208" s="298">
        <v>0</v>
      </c>
      <c r="H208" s="298">
        <v>2</v>
      </c>
      <c r="I208" s="298">
        <v>2</v>
      </c>
      <c r="J208" s="298">
        <v>5</v>
      </c>
      <c r="K208" s="298">
        <v>2</v>
      </c>
      <c r="L208" s="298">
        <v>0</v>
      </c>
      <c r="M208" s="298">
        <v>0</v>
      </c>
      <c r="N208" s="298">
        <v>0</v>
      </c>
      <c r="O208" s="298">
        <v>0</v>
      </c>
      <c r="P208" s="298">
        <v>0</v>
      </c>
      <c r="Q208" s="298">
        <v>1</v>
      </c>
      <c r="R208" s="298">
        <v>0</v>
      </c>
      <c r="S208" s="320"/>
    </row>
    <row r="209" spans="1:19" ht="13.5" customHeight="1" x14ac:dyDescent="0.25">
      <c r="A209" s="57" t="s">
        <v>493</v>
      </c>
      <c r="B209" s="77" t="s">
        <v>494</v>
      </c>
      <c r="C209" s="378">
        <f t="shared" ref="C209:C254" si="27">SUM(D209:R209)</f>
        <v>14</v>
      </c>
      <c r="D209" s="301">
        <v>1</v>
      </c>
      <c r="E209" s="298">
        <v>0</v>
      </c>
      <c r="F209" s="298">
        <v>1</v>
      </c>
      <c r="G209" s="298">
        <v>0</v>
      </c>
      <c r="H209" s="298">
        <v>0</v>
      </c>
      <c r="I209" s="298">
        <v>3</v>
      </c>
      <c r="J209" s="298">
        <v>0</v>
      </c>
      <c r="K209" s="298">
        <v>0</v>
      </c>
      <c r="L209" s="298">
        <v>0</v>
      </c>
      <c r="M209" s="298">
        <v>0</v>
      </c>
      <c r="N209" s="298">
        <v>1</v>
      </c>
      <c r="O209" s="298">
        <v>0</v>
      </c>
      <c r="P209" s="298">
        <v>6</v>
      </c>
      <c r="Q209" s="298">
        <v>0</v>
      </c>
      <c r="R209" s="298">
        <v>2</v>
      </c>
      <c r="S209" s="320"/>
    </row>
    <row r="210" spans="1:19" ht="14.25" customHeight="1" x14ac:dyDescent="0.25">
      <c r="A210" s="57" t="s">
        <v>495</v>
      </c>
      <c r="B210" s="328" t="s">
        <v>496</v>
      </c>
      <c r="C210" s="378">
        <f t="shared" si="27"/>
        <v>0</v>
      </c>
      <c r="D210" s="301">
        <v>0</v>
      </c>
      <c r="E210" s="298">
        <v>0</v>
      </c>
      <c r="F210" s="298">
        <v>0</v>
      </c>
      <c r="G210" s="298">
        <v>0</v>
      </c>
      <c r="H210" s="298">
        <v>0</v>
      </c>
      <c r="I210" s="298">
        <v>0</v>
      </c>
      <c r="J210" s="298">
        <v>0</v>
      </c>
      <c r="K210" s="298">
        <v>0</v>
      </c>
      <c r="L210" s="298">
        <v>0</v>
      </c>
      <c r="M210" s="298">
        <v>0</v>
      </c>
      <c r="N210" s="298">
        <v>0</v>
      </c>
      <c r="O210" s="298">
        <v>0</v>
      </c>
      <c r="P210" s="298">
        <v>0</v>
      </c>
      <c r="Q210" s="298">
        <v>0</v>
      </c>
      <c r="R210" s="298">
        <v>0</v>
      </c>
      <c r="S210" s="320"/>
    </row>
    <row r="211" spans="1:19" ht="15" customHeight="1" x14ac:dyDescent="0.25">
      <c r="A211" s="57" t="s">
        <v>497</v>
      </c>
      <c r="B211" s="77" t="s">
        <v>498</v>
      </c>
      <c r="C211" s="378">
        <f t="shared" si="27"/>
        <v>1</v>
      </c>
      <c r="D211" s="301">
        <v>0</v>
      </c>
      <c r="E211" s="298">
        <v>0</v>
      </c>
      <c r="F211" s="298">
        <v>0</v>
      </c>
      <c r="G211" s="298">
        <v>0</v>
      </c>
      <c r="H211" s="298">
        <v>0</v>
      </c>
      <c r="I211" s="298">
        <v>0</v>
      </c>
      <c r="J211" s="298">
        <v>1</v>
      </c>
      <c r="K211" s="298">
        <v>0</v>
      </c>
      <c r="L211" s="298">
        <v>0</v>
      </c>
      <c r="M211" s="298">
        <v>0</v>
      </c>
      <c r="N211" s="298">
        <v>0</v>
      </c>
      <c r="O211" s="298">
        <v>0</v>
      </c>
      <c r="P211" s="298">
        <v>0</v>
      </c>
      <c r="Q211" s="298">
        <v>0</v>
      </c>
      <c r="R211" s="298">
        <v>0</v>
      </c>
      <c r="S211" s="320"/>
    </row>
    <row r="212" spans="1:19" ht="14.25" customHeight="1" x14ac:dyDescent="0.25">
      <c r="A212" s="57" t="s">
        <v>499</v>
      </c>
      <c r="B212" s="77" t="s">
        <v>500</v>
      </c>
      <c r="C212" s="378">
        <f t="shared" si="27"/>
        <v>0</v>
      </c>
      <c r="D212" s="301">
        <v>0</v>
      </c>
      <c r="E212" s="298">
        <v>0</v>
      </c>
      <c r="F212" s="298">
        <v>0</v>
      </c>
      <c r="G212" s="298">
        <v>0</v>
      </c>
      <c r="H212" s="298">
        <v>0</v>
      </c>
      <c r="I212" s="298">
        <v>0</v>
      </c>
      <c r="J212" s="298">
        <v>0</v>
      </c>
      <c r="K212" s="298">
        <v>0</v>
      </c>
      <c r="L212" s="298">
        <v>0</v>
      </c>
      <c r="M212" s="298">
        <v>0</v>
      </c>
      <c r="N212" s="298">
        <v>0</v>
      </c>
      <c r="O212" s="298">
        <v>0</v>
      </c>
      <c r="P212" s="298">
        <v>0</v>
      </c>
      <c r="Q212" s="298">
        <v>0</v>
      </c>
      <c r="R212" s="298">
        <v>0</v>
      </c>
      <c r="S212" s="320"/>
    </row>
    <row r="213" spans="1:19" ht="21" customHeight="1" x14ac:dyDescent="0.25">
      <c r="A213" s="57" t="s">
        <v>501</v>
      </c>
      <c r="B213" s="77" t="s">
        <v>502</v>
      </c>
      <c r="C213" s="378">
        <f t="shared" si="27"/>
        <v>233</v>
      </c>
      <c r="D213" s="301">
        <v>2</v>
      </c>
      <c r="E213" s="298">
        <v>1</v>
      </c>
      <c r="F213" s="298">
        <v>6</v>
      </c>
      <c r="G213" s="298">
        <v>15</v>
      </c>
      <c r="H213" s="298">
        <v>42</v>
      </c>
      <c r="I213" s="298">
        <v>13</v>
      </c>
      <c r="J213" s="298">
        <v>52</v>
      </c>
      <c r="K213" s="298">
        <v>40</v>
      </c>
      <c r="L213" s="298">
        <v>11</v>
      </c>
      <c r="M213" s="298">
        <v>8</v>
      </c>
      <c r="N213" s="298">
        <v>0</v>
      </c>
      <c r="O213" s="298">
        <v>1</v>
      </c>
      <c r="P213" s="298">
        <v>13</v>
      </c>
      <c r="Q213" s="298">
        <v>1</v>
      </c>
      <c r="R213" s="298">
        <v>28</v>
      </c>
      <c r="S213" s="320"/>
    </row>
    <row r="214" spans="1:19" ht="15" customHeight="1" x14ac:dyDescent="0.25">
      <c r="A214" s="57" t="s">
        <v>503</v>
      </c>
      <c r="B214" s="77" t="s">
        <v>504</v>
      </c>
      <c r="C214" s="378">
        <f t="shared" si="27"/>
        <v>1908</v>
      </c>
      <c r="D214" s="301">
        <v>14</v>
      </c>
      <c r="E214" s="298">
        <v>118</v>
      </c>
      <c r="F214" s="298">
        <v>101</v>
      </c>
      <c r="G214" s="298">
        <v>65</v>
      </c>
      <c r="H214" s="298">
        <v>250</v>
      </c>
      <c r="I214" s="298">
        <v>104</v>
      </c>
      <c r="J214" s="298">
        <v>92</v>
      </c>
      <c r="K214" s="298">
        <v>197</v>
      </c>
      <c r="L214" s="298">
        <v>48</v>
      </c>
      <c r="M214" s="298">
        <v>41</v>
      </c>
      <c r="N214" s="298">
        <v>0</v>
      </c>
      <c r="O214" s="298">
        <v>10</v>
      </c>
      <c r="P214" s="298">
        <v>60</v>
      </c>
      <c r="Q214" s="298">
        <v>204</v>
      </c>
      <c r="R214" s="298">
        <v>604</v>
      </c>
      <c r="S214" s="320"/>
    </row>
    <row r="215" spans="1:19" ht="15" customHeight="1" x14ac:dyDescent="0.25">
      <c r="A215" s="57" t="s">
        <v>505</v>
      </c>
      <c r="B215" s="77" t="s">
        <v>506</v>
      </c>
      <c r="C215" s="378">
        <f t="shared" si="27"/>
        <v>267</v>
      </c>
      <c r="D215" s="301">
        <v>237</v>
      </c>
      <c r="E215" s="298">
        <v>1</v>
      </c>
      <c r="F215" s="298">
        <v>1</v>
      </c>
      <c r="G215" s="298">
        <v>1</v>
      </c>
      <c r="H215" s="298">
        <v>0</v>
      </c>
      <c r="I215" s="298">
        <v>4</v>
      </c>
      <c r="J215" s="298">
        <v>0</v>
      </c>
      <c r="K215" s="298">
        <v>2</v>
      </c>
      <c r="L215" s="298">
        <v>2</v>
      </c>
      <c r="M215" s="298">
        <v>3</v>
      </c>
      <c r="N215" s="298">
        <v>0</v>
      </c>
      <c r="O215" s="298">
        <v>0</v>
      </c>
      <c r="P215" s="298">
        <v>0</v>
      </c>
      <c r="Q215" s="298">
        <v>1</v>
      </c>
      <c r="R215" s="298">
        <v>15</v>
      </c>
      <c r="S215" s="320"/>
    </row>
    <row r="216" spans="1:19" ht="15" customHeight="1" x14ac:dyDescent="0.25">
      <c r="A216" s="325" t="s">
        <v>507</v>
      </c>
      <c r="B216" s="77" t="s">
        <v>508</v>
      </c>
      <c r="C216" s="378">
        <f t="shared" si="27"/>
        <v>36</v>
      </c>
      <c r="D216" s="301">
        <v>17</v>
      </c>
      <c r="E216" s="298">
        <v>0</v>
      </c>
      <c r="F216" s="298">
        <v>3</v>
      </c>
      <c r="G216" s="298">
        <v>1</v>
      </c>
      <c r="H216" s="298">
        <v>2</v>
      </c>
      <c r="I216" s="298">
        <v>1</v>
      </c>
      <c r="J216" s="298">
        <v>1</v>
      </c>
      <c r="K216" s="298">
        <v>0</v>
      </c>
      <c r="L216" s="298">
        <v>0</v>
      </c>
      <c r="M216" s="298">
        <v>0</v>
      </c>
      <c r="N216" s="298">
        <v>1</v>
      </c>
      <c r="O216" s="298">
        <v>1</v>
      </c>
      <c r="P216" s="298">
        <v>1</v>
      </c>
      <c r="Q216" s="298">
        <v>0</v>
      </c>
      <c r="R216" s="298">
        <v>8</v>
      </c>
      <c r="S216" s="320"/>
    </row>
    <row r="217" spans="1:19" ht="15" customHeight="1" x14ac:dyDescent="0.25">
      <c r="A217" s="325" t="s">
        <v>509</v>
      </c>
      <c r="B217" s="77" t="s">
        <v>510</v>
      </c>
      <c r="C217" s="378">
        <f t="shared" si="27"/>
        <v>0</v>
      </c>
      <c r="D217" s="301">
        <v>0</v>
      </c>
      <c r="E217" s="298">
        <v>0</v>
      </c>
      <c r="F217" s="298">
        <v>0</v>
      </c>
      <c r="G217" s="298">
        <v>0</v>
      </c>
      <c r="H217" s="298">
        <v>0</v>
      </c>
      <c r="I217" s="298">
        <v>0</v>
      </c>
      <c r="J217" s="298">
        <v>0</v>
      </c>
      <c r="K217" s="298">
        <v>0</v>
      </c>
      <c r="L217" s="298">
        <v>0</v>
      </c>
      <c r="M217" s="298">
        <v>0</v>
      </c>
      <c r="N217" s="298">
        <v>0</v>
      </c>
      <c r="O217" s="298">
        <v>0</v>
      </c>
      <c r="P217" s="298">
        <v>0</v>
      </c>
      <c r="Q217" s="298">
        <v>0</v>
      </c>
      <c r="R217" s="298">
        <v>0</v>
      </c>
      <c r="S217" s="320"/>
    </row>
    <row r="218" spans="1:19" ht="15" customHeight="1" x14ac:dyDescent="0.25">
      <c r="A218" s="325" t="s">
        <v>511</v>
      </c>
      <c r="B218" s="77" t="s">
        <v>512</v>
      </c>
      <c r="C218" s="378">
        <f t="shared" si="27"/>
        <v>24</v>
      </c>
      <c r="D218" s="301">
        <v>0</v>
      </c>
      <c r="E218" s="298">
        <v>0</v>
      </c>
      <c r="F218" s="298">
        <v>0</v>
      </c>
      <c r="G218" s="298">
        <v>0</v>
      </c>
      <c r="H218" s="298">
        <v>3</v>
      </c>
      <c r="I218" s="298">
        <v>0</v>
      </c>
      <c r="J218" s="298">
        <v>2</v>
      </c>
      <c r="K218" s="298">
        <v>2</v>
      </c>
      <c r="L218" s="298">
        <v>0</v>
      </c>
      <c r="M218" s="298">
        <v>0</v>
      </c>
      <c r="N218" s="298">
        <v>0</v>
      </c>
      <c r="O218" s="298">
        <v>0</v>
      </c>
      <c r="P218" s="298">
        <v>0</v>
      </c>
      <c r="Q218" s="298">
        <v>0</v>
      </c>
      <c r="R218" s="298">
        <v>17</v>
      </c>
      <c r="S218" s="320"/>
    </row>
    <row r="219" spans="1:19" ht="15" customHeight="1" x14ac:dyDescent="0.25">
      <c r="A219" s="325" t="s">
        <v>513</v>
      </c>
      <c r="B219" s="77" t="s">
        <v>514</v>
      </c>
      <c r="C219" s="378">
        <f t="shared" si="27"/>
        <v>0</v>
      </c>
      <c r="D219" s="301">
        <v>0</v>
      </c>
      <c r="E219" s="298">
        <v>0</v>
      </c>
      <c r="F219" s="298">
        <v>0</v>
      </c>
      <c r="G219" s="298">
        <v>0</v>
      </c>
      <c r="H219" s="298">
        <v>0</v>
      </c>
      <c r="I219" s="298">
        <v>0</v>
      </c>
      <c r="J219" s="298">
        <v>0</v>
      </c>
      <c r="K219" s="298">
        <v>0</v>
      </c>
      <c r="L219" s="298">
        <v>0</v>
      </c>
      <c r="M219" s="298">
        <v>0</v>
      </c>
      <c r="N219" s="298">
        <v>0</v>
      </c>
      <c r="O219" s="298">
        <v>0</v>
      </c>
      <c r="P219" s="298">
        <v>0</v>
      </c>
      <c r="Q219" s="298">
        <v>0</v>
      </c>
      <c r="R219" s="298">
        <v>0</v>
      </c>
      <c r="S219" s="320"/>
    </row>
    <row r="220" spans="1:19" ht="15" customHeight="1" x14ac:dyDescent="0.25">
      <c r="A220" s="325" t="s">
        <v>515</v>
      </c>
      <c r="B220" s="77" t="s">
        <v>516</v>
      </c>
      <c r="C220" s="378">
        <f t="shared" si="27"/>
        <v>0</v>
      </c>
      <c r="D220" s="301">
        <v>0</v>
      </c>
      <c r="E220" s="298">
        <v>0</v>
      </c>
      <c r="F220" s="298">
        <v>0</v>
      </c>
      <c r="G220" s="298">
        <v>0</v>
      </c>
      <c r="H220" s="298">
        <v>0</v>
      </c>
      <c r="I220" s="298">
        <v>0</v>
      </c>
      <c r="J220" s="298">
        <v>0</v>
      </c>
      <c r="K220" s="298">
        <v>0</v>
      </c>
      <c r="L220" s="298">
        <v>0</v>
      </c>
      <c r="M220" s="298">
        <v>0</v>
      </c>
      <c r="N220" s="298">
        <v>0</v>
      </c>
      <c r="O220" s="298">
        <v>0</v>
      </c>
      <c r="P220" s="298">
        <v>0</v>
      </c>
      <c r="Q220" s="298">
        <v>0</v>
      </c>
      <c r="R220" s="298">
        <v>0</v>
      </c>
      <c r="S220" s="320"/>
    </row>
    <row r="221" spans="1:19" ht="15" customHeight="1" x14ac:dyDescent="0.25">
      <c r="A221" s="325" t="s">
        <v>517</v>
      </c>
      <c r="B221" s="77" t="s">
        <v>518</v>
      </c>
      <c r="C221" s="378">
        <f t="shared" si="27"/>
        <v>0</v>
      </c>
      <c r="D221" s="301">
        <v>0</v>
      </c>
      <c r="E221" s="298">
        <v>0</v>
      </c>
      <c r="F221" s="298">
        <v>0</v>
      </c>
      <c r="G221" s="298">
        <v>0</v>
      </c>
      <c r="H221" s="298">
        <v>0</v>
      </c>
      <c r="I221" s="298">
        <v>0</v>
      </c>
      <c r="J221" s="298">
        <v>0</v>
      </c>
      <c r="K221" s="298">
        <v>0</v>
      </c>
      <c r="L221" s="298">
        <v>0</v>
      </c>
      <c r="M221" s="298">
        <v>0</v>
      </c>
      <c r="N221" s="298">
        <v>0</v>
      </c>
      <c r="O221" s="298">
        <v>0</v>
      </c>
      <c r="P221" s="298">
        <v>0</v>
      </c>
      <c r="Q221" s="298">
        <v>0</v>
      </c>
      <c r="R221" s="298">
        <v>0</v>
      </c>
      <c r="S221" s="320"/>
    </row>
    <row r="222" spans="1:19" ht="15" customHeight="1" x14ac:dyDescent="0.25">
      <c r="A222" s="325" t="s">
        <v>519</v>
      </c>
      <c r="B222" s="77" t="s">
        <v>520</v>
      </c>
      <c r="C222" s="378">
        <f t="shared" si="27"/>
        <v>0</v>
      </c>
      <c r="D222" s="301">
        <v>0</v>
      </c>
      <c r="E222" s="298">
        <v>0</v>
      </c>
      <c r="F222" s="298">
        <v>0</v>
      </c>
      <c r="G222" s="298">
        <v>0</v>
      </c>
      <c r="H222" s="298">
        <v>0</v>
      </c>
      <c r="I222" s="298">
        <v>0</v>
      </c>
      <c r="J222" s="298">
        <v>0</v>
      </c>
      <c r="K222" s="298">
        <v>0</v>
      </c>
      <c r="L222" s="298">
        <v>0</v>
      </c>
      <c r="M222" s="298">
        <v>0</v>
      </c>
      <c r="N222" s="298">
        <v>0</v>
      </c>
      <c r="O222" s="298">
        <v>0</v>
      </c>
      <c r="P222" s="298">
        <v>0</v>
      </c>
      <c r="Q222" s="298">
        <v>0</v>
      </c>
      <c r="R222" s="298">
        <v>0</v>
      </c>
      <c r="S222" s="320"/>
    </row>
    <row r="223" spans="1:19" ht="15" customHeight="1" x14ac:dyDescent="0.25">
      <c r="A223" s="325" t="s">
        <v>521</v>
      </c>
      <c r="B223" s="77" t="s">
        <v>522</v>
      </c>
      <c r="C223" s="378">
        <f t="shared" si="27"/>
        <v>0</v>
      </c>
      <c r="D223" s="301">
        <v>0</v>
      </c>
      <c r="E223" s="298">
        <v>0</v>
      </c>
      <c r="F223" s="298">
        <v>0</v>
      </c>
      <c r="G223" s="298">
        <v>0</v>
      </c>
      <c r="H223" s="298">
        <v>0</v>
      </c>
      <c r="I223" s="298">
        <v>0</v>
      </c>
      <c r="J223" s="298">
        <v>0</v>
      </c>
      <c r="K223" s="298">
        <v>0</v>
      </c>
      <c r="L223" s="298">
        <v>0</v>
      </c>
      <c r="M223" s="298">
        <v>0</v>
      </c>
      <c r="N223" s="298">
        <v>0</v>
      </c>
      <c r="O223" s="298">
        <v>0</v>
      </c>
      <c r="P223" s="298">
        <v>0</v>
      </c>
      <c r="Q223" s="298">
        <v>0</v>
      </c>
      <c r="R223" s="298">
        <v>0</v>
      </c>
      <c r="S223" s="320"/>
    </row>
    <row r="224" spans="1:19" ht="15" customHeight="1" x14ac:dyDescent="0.25">
      <c r="A224" s="327" t="s">
        <v>523</v>
      </c>
      <c r="B224" s="328" t="s">
        <v>524</v>
      </c>
      <c r="C224" s="378">
        <f t="shared" si="27"/>
        <v>1</v>
      </c>
      <c r="D224" s="301">
        <v>0</v>
      </c>
      <c r="E224" s="298">
        <v>0</v>
      </c>
      <c r="F224" s="298">
        <v>0</v>
      </c>
      <c r="G224" s="298">
        <v>0</v>
      </c>
      <c r="H224" s="298">
        <v>0</v>
      </c>
      <c r="I224" s="298">
        <v>0</v>
      </c>
      <c r="J224" s="298">
        <v>0</v>
      </c>
      <c r="K224" s="298">
        <v>1</v>
      </c>
      <c r="L224" s="298">
        <v>0</v>
      </c>
      <c r="M224" s="298">
        <v>0</v>
      </c>
      <c r="N224" s="298">
        <v>0</v>
      </c>
      <c r="O224" s="298">
        <v>0</v>
      </c>
      <c r="P224" s="298">
        <v>0</v>
      </c>
      <c r="Q224" s="298">
        <v>0</v>
      </c>
      <c r="R224" s="298">
        <v>0</v>
      </c>
      <c r="S224" s="320"/>
    </row>
    <row r="225" spans="1:19" ht="15" customHeight="1" x14ac:dyDescent="0.25">
      <c r="A225" s="327" t="s">
        <v>525</v>
      </c>
      <c r="B225" s="328" t="s">
        <v>526</v>
      </c>
      <c r="C225" s="378">
        <f t="shared" si="27"/>
        <v>16</v>
      </c>
      <c r="D225" s="301">
        <v>11</v>
      </c>
      <c r="E225" s="298">
        <v>0</v>
      </c>
      <c r="F225" s="298">
        <v>0</v>
      </c>
      <c r="G225" s="298">
        <v>0</v>
      </c>
      <c r="H225" s="298">
        <v>0</v>
      </c>
      <c r="I225" s="298">
        <v>5</v>
      </c>
      <c r="J225" s="298">
        <v>0</v>
      </c>
      <c r="K225" s="298">
        <v>0</v>
      </c>
      <c r="L225" s="298">
        <v>0</v>
      </c>
      <c r="M225" s="298">
        <v>0</v>
      </c>
      <c r="N225" s="298">
        <v>0</v>
      </c>
      <c r="O225" s="298">
        <v>0</v>
      </c>
      <c r="P225" s="298">
        <v>0</v>
      </c>
      <c r="Q225" s="298">
        <v>0</v>
      </c>
      <c r="R225" s="298">
        <v>0</v>
      </c>
      <c r="S225" s="320"/>
    </row>
    <row r="226" spans="1:19" ht="15" customHeight="1" x14ac:dyDescent="0.25">
      <c r="A226" s="57" t="s">
        <v>527</v>
      </c>
      <c r="B226" s="77" t="s">
        <v>528</v>
      </c>
      <c r="C226" s="378">
        <f t="shared" si="27"/>
        <v>1</v>
      </c>
      <c r="D226" s="301">
        <v>0</v>
      </c>
      <c r="E226" s="298">
        <v>0</v>
      </c>
      <c r="F226" s="298">
        <v>0</v>
      </c>
      <c r="G226" s="298">
        <v>0</v>
      </c>
      <c r="H226" s="298">
        <v>0</v>
      </c>
      <c r="I226" s="298">
        <v>0</v>
      </c>
      <c r="J226" s="298">
        <v>0</v>
      </c>
      <c r="K226" s="298">
        <v>0</v>
      </c>
      <c r="L226" s="298">
        <v>0</v>
      </c>
      <c r="M226" s="298">
        <v>1</v>
      </c>
      <c r="N226" s="298">
        <v>0</v>
      </c>
      <c r="O226" s="298">
        <v>0</v>
      </c>
      <c r="P226" s="298">
        <v>0</v>
      </c>
      <c r="Q226" s="298">
        <v>0</v>
      </c>
      <c r="R226" s="298">
        <v>0</v>
      </c>
      <c r="S226" s="320"/>
    </row>
    <row r="227" spans="1:19" ht="15" customHeight="1" x14ac:dyDescent="0.25">
      <c r="A227" s="57" t="s">
        <v>529</v>
      </c>
      <c r="B227" s="77" t="s">
        <v>530</v>
      </c>
      <c r="C227" s="378">
        <f t="shared" si="27"/>
        <v>13</v>
      </c>
      <c r="D227" s="301">
        <v>0</v>
      </c>
      <c r="E227" s="298">
        <v>1</v>
      </c>
      <c r="F227" s="298">
        <v>0</v>
      </c>
      <c r="G227" s="298">
        <v>0</v>
      </c>
      <c r="H227" s="298">
        <v>4</v>
      </c>
      <c r="I227" s="298">
        <v>3</v>
      </c>
      <c r="J227" s="298">
        <v>0</v>
      </c>
      <c r="K227" s="298">
        <v>0</v>
      </c>
      <c r="L227" s="298">
        <v>0</v>
      </c>
      <c r="M227" s="298">
        <v>0</v>
      </c>
      <c r="N227" s="298">
        <v>0</v>
      </c>
      <c r="O227" s="298">
        <v>0</v>
      </c>
      <c r="P227" s="298">
        <v>0</v>
      </c>
      <c r="Q227" s="298">
        <v>0</v>
      </c>
      <c r="R227" s="298">
        <v>5</v>
      </c>
      <c r="S227" s="320"/>
    </row>
    <row r="228" spans="1:19" ht="15" customHeight="1" x14ac:dyDescent="0.25">
      <c r="A228" s="57" t="s">
        <v>531</v>
      </c>
      <c r="B228" s="77" t="s">
        <v>532</v>
      </c>
      <c r="C228" s="378">
        <f t="shared" si="27"/>
        <v>42</v>
      </c>
      <c r="D228" s="301">
        <v>1</v>
      </c>
      <c r="E228" s="298">
        <v>1</v>
      </c>
      <c r="F228" s="298">
        <v>0</v>
      </c>
      <c r="G228" s="298">
        <v>1</v>
      </c>
      <c r="H228" s="298">
        <v>4</v>
      </c>
      <c r="I228" s="298">
        <v>12</v>
      </c>
      <c r="J228" s="298">
        <v>0</v>
      </c>
      <c r="K228" s="298">
        <v>3</v>
      </c>
      <c r="L228" s="298">
        <v>0</v>
      </c>
      <c r="M228" s="298">
        <v>0</v>
      </c>
      <c r="N228" s="298">
        <v>0</v>
      </c>
      <c r="O228" s="298">
        <v>7</v>
      </c>
      <c r="P228" s="298">
        <v>3</v>
      </c>
      <c r="Q228" s="298">
        <v>0</v>
      </c>
      <c r="R228" s="298">
        <v>10</v>
      </c>
      <c r="S228" s="320"/>
    </row>
    <row r="229" spans="1:19" ht="21.75" customHeight="1" x14ac:dyDescent="0.25">
      <c r="A229" s="57" t="s">
        <v>533</v>
      </c>
      <c r="B229" s="77" t="s">
        <v>534</v>
      </c>
      <c r="C229" s="378">
        <f t="shared" si="27"/>
        <v>1</v>
      </c>
      <c r="D229" s="301">
        <v>0</v>
      </c>
      <c r="E229" s="298">
        <v>0</v>
      </c>
      <c r="F229" s="298">
        <v>0</v>
      </c>
      <c r="G229" s="298">
        <v>0</v>
      </c>
      <c r="H229" s="298">
        <v>0</v>
      </c>
      <c r="I229" s="298">
        <v>0</v>
      </c>
      <c r="J229" s="298">
        <v>0</v>
      </c>
      <c r="K229" s="298">
        <v>0</v>
      </c>
      <c r="L229" s="298">
        <v>0</v>
      </c>
      <c r="M229" s="298">
        <v>0</v>
      </c>
      <c r="N229" s="298">
        <v>0</v>
      </c>
      <c r="O229" s="298">
        <v>0</v>
      </c>
      <c r="P229" s="298">
        <v>0</v>
      </c>
      <c r="Q229" s="298">
        <v>0</v>
      </c>
      <c r="R229" s="298">
        <v>1</v>
      </c>
      <c r="S229" s="320"/>
    </row>
    <row r="230" spans="1:19" ht="15" customHeight="1" x14ac:dyDescent="0.25">
      <c r="A230" s="57" t="s">
        <v>535</v>
      </c>
      <c r="B230" s="77" t="s">
        <v>536</v>
      </c>
      <c r="C230" s="378">
        <f t="shared" si="27"/>
        <v>0</v>
      </c>
      <c r="D230" s="301">
        <v>0</v>
      </c>
      <c r="E230" s="298">
        <v>0</v>
      </c>
      <c r="F230" s="298">
        <v>0</v>
      </c>
      <c r="G230" s="298">
        <v>0</v>
      </c>
      <c r="H230" s="298">
        <v>0</v>
      </c>
      <c r="I230" s="298">
        <v>0</v>
      </c>
      <c r="J230" s="298">
        <v>0</v>
      </c>
      <c r="K230" s="298">
        <v>0</v>
      </c>
      <c r="L230" s="298">
        <v>0</v>
      </c>
      <c r="M230" s="298">
        <v>0</v>
      </c>
      <c r="N230" s="298">
        <v>0</v>
      </c>
      <c r="O230" s="298">
        <v>0</v>
      </c>
      <c r="P230" s="298">
        <v>0</v>
      </c>
      <c r="Q230" s="298">
        <v>0</v>
      </c>
      <c r="R230" s="298">
        <v>0</v>
      </c>
      <c r="S230" s="320"/>
    </row>
    <row r="231" spans="1:19" ht="15" customHeight="1" x14ac:dyDescent="0.25">
      <c r="A231" s="57" t="s">
        <v>537</v>
      </c>
      <c r="B231" s="77" t="s">
        <v>538</v>
      </c>
      <c r="C231" s="378">
        <f t="shared" si="27"/>
        <v>52</v>
      </c>
      <c r="D231" s="301">
        <v>2</v>
      </c>
      <c r="E231" s="298">
        <v>13</v>
      </c>
      <c r="F231" s="298">
        <v>1</v>
      </c>
      <c r="G231" s="298">
        <v>3</v>
      </c>
      <c r="H231" s="298">
        <v>3</v>
      </c>
      <c r="I231" s="298">
        <v>2</v>
      </c>
      <c r="J231" s="298">
        <v>0</v>
      </c>
      <c r="K231" s="298">
        <v>5</v>
      </c>
      <c r="L231" s="298">
        <v>0</v>
      </c>
      <c r="M231" s="298">
        <v>1</v>
      </c>
      <c r="N231" s="298">
        <v>0</v>
      </c>
      <c r="O231" s="298">
        <v>1</v>
      </c>
      <c r="P231" s="298">
        <v>1</v>
      </c>
      <c r="Q231" s="298">
        <v>3</v>
      </c>
      <c r="R231" s="298">
        <v>17</v>
      </c>
      <c r="S231" s="320"/>
    </row>
    <row r="232" spans="1:19" ht="15" customHeight="1" x14ac:dyDescent="0.25">
      <c r="A232" s="57" t="s">
        <v>539</v>
      </c>
      <c r="B232" s="77" t="s">
        <v>540</v>
      </c>
      <c r="C232" s="378">
        <f t="shared" si="27"/>
        <v>17</v>
      </c>
      <c r="D232" s="301">
        <v>1</v>
      </c>
      <c r="E232" s="298">
        <v>0</v>
      </c>
      <c r="F232" s="298">
        <v>2</v>
      </c>
      <c r="G232" s="298">
        <v>1</v>
      </c>
      <c r="H232" s="298">
        <v>0</v>
      </c>
      <c r="I232" s="298">
        <v>1</v>
      </c>
      <c r="J232" s="298">
        <v>0</v>
      </c>
      <c r="K232" s="298">
        <v>1</v>
      </c>
      <c r="L232" s="298">
        <v>4</v>
      </c>
      <c r="M232" s="298">
        <v>0</v>
      </c>
      <c r="N232" s="298">
        <v>0</v>
      </c>
      <c r="O232" s="298">
        <v>0</v>
      </c>
      <c r="P232" s="298">
        <v>0</v>
      </c>
      <c r="Q232" s="298">
        <v>0</v>
      </c>
      <c r="R232" s="298">
        <v>7</v>
      </c>
      <c r="S232" s="320"/>
    </row>
    <row r="233" spans="1:19" ht="15" customHeight="1" x14ac:dyDescent="0.25">
      <c r="A233" s="57" t="s">
        <v>541</v>
      </c>
      <c r="B233" s="77" t="s">
        <v>542</v>
      </c>
      <c r="C233" s="378">
        <f t="shared" si="27"/>
        <v>1943</v>
      </c>
      <c r="D233" s="301">
        <v>99</v>
      </c>
      <c r="E233" s="298">
        <v>103</v>
      </c>
      <c r="F233" s="298">
        <v>102</v>
      </c>
      <c r="G233" s="298">
        <v>132</v>
      </c>
      <c r="H233" s="298">
        <v>273</v>
      </c>
      <c r="I233" s="298">
        <v>111</v>
      </c>
      <c r="J233" s="298">
        <v>80</v>
      </c>
      <c r="K233" s="298">
        <v>124</v>
      </c>
      <c r="L233" s="298">
        <v>175</v>
      </c>
      <c r="M233" s="298">
        <v>54</v>
      </c>
      <c r="N233" s="298">
        <v>7</v>
      </c>
      <c r="O233" s="298">
        <v>6</v>
      </c>
      <c r="P233" s="298">
        <v>48</v>
      </c>
      <c r="Q233" s="298">
        <v>171</v>
      </c>
      <c r="R233" s="298">
        <v>458</v>
      </c>
      <c r="S233" s="320"/>
    </row>
    <row r="234" spans="1:19" ht="15" customHeight="1" x14ac:dyDescent="0.25">
      <c r="A234" s="57" t="s">
        <v>543</v>
      </c>
      <c r="B234" s="77" t="s">
        <v>544</v>
      </c>
      <c r="C234" s="378">
        <f t="shared" si="27"/>
        <v>789</v>
      </c>
      <c r="D234" s="301">
        <v>5</v>
      </c>
      <c r="E234" s="298">
        <v>94</v>
      </c>
      <c r="F234" s="298">
        <v>25</v>
      </c>
      <c r="G234" s="298">
        <v>51</v>
      </c>
      <c r="H234" s="298">
        <v>109</v>
      </c>
      <c r="I234" s="298">
        <v>11</v>
      </c>
      <c r="J234" s="298">
        <v>53</v>
      </c>
      <c r="K234" s="298">
        <v>60</v>
      </c>
      <c r="L234" s="298">
        <v>16</v>
      </c>
      <c r="M234" s="298">
        <v>6</v>
      </c>
      <c r="N234" s="298">
        <v>1</v>
      </c>
      <c r="O234" s="298">
        <v>4</v>
      </c>
      <c r="P234" s="298">
        <v>53</v>
      </c>
      <c r="Q234" s="298">
        <v>148</v>
      </c>
      <c r="R234" s="298">
        <v>153</v>
      </c>
      <c r="S234" s="320"/>
    </row>
    <row r="235" spans="1:19" ht="15" customHeight="1" x14ac:dyDescent="0.25">
      <c r="A235" s="57" t="s">
        <v>545</v>
      </c>
      <c r="B235" s="77" t="s">
        <v>546</v>
      </c>
      <c r="C235" s="378">
        <f t="shared" si="27"/>
        <v>151</v>
      </c>
      <c r="D235" s="301">
        <v>1</v>
      </c>
      <c r="E235" s="298">
        <v>60</v>
      </c>
      <c r="F235" s="298">
        <v>7</v>
      </c>
      <c r="G235" s="298">
        <v>6</v>
      </c>
      <c r="H235" s="298">
        <v>16</v>
      </c>
      <c r="I235" s="298">
        <v>1</v>
      </c>
      <c r="J235" s="298">
        <v>8</v>
      </c>
      <c r="K235" s="298">
        <v>11</v>
      </c>
      <c r="L235" s="298">
        <v>2</v>
      </c>
      <c r="M235" s="298">
        <v>0</v>
      </c>
      <c r="N235" s="298">
        <v>1</v>
      </c>
      <c r="O235" s="298">
        <v>0</v>
      </c>
      <c r="P235" s="298">
        <v>6</v>
      </c>
      <c r="Q235" s="298">
        <v>3</v>
      </c>
      <c r="R235" s="298">
        <v>29</v>
      </c>
      <c r="S235" s="320"/>
    </row>
    <row r="236" spans="1:19" ht="15" customHeight="1" x14ac:dyDescent="0.25">
      <c r="A236" s="57" t="s">
        <v>547</v>
      </c>
      <c r="B236" s="77" t="s">
        <v>548</v>
      </c>
      <c r="C236" s="378">
        <f t="shared" si="27"/>
        <v>2</v>
      </c>
      <c r="D236" s="301">
        <v>0</v>
      </c>
      <c r="E236" s="298">
        <v>0</v>
      </c>
      <c r="F236" s="298">
        <v>0</v>
      </c>
      <c r="G236" s="298">
        <v>0</v>
      </c>
      <c r="H236" s="298">
        <v>0</v>
      </c>
      <c r="I236" s="298">
        <v>0</v>
      </c>
      <c r="J236" s="298">
        <v>0</v>
      </c>
      <c r="K236" s="298">
        <v>1</v>
      </c>
      <c r="L236" s="298">
        <v>0</v>
      </c>
      <c r="M236" s="298">
        <v>0</v>
      </c>
      <c r="N236" s="298">
        <v>0</v>
      </c>
      <c r="O236" s="298">
        <v>0</v>
      </c>
      <c r="P236" s="298">
        <v>0</v>
      </c>
      <c r="Q236" s="298">
        <v>0</v>
      </c>
      <c r="R236" s="298">
        <v>1</v>
      </c>
      <c r="S236" s="320"/>
    </row>
    <row r="237" spans="1:19" ht="14.25" customHeight="1" x14ac:dyDescent="0.25">
      <c r="A237" s="57" t="s">
        <v>549</v>
      </c>
      <c r="B237" s="77" t="s">
        <v>550</v>
      </c>
      <c r="C237" s="378">
        <f t="shared" si="27"/>
        <v>2</v>
      </c>
      <c r="D237" s="301">
        <v>0</v>
      </c>
      <c r="E237" s="298">
        <v>0</v>
      </c>
      <c r="F237" s="298">
        <v>0</v>
      </c>
      <c r="G237" s="298">
        <v>0</v>
      </c>
      <c r="H237" s="298">
        <v>1</v>
      </c>
      <c r="I237" s="298">
        <v>0</v>
      </c>
      <c r="J237" s="298">
        <v>0</v>
      </c>
      <c r="K237" s="298">
        <v>0</v>
      </c>
      <c r="L237" s="298">
        <v>0</v>
      </c>
      <c r="M237" s="298">
        <v>0</v>
      </c>
      <c r="N237" s="298">
        <v>0</v>
      </c>
      <c r="O237" s="298">
        <v>0</v>
      </c>
      <c r="P237" s="298">
        <v>0</v>
      </c>
      <c r="Q237" s="298">
        <v>0</v>
      </c>
      <c r="R237" s="298">
        <v>1</v>
      </c>
      <c r="S237" s="320"/>
    </row>
    <row r="238" spans="1:19" ht="14.25" customHeight="1" x14ac:dyDescent="0.25">
      <c r="A238" s="57" t="s">
        <v>551</v>
      </c>
      <c r="B238" s="77" t="s">
        <v>552</v>
      </c>
      <c r="C238" s="378">
        <f t="shared" si="27"/>
        <v>0</v>
      </c>
      <c r="D238" s="301">
        <v>0</v>
      </c>
      <c r="E238" s="298">
        <v>0</v>
      </c>
      <c r="F238" s="298">
        <v>0</v>
      </c>
      <c r="G238" s="298">
        <v>0</v>
      </c>
      <c r="H238" s="298">
        <v>0</v>
      </c>
      <c r="I238" s="298">
        <v>0</v>
      </c>
      <c r="J238" s="298">
        <v>0</v>
      </c>
      <c r="K238" s="298">
        <v>0</v>
      </c>
      <c r="L238" s="298">
        <v>0</v>
      </c>
      <c r="M238" s="298">
        <v>0</v>
      </c>
      <c r="N238" s="298">
        <v>0</v>
      </c>
      <c r="O238" s="298">
        <v>0</v>
      </c>
      <c r="P238" s="298">
        <v>0</v>
      </c>
      <c r="Q238" s="298">
        <v>0</v>
      </c>
      <c r="R238" s="298">
        <v>0</v>
      </c>
      <c r="S238" s="320"/>
    </row>
    <row r="239" spans="1:19" ht="15" customHeight="1" x14ac:dyDescent="0.25">
      <c r="A239" s="57" t="s">
        <v>553</v>
      </c>
      <c r="B239" s="77" t="s">
        <v>554</v>
      </c>
      <c r="C239" s="378">
        <f t="shared" si="27"/>
        <v>6</v>
      </c>
      <c r="D239" s="301">
        <v>0</v>
      </c>
      <c r="E239" s="298">
        <v>0</v>
      </c>
      <c r="F239" s="298">
        <v>0</v>
      </c>
      <c r="G239" s="298">
        <v>0</v>
      </c>
      <c r="H239" s="298">
        <v>0</v>
      </c>
      <c r="I239" s="298">
        <v>4</v>
      </c>
      <c r="J239" s="298">
        <v>0</v>
      </c>
      <c r="K239" s="298">
        <v>0</v>
      </c>
      <c r="L239" s="298">
        <v>0</v>
      </c>
      <c r="M239" s="298">
        <v>0</v>
      </c>
      <c r="N239" s="298">
        <v>0</v>
      </c>
      <c r="O239" s="298">
        <v>0</v>
      </c>
      <c r="P239" s="298">
        <v>0</v>
      </c>
      <c r="Q239" s="298">
        <v>0</v>
      </c>
      <c r="R239" s="298">
        <v>2</v>
      </c>
      <c r="S239" s="320"/>
    </row>
    <row r="240" spans="1:19" ht="15" customHeight="1" x14ac:dyDescent="0.25">
      <c r="A240" s="57" t="s">
        <v>555</v>
      </c>
      <c r="B240" s="77" t="s">
        <v>556</v>
      </c>
      <c r="C240" s="378">
        <f t="shared" si="27"/>
        <v>0</v>
      </c>
      <c r="D240" s="301">
        <v>0</v>
      </c>
      <c r="E240" s="298">
        <v>0</v>
      </c>
      <c r="F240" s="298">
        <v>0</v>
      </c>
      <c r="G240" s="298">
        <v>0</v>
      </c>
      <c r="H240" s="298">
        <v>0</v>
      </c>
      <c r="I240" s="298">
        <v>0</v>
      </c>
      <c r="J240" s="298">
        <v>0</v>
      </c>
      <c r="K240" s="298">
        <v>0</v>
      </c>
      <c r="L240" s="298">
        <v>0</v>
      </c>
      <c r="M240" s="298">
        <v>0</v>
      </c>
      <c r="N240" s="298">
        <v>0</v>
      </c>
      <c r="O240" s="298">
        <v>0</v>
      </c>
      <c r="P240" s="298">
        <v>0</v>
      </c>
      <c r="Q240" s="298">
        <v>0</v>
      </c>
      <c r="R240" s="298">
        <v>0</v>
      </c>
      <c r="S240" s="320"/>
    </row>
    <row r="241" spans="1:19" ht="15" customHeight="1" x14ac:dyDescent="0.25">
      <c r="A241" s="325" t="s">
        <v>557</v>
      </c>
      <c r="B241" s="77" t="s">
        <v>558</v>
      </c>
      <c r="C241" s="378">
        <f t="shared" si="27"/>
        <v>0</v>
      </c>
      <c r="D241" s="301">
        <v>0</v>
      </c>
      <c r="E241" s="298">
        <v>0</v>
      </c>
      <c r="F241" s="298">
        <v>0</v>
      </c>
      <c r="G241" s="298">
        <v>0</v>
      </c>
      <c r="H241" s="298">
        <v>0</v>
      </c>
      <c r="I241" s="298">
        <v>0</v>
      </c>
      <c r="J241" s="298">
        <v>0</v>
      </c>
      <c r="K241" s="298">
        <v>0</v>
      </c>
      <c r="L241" s="298">
        <v>0</v>
      </c>
      <c r="M241" s="298">
        <v>0</v>
      </c>
      <c r="N241" s="298">
        <v>0</v>
      </c>
      <c r="O241" s="298">
        <v>0</v>
      </c>
      <c r="P241" s="298">
        <v>0</v>
      </c>
      <c r="Q241" s="298">
        <v>0</v>
      </c>
      <c r="R241" s="298">
        <v>0</v>
      </c>
      <c r="S241" s="320"/>
    </row>
    <row r="242" spans="1:19" ht="15" customHeight="1" x14ac:dyDescent="0.25">
      <c r="A242" s="57" t="s">
        <v>559</v>
      </c>
      <c r="B242" s="77" t="s">
        <v>560</v>
      </c>
      <c r="C242" s="378">
        <f t="shared" si="27"/>
        <v>1</v>
      </c>
      <c r="D242" s="301">
        <v>0</v>
      </c>
      <c r="E242" s="298">
        <v>0</v>
      </c>
      <c r="F242" s="298">
        <v>0</v>
      </c>
      <c r="G242" s="298">
        <v>0</v>
      </c>
      <c r="H242" s="298">
        <v>0</v>
      </c>
      <c r="I242" s="298">
        <v>0</v>
      </c>
      <c r="J242" s="298">
        <v>0</v>
      </c>
      <c r="K242" s="298">
        <v>0</v>
      </c>
      <c r="L242" s="298">
        <v>1</v>
      </c>
      <c r="M242" s="298">
        <v>0</v>
      </c>
      <c r="N242" s="298">
        <v>0</v>
      </c>
      <c r="O242" s="298">
        <v>0</v>
      </c>
      <c r="P242" s="298">
        <v>0</v>
      </c>
      <c r="Q242" s="298">
        <v>0</v>
      </c>
      <c r="R242" s="298">
        <v>0</v>
      </c>
      <c r="S242" s="320"/>
    </row>
    <row r="243" spans="1:19" ht="15" customHeight="1" x14ac:dyDescent="0.25">
      <c r="A243" s="57" t="s">
        <v>561</v>
      </c>
      <c r="B243" s="77" t="s">
        <v>562</v>
      </c>
      <c r="C243" s="378">
        <f t="shared" si="27"/>
        <v>0</v>
      </c>
      <c r="D243" s="301">
        <v>0</v>
      </c>
      <c r="E243" s="298">
        <v>0</v>
      </c>
      <c r="F243" s="298">
        <v>0</v>
      </c>
      <c r="G243" s="298">
        <v>0</v>
      </c>
      <c r="H243" s="298">
        <v>0</v>
      </c>
      <c r="I243" s="298">
        <v>0</v>
      </c>
      <c r="J243" s="298">
        <v>0</v>
      </c>
      <c r="K243" s="298">
        <v>0</v>
      </c>
      <c r="L243" s="298">
        <v>0</v>
      </c>
      <c r="M243" s="298">
        <v>0</v>
      </c>
      <c r="N243" s="298">
        <v>0</v>
      </c>
      <c r="O243" s="298">
        <v>0</v>
      </c>
      <c r="P243" s="298">
        <v>0</v>
      </c>
      <c r="Q243" s="298">
        <v>0</v>
      </c>
      <c r="R243" s="298">
        <v>0</v>
      </c>
      <c r="S243" s="320"/>
    </row>
    <row r="244" spans="1:19" ht="15" customHeight="1" x14ac:dyDescent="0.25">
      <c r="A244" s="57" t="s">
        <v>563</v>
      </c>
      <c r="B244" s="77" t="s">
        <v>564</v>
      </c>
      <c r="C244" s="378">
        <f t="shared" si="27"/>
        <v>0</v>
      </c>
      <c r="D244" s="301">
        <v>0</v>
      </c>
      <c r="E244" s="298">
        <v>0</v>
      </c>
      <c r="F244" s="298">
        <v>0</v>
      </c>
      <c r="G244" s="298">
        <v>0</v>
      </c>
      <c r="H244" s="298">
        <v>0</v>
      </c>
      <c r="I244" s="298">
        <v>0</v>
      </c>
      <c r="J244" s="298">
        <v>0</v>
      </c>
      <c r="K244" s="298">
        <v>0</v>
      </c>
      <c r="L244" s="298">
        <v>0</v>
      </c>
      <c r="M244" s="298">
        <v>0</v>
      </c>
      <c r="N244" s="298">
        <v>0</v>
      </c>
      <c r="O244" s="298">
        <v>0</v>
      </c>
      <c r="P244" s="298">
        <v>0</v>
      </c>
      <c r="Q244" s="298">
        <v>0</v>
      </c>
      <c r="R244" s="298">
        <v>0</v>
      </c>
      <c r="S244" s="320"/>
    </row>
    <row r="245" spans="1:19" ht="15" customHeight="1" x14ac:dyDescent="0.25">
      <c r="A245" s="57">
        <v>13201</v>
      </c>
      <c r="B245" s="77" t="s">
        <v>565</v>
      </c>
      <c r="C245" s="378">
        <f t="shared" si="27"/>
        <v>0</v>
      </c>
      <c r="D245" s="301">
        <v>0</v>
      </c>
      <c r="E245" s="298">
        <v>0</v>
      </c>
      <c r="F245" s="298">
        <v>0</v>
      </c>
      <c r="G245" s="298">
        <v>0</v>
      </c>
      <c r="H245" s="298">
        <v>0</v>
      </c>
      <c r="I245" s="298">
        <v>0</v>
      </c>
      <c r="J245" s="298">
        <v>0</v>
      </c>
      <c r="K245" s="298">
        <v>0</v>
      </c>
      <c r="L245" s="298">
        <v>0</v>
      </c>
      <c r="M245" s="298">
        <v>0</v>
      </c>
      <c r="N245" s="298">
        <v>0</v>
      </c>
      <c r="O245" s="298">
        <v>0</v>
      </c>
      <c r="P245" s="298">
        <v>0</v>
      </c>
      <c r="Q245" s="298">
        <v>0</v>
      </c>
      <c r="R245" s="298">
        <v>0</v>
      </c>
      <c r="S245" s="320"/>
    </row>
    <row r="246" spans="1:19" ht="15" customHeight="1" x14ac:dyDescent="0.25">
      <c r="A246" s="57">
        <v>13202</v>
      </c>
      <c r="B246" s="77" t="s">
        <v>566</v>
      </c>
      <c r="C246" s="378">
        <f t="shared" si="27"/>
        <v>0</v>
      </c>
      <c r="D246" s="301">
        <v>0</v>
      </c>
      <c r="E246" s="298">
        <v>0</v>
      </c>
      <c r="F246" s="298">
        <v>0</v>
      </c>
      <c r="G246" s="298">
        <v>0</v>
      </c>
      <c r="H246" s="298">
        <v>0</v>
      </c>
      <c r="I246" s="298">
        <v>0</v>
      </c>
      <c r="J246" s="298">
        <v>0</v>
      </c>
      <c r="K246" s="298">
        <v>0</v>
      </c>
      <c r="L246" s="298">
        <v>0</v>
      </c>
      <c r="M246" s="298">
        <v>0</v>
      </c>
      <c r="N246" s="298">
        <v>0</v>
      </c>
      <c r="O246" s="298">
        <v>0</v>
      </c>
      <c r="P246" s="298">
        <v>0</v>
      </c>
      <c r="Q246" s="298">
        <v>0</v>
      </c>
      <c r="R246" s="298">
        <v>0</v>
      </c>
      <c r="S246" s="320"/>
    </row>
    <row r="247" spans="1:19" ht="15" customHeight="1" x14ac:dyDescent="0.25">
      <c r="A247" s="57">
        <v>13203</v>
      </c>
      <c r="B247" s="77" t="s">
        <v>567</v>
      </c>
      <c r="C247" s="378">
        <f t="shared" si="27"/>
        <v>0</v>
      </c>
      <c r="D247" s="301">
        <v>0</v>
      </c>
      <c r="E247" s="298">
        <v>0</v>
      </c>
      <c r="F247" s="298">
        <v>0</v>
      </c>
      <c r="G247" s="298">
        <v>0</v>
      </c>
      <c r="H247" s="298">
        <v>0</v>
      </c>
      <c r="I247" s="298">
        <v>0</v>
      </c>
      <c r="J247" s="298">
        <v>0</v>
      </c>
      <c r="K247" s="298">
        <v>0</v>
      </c>
      <c r="L247" s="298">
        <v>0</v>
      </c>
      <c r="M247" s="298">
        <v>0</v>
      </c>
      <c r="N247" s="298">
        <v>0</v>
      </c>
      <c r="O247" s="298">
        <v>0</v>
      </c>
      <c r="P247" s="298">
        <v>0</v>
      </c>
      <c r="Q247" s="298">
        <v>0</v>
      </c>
      <c r="R247" s="298">
        <v>0</v>
      </c>
      <c r="S247" s="320"/>
    </row>
    <row r="248" spans="1:19" ht="15" customHeight="1" x14ac:dyDescent="0.25">
      <c r="A248" s="57">
        <v>13204</v>
      </c>
      <c r="B248" s="77" t="s">
        <v>568</v>
      </c>
      <c r="C248" s="378">
        <f t="shared" si="27"/>
        <v>0</v>
      </c>
      <c r="D248" s="301">
        <v>0</v>
      </c>
      <c r="E248" s="298">
        <v>0</v>
      </c>
      <c r="F248" s="298">
        <v>0</v>
      </c>
      <c r="G248" s="298">
        <v>0</v>
      </c>
      <c r="H248" s="298">
        <v>0</v>
      </c>
      <c r="I248" s="298">
        <v>0</v>
      </c>
      <c r="J248" s="298">
        <v>0</v>
      </c>
      <c r="K248" s="298">
        <v>0</v>
      </c>
      <c r="L248" s="298">
        <v>0</v>
      </c>
      <c r="M248" s="298">
        <v>0</v>
      </c>
      <c r="N248" s="298">
        <v>0</v>
      </c>
      <c r="O248" s="298">
        <v>0</v>
      </c>
      <c r="P248" s="298">
        <v>0</v>
      </c>
      <c r="Q248" s="298">
        <v>0</v>
      </c>
      <c r="R248" s="298">
        <v>0</v>
      </c>
      <c r="S248" s="320"/>
    </row>
    <row r="249" spans="1:19" ht="15" customHeight="1" x14ac:dyDescent="0.25">
      <c r="A249" s="325">
        <v>13205</v>
      </c>
      <c r="B249" s="77" t="s">
        <v>569</v>
      </c>
      <c r="C249" s="378">
        <f t="shared" si="27"/>
        <v>0</v>
      </c>
      <c r="D249" s="301">
        <v>0</v>
      </c>
      <c r="E249" s="298">
        <v>0</v>
      </c>
      <c r="F249" s="298">
        <v>0</v>
      </c>
      <c r="G249" s="298">
        <v>0</v>
      </c>
      <c r="H249" s="298">
        <v>0</v>
      </c>
      <c r="I249" s="298">
        <v>0</v>
      </c>
      <c r="J249" s="298">
        <v>0</v>
      </c>
      <c r="K249" s="298">
        <v>0</v>
      </c>
      <c r="L249" s="298">
        <v>0</v>
      </c>
      <c r="M249" s="298">
        <v>0</v>
      </c>
      <c r="N249" s="298">
        <v>0</v>
      </c>
      <c r="O249" s="298">
        <v>0</v>
      </c>
      <c r="P249" s="298">
        <v>0</v>
      </c>
      <c r="Q249" s="298">
        <v>0</v>
      </c>
      <c r="R249" s="298">
        <v>0</v>
      </c>
      <c r="S249" s="320"/>
    </row>
    <row r="250" spans="1:19" ht="15" customHeight="1" x14ac:dyDescent="0.25">
      <c r="A250" s="325">
        <v>13206</v>
      </c>
      <c r="B250" s="77" t="s">
        <v>570</v>
      </c>
      <c r="C250" s="378">
        <f t="shared" si="27"/>
        <v>0</v>
      </c>
      <c r="D250" s="301">
        <v>0</v>
      </c>
      <c r="E250" s="298">
        <v>0</v>
      </c>
      <c r="F250" s="298">
        <v>0</v>
      </c>
      <c r="G250" s="298">
        <v>0</v>
      </c>
      <c r="H250" s="298">
        <v>0</v>
      </c>
      <c r="I250" s="298">
        <v>0</v>
      </c>
      <c r="J250" s="298">
        <v>0</v>
      </c>
      <c r="K250" s="298">
        <v>0</v>
      </c>
      <c r="L250" s="298">
        <v>0</v>
      </c>
      <c r="M250" s="298">
        <v>0</v>
      </c>
      <c r="N250" s="298">
        <v>0</v>
      </c>
      <c r="O250" s="298">
        <v>0</v>
      </c>
      <c r="P250" s="298">
        <v>0</v>
      </c>
      <c r="Q250" s="298">
        <v>0</v>
      </c>
      <c r="R250" s="298">
        <v>0</v>
      </c>
      <c r="S250" s="320"/>
    </row>
    <row r="251" spans="1:19" ht="15" customHeight="1" x14ac:dyDescent="0.25">
      <c r="A251" s="57">
        <v>13207</v>
      </c>
      <c r="B251" s="77" t="s">
        <v>571</v>
      </c>
      <c r="C251" s="378">
        <f t="shared" si="27"/>
        <v>0</v>
      </c>
      <c r="D251" s="301">
        <v>0</v>
      </c>
      <c r="E251" s="298">
        <v>0</v>
      </c>
      <c r="F251" s="298">
        <v>0</v>
      </c>
      <c r="G251" s="298">
        <v>0</v>
      </c>
      <c r="H251" s="298">
        <v>0</v>
      </c>
      <c r="I251" s="298">
        <v>0</v>
      </c>
      <c r="J251" s="298">
        <v>0</v>
      </c>
      <c r="K251" s="298">
        <v>0</v>
      </c>
      <c r="L251" s="298">
        <v>0</v>
      </c>
      <c r="M251" s="298">
        <v>0</v>
      </c>
      <c r="N251" s="298">
        <v>0</v>
      </c>
      <c r="O251" s="298">
        <v>0</v>
      </c>
      <c r="P251" s="298">
        <v>0</v>
      </c>
      <c r="Q251" s="298">
        <v>0</v>
      </c>
      <c r="R251" s="298">
        <v>0</v>
      </c>
      <c r="S251" s="320"/>
    </row>
    <row r="252" spans="1:19" ht="15" customHeight="1" x14ac:dyDescent="0.25">
      <c r="A252" s="57">
        <v>13208</v>
      </c>
      <c r="B252" s="77" t="s">
        <v>572</v>
      </c>
      <c r="C252" s="378">
        <f t="shared" si="27"/>
        <v>0</v>
      </c>
      <c r="D252" s="301">
        <v>0</v>
      </c>
      <c r="E252" s="298">
        <v>0</v>
      </c>
      <c r="F252" s="298">
        <v>0</v>
      </c>
      <c r="G252" s="298">
        <v>0</v>
      </c>
      <c r="H252" s="298">
        <v>0</v>
      </c>
      <c r="I252" s="298">
        <v>0</v>
      </c>
      <c r="J252" s="298">
        <v>0</v>
      </c>
      <c r="K252" s="298">
        <v>0</v>
      </c>
      <c r="L252" s="298">
        <v>0</v>
      </c>
      <c r="M252" s="298">
        <v>0</v>
      </c>
      <c r="N252" s="298">
        <v>0</v>
      </c>
      <c r="O252" s="298">
        <v>0</v>
      </c>
      <c r="P252" s="298">
        <v>0</v>
      </c>
      <c r="Q252" s="298">
        <v>0</v>
      </c>
      <c r="R252" s="298">
        <v>0</v>
      </c>
      <c r="S252" s="320"/>
    </row>
    <row r="253" spans="1:19" ht="15" customHeight="1" x14ac:dyDescent="0.25">
      <c r="A253" s="324" t="s">
        <v>1043</v>
      </c>
      <c r="B253" s="101" t="s">
        <v>931</v>
      </c>
      <c r="C253" s="378">
        <f t="shared" si="27"/>
        <v>0</v>
      </c>
      <c r="D253" s="301">
        <v>0</v>
      </c>
      <c r="E253" s="298">
        <v>0</v>
      </c>
      <c r="F253" s="298">
        <v>0</v>
      </c>
      <c r="G253" s="298">
        <v>0</v>
      </c>
      <c r="H253" s="298">
        <v>0</v>
      </c>
      <c r="I253" s="298">
        <v>0</v>
      </c>
      <c r="J253" s="298">
        <v>0</v>
      </c>
      <c r="K253" s="298">
        <v>0</v>
      </c>
      <c r="L253" s="298">
        <v>0</v>
      </c>
      <c r="M253" s="298">
        <v>0</v>
      </c>
      <c r="N253" s="298">
        <v>0</v>
      </c>
      <c r="O253" s="298">
        <v>0</v>
      </c>
      <c r="P253" s="298">
        <v>0</v>
      </c>
      <c r="Q253" s="298">
        <v>0</v>
      </c>
      <c r="R253" s="298">
        <v>0</v>
      </c>
      <c r="S253" s="320"/>
    </row>
    <row r="254" spans="1:19" ht="15" customHeight="1" x14ac:dyDescent="0.25">
      <c r="A254" s="57" t="s">
        <v>573</v>
      </c>
      <c r="B254" s="77" t="s">
        <v>574</v>
      </c>
      <c r="C254" s="378">
        <f t="shared" si="27"/>
        <v>1448</v>
      </c>
      <c r="D254" s="382">
        <v>19</v>
      </c>
      <c r="E254" s="298">
        <v>86</v>
      </c>
      <c r="F254" s="298">
        <v>91</v>
      </c>
      <c r="G254" s="298">
        <v>64</v>
      </c>
      <c r="H254" s="298">
        <v>66</v>
      </c>
      <c r="I254" s="298">
        <v>168</v>
      </c>
      <c r="J254" s="298">
        <v>301</v>
      </c>
      <c r="K254" s="298">
        <v>69</v>
      </c>
      <c r="L254" s="298">
        <v>30</v>
      </c>
      <c r="M254" s="298">
        <v>33</v>
      </c>
      <c r="N254" s="298">
        <v>13</v>
      </c>
      <c r="O254" s="298">
        <v>60</v>
      </c>
      <c r="P254" s="298">
        <v>5</v>
      </c>
      <c r="Q254" s="298">
        <v>3</v>
      </c>
      <c r="R254" s="298">
        <v>440</v>
      </c>
      <c r="S254" s="320"/>
    </row>
    <row r="255" spans="1:19" ht="23.25" customHeight="1" x14ac:dyDescent="0.25">
      <c r="A255" s="317"/>
      <c r="B255" s="25" t="s">
        <v>575</v>
      </c>
      <c r="C255" s="318">
        <f>SUM(C256:C257)</f>
        <v>222</v>
      </c>
      <c r="D255" s="318">
        <f t="shared" ref="D255:R255" si="28">SUM(D256:D257)</f>
        <v>1</v>
      </c>
      <c r="E255" s="318">
        <f t="shared" si="28"/>
        <v>5</v>
      </c>
      <c r="F255" s="318">
        <f t="shared" si="28"/>
        <v>8</v>
      </c>
      <c r="G255" s="318">
        <f t="shared" si="28"/>
        <v>0</v>
      </c>
      <c r="H255" s="318">
        <f t="shared" si="28"/>
        <v>31</v>
      </c>
      <c r="I255" s="318">
        <f t="shared" si="28"/>
        <v>10</v>
      </c>
      <c r="J255" s="318">
        <f t="shared" si="28"/>
        <v>40</v>
      </c>
      <c r="K255" s="318">
        <f t="shared" si="28"/>
        <v>17</v>
      </c>
      <c r="L255" s="318">
        <f t="shared" si="28"/>
        <v>8</v>
      </c>
      <c r="M255" s="318">
        <f t="shared" si="28"/>
        <v>22</v>
      </c>
      <c r="N255" s="318">
        <f t="shared" si="28"/>
        <v>2</v>
      </c>
      <c r="O255" s="318">
        <f t="shared" si="28"/>
        <v>0</v>
      </c>
      <c r="P255" s="318">
        <f t="shared" si="28"/>
        <v>5</v>
      </c>
      <c r="Q255" s="318">
        <f t="shared" si="28"/>
        <v>14</v>
      </c>
      <c r="R255" s="318">
        <f t="shared" si="28"/>
        <v>59</v>
      </c>
      <c r="S255" s="320"/>
    </row>
    <row r="256" spans="1:19" ht="15" customHeight="1" x14ac:dyDescent="0.25">
      <c r="A256" s="327" t="s">
        <v>576</v>
      </c>
      <c r="B256" s="328" t="s">
        <v>577</v>
      </c>
      <c r="C256" s="378">
        <f>SUM(D256:R256)</f>
        <v>9</v>
      </c>
      <c r="D256" s="301">
        <v>0</v>
      </c>
      <c r="E256" s="298">
        <v>0</v>
      </c>
      <c r="F256" s="298">
        <v>0</v>
      </c>
      <c r="G256" s="298">
        <v>0</v>
      </c>
      <c r="H256" s="298">
        <v>3</v>
      </c>
      <c r="I256" s="298">
        <v>3</v>
      </c>
      <c r="J256" s="298">
        <v>0</v>
      </c>
      <c r="K256" s="298">
        <v>0</v>
      </c>
      <c r="L256" s="298">
        <v>1</v>
      </c>
      <c r="M256" s="298">
        <v>0</v>
      </c>
      <c r="N256" s="298">
        <v>0</v>
      </c>
      <c r="O256" s="298">
        <v>0</v>
      </c>
      <c r="P256" s="298">
        <v>1</v>
      </c>
      <c r="Q256" s="298">
        <v>0</v>
      </c>
      <c r="R256" s="298">
        <v>1</v>
      </c>
      <c r="S256" s="320"/>
    </row>
    <row r="257" spans="1:19" ht="15" customHeight="1" x14ac:dyDescent="0.25">
      <c r="A257" s="327" t="s">
        <v>578</v>
      </c>
      <c r="B257" s="328" t="s">
        <v>579</v>
      </c>
      <c r="C257" s="378">
        <f>SUM(D257:R257)</f>
        <v>213</v>
      </c>
      <c r="D257" s="382">
        <v>1</v>
      </c>
      <c r="E257" s="298">
        <v>5</v>
      </c>
      <c r="F257" s="298">
        <v>8</v>
      </c>
      <c r="G257" s="298">
        <v>0</v>
      </c>
      <c r="H257" s="298">
        <v>28</v>
      </c>
      <c r="I257" s="298">
        <v>7</v>
      </c>
      <c r="J257" s="298">
        <v>40</v>
      </c>
      <c r="K257" s="298">
        <v>17</v>
      </c>
      <c r="L257" s="298">
        <v>7</v>
      </c>
      <c r="M257" s="298">
        <v>22</v>
      </c>
      <c r="N257" s="298">
        <v>2</v>
      </c>
      <c r="O257" s="298">
        <v>0</v>
      </c>
      <c r="P257" s="298">
        <v>4</v>
      </c>
      <c r="Q257" s="298">
        <v>14</v>
      </c>
      <c r="R257" s="298">
        <v>58</v>
      </c>
      <c r="S257" s="320"/>
    </row>
    <row r="258" spans="1:19" ht="21.75" customHeight="1" x14ac:dyDescent="0.25">
      <c r="A258" s="309"/>
      <c r="B258" s="25" t="s">
        <v>580</v>
      </c>
      <c r="C258" s="318">
        <f>SUM(C259:C263)</f>
        <v>774</v>
      </c>
      <c r="D258" s="318">
        <f t="shared" ref="D258:R258" si="29">SUM(D259:D263)</f>
        <v>55</v>
      </c>
      <c r="E258" s="318">
        <f t="shared" si="29"/>
        <v>22</v>
      </c>
      <c r="F258" s="318">
        <f t="shared" si="29"/>
        <v>48</v>
      </c>
      <c r="G258" s="318">
        <f t="shared" si="29"/>
        <v>52</v>
      </c>
      <c r="H258" s="318">
        <f t="shared" si="29"/>
        <v>111</v>
      </c>
      <c r="I258" s="318">
        <f t="shared" si="29"/>
        <v>20</v>
      </c>
      <c r="J258" s="318">
        <f t="shared" si="29"/>
        <v>42</v>
      </c>
      <c r="K258" s="318">
        <f t="shared" si="29"/>
        <v>49</v>
      </c>
      <c r="L258" s="318">
        <f t="shared" si="29"/>
        <v>30</v>
      </c>
      <c r="M258" s="318">
        <f t="shared" si="29"/>
        <v>50</v>
      </c>
      <c r="N258" s="318">
        <f t="shared" si="29"/>
        <v>1</v>
      </c>
      <c r="O258" s="318">
        <f t="shared" si="29"/>
        <v>10</v>
      </c>
      <c r="P258" s="318">
        <f t="shared" si="29"/>
        <v>13</v>
      </c>
      <c r="Q258" s="318">
        <f t="shared" si="29"/>
        <v>18</v>
      </c>
      <c r="R258" s="318">
        <f t="shared" si="29"/>
        <v>253</v>
      </c>
      <c r="S258" s="320"/>
    </row>
    <row r="259" spans="1:19" ht="15" customHeight="1" x14ac:dyDescent="0.25">
      <c r="A259" s="57" t="s">
        <v>581</v>
      </c>
      <c r="B259" s="77" t="s">
        <v>582</v>
      </c>
      <c r="C259" s="378">
        <f>SUM(D259:R259)</f>
        <v>64</v>
      </c>
      <c r="D259" s="301">
        <v>0</v>
      </c>
      <c r="E259" s="298">
        <v>2</v>
      </c>
      <c r="F259" s="298">
        <v>4</v>
      </c>
      <c r="G259" s="298">
        <v>4</v>
      </c>
      <c r="H259" s="298">
        <v>8</v>
      </c>
      <c r="I259" s="298">
        <v>1</v>
      </c>
      <c r="J259" s="298">
        <v>5</v>
      </c>
      <c r="K259" s="298">
        <v>3</v>
      </c>
      <c r="L259" s="298">
        <v>1</v>
      </c>
      <c r="M259" s="298">
        <v>2</v>
      </c>
      <c r="N259" s="298">
        <v>0</v>
      </c>
      <c r="O259" s="298">
        <v>0</v>
      </c>
      <c r="P259" s="298">
        <v>2</v>
      </c>
      <c r="Q259" s="298">
        <v>0</v>
      </c>
      <c r="R259" s="298">
        <v>32</v>
      </c>
      <c r="S259" s="373"/>
    </row>
    <row r="260" spans="1:19" ht="15" customHeight="1" x14ac:dyDescent="0.25">
      <c r="A260" s="57" t="s">
        <v>583</v>
      </c>
      <c r="B260" s="77" t="s">
        <v>584</v>
      </c>
      <c r="C260" s="378">
        <f t="shared" ref="C260:C263" si="30">SUM(D260:R260)</f>
        <v>119</v>
      </c>
      <c r="D260" s="301">
        <v>7</v>
      </c>
      <c r="E260" s="298">
        <v>2</v>
      </c>
      <c r="F260" s="298">
        <v>8</v>
      </c>
      <c r="G260" s="298">
        <v>11</v>
      </c>
      <c r="H260" s="298">
        <v>24</v>
      </c>
      <c r="I260" s="298">
        <v>9</v>
      </c>
      <c r="J260" s="298">
        <v>4</v>
      </c>
      <c r="K260" s="298">
        <v>4</v>
      </c>
      <c r="L260" s="298">
        <v>4</v>
      </c>
      <c r="M260" s="298">
        <v>13</v>
      </c>
      <c r="N260" s="298">
        <v>0</v>
      </c>
      <c r="O260" s="298">
        <v>1</v>
      </c>
      <c r="P260" s="298">
        <v>0</v>
      </c>
      <c r="Q260" s="298">
        <v>4</v>
      </c>
      <c r="R260" s="298">
        <v>28</v>
      </c>
      <c r="S260" s="373"/>
    </row>
    <row r="261" spans="1:19" ht="23.25" customHeight="1" x14ac:dyDescent="0.25">
      <c r="A261" s="57" t="s">
        <v>585</v>
      </c>
      <c r="B261" s="77" t="s">
        <v>586</v>
      </c>
      <c r="C261" s="378">
        <f t="shared" si="30"/>
        <v>13</v>
      </c>
      <c r="D261" s="301">
        <v>1</v>
      </c>
      <c r="E261" s="298">
        <v>1</v>
      </c>
      <c r="F261" s="298">
        <v>0</v>
      </c>
      <c r="G261" s="298">
        <v>0</v>
      </c>
      <c r="H261" s="298">
        <v>0</v>
      </c>
      <c r="I261" s="298">
        <v>0</v>
      </c>
      <c r="J261" s="298">
        <v>1</v>
      </c>
      <c r="K261" s="298">
        <v>5</v>
      </c>
      <c r="L261" s="298">
        <v>0</v>
      </c>
      <c r="M261" s="298">
        <v>3</v>
      </c>
      <c r="N261" s="298">
        <v>0</v>
      </c>
      <c r="O261" s="298">
        <v>0</v>
      </c>
      <c r="P261" s="298">
        <v>0</v>
      </c>
      <c r="Q261" s="298">
        <v>0</v>
      </c>
      <c r="R261" s="298">
        <v>2</v>
      </c>
      <c r="S261" s="373"/>
    </row>
    <row r="262" spans="1:19" ht="19.5" customHeight="1" x14ac:dyDescent="0.25">
      <c r="A262" s="57" t="s">
        <v>587</v>
      </c>
      <c r="B262" s="77" t="s">
        <v>588</v>
      </c>
      <c r="C262" s="378">
        <f t="shared" si="30"/>
        <v>21</v>
      </c>
      <c r="D262" s="301">
        <v>2</v>
      </c>
      <c r="E262" s="298">
        <v>0</v>
      </c>
      <c r="F262" s="298">
        <v>0</v>
      </c>
      <c r="G262" s="298">
        <v>3</v>
      </c>
      <c r="H262" s="298">
        <v>0</v>
      </c>
      <c r="I262" s="298">
        <v>1</v>
      </c>
      <c r="J262" s="298">
        <v>1</v>
      </c>
      <c r="K262" s="298">
        <v>0</v>
      </c>
      <c r="L262" s="298">
        <v>0</v>
      </c>
      <c r="M262" s="298">
        <v>1</v>
      </c>
      <c r="N262" s="298">
        <v>0</v>
      </c>
      <c r="O262" s="298">
        <v>0</v>
      </c>
      <c r="P262" s="298">
        <v>6</v>
      </c>
      <c r="Q262" s="298">
        <v>0</v>
      </c>
      <c r="R262" s="298">
        <v>7</v>
      </c>
      <c r="S262" s="320"/>
    </row>
    <row r="263" spans="1:19" ht="15" customHeight="1" x14ac:dyDescent="0.25">
      <c r="A263" s="57">
        <v>9099</v>
      </c>
      <c r="B263" s="77" t="s">
        <v>589</v>
      </c>
      <c r="C263" s="378">
        <f t="shared" si="30"/>
        <v>557</v>
      </c>
      <c r="D263" s="382">
        <v>45</v>
      </c>
      <c r="E263" s="298">
        <v>17</v>
      </c>
      <c r="F263" s="298">
        <v>36</v>
      </c>
      <c r="G263" s="298">
        <v>34</v>
      </c>
      <c r="H263" s="298">
        <v>79</v>
      </c>
      <c r="I263" s="298">
        <v>9</v>
      </c>
      <c r="J263" s="298">
        <v>31</v>
      </c>
      <c r="K263" s="298">
        <v>37</v>
      </c>
      <c r="L263" s="298">
        <v>25</v>
      </c>
      <c r="M263" s="298">
        <v>31</v>
      </c>
      <c r="N263" s="298">
        <v>1</v>
      </c>
      <c r="O263" s="298">
        <v>9</v>
      </c>
      <c r="P263" s="298">
        <v>5</v>
      </c>
      <c r="Q263" s="298">
        <v>14</v>
      </c>
      <c r="R263" s="298">
        <v>184</v>
      </c>
      <c r="S263" s="320"/>
    </row>
    <row r="264" spans="1:19" ht="23.25" customHeight="1" x14ac:dyDescent="0.25">
      <c r="A264" s="317"/>
      <c r="B264" s="25" t="s">
        <v>590</v>
      </c>
      <c r="C264" s="318">
        <f>SUM(C265:C272)</f>
        <v>657</v>
      </c>
      <c r="D264" s="318">
        <f t="shared" ref="D264:R264" si="31">SUM(D265:D272)</f>
        <v>24</v>
      </c>
      <c r="E264" s="318">
        <f t="shared" si="31"/>
        <v>8</v>
      </c>
      <c r="F264" s="318">
        <f t="shared" si="31"/>
        <v>12</v>
      </c>
      <c r="G264" s="318">
        <f t="shared" si="31"/>
        <v>57</v>
      </c>
      <c r="H264" s="318">
        <f t="shared" si="31"/>
        <v>72</v>
      </c>
      <c r="I264" s="318">
        <f t="shared" si="31"/>
        <v>18</v>
      </c>
      <c r="J264" s="318">
        <f t="shared" si="31"/>
        <v>36</v>
      </c>
      <c r="K264" s="318">
        <f t="shared" si="31"/>
        <v>31</v>
      </c>
      <c r="L264" s="318">
        <f t="shared" si="31"/>
        <v>27</v>
      </c>
      <c r="M264" s="318">
        <f t="shared" si="31"/>
        <v>26</v>
      </c>
      <c r="N264" s="318">
        <f t="shared" si="31"/>
        <v>1</v>
      </c>
      <c r="O264" s="318">
        <f t="shared" si="31"/>
        <v>3</v>
      </c>
      <c r="P264" s="318">
        <f t="shared" si="31"/>
        <v>17</v>
      </c>
      <c r="Q264" s="318">
        <f t="shared" si="31"/>
        <v>22</v>
      </c>
      <c r="R264" s="318">
        <f t="shared" si="31"/>
        <v>303</v>
      </c>
      <c r="S264" s="320"/>
    </row>
    <row r="265" spans="1:19" ht="15" customHeight="1" x14ac:dyDescent="0.25">
      <c r="A265" s="57" t="s">
        <v>591</v>
      </c>
      <c r="B265" s="77" t="s">
        <v>592</v>
      </c>
      <c r="C265" s="378">
        <f>SUM(D265:R265)</f>
        <v>204</v>
      </c>
      <c r="D265" s="301">
        <v>8</v>
      </c>
      <c r="E265" s="298">
        <v>3</v>
      </c>
      <c r="F265" s="298">
        <v>8</v>
      </c>
      <c r="G265" s="298">
        <v>16</v>
      </c>
      <c r="H265" s="298">
        <v>24</v>
      </c>
      <c r="I265" s="298">
        <v>6</v>
      </c>
      <c r="J265" s="298">
        <v>20</v>
      </c>
      <c r="K265" s="298">
        <v>4</v>
      </c>
      <c r="L265" s="298">
        <v>10</v>
      </c>
      <c r="M265" s="298">
        <v>2</v>
      </c>
      <c r="N265" s="298">
        <v>0</v>
      </c>
      <c r="O265" s="298">
        <v>2</v>
      </c>
      <c r="P265" s="298">
        <v>6</v>
      </c>
      <c r="Q265" s="298">
        <v>8</v>
      </c>
      <c r="R265" s="298">
        <v>87</v>
      </c>
      <c r="S265" s="320"/>
    </row>
    <row r="266" spans="1:19" ht="15" customHeight="1" x14ac:dyDescent="0.25">
      <c r="A266" s="57">
        <v>10004</v>
      </c>
      <c r="B266" s="77" t="s">
        <v>593</v>
      </c>
      <c r="C266" s="378">
        <f t="shared" ref="C266:C272" si="32">SUM(D266:R266)</f>
        <v>290</v>
      </c>
      <c r="D266" s="301">
        <v>8</v>
      </c>
      <c r="E266" s="298">
        <v>5</v>
      </c>
      <c r="F266" s="298">
        <v>1</v>
      </c>
      <c r="G266" s="298">
        <v>33</v>
      </c>
      <c r="H266" s="298">
        <v>31</v>
      </c>
      <c r="I266" s="298">
        <v>8</v>
      </c>
      <c r="J266" s="298">
        <v>8</v>
      </c>
      <c r="K266" s="298">
        <v>17</v>
      </c>
      <c r="L266" s="298">
        <v>15</v>
      </c>
      <c r="M266" s="298">
        <v>16</v>
      </c>
      <c r="N266" s="298">
        <v>0</v>
      </c>
      <c r="O266" s="298">
        <v>0</v>
      </c>
      <c r="P266" s="298">
        <v>7</v>
      </c>
      <c r="Q266" s="298">
        <v>9</v>
      </c>
      <c r="R266" s="298">
        <v>132</v>
      </c>
      <c r="S266" s="320"/>
    </row>
    <row r="267" spans="1:19" ht="15" customHeight="1" x14ac:dyDescent="0.25">
      <c r="A267" s="57">
        <v>10005</v>
      </c>
      <c r="B267" s="77" t="s">
        <v>594</v>
      </c>
      <c r="C267" s="378">
        <f t="shared" si="32"/>
        <v>0</v>
      </c>
      <c r="D267" s="301">
        <v>0</v>
      </c>
      <c r="E267" s="298">
        <v>0</v>
      </c>
      <c r="F267" s="298">
        <v>0</v>
      </c>
      <c r="G267" s="298">
        <v>0</v>
      </c>
      <c r="H267" s="298">
        <v>0</v>
      </c>
      <c r="I267" s="298">
        <v>0</v>
      </c>
      <c r="J267" s="298">
        <v>0</v>
      </c>
      <c r="K267" s="298">
        <v>0</v>
      </c>
      <c r="L267" s="298">
        <v>0</v>
      </c>
      <c r="M267" s="298">
        <v>0</v>
      </c>
      <c r="N267" s="298">
        <v>0</v>
      </c>
      <c r="O267" s="298">
        <v>0</v>
      </c>
      <c r="P267" s="298">
        <v>0</v>
      </c>
      <c r="Q267" s="298">
        <v>0</v>
      </c>
      <c r="R267" s="298">
        <v>0</v>
      </c>
      <c r="S267" s="320"/>
    </row>
    <row r="268" spans="1:19" ht="15" customHeight="1" x14ac:dyDescent="0.25">
      <c r="A268" s="57">
        <v>10007</v>
      </c>
      <c r="B268" s="77" t="s">
        <v>595</v>
      </c>
      <c r="C268" s="378">
        <f t="shared" si="32"/>
        <v>5</v>
      </c>
      <c r="D268" s="301">
        <v>0</v>
      </c>
      <c r="E268" s="298">
        <v>0</v>
      </c>
      <c r="F268" s="298">
        <v>0</v>
      </c>
      <c r="G268" s="298">
        <v>0</v>
      </c>
      <c r="H268" s="298">
        <v>0</v>
      </c>
      <c r="I268" s="298">
        <v>0</v>
      </c>
      <c r="J268" s="298">
        <v>0</v>
      </c>
      <c r="K268" s="298">
        <v>0</v>
      </c>
      <c r="L268" s="298">
        <v>0</v>
      </c>
      <c r="M268" s="298">
        <v>0</v>
      </c>
      <c r="N268" s="298">
        <v>0</v>
      </c>
      <c r="O268" s="298">
        <v>0</v>
      </c>
      <c r="P268" s="298">
        <v>0</v>
      </c>
      <c r="Q268" s="298">
        <v>0</v>
      </c>
      <c r="R268" s="298">
        <v>5</v>
      </c>
      <c r="S268" s="320"/>
    </row>
    <row r="269" spans="1:19" ht="15" customHeight="1" x14ac:dyDescent="0.25">
      <c r="A269" s="57" t="s">
        <v>596</v>
      </c>
      <c r="B269" s="77" t="s">
        <v>597</v>
      </c>
      <c r="C269" s="378">
        <f t="shared" si="32"/>
        <v>74</v>
      </c>
      <c r="D269" s="301">
        <v>6</v>
      </c>
      <c r="E269" s="298">
        <v>0</v>
      </c>
      <c r="F269" s="298">
        <v>1</v>
      </c>
      <c r="G269" s="298">
        <v>5</v>
      </c>
      <c r="H269" s="298">
        <v>8</v>
      </c>
      <c r="I269" s="298">
        <v>1</v>
      </c>
      <c r="J269" s="298">
        <v>2</v>
      </c>
      <c r="K269" s="298">
        <v>5</v>
      </c>
      <c r="L269" s="298">
        <v>0</v>
      </c>
      <c r="M269" s="298">
        <v>5</v>
      </c>
      <c r="N269" s="298">
        <v>1</v>
      </c>
      <c r="O269" s="298">
        <v>0</v>
      </c>
      <c r="P269" s="298">
        <v>0</v>
      </c>
      <c r="Q269" s="298">
        <v>0</v>
      </c>
      <c r="R269" s="298">
        <v>40</v>
      </c>
      <c r="S269" s="320"/>
    </row>
    <row r="270" spans="1:19" ht="15" customHeight="1" x14ac:dyDescent="0.25">
      <c r="A270" s="57" t="s">
        <v>598</v>
      </c>
      <c r="B270" s="77" t="s">
        <v>599</v>
      </c>
      <c r="C270" s="378">
        <f t="shared" si="32"/>
        <v>55</v>
      </c>
      <c r="D270" s="301">
        <v>2</v>
      </c>
      <c r="E270" s="298">
        <v>0</v>
      </c>
      <c r="F270" s="298">
        <v>1</v>
      </c>
      <c r="G270" s="298">
        <v>2</v>
      </c>
      <c r="H270" s="298">
        <v>3</v>
      </c>
      <c r="I270" s="298">
        <v>3</v>
      </c>
      <c r="J270" s="298">
        <v>5</v>
      </c>
      <c r="K270" s="298">
        <v>3</v>
      </c>
      <c r="L270" s="298">
        <v>1</v>
      </c>
      <c r="M270" s="298">
        <v>3</v>
      </c>
      <c r="N270" s="298">
        <v>0</v>
      </c>
      <c r="O270" s="298">
        <v>0</v>
      </c>
      <c r="P270" s="298">
        <v>3</v>
      </c>
      <c r="Q270" s="298">
        <v>5</v>
      </c>
      <c r="R270" s="298">
        <v>24</v>
      </c>
      <c r="S270" s="320"/>
    </row>
    <row r="271" spans="1:19" ht="22.5" customHeight="1" x14ac:dyDescent="0.25">
      <c r="A271" s="57" t="s">
        <v>600</v>
      </c>
      <c r="B271" s="77" t="s">
        <v>601</v>
      </c>
      <c r="C271" s="378">
        <f t="shared" si="32"/>
        <v>16</v>
      </c>
      <c r="D271" s="301">
        <v>0</v>
      </c>
      <c r="E271" s="298">
        <v>0</v>
      </c>
      <c r="F271" s="298">
        <v>1</v>
      </c>
      <c r="G271" s="298">
        <v>0</v>
      </c>
      <c r="H271" s="298">
        <v>4</v>
      </c>
      <c r="I271" s="298">
        <v>0</v>
      </c>
      <c r="J271" s="298">
        <v>0</v>
      </c>
      <c r="K271" s="298">
        <v>0</v>
      </c>
      <c r="L271" s="298">
        <v>0</v>
      </c>
      <c r="M271" s="298">
        <v>0</v>
      </c>
      <c r="N271" s="298">
        <v>0</v>
      </c>
      <c r="O271" s="298">
        <v>0</v>
      </c>
      <c r="P271" s="298">
        <v>0</v>
      </c>
      <c r="Q271" s="298">
        <v>0</v>
      </c>
      <c r="R271" s="298">
        <v>11</v>
      </c>
      <c r="S271" s="320"/>
    </row>
    <row r="272" spans="1:19" ht="15.75" customHeight="1" x14ac:dyDescent="0.25">
      <c r="A272" s="57" t="s">
        <v>602</v>
      </c>
      <c r="B272" s="77" t="s">
        <v>603</v>
      </c>
      <c r="C272" s="378">
        <f t="shared" si="32"/>
        <v>13</v>
      </c>
      <c r="D272" s="382">
        <v>0</v>
      </c>
      <c r="E272" s="298">
        <v>0</v>
      </c>
      <c r="F272" s="298">
        <v>0</v>
      </c>
      <c r="G272" s="298">
        <v>1</v>
      </c>
      <c r="H272" s="298">
        <v>2</v>
      </c>
      <c r="I272" s="298">
        <v>0</v>
      </c>
      <c r="J272" s="298">
        <v>1</v>
      </c>
      <c r="K272" s="298">
        <v>2</v>
      </c>
      <c r="L272" s="298">
        <v>1</v>
      </c>
      <c r="M272" s="298">
        <v>0</v>
      </c>
      <c r="N272" s="298">
        <v>0</v>
      </c>
      <c r="O272" s="298">
        <v>1</v>
      </c>
      <c r="P272" s="298">
        <v>1</v>
      </c>
      <c r="Q272" s="298">
        <v>0</v>
      </c>
      <c r="R272" s="298">
        <v>4</v>
      </c>
      <c r="S272" s="320"/>
    </row>
    <row r="273" spans="1:19" ht="21" customHeight="1" x14ac:dyDescent="0.25">
      <c r="A273" s="317"/>
      <c r="B273" s="25" t="s">
        <v>604</v>
      </c>
      <c r="C273" s="318">
        <f>SUM(C274:C279)</f>
        <v>213</v>
      </c>
      <c r="D273" s="318">
        <f t="shared" ref="D273:R273" si="33">SUM(D274:D279)</f>
        <v>12</v>
      </c>
      <c r="E273" s="318">
        <f t="shared" si="33"/>
        <v>8</v>
      </c>
      <c r="F273" s="318">
        <f t="shared" si="33"/>
        <v>7</v>
      </c>
      <c r="G273" s="318">
        <f t="shared" si="33"/>
        <v>10</v>
      </c>
      <c r="H273" s="318">
        <f t="shared" si="33"/>
        <v>25</v>
      </c>
      <c r="I273" s="318">
        <f t="shared" si="33"/>
        <v>11</v>
      </c>
      <c r="J273" s="318">
        <f t="shared" si="33"/>
        <v>13</v>
      </c>
      <c r="K273" s="318">
        <f t="shared" si="33"/>
        <v>22</v>
      </c>
      <c r="L273" s="318">
        <f t="shared" si="33"/>
        <v>12</v>
      </c>
      <c r="M273" s="318">
        <f t="shared" si="33"/>
        <v>10</v>
      </c>
      <c r="N273" s="318">
        <f t="shared" si="33"/>
        <v>2</v>
      </c>
      <c r="O273" s="318">
        <f t="shared" si="33"/>
        <v>1</v>
      </c>
      <c r="P273" s="318">
        <f t="shared" si="33"/>
        <v>4</v>
      </c>
      <c r="Q273" s="318">
        <f t="shared" si="33"/>
        <v>9</v>
      </c>
      <c r="R273" s="318">
        <f t="shared" si="33"/>
        <v>67</v>
      </c>
      <c r="S273" s="320"/>
    </row>
    <row r="274" spans="1:19" ht="13.5" customHeight="1" x14ac:dyDescent="0.25">
      <c r="A274" s="57" t="s">
        <v>605</v>
      </c>
      <c r="B274" s="77" t="s">
        <v>606</v>
      </c>
      <c r="C274" s="378">
        <f>SUM(D274:R274)</f>
        <v>149</v>
      </c>
      <c r="D274" s="301">
        <v>9</v>
      </c>
      <c r="E274" s="298">
        <v>7</v>
      </c>
      <c r="F274" s="298">
        <v>6</v>
      </c>
      <c r="G274" s="298">
        <v>5</v>
      </c>
      <c r="H274" s="298">
        <v>16</v>
      </c>
      <c r="I274" s="298">
        <v>8</v>
      </c>
      <c r="J274" s="298">
        <v>10</v>
      </c>
      <c r="K274" s="298">
        <v>14</v>
      </c>
      <c r="L274" s="298">
        <v>5</v>
      </c>
      <c r="M274" s="298">
        <v>5</v>
      </c>
      <c r="N274" s="298">
        <v>1</v>
      </c>
      <c r="O274" s="298">
        <v>1</v>
      </c>
      <c r="P274" s="298">
        <v>3</v>
      </c>
      <c r="Q274" s="298">
        <v>5</v>
      </c>
      <c r="R274" s="298">
        <v>54</v>
      </c>
      <c r="S274" s="320"/>
    </row>
    <row r="275" spans="1:19" ht="15" customHeight="1" x14ac:dyDescent="0.25">
      <c r="A275" s="57" t="s">
        <v>607</v>
      </c>
      <c r="B275" s="77" t="s">
        <v>608</v>
      </c>
      <c r="C275" s="378">
        <f t="shared" ref="C275:C279" si="34">SUM(D275:R275)</f>
        <v>4</v>
      </c>
      <c r="D275" s="301">
        <v>1</v>
      </c>
      <c r="E275" s="298">
        <v>0</v>
      </c>
      <c r="F275" s="298">
        <v>0</v>
      </c>
      <c r="G275" s="298">
        <v>2</v>
      </c>
      <c r="H275" s="298">
        <v>0</v>
      </c>
      <c r="I275" s="298">
        <v>0</v>
      </c>
      <c r="J275" s="298">
        <v>0</v>
      </c>
      <c r="K275" s="298">
        <v>0</v>
      </c>
      <c r="L275" s="298">
        <v>0</v>
      </c>
      <c r="M275" s="298">
        <v>0</v>
      </c>
      <c r="N275" s="298">
        <v>0</v>
      </c>
      <c r="O275" s="298">
        <v>0</v>
      </c>
      <c r="P275" s="298">
        <v>0</v>
      </c>
      <c r="Q275" s="298">
        <v>0</v>
      </c>
      <c r="R275" s="298">
        <v>1</v>
      </c>
      <c r="S275" s="320"/>
    </row>
    <row r="276" spans="1:19" ht="21" customHeight="1" x14ac:dyDescent="0.25">
      <c r="A276" s="57">
        <v>11003</v>
      </c>
      <c r="B276" s="77" t="s">
        <v>609</v>
      </c>
      <c r="C276" s="378">
        <f t="shared" si="34"/>
        <v>2</v>
      </c>
      <c r="D276" s="301">
        <v>0</v>
      </c>
      <c r="E276" s="298">
        <v>0</v>
      </c>
      <c r="F276" s="298">
        <v>0</v>
      </c>
      <c r="G276" s="298">
        <v>0</v>
      </c>
      <c r="H276" s="298">
        <v>0</v>
      </c>
      <c r="I276" s="298">
        <v>0</v>
      </c>
      <c r="J276" s="298">
        <v>0</v>
      </c>
      <c r="K276" s="298">
        <v>0</v>
      </c>
      <c r="L276" s="298">
        <v>0</v>
      </c>
      <c r="M276" s="298">
        <v>0</v>
      </c>
      <c r="N276" s="298">
        <v>1</v>
      </c>
      <c r="O276" s="298">
        <v>0</v>
      </c>
      <c r="P276" s="298">
        <v>0</v>
      </c>
      <c r="Q276" s="298">
        <v>0</v>
      </c>
      <c r="R276" s="298">
        <v>1</v>
      </c>
      <c r="S276" s="320"/>
    </row>
    <row r="277" spans="1:19" ht="21" customHeight="1" x14ac:dyDescent="0.25">
      <c r="A277" s="57">
        <v>11004</v>
      </c>
      <c r="B277" s="77" t="s">
        <v>610</v>
      </c>
      <c r="C277" s="378">
        <f t="shared" si="34"/>
        <v>17</v>
      </c>
      <c r="D277" s="301">
        <v>0</v>
      </c>
      <c r="E277" s="298">
        <v>0</v>
      </c>
      <c r="F277" s="298">
        <v>0</v>
      </c>
      <c r="G277" s="298">
        <v>0</v>
      </c>
      <c r="H277" s="298">
        <v>2</v>
      </c>
      <c r="I277" s="298">
        <v>1</v>
      </c>
      <c r="J277" s="298">
        <v>1</v>
      </c>
      <c r="K277" s="298">
        <v>1</v>
      </c>
      <c r="L277" s="298">
        <v>7</v>
      </c>
      <c r="M277" s="298">
        <v>0</v>
      </c>
      <c r="N277" s="298">
        <v>0</v>
      </c>
      <c r="O277" s="298">
        <v>0</v>
      </c>
      <c r="P277" s="298">
        <v>1</v>
      </c>
      <c r="Q277" s="298">
        <v>1</v>
      </c>
      <c r="R277" s="298">
        <v>3</v>
      </c>
      <c r="S277" s="320"/>
    </row>
    <row r="278" spans="1:19" ht="21.75" customHeight="1" x14ac:dyDescent="0.25">
      <c r="A278" s="57">
        <v>11005</v>
      </c>
      <c r="B278" s="77" t="s">
        <v>611</v>
      </c>
      <c r="C278" s="378">
        <f t="shared" si="34"/>
        <v>2</v>
      </c>
      <c r="D278" s="301">
        <v>0</v>
      </c>
      <c r="E278" s="298">
        <v>0</v>
      </c>
      <c r="F278" s="298">
        <v>0</v>
      </c>
      <c r="G278" s="298">
        <v>0</v>
      </c>
      <c r="H278" s="298">
        <v>0</v>
      </c>
      <c r="I278" s="298">
        <v>0</v>
      </c>
      <c r="J278" s="298">
        <v>0</v>
      </c>
      <c r="K278" s="298">
        <v>0</v>
      </c>
      <c r="L278" s="298">
        <v>0</v>
      </c>
      <c r="M278" s="298">
        <v>0</v>
      </c>
      <c r="N278" s="298">
        <v>0</v>
      </c>
      <c r="O278" s="298">
        <v>0</v>
      </c>
      <c r="P278" s="298">
        <v>0</v>
      </c>
      <c r="Q278" s="298">
        <v>1</v>
      </c>
      <c r="R278" s="298">
        <v>1</v>
      </c>
      <c r="S278" s="320"/>
    </row>
    <row r="279" spans="1:19" ht="20.25" customHeight="1" x14ac:dyDescent="0.25">
      <c r="A279" s="57" t="s">
        <v>612</v>
      </c>
      <c r="B279" s="77" t="s">
        <v>613</v>
      </c>
      <c r="C279" s="378">
        <f t="shared" si="34"/>
        <v>39</v>
      </c>
      <c r="D279" s="382">
        <v>2</v>
      </c>
      <c r="E279" s="298">
        <v>1</v>
      </c>
      <c r="F279" s="298">
        <v>1</v>
      </c>
      <c r="G279" s="298">
        <v>3</v>
      </c>
      <c r="H279" s="298">
        <v>7</v>
      </c>
      <c r="I279" s="298">
        <v>2</v>
      </c>
      <c r="J279" s="298">
        <v>2</v>
      </c>
      <c r="K279" s="298">
        <v>7</v>
      </c>
      <c r="L279" s="298">
        <v>0</v>
      </c>
      <c r="M279" s="298">
        <v>5</v>
      </c>
      <c r="N279" s="298">
        <v>0</v>
      </c>
      <c r="O279" s="298">
        <v>0</v>
      </c>
      <c r="P279" s="298">
        <v>0</v>
      </c>
      <c r="Q279" s="298">
        <v>2</v>
      </c>
      <c r="R279" s="298">
        <v>7</v>
      </c>
      <c r="S279" s="320"/>
    </row>
    <row r="280" spans="1:19" ht="21" customHeight="1" x14ac:dyDescent="0.25">
      <c r="A280" s="317"/>
      <c r="B280" s="25" t="s">
        <v>614</v>
      </c>
      <c r="C280" s="318">
        <f>SUM(C281:C283)</f>
        <v>6</v>
      </c>
      <c r="D280" s="318">
        <f>SUM(D281:D283)</f>
        <v>0</v>
      </c>
      <c r="E280" s="318">
        <f>SUM(E281:E283)</f>
        <v>0</v>
      </c>
      <c r="F280" s="318">
        <f t="shared" ref="F280:R280" si="35">SUM(F281:F283)</f>
        <v>0</v>
      </c>
      <c r="G280" s="318">
        <f t="shared" si="35"/>
        <v>0</v>
      </c>
      <c r="H280" s="318">
        <f t="shared" si="35"/>
        <v>3</v>
      </c>
      <c r="I280" s="318">
        <f t="shared" si="35"/>
        <v>0</v>
      </c>
      <c r="J280" s="318">
        <f t="shared" si="35"/>
        <v>1</v>
      </c>
      <c r="K280" s="318">
        <f t="shared" si="35"/>
        <v>0</v>
      </c>
      <c r="L280" s="318">
        <f t="shared" si="35"/>
        <v>0</v>
      </c>
      <c r="M280" s="318">
        <f t="shared" si="35"/>
        <v>0</v>
      </c>
      <c r="N280" s="318">
        <f t="shared" si="35"/>
        <v>0</v>
      </c>
      <c r="O280" s="318">
        <f t="shared" si="35"/>
        <v>0</v>
      </c>
      <c r="P280" s="318">
        <f t="shared" si="35"/>
        <v>0</v>
      </c>
      <c r="Q280" s="318">
        <f t="shared" si="35"/>
        <v>0</v>
      </c>
      <c r="R280" s="318">
        <f t="shared" si="35"/>
        <v>2</v>
      </c>
      <c r="S280" s="333"/>
    </row>
    <row r="281" spans="1:19" ht="12.75" customHeight="1" x14ac:dyDescent="0.25">
      <c r="A281" s="57">
        <v>11101</v>
      </c>
      <c r="B281" s="77" t="s">
        <v>1062</v>
      </c>
      <c r="C281" s="378">
        <f>SUM(D281:R281)</f>
        <v>0</v>
      </c>
      <c r="D281" s="301">
        <v>0</v>
      </c>
      <c r="E281" s="298">
        <v>0</v>
      </c>
      <c r="F281" s="298">
        <v>0</v>
      </c>
      <c r="G281" s="298">
        <v>0</v>
      </c>
      <c r="H281" s="298">
        <v>0</v>
      </c>
      <c r="I281" s="298">
        <v>0</v>
      </c>
      <c r="J281" s="298">
        <v>0</v>
      </c>
      <c r="K281" s="298">
        <v>0</v>
      </c>
      <c r="L281" s="298">
        <v>0</v>
      </c>
      <c r="M281" s="298">
        <v>0</v>
      </c>
      <c r="N281" s="298">
        <v>0</v>
      </c>
      <c r="O281" s="298">
        <v>0</v>
      </c>
      <c r="P281" s="298">
        <v>0</v>
      </c>
      <c r="Q281" s="298">
        <v>0</v>
      </c>
      <c r="R281" s="298">
        <v>0</v>
      </c>
      <c r="S281" s="320"/>
    </row>
    <row r="282" spans="1:19" ht="19.5" customHeight="1" x14ac:dyDescent="0.25">
      <c r="A282" s="57">
        <v>11102</v>
      </c>
      <c r="B282" s="77" t="s">
        <v>1063</v>
      </c>
      <c r="C282" s="378">
        <f t="shared" ref="C282:C283" si="36">SUM(D282:R282)</f>
        <v>6</v>
      </c>
      <c r="D282" s="301">
        <v>0</v>
      </c>
      <c r="E282" s="298">
        <v>0</v>
      </c>
      <c r="F282" s="298">
        <v>0</v>
      </c>
      <c r="G282" s="298">
        <v>0</v>
      </c>
      <c r="H282" s="298">
        <v>3</v>
      </c>
      <c r="I282" s="298">
        <v>0</v>
      </c>
      <c r="J282" s="298">
        <v>1</v>
      </c>
      <c r="K282" s="298">
        <v>0</v>
      </c>
      <c r="L282" s="298">
        <v>0</v>
      </c>
      <c r="M282" s="298">
        <v>0</v>
      </c>
      <c r="N282" s="298">
        <v>0</v>
      </c>
      <c r="O282" s="298">
        <v>0</v>
      </c>
      <c r="P282" s="298">
        <v>0</v>
      </c>
      <c r="Q282" s="298">
        <v>0</v>
      </c>
      <c r="R282" s="298">
        <v>2</v>
      </c>
      <c r="S282" s="320"/>
    </row>
    <row r="283" spans="1:19" ht="15.75" customHeight="1" x14ac:dyDescent="0.25">
      <c r="A283" s="57">
        <v>11103</v>
      </c>
      <c r="B283" s="77" t="s">
        <v>617</v>
      </c>
      <c r="C283" s="378">
        <f t="shared" si="36"/>
        <v>0</v>
      </c>
      <c r="D283" s="382">
        <v>0</v>
      </c>
      <c r="E283" s="298">
        <v>0</v>
      </c>
      <c r="F283" s="298">
        <v>0</v>
      </c>
      <c r="G283" s="298">
        <v>0</v>
      </c>
      <c r="H283" s="298">
        <v>0</v>
      </c>
      <c r="I283" s="298">
        <v>0</v>
      </c>
      <c r="J283" s="298">
        <v>0</v>
      </c>
      <c r="K283" s="298">
        <v>0</v>
      </c>
      <c r="L283" s="298">
        <v>0</v>
      </c>
      <c r="M283" s="298">
        <v>0</v>
      </c>
      <c r="N283" s="298">
        <v>0</v>
      </c>
      <c r="O283" s="298">
        <v>0</v>
      </c>
      <c r="P283" s="298">
        <v>0</v>
      </c>
      <c r="Q283" s="298">
        <v>0</v>
      </c>
      <c r="R283" s="298">
        <v>0</v>
      </c>
      <c r="S283" s="320"/>
    </row>
    <row r="284" spans="1:19" ht="21.75" customHeight="1" x14ac:dyDescent="0.25">
      <c r="A284" s="317"/>
      <c r="B284" s="25" t="s">
        <v>618</v>
      </c>
      <c r="C284" s="318">
        <f>SUM(C285:C349)</f>
        <v>3460</v>
      </c>
      <c r="D284" s="378">
        <f>SUM(D285:D349)</f>
        <v>244</v>
      </c>
      <c r="E284" s="378">
        <f t="shared" ref="E284:R284" si="37">SUM(E285:E349)</f>
        <v>127</v>
      </c>
      <c r="F284" s="378">
        <f t="shared" si="37"/>
        <v>66</v>
      </c>
      <c r="G284" s="378">
        <f t="shared" si="37"/>
        <v>93</v>
      </c>
      <c r="H284" s="378">
        <f t="shared" si="37"/>
        <v>407</v>
      </c>
      <c r="I284" s="378">
        <f t="shared" si="37"/>
        <v>159</v>
      </c>
      <c r="J284" s="378">
        <f t="shared" si="37"/>
        <v>150</v>
      </c>
      <c r="K284" s="378">
        <f t="shared" si="37"/>
        <v>416</v>
      </c>
      <c r="L284" s="378">
        <f t="shared" si="37"/>
        <v>161</v>
      </c>
      <c r="M284" s="378">
        <f t="shared" si="37"/>
        <v>204</v>
      </c>
      <c r="N284" s="378">
        <f t="shared" si="37"/>
        <v>31</v>
      </c>
      <c r="O284" s="378">
        <f t="shared" si="37"/>
        <v>30</v>
      </c>
      <c r="P284" s="378">
        <f t="shared" si="37"/>
        <v>87</v>
      </c>
      <c r="Q284" s="378">
        <f t="shared" si="37"/>
        <v>338</v>
      </c>
      <c r="R284" s="378">
        <f t="shared" si="37"/>
        <v>947</v>
      </c>
      <c r="S284" s="320"/>
    </row>
    <row r="285" spans="1:19" ht="14.25" customHeight="1" x14ac:dyDescent="0.25">
      <c r="A285" s="57">
        <v>12010</v>
      </c>
      <c r="B285" s="77" t="s">
        <v>619</v>
      </c>
      <c r="C285" s="378">
        <f>SUM(D285:R285)</f>
        <v>13</v>
      </c>
      <c r="D285" s="301">
        <v>0</v>
      </c>
      <c r="E285" s="298">
        <v>0</v>
      </c>
      <c r="F285" s="298">
        <v>0</v>
      </c>
      <c r="G285" s="298">
        <v>0</v>
      </c>
      <c r="H285" s="298">
        <v>0</v>
      </c>
      <c r="I285" s="298">
        <v>1</v>
      </c>
      <c r="J285" s="298">
        <v>3</v>
      </c>
      <c r="K285" s="298">
        <v>0</v>
      </c>
      <c r="L285" s="298">
        <v>1</v>
      </c>
      <c r="M285" s="298">
        <v>3</v>
      </c>
      <c r="N285" s="298">
        <v>0</v>
      </c>
      <c r="O285" s="298">
        <v>0</v>
      </c>
      <c r="P285" s="298">
        <v>3</v>
      </c>
      <c r="Q285" s="298">
        <v>2</v>
      </c>
      <c r="R285" s="298">
        <v>0</v>
      </c>
      <c r="S285" s="320"/>
    </row>
    <row r="286" spans="1:19" ht="15" customHeight="1" x14ac:dyDescent="0.25">
      <c r="A286" s="57">
        <v>12020</v>
      </c>
      <c r="B286" s="77" t="s">
        <v>620</v>
      </c>
      <c r="C286" s="378">
        <f t="shared" ref="C286:C349" si="38">SUM(D286:R286)</f>
        <v>140</v>
      </c>
      <c r="D286" s="301">
        <v>0</v>
      </c>
      <c r="E286" s="298">
        <v>27</v>
      </c>
      <c r="F286" s="298">
        <v>1</v>
      </c>
      <c r="G286" s="298">
        <v>13</v>
      </c>
      <c r="H286" s="298">
        <v>19</v>
      </c>
      <c r="I286" s="298">
        <v>1</v>
      </c>
      <c r="J286" s="298">
        <v>0</v>
      </c>
      <c r="K286" s="298">
        <v>7</v>
      </c>
      <c r="L286" s="298">
        <v>2</v>
      </c>
      <c r="M286" s="298">
        <v>26</v>
      </c>
      <c r="N286" s="298">
        <v>1</v>
      </c>
      <c r="O286" s="298">
        <v>2</v>
      </c>
      <c r="P286" s="298">
        <v>2</v>
      </c>
      <c r="Q286" s="298">
        <v>37</v>
      </c>
      <c r="R286" s="298">
        <v>2</v>
      </c>
      <c r="S286" s="320"/>
    </row>
    <row r="287" spans="1:19" ht="15" customHeight="1" x14ac:dyDescent="0.25">
      <c r="A287" s="57">
        <v>12031</v>
      </c>
      <c r="B287" s="77" t="s">
        <v>621</v>
      </c>
      <c r="C287" s="378">
        <f t="shared" si="38"/>
        <v>11</v>
      </c>
      <c r="D287" s="301">
        <v>0</v>
      </c>
      <c r="E287" s="298">
        <v>4</v>
      </c>
      <c r="F287" s="298">
        <v>0</v>
      </c>
      <c r="G287" s="298">
        <v>1</v>
      </c>
      <c r="H287" s="298">
        <v>0</v>
      </c>
      <c r="I287" s="298">
        <v>0</v>
      </c>
      <c r="J287" s="298">
        <v>0</v>
      </c>
      <c r="K287" s="298">
        <v>0</v>
      </c>
      <c r="L287" s="298">
        <v>2</v>
      </c>
      <c r="M287" s="298">
        <v>0</v>
      </c>
      <c r="N287" s="298">
        <v>0</v>
      </c>
      <c r="O287" s="298">
        <v>3</v>
      </c>
      <c r="P287" s="298">
        <v>0</v>
      </c>
      <c r="Q287" s="298">
        <v>0</v>
      </c>
      <c r="R287" s="298">
        <v>1</v>
      </c>
      <c r="S287" s="320"/>
    </row>
    <row r="288" spans="1:19" ht="15" customHeight="1" x14ac:dyDescent="0.25">
      <c r="A288" s="57">
        <v>12032</v>
      </c>
      <c r="B288" s="77" t="s">
        <v>622</v>
      </c>
      <c r="C288" s="378">
        <f t="shared" si="38"/>
        <v>8</v>
      </c>
      <c r="D288" s="301">
        <v>0</v>
      </c>
      <c r="E288" s="298">
        <v>0</v>
      </c>
      <c r="F288" s="298">
        <v>0</v>
      </c>
      <c r="G288" s="298">
        <v>0</v>
      </c>
      <c r="H288" s="298">
        <v>4</v>
      </c>
      <c r="I288" s="298">
        <v>0</v>
      </c>
      <c r="J288" s="298">
        <v>0</v>
      </c>
      <c r="K288" s="298">
        <v>1</v>
      </c>
      <c r="L288" s="298">
        <v>0</v>
      </c>
      <c r="M288" s="298">
        <v>1</v>
      </c>
      <c r="N288" s="298">
        <v>0</v>
      </c>
      <c r="O288" s="298">
        <v>0</v>
      </c>
      <c r="P288" s="298">
        <v>2</v>
      </c>
      <c r="Q288" s="298">
        <v>0</v>
      </c>
      <c r="R288" s="298">
        <v>0</v>
      </c>
      <c r="S288" s="320"/>
    </row>
    <row r="289" spans="1:19" ht="15" customHeight="1" x14ac:dyDescent="0.25">
      <c r="A289" s="57">
        <v>12050</v>
      </c>
      <c r="B289" s="77" t="s">
        <v>623</v>
      </c>
      <c r="C289" s="378">
        <f t="shared" si="38"/>
        <v>190</v>
      </c>
      <c r="D289" s="301">
        <v>10</v>
      </c>
      <c r="E289" s="298">
        <v>3</v>
      </c>
      <c r="F289" s="298">
        <v>0</v>
      </c>
      <c r="G289" s="298">
        <v>0</v>
      </c>
      <c r="H289" s="298">
        <v>48</v>
      </c>
      <c r="I289" s="298">
        <v>5</v>
      </c>
      <c r="J289" s="298">
        <v>11</v>
      </c>
      <c r="K289" s="298">
        <v>4</v>
      </c>
      <c r="L289" s="298">
        <v>4</v>
      </c>
      <c r="M289" s="298">
        <v>10</v>
      </c>
      <c r="N289" s="298">
        <v>1</v>
      </c>
      <c r="O289" s="298">
        <v>3</v>
      </c>
      <c r="P289" s="298">
        <v>1</v>
      </c>
      <c r="Q289" s="298">
        <v>53</v>
      </c>
      <c r="R289" s="298">
        <v>37</v>
      </c>
      <c r="S289" s="320"/>
    </row>
    <row r="290" spans="1:19" ht="15" customHeight="1" x14ac:dyDescent="0.25">
      <c r="A290" s="57">
        <v>12071</v>
      </c>
      <c r="B290" s="77" t="s">
        <v>624</v>
      </c>
      <c r="C290" s="378">
        <f t="shared" si="38"/>
        <v>7</v>
      </c>
      <c r="D290" s="301">
        <v>0</v>
      </c>
      <c r="E290" s="298">
        <v>0</v>
      </c>
      <c r="F290" s="298">
        <v>0</v>
      </c>
      <c r="G290" s="298">
        <v>0</v>
      </c>
      <c r="H290" s="298">
        <v>2</v>
      </c>
      <c r="I290" s="298">
        <v>0</v>
      </c>
      <c r="J290" s="298">
        <v>0</v>
      </c>
      <c r="K290" s="298">
        <v>0</v>
      </c>
      <c r="L290" s="298">
        <v>0</v>
      </c>
      <c r="M290" s="298">
        <v>0</v>
      </c>
      <c r="N290" s="298">
        <v>1</v>
      </c>
      <c r="O290" s="298">
        <v>0</v>
      </c>
      <c r="P290" s="298">
        <v>0</v>
      </c>
      <c r="Q290" s="298">
        <v>0</v>
      </c>
      <c r="R290" s="298">
        <v>4</v>
      </c>
      <c r="S290" s="320"/>
    </row>
    <row r="291" spans="1:19" ht="15" customHeight="1" x14ac:dyDescent="0.25">
      <c r="A291" s="57">
        <v>12072</v>
      </c>
      <c r="B291" s="77" t="s">
        <v>625</v>
      </c>
      <c r="C291" s="378">
        <f t="shared" si="38"/>
        <v>34</v>
      </c>
      <c r="D291" s="301">
        <v>2</v>
      </c>
      <c r="E291" s="298">
        <v>2</v>
      </c>
      <c r="F291" s="298">
        <v>0</v>
      </c>
      <c r="G291" s="298">
        <v>2</v>
      </c>
      <c r="H291" s="298">
        <v>8</v>
      </c>
      <c r="I291" s="298">
        <v>0</v>
      </c>
      <c r="J291" s="298">
        <v>2</v>
      </c>
      <c r="K291" s="298">
        <v>3</v>
      </c>
      <c r="L291" s="298">
        <v>0</v>
      </c>
      <c r="M291" s="298">
        <v>0</v>
      </c>
      <c r="N291" s="298">
        <v>0</v>
      </c>
      <c r="O291" s="298">
        <v>0</v>
      </c>
      <c r="P291" s="298">
        <v>0</v>
      </c>
      <c r="Q291" s="298">
        <v>2</v>
      </c>
      <c r="R291" s="298">
        <v>13</v>
      </c>
      <c r="S291" s="320"/>
    </row>
    <row r="292" spans="1:19" ht="14.25" customHeight="1" x14ac:dyDescent="0.25">
      <c r="A292" s="57">
        <v>12073</v>
      </c>
      <c r="B292" s="77" t="s">
        <v>626</v>
      </c>
      <c r="C292" s="378">
        <f t="shared" si="38"/>
        <v>27</v>
      </c>
      <c r="D292" s="301">
        <v>0</v>
      </c>
      <c r="E292" s="298">
        <v>1</v>
      </c>
      <c r="F292" s="298">
        <v>0</v>
      </c>
      <c r="G292" s="298">
        <v>1</v>
      </c>
      <c r="H292" s="298">
        <v>2</v>
      </c>
      <c r="I292" s="298">
        <v>0</v>
      </c>
      <c r="J292" s="298">
        <v>1</v>
      </c>
      <c r="K292" s="298">
        <v>3</v>
      </c>
      <c r="L292" s="298">
        <v>1</v>
      </c>
      <c r="M292" s="298">
        <v>4</v>
      </c>
      <c r="N292" s="298">
        <v>0</v>
      </c>
      <c r="O292" s="298">
        <v>0</v>
      </c>
      <c r="P292" s="298">
        <v>1</v>
      </c>
      <c r="Q292" s="298">
        <v>1</v>
      </c>
      <c r="R292" s="298">
        <v>12</v>
      </c>
      <c r="S292" s="320"/>
    </row>
    <row r="293" spans="1:19" ht="15" customHeight="1" x14ac:dyDescent="0.25">
      <c r="A293" s="57">
        <v>12074</v>
      </c>
      <c r="B293" s="77" t="s">
        <v>627</v>
      </c>
      <c r="C293" s="378">
        <f t="shared" si="38"/>
        <v>384</v>
      </c>
      <c r="D293" s="301">
        <v>42</v>
      </c>
      <c r="E293" s="298">
        <v>18</v>
      </c>
      <c r="F293" s="298">
        <v>11</v>
      </c>
      <c r="G293" s="298">
        <v>7</v>
      </c>
      <c r="H293" s="298">
        <v>47</v>
      </c>
      <c r="I293" s="298">
        <v>11</v>
      </c>
      <c r="J293" s="298">
        <v>27</v>
      </c>
      <c r="K293" s="298">
        <v>30</v>
      </c>
      <c r="L293" s="298">
        <v>25</v>
      </c>
      <c r="M293" s="298">
        <v>8</v>
      </c>
      <c r="N293" s="298">
        <v>6</v>
      </c>
      <c r="O293" s="298">
        <v>6</v>
      </c>
      <c r="P293" s="298">
        <v>4</v>
      </c>
      <c r="Q293" s="298">
        <v>37</v>
      </c>
      <c r="R293" s="298">
        <v>105</v>
      </c>
      <c r="S293" s="320"/>
    </row>
    <row r="294" spans="1:19" ht="12" customHeight="1" x14ac:dyDescent="0.25">
      <c r="A294" s="57">
        <v>12076</v>
      </c>
      <c r="B294" s="77" t="s">
        <v>628</v>
      </c>
      <c r="C294" s="378">
        <f t="shared" si="38"/>
        <v>0</v>
      </c>
      <c r="D294" s="301">
        <v>0</v>
      </c>
      <c r="E294" s="298">
        <v>0</v>
      </c>
      <c r="F294" s="298">
        <v>0</v>
      </c>
      <c r="G294" s="298">
        <v>0</v>
      </c>
      <c r="H294" s="298">
        <v>0</v>
      </c>
      <c r="I294" s="298">
        <v>0</v>
      </c>
      <c r="J294" s="298">
        <v>0</v>
      </c>
      <c r="K294" s="298">
        <v>0</v>
      </c>
      <c r="L294" s="298">
        <v>0</v>
      </c>
      <c r="M294" s="298">
        <v>0</v>
      </c>
      <c r="N294" s="298">
        <v>0</v>
      </c>
      <c r="O294" s="298">
        <v>0</v>
      </c>
      <c r="P294" s="298">
        <v>0</v>
      </c>
      <c r="Q294" s="298">
        <v>0</v>
      </c>
      <c r="R294" s="298">
        <v>0</v>
      </c>
      <c r="S294" s="320"/>
    </row>
    <row r="295" spans="1:19" ht="15" customHeight="1" x14ac:dyDescent="0.25">
      <c r="A295" s="57">
        <v>12077</v>
      </c>
      <c r="B295" s="77" t="s">
        <v>629</v>
      </c>
      <c r="C295" s="378">
        <f t="shared" si="38"/>
        <v>7</v>
      </c>
      <c r="D295" s="301">
        <v>0</v>
      </c>
      <c r="E295" s="298">
        <v>0</v>
      </c>
      <c r="F295" s="298">
        <v>0</v>
      </c>
      <c r="G295" s="298">
        <v>0</v>
      </c>
      <c r="H295" s="298">
        <v>0</v>
      </c>
      <c r="I295" s="298">
        <v>0</v>
      </c>
      <c r="J295" s="298">
        <v>3</v>
      </c>
      <c r="K295" s="298">
        <v>0</v>
      </c>
      <c r="L295" s="298">
        <v>0</v>
      </c>
      <c r="M295" s="298">
        <v>0</v>
      </c>
      <c r="N295" s="298">
        <v>0</v>
      </c>
      <c r="O295" s="298">
        <v>0</v>
      </c>
      <c r="P295" s="298">
        <v>0</v>
      </c>
      <c r="Q295" s="298">
        <v>2</v>
      </c>
      <c r="R295" s="298">
        <v>2</v>
      </c>
      <c r="S295" s="320"/>
    </row>
    <row r="296" spans="1:19" ht="15" customHeight="1" x14ac:dyDescent="0.25">
      <c r="A296" s="57">
        <v>12078</v>
      </c>
      <c r="B296" s="77" t="s">
        <v>630</v>
      </c>
      <c r="C296" s="378">
        <f t="shared" si="38"/>
        <v>552</v>
      </c>
      <c r="D296" s="301">
        <v>18</v>
      </c>
      <c r="E296" s="298">
        <v>10</v>
      </c>
      <c r="F296" s="298">
        <v>18</v>
      </c>
      <c r="G296" s="298">
        <v>37</v>
      </c>
      <c r="H296" s="298">
        <v>76</v>
      </c>
      <c r="I296" s="298">
        <v>12</v>
      </c>
      <c r="J296" s="298">
        <v>19</v>
      </c>
      <c r="K296" s="298">
        <v>48</v>
      </c>
      <c r="L296" s="298">
        <v>15</v>
      </c>
      <c r="M296" s="298">
        <v>58</v>
      </c>
      <c r="N296" s="298">
        <v>13</v>
      </c>
      <c r="O296" s="298">
        <v>3</v>
      </c>
      <c r="P296" s="298">
        <v>39</v>
      </c>
      <c r="Q296" s="298">
        <v>25</v>
      </c>
      <c r="R296" s="298">
        <v>161</v>
      </c>
      <c r="S296" s="320"/>
    </row>
    <row r="297" spans="1:19" ht="20.25" customHeight="1" x14ac:dyDescent="0.25">
      <c r="A297" s="57">
        <v>12079</v>
      </c>
      <c r="B297" s="77" t="s">
        <v>631</v>
      </c>
      <c r="C297" s="378">
        <f t="shared" si="38"/>
        <v>6</v>
      </c>
      <c r="D297" s="301">
        <v>0</v>
      </c>
      <c r="E297" s="298">
        <v>0</v>
      </c>
      <c r="F297" s="298">
        <v>0</v>
      </c>
      <c r="G297" s="298">
        <v>0</v>
      </c>
      <c r="H297" s="298">
        <v>5</v>
      </c>
      <c r="I297" s="298">
        <v>0</v>
      </c>
      <c r="J297" s="298">
        <v>0</v>
      </c>
      <c r="K297" s="298">
        <v>0</v>
      </c>
      <c r="L297" s="298">
        <v>0</v>
      </c>
      <c r="M297" s="298">
        <v>0</v>
      </c>
      <c r="N297" s="298">
        <v>0</v>
      </c>
      <c r="O297" s="298">
        <v>0</v>
      </c>
      <c r="P297" s="298">
        <v>0</v>
      </c>
      <c r="Q297" s="298">
        <v>0</v>
      </c>
      <c r="R297" s="298">
        <v>1</v>
      </c>
      <c r="S297" s="320"/>
    </row>
    <row r="298" spans="1:19" ht="19.5" customHeight="1" x14ac:dyDescent="0.25">
      <c r="A298" s="57">
        <v>12080</v>
      </c>
      <c r="B298" s="77" t="s">
        <v>632</v>
      </c>
      <c r="C298" s="378">
        <f t="shared" si="38"/>
        <v>4</v>
      </c>
      <c r="D298" s="301">
        <v>0</v>
      </c>
      <c r="E298" s="298">
        <v>0</v>
      </c>
      <c r="F298" s="298">
        <v>1</v>
      </c>
      <c r="G298" s="298">
        <v>0</v>
      </c>
      <c r="H298" s="298">
        <v>1</v>
      </c>
      <c r="I298" s="298">
        <v>0</v>
      </c>
      <c r="J298" s="298">
        <v>0</v>
      </c>
      <c r="K298" s="298">
        <v>2</v>
      </c>
      <c r="L298" s="298">
        <v>0</v>
      </c>
      <c r="M298" s="298">
        <v>0</v>
      </c>
      <c r="N298" s="298">
        <v>0</v>
      </c>
      <c r="O298" s="298">
        <v>0</v>
      </c>
      <c r="P298" s="298">
        <v>0</v>
      </c>
      <c r="Q298" s="298">
        <v>0</v>
      </c>
      <c r="R298" s="298">
        <v>0</v>
      </c>
      <c r="S298" s="320"/>
    </row>
    <row r="299" spans="1:19" ht="13.5" customHeight="1" x14ac:dyDescent="0.25">
      <c r="A299" s="57">
        <v>12081</v>
      </c>
      <c r="B299" s="77" t="s">
        <v>633</v>
      </c>
      <c r="C299" s="378">
        <f t="shared" si="38"/>
        <v>175</v>
      </c>
      <c r="D299" s="301">
        <v>2</v>
      </c>
      <c r="E299" s="298">
        <v>5</v>
      </c>
      <c r="F299" s="298">
        <v>8</v>
      </c>
      <c r="G299" s="298">
        <v>5</v>
      </c>
      <c r="H299" s="298">
        <v>21</v>
      </c>
      <c r="I299" s="298">
        <v>3</v>
      </c>
      <c r="J299" s="298">
        <v>9</v>
      </c>
      <c r="K299" s="298">
        <v>17</v>
      </c>
      <c r="L299" s="298">
        <v>16</v>
      </c>
      <c r="M299" s="298">
        <v>16</v>
      </c>
      <c r="N299" s="298">
        <v>3</v>
      </c>
      <c r="O299" s="298">
        <v>2</v>
      </c>
      <c r="P299" s="298">
        <v>2</v>
      </c>
      <c r="Q299" s="298">
        <v>8</v>
      </c>
      <c r="R299" s="298">
        <v>58</v>
      </c>
      <c r="S299" s="320"/>
    </row>
    <row r="300" spans="1:19" ht="14.25" customHeight="1" x14ac:dyDescent="0.25">
      <c r="A300" s="153">
        <v>12082</v>
      </c>
      <c r="B300" s="77" t="s">
        <v>634</v>
      </c>
      <c r="C300" s="378">
        <f t="shared" si="38"/>
        <v>60</v>
      </c>
      <c r="D300" s="301">
        <v>1</v>
      </c>
      <c r="E300" s="298">
        <v>4</v>
      </c>
      <c r="F300" s="298">
        <v>1</v>
      </c>
      <c r="G300" s="298">
        <v>5</v>
      </c>
      <c r="H300" s="298">
        <v>4</v>
      </c>
      <c r="I300" s="298">
        <v>2</v>
      </c>
      <c r="J300" s="298">
        <v>5</v>
      </c>
      <c r="K300" s="298">
        <v>3</v>
      </c>
      <c r="L300" s="298">
        <v>5</v>
      </c>
      <c r="M300" s="298">
        <v>3</v>
      </c>
      <c r="N300" s="298">
        <v>0</v>
      </c>
      <c r="O300" s="298">
        <v>0</v>
      </c>
      <c r="P300" s="298">
        <v>2</v>
      </c>
      <c r="Q300" s="298">
        <v>3</v>
      </c>
      <c r="R300" s="298">
        <v>22</v>
      </c>
      <c r="S300" s="320"/>
    </row>
    <row r="301" spans="1:19" ht="20.25" customHeight="1" x14ac:dyDescent="0.25">
      <c r="A301" s="57">
        <v>12083</v>
      </c>
      <c r="B301" s="77" t="s">
        <v>635</v>
      </c>
      <c r="C301" s="378">
        <f t="shared" si="38"/>
        <v>7</v>
      </c>
      <c r="D301" s="301">
        <v>0</v>
      </c>
      <c r="E301" s="298">
        <v>0</v>
      </c>
      <c r="F301" s="298">
        <v>0</v>
      </c>
      <c r="G301" s="298">
        <v>0</v>
      </c>
      <c r="H301" s="298">
        <v>0</v>
      </c>
      <c r="I301" s="298">
        <v>1</v>
      </c>
      <c r="J301" s="298">
        <v>0</v>
      </c>
      <c r="K301" s="298">
        <v>2</v>
      </c>
      <c r="L301" s="298">
        <v>0</v>
      </c>
      <c r="M301" s="298">
        <v>1</v>
      </c>
      <c r="N301" s="298">
        <v>0</v>
      </c>
      <c r="O301" s="298">
        <v>0</v>
      </c>
      <c r="P301" s="298">
        <v>0</v>
      </c>
      <c r="Q301" s="298">
        <v>0</v>
      </c>
      <c r="R301" s="298">
        <v>3</v>
      </c>
      <c r="S301" s="320"/>
    </row>
    <row r="302" spans="1:19" ht="15" customHeight="1" x14ac:dyDescent="0.25">
      <c r="A302" s="57">
        <v>12086</v>
      </c>
      <c r="B302" s="77" t="s">
        <v>636</v>
      </c>
      <c r="C302" s="378">
        <f t="shared" si="38"/>
        <v>1</v>
      </c>
      <c r="D302" s="301">
        <v>0</v>
      </c>
      <c r="E302" s="298">
        <v>0</v>
      </c>
      <c r="F302" s="298">
        <v>0</v>
      </c>
      <c r="G302" s="298">
        <v>0</v>
      </c>
      <c r="H302" s="298">
        <v>0</v>
      </c>
      <c r="I302" s="298">
        <v>0</v>
      </c>
      <c r="J302" s="298">
        <v>0</v>
      </c>
      <c r="K302" s="298">
        <v>0</v>
      </c>
      <c r="L302" s="298">
        <v>0</v>
      </c>
      <c r="M302" s="298">
        <v>0</v>
      </c>
      <c r="N302" s="298">
        <v>0</v>
      </c>
      <c r="O302" s="298">
        <v>0</v>
      </c>
      <c r="P302" s="298">
        <v>1</v>
      </c>
      <c r="Q302" s="298">
        <v>0</v>
      </c>
      <c r="R302" s="298">
        <v>0</v>
      </c>
      <c r="S302" s="320"/>
    </row>
    <row r="303" spans="1:19" ht="21.75" customHeight="1" x14ac:dyDescent="0.25">
      <c r="A303" s="57">
        <v>12087</v>
      </c>
      <c r="B303" s="77" t="s">
        <v>637</v>
      </c>
      <c r="C303" s="378">
        <f t="shared" si="38"/>
        <v>3</v>
      </c>
      <c r="D303" s="301">
        <v>0</v>
      </c>
      <c r="E303" s="298">
        <v>0</v>
      </c>
      <c r="F303" s="298">
        <v>0</v>
      </c>
      <c r="G303" s="298">
        <v>0</v>
      </c>
      <c r="H303" s="298">
        <v>1</v>
      </c>
      <c r="I303" s="298">
        <v>0</v>
      </c>
      <c r="J303" s="298">
        <v>0</v>
      </c>
      <c r="K303" s="298">
        <v>0</v>
      </c>
      <c r="L303" s="298">
        <v>0</v>
      </c>
      <c r="M303" s="298">
        <v>0</v>
      </c>
      <c r="N303" s="298">
        <v>0</v>
      </c>
      <c r="O303" s="298">
        <v>0</v>
      </c>
      <c r="P303" s="298">
        <v>0</v>
      </c>
      <c r="Q303" s="298">
        <v>0</v>
      </c>
      <c r="R303" s="298">
        <v>2</v>
      </c>
      <c r="S303" s="320"/>
    </row>
    <row r="304" spans="1:19" s="373" customFormat="1" ht="19.5" customHeight="1" x14ac:dyDescent="0.25">
      <c r="A304" s="324" t="s">
        <v>638</v>
      </c>
      <c r="B304" s="101" t="s">
        <v>639</v>
      </c>
      <c r="C304" s="378">
        <f t="shared" si="38"/>
        <v>0</v>
      </c>
      <c r="D304" s="329">
        <v>0</v>
      </c>
      <c r="E304" s="329">
        <v>0</v>
      </c>
      <c r="F304" s="329">
        <v>0</v>
      </c>
      <c r="G304" s="329">
        <v>0</v>
      </c>
      <c r="H304" s="329">
        <v>0</v>
      </c>
      <c r="I304" s="329">
        <v>0</v>
      </c>
      <c r="J304" s="329">
        <v>0</v>
      </c>
      <c r="K304" s="329">
        <v>0</v>
      </c>
      <c r="L304" s="329">
        <v>0</v>
      </c>
      <c r="M304" s="329">
        <v>0</v>
      </c>
      <c r="N304" s="329">
        <v>0</v>
      </c>
      <c r="O304" s="329">
        <v>0</v>
      </c>
      <c r="P304" s="329">
        <v>0</v>
      </c>
      <c r="Q304" s="329">
        <v>0</v>
      </c>
      <c r="R304" s="329">
        <v>0</v>
      </c>
      <c r="S304" s="320"/>
    </row>
    <row r="305" spans="1:19" ht="15" customHeight="1" x14ac:dyDescent="0.25">
      <c r="A305" s="57">
        <v>12089</v>
      </c>
      <c r="B305" s="77" t="s">
        <v>640</v>
      </c>
      <c r="C305" s="378">
        <f t="shared" si="38"/>
        <v>36</v>
      </c>
      <c r="D305" s="301">
        <v>1</v>
      </c>
      <c r="E305" s="298">
        <v>1</v>
      </c>
      <c r="F305" s="298">
        <v>2</v>
      </c>
      <c r="G305" s="298">
        <v>0</v>
      </c>
      <c r="H305" s="298">
        <v>4</v>
      </c>
      <c r="I305" s="298">
        <v>0</v>
      </c>
      <c r="J305" s="298">
        <v>6</v>
      </c>
      <c r="K305" s="298">
        <v>3</v>
      </c>
      <c r="L305" s="298">
        <v>4</v>
      </c>
      <c r="M305" s="298">
        <v>0</v>
      </c>
      <c r="N305" s="298">
        <v>0</v>
      </c>
      <c r="O305" s="298">
        <v>1</v>
      </c>
      <c r="P305" s="298">
        <v>0</v>
      </c>
      <c r="Q305" s="298">
        <v>0</v>
      </c>
      <c r="R305" s="298">
        <v>14</v>
      </c>
      <c r="S305" s="320"/>
    </row>
    <row r="306" spans="1:19" ht="15.75" customHeight="1" x14ac:dyDescent="0.25">
      <c r="A306" s="57">
        <v>12090</v>
      </c>
      <c r="B306" s="77" t="s">
        <v>641</v>
      </c>
      <c r="C306" s="378">
        <f t="shared" si="38"/>
        <v>0</v>
      </c>
      <c r="D306" s="301">
        <v>0</v>
      </c>
      <c r="E306" s="298">
        <v>0</v>
      </c>
      <c r="F306" s="298">
        <v>0</v>
      </c>
      <c r="G306" s="298">
        <v>0</v>
      </c>
      <c r="H306" s="298">
        <v>0</v>
      </c>
      <c r="I306" s="298">
        <v>0</v>
      </c>
      <c r="J306" s="298">
        <v>0</v>
      </c>
      <c r="K306" s="298">
        <v>0</v>
      </c>
      <c r="L306" s="298">
        <v>0</v>
      </c>
      <c r="M306" s="298">
        <v>0</v>
      </c>
      <c r="N306" s="298">
        <v>0</v>
      </c>
      <c r="O306" s="298">
        <v>0</v>
      </c>
      <c r="P306" s="298">
        <v>0</v>
      </c>
      <c r="Q306" s="298">
        <v>0</v>
      </c>
      <c r="R306" s="298">
        <v>0</v>
      </c>
      <c r="S306" s="320"/>
    </row>
    <row r="307" spans="1:19" ht="20.25" customHeight="1" x14ac:dyDescent="0.25">
      <c r="A307" s="57">
        <v>12121</v>
      </c>
      <c r="B307" s="77" t="s">
        <v>642</v>
      </c>
      <c r="C307" s="378">
        <f t="shared" si="38"/>
        <v>43</v>
      </c>
      <c r="D307" s="301">
        <v>36</v>
      </c>
      <c r="E307" s="298">
        <v>1</v>
      </c>
      <c r="F307" s="298">
        <v>0</v>
      </c>
      <c r="G307" s="298">
        <v>1</v>
      </c>
      <c r="H307" s="298">
        <v>0</v>
      </c>
      <c r="I307" s="298">
        <v>0</v>
      </c>
      <c r="J307" s="298">
        <v>0</v>
      </c>
      <c r="K307" s="298">
        <v>0</v>
      </c>
      <c r="L307" s="298">
        <v>0</v>
      </c>
      <c r="M307" s="298">
        <v>0</v>
      </c>
      <c r="N307" s="298">
        <v>0</v>
      </c>
      <c r="O307" s="298">
        <v>0</v>
      </c>
      <c r="P307" s="298">
        <v>1</v>
      </c>
      <c r="Q307" s="298">
        <v>0</v>
      </c>
      <c r="R307" s="298">
        <v>4</v>
      </c>
      <c r="S307" s="320"/>
    </row>
    <row r="308" spans="1:19" ht="22.5" customHeight="1" x14ac:dyDescent="0.25">
      <c r="A308" s="57">
        <v>12122</v>
      </c>
      <c r="B308" s="77" t="s">
        <v>643</v>
      </c>
      <c r="C308" s="378">
        <f t="shared" si="38"/>
        <v>175</v>
      </c>
      <c r="D308" s="301">
        <v>123</v>
      </c>
      <c r="E308" s="298">
        <v>43</v>
      </c>
      <c r="F308" s="298">
        <v>1</v>
      </c>
      <c r="G308" s="298">
        <v>0</v>
      </c>
      <c r="H308" s="298">
        <v>1</v>
      </c>
      <c r="I308" s="298">
        <v>1</v>
      </c>
      <c r="J308" s="298">
        <v>1</v>
      </c>
      <c r="K308" s="298">
        <v>1</v>
      </c>
      <c r="L308" s="298">
        <v>1</v>
      </c>
      <c r="M308" s="298">
        <v>0</v>
      </c>
      <c r="N308" s="298">
        <v>0</v>
      </c>
      <c r="O308" s="298">
        <v>0</v>
      </c>
      <c r="P308" s="298">
        <v>2</v>
      </c>
      <c r="Q308" s="298">
        <v>0</v>
      </c>
      <c r="R308" s="298">
        <v>1</v>
      </c>
      <c r="S308" s="320"/>
    </row>
    <row r="309" spans="1:19" ht="15.75" customHeight="1" x14ac:dyDescent="0.25">
      <c r="A309" s="153">
        <v>12123</v>
      </c>
      <c r="B309" s="77" t="s">
        <v>644</v>
      </c>
      <c r="C309" s="378">
        <f t="shared" si="38"/>
        <v>3</v>
      </c>
      <c r="D309" s="301">
        <v>0</v>
      </c>
      <c r="E309" s="298">
        <v>0</v>
      </c>
      <c r="F309" s="298">
        <v>0</v>
      </c>
      <c r="G309" s="298">
        <v>0</v>
      </c>
      <c r="H309" s="298">
        <v>0</v>
      </c>
      <c r="I309" s="298">
        <v>0</v>
      </c>
      <c r="J309" s="298">
        <v>0</v>
      </c>
      <c r="K309" s="298">
        <v>0</v>
      </c>
      <c r="L309" s="298">
        <v>0</v>
      </c>
      <c r="M309" s="298">
        <v>0</v>
      </c>
      <c r="N309" s="298">
        <v>0</v>
      </c>
      <c r="O309" s="298">
        <v>0</v>
      </c>
      <c r="P309" s="298">
        <v>1</v>
      </c>
      <c r="Q309" s="298">
        <v>1</v>
      </c>
      <c r="R309" s="298">
        <v>1</v>
      </c>
      <c r="S309" s="320"/>
    </row>
    <row r="310" spans="1:19" s="373" customFormat="1" ht="20.25" customHeight="1" x14ac:dyDescent="0.25">
      <c r="A310" s="309">
        <v>12124</v>
      </c>
      <c r="B310" s="101" t="s">
        <v>645</v>
      </c>
      <c r="C310" s="378">
        <f t="shared" si="38"/>
        <v>0</v>
      </c>
      <c r="D310" s="329">
        <v>0</v>
      </c>
      <c r="E310" s="329">
        <v>0</v>
      </c>
      <c r="F310" s="329">
        <v>0</v>
      </c>
      <c r="G310" s="329">
        <v>0</v>
      </c>
      <c r="H310" s="329">
        <v>0</v>
      </c>
      <c r="I310" s="329">
        <v>0</v>
      </c>
      <c r="J310" s="329">
        <v>0</v>
      </c>
      <c r="K310" s="329">
        <v>0</v>
      </c>
      <c r="L310" s="329">
        <v>0</v>
      </c>
      <c r="M310" s="329">
        <v>0</v>
      </c>
      <c r="N310" s="329">
        <v>0</v>
      </c>
      <c r="O310" s="329">
        <v>0</v>
      </c>
      <c r="P310" s="329">
        <v>0</v>
      </c>
      <c r="Q310" s="329">
        <v>0</v>
      </c>
      <c r="R310" s="329">
        <v>0</v>
      </c>
      <c r="S310" s="320"/>
    </row>
    <row r="311" spans="1:19" s="373" customFormat="1" ht="12.75" customHeight="1" x14ac:dyDescent="0.25">
      <c r="A311" s="57">
        <v>12125</v>
      </c>
      <c r="B311" s="77" t="s">
        <v>646</v>
      </c>
      <c r="C311" s="378">
        <f t="shared" si="38"/>
        <v>0</v>
      </c>
      <c r="D311" s="329">
        <v>0</v>
      </c>
      <c r="E311" s="329">
        <v>0</v>
      </c>
      <c r="F311" s="329">
        <v>0</v>
      </c>
      <c r="G311" s="329">
        <v>0</v>
      </c>
      <c r="H311" s="329">
        <v>0</v>
      </c>
      <c r="I311" s="329">
        <v>0</v>
      </c>
      <c r="J311" s="329">
        <v>0</v>
      </c>
      <c r="K311" s="329">
        <v>0</v>
      </c>
      <c r="L311" s="329">
        <v>0</v>
      </c>
      <c r="M311" s="329">
        <v>0</v>
      </c>
      <c r="N311" s="329">
        <v>0</v>
      </c>
      <c r="O311" s="329">
        <v>0</v>
      </c>
      <c r="P311" s="329">
        <v>0</v>
      </c>
      <c r="Q311" s="329">
        <v>0</v>
      </c>
      <c r="R311" s="329">
        <v>0</v>
      </c>
      <c r="S311" s="320"/>
    </row>
    <row r="312" spans="1:19" ht="15" customHeight="1" x14ac:dyDescent="0.25">
      <c r="A312" s="57">
        <v>12130</v>
      </c>
      <c r="B312" s="77" t="s">
        <v>647</v>
      </c>
      <c r="C312" s="378">
        <f t="shared" si="38"/>
        <v>0</v>
      </c>
      <c r="D312" s="301">
        <v>0</v>
      </c>
      <c r="E312" s="298">
        <v>0</v>
      </c>
      <c r="F312" s="298">
        <v>0</v>
      </c>
      <c r="G312" s="298">
        <v>0</v>
      </c>
      <c r="H312" s="298">
        <v>0</v>
      </c>
      <c r="I312" s="298">
        <v>0</v>
      </c>
      <c r="J312" s="298">
        <v>0</v>
      </c>
      <c r="K312" s="298">
        <v>0</v>
      </c>
      <c r="L312" s="298">
        <v>0</v>
      </c>
      <c r="M312" s="298">
        <v>0</v>
      </c>
      <c r="N312" s="298">
        <v>0</v>
      </c>
      <c r="O312" s="298">
        <v>0</v>
      </c>
      <c r="P312" s="298">
        <v>0</v>
      </c>
      <c r="Q312" s="298">
        <v>0</v>
      </c>
      <c r="R312" s="298">
        <v>0</v>
      </c>
      <c r="S312" s="320"/>
    </row>
    <row r="313" spans="1:19" ht="19.5" customHeight="1" x14ac:dyDescent="0.25">
      <c r="A313" s="57">
        <v>12131</v>
      </c>
      <c r="B313" s="77" t="s">
        <v>648</v>
      </c>
      <c r="C313" s="378">
        <f t="shared" si="38"/>
        <v>1</v>
      </c>
      <c r="D313" s="301">
        <v>0</v>
      </c>
      <c r="E313" s="298">
        <v>0</v>
      </c>
      <c r="F313" s="298">
        <v>0</v>
      </c>
      <c r="G313" s="298">
        <v>0</v>
      </c>
      <c r="H313" s="298">
        <v>1</v>
      </c>
      <c r="I313" s="298">
        <v>0</v>
      </c>
      <c r="J313" s="298">
        <v>0</v>
      </c>
      <c r="K313" s="298">
        <v>0</v>
      </c>
      <c r="L313" s="298">
        <v>0</v>
      </c>
      <c r="M313" s="298">
        <v>0</v>
      </c>
      <c r="N313" s="298">
        <v>0</v>
      </c>
      <c r="O313" s="298">
        <v>0</v>
      </c>
      <c r="P313" s="298">
        <v>0</v>
      </c>
      <c r="Q313" s="298">
        <v>0</v>
      </c>
      <c r="R313" s="298">
        <v>0</v>
      </c>
      <c r="S313" s="320"/>
    </row>
    <row r="314" spans="1:19" ht="18.75" customHeight="1" x14ac:dyDescent="0.25">
      <c r="A314" s="57">
        <v>12132</v>
      </c>
      <c r="B314" s="77" t="s">
        <v>649</v>
      </c>
      <c r="C314" s="378">
        <f t="shared" si="38"/>
        <v>3</v>
      </c>
      <c r="D314" s="301">
        <v>0</v>
      </c>
      <c r="E314" s="298">
        <v>0</v>
      </c>
      <c r="F314" s="298">
        <v>0</v>
      </c>
      <c r="G314" s="298">
        <v>0</v>
      </c>
      <c r="H314" s="298">
        <v>0</v>
      </c>
      <c r="I314" s="298">
        <v>2</v>
      </c>
      <c r="J314" s="298">
        <v>0</v>
      </c>
      <c r="K314" s="298">
        <v>0</v>
      </c>
      <c r="L314" s="298">
        <v>0</v>
      </c>
      <c r="M314" s="298">
        <v>1</v>
      </c>
      <c r="N314" s="298">
        <v>0</v>
      </c>
      <c r="O314" s="298">
        <v>0</v>
      </c>
      <c r="P314" s="298">
        <v>0</v>
      </c>
      <c r="Q314" s="298">
        <v>0</v>
      </c>
      <c r="R314" s="298">
        <v>0</v>
      </c>
      <c r="S314" s="320"/>
    </row>
    <row r="315" spans="1:19" s="373" customFormat="1" ht="12.75" customHeight="1" x14ac:dyDescent="0.25">
      <c r="A315" s="57">
        <v>12133</v>
      </c>
      <c r="B315" s="77" t="s">
        <v>650</v>
      </c>
      <c r="C315" s="378">
        <f t="shared" si="38"/>
        <v>0</v>
      </c>
      <c r="D315" s="329">
        <v>0</v>
      </c>
      <c r="E315" s="329">
        <v>0</v>
      </c>
      <c r="F315" s="329">
        <v>0</v>
      </c>
      <c r="G315" s="329">
        <v>0</v>
      </c>
      <c r="H315" s="329">
        <v>0</v>
      </c>
      <c r="I315" s="329">
        <v>0</v>
      </c>
      <c r="J315" s="329">
        <v>0</v>
      </c>
      <c r="K315" s="329">
        <v>0</v>
      </c>
      <c r="L315" s="329">
        <v>0</v>
      </c>
      <c r="M315" s="329">
        <v>0</v>
      </c>
      <c r="N315" s="329">
        <v>0</v>
      </c>
      <c r="O315" s="329">
        <v>0</v>
      </c>
      <c r="P315" s="329">
        <v>0</v>
      </c>
      <c r="Q315" s="329">
        <v>0</v>
      </c>
      <c r="R315" s="329">
        <v>0</v>
      </c>
      <c r="S315" s="320"/>
    </row>
    <row r="316" spans="1:19" ht="15" customHeight="1" x14ac:dyDescent="0.25">
      <c r="A316" s="57">
        <v>12134</v>
      </c>
      <c r="B316" s="77" t="s">
        <v>651</v>
      </c>
      <c r="C316" s="378">
        <f t="shared" si="38"/>
        <v>2</v>
      </c>
      <c r="D316" s="301">
        <v>0</v>
      </c>
      <c r="E316" s="298">
        <v>0</v>
      </c>
      <c r="F316" s="298">
        <v>0</v>
      </c>
      <c r="G316" s="298">
        <v>0</v>
      </c>
      <c r="H316" s="298">
        <v>0</v>
      </c>
      <c r="I316" s="298">
        <v>0</v>
      </c>
      <c r="J316" s="298">
        <v>0</v>
      </c>
      <c r="K316" s="298">
        <v>2</v>
      </c>
      <c r="L316" s="298">
        <v>0</v>
      </c>
      <c r="M316" s="298">
        <v>0</v>
      </c>
      <c r="N316" s="298">
        <v>0</v>
      </c>
      <c r="O316" s="298">
        <v>0</v>
      </c>
      <c r="P316" s="298">
        <v>0</v>
      </c>
      <c r="Q316" s="298">
        <v>0</v>
      </c>
      <c r="R316" s="298">
        <v>0</v>
      </c>
      <c r="S316" s="320"/>
    </row>
    <row r="317" spans="1:19" ht="13.5" customHeight="1" x14ac:dyDescent="0.25">
      <c r="A317" s="57">
        <v>12135</v>
      </c>
      <c r="B317" s="77" t="s">
        <v>652</v>
      </c>
      <c r="C317" s="378">
        <f t="shared" si="38"/>
        <v>0</v>
      </c>
      <c r="D317" s="301">
        <v>0</v>
      </c>
      <c r="E317" s="298">
        <v>0</v>
      </c>
      <c r="F317" s="298">
        <v>0</v>
      </c>
      <c r="G317" s="298">
        <v>0</v>
      </c>
      <c r="H317" s="298">
        <v>0</v>
      </c>
      <c r="I317" s="298">
        <v>0</v>
      </c>
      <c r="J317" s="298">
        <v>0</v>
      </c>
      <c r="K317" s="298">
        <v>0</v>
      </c>
      <c r="L317" s="298">
        <v>0</v>
      </c>
      <c r="M317" s="298">
        <v>0</v>
      </c>
      <c r="N317" s="298">
        <v>0</v>
      </c>
      <c r="O317" s="298">
        <v>0</v>
      </c>
      <c r="P317" s="298">
        <v>0</v>
      </c>
      <c r="Q317" s="298">
        <v>0</v>
      </c>
      <c r="R317" s="298">
        <v>0</v>
      </c>
      <c r="S317" s="320"/>
    </row>
    <row r="318" spans="1:19" ht="12.75" customHeight="1" x14ac:dyDescent="0.25">
      <c r="A318" s="57">
        <v>12136</v>
      </c>
      <c r="B318" s="77" t="s">
        <v>653</v>
      </c>
      <c r="C318" s="378">
        <f t="shared" si="38"/>
        <v>0</v>
      </c>
      <c r="D318" s="301">
        <v>0</v>
      </c>
      <c r="E318" s="298">
        <v>0</v>
      </c>
      <c r="F318" s="298">
        <v>0</v>
      </c>
      <c r="G318" s="298">
        <v>0</v>
      </c>
      <c r="H318" s="298">
        <v>0</v>
      </c>
      <c r="I318" s="298">
        <v>0</v>
      </c>
      <c r="J318" s="298">
        <v>0</v>
      </c>
      <c r="K318" s="298">
        <v>0</v>
      </c>
      <c r="L318" s="298">
        <v>0</v>
      </c>
      <c r="M318" s="298">
        <v>0</v>
      </c>
      <c r="N318" s="298">
        <v>0</v>
      </c>
      <c r="O318" s="298">
        <v>0</v>
      </c>
      <c r="P318" s="298">
        <v>0</v>
      </c>
      <c r="Q318" s="298">
        <v>0</v>
      </c>
      <c r="R318" s="298">
        <v>0</v>
      </c>
      <c r="S318" s="320"/>
    </row>
    <row r="319" spans="1:19" ht="19.5" customHeight="1" x14ac:dyDescent="0.25">
      <c r="A319" s="57">
        <v>12137</v>
      </c>
      <c r="B319" s="77" t="s">
        <v>654</v>
      </c>
      <c r="C319" s="378">
        <f t="shared" si="38"/>
        <v>1</v>
      </c>
      <c r="D319" s="301">
        <v>0</v>
      </c>
      <c r="E319" s="298">
        <v>0</v>
      </c>
      <c r="F319" s="298">
        <v>0</v>
      </c>
      <c r="G319" s="298">
        <v>0</v>
      </c>
      <c r="H319" s="298">
        <v>0</v>
      </c>
      <c r="I319" s="298">
        <v>0</v>
      </c>
      <c r="J319" s="298">
        <v>1</v>
      </c>
      <c r="K319" s="298">
        <v>0</v>
      </c>
      <c r="L319" s="298">
        <v>0</v>
      </c>
      <c r="M319" s="298">
        <v>0</v>
      </c>
      <c r="N319" s="298">
        <v>0</v>
      </c>
      <c r="O319" s="298">
        <v>0</v>
      </c>
      <c r="P319" s="298">
        <v>0</v>
      </c>
      <c r="Q319" s="298">
        <v>0</v>
      </c>
      <c r="R319" s="298">
        <v>0</v>
      </c>
      <c r="S319" s="320"/>
    </row>
    <row r="320" spans="1:19" ht="15" customHeight="1" x14ac:dyDescent="0.25">
      <c r="A320" s="57">
        <v>12138</v>
      </c>
      <c r="B320" s="77" t="s">
        <v>655</v>
      </c>
      <c r="C320" s="378">
        <f t="shared" si="38"/>
        <v>90</v>
      </c>
      <c r="D320" s="301">
        <v>0</v>
      </c>
      <c r="E320" s="298">
        <v>0</v>
      </c>
      <c r="F320" s="298">
        <v>1</v>
      </c>
      <c r="G320" s="298">
        <v>2</v>
      </c>
      <c r="H320" s="298">
        <v>1</v>
      </c>
      <c r="I320" s="298">
        <v>4</v>
      </c>
      <c r="J320" s="298">
        <v>1</v>
      </c>
      <c r="K320" s="298">
        <v>0</v>
      </c>
      <c r="L320" s="298">
        <v>0</v>
      </c>
      <c r="M320" s="298">
        <v>2</v>
      </c>
      <c r="N320" s="298">
        <v>0</v>
      </c>
      <c r="O320" s="298">
        <v>0</v>
      </c>
      <c r="P320" s="298">
        <v>1</v>
      </c>
      <c r="Q320" s="298">
        <v>18</v>
      </c>
      <c r="R320" s="298">
        <v>60</v>
      </c>
      <c r="S320" s="320"/>
    </row>
    <row r="321" spans="1:19" ht="15" customHeight="1" x14ac:dyDescent="0.25">
      <c r="A321" s="57">
        <v>12139</v>
      </c>
      <c r="B321" s="77" t="s">
        <v>656</v>
      </c>
      <c r="C321" s="378">
        <f t="shared" si="38"/>
        <v>8</v>
      </c>
      <c r="D321" s="301">
        <v>0</v>
      </c>
      <c r="E321" s="298">
        <v>0</v>
      </c>
      <c r="F321" s="298">
        <v>0</v>
      </c>
      <c r="G321" s="298">
        <v>0</v>
      </c>
      <c r="H321" s="298">
        <v>0</v>
      </c>
      <c r="I321" s="298">
        <v>0</v>
      </c>
      <c r="J321" s="298">
        <v>0</v>
      </c>
      <c r="K321" s="298">
        <v>0</v>
      </c>
      <c r="L321" s="298">
        <v>0</v>
      </c>
      <c r="M321" s="298">
        <v>0</v>
      </c>
      <c r="N321" s="298">
        <v>0</v>
      </c>
      <c r="O321" s="298">
        <v>0</v>
      </c>
      <c r="P321" s="298">
        <v>0</v>
      </c>
      <c r="Q321" s="298">
        <v>0</v>
      </c>
      <c r="R321" s="298">
        <v>8</v>
      </c>
      <c r="S321" s="320"/>
    </row>
    <row r="322" spans="1:19" ht="12.75" customHeight="1" x14ac:dyDescent="0.25">
      <c r="A322" s="57">
        <v>12140</v>
      </c>
      <c r="B322" s="77" t="s">
        <v>657</v>
      </c>
      <c r="C322" s="378">
        <f t="shared" si="38"/>
        <v>0</v>
      </c>
      <c r="D322" s="301">
        <v>0</v>
      </c>
      <c r="E322" s="298">
        <v>0</v>
      </c>
      <c r="F322" s="298">
        <v>0</v>
      </c>
      <c r="G322" s="298">
        <v>0</v>
      </c>
      <c r="H322" s="298">
        <v>0</v>
      </c>
      <c r="I322" s="298">
        <v>0</v>
      </c>
      <c r="J322" s="298">
        <v>0</v>
      </c>
      <c r="K322" s="298">
        <v>0</v>
      </c>
      <c r="L322" s="298">
        <v>0</v>
      </c>
      <c r="M322" s="298">
        <v>0</v>
      </c>
      <c r="N322" s="298">
        <v>0</v>
      </c>
      <c r="O322" s="298">
        <v>0</v>
      </c>
      <c r="P322" s="298">
        <v>0</v>
      </c>
      <c r="Q322" s="298">
        <v>0</v>
      </c>
      <c r="R322" s="298">
        <v>0</v>
      </c>
      <c r="S322" s="320"/>
    </row>
    <row r="323" spans="1:19" ht="15" customHeight="1" x14ac:dyDescent="0.25">
      <c r="A323" s="57">
        <v>12141</v>
      </c>
      <c r="B323" s="77" t="s">
        <v>658</v>
      </c>
      <c r="C323" s="378">
        <f t="shared" si="38"/>
        <v>0</v>
      </c>
      <c r="D323" s="301">
        <v>0</v>
      </c>
      <c r="E323" s="298">
        <v>0</v>
      </c>
      <c r="F323" s="298">
        <v>0</v>
      </c>
      <c r="G323" s="298">
        <v>0</v>
      </c>
      <c r="H323" s="298">
        <v>0</v>
      </c>
      <c r="I323" s="298">
        <v>0</v>
      </c>
      <c r="J323" s="298">
        <v>0</v>
      </c>
      <c r="K323" s="298">
        <v>0</v>
      </c>
      <c r="L323" s="298">
        <v>0</v>
      </c>
      <c r="M323" s="298">
        <v>0</v>
      </c>
      <c r="N323" s="298">
        <v>0</v>
      </c>
      <c r="O323" s="298">
        <v>0</v>
      </c>
      <c r="P323" s="298">
        <v>0</v>
      </c>
      <c r="Q323" s="298">
        <v>0</v>
      </c>
      <c r="R323" s="298">
        <v>0</v>
      </c>
      <c r="S323" s="320"/>
    </row>
    <row r="324" spans="1:19" ht="15" customHeight="1" x14ac:dyDescent="0.25">
      <c r="A324" s="57">
        <v>12142</v>
      </c>
      <c r="B324" s="77" t="s">
        <v>659</v>
      </c>
      <c r="C324" s="378">
        <f t="shared" si="38"/>
        <v>1</v>
      </c>
      <c r="D324" s="301">
        <v>0</v>
      </c>
      <c r="E324" s="298">
        <v>0</v>
      </c>
      <c r="F324" s="298">
        <v>0</v>
      </c>
      <c r="G324" s="298">
        <v>0</v>
      </c>
      <c r="H324" s="298">
        <v>0</v>
      </c>
      <c r="I324" s="298">
        <v>0</v>
      </c>
      <c r="J324" s="298">
        <v>0</v>
      </c>
      <c r="K324" s="298">
        <v>0</v>
      </c>
      <c r="L324" s="298">
        <v>0</v>
      </c>
      <c r="M324" s="298">
        <v>0</v>
      </c>
      <c r="N324" s="298">
        <v>0</v>
      </c>
      <c r="O324" s="298">
        <v>0</v>
      </c>
      <c r="P324" s="298">
        <v>0</v>
      </c>
      <c r="Q324" s="298">
        <v>0</v>
      </c>
      <c r="R324" s="298">
        <v>1</v>
      </c>
      <c r="S324" s="320"/>
    </row>
    <row r="325" spans="1:19" ht="15" customHeight="1" x14ac:dyDescent="0.25">
      <c r="A325" s="57">
        <v>12143</v>
      </c>
      <c r="B325" s="77" t="s">
        <v>660</v>
      </c>
      <c r="C325" s="378">
        <f t="shared" si="38"/>
        <v>0</v>
      </c>
      <c r="D325" s="301">
        <v>0</v>
      </c>
      <c r="E325" s="298">
        <v>0</v>
      </c>
      <c r="F325" s="298">
        <v>0</v>
      </c>
      <c r="G325" s="298">
        <v>0</v>
      </c>
      <c r="H325" s="298">
        <v>0</v>
      </c>
      <c r="I325" s="298">
        <v>0</v>
      </c>
      <c r="J325" s="298">
        <v>0</v>
      </c>
      <c r="K325" s="298">
        <v>0</v>
      </c>
      <c r="L325" s="298">
        <v>0</v>
      </c>
      <c r="M325" s="298">
        <v>0</v>
      </c>
      <c r="N325" s="298">
        <v>0</v>
      </c>
      <c r="O325" s="298">
        <v>0</v>
      </c>
      <c r="P325" s="298">
        <v>0</v>
      </c>
      <c r="Q325" s="298">
        <v>0</v>
      </c>
      <c r="R325" s="298">
        <v>0</v>
      </c>
      <c r="S325" s="320"/>
    </row>
    <row r="326" spans="1:19" ht="15" customHeight="1" x14ac:dyDescent="0.25">
      <c r="A326" s="57">
        <v>12144</v>
      </c>
      <c r="B326" s="77" t="s">
        <v>661</v>
      </c>
      <c r="C326" s="378">
        <f t="shared" si="38"/>
        <v>0</v>
      </c>
      <c r="D326" s="301">
        <v>0</v>
      </c>
      <c r="E326" s="298">
        <v>0</v>
      </c>
      <c r="F326" s="298">
        <v>0</v>
      </c>
      <c r="G326" s="298">
        <v>0</v>
      </c>
      <c r="H326" s="298">
        <v>0</v>
      </c>
      <c r="I326" s="298">
        <v>0</v>
      </c>
      <c r="J326" s="298">
        <v>0</v>
      </c>
      <c r="K326" s="298">
        <v>0</v>
      </c>
      <c r="L326" s="298">
        <v>0</v>
      </c>
      <c r="M326" s="298">
        <v>0</v>
      </c>
      <c r="N326" s="298">
        <v>0</v>
      </c>
      <c r="O326" s="298">
        <v>0</v>
      </c>
      <c r="P326" s="298">
        <v>0</v>
      </c>
      <c r="Q326" s="298">
        <v>0</v>
      </c>
      <c r="R326" s="298">
        <v>0</v>
      </c>
      <c r="S326" s="320"/>
    </row>
    <row r="327" spans="1:19" ht="12" customHeight="1" x14ac:dyDescent="0.25">
      <c r="A327" s="57">
        <v>12145</v>
      </c>
      <c r="B327" s="77" t="s">
        <v>662</v>
      </c>
      <c r="C327" s="378">
        <f t="shared" si="38"/>
        <v>0</v>
      </c>
      <c r="D327" s="301">
        <v>0</v>
      </c>
      <c r="E327" s="298">
        <v>0</v>
      </c>
      <c r="F327" s="298">
        <v>0</v>
      </c>
      <c r="G327" s="298">
        <v>0</v>
      </c>
      <c r="H327" s="298">
        <v>0</v>
      </c>
      <c r="I327" s="298">
        <v>0</v>
      </c>
      <c r="J327" s="298">
        <v>0</v>
      </c>
      <c r="K327" s="298">
        <v>0</v>
      </c>
      <c r="L327" s="298">
        <v>0</v>
      </c>
      <c r="M327" s="298">
        <v>0</v>
      </c>
      <c r="N327" s="298">
        <v>0</v>
      </c>
      <c r="O327" s="298">
        <v>0</v>
      </c>
      <c r="P327" s="298">
        <v>0</v>
      </c>
      <c r="Q327" s="298">
        <v>0</v>
      </c>
      <c r="R327" s="298">
        <v>0</v>
      </c>
      <c r="S327" s="320"/>
    </row>
    <row r="328" spans="1:19" ht="20.25" customHeight="1" x14ac:dyDescent="0.25">
      <c r="A328" s="57">
        <v>12146</v>
      </c>
      <c r="B328" s="77" t="s">
        <v>663</v>
      </c>
      <c r="C328" s="378">
        <f t="shared" si="38"/>
        <v>17</v>
      </c>
      <c r="D328" s="301">
        <v>0</v>
      </c>
      <c r="E328" s="298">
        <v>0</v>
      </c>
      <c r="F328" s="298">
        <v>1</v>
      </c>
      <c r="G328" s="298">
        <v>1</v>
      </c>
      <c r="H328" s="298">
        <v>0</v>
      </c>
      <c r="I328" s="298">
        <v>0</v>
      </c>
      <c r="J328" s="298">
        <v>4</v>
      </c>
      <c r="K328" s="298">
        <v>2</v>
      </c>
      <c r="L328" s="298">
        <v>0</v>
      </c>
      <c r="M328" s="298">
        <v>0</v>
      </c>
      <c r="N328" s="298">
        <v>1</v>
      </c>
      <c r="O328" s="298">
        <v>0</v>
      </c>
      <c r="P328" s="298">
        <v>6</v>
      </c>
      <c r="Q328" s="298">
        <v>0</v>
      </c>
      <c r="R328" s="298">
        <v>2</v>
      </c>
      <c r="S328" s="320"/>
    </row>
    <row r="329" spans="1:19" ht="15" customHeight="1" x14ac:dyDescent="0.25">
      <c r="A329" s="57">
        <v>12147</v>
      </c>
      <c r="B329" s="77" t="s">
        <v>664</v>
      </c>
      <c r="C329" s="378">
        <f t="shared" si="38"/>
        <v>0</v>
      </c>
      <c r="D329" s="301">
        <v>0</v>
      </c>
      <c r="E329" s="298">
        <v>0</v>
      </c>
      <c r="F329" s="298">
        <v>0</v>
      </c>
      <c r="G329" s="298">
        <v>0</v>
      </c>
      <c r="H329" s="298">
        <v>0</v>
      </c>
      <c r="I329" s="298">
        <v>0</v>
      </c>
      <c r="J329" s="298">
        <v>0</v>
      </c>
      <c r="K329" s="298">
        <v>0</v>
      </c>
      <c r="L329" s="298">
        <v>0</v>
      </c>
      <c r="M329" s="298">
        <v>0</v>
      </c>
      <c r="N329" s="298">
        <v>0</v>
      </c>
      <c r="O329" s="298">
        <v>0</v>
      </c>
      <c r="P329" s="298">
        <v>0</v>
      </c>
      <c r="Q329" s="298">
        <v>0</v>
      </c>
      <c r="R329" s="298">
        <v>0</v>
      </c>
      <c r="S329" s="320"/>
    </row>
    <row r="330" spans="1:19" ht="15" customHeight="1" x14ac:dyDescent="0.25">
      <c r="A330" s="57">
        <v>12148</v>
      </c>
      <c r="B330" s="77" t="s">
        <v>665</v>
      </c>
      <c r="C330" s="378">
        <f t="shared" si="38"/>
        <v>1</v>
      </c>
      <c r="D330" s="301">
        <v>1</v>
      </c>
      <c r="E330" s="298">
        <v>0</v>
      </c>
      <c r="F330" s="298">
        <v>0</v>
      </c>
      <c r="G330" s="298">
        <v>0</v>
      </c>
      <c r="H330" s="298">
        <v>0</v>
      </c>
      <c r="I330" s="298">
        <v>0</v>
      </c>
      <c r="J330" s="298">
        <v>0</v>
      </c>
      <c r="K330" s="298">
        <v>0</v>
      </c>
      <c r="L330" s="298">
        <v>0</v>
      </c>
      <c r="M330" s="298">
        <v>0</v>
      </c>
      <c r="N330" s="298">
        <v>0</v>
      </c>
      <c r="O330" s="298">
        <v>0</v>
      </c>
      <c r="P330" s="298">
        <v>0</v>
      </c>
      <c r="Q330" s="298">
        <v>0</v>
      </c>
      <c r="R330" s="298">
        <v>0</v>
      </c>
      <c r="S330" s="320"/>
    </row>
    <row r="331" spans="1:19" ht="12.75" customHeight="1" x14ac:dyDescent="0.25">
      <c r="A331" s="57">
        <v>12149</v>
      </c>
      <c r="B331" s="77" t="s">
        <v>666</v>
      </c>
      <c r="C331" s="378">
        <f t="shared" si="38"/>
        <v>455</v>
      </c>
      <c r="D331" s="301">
        <v>5</v>
      </c>
      <c r="E331" s="298">
        <v>7</v>
      </c>
      <c r="F331" s="298">
        <v>16</v>
      </c>
      <c r="G331" s="298">
        <v>16</v>
      </c>
      <c r="H331" s="298">
        <v>34</v>
      </c>
      <c r="I331" s="298">
        <v>9</v>
      </c>
      <c r="J331" s="298">
        <v>34</v>
      </c>
      <c r="K331" s="298">
        <v>46</v>
      </c>
      <c r="L331" s="298">
        <v>39</v>
      </c>
      <c r="M331" s="298">
        <v>42</v>
      </c>
      <c r="N331" s="298">
        <v>4</v>
      </c>
      <c r="O331" s="298">
        <v>5</v>
      </c>
      <c r="P331" s="298">
        <v>8</v>
      </c>
      <c r="Q331" s="298">
        <v>28</v>
      </c>
      <c r="R331" s="298">
        <v>162</v>
      </c>
      <c r="S331" s="320"/>
    </row>
    <row r="332" spans="1:19" ht="12" customHeight="1" x14ac:dyDescent="0.25">
      <c r="A332" s="57">
        <v>12150</v>
      </c>
      <c r="B332" s="77" t="s">
        <v>667</v>
      </c>
      <c r="C332" s="378">
        <f t="shared" si="38"/>
        <v>4</v>
      </c>
      <c r="D332" s="301">
        <v>0</v>
      </c>
      <c r="E332" s="298">
        <v>0</v>
      </c>
      <c r="F332" s="298">
        <v>0</v>
      </c>
      <c r="G332" s="298">
        <v>0</v>
      </c>
      <c r="H332" s="298">
        <v>0</v>
      </c>
      <c r="I332" s="298">
        <v>0</v>
      </c>
      <c r="J332" s="298">
        <v>2</v>
      </c>
      <c r="K332" s="298">
        <v>0</v>
      </c>
      <c r="L332" s="298">
        <v>0</v>
      </c>
      <c r="M332" s="298">
        <v>0</v>
      </c>
      <c r="N332" s="298">
        <v>0</v>
      </c>
      <c r="O332" s="298">
        <v>0</v>
      </c>
      <c r="P332" s="298">
        <v>0</v>
      </c>
      <c r="Q332" s="298">
        <v>0</v>
      </c>
      <c r="R332" s="298">
        <v>2</v>
      </c>
      <c r="S332" s="320"/>
    </row>
    <row r="333" spans="1:19" ht="12" customHeight="1" x14ac:dyDescent="0.25">
      <c r="A333" s="57">
        <v>12151</v>
      </c>
      <c r="B333" s="77" t="s">
        <v>668</v>
      </c>
      <c r="C333" s="378">
        <f t="shared" si="38"/>
        <v>43</v>
      </c>
      <c r="D333" s="301">
        <v>0</v>
      </c>
      <c r="E333" s="298">
        <v>0</v>
      </c>
      <c r="F333" s="298">
        <v>1</v>
      </c>
      <c r="G333" s="298">
        <v>0</v>
      </c>
      <c r="H333" s="298">
        <v>6</v>
      </c>
      <c r="I333" s="298">
        <v>0</v>
      </c>
      <c r="J333" s="298">
        <v>1</v>
      </c>
      <c r="K333" s="298">
        <v>0</v>
      </c>
      <c r="L333" s="298">
        <v>2</v>
      </c>
      <c r="M333" s="298">
        <v>1</v>
      </c>
      <c r="N333" s="298">
        <v>0</v>
      </c>
      <c r="O333" s="298">
        <v>5</v>
      </c>
      <c r="P333" s="298">
        <v>0</v>
      </c>
      <c r="Q333" s="298">
        <v>1</v>
      </c>
      <c r="R333" s="298">
        <v>26</v>
      </c>
      <c r="S333" s="320"/>
    </row>
    <row r="334" spans="1:19" ht="12.75" customHeight="1" x14ac:dyDescent="0.25">
      <c r="A334" s="57">
        <v>12152</v>
      </c>
      <c r="B334" s="77" t="s">
        <v>669</v>
      </c>
      <c r="C334" s="378">
        <f t="shared" si="38"/>
        <v>166</v>
      </c>
      <c r="D334" s="301">
        <v>0</v>
      </c>
      <c r="E334" s="298">
        <v>0</v>
      </c>
      <c r="F334" s="298">
        <v>0</v>
      </c>
      <c r="G334" s="298">
        <v>0</v>
      </c>
      <c r="H334" s="298">
        <v>27</v>
      </c>
      <c r="I334" s="298">
        <v>1</v>
      </c>
      <c r="J334" s="298">
        <v>15</v>
      </c>
      <c r="K334" s="298">
        <v>11</v>
      </c>
      <c r="L334" s="298">
        <v>43</v>
      </c>
      <c r="M334" s="298">
        <v>27</v>
      </c>
      <c r="N334" s="298">
        <v>1</v>
      </c>
      <c r="O334" s="298">
        <v>0</v>
      </c>
      <c r="P334" s="298">
        <v>2</v>
      </c>
      <c r="Q334" s="298">
        <v>11</v>
      </c>
      <c r="R334" s="298">
        <v>28</v>
      </c>
      <c r="S334" s="320"/>
    </row>
    <row r="335" spans="1:19" ht="12.75" customHeight="1" x14ac:dyDescent="0.25">
      <c r="A335" s="57">
        <v>12153</v>
      </c>
      <c r="B335" s="77" t="s">
        <v>670</v>
      </c>
      <c r="C335" s="378">
        <f t="shared" si="38"/>
        <v>3</v>
      </c>
      <c r="D335" s="301">
        <v>0</v>
      </c>
      <c r="E335" s="298">
        <v>0</v>
      </c>
      <c r="F335" s="298">
        <v>0</v>
      </c>
      <c r="G335" s="298">
        <v>0</v>
      </c>
      <c r="H335" s="298">
        <v>1</v>
      </c>
      <c r="I335" s="298">
        <v>0</v>
      </c>
      <c r="J335" s="298">
        <v>2</v>
      </c>
      <c r="K335" s="298">
        <v>0</v>
      </c>
      <c r="L335" s="298">
        <v>0</v>
      </c>
      <c r="M335" s="298">
        <v>0</v>
      </c>
      <c r="N335" s="298">
        <v>0</v>
      </c>
      <c r="O335" s="298">
        <v>0</v>
      </c>
      <c r="P335" s="298">
        <v>0</v>
      </c>
      <c r="Q335" s="298">
        <v>0</v>
      </c>
      <c r="R335" s="298">
        <v>0</v>
      </c>
      <c r="S335" s="320"/>
    </row>
    <row r="336" spans="1:19" ht="15" customHeight="1" x14ac:dyDescent="0.25">
      <c r="A336" s="57">
        <v>12154</v>
      </c>
      <c r="B336" s="77" t="s">
        <v>671</v>
      </c>
      <c r="C336" s="378">
        <f t="shared" si="38"/>
        <v>28</v>
      </c>
      <c r="D336" s="301">
        <v>0</v>
      </c>
      <c r="E336" s="298">
        <v>0</v>
      </c>
      <c r="F336" s="298">
        <v>1</v>
      </c>
      <c r="G336" s="298">
        <v>1</v>
      </c>
      <c r="H336" s="298">
        <v>6</v>
      </c>
      <c r="I336" s="298">
        <v>0</v>
      </c>
      <c r="J336" s="298">
        <v>1</v>
      </c>
      <c r="K336" s="298">
        <v>1</v>
      </c>
      <c r="L336" s="298">
        <v>0</v>
      </c>
      <c r="M336" s="298">
        <v>0</v>
      </c>
      <c r="N336" s="298">
        <v>0</v>
      </c>
      <c r="O336" s="298">
        <v>0</v>
      </c>
      <c r="P336" s="298">
        <v>8</v>
      </c>
      <c r="Q336" s="298">
        <v>9</v>
      </c>
      <c r="R336" s="298">
        <v>1</v>
      </c>
      <c r="S336" s="320"/>
    </row>
    <row r="337" spans="1:19" ht="14.25" customHeight="1" x14ac:dyDescent="0.25">
      <c r="A337" s="57">
        <v>12155</v>
      </c>
      <c r="B337" s="77" t="s">
        <v>672</v>
      </c>
      <c r="C337" s="378">
        <f t="shared" si="38"/>
        <v>0</v>
      </c>
      <c r="D337" s="301">
        <v>0</v>
      </c>
      <c r="E337" s="298">
        <v>0</v>
      </c>
      <c r="F337" s="298">
        <v>0</v>
      </c>
      <c r="G337" s="298">
        <v>0</v>
      </c>
      <c r="H337" s="298">
        <v>0</v>
      </c>
      <c r="I337" s="298">
        <v>0</v>
      </c>
      <c r="J337" s="298">
        <v>0</v>
      </c>
      <c r="K337" s="298">
        <v>0</v>
      </c>
      <c r="L337" s="298">
        <v>0</v>
      </c>
      <c r="M337" s="298">
        <v>0</v>
      </c>
      <c r="N337" s="298">
        <v>0</v>
      </c>
      <c r="O337" s="298">
        <v>0</v>
      </c>
      <c r="P337" s="298">
        <v>0</v>
      </c>
      <c r="Q337" s="298">
        <v>0</v>
      </c>
      <c r="R337" s="298">
        <v>0</v>
      </c>
      <c r="S337" s="320"/>
    </row>
    <row r="338" spans="1:19" ht="15" customHeight="1" x14ac:dyDescent="0.25">
      <c r="A338" s="57">
        <v>12156</v>
      </c>
      <c r="B338" s="77" t="s">
        <v>673</v>
      </c>
      <c r="C338" s="378">
        <f t="shared" si="38"/>
        <v>0</v>
      </c>
      <c r="D338" s="301">
        <v>0</v>
      </c>
      <c r="E338" s="298">
        <v>0</v>
      </c>
      <c r="F338" s="298">
        <v>0</v>
      </c>
      <c r="G338" s="298">
        <v>0</v>
      </c>
      <c r="H338" s="298">
        <v>0</v>
      </c>
      <c r="I338" s="298">
        <v>0</v>
      </c>
      <c r="J338" s="298">
        <v>0</v>
      </c>
      <c r="K338" s="298">
        <v>0</v>
      </c>
      <c r="L338" s="298">
        <v>0</v>
      </c>
      <c r="M338" s="298">
        <v>0</v>
      </c>
      <c r="N338" s="298">
        <v>0</v>
      </c>
      <c r="O338" s="298">
        <v>0</v>
      </c>
      <c r="P338" s="298">
        <v>0</v>
      </c>
      <c r="Q338" s="298">
        <v>0</v>
      </c>
      <c r="R338" s="298">
        <v>0</v>
      </c>
      <c r="S338" s="320"/>
    </row>
    <row r="339" spans="1:19" ht="15.75" customHeight="1" x14ac:dyDescent="0.25">
      <c r="A339" s="57">
        <v>12157</v>
      </c>
      <c r="B339" s="77" t="s">
        <v>674</v>
      </c>
      <c r="C339" s="378">
        <f t="shared" si="38"/>
        <v>0</v>
      </c>
      <c r="D339" s="301">
        <v>0</v>
      </c>
      <c r="E339" s="298">
        <v>0</v>
      </c>
      <c r="F339" s="298">
        <v>0</v>
      </c>
      <c r="G339" s="298">
        <v>0</v>
      </c>
      <c r="H339" s="298">
        <v>0</v>
      </c>
      <c r="I339" s="298">
        <v>0</v>
      </c>
      <c r="J339" s="298">
        <v>0</v>
      </c>
      <c r="K339" s="298">
        <v>0</v>
      </c>
      <c r="L339" s="298">
        <v>0</v>
      </c>
      <c r="M339" s="298">
        <v>0</v>
      </c>
      <c r="N339" s="298">
        <v>0</v>
      </c>
      <c r="O339" s="298">
        <v>0</v>
      </c>
      <c r="P339" s="298">
        <v>0</v>
      </c>
      <c r="Q339" s="298">
        <v>0</v>
      </c>
      <c r="R339" s="298">
        <v>0</v>
      </c>
      <c r="S339" s="320"/>
    </row>
    <row r="340" spans="1:19" ht="15" customHeight="1" x14ac:dyDescent="0.25">
      <c r="A340" s="57">
        <v>12158</v>
      </c>
      <c r="B340" s="77" t="s">
        <v>675</v>
      </c>
      <c r="C340" s="378">
        <f t="shared" si="38"/>
        <v>0</v>
      </c>
      <c r="D340" s="301">
        <v>0</v>
      </c>
      <c r="E340" s="298">
        <v>0</v>
      </c>
      <c r="F340" s="298">
        <v>0</v>
      </c>
      <c r="G340" s="298">
        <v>0</v>
      </c>
      <c r="H340" s="298">
        <v>0</v>
      </c>
      <c r="I340" s="298">
        <v>0</v>
      </c>
      <c r="J340" s="298">
        <v>0</v>
      </c>
      <c r="K340" s="298">
        <v>0</v>
      </c>
      <c r="L340" s="298">
        <v>0</v>
      </c>
      <c r="M340" s="298">
        <v>0</v>
      </c>
      <c r="N340" s="298">
        <v>0</v>
      </c>
      <c r="O340" s="298">
        <v>0</v>
      </c>
      <c r="P340" s="298">
        <v>0</v>
      </c>
      <c r="Q340" s="298">
        <v>0</v>
      </c>
      <c r="R340" s="298">
        <v>0</v>
      </c>
      <c r="S340" s="320"/>
    </row>
    <row r="341" spans="1:19" ht="16.5" customHeight="1" x14ac:dyDescent="0.25">
      <c r="A341" s="57">
        <v>12159</v>
      </c>
      <c r="B341" s="77" t="s">
        <v>676</v>
      </c>
      <c r="C341" s="378">
        <f t="shared" si="38"/>
        <v>1</v>
      </c>
      <c r="D341" s="301">
        <v>0</v>
      </c>
      <c r="E341" s="298">
        <v>0</v>
      </c>
      <c r="F341" s="298">
        <v>0</v>
      </c>
      <c r="G341" s="298">
        <v>0</v>
      </c>
      <c r="H341" s="298">
        <v>0</v>
      </c>
      <c r="I341" s="298">
        <v>0</v>
      </c>
      <c r="J341" s="298">
        <v>0</v>
      </c>
      <c r="K341" s="298">
        <v>0</v>
      </c>
      <c r="L341" s="298">
        <v>0</v>
      </c>
      <c r="M341" s="298">
        <v>0</v>
      </c>
      <c r="N341" s="298">
        <v>0</v>
      </c>
      <c r="O341" s="298">
        <v>0</v>
      </c>
      <c r="P341" s="298">
        <v>0</v>
      </c>
      <c r="Q341" s="298">
        <v>0</v>
      </c>
      <c r="R341" s="298">
        <v>1</v>
      </c>
      <c r="S341" s="320"/>
    </row>
    <row r="342" spans="1:19" ht="15" customHeight="1" x14ac:dyDescent="0.25">
      <c r="A342" s="57">
        <v>12160</v>
      </c>
      <c r="B342" s="77" t="s">
        <v>677</v>
      </c>
      <c r="C342" s="378">
        <f t="shared" si="38"/>
        <v>1</v>
      </c>
      <c r="D342" s="301">
        <v>0</v>
      </c>
      <c r="E342" s="298">
        <v>0</v>
      </c>
      <c r="F342" s="298">
        <v>0</v>
      </c>
      <c r="G342" s="298">
        <v>0</v>
      </c>
      <c r="H342" s="298">
        <v>0</v>
      </c>
      <c r="I342" s="298">
        <v>0</v>
      </c>
      <c r="J342" s="298">
        <v>0</v>
      </c>
      <c r="K342" s="298">
        <v>0</v>
      </c>
      <c r="L342" s="298">
        <v>0</v>
      </c>
      <c r="M342" s="298">
        <v>0</v>
      </c>
      <c r="N342" s="298">
        <v>0</v>
      </c>
      <c r="O342" s="298">
        <v>0</v>
      </c>
      <c r="P342" s="298">
        <v>1</v>
      </c>
      <c r="Q342" s="298">
        <v>0</v>
      </c>
      <c r="R342" s="298">
        <v>0</v>
      </c>
      <c r="S342" s="320"/>
    </row>
    <row r="343" spans="1:19" ht="19.5" customHeight="1" x14ac:dyDescent="0.25">
      <c r="A343" s="57">
        <v>12161</v>
      </c>
      <c r="B343" s="77" t="s">
        <v>678</v>
      </c>
      <c r="C343" s="378">
        <f t="shared" si="38"/>
        <v>0</v>
      </c>
      <c r="D343" s="301">
        <v>0</v>
      </c>
      <c r="E343" s="298">
        <v>0</v>
      </c>
      <c r="F343" s="298">
        <v>0</v>
      </c>
      <c r="G343" s="298">
        <v>0</v>
      </c>
      <c r="H343" s="298">
        <v>0</v>
      </c>
      <c r="I343" s="298">
        <v>0</v>
      </c>
      <c r="J343" s="298">
        <v>0</v>
      </c>
      <c r="K343" s="298">
        <v>0</v>
      </c>
      <c r="L343" s="298">
        <v>0</v>
      </c>
      <c r="M343" s="298">
        <v>0</v>
      </c>
      <c r="N343" s="298">
        <v>0</v>
      </c>
      <c r="O343" s="298">
        <v>0</v>
      </c>
      <c r="P343" s="298">
        <v>0</v>
      </c>
      <c r="Q343" s="298">
        <v>0</v>
      </c>
      <c r="R343" s="298">
        <v>0</v>
      </c>
      <c r="S343" s="320"/>
    </row>
    <row r="344" spans="1:19" ht="15" customHeight="1" x14ac:dyDescent="0.25">
      <c r="A344" s="57">
        <v>12163</v>
      </c>
      <c r="B344" s="77" t="s">
        <v>1060</v>
      </c>
      <c r="C344" s="378">
        <f t="shared" si="38"/>
        <v>325</v>
      </c>
      <c r="D344" s="301">
        <v>2</v>
      </c>
      <c r="E344" s="298">
        <v>0</v>
      </c>
      <c r="F344" s="298">
        <v>3</v>
      </c>
      <c r="G344" s="298">
        <v>0</v>
      </c>
      <c r="H344" s="298">
        <v>12</v>
      </c>
      <c r="I344" s="298">
        <v>106</v>
      </c>
      <c r="J344" s="298">
        <v>0</v>
      </c>
      <c r="K344" s="298">
        <v>13</v>
      </c>
      <c r="L344" s="298">
        <v>0</v>
      </c>
      <c r="M344" s="298">
        <v>0</v>
      </c>
      <c r="N344" s="298">
        <v>0</v>
      </c>
      <c r="O344" s="298">
        <v>0</v>
      </c>
      <c r="P344" s="298">
        <v>0</v>
      </c>
      <c r="Q344" s="298">
        <v>0</v>
      </c>
      <c r="R344" s="298">
        <v>189</v>
      </c>
      <c r="S344" s="320"/>
    </row>
    <row r="345" spans="1:19" ht="15" customHeight="1" x14ac:dyDescent="0.25">
      <c r="A345" s="57">
        <v>12170</v>
      </c>
      <c r="B345" s="77" t="s">
        <v>680</v>
      </c>
      <c r="C345" s="378">
        <f t="shared" si="38"/>
        <v>1</v>
      </c>
      <c r="D345" s="301">
        <v>0</v>
      </c>
      <c r="E345" s="298">
        <v>0</v>
      </c>
      <c r="F345" s="298">
        <v>0</v>
      </c>
      <c r="G345" s="298">
        <v>0</v>
      </c>
      <c r="H345" s="298">
        <v>1</v>
      </c>
      <c r="I345" s="298">
        <v>0</v>
      </c>
      <c r="J345" s="298">
        <v>0</v>
      </c>
      <c r="K345" s="298">
        <v>0</v>
      </c>
      <c r="L345" s="298">
        <v>0</v>
      </c>
      <c r="M345" s="298">
        <v>0</v>
      </c>
      <c r="N345" s="298">
        <v>0</v>
      </c>
      <c r="O345" s="298">
        <v>0</v>
      </c>
      <c r="P345" s="298">
        <v>0</v>
      </c>
      <c r="Q345" s="298">
        <v>0</v>
      </c>
      <c r="R345" s="298">
        <v>0</v>
      </c>
      <c r="S345" s="320"/>
    </row>
    <row r="346" spans="1:19" ht="15" customHeight="1" x14ac:dyDescent="0.25">
      <c r="A346" s="324" t="s">
        <v>681</v>
      </c>
      <c r="B346" s="101" t="s">
        <v>682</v>
      </c>
      <c r="C346" s="378">
        <f t="shared" si="38"/>
        <v>3</v>
      </c>
      <c r="D346" s="301">
        <v>0</v>
      </c>
      <c r="E346" s="298">
        <v>0</v>
      </c>
      <c r="F346" s="298">
        <v>0</v>
      </c>
      <c r="G346" s="298">
        <v>0</v>
      </c>
      <c r="H346" s="298">
        <v>0</v>
      </c>
      <c r="I346" s="298">
        <v>0</v>
      </c>
      <c r="J346" s="298">
        <v>0</v>
      </c>
      <c r="K346" s="298">
        <v>0</v>
      </c>
      <c r="L346" s="298">
        <v>0</v>
      </c>
      <c r="M346" s="298">
        <v>0</v>
      </c>
      <c r="N346" s="298">
        <v>0</v>
      </c>
      <c r="O346" s="298">
        <v>0</v>
      </c>
      <c r="P346" s="298">
        <v>0</v>
      </c>
      <c r="Q346" s="298">
        <v>0</v>
      </c>
      <c r="R346" s="298">
        <v>3</v>
      </c>
      <c r="S346" s="320"/>
    </row>
    <row r="347" spans="1:19" ht="15.75" customHeight="1" x14ac:dyDescent="0.25">
      <c r="A347" s="57">
        <v>13018</v>
      </c>
      <c r="B347" s="77" t="s">
        <v>683</v>
      </c>
      <c r="C347" s="378">
        <f t="shared" si="38"/>
        <v>22</v>
      </c>
      <c r="D347" s="301">
        <v>0</v>
      </c>
      <c r="E347" s="298">
        <v>0</v>
      </c>
      <c r="F347" s="298">
        <v>0</v>
      </c>
      <c r="G347" s="298">
        <v>1</v>
      </c>
      <c r="H347" s="298">
        <v>2</v>
      </c>
      <c r="I347" s="298">
        <v>0</v>
      </c>
      <c r="J347" s="298">
        <v>0</v>
      </c>
      <c r="K347" s="298">
        <v>1</v>
      </c>
      <c r="L347" s="298">
        <v>0</v>
      </c>
      <c r="M347" s="298">
        <v>1</v>
      </c>
      <c r="N347" s="298">
        <v>0</v>
      </c>
      <c r="O347" s="298">
        <v>0</v>
      </c>
      <c r="P347" s="298">
        <v>0</v>
      </c>
      <c r="Q347" s="298">
        <v>0</v>
      </c>
      <c r="R347" s="298">
        <v>17</v>
      </c>
      <c r="S347" s="320"/>
    </row>
    <row r="348" spans="1:19" ht="13.5" customHeight="1" x14ac:dyDescent="0.25">
      <c r="A348" s="57">
        <v>12999</v>
      </c>
      <c r="B348" s="77" t="s">
        <v>684</v>
      </c>
      <c r="C348" s="378">
        <f t="shared" si="38"/>
        <v>398</v>
      </c>
      <c r="D348" s="382">
        <v>1</v>
      </c>
      <c r="E348" s="298">
        <v>1</v>
      </c>
      <c r="F348" s="298">
        <v>0</v>
      </c>
      <c r="G348" s="298">
        <v>0</v>
      </c>
      <c r="H348" s="298">
        <v>73</v>
      </c>
      <c r="I348" s="298">
        <v>0</v>
      </c>
      <c r="J348" s="298">
        <v>2</v>
      </c>
      <c r="K348" s="298">
        <v>216</v>
      </c>
      <c r="L348" s="298">
        <v>1</v>
      </c>
      <c r="M348" s="298">
        <v>0</v>
      </c>
      <c r="N348" s="298">
        <v>0</v>
      </c>
      <c r="O348" s="298">
        <v>0</v>
      </c>
      <c r="P348" s="298">
        <v>0</v>
      </c>
      <c r="Q348" s="298">
        <v>100</v>
      </c>
      <c r="R348" s="298">
        <v>4</v>
      </c>
      <c r="S348" s="320"/>
    </row>
    <row r="349" spans="1:19" s="373" customFormat="1" ht="14.25" customHeight="1" x14ac:dyDescent="0.25">
      <c r="A349" s="324" t="s">
        <v>685</v>
      </c>
      <c r="B349" s="101" t="s">
        <v>686</v>
      </c>
      <c r="C349" s="378">
        <f t="shared" si="38"/>
        <v>0</v>
      </c>
      <c r="D349" s="331">
        <v>0</v>
      </c>
      <c r="E349" s="329">
        <v>0</v>
      </c>
      <c r="F349" s="331">
        <v>0</v>
      </c>
      <c r="G349" s="329">
        <v>0</v>
      </c>
      <c r="H349" s="331">
        <v>0</v>
      </c>
      <c r="I349" s="329">
        <v>0</v>
      </c>
      <c r="J349" s="331">
        <v>0</v>
      </c>
      <c r="K349" s="329">
        <v>0</v>
      </c>
      <c r="L349" s="331">
        <v>0</v>
      </c>
      <c r="M349" s="329">
        <v>0</v>
      </c>
      <c r="N349" s="331">
        <v>0</v>
      </c>
      <c r="O349" s="329">
        <v>0</v>
      </c>
      <c r="P349" s="331">
        <v>0</v>
      </c>
      <c r="Q349" s="329">
        <v>0</v>
      </c>
      <c r="R349" s="331">
        <v>0</v>
      </c>
      <c r="S349" s="320"/>
    </row>
    <row r="350" spans="1:19" ht="22.5" customHeight="1" x14ac:dyDescent="0.25">
      <c r="A350" s="317"/>
      <c r="B350" s="25" t="s">
        <v>687</v>
      </c>
      <c r="C350" s="318">
        <f>SUM(C351:C368)</f>
        <v>1925</v>
      </c>
      <c r="D350" s="318">
        <f t="shared" ref="D350:R350" si="39">SUM(D351:D368)</f>
        <v>29</v>
      </c>
      <c r="E350" s="318">
        <f t="shared" si="39"/>
        <v>102</v>
      </c>
      <c r="F350" s="318">
        <f t="shared" si="39"/>
        <v>33</v>
      </c>
      <c r="G350" s="318">
        <f t="shared" si="39"/>
        <v>125</v>
      </c>
      <c r="H350" s="318">
        <f t="shared" si="39"/>
        <v>197</v>
      </c>
      <c r="I350" s="318">
        <f t="shared" si="39"/>
        <v>92</v>
      </c>
      <c r="J350" s="318">
        <f t="shared" si="39"/>
        <v>93</v>
      </c>
      <c r="K350" s="318">
        <f t="shared" si="39"/>
        <v>199</v>
      </c>
      <c r="L350" s="318">
        <f t="shared" si="39"/>
        <v>239</v>
      </c>
      <c r="M350" s="318">
        <f t="shared" si="39"/>
        <v>63</v>
      </c>
      <c r="N350" s="318">
        <f t="shared" si="39"/>
        <v>12</v>
      </c>
      <c r="O350" s="318">
        <f t="shared" si="39"/>
        <v>31</v>
      </c>
      <c r="P350" s="318">
        <f t="shared" si="39"/>
        <v>86</v>
      </c>
      <c r="Q350" s="318">
        <f t="shared" si="39"/>
        <v>87</v>
      </c>
      <c r="R350" s="318">
        <f t="shared" si="39"/>
        <v>537</v>
      </c>
      <c r="S350" s="320"/>
    </row>
    <row r="351" spans="1:19" ht="15" customHeight="1" x14ac:dyDescent="0.25">
      <c r="A351" s="57" t="s">
        <v>688</v>
      </c>
      <c r="B351" s="77" t="s">
        <v>689</v>
      </c>
      <c r="C351" s="378">
        <f>SUM(D351:R351)</f>
        <v>11</v>
      </c>
      <c r="D351" s="301">
        <v>0</v>
      </c>
      <c r="E351" s="298">
        <v>0</v>
      </c>
      <c r="F351" s="298">
        <v>0</v>
      </c>
      <c r="G351" s="298">
        <v>1</v>
      </c>
      <c r="H351" s="298">
        <v>5</v>
      </c>
      <c r="I351" s="298">
        <v>0</v>
      </c>
      <c r="J351" s="298">
        <v>0</v>
      </c>
      <c r="K351" s="298">
        <v>1</v>
      </c>
      <c r="L351" s="298">
        <v>0</v>
      </c>
      <c r="M351" s="298">
        <v>0</v>
      </c>
      <c r="N351" s="298">
        <v>0</v>
      </c>
      <c r="O351" s="298">
        <v>2</v>
      </c>
      <c r="P351" s="298">
        <v>2</v>
      </c>
      <c r="Q351" s="298">
        <v>0</v>
      </c>
      <c r="R351" s="298">
        <v>0</v>
      </c>
      <c r="S351" s="320"/>
    </row>
    <row r="352" spans="1:19" ht="15" customHeight="1" x14ac:dyDescent="0.25">
      <c r="A352" s="57">
        <v>13021</v>
      </c>
      <c r="B352" s="77" t="s">
        <v>690</v>
      </c>
      <c r="C352" s="378">
        <f t="shared" ref="C352:C368" si="40">SUM(D352:R352)</f>
        <v>23</v>
      </c>
      <c r="D352" s="301">
        <v>0</v>
      </c>
      <c r="E352" s="298">
        <v>0</v>
      </c>
      <c r="F352" s="298">
        <v>1</v>
      </c>
      <c r="G352" s="298">
        <v>1</v>
      </c>
      <c r="H352" s="298">
        <v>2</v>
      </c>
      <c r="I352" s="298">
        <v>2</v>
      </c>
      <c r="J352" s="298">
        <v>0</v>
      </c>
      <c r="K352" s="298">
        <v>4</v>
      </c>
      <c r="L352" s="298">
        <v>1</v>
      </c>
      <c r="M352" s="298">
        <v>0</v>
      </c>
      <c r="N352" s="298">
        <v>0</v>
      </c>
      <c r="O352" s="298">
        <v>0</v>
      </c>
      <c r="P352" s="298">
        <v>1</v>
      </c>
      <c r="Q352" s="298">
        <v>3</v>
      </c>
      <c r="R352" s="298">
        <v>8</v>
      </c>
      <c r="S352" s="320"/>
    </row>
    <row r="353" spans="1:19" ht="23.25" customHeight="1" x14ac:dyDescent="0.25">
      <c r="A353" s="57">
        <v>13022</v>
      </c>
      <c r="B353" s="77" t="s">
        <v>691</v>
      </c>
      <c r="C353" s="378">
        <f t="shared" si="40"/>
        <v>0</v>
      </c>
      <c r="D353" s="301">
        <v>0</v>
      </c>
      <c r="E353" s="298">
        <v>0</v>
      </c>
      <c r="F353" s="298">
        <v>0</v>
      </c>
      <c r="G353" s="298">
        <v>0</v>
      </c>
      <c r="H353" s="298">
        <v>0</v>
      </c>
      <c r="I353" s="298">
        <v>0</v>
      </c>
      <c r="J353" s="298">
        <v>0</v>
      </c>
      <c r="K353" s="298">
        <v>0</v>
      </c>
      <c r="L353" s="298">
        <v>0</v>
      </c>
      <c r="M353" s="298">
        <v>0</v>
      </c>
      <c r="N353" s="298">
        <v>0</v>
      </c>
      <c r="O353" s="298">
        <v>0</v>
      </c>
      <c r="P353" s="298">
        <v>0</v>
      </c>
      <c r="Q353" s="298">
        <v>0</v>
      </c>
      <c r="R353" s="298">
        <v>0</v>
      </c>
      <c r="S353" s="320"/>
    </row>
    <row r="354" spans="1:19" ht="15" customHeight="1" x14ac:dyDescent="0.25">
      <c r="A354" s="341">
        <v>13023</v>
      </c>
      <c r="B354" s="77" t="s">
        <v>692</v>
      </c>
      <c r="C354" s="378">
        <f t="shared" si="40"/>
        <v>22</v>
      </c>
      <c r="D354" s="301">
        <v>0</v>
      </c>
      <c r="E354" s="298">
        <v>0</v>
      </c>
      <c r="F354" s="298">
        <v>1</v>
      </c>
      <c r="G354" s="298">
        <v>1</v>
      </c>
      <c r="H354" s="298">
        <v>1</v>
      </c>
      <c r="I354" s="298">
        <v>0</v>
      </c>
      <c r="J354" s="298">
        <v>2</v>
      </c>
      <c r="K354" s="298">
        <v>4</v>
      </c>
      <c r="L354" s="298">
        <v>4</v>
      </c>
      <c r="M354" s="298">
        <v>0</v>
      </c>
      <c r="N354" s="298">
        <v>0</v>
      </c>
      <c r="O354" s="298">
        <v>0</v>
      </c>
      <c r="P354" s="298">
        <v>1</v>
      </c>
      <c r="Q354" s="298">
        <v>0</v>
      </c>
      <c r="R354" s="298">
        <v>8</v>
      </c>
      <c r="S354" s="320"/>
    </row>
    <row r="355" spans="1:19" ht="15" customHeight="1" x14ac:dyDescent="0.25">
      <c r="A355" s="57">
        <v>13024</v>
      </c>
      <c r="B355" s="77" t="s">
        <v>693</v>
      </c>
      <c r="C355" s="378">
        <f t="shared" si="40"/>
        <v>144</v>
      </c>
      <c r="D355" s="301">
        <v>3</v>
      </c>
      <c r="E355" s="298">
        <v>3</v>
      </c>
      <c r="F355" s="298">
        <v>0</v>
      </c>
      <c r="G355" s="298">
        <v>4</v>
      </c>
      <c r="H355" s="298">
        <v>8</v>
      </c>
      <c r="I355" s="298">
        <v>4</v>
      </c>
      <c r="J355" s="298">
        <v>1</v>
      </c>
      <c r="K355" s="298">
        <v>12</v>
      </c>
      <c r="L355" s="298">
        <v>7</v>
      </c>
      <c r="M355" s="298">
        <v>12</v>
      </c>
      <c r="N355" s="298">
        <v>0</v>
      </c>
      <c r="O355" s="298">
        <v>0</v>
      </c>
      <c r="P355" s="298">
        <v>9</v>
      </c>
      <c r="Q355" s="298">
        <v>8</v>
      </c>
      <c r="R355" s="298">
        <v>73</v>
      </c>
      <c r="S355" s="320"/>
    </row>
    <row r="356" spans="1:19" ht="15" customHeight="1" x14ac:dyDescent="0.25">
      <c r="A356" s="57">
        <v>13025</v>
      </c>
      <c r="B356" s="77" t="s">
        <v>694</v>
      </c>
      <c r="C356" s="378">
        <f t="shared" si="40"/>
        <v>12</v>
      </c>
      <c r="D356" s="301">
        <v>0</v>
      </c>
      <c r="E356" s="298">
        <v>0</v>
      </c>
      <c r="F356" s="298">
        <v>0</v>
      </c>
      <c r="G356" s="298">
        <v>0</v>
      </c>
      <c r="H356" s="298">
        <v>3</v>
      </c>
      <c r="I356" s="298">
        <v>0</v>
      </c>
      <c r="J356" s="298">
        <v>1</v>
      </c>
      <c r="K356" s="298">
        <v>2</v>
      </c>
      <c r="L356" s="298">
        <v>0</v>
      </c>
      <c r="M356" s="298">
        <v>0</v>
      </c>
      <c r="N356" s="298">
        <v>0</v>
      </c>
      <c r="O356" s="298">
        <v>2</v>
      </c>
      <c r="P356" s="298">
        <v>2</v>
      </c>
      <c r="Q356" s="298">
        <v>2</v>
      </c>
      <c r="R356" s="298">
        <v>0</v>
      </c>
      <c r="S356" s="320"/>
    </row>
    <row r="357" spans="1:19" ht="15" customHeight="1" x14ac:dyDescent="0.25">
      <c r="A357" s="57">
        <v>13026</v>
      </c>
      <c r="B357" s="77" t="s">
        <v>695</v>
      </c>
      <c r="C357" s="378">
        <f t="shared" si="40"/>
        <v>13</v>
      </c>
      <c r="D357" s="301">
        <v>0</v>
      </c>
      <c r="E357" s="298">
        <v>1</v>
      </c>
      <c r="F357" s="298">
        <v>0</v>
      </c>
      <c r="G357" s="298">
        <v>3</v>
      </c>
      <c r="H357" s="298">
        <v>1</v>
      </c>
      <c r="I357" s="298">
        <v>4</v>
      </c>
      <c r="J357" s="298">
        <v>0</v>
      </c>
      <c r="K357" s="298">
        <v>2</v>
      </c>
      <c r="L357" s="298">
        <v>1</v>
      </c>
      <c r="M357" s="298">
        <v>0</v>
      </c>
      <c r="N357" s="298">
        <v>0</v>
      </c>
      <c r="O357" s="298">
        <v>0</v>
      </c>
      <c r="P357" s="298">
        <v>0</v>
      </c>
      <c r="Q357" s="298">
        <v>0</v>
      </c>
      <c r="R357" s="298">
        <v>1</v>
      </c>
      <c r="S357" s="320"/>
    </row>
    <row r="358" spans="1:19" ht="15" customHeight="1" x14ac:dyDescent="0.25">
      <c r="A358" s="57">
        <v>13027</v>
      </c>
      <c r="B358" s="77" t="s">
        <v>696</v>
      </c>
      <c r="C358" s="378">
        <f t="shared" si="40"/>
        <v>70</v>
      </c>
      <c r="D358" s="301">
        <v>1</v>
      </c>
      <c r="E358" s="298">
        <v>2</v>
      </c>
      <c r="F358" s="298">
        <v>0</v>
      </c>
      <c r="G358" s="298">
        <v>7</v>
      </c>
      <c r="H358" s="298">
        <v>8</v>
      </c>
      <c r="I358" s="298">
        <v>0</v>
      </c>
      <c r="J358" s="298">
        <v>10</v>
      </c>
      <c r="K358" s="298">
        <v>9</v>
      </c>
      <c r="L358" s="298">
        <v>12</v>
      </c>
      <c r="M358" s="298">
        <v>4</v>
      </c>
      <c r="N358" s="298">
        <v>2</v>
      </c>
      <c r="O358" s="298">
        <v>0</v>
      </c>
      <c r="P358" s="298">
        <v>4</v>
      </c>
      <c r="Q358" s="298">
        <v>1</v>
      </c>
      <c r="R358" s="298">
        <v>10</v>
      </c>
      <c r="S358" s="320"/>
    </row>
    <row r="359" spans="1:19" ht="15" customHeight="1" x14ac:dyDescent="0.25">
      <c r="A359" s="57">
        <v>13028</v>
      </c>
      <c r="B359" s="77" t="s">
        <v>697</v>
      </c>
      <c r="C359" s="378">
        <f t="shared" si="40"/>
        <v>1227</v>
      </c>
      <c r="D359" s="301">
        <v>8</v>
      </c>
      <c r="E359" s="298">
        <v>59</v>
      </c>
      <c r="F359" s="298">
        <v>20</v>
      </c>
      <c r="G359" s="298">
        <v>47</v>
      </c>
      <c r="H359" s="298">
        <v>105</v>
      </c>
      <c r="I359" s="298">
        <v>53</v>
      </c>
      <c r="J359" s="298">
        <v>63</v>
      </c>
      <c r="K359" s="298">
        <v>131</v>
      </c>
      <c r="L359" s="298">
        <v>198</v>
      </c>
      <c r="M359" s="298">
        <v>39</v>
      </c>
      <c r="N359" s="298">
        <v>7</v>
      </c>
      <c r="O359" s="298">
        <v>23</v>
      </c>
      <c r="P359" s="298">
        <v>55</v>
      </c>
      <c r="Q359" s="298">
        <v>54</v>
      </c>
      <c r="R359" s="298">
        <v>365</v>
      </c>
      <c r="S359" s="333"/>
    </row>
    <row r="360" spans="1:19" ht="15" customHeight="1" x14ac:dyDescent="0.25">
      <c r="A360" s="341">
        <v>13030</v>
      </c>
      <c r="B360" s="77" t="s">
        <v>698</v>
      </c>
      <c r="C360" s="378">
        <f t="shared" si="40"/>
        <v>25</v>
      </c>
      <c r="D360" s="301">
        <v>0</v>
      </c>
      <c r="E360" s="298">
        <v>0</v>
      </c>
      <c r="F360" s="298">
        <v>0</v>
      </c>
      <c r="G360" s="298">
        <v>3</v>
      </c>
      <c r="H360" s="298">
        <v>0</v>
      </c>
      <c r="I360" s="298">
        <v>3</v>
      </c>
      <c r="J360" s="298">
        <v>2</v>
      </c>
      <c r="K360" s="298">
        <v>4</v>
      </c>
      <c r="L360" s="298">
        <v>1</v>
      </c>
      <c r="M360" s="298">
        <v>1</v>
      </c>
      <c r="N360" s="298">
        <v>0</v>
      </c>
      <c r="O360" s="298">
        <v>2</v>
      </c>
      <c r="P360" s="298">
        <v>1</v>
      </c>
      <c r="Q360" s="298">
        <v>3</v>
      </c>
      <c r="R360" s="298">
        <v>5</v>
      </c>
      <c r="S360" s="320"/>
    </row>
    <row r="361" spans="1:19" ht="15" customHeight="1" x14ac:dyDescent="0.25">
      <c r="A361" s="57">
        <v>13031</v>
      </c>
      <c r="B361" s="77" t="s">
        <v>699</v>
      </c>
      <c r="C361" s="378">
        <f t="shared" si="40"/>
        <v>33</v>
      </c>
      <c r="D361" s="301">
        <v>0</v>
      </c>
      <c r="E361" s="298">
        <v>4</v>
      </c>
      <c r="F361" s="298">
        <v>0</v>
      </c>
      <c r="G361" s="298">
        <v>3</v>
      </c>
      <c r="H361" s="298">
        <v>4</v>
      </c>
      <c r="I361" s="298">
        <v>2</v>
      </c>
      <c r="J361" s="298">
        <v>1</v>
      </c>
      <c r="K361" s="298">
        <v>4</v>
      </c>
      <c r="L361" s="298">
        <v>0</v>
      </c>
      <c r="M361" s="298">
        <v>0</v>
      </c>
      <c r="N361" s="298">
        <v>0</v>
      </c>
      <c r="O361" s="298">
        <v>2</v>
      </c>
      <c r="P361" s="298">
        <v>0</v>
      </c>
      <c r="Q361" s="298">
        <v>1</v>
      </c>
      <c r="R361" s="298">
        <v>12</v>
      </c>
      <c r="S361" s="320"/>
    </row>
    <row r="362" spans="1:19" ht="15" customHeight="1" x14ac:dyDescent="0.25">
      <c r="A362" s="57">
        <v>13032</v>
      </c>
      <c r="B362" s="77" t="s">
        <v>700</v>
      </c>
      <c r="C362" s="378">
        <f t="shared" si="40"/>
        <v>0</v>
      </c>
      <c r="D362" s="301">
        <v>0</v>
      </c>
      <c r="E362" s="298">
        <v>0</v>
      </c>
      <c r="F362" s="298">
        <v>0</v>
      </c>
      <c r="G362" s="298">
        <v>0</v>
      </c>
      <c r="H362" s="298">
        <v>0</v>
      </c>
      <c r="I362" s="298">
        <v>0</v>
      </c>
      <c r="J362" s="298">
        <v>0</v>
      </c>
      <c r="K362" s="298">
        <v>0</v>
      </c>
      <c r="L362" s="298">
        <v>0</v>
      </c>
      <c r="M362" s="298">
        <v>0</v>
      </c>
      <c r="N362" s="298">
        <v>0</v>
      </c>
      <c r="O362" s="298">
        <v>0</v>
      </c>
      <c r="P362" s="298">
        <v>0</v>
      </c>
      <c r="Q362" s="298">
        <v>0</v>
      </c>
      <c r="R362" s="298">
        <v>0</v>
      </c>
      <c r="S362" s="320"/>
    </row>
    <row r="363" spans="1:19" ht="15" customHeight="1" x14ac:dyDescent="0.25">
      <c r="A363" s="57">
        <v>13033</v>
      </c>
      <c r="B363" s="77" t="s">
        <v>701</v>
      </c>
      <c r="C363" s="378">
        <f t="shared" si="40"/>
        <v>97</v>
      </c>
      <c r="D363" s="301">
        <v>0</v>
      </c>
      <c r="E363" s="298">
        <v>10</v>
      </c>
      <c r="F363" s="298">
        <v>5</v>
      </c>
      <c r="G363" s="298">
        <v>5</v>
      </c>
      <c r="H363" s="298">
        <v>14</v>
      </c>
      <c r="I363" s="298">
        <v>8</v>
      </c>
      <c r="J363" s="298">
        <v>3</v>
      </c>
      <c r="K363" s="298">
        <v>6</v>
      </c>
      <c r="L363" s="298">
        <v>3</v>
      </c>
      <c r="M363" s="298">
        <v>0</v>
      </c>
      <c r="N363" s="298">
        <v>2</v>
      </c>
      <c r="O363" s="298">
        <v>0</v>
      </c>
      <c r="P363" s="298">
        <v>8</v>
      </c>
      <c r="Q363" s="298">
        <v>10</v>
      </c>
      <c r="R363" s="298">
        <v>23</v>
      </c>
      <c r="S363" s="320"/>
    </row>
    <row r="364" spans="1:19" s="373" customFormat="1" ht="15" customHeight="1" x14ac:dyDescent="0.25">
      <c r="A364" s="57">
        <v>13035</v>
      </c>
      <c r="B364" s="77" t="s">
        <v>702</v>
      </c>
      <c r="C364" s="378">
        <f t="shared" si="40"/>
        <v>15</v>
      </c>
      <c r="D364" s="329">
        <v>0</v>
      </c>
      <c r="E364" s="298">
        <v>2</v>
      </c>
      <c r="F364" s="298">
        <v>0</v>
      </c>
      <c r="G364" s="298">
        <v>3</v>
      </c>
      <c r="H364" s="298">
        <v>3</v>
      </c>
      <c r="I364" s="298">
        <v>2</v>
      </c>
      <c r="J364" s="298">
        <v>0</v>
      </c>
      <c r="K364" s="298">
        <v>1</v>
      </c>
      <c r="L364" s="298">
        <v>0</v>
      </c>
      <c r="M364" s="298">
        <v>1</v>
      </c>
      <c r="N364" s="298">
        <v>0</v>
      </c>
      <c r="O364" s="298">
        <v>0</v>
      </c>
      <c r="P364" s="298">
        <v>0</v>
      </c>
      <c r="Q364" s="298">
        <v>1</v>
      </c>
      <c r="R364" s="298">
        <v>2</v>
      </c>
      <c r="S364" s="320"/>
    </row>
    <row r="365" spans="1:19" ht="21" customHeight="1" x14ac:dyDescent="0.25">
      <c r="A365" s="57">
        <v>13037</v>
      </c>
      <c r="B365" s="77" t="s">
        <v>703</v>
      </c>
      <c r="C365" s="378">
        <f t="shared" si="40"/>
        <v>7</v>
      </c>
      <c r="D365" s="301">
        <v>0</v>
      </c>
      <c r="E365" s="298">
        <v>0</v>
      </c>
      <c r="F365" s="298">
        <v>0</v>
      </c>
      <c r="G365" s="298">
        <v>0</v>
      </c>
      <c r="H365" s="298">
        <v>0</v>
      </c>
      <c r="I365" s="298">
        <v>0</v>
      </c>
      <c r="J365" s="298">
        <v>0</v>
      </c>
      <c r="K365" s="298">
        <v>1</v>
      </c>
      <c r="L365" s="298">
        <v>0</v>
      </c>
      <c r="M365" s="298">
        <v>0</v>
      </c>
      <c r="N365" s="298">
        <v>0</v>
      </c>
      <c r="O365" s="298">
        <v>0</v>
      </c>
      <c r="P365" s="298">
        <v>0</v>
      </c>
      <c r="Q365" s="298">
        <v>0</v>
      </c>
      <c r="R365" s="298">
        <v>6</v>
      </c>
      <c r="S365" s="320"/>
    </row>
    <row r="366" spans="1:19" ht="15" customHeight="1" x14ac:dyDescent="0.25">
      <c r="A366" s="57">
        <v>13096</v>
      </c>
      <c r="B366" s="101" t="s">
        <v>1048</v>
      </c>
      <c r="C366" s="378">
        <f t="shared" si="40"/>
        <v>0</v>
      </c>
      <c r="D366" s="301">
        <v>0</v>
      </c>
      <c r="E366" s="301">
        <v>0</v>
      </c>
      <c r="F366" s="301">
        <v>0</v>
      </c>
      <c r="G366" s="301">
        <v>0</v>
      </c>
      <c r="H366" s="301">
        <v>0</v>
      </c>
      <c r="I366" s="301">
        <v>0</v>
      </c>
      <c r="J366" s="301">
        <v>0</v>
      </c>
      <c r="K366" s="301">
        <v>0</v>
      </c>
      <c r="L366" s="301">
        <v>0</v>
      </c>
      <c r="M366" s="301">
        <v>0</v>
      </c>
      <c r="N366" s="301">
        <v>0</v>
      </c>
      <c r="O366" s="301">
        <v>0</v>
      </c>
      <c r="P366" s="301">
        <v>0</v>
      </c>
      <c r="Q366" s="301">
        <v>0</v>
      </c>
      <c r="R366" s="301">
        <v>0</v>
      </c>
      <c r="S366" s="320"/>
    </row>
    <row r="367" spans="1:19" ht="15" customHeight="1" x14ac:dyDescent="0.25">
      <c r="A367" s="57">
        <v>13097</v>
      </c>
      <c r="B367" s="77" t="s">
        <v>704</v>
      </c>
      <c r="C367" s="378">
        <f t="shared" si="40"/>
        <v>226</v>
      </c>
      <c r="D367" s="301">
        <v>17</v>
      </c>
      <c r="E367" s="298">
        <v>21</v>
      </c>
      <c r="F367" s="298">
        <v>6</v>
      </c>
      <c r="G367" s="298">
        <v>47</v>
      </c>
      <c r="H367" s="298">
        <v>43</v>
      </c>
      <c r="I367" s="298">
        <v>14</v>
      </c>
      <c r="J367" s="298">
        <v>10</v>
      </c>
      <c r="K367" s="298">
        <v>18</v>
      </c>
      <c r="L367" s="298">
        <v>12</v>
      </c>
      <c r="M367" s="298">
        <v>6</v>
      </c>
      <c r="N367" s="298">
        <v>1</v>
      </c>
      <c r="O367" s="298">
        <v>0</v>
      </c>
      <c r="P367" s="298">
        <v>3</v>
      </c>
      <c r="Q367" s="298">
        <v>4</v>
      </c>
      <c r="R367" s="298">
        <v>24</v>
      </c>
      <c r="S367" s="320"/>
    </row>
    <row r="368" spans="1:19" ht="18.75" customHeight="1" x14ac:dyDescent="0.25">
      <c r="A368" s="57" t="s">
        <v>705</v>
      </c>
      <c r="B368" s="77" t="s">
        <v>706</v>
      </c>
      <c r="C368" s="378">
        <f t="shared" si="40"/>
        <v>0</v>
      </c>
      <c r="D368" s="382">
        <v>0</v>
      </c>
      <c r="E368" s="298">
        <v>0</v>
      </c>
      <c r="F368" s="298">
        <v>0</v>
      </c>
      <c r="G368" s="298">
        <v>0</v>
      </c>
      <c r="H368" s="298">
        <v>0</v>
      </c>
      <c r="I368" s="298">
        <v>0</v>
      </c>
      <c r="J368" s="298">
        <v>0</v>
      </c>
      <c r="K368" s="298">
        <v>0</v>
      </c>
      <c r="L368" s="298">
        <v>0</v>
      </c>
      <c r="M368" s="298">
        <v>0</v>
      </c>
      <c r="N368" s="298">
        <v>0</v>
      </c>
      <c r="O368" s="298">
        <v>0</v>
      </c>
      <c r="P368" s="298">
        <v>0</v>
      </c>
      <c r="Q368" s="298">
        <v>0</v>
      </c>
      <c r="R368" s="298">
        <v>0</v>
      </c>
      <c r="S368" s="320"/>
    </row>
    <row r="369" spans="1:19" ht="15" customHeight="1" x14ac:dyDescent="0.25">
      <c r="A369" s="317"/>
      <c r="B369" s="25" t="s">
        <v>707</v>
      </c>
      <c r="C369" s="318">
        <f>SUM(C370:C372)</f>
        <v>3144</v>
      </c>
      <c r="D369" s="318">
        <f t="shared" ref="D369:R369" si="41">SUM(D370:D372)</f>
        <v>156</v>
      </c>
      <c r="E369" s="318">
        <f t="shared" si="41"/>
        <v>138</v>
      </c>
      <c r="F369" s="318">
        <f t="shared" si="41"/>
        <v>170</v>
      </c>
      <c r="G369" s="318">
        <f t="shared" si="41"/>
        <v>216</v>
      </c>
      <c r="H369" s="318">
        <f t="shared" si="41"/>
        <v>193</v>
      </c>
      <c r="I369" s="318">
        <f t="shared" si="41"/>
        <v>89</v>
      </c>
      <c r="J369" s="318">
        <f t="shared" si="41"/>
        <v>221</v>
      </c>
      <c r="K369" s="318">
        <f t="shared" si="41"/>
        <v>268</v>
      </c>
      <c r="L369" s="318">
        <f t="shared" si="41"/>
        <v>158</v>
      </c>
      <c r="M369" s="318">
        <f t="shared" si="41"/>
        <v>129</v>
      </c>
      <c r="N369" s="318">
        <f t="shared" si="41"/>
        <v>40</v>
      </c>
      <c r="O369" s="318">
        <f t="shared" si="41"/>
        <v>70</v>
      </c>
      <c r="P369" s="318">
        <f t="shared" si="41"/>
        <v>95</v>
      </c>
      <c r="Q369" s="318">
        <f t="shared" si="41"/>
        <v>468</v>
      </c>
      <c r="R369" s="318">
        <f t="shared" si="41"/>
        <v>733</v>
      </c>
      <c r="S369" s="320"/>
    </row>
    <row r="370" spans="1:19" ht="19.5" customHeight="1" x14ac:dyDescent="0.25">
      <c r="A370" s="57" t="s">
        <v>708</v>
      </c>
      <c r="B370" s="77" t="s">
        <v>709</v>
      </c>
      <c r="C370" s="378">
        <f>SUM(D370:R370)</f>
        <v>52</v>
      </c>
      <c r="D370" s="301">
        <v>3</v>
      </c>
      <c r="E370" s="298">
        <v>1</v>
      </c>
      <c r="F370" s="298">
        <v>3</v>
      </c>
      <c r="G370" s="298">
        <v>0</v>
      </c>
      <c r="H370" s="298">
        <v>7</v>
      </c>
      <c r="I370" s="298">
        <v>1</v>
      </c>
      <c r="J370" s="298">
        <v>3</v>
      </c>
      <c r="K370" s="298">
        <v>6</v>
      </c>
      <c r="L370" s="298">
        <v>4</v>
      </c>
      <c r="M370" s="298">
        <v>0</v>
      </c>
      <c r="N370" s="298">
        <v>0</v>
      </c>
      <c r="O370" s="298">
        <v>0</v>
      </c>
      <c r="P370" s="298">
        <v>3</v>
      </c>
      <c r="Q370" s="298">
        <v>4</v>
      </c>
      <c r="R370" s="298">
        <v>17</v>
      </c>
      <c r="S370" s="320"/>
    </row>
    <row r="371" spans="1:19" ht="15" customHeight="1" x14ac:dyDescent="0.25">
      <c r="A371" s="57" t="s">
        <v>710</v>
      </c>
      <c r="B371" s="77" t="s">
        <v>711</v>
      </c>
      <c r="C371" s="378">
        <f t="shared" ref="C371:C372" si="42">SUM(D371:R371)</f>
        <v>227</v>
      </c>
      <c r="D371" s="301">
        <v>7</v>
      </c>
      <c r="E371" s="298">
        <v>5</v>
      </c>
      <c r="F371" s="298">
        <v>12</v>
      </c>
      <c r="G371" s="298">
        <v>68</v>
      </c>
      <c r="H371" s="298">
        <v>11</v>
      </c>
      <c r="I371" s="298">
        <v>2</v>
      </c>
      <c r="J371" s="298">
        <v>4</v>
      </c>
      <c r="K371" s="298">
        <v>47</v>
      </c>
      <c r="L371" s="298">
        <v>4</v>
      </c>
      <c r="M371" s="298">
        <v>8</v>
      </c>
      <c r="N371" s="298">
        <v>3</v>
      </c>
      <c r="O371" s="298">
        <v>2</v>
      </c>
      <c r="P371" s="298">
        <v>4</v>
      </c>
      <c r="Q371" s="298">
        <v>6</v>
      </c>
      <c r="R371" s="298">
        <v>44</v>
      </c>
      <c r="S371" s="320"/>
    </row>
    <row r="372" spans="1:19" ht="22.5" customHeight="1" x14ac:dyDescent="0.25">
      <c r="A372" s="325" t="s">
        <v>712</v>
      </c>
      <c r="B372" s="77" t="s">
        <v>713</v>
      </c>
      <c r="C372" s="378">
        <f t="shared" si="42"/>
        <v>2865</v>
      </c>
      <c r="D372" s="382">
        <v>146</v>
      </c>
      <c r="E372" s="298">
        <v>132</v>
      </c>
      <c r="F372" s="298">
        <v>155</v>
      </c>
      <c r="G372" s="298">
        <v>148</v>
      </c>
      <c r="H372" s="298">
        <v>175</v>
      </c>
      <c r="I372" s="298">
        <v>86</v>
      </c>
      <c r="J372" s="298">
        <v>214</v>
      </c>
      <c r="K372" s="298">
        <v>215</v>
      </c>
      <c r="L372" s="298">
        <v>150</v>
      </c>
      <c r="M372" s="298">
        <v>121</v>
      </c>
      <c r="N372" s="298">
        <v>37</v>
      </c>
      <c r="O372" s="298">
        <v>68</v>
      </c>
      <c r="P372" s="298">
        <v>88</v>
      </c>
      <c r="Q372" s="298">
        <v>458</v>
      </c>
      <c r="R372" s="298">
        <v>672</v>
      </c>
      <c r="S372" s="320"/>
    </row>
    <row r="373" spans="1:19" ht="22.5" customHeight="1" x14ac:dyDescent="0.25">
      <c r="A373" s="317"/>
      <c r="B373" s="25" t="s">
        <v>714</v>
      </c>
      <c r="C373" s="318">
        <f>SUM(C374:C376)</f>
        <v>806</v>
      </c>
      <c r="D373" s="318">
        <f t="shared" ref="D373:R373" si="43">SUM(D374:D376)</f>
        <v>22</v>
      </c>
      <c r="E373" s="318">
        <f t="shared" si="43"/>
        <v>5</v>
      </c>
      <c r="F373" s="318">
        <f t="shared" si="43"/>
        <v>6</v>
      </c>
      <c r="G373" s="318">
        <f t="shared" si="43"/>
        <v>92</v>
      </c>
      <c r="H373" s="318">
        <f t="shared" si="43"/>
        <v>193</v>
      </c>
      <c r="I373" s="318">
        <f t="shared" si="43"/>
        <v>4</v>
      </c>
      <c r="J373" s="318">
        <f t="shared" si="43"/>
        <v>76</v>
      </c>
      <c r="K373" s="318">
        <f t="shared" si="43"/>
        <v>155</v>
      </c>
      <c r="L373" s="318">
        <f t="shared" si="43"/>
        <v>6</v>
      </c>
      <c r="M373" s="318">
        <f t="shared" si="43"/>
        <v>24</v>
      </c>
      <c r="N373" s="318">
        <f t="shared" si="43"/>
        <v>4</v>
      </c>
      <c r="O373" s="318">
        <f t="shared" si="43"/>
        <v>29</v>
      </c>
      <c r="P373" s="318">
        <f t="shared" si="43"/>
        <v>49</v>
      </c>
      <c r="Q373" s="318">
        <f t="shared" si="43"/>
        <v>4</v>
      </c>
      <c r="R373" s="318">
        <f t="shared" si="43"/>
        <v>137</v>
      </c>
      <c r="S373" s="320"/>
    </row>
    <row r="374" spans="1:19" ht="19.5" customHeight="1" x14ac:dyDescent="0.25">
      <c r="A374" s="57">
        <v>14056</v>
      </c>
      <c r="B374" s="77" t="s">
        <v>715</v>
      </c>
      <c r="C374" s="378">
        <f>SUM(D374:R374)</f>
        <v>14</v>
      </c>
      <c r="D374" s="301">
        <v>0</v>
      </c>
      <c r="E374" s="298">
        <v>0</v>
      </c>
      <c r="F374" s="298">
        <v>0</v>
      </c>
      <c r="G374" s="298">
        <v>1</v>
      </c>
      <c r="H374" s="298">
        <v>3</v>
      </c>
      <c r="I374" s="298">
        <v>0</v>
      </c>
      <c r="J374" s="298">
        <v>2</v>
      </c>
      <c r="K374" s="298">
        <v>3</v>
      </c>
      <c r="L374" s="298">
        <v>2</v>
      </c>
      <c r="M374" s="298">
        <v>0</v>
      </c>
      <c r="N374" s="298">
        <v>0</v>
      </c>
      <c r="O374" s="298">
        <v>0</v>
      </c>
      <c r="P374" s="298">
        <v>0</v>
      </c>
      <c r="Q374" s="298">
        <v>0</v>
      </c>
      <c r="R374" s="298">
        <v>3</v>
      </c>
      <c r="S374" s="320"/>
    </row>
    <row r="375" spans="1:19" ht="14.25" customHeight="1" x14ac:dyDescent="0.25">
      <c r="A375" s="324" t="s">
        <v>716</v>
      </c>
      <c r="B375" s="101" t="s">
        <v>717</v>
      </c>
      <c r="C375" s="378">
        <f t="shared" ref="C375:C376" si="44">SUM(D375:R375)</f>
        <v>27</v>
      </c>
      <c r="D375" s="301">
        <v>0</v>
      </c>
      <c r="E375" s="298">
        <v>0</v>
      </c>
      <c r="F375" s="298">
        <v>1</v>
      </c>
      <c r="G375" s="298">
        <v>2</v>
      </c>
      <c r="H375" s="298">
        <v>6</v>
      </c>
      <c r="I375" s="298">
        <v>0</v>
      </c>
      <c r="J375" s="298">
        <v>5</v>
      </c>
      <c r="K375" s="298">
        <v>1</v>
      </c>
      <c r="L375" s="298">
        <v>1</v>
      </c>
      <c r="M375" s="298">
        <v>1</v>
      </c>
      <c r="N375" s="298">
        <v>1</v>
      </c>
      <c r="O375" s="298">
        <v>0</v>
      </c>
      <c r="P375" s="298">
        <v>2</v>
      </c>
      <c r="Q375" s="298">
        <v>0</v>
      </c>
      <c r="R375" s="298">
        <v>7</v>
      </c>
      <c r="S375" s="320"/>
    </row>
    <row r="376" spans="1:19" ht="15" customHeight="1" x14ac:dyDescent="0.25">
      <c r="A376" s="57">
        <v>14060</v>
      </c>
      <c r="B376" s="77" t="s">
        <v>718</v>
      </c>
      <c r="C376" s="378">
        <f t="shared" si="44"/>
        <v>765</v>
      </c>
      <c r="D376" s="382">
        <v>22</v>
      </c>
      <c r="E376" s="298">
        <v>5</v>
      </c>
      <c r="F376" s="298">
        <v>5</v>
      </c>
      <c r="G376" s="298">
        <v>89</v>
      </c>
      <c r="H376" s="298">
        <v>184</v>
      </c>
      <c r="I376" s="298">
        <v>4</v>
      </c>
      <c r="J376" s="298">
        <v>69</v>
      </c>
      <c r="K376" s="298">
        <v>151</v>
      </c>
      <c r="L376" s="298">
        <v>3</v>
      </c>
      <c r="M376" s="298">
        <v>23</v>
      </c>
      <c r="N376" s="298">
        <v>3</v>
      </c>
      <c r="O376" s="298">
        <v>29</v>
      </c>
      <c r="P376" s="298">
        <v>47</v>
      </c>
      <c r="Q376" s="298">
        <v>4</v>
      </c>
      <c r="R376" s="298">
        <v>127</v>
      </c>
      <c r="S376" s="320"/>
    </row>
    <row r="377" spans="1:19" ht="21" customHeight="1" x14ac:dyDescent="0.25">
      <c r="A377" s="317"/>
      <c r="B377" s="25" t="s">
        <v>719</v>
      </c>
      <c r="C377" s="318">
        <f>SUM(C378:C380)</f>
        <v>2</v>
      </c>
      <c r="D377" s="318">
        <f t="shared" ref="D377:R377" si="45">SUM(D378:D380)</f>
        <v>0</v>
      </c>
      <c r="E377" s="318">
        <f t="shared" si="45"/>
        <v>0</v>
      </c>
      <c r="F377" s="318">
        <f t="shared" si="45"/>
        <v>0</v>
      </c>
      <c r="G377" s="318">
        <f t="shared" si="45"/>
        <v>0</v>
      </c>
      <c r="H377" s="318">
        <f t="shared" si="45"/>
        <v>0</v>
      </c>
      <c r="I377" s="318">
        <f t="shared" si="45"/>
        <v>0</v>
      </c>
      <c r="J377" s="318">
        <f t="shared" si="45"/>
        <v>0</v>
      </c>
      <c r="K377" s="318">
        <f t="shared" si="45"/>
        <v>0</v>
      </c>
      <c r="L377" s="318">
        <f t="shared" si="45"/>
        <v>1</v>
      </c>
      <c r="M377" s="318">
        <f t="shared" si="45"/>
        <v>0</v>
      </c>
      <c r="N377" s="318">
        <f t="shared" si="45"/>
        <v>0</v>
      </c>
      <c r="O377" s="318">
        <f t="shared" si="45"/>
        <v>0</v>
      </c>
      <c r="P377" s="318">
        <f t="shared" si="45"/>
        <v>0</v>
      </c>
      <c r="Q377" s="318">
        <f t="shared" si="45"/>
        <v>0</v>
      </c>
      <c r="R377" s="318">
        <f t="shared" si="45"/>
        <v>1</v>
      </c>
      <c r="S377" s="320"/>
    </row>
    <row r="378" spans="1:19" ht="21.75" customHeight="1" x14ac:dyDescent="0.25">
      <c r="A378" s="57">
        <v>15002</v>
      </c>
      <c r="B378" s="77" t="s">
        <v>720</v>
      </c>
      <c r="C378" s="378">
        <f>SUM(D378:R378)</f>
        <v>2</v>
      </c>
      <c r="D378" s="301">
        <v>0</v>
      </c>
      <c r="E378" s="298">
        <v>0</v>
      </c>
      <c r="F378" s="298">
        <v>0</v>
      </c>
      <c r="G378" s="298">
        <v>0</v>
      </c>
      <c r="H378" s="298">
        <v>0</v>
      </c>
      <c r="I378" s="298">
        <v>0</v>
      </c>
      <c r="J378" s="298">
        <v>0</v>
      </c>
      <c r="K378" s="298">
        <v>0</v>
      </c>
      <c r="L378" s="298">
        <v>1</v>
      </c>
      <c r="M378" s="298">
        <v>0</v>
      </c>
      <c r="N378" s="298">
        <v>0</v>
      </c>
      <c r="O378" s="298">
        <v>0</v>
      </c>
      <c r="P378" s="298">
        <v>0</v>
      </c>
      <c r="Q378" s="298">
        <v>0</v>
      </c>
      <c r="R378" s="298">
        <v>1</v>
      </c>
      <c r="S378" s="320"/>
    </row>
    <row r="379" spans="1:19" ht="20.25" customHeight="1" x14ac:dyDescent="0.25">
      <c r="A379" s="325">
        <v>15003</v>
      </c>
      <c r="B379" s="77" t="s">
        <v>721</v>
      </c>
      <c r="C379" s="378">
        <f t="shared" ref="C379:C380" si="46">SUM(D379:R379)</f>
        <v>0</v>
      </c>
      <c r="D379" s="301">
        <v>0</v>
      </c>
      <c r="E379" s="298">
        <v>0</v>
      </c>
      <c r="F379" s="298">
        <v>0</v>
      </c>
      <c r="G379" s="298">
        <v>0</v>
      </c>
      <c r="H379" s="298">
        <v>0</v>
      </c>
      <c r="I379" s="298">
        <v>0</v>
      </c>
      <c r="J379" s="298">
        <v>0</v>
      </c>
      <c r="K379" s="298">
        <v>0</v>
      </c>
      <c r="L379" s="298">
        <v>0</v>
      </c>
      <c r="M379" s="298">
        <v>0</v>
      </c>
      <c r="N379" s="298">
        <v>0</v>
      </c>
      <c r="O379" s="298">
        <v>0</v>
      </c>
      <c r="P379" s="298">
        <v>0</v>
      </c>
      <c r="Q379" s="298">
        <v>0</v>
      </c>
      <c r="R379" s="298">
        <v>0</v>
      </c>
      <c r="S379" s="333"/>
    </row>
    <row r="380" spans="1:19" ht="15" customHeight="1" x14ac:dyDescent="0.25">
      <c r="A380" s="325">
        <v>15099</v>
      </c>
      <c r="B380" s="77" t="s">
        <v>722</v>
      </c>
      <c r="C380" s="378">
        <f t="shared" si="46"/>
        <v>0</v>
      </c>
      <c r="D380" s="382">
        <v>0</v>
      </c>
      <c r="E380" s="298">
        <v>0</v>
      </c>
      <c r="F380" s="298">
        <v>0</v>
      </c>
      <c r="G380" s="298">
        <v>0</v>
      </c>
      <c r="H380" s="298">
        <v>0</v>
      </c>
      <c r="I380" s="298">
        <v>0</v>
      </c>
      <c r="J380" s="298">
        <v>0</v>
      </c>
      <c r="K380" s="298">
        <v>0</v>
      </c>
      <c r="L380" s="298">
        <v>0</v>
      </c>
      <c r="M380" s="298">
        <v>0</v>
      </c>
      <c r="N380" s="298">
        <v>0</v>
      </c>
      <c r="O380" s="298">
        <v>0</v>
      </c>
      <c r="P380" s="298">
        <v>0</v>
      </c>
      <c r="Q380" s="298">
        <v>0</v>
      </c>
      <c r="R380" s="298">
        <v>0</v>
      </c>
      <c r="S380" s="320"/>
    </row>
    <row r="381" spans="1:19" ht="20.25" customHeight="1" x14ac:dyDescent="0.25">
      <c r="A381" s="336"/>
      <c r="B381" s="25" t="s">
        <v>723</v>
      </c>
      <c r="C381" s="318">
        <f>SUM(C382:C398)</f>
        <v>1556</v>
      </c>
      <c r="D381" s="318">
        <f t="shared" ref="D381:R381" si="47">SUM(D382:D398)</f>
        <v>17</v>
      </c>
      <c r="E381" s="318">
        <f t="shared" si="47"/>
        <v>1</v>
      </c>
      <c r="F381" s="318">
        <f t="shared" si="47"/>
        <v>94</v>
      </c>
      <c r="G381" s="318">
        <f t="shared" si="47"/>
        <v>329</v>
      </c>
      <c r="H381" s="318">
        <f t="shared" si="47"/>
        <v>135</v>
      </c>
      <c r="I381" s="318">
        <f t="shared" si="47"/>
        <v>3</v>
      </c>
      <c r="J381" s="318">
        <f t="shared" si="47"/>
        <v>154</v>
      </c>
      <c r="K381" s="318">
        <f t="shared" si="47"/>
        <v>383</v>
      </c>
      <c r="L381" s="318">
        <f t="shared" si="47"/>
        <v>165</v>
      </c>
      <c r="M381" s="318">
        <f t="shared" si="47"/>
        <v>226</v>
      </c>
      <c r="N381" s="318">
        <f t="shared" si="47"/>
        <v>0</v>
      </c>
      <c r="O381" s="318">
        <f t="shared" si="47"/>
        <v>3</v>
      </c>
      <c r="P381" s="318">
        <f t="shared" si="47"/>
        <v>17</v>
      </c>
      <c r="Q381" s="318">
        <f t="shared" si="47"/>
        <v>1</v>
      </c>
      <c r="R381" s="318">
        <f t="shared" si="47"/>
        <v>28</v>
      </c>
      <c r="S381" s="320"/>
    </row>
    <row r="382" spans="1:19" ht="14.25" customHeight="1" x14ac:dyDescent="0.25">
      <c r="A382" s="325">
        <v>16002</v>
      </c>
      <c r="B382" s="77" t="s">
        <v>724</v>
      </c>
      <c r="C382" s="378">
        <f>SUM(D382:R382)</f>
        <v>18</v>
      </c>
      <c r="D382" s="301">
        <v>2</v>
      </c>
      <c r="E382" s="298">
        <v>1</v>
      </c>
      <c r="F382" s="298">
        <v>0</v>
      </c>
      <c r="G382" s="298">
        <v>0</v>
      </c>
      <c r="H382" s="298">
        <v>4</v>
      </c>
      <c r="I382" s="298">
        <v>3</v>
      </c>
      <c r="J382" s="298">
        <v>0</v>
      </c>
      <c r="K382" s="298">
        <v>1</v>
      </c>
      <c r="L382" s="298">
        <v>1</v>
      </c>
      <c r="M382" s="298">
        <v>1</v>
      </c>
      <c r="N382" s="298">
        <v>0</v>
      </c>
      <c r="O382" s="298">
        <v>0</v>
      </c>
      <c r="P382" s="298">
        <v>1</v>
      </c>
      <c r="Q382" s="298">
        <v>0</v>
      </c>
      <c r="R382" s="298">
        <v>4</v>
      </c>
      <c r="S382" s="320"/>
    </row>
    <row r="383" spans="1:19" ht="12.75" customHeight="1" x14ac:dyDescent="0.25">
      <c r="A383" s="57">
        <v>16003</v>
      </c>
      <c r="B383" s="77" t="s">
        <v>725</v>
      </c>
      <c r="C383" s="378">
        <f t="shared" ref="C383:C398" si="48">SUM(D383:R383)</f>
        <v>7</v>
      </c>
      <c r="D383" s="301">
        <v>0</v>
      </c>
      <c r="E383" s="298">
        <v>0</v>
      </c>
      <c r="F383" s="298">
        <v>0</v>
      </c>
      <c r="G383" s="298">
        <v>0</v>
      </c>
      <c r="H383" s="298">
        <v>1</v>
      </c>
      <c r="I383" s="298">
        <v>0</v>
      </c>
      <c r="J383" s="298">
        <v>0</v>
      </c>
      <c r="K383" s="298">
        <v>0</v>
      </c>
      <c r="L383" s="298">
        <v>0</v>
      </c>
      <c r="M383" s="298">
        <v>0</v>
      </c>
      <c r="N383" s="298">
        <v>0</v>
      </c>
      <c r="O383" s="298">
        <v>0</v>
      </c>
      <c r="P383" s="298">
        <v>0</v>
      </c>
      <c r="Q383" s="298">
        <v>1</v>
      </c>
      <c r="R383" s="298">
        <v>5</v>
      </c>
      <c r="S383" s="320"/>
    </row>
    <row r="384" spans="1:19" ht="15" customHeight="1" x14ac:dyDescent="0.25">
      <c r="A384" s="57">
        <v>16004</v>
      </c>
      <c r="B384" s="77" t="s">
        <v>726</v>
      </c>
      <c r="C384" s="378">
        <f t="shared" si="48"/>
        <v>563</v>
      </c>
      <c r="D384" s="301">
        <v>4</v>
      </c>
      <c r="E384" s="298">
        <v>0</v>
      </c>
      <c r="F384" s="298">
        <v>79</v>
      </c>
      <c r="G384" s="298">
        <v>49</v>
      </c>
      <c r="H384" s="298">
        <v>66</v>
      </c>
      <c r="I384" s="298">
        <v>0</v>
      </c>
      <c r="J384" s="298">
        <v>9</v>
      </c>
      <c r="K384" s="298">
        <v>192</v>
      </c>
      <c r="L384" s="298">
        <v>124</v>
      </c>
      <c r="M384" s="298">
        <v>12</v>
      </c>
      <c r="N384" s="298">
        <v>0</v>
      </c>
      <c r="O384" s="298">
        <v>3</v>
      </c>
      <c r="P384" s="298">
        <v>14</v>
      </c>
      <c r="Q384" s="298">
        <v>0</v>
      </c>
      <c r="R384" s="298">
        <v>11</v>
      </c>
      <c r="S384" s="320"/>
    </row>
    <row r="385" spans="1:19" ht="13.5" customHeight="1" x14ac:dyDescent="0.25">
      <c r="A385" s="57">
        <v>16005</v>
      </c>
      <c r="B385" s="77" t="s">
        <v>727</v>
      </c>
      <c r="C385" s="378">
        <f t="shared" si="48"/>
        <v>0</v>
      </c>
      <c r="D385" s="301">
        <v>0</v>
      </c>
      <c r="E385" s="298">
        <v>0</v>
      </c>
      <c r="F385" s="298">
        <v>0</v>
      </c>
      <c r="G385" s="298">
        <v>0</v>
      </c>
      <c r="H385" s="298">
        <v>0</v>
      </c>
      <c r="I385" s="298">
        <v>0</v>
      </c>
      <c r="J385" s="298">
        <v>0</v>
      </c>
      <c r="K385" s="298">
        <v>0</v>
      </c>
      <c r="L385" s="298">
        <v>0</v>
      </c>
      <c r="M385" s="298">
        <v>0</v>
      </c>
      <c r="N385" s="298">
        <v>0</v>
      </c>
      <c r="O385" s="298">
        <v>0</v>
      </c>
      <c r="P385" s="298">
        <v>0</v>
      </c>
      <c r="Q385" s="298">
        <v>0</v>
      </c>
      <c r="R385" s="298">
        <v>0</v>
      </c>
      <c r="S385" s="320"/>
    </row>
    <row r="386" spans="1:19" ht="15" customHeight="1" x14ac:dyDescent="0.25">
      <c r="A386" s="57">
        <v>16006</v>
      </c>
      <c r="B386" s="77" t="s">
        <v>728</v>
      </c>
      <c r="C386" s="378">
        <f t="shared" si="48"/>
        <v>0</v>
      </c>
      <c r="D386" s="301">
        <v>0</v>
      </c>
      <c r="E386" s="383">
        <v>0</v>
      </c>
      <c r="F386" s="383">
        <v>0</v>
      </c>
      <c r="G386" s="383">
        <v>0</v>
      </c>
      <c r="H386" s="383">
        <v>0</v>
      </c>
      <c r="I386" s="383">
        <v>0</v>
      </c>
      <c r="J386" s="383">
        <v>0</v>
      </c>
      <c r="K386" s="383">
        <v>0</v>
      </c>
      <c r="L386" s="383">
        <v>0</v>
      </c>
      <c r="M386" s="383">
        <v>0</v>
      </c>
      <c r="N386" s="383">
        <v>0</v>
      </c>
      <c r="O386" s="383">
        <v>0</v>
      </c>
      <c r="P386" s="383">
        <v>0</v>
      </c>
      <c r="Q386" s="383">
        <v>0</v>
      </c>
      <c r="R386" s="383">
        <v>0</v>
      </c>
      <c r="S386" s="320"/>
    </row>
    <row r="387" spans="1:19" ht="15" customHeight="1" x14ac:dyDescent="0.25">
      <c r="A387" s="57">
        <v>16007</v>
      </c>
      <c r="B387" s="77" t="s">
        <v>729</v>
      </c>
      <c r="C387" s="378">
        <f t="shared" si="48"/>
        <v>0</v>
      </c>
      <c r="D387" s="301">
        <v>0</v>
      </c>
      <c r="E387" s="298">
        <v>0</v>
      </c>
      <c r="F387" s="298">
        <v>0</v>
      </c>
      <c r="G387" s="298">
        <v>0</v>
      </c>
      <c r="H387" s="298">
        <v>0</v>
      </c>
      <c r="I387" s="298">
        <v>0</v>
      </c>
      <c r="J387" s="298">
        <v>0</v>
      </c>
      <c r="K387" s="298">
        <v>0</v>
      </c>
      <c r="L387" s="298">
        <v>0</v>
      </c>
      <c r="M387" s="298">
        <v>0</v>
      </c>
      <c r="N387" s="298">
        <v>0</v>
      </c>
      <c r="O387" s="298">
        <v>0</v>
      </c>
      <c r="P387" s="298">
        <v>0</v>
      </c>
      <c r="Q387" s="298">
        <v>0</v>
      </c>
      <c r="R387" s="298">
        <v>0</v>
      </c>
      <c r="S387" s="320"/>
    </row>
    <row r="388" spans="1:19" ht="15" customHeight="1" x14ac:dyDescent="0.25">
      <c r="A388" s="57">
        <v>16008</v>
      </c>
      <c r="B388" s="77" t="s">
        <v>730</v>
      </c>
      <c r="C388" s="378">
        <f t="shared" si="48"/>
        <v>0</v>
      </c>
      <c r="D388" s="301">
        <v>0</v>
      </c>
      <c r="E388" s="298">
        <v>0</v>
      </c>
      <c r="F388" s="298">
        <v>0</v>
      </c>
      <c r="G388" s="298">
        <v>0</v>
      </c>
      <c r="H388" s="298">
        <v>0</v>
      </c>
      <c r="I388" s="298">
        <v>0</v>
      </c>
      <c r="J388" s="298">
        <v>0</v>
      </c>
      <c r="K388" s="298">
        <v>0</v>
      </c>
      <c r="L388" s="298">
        <v>0</v>
      </c>
      <c r="M388" s="298">
        <v>0</v>
      </c>
      <c r="N388" s="298">
        <v>0</v>
      </c>
      <c r="O388" s="298">
        <v>0</v>
      </c>
      <c r="P388" s="298">
        <v>0</v>
      </c>
      <c r="Q388" s="298">
        <v>0</v>
      </c>
      <c r="R388" s="298">
        <v>0</v>
      </c>
      <c r="S388" s="320"/>
    </row>
    <row r="389" spans="1:19" ht="15" customHeight="1" x14ac:dyDescent="0.25">
      <c r="A389" s="57">
        <v>16009</v>
      </c>
      <c r="B389" s="77" t="s">
        <v>731</v>
      </c>
      <c r="C389" s="378">
        <f t="shared" si="48"/>
        <v>0</v>
      </c>
      <c r="D389" s="301">
        <v>0</v>
      </c>
      <c r="E389" s="298">
        <v>0</v>
      </c>
      <c r="F389" s="298">
        <v>0</v>
      </c>
      <c r="G389" s="298">
        <v>0</v>
      </c>
      <c r="H389" s="298">
        <v>0</v>
      </c>
      <c r="I389" s="298">
        <v>0</v>
      </c>
      <c r="J389" s="298">
        <v>0</v>
      </c>
      <c r="K389" s="298">
        <v>0</v>
      </c>
      <c r="L389" s="298">
        <v>0</v>
      </c>
      <c r="M389" s="298">
        <v>0</v>
      </c>
      <c r="N389" s="298">
        <v>0</v>
      </c>
      <c r="O389" s="298">
        <v>0</v>
      </c>
      <c r="P389" s="298">
        <v>0</v>
      </c>
      <c r="Q389" s="298">
        <v>0</v>
      </c>
      <c r="R389" s="298">
        <v>0</v>
      </c>
      <c r="S389" s="320"/>
    </row>
    <row r="390" spans="1:19" ht="15" customHeight="1" x14ac:dyDescent="0.25">
      <c r="A390" s="57">
        <v>16010</v>
      </c>
      <c r="B390" s="77" t="s">
        <v>732</v>
      </c>
      <c r="C390" s="378">
        <f t="shared" si="48"/>
        <v>0</v>
      </c>
      <c r="D390" s="301">
        <v>0</v>
      </c>
      <c r="E390" s="298">
        <v>0</v>
      </c>
      <c r="F390" s="298">
        <v>0</v>
      </c>
      <c r="G390" s="298">
        <v>0</v>
      </c>
      <c r="H390" s="298">
        <v>0</v>
      </c>
      <c r="I390" s="298">
        <v>0</v>
      </c>
      <c r="J390" s="298">
        <v>0</v>
      </c>
      <c r="K390" s="298">
        <v>0</v>
      </c>
      <c r="L390" s="298">
        <v>0</v>
      </c>
      <c r="M390" s="298">
        <v>0</v>
      </c>
      <c r="N390" s="298">
        <v>0</v>
      </c>
      <c r="O390" s="298">
        <v>0</v>
      </c>
      <c r="P390" s="298">
        <v>0</v>
      </c>
      <c r="Q390" s="298">
        <v>0</v>
      </c>
      <c r="R390" s="298">
        <v>0</v>
      </c>
      <c r="S390" s="320"/>
    </row>
    <row r="391" spans="1:19" ht="15" customHeight="1" x14ac:dyDescent="0.25">
      <c r="A391" s="57">
        <v>16011</v>
      </c>
      <c r="B391" s="77" t="s">
        <v>733</v>
      </c>
      <c r="C391" s="378">
        <f t="shared" si="48"/>
        <v>1</v>
      </c>
      <c r="D391" s="301">
        <v>0</v>
      </c>
      <c r="E391" s="298">
        <v>0</v>
      </c>
      <c r="F391" s="298">
        <v>0</v>
      </c>
      <c r="G391" s="298">
        <v>0</v>
      </c>
      <c r="H391" s="298">
        <v>0</v>
      </c>
      <c r="I391" s="298">
        <v>0</v>
      </c>
      <c r="J391" s="298">
        <v>0</v>
      </c>
      <c r="K391" s="298">
        <v>0</v>
      </c>
      <c r="L391" s="298">
        <v>0</v>
      </c>
      <c r="M391" s="298">
        <v>0</v>
      </c>
      <c r="N391" s="298">
        <v>0</v>
      </c>
      <c r="O391" s="298">
        <v>0</v>
      </c>
      <c r="P391" s="298">
        <v>0</v>
      </c>
      <c r="Q391" s="298">
        <v>0</v>
      </c>
      <c r="R391" s="298">
        <v>1</v>
      </c>
      <c r="S391" s="320"/>
    </row>
    <row r="392" spans="1:19" ht="15" customHeight="1" x14ac:dyDescent="0.25">
      <c r="A392" s="57">
        <v>16013</v>
      </c>
      <c r="B392" s="77" t="s">
        <v>734</v>
      </c>
      <c r="C392" s="378">
        <f t="shared" si="48"/>
        <v>1</v>
      </c>
      <c r="D392" s="301">
        <v>0</v>
      </c>
      <c r="E392" s="298">
        <v>0</v>
      </c>
      <c r="F392" s="298">
        <v>0</v>
      </c>
      <c r="G392" s="298">
        <v>0</v>
      </c>
      <c r="H392" s="298">
        <v>0</v>
      </c>
      <c r="I392" s="298">
        <v>0</v>
      </c>
      <c r="J392" s="298">
        <v>0</v>
      </c>
      <c r="K392" s="298">
        <v>1</v>
      </c>
      <c r="L392" s="298">
        <v>0</v>
      </c>
      <c r="M392" s="298">
        <v>0</v>
      </c>
      <c r="N392" s="298">
        <v>0</v>
      </c>
      <c r="O392" s="298">
        <v>0</v>
      </c>
      <c r="P392" s="298">
        <v>0</v>
      </c>
      <c r="Q392" s="298">
        <v>0</v>
      </c>
      <c r="R392" s="298">
        <v>0</v>
      </c>
      <c r="S392" s="320"/>
    </row>
    <row r="393" spans="1:19" ht="12" customHeight="1" x14ac:dyDescent="0.25">
      <c r="A393" s="57">
        <v>16014</v>
      </c>
      <c r="B393" s="77" t="s">
        <v>735</v>
      </c>
      <c r="C393" s="378">
        <f t="shared" si="48"/>
        <v>0</v>
      </c>
      <c r="D393" s="301">
        <v>0</v>
      </c>
      <c r="E393" s="298">
        <v>0</v>
      </c>
      <c r="F393" s="298">
        <v>0</v>
      </c>
      <c r="G393" s="298">
        <v>0</v>
      </c>
      <c r="H393" s="298">
        <v>0</v>
      </c>
      <c r="I393" s="298">
        <v>0</v>
      </c>
      <c r="J393" s="298">
        <v>0</v>
      </c>
      <c r="K393" s="298">
        <v>0</v>
      </c>
      <c r="L393" s="298">
        <v>0</v>
      </c>
      <c r="M393" s="298">
        <v>0</v>
      </c>
      <c r="N393" s="298">
        <v>0</v>
      </c>
      <c r="O393" s="298">
        <v>0</v>
      </c>
      <c r="P393" s="298">
        <v>0</v>
      </c>
      <c r="Q393" s="298">
        <v>0</v>
      </c>
      <c r="R393" s="298">
        <v>0</v>
      </c>
      <c r="S393" s="320"/>
    </row>
    <row r="394" spans="1:19" ht="15" customHeight="1" x14ac:dyDescent="0.25">
      <c r="A394" s="57">
        <v>16015</v>
      </c>
      <c r="B394" s="77" t="s">
        <v>736</v>
      </c>
      <c r="C394" s="378">
        <f t="shared" si="48"/>
        <v>0</v>
      </c>
      <c r="D394" s="301">
        <v>0</v>
      </c>
      <c r="E394" s="298">
        <v>0</v>
      </c>
      <c r="F394" s="298">
        <v>0</v>
      </c>
      <c r="G394" s="298">
        <v>0</v>
      </c>
      <c r="H394" s="298">
        <v>0</v>
      </c>
      <c r="I394" s="298">
        <v>0</v>
      </c>
      <c r="J394" s="298">
        <v>0</v>
      </c>
      <c r="K394" s="298">
        <v>0</v>
      </c>
      <c r="L394" s="298">
        <v>0</v>
      </c>
      <c r="M394" s="298">
        <v>0</v>
      </c>
      <c r="N394" s="298">
        <v>0</v>
      </c>
      <c r="O394" s="298">
        <v>0</v>
      </c>
      <c r="P394" s="298">
        <v>0</v>
      </c>
      <c r="Q394" s="298">
        <v>0</v>
      </c>
      <c r="R394" s="298">
        <v>0</v>
      </c>
      <c r="S394" s="320"/>
    </row>
    <row r="395" spans="1:19" ht="17.25" customHeight="1" x14ac:dyDescent="0.25">
      <c r="A395" s="57">
        <v>16016</v>
      </c>
      <c r="B395" s="77" t="s">
        <v>737</v>
      </c>
      <c r="C395" s="378">
        <f t="shared" si="48"/>
        <v>0</v>
      </c>
      <c r="D395" s="301">
        <v>0</v>
      </c>
      <c r="E395" s="298">
        <v>0</v>
      </c>
      <c r="F395" s="298">
        <v>0</v>
      </c>
      <c r="G395" s="298">
        <v>0</v>
      </c>
      <c r="H395" s="298">
        <v>0</v>
      </c>
      <c r="I395" s="298">
        <v>0</v>
      </c>
      <c r="J395" s="298">
        <v>0</v>
      </c>
      <c r="K395" s="298">
        <v>0</v>
      </c>
      <c r="L395" s="298">
        <v>0</v>
      </c>
      <c r="M395" s="298">
        <v>0</v>
      </c>
      <c r="N395" s="298">
        <v>0</v>
      </c>
      <c r="O395" s="298">
        <v>0</v>
      </c>
      <c r="P395" s="298">
        <v>0</v>
      </c>
      <c r="Q395" s="298">
        <v>0</v>
      </c>
      <c r="R395" s="298">
        <v>0</v>
      </c>
      <c r="S395" s="320"/>
    </row>
    <row r="396" spans="1:19" ht="15" customHeight="1" x14ac:dyDescent="0.25">
      <c r="A396" s="57">
        <v>16017</v>
      </c>
      <c r="B396" s="77" t="s">
        <v>738</v>
      </c>
      <c r="C396" s="378">
        <f t="shared" si="48"/>
        <v>1</v>
      </c>
      <c r="D396" s="301">
        <v>0</v>
      </c>
      <c r="E396" s="298">
        <v>0</v>
      </c>
      <c r="F396" s="298">
        <v>0</v>
      </c>
      <c r="G396" s="298">
        <v>0</v>
      </c>
      <c r="H396" s="298">
        <v>0</v>
      </c>
      <c r="I396" s="298">
        <v>0</v>
      </c>
      <c r="J396" s="298">
        <v>0</v>
      </c>
      <c r="K396" s="298">
        <v>0</v>
      </c>
      <c r="L396" s="298">
        <v>0</v>
      </c>
      <c r="M396" s="298">
        <v>0</v>
      </c>
      <c r="N396" s="298">
        <v>0</v>
      </c>
      <c r="O396" s="298">
        <v>0</v>
      </c>
      <c r="P396" s="298">
        <v>0</v>
      </c>
      <c r="Q396" s="298">
        <v>0</v>
      </c>
      <c r="R396" s="298">
        <v>1</v>
      </c>
      <c r="S396" s="320"/>
    </row>
    <row r="397" spans="1:19" ht="12" customHeight="1" x14ac:dyDescent="0.25">
      <c r="A397" s="57">
        <v>16018</v>
      </c>
      <c r="B397" s="77" t="s">
        <v>739</v>
      </c>
      <c r="C397" s="378">
        <f t="shared" si="48"/>
        <v>12</v>
      </c>
      <c r="D397" s="301">
        <v>1</v>
      </c>
      <c r="E397" s="298">
        <v>0</v>
      </c>
      <c r="F397" s="298">
        <v>0</v>
      </c>
      <c r="G397" s="298">
        <v>1</v>
      </c>
      <c r="H397" s="298">
        <v>6</v>
      </c>
      <c r="I397" s="298">
        <v>0</v>
      </c>
      <c r="J397" s="298">
        <v>0</v>
      </c>
      <c r="K397" s="298">
        <v>0</v>
      </c>
      <c r="L397" s="298">
        <v>0</v>
      </c>
      <c r="M397" s="298">
        <v>0</v>
      </c>
      <c r="N397" s="298">
        <v>0</v>
      </c>
      <c r="O397" s="298">
        <v>0</v>
      </c>
      <c r="P397" s="298">
        <v>2</v>
      </c>
      <c r="Q397" s="298">
        <v>0</v>
      </c>
      <c r="R397" s="298">
        <v>2</v>
      </c>
      <c r="S397" s="320"/>
    </row>
    <row r="398" spans="1:19" ht="15" customHeight="1" x14ac:dyDescent="0.25">
      <c r="A398" s="57">
        <v>16099</v>
      </c>
      <c r="B398" s="77" t="s">
        <v>740</v>
      </c>
      <c r="C398" s="378">
        <f t="shared" si="48"/>
        <v>953</v>
      </c>
      <c r="D398" s="301">
        <v>10</v>
      </c>
      <c r="E398" s="298">
        <v>0</v>
      </c>
      <c r="F398" s="298">
        <v>15</v>
      </c>
      <c r="G398" s="298">
        <v>279</v>
      </c>
      <c r="H398" s="298">
        <v>58</v>
      </c>
      <c r="I398" s="298">
        <v>0</v>
      </c>
      <c r="J398" s="298">
        <v>145</v>
      </c>
      <c r="K398" s="298">
        <v>189</v>
      </c>
      <c r="L398" s="298">
        <v>40</v>
      </c>
      <c r="M398" s="298">
        <v>213</v>
      </c>
      <c r="N398" s="298">
        <v>0</v>
      </c>
      <c r="O398" s="298">
        <v>0</v>
      </c>
      <c r="P398" s="298">
        <v>0</v>
      </c>
      <c r="Q398" s="298">
        <v>0</v>
      </c>
      <c r="R398" s="298">
        <v>4</v>
      </c>
      <c r="S398" s="320"/>
    </row>
    <row r="399" spans="1:19" ht="15" customHeight="1" x14ac:dyDescent="0.25">
      <c r="A399" s="317"/>
      <c r="B399" s="25" t="s">
        <v>741</v>
      </c>
      <c r="C399" s="318">
        <f>SUM(C400)</f>
        <v>271</v>
      </c>
      <c r="D399" s="318">
        <f t="shared" ref="D399:R399" si="49">SUM(D400)</f>
        <v>21</v>
      </c>
      <c r="E399" s="318">
        <f t="shared" si="49"/>
        <v>15</v>
      </c>
      <c r="F399" s="318">
        <f t="shared" si="49"/>
        <v>12</v>
      </c>
      <c r="G399" s="318">
        <f t="shared" si="49"/>
        <v>1</v>
      </c>
      <c r="H399" s="318">
        <f t="shared" si="49"/>
        <v>23</v>
      </c>
      <c r="I399" s="318">
        <f t="shared" si="49"/>
        <v>11</v>
      </c>
      <c r="J399" s="318">
        <f t="shared" si="49"/>
        <v>9</v>
      </c>
      <c r="K399" s="318">
        <f t="shared" si="49"/>
        <v>6</v>
      </c>
      <c r="L399" s="318">
        <f t="shared" si="49"/>
        <v>12</v>
      </c>
      <c r="M399" s="318">
        <f t="shared" si="49"/>
        <v>23</v>
      </c>
      <c r="N399" s="318">
        <f t="shared" si="49"/>
        <v>4</v>
      </c>
      <c r="O399" s="318">
        <f t="shared" si="49"/>
        <v>2</v>
      </c>
      <c r="P399" s="318">
        <f t="shared" si="49"/>
        <v>7</v>
      </c>
      <c r="Q399" s="318">
        <f t="shared" si="49"/>
        <v>8</v>
      </c>
      <c r="R399" s="318">
        <f t="shared" si="49"/>
        <v>117</v>
      </c>
      <c r="S399" s="320"/>
    </row>
    <row r="400" spans="1:19" ht="11.25" customHeight="1" x14ac:dyDescent="0.25">
      <c r="A400" s="57">
        <v>22100</v>
      </c>
      <c r="B400" s="77" t="s">
        <v>742</v>
      </c>
      <c r="C400" s="378">
        <f>SUM(D400:R400)</f>
        <v>271</v>
      </c>
      <c r="D400" s="301">
        <v>21</v>
      </c>
      <c r="E400" s="298">
        <v>15</v>
      </c>
      <c r="F400" s="298">
        <v>12</v>
      </c>
      <c r="G400" s="298">
        <v>1</v>
      </c>
      <c r="H400" s="298">
        <v>23</v>
      </c>
      <c r="I400" s="298">
        <v>11</v>
      </c>
      <c r="J400" s="298">
        <v>9</v>
      </c>
      <c r="K400" s="298">
        <v>6</v>
      </c>
      <c r="L400" s="298">
        <v>12</v>
      </c>
      <c r="M400" s="298">
        <v>23</v>
      </c>
      <c r="N400" s="298">
        <v>4</v>
      </c>
      <c r="O400" s="298">
        <v>2</v>
      </c>
      <c r="P400" s="298">
        <v>7</v>
      </c>
      <c r="Q400" s="298">
        <v>8</v>
      </c>
      <c r="R400" s="298">
        <v>117</v>
      </c>
      <c r="S400" s="320"/>
    </row>
    <row r="401" spans="1:19" ht="22.5" customHeight="1" x14ac:dyDescent="0.25">
      <c r="A401" s="317"/>
      <c r="B401" s="25" t="s">
        <v>743</v>
      </c>
      <c r="C401" s="318">
        <f>SUM(C402:C403)</f>
        <v>207</v>
      </c>
      <c r="D401" s="318">
        <f t="shared" ref="D401:R401" si="50">SUM(D402:D403)</f>
        <v>2</v>
      </c>
      <c r="E401" s="318">
        <f t="shared" si="50"/>
        <v>1</v>
      </c>
      <c r="F401" s="318">
        <f t="shared" si="50"/>
        <v>0</v>
      </c>
      <c r="G401" s="318">
        <f t="shared" si="50"/>
        <v>5</v>
      </c>
      <c r="H401" s="318">
        <f t="shared" si="50"/>
        <v>4</v>
      </c>
      <c r="I401" s="318">
        <f t="shared" si="50"/>
        <v>0</v>
      </c>
      <c r="J401" s="318">
        <f t="shared" si="50"/>
        <v>82</v>
      </c>
      <c r="K401" s="318">
        <f t="shared" si="50"/>
        <v>15</v>
      </c>
      <c r="L401" s="318">
        <f t="shared" si="50"/>
        <v>0</v>
      </c>
      <c r="M401" s="318">
        <f t="shared" si="50"/>
        <v>0</v>
      </c>
      <c r="N401" s="318">
        <f t="shared" si="50"/>
        <v>0</v>
      </c>
      <c r="O401" s="318">
        <f t="shared" si="50"/>
        <v>0</v>
      </c>
      <c r="P401" s="318">
        <f t="shared" si="50"/>
        <v>72</v>
      </c>
      <c r="Q401" s="318">
        <f t="shared" si="50"/>
        <v>1</v>
      </c>
      <c r="R401" s="318">
        <f t="shared" si="50"/>
        <v>25</v>
      </c>
      <c r="S401" s="320"/>
    </row>
    <row r="402" spans="1:19" ht="15" customHeight="1" x14ac:dyDescent="0.25">
      <c r="A402" s="57">
        <v>18001</v>
      </c>
      <c r="B402" s="77" t="s">
        <v>744</v>
      </c>
      <c r="C402" s="378">
        <f>SUM(D402:R402)</f>
        <v>67</v>
      </c>
      <c r="D402" s="301">
        <v>0</v>
      </c>
      <c r="E402" s="298">
        <v>1</v>
      </c>
      <c r="F402" s="298">
        <v>0</v>
      </c>
      <c r="G402" s="298">
        <v>3</v>
      </c>
      <c r="H402" s="298">
        <v>1</v>
      </c>
      <c r="I402" s="298">
        <v>0</v>
      </c>
      <c r="J402" s="298">
        <v>44</v>
      </c>
      <c r="K402" s="298">
        <v>1</v>
      </c>
      <c r="L402" s="298">
        <v>0</v>
      </c>
      <c r="M402" s="298">
        <v>0</v>
      </c>
      <c r="N402" s="298">
        <v>0</v>
      </c>
      <c r="O402" s="298">
        <v>0</v>
      </c>
      <c r="P402" s="298">
        <v>3</v>
      </c>
      <c r="Q402" s="298">
        <v>1</v>
      </c>
      <c r="R402" s="298">
        <v>13</v>
      </c>
      <c r="S402" s="320"/>
    </row>
    <row r="403" spans="1:19" ht="12" customHeight="1" x14ac:dyDescent="0.25">
      <c r="A403" s="57">
        <v>18002</v>
      </c>
      <c r="B403" s="77" t="s">
        <v>745</v>
      </c>
      <c r="C403" s="378">
        <f>SUM(D403:R403)</f>
        <v>140</v>
      </c>
      <c r="D403" s="301">
        <v>2</v>
      </c>
      <c r="E403" s="298">
        <v>0</v>
      </c>
      <c r="F403" s="298">
        <v>0</v>
      </c>
      <c r="G403" s="298">
        <v>2</v>
      </c>
      <c r="H403" s="298">
        <v>3</v>
      </c>
      <c r="I403" s="298">
        <v>0</v>
      </c>
      <c r="J403" s="298">
        <v>38</v>
      </c>
      <c r="K403" s="298">
        <v>14</v>
      </c>
      <c r="L403" s="298">
        <v>0</v>
      </c>
      <c r="M403" s="298">
        <v>0</v>
      </c>
      <c r="N403" s="298">
        <v>0</v>
      </c>
      <c r="O403" s="298">
        <v>0</v>
      </c>
      <c r="P403" s="298">
        <v>69</v>
      </c>
      <c r="Q403" s="298">
        <v>0</v>
      </c>
      <c r="R403" s="298">
        <v>12</v>
      </c>
      <c r="S403" s="320"/>
    </row>
    <row r="404" spans="1:19" ht="21.75" customHeight="1" x14ac:dyDescent="0.25">
      <c r="A404" s="317"/>
      <c r="B404" s="25" t="s">
        <v>746</v>
      </c>
      <c r="C404" s="318">
        <f>SUM(C405:C408)</f>
        <v>2</v>
      </c>
      <c r="D404" s="318">
        <f t="shared" ref="D404:R404" si="51">SUM(D405:D408)</f>
        <v>0</v>
      </c>
      <c r="E404" s="318">
        <f t="shared" si="51"/>
        <v>0</v>
      </c>
      <c r="F404" s="318">
        <f t="shared" si="51"/>
        <v>0</v>
      </c>
      <c r="G404" s="318">
        <f t="shared" si="51"/>
        <v>0</v>
      </c>
      <c r="H404" s="318">
        <f t="shared" si="51"/>
        <v>0</v>
      </c>
      <c r="I404" s="318">
        <f t="shared" si="51"/>
        <v>0</v>
      </c>
      <c r="J404" s="318">
        <f t="shared" si="51"/>
        <v>0</v>
      </c>
      <c r="K404" s="318">
        <f t="shared" si="51"/>
        <v>0</v>
      </c>
      <c r="L404" s="318">
        <f t="shared" si="51"/>
        <v>0</v>
      </c>
      <c r="M404" s="318">
        <f t="shared" si="51"/>
        <v>0</v>
      </c>
      <c r="N404" s="318">
        <f t="shared" si="51"/>
        <v>0</v>
      </c>
      <c r="O404" s="318">
        <f t="shared" si="51"/>
        <v>0</v>
      </c>
      <c r="P404" s="318">
        <f t="shared" si="51"/>
        <v>0</v>
      </c>
      <c r="Q404" s="318">
        <f t="shared" si="51"/>
        <v>0</v>
      </c>
      <c r="R404" s="318">
        <f t="shared" si="51"/>
        <v>2</v>
      </c>
      <c r="S404" s="320"/>
    </row>
    <row r="405" spans="1:19" ht="15" customHeight="1" x14ac:dyDescent="0.25">
      <c r="A405" s="57">
        <v>18101</v>
      </c>
      <c r="B405" s="77" t="s">
        <v>747</v>
      </c>
      <c r="C405" s="378">
        <f>SUM(D405:R405)</f>
        <v>0</v>
      </c>
      <c r="D405" s="301">
        <v>0</v>
      </c>
      <c r="E405" s="298">
        <v>0</v>
      </c>
      <c r="F405" s="298">
        <v>0</v>
      </c>
      <c r="G405" s="298">
        <v>0</v>
      </c>
      <c r="H405" s="298">
        <v>0</v>
      </c>
      <c r="I405" s="298">
        <v>0</v>
      </c>
      <c r="J405" s="298">
        <v>0</v>
      </c>
      <c r="K405" s="298">
        <v>0</v>
      </c>
      <c r="L405" s="298">
        <v>0</v>
      </c>
      <c r="M405" s="298">
        <v>0</v>
      </c>
      <c r="N405" s="298">
        <v>0</v>
      </c>
      <c r="O405" s="298">
        <v>0</v>
      </c>
      <c r="P405" s="298">
        <v>0</v>
      </c>
      <c r="Q405" s="298">
        <v>0</v>
      </c>
      <c r="R405" s="298">
        <v>0</v>
      </c>
      <c r="S405" s="320"/>
    </row>
    <row r="406" spans="1:19" ht="15" customHeight="1" x14ac:dyDescent="0.25">
      <c r="A406" s="57">
        <v>18102</v>
      </c>
      <c r="B406" s="77" t="s">
        <v>748</v>
      </c>
      <c r="C406" s="378">
        <f t="shared" ref="C406:C408" si="52">SUM(D406:R406)</f>
        <v>2</v>
      </c>
      <c r="D406" s="301">
        <v>0</v>
      </c>
      <c r="E406" s="298">
        <v>0</v>
      </c>
      <c r="F406" s="298">
        <v>0</v>
      </c>
      <c r="G406" s="298">
        <v>0</v>
      </c>
      <c r="H406" s="298">
        <v>0</v>
      </c>
      <c r="I406" s="298">
        <v>0</v>
      </c>
      <c r="J406" s="298">
        <v>0</v>
      </c>
      <c r="K406" s="298">
        <v>0</v>
      </c>
      <c r="L406" s="298">
        <v>0</v>
      </c>
      <c r="M406" s="298">
        <v>0</v>
      </c>
      <c r="N406" s="298">
        <v>0</v>
      </c>
      <c r="O406" s="298">
        <v>0</v>
      </c>
      <c r="P406" s="298">
        <v>0</v>
      </c>
      <c r="Q406" s="298">
        <v>0</v>
      </c>
      <c r="R406" s="298">
        <v>2</v>
      </c>
      <c r="S406" s="320"/>
    </row>
    <row r="407" spans="1:19" ht="15" customHeight="1" x14ac:dyDescent="0.25">
      <c r="A407" s="57">
        <v>18103</v>
      </c>
      <c r="B407" s="77" t="s">
        <v>749</v>
      </c>
      <c r="C407" s="378">
        <f t="shared" si="52"/>
        <v>0</v>
      </c>
      <c r="D407" s="301">
        <v>0</v>
      </c>
      <c r="E407" s="298">
        <v>0</v>
      </c>
      <c r="F407" s="298">
        <v>0</v>
      </c>
      <c r="G407" s="298">
        <v>0</v>
      </c>
      <c r="H407" s="298">
        <v>0</v>
      </c>
      <c r="I407" s="298">
        <v>0</v>
      </c>
      <c r="J407" s="298">
        <v>0</v>
      </c>
      <c r="K407" s="298">
        <v>0</v>
      </c>
      <c r="L407" s="298">
        <v>0</v>
      </c>
      <c r="M407" s="298">
        <v>0</v>
      </c>
      <c r="N407" s="298">
        <v>0</v>
      </c>
      <c r="O407" s="298">
        <v>0</v>
      </c>
      <c r="P407" s="298">
        <v>0</v>
      </c>
      <c r="Q407" s="298">
        <v>0</v>
      </c>
      <c r="R407" s="298">
        <v>0</v>
      </c>
      <c r="S407" s="320"/>
    </row>
    <row r="408" spans="1:19" ht="15" customHeight="1" x14ac:dyDescent="0.25">
      <c r="A408" s="57">
        <v>18199</v>
      </c>
      <c r="B408" s="77" t="s">
        <v>750</v>
      </c>
      <c r="C408" s="378">
        <f t="shared" si="52"/>
        <v>0</v>
      </c>
      <c r="D408" s="301">
        <v>0</v>
      </c>
      <c r="E408" s="298">
        <v>0</v>
      </c>
      <c r="F408" s="298">
        <v>0</v>
      </c>
      <c r="G408" s="298">
        <v>0</v>
      </c>
      <c r="H408" s="298">
        <v>0</v>
      </c>
      <c r="I408" s="298">
        <v>0</v>
      </c>
      <c r="J408" s="298">
        <v>0</v>
      </c>
      <c r="K408" s="298">
        <v>0</v>
      </c>
      <c r="L408" s="298">
        <v>0</v>
      </c>
      <c r="M408" s="298">
        <v>0</v>
      </c>
      <c r="N408" s="298">
        <v>0</v>
      </c>
      <c r="O408" s="298">
        <v>0</v>
      </c>
      <c r="P408" s="298">
        <v>0</v>
      </c>
      <c r="Q408" s="298">
        <v>0</v>
      </c>
      <c r="R408" s="298">
        <v>0</v>
      </c>
      <c r="S408" s="320"/>
    </row>
    <row r="409" spans="1:19" ht="15" customHeight="1" x14ac:dyDescent="0.25">
      <c r="A409" s="317"/>
      <c r="B409" s="25" t="s">
        <v>751</v>
      </c>
      <c r="C409" s="318">
        <f>SUM(C410:C412)</f>
        <v>2</v>
      </c>
      <c r="D409" s="318">
        <f t="shared" ref="D409:R409" si="53">SUM(D410:D412)</f>
        <v>2</v>
      </c>
      <c r="E409" s="318">
        <f t="shared" si="53"/>
        <v>0</v>
      </c>
      <c r="F409" s="318">
        <f t="shared" si="53"/>
        <v>0</v>
      </c>
      <c r="G409" s="318">
        <f t="shared" si="53"/>
        <v>0</v>
      </c>
      <c r="H409" s="318">
        <f t="shared" si="53"/>
        <v>0</v>
      </c>
      <c r="I409" s="318">
        <f t="shared" si="53"/>
        <v>0</v>
      </c>
      <c r="J409" s="318">
        <f t="shared" si="53"/>
        <v>0</v>
      </c>
      <c r="K409" s="318">
        <f t="shared" si="53"/>
        <v>0</v>
      </c>
      <c r="L409" s="318">
        <f t="shared" si="53"/>
        <v>0</v>
      </c>
      <c r="M409" s="318">
        <f t="shared" si="53"/>
        <v>0</v>
      </c>
      <c r="N409" s="318">
        <f t="shared" si="53"/>
        <v>0</v>
      </c>
      <c r="O409" s="318">
        <f t="shared" si="53"/>
        <v>0</v>
      </c>
      <c r="P409" s="318">
        <f t="shared" si="53"/>
        <v>0</v>
      </c>
      <c r="Q409" s="318">
        <f t="shared" si="53"/>
        <v>0</v>
      </c>
      <c r="R409" s="318">
        <f t="shared" si="53"/>
        <v>0</v>
      </c>
      <c r="S409" s="320"/>
    </row>
    <row r="410" spans="1:19" ht="15.75" customHeight="1" x14ac:dyDescent="0.25">
      <c r="A410" s="57">
        <v>18201</v>
      </c>
      <c r="B410" s="77" t="s">
        <v>752</v>
      </c>
      <c r="C410" s="378">
        <f>SUM(D410:R410)</f>
        <v>0</v>
      </c>
      <c r="D410" s="301">
        <v>0</v>
      </c>
      <c r="E410" s="298">
        <v>0</v>
      </c>
      <c r="F410" s="298">
        <v>0</v>
      </c>
      <c r="G410" s="298">
        <v>0</v>
      </c>
      <c r="H410" s="298">
        <v>0</v>
      </c>
      <c r="I410" s="298">
        <v>0</v>
      </c>
      <c r="J410" s="298">
        <v>0</v>
      </c>
      <c r="K410" s="298">
        <v>0</v>
      </c>
      <c r="L410" s="298">
        <v>0</v>
      </c>
      <c r="M410" s="298">
        <v>0</v>
      </c>
      <c r="N410" s="298">
        <v>0</v>
      </c>
      <c r="O410" s="298">
        <v>0</v>
      </c>
      <c r="P410" s="298">
        <v>0</v>
      </c>
      <c r="Q410" s="298">
        <v>0</v>
      </c>
      <c r="R410" s="298">
        <v>0</v>
      </c>
      <c r="S410" s="333"/>
    </row>
    <row r="411" spans="1:19" ht="15" customHeight="1" x14ac:dyDescent="0.25">
      <c r="A411" s="57">
        <v>18202</v>
      </c>
      <c r="B411" s="77" t="s">
        <v>753</v>
      </c>
      <c r="C411" s="378">
        <f t="shared" ref="C411:C412" si="54">SUM(D411:R411)</f>
        <v>2</v>
      </c>
      <c r="D411" s="301">
        <v>2</v>
      </c>
      <c r="E411" s="298">
        <v>0</v>
      </c>
      <c r="F411" s="298">
        <v>0</v>
      </c>
      <c r="G411" s="298">
        <v>0</v>
      </c>
      <c r="H411" s="298">
        <v>0</v>
      </c>
      <c r="I411" s="298">
        <v>0</v>
      </c>
      <c r="J411" s="298">
        <v>0</v>
      </c>
      <c r="K411" s="298">
        <v>0</v>
      </c>
      <c r="L411" s="298">
        <v>0</v>
      </c>
      <c r="M411" s="298">
        <v>0</v>
      </c>
      <c r="N411" s="298">
        <v>0</v>
      </c>
      <c r="O411" s="298">
        <v>0</v>
      </c>
      <c r="P411" s="298">
        <v>0</v>
      </c>
      <c r="Q411" s="298">
        <v>0</v>
      </c>
      <c r="R411" s="298">
        <v>0</v>
      </c>
      <c r="S411" s="320"/>
    </row>
    <row r="412" spans="1:19" ht="15" customHeight="1" x14ac:dyDescent="0.25">
      <c r="A412" s="57">
        <v>18299</v>
      </c>
      <c r="B412" s="77" t="s">
        <v>754</v>
      </c>
      <c r="C412" s="378">
        <f t="shared" si="54"/>
        <v>0</v>
      </c>
      <c r="D412" s="301">
        <v>0</v>
      </c>
      <c r="E412" s="298">
        <v>0</v>
      </c>
      <c r="F412" s="298">
        <v>0</v>
      </c>
      <c r="G412" s="298">
        <v>0</v>
      </c>
      <c r="H412" s="298">
        <v>0</v>
      </c>
      <c r="I412" s="298">
        <v>0</v>
      </c>
      <c r="J412" s="298">
        <v>0</v>
      </c>
      <c r="K412" s="298">
        <v>0</v>
      </c>
      <c r="L412" s="298">
        <v>0</v>
      </c>
      <c r="M412" s="298">
        <v>0</v>
      </c>
      <c r="N412" s="298">
        <v>0</v>
      </c>
      <c r="O412" s="298">
        <v>0</v>
      </c>
      <c r="P412" s="298">
        <v>0</v>
      </c>
      <c r="Q412" s="298">
        <v>0</v>
      </c>
      <c r="R412" s="298">
        <v>0</v>
      </c>
      <c r="S412" s="320"/>
    </row>
    <row r="413" spans="1:19" ht="15" customHeight="1" x14ac:dyDescent="0.25">
      <c r="A413" s="317"/>
      <c r="B413" s="25" t="s">
        <v>755</v>
      </c>
      <c r="C413" s="318">
        <f>SUM(C414:C417)</f>
        <v>0</v>
      </c>
      <c r="D413" s="318">
        <f t="shared" ref="D413:R413" si="55">SUM(D414:D417)</f>
        <v>0</v>
      </c>
      <c r="E413" s="318">
        <f t="shared" si="55"/>
        <v>0</v>
      </c>
      <c r="F413" s="318">
        <f t="shared" si="55"/>
        <v>0</v>
      </c>
      <c r="G413" s="318">
        <f t="shared" si="55"/>
        <v>0</v>
      </c>
      <c r="H413" s="318">
        <f t="shared" si="55"/>
        <v>0</v>
      </c>
      <c r="I413" s="318">
        <f t="shared" si="55"/>
        <v>0</v>
      </c>
      <c r="J413" s="318">
        <f t="shared" si="55"/>
        <v>0</v>
      </c>
      <c r="K413" s="318">
        <f t="shared" si="55"/>
        <v>0</v>
      </c>
      <c r="L413" s="318">
        <f t="shared" si="55"/>
        <v>0</v>
      </c>
      <c r="M413" s="318">
        <f t="shared" si="55"/>
        <v>0</v>
      </c>
      <c r="N413" s="318">
        <f t="shared" si="55"/>
        <v>0</v>
      </c>
      <c r="O413" s="318">
        <f t="shared" si="55"/>
        <v>0</v>
      </c>
      <c r="P413" s="318">
        <f t="shared" si="55"/>
        <v>0</v>
      </c>
      <c r="Q413" s="318">
        <f t="shared" si="55"/>
        <v>0</v>
      </c>
      <c r="R413" s="318">
        <f t="shared" si="55"/>
        <v>0</v>
      </c>
      <c r="S413" s="333"/>
    </row>
    <row r="414" spans="1:19" ht="15" customHeight="1" x14ac:dyDescent="0.25">
      <c r="A414" s="57">
        <v>18301</v>
      </c>
      <c r="B414" s="77" t="s">
        <v>756</v>
      </c>
      <c r="C414" s="378">
        <f>SUM(D414:R414)</f>
        <v>0</v>
      </c>
      <c r="D414" s="301">
        <v>0</v>
      </c>
      <c r="E414" s="298">
        <v>0</v>
      </c>
      <c r="F414" s="298">
        <v>0</v>
      </c>
      <c r="G414" s="298">
        <v>0</v>
      </c>
      <c r="H414" s="298">
        <v>0</v>
      </c>
      <c r="I414" s="298">
        <v>0</v>
      </c>
      <c r="J414" s="298">
        <v>0</v>
      </c>
      <c r="K414" s="298">
        <v>0</v>
      </c>
      <c r="L414" s="298">
        <v>0</v>
      </c>
      <c r="M414" s="298">
        <v>0</v>
      </c>
      <c r="N414" s="298">
        <v>0</v>
      </c>
      <c r="O414" s="298">
        <v>0</v>
      </c>
      <c r="P414" s="298">
        <v>0</v>
      </c>
      <c r="Q414" s="298">
        <v>0</v>
      </c>
      <c r="R414" s="298">
        <v>0</v>
      </c>
      <c r="S414" s="320"/>
    </row>
    <row r="415" spans="1:19" ht="15" customHeight="1" x14ac:dyDescent="0.25">
      <c r="A415" s="57">
        <v>18302</v>
      </c>
      <c r="B415" s="77" t="s">
        <v>757</v>
      </c>
      <c r="C415" s="378">
        <f t="shared" ref="C415:C417" si="56">SUM(D415:R415)</f>
        <v>0</v>
      </c>
      <c r="D415" s="301">
        <v>0</v>
      </c>
      <c r="E415" s="298">
        <v>0</v>
      </c>
      <c r="F415" s="298">
        <v>0</v>
      </c>
      <c r="G415" s="298">
        <v>0</v>
      </c>
      <c r="H415" s="298">
        <v>0</v>
      </c>
      <c r="I415" s="298">
        <v>0</v>
      </c>
      <c r="J415" s="298">
        <v>0</v>
      </c>
      <c r="K415" s="298">
        <v>0</v>
      </c>
      <c r="L415" s="298">
        <v>0</v>
      </c>
      <c r="M415" s="298">
        <v>0</v>
      </c>
      <c r="N415" s="298">
        <v>0</v>
      </c>
      <c r="O415" s="298">
        <v>0</v>
      </c>
      <c r="P415" s="298">
        <v>0</v>
      </c>
      <c r="Q415" s="298">
        <v>0</v>
      </c>
      <c r="R415" s="298">
        <v>0</v>
      </c>
      <c r="S415" s="320"/>
    </row>
    <row r="416" spans="1:19" ht="15" customHeight="1" x14ac:dyDescent="0.25">
      <c r="A416" s="57">
        <v>18303</v>
      </c>
      <c r="B416" s="77" t="s">
        <v>758</v>
      </c>
      <c r="C416" s="378">
        <f t="shared" si="56"/>
        <v>0</v>
      </c>
      <c r="D416" s="301">
        <v>0</v>
      </c>
      <c r="E416" s="298">
        <v>0</v>
      </c>
      <c r="F416" s="298">
        <v>0</v>
      </c>
      <c r="G416" s="298">
        <v>0</v>
      </c>
      <c r="H416" s="298">
        <v>0</v>
      </c>
      <c r="I416" s="298">
        <v>0</v>
      </c>
      <c r="J416" s="298">
        <v>0</v>
      </c>
      <c r="K416" s="298">
        <v>0</v>
      </c>
      <c r="L416" s="298">
        <v>0</v>
      </c>
      <c r="M416" s="298">
        <v>0</v>
      </c>
      <c r="N416" s="298">
        <v>0</v>
      </c>
      <c r="O416" s="298">
        <v>0</v>
      </c>
      <c r="P416" s="298">
        <v>0</v>
      </c>
      <c r="Q416" s="298">
        <v>0</v>
      </c>
      <c r="R416" s="298">
        <v>0</v>
      </c>
      <c r="S416" s="320"/>
    </row>
    <row r="417" spans="1:19" ht="15" customHeight="1" x14ac:dyDescent="0.25">
      <c r="A417" s="57">
        <v>18399</v>
      </c>
      <c r="B417" s="77" t="s">
        <v>759</v>
      </c>
      <c r="C417" s="378">
        <f t="shared" si="56"/>
        <v>0</v>
      </c>
      <c r="D417" s="301">
        <v>0</v>
      </c>
      <c r="E417" s="298">
        <v>0</v>
      </c>
      <c r="F417" s="298">
        <v>0</v>
      </c>
      <c r="G417" s="298">
        <v>0</v>
      </c>
      <c r="H417" s="298">
        <v>0</v>
      </c>
      <c r="I417" s="298">
        <v>0</v>
      </c>
      <c r="J417" s="298">
        <v>0</v>
      </c>
      <c r="K417" s="298">
        <v>0</v>
      </c>
      <c r="L417" s="298">
        <v>0</v>
      </c>
      <c r="M417" s="298">
        <v>0</v>
      </c>
      <c r="N417" s="298">
        <v>0</v>
      </c>
      <c r="O417" s="298">
        <v>0</v>
      </c>
      <c r="P417" s="298">
        <v>0</v>
      </c>
      <c r="Q417" s="298">
        <v>0</v>
      </c>
      <c r="R417" s="298">
        <v>0</v>
      </c>
      <c r="S417" s="333"/>
    </row>
    <row r="418" spans="1:19" ht="15" customHeight="1" x14ac:dyDescent="0.25">
      <c r="A418" s="317"/>
      <c r="B418" s="25" t="s">
        <v>760</v>
      </c>
      <c r="C418" s="318">
        <f>SUM(C419:C424)</f>
        <v>23703</v>
      </c>
      <c r="D418" s="318">
        <f t="shared" ref="D418:R418" si="57">SUM(D419:D424)</f>
        <v>360</v>
      </c>
      <c r="E418" s="318">
        <f t="shared" si="57"/>
        <v>939</v>
      </c>
      <c r="F418" s="318">
        <f t="shared" si="57"/>
        <v>424</v>
      </c>
      <c r="G418" s="318">
        <f t="shared" si="57"/>
        <v>1082</v>
      </c>
      <c r="H418" s="318">
        <f t="shared" si="57"/>
        <v>3356</v>
      </c>
      <c r="I418" s="318">
        <f t="shared" si="57"/>
        <v>1391</v>
      </c>
      <c r="J418" s="318">
        <f t="shared" si="57"/>
        <v>2204</v>
      </c>
      <c r="K418" s="318">
        <f t="shared" si="57"/>
        <v>3420</v>
      </c>
      <c r="L418" s="318">
        <f t="shared" si="57"/>
        <v>1784</v>
      </c>
      <c r="M418" s="318">
        <f t="shared" si="57"/>
        <v>1589</v>
      </c>
      <c r="N418" s="318">
        <f t="shared" si="57"/>
        <v>271</v>
      </c>
      <c r="O418" s="318">
        <f t="shared" si="57"/>
        <v>188</v>
      </c>
      <c r="P418" s="318">
        <f t="shared" si="57"/>
        <v>561</v>
      </c>
      <c r="Q418" s="318">
        <f t="shared" si="57"/>
        <v>558</v>
      </c>
      <c r="R418" s="318">
        <f t="shared" si="57"/>
        <v>5576</v>
      </c>
      <c r="S418" s="320"/>
    </row>
    <row r="419" spans="1:19" ht="15" customHeight="1" x14ac:dyDescent="0.25">
      <c r="A419" s="57">
        <v>18401</v>
      </c>
      <c r="B419" s="77" t="s">
        <v>761</v>
      </c>
      <c r="C419" s="378">
        <f>SUM(D419:R419)</f>
        <v>23615</v>
      </c>
      <c r="D419" s="301">
        <v>360</v>
      </c>
      <c r="E419" s="298">
        <v>930</v>
      </c>
      <c r="F419" s="298">
        <v>423</v>
      </c>
      <c r="G419" s="298">
        <v>1080</v>
      </c>
      <c r="H419" s="298">
        <v>3351</v>
      </c>
      <c r="I419" s="298">
        <v>1390</v>
      </c>
      <c r="J419" s="298">
        <v>2202</v>
      </c>
      <c r="K419" s="298">
        <v>3414</v>
      </c>
      <c r="L419" s="298">
        <v>1784</v>
      </c>
      <c r="M419" s="298">
        <v>1587</v>
      </c>
      <c r="N419" s="298">
        <v>271</v>
      </c>
      <c r="O419" s="298">
        <v>187</v>
      </c>
      <c r="P419" s="298">
        <v>561</v>
      </c>
      <c r="Q419" s="298">
        <v>557</v>
      </c>
      <c r="R419" s="298">
        <v>5518</v>
      </c>
      <c r="S419" s="320"/>
    </row>
    <row r="420" spans="1:19" ht="15" customHeight="1" x14ac:dyDescent="0.25">
      <c r="A420" s="57">
        <v>18402</v>
      </c>
      <c r="B420" s="77" t="s">
        <v>762</v>
      </c>
      <c r="C420" s="378">
        <f t="shared" ref="C420:C424" si="58">SUM(D420:R420)</f>
        <v>12</v>
      </c>
      <c r="D420" s="301">
        <v>0</v>
      </c>
      <c r="E420" s="298">
        <v>0</v>
      </c>
      <c r="F420" s="298">
        <v>0</v>
      </c>
      <c r="G420" s="298">
        <v>2</v>
      </c>
      <c r="H420" s="298">
        <v>1</v>
      </c>
      <c r="I420" s="298">
        <v>1</v>
      </c>
      <c r="J420" s="298">
        <v>0</v>
      </c>
      <c r="K420" s="298">
        <v>4</v>
      </c>
      <c r="L420" s="298">
        <v>0</v>
      </c>
      <c r="M420" s="298">
        <v>1</v>
      </c>
      <c r="N420" s="298">
        <v>0</v>
      </c>
      <c r="O420" s="298">
        <v>0</v>
      </c>
      <c r="P420" s="298">
        <v>0</v>
      </c>
      <c r="Q420" s="298">
        <v>0</v>
      </c>
      <c r="R420" s="298">
        <v>3</v>
      </c>
      <c r="S420" s="320"/>
    </row>
    <row r="421" spans="1:19" ht="15" customHeight="1" x14ac:dyDescent="0.25">
      <c r="A421" s="57">
        <v>18403</v>
      </c>
      <c r="B421" s="77" t="s">
        <v>763</v>
      </c>
      <c r="C421" s="378">
        <f t="shared" si="58"/>
        <v>5</v>
      </c>
      <c r="D421" s="301">
        <v>0</v>
      </c>
      <c r="E421" s="298">
        <v>0</v>
      </c>
      <c r="F421" s="298">
        <v>0</v>
      </c>
      <c r="G421" s="298">
        <v>0</v>
      </c>
      <c r="H421" s="298">
        <v>0</v>
      </c>
      <c r="I421" s="298">
        <v>0</v>
      </c>
      <c r="J421" s="298">
        <v>0</v>
      </c>
      <c r="K421" s="298">
        <v>0</v>
      </c>
      <c r="L421" s="298">
        <v>0</v>
      </c>
      <c r="M421" s="298">
        <v>0</v>
      </c>
      <c r="N421" s="298">
        <v>0</v>
      </c>
      <c r="O421" s="298">
        <v>0</v>
      </c>
      <c r="P421" s="298">
        <v>0</v>
      </c>
      <c r="Q421" s="298">
        <v>0</v>
      </c>
      <c r="R421" s="298">
        <v>5</v>
      </c>
      <c r="S421" s="320"/>
    </row>
    <row r="422" spans="1:19" ht="15" customHeight="1" x14ac:dyDescent="0.25">
      <c r="A422" s="57">
        <v>18404</v>
      </c>
      <c r="B422" s="77" t="s">
        <v>764</v>
      </c>
      <c r="C422" s="378">
        <f t="shared" si="58"/>
        <v>1</v>
      </c>
      <c r="D422" s="301">
        <v>0</v>
      </c>
      <c r="E422" s="298">
        <v>0</v>
      </c>
      <c r="F422" s="298">
        <v>0</v>
      </c>
      <c r="G422" s="298">
        <v>0</v>
      </c>
      <c r="H422" s="298">
        <v>0</v>
      </c>
      <c r="I422" s="298">
        <v>0</v>
      </c>
      <c r="J422" s="298">
        <v>0</v>
      </c>
      <c r="K422" s="298">
        <v>0</v>
      </c>
      <c r="L422" s="298">
        <v>0</v>
      </c>
      <c r="M422" s="298">
        <v>0</v>
      </c>
      <c r="N422" s="298">
        <v>0</v>
      </c>
      <c r="O422" s="298">
        <v>0</v>
      </c>
      <c r="P422" s="298">
        <v>0</v>
      </c>
      <c r="Q422" s="298">
        <v>0</v>
      </c>
      <c r="R422" s="298">
        <v>1</v>
      </c>
      <c r="S422" s="320"/>
    </row>
    <row r="423" spans="1:19" ht="15" customHeight="1" x14ac:dyDescent="0.25">
      <c r="A423" s="57">
        <v>18405</v>
      </c>
      <c r="B423" s="77" t="s">
        <v>765</v>
      </c>
      <c r="C423" s="378">
        <f t="shared" si="58"/>
        <v>21</v>
      </c>
      <c r="D423" s="301">
        <v>0</v>
      </c>
      <c r="E423" s="298">
        <v>0</v>
      </c>
      <c r="F423" s="298">
        <v>0</v>
      </c>
      <c r="G423" s="298">
        <v>0</v>
      </c>
      <c r="H423" s="298">
        <v>1</v>
      </c>
      <c r="I423" s="298">
        <v>0</v>
      </c>
      <c r="J423" s="298">
        <v>2</v>
      </c>
      <c r="K423" s="298">
        <v>2</v>
      </c>
      <c r="L423" s="298">
        <v>0</v>
      </c>
      <c r="M423" s="298">
        <v>1</v>
      </c>
      <c r="N423" s="298">
        <v>0</v>
      </c>
      <c r="O423" s="298">
        <v>1</v>
      </c>
      <c r="P423" s="298">
        <v>0</v>
      </c>
      <c r="Q423" s="298">
        <v>0</v>
      </c>
      <c r="R423" s="298">
        <v>14</v>
      </c>
      <c r="S423" s="320"/>
    </row>
    <row r="424" spans="1:19" ht="15" customHeight="1" x14ac:dyDescent="0.25">
      <c r="A424" s="57">
        <v>18499</v>
      </c>
      <c r="B424" s="77" t="s">
        <v>766</v>
      </c>
      <c r="C424" s="378">
        <f t="shared" si="58"/>
        <v>49</v>
      </c>
      <c r="D424" s="301">
        <v>0</v>
      </c>
      <c r="E424" s="298">
        <v>9</v>
      </c>
      <c r="F424" s="298">
        <v>1</v>
      </c>
      <c r="G424" s="298">
        <v>0</v>
      </c>
      <c r="H424" s="298">
        <v>3</v>
      </c>
      <c r="I424" s="298">
        <v>0</v>
      </c>
      <c r="J424" s="298">
        <v>0</v>
      </c>
      <c r="K424" s="298">
        <v>0</v>
      </c>
      <c r="L424" s="298">
        <v>0</v>
      </c>
      <c r="M424" s="298">
        <v>0</v>
      </c>
      <c r="N424" s="298">
        <v>0</v>
      </c>
      <c r="O424" s="298">
        <v>0</v>
      </c>
      <c r="P424" s="298">
        <v>0</v>
      </c>
      <c r="Q424" s="298">
        <v>1</v>
      </c>
      <c r="R424" s="298">
        <v>35</v>
      </c>
      <c r="S424" s="320"/>
    </row>
    <row r="425" spans="1:19" ht="15" customHeight="1" x14ac:dyDescent="0.25">
      <c r="A425" s="317"/>
      <c r="B425" s="25" t="s">
        <v>767</v>
      </c>
      <c r="C425" s="318">
        <f>SUM(C426:C432)</f>
        <v>0</v>
      </c>
      <c r="D425" s="318">
        <f t="shared" ref="D425:R425" si="59">SUM(D426:D432)</f>
        <v>0</v>
      </c>
      <c r="E425" s="318">
        <f t="shared" si="59"/>
        <v>0</v>
      </c>
      <c r="F425" s="318">
        <f t="shared" si="59"/>
        <v>0</v>
      </c>
      <c r="G425" s="318">
        <f t="shared" si="59"/>
        <v>0</v>
      </c>
      <c r="H425" s="318">
        <f t="shared" si="59"/>
        <v>0</v>
      </c>
      <c r="I425" s="318">
        <f t="shared" si="59"/>
        <v>0</v>
      </c>
      <c r="J425" s="318">
        <f t="shared" si="59"/>
        <v>0</v>
      </c>
      <c r="K425" s="318">
        <f t="shared" si="59"/>
        <v>0</v>
      </c>
      <c r="L425" s="318">
        <f t="shared" si="59"/>
        <v>0</v>
      </c>
      <c r="M425" s="318">
        <f t="shared" si="59"/>
        <v>0</v>
      </c>
      <c r="N425" s="318">
        <f t="shared" si="59"/>
        <v>0</v>
      </c>
      <c r="O425" s="318">
        <f t="shared" si="59"/>
        <v>0</v>
      </c>
      <c r="P425" s="318">
        <f t="shared" si="59"/>
        <v>0</v>
      </c>
      <c r="Q425" s="318">
        <f t="shared" si="59"/>
        <v>0</v>
      </c>
      <c r="R425" s="318">
        <f t="shared" si="59"/>
        <v>0</v>
      </c>
      <c r="S425" s="320"/>
    </row>
    <row r="426" spans="1:19" ht="15" customHeight="1" x14ac:dyDescent="0.25">
      <c r="A426" s="57">
        <v>18501</v>
      </c>
      <c r="B426" s="77" t="s">
        <v>768</v>
      </c>
      <c r="C426" s="378">
        <f>SUM(D426:R426)</f>
        <v>0</v>
      </c>
      <c r="D426" s="301">
        <v>0</v>
      </c>
      <c r="E426" s="298">
        <v>0</v>
      </c>
      <c r="F426" s="298">
        <v>0</v>
      </c>
      <c r="G426" s="298">
        <v>0</v>
      </c>
      <c r="H426" s="298">
        <v>0</v>
      </c>
      <c r="I426" s="298">
        <v>0</v>
      </c>
      <c r="J426" s="298">
        <v>0</v>
      </c>
      <c r="K426" s="298">
        <v>0</v>
      </c>
      <c r="L426" s="298">
        <v>0</v>
      </c>
      <c r="M426" s="298">
        <v>0</v>
      </c>
      <c r="N426" s="298">
        <v>0</v>
      </c>
      <c r="O426" s="298">
        <v>0</v>
      </c>
      <c r="P426" s="298">
        <v>0</v>
      </c>
      <c r="Q426" s="298">
        <v>0</v>
      </c>
      <c r="R426" s="298">
        <v>0</v>
      </c>
      <c r="S426" s="320"/>
    </row>
    <row r="427" spans="1:19" ht="15" customHeight="1" x14ac:dyDescent="0.25">
      <c r="A427" s="57">
        <v>18502</v>
      </c>
      <c r="B427" s="77" t="s">
        <v>769</v>
      </c>
      <c r="C427" s="378">
        <f t="shared" ref="C427:C432" si="60">SUM(D427:R427)</f>
        <v>0</v>
      </c>
      <c r="D427" s="301">
        <v>0</v>
      </c>
      <c r="E427" s="298">
        <v>0</v>
      </c>
      <c r="F427" s="298">
        <v>0</v>
      </c>
      <c r="G427" s="298">
        <v>0</v>
      </c>
      <c r="H427" s="298">
        <v>0</v>
      </c>
      <c r="I427" s="298">
        <v>0</v>
      </c>
      <c r="J427" s="298">
        <v>0</v>
      </c>
      <c r="K427" s="298">
        <v>0</v>
      </c>
      <c r="L427" s="298">
        <v>0</v>
      </c>
      <c r="M427" s="298">
        <v>0</v>
      </c>
      <c r="N427" s="298">
        <v>0</v>
      </c>
      <c r="O427" s="298">
        <v>0</v>
      </c>
      <c r="P427" s="298">
        <v>0</v>
      </c>
      <c r="Q427" s="298">
        <v>0</v>
      </c>
      <c r="R427" s="298">
        <v>0</v>
      </c>
      <c r="S427" s="320"/>
    </row>
    <row r="428" spans="1:19" ht="15" customHeight="1" x14ac:dyDescent="0.25">
      <c r="A428" s="57">
        <v>18503</v>
      </c>
      <c r="B428" s="77" t="s">
        <v>770</v>
      </c>
      <c r="C428" s="378">
        <f t="shared" si="60"/>
        <v>0</v>
      </c>
      <c r="D428" s="301">
        <v>0</v>
      </c>
      <c r="E428" s="298">
        <v>0</v>
      </c>
      <c r="F428" s="298">
        <v>0</v>
      </c>
      <c r="G428" s="298">
        <v>0</v>
      </c>
      <c r="H428" s="298">
        <v>0</v>
      </c>
      <c r="I428" s="298">
        <v>0</v>
      </c>
      <c r="J428" s="298">
        <v>0</v>
      </c>
      <c r="K428" s="298">
        <v>0</v>
      </c>
      <c r="L428" s="298">
        <v>0</v>
      </c>
      <c r="M428" s="298">
        <v>0</v>
      </c>
      <c r="N428" s="298">
        <v>0</v>
      </c>
      <c r="O428" s="298">
        <v>0</v>
      </c>
      <c r="P428" s="298">
        <v>0</v>
      </c>
      <c r="Q428" s="298">
        <v>0</v>
      </c>
      <c r="R428" s="298">
        <v>0</v>
      </c>
      <c r="S428" s="320"/>
    </row>
    <row r="429" spans="1:19" ht="15" customHeight="1" x14ac:dyDescent="0.25">
      <c r="A429" s="57">
        <v>18504</v>
      </c>
      <c r="B429" s="77" t="s">
        <v>771</v>
      </c>
      <c r="C429" s="378">
        <f t="shared" si="60"/>
        <v>0</v>
      </c>
      <c r="D429" s="301">
        <v>0</v>
      </c>
      <c r="E429" s="298">
        <v>0</v>
      </c>
      <c r="F429" s="298">
        <v>0</v>
      </c>
      <c r="G429" s="298">
        <v>0</v>
      </c>
      <c r="H429" s="298">
        <v>0</v>
      </c>
      <c r="I429" s="298">
        <v>0</v>
      </c>
      <c r="J429" s="298">
        <v>0</v>
      </c>
      <c r="K429" s="298">
        <v>0</v>
      </c>
      <c r="L429" s="298">
        <v>0</v>
      </c>
      <c r="M429" s="298">
        <v>0</v>
      </c>
      <c r="N429" s="298">
        <v>0</v>
      </c>
      <c r="O429" s="298">
        <v>0</v>
      </c>
      <c r="P429" s="298">
        <v>0</v>
      </c>
      <c r="Q429" s="298">
        <v>0</v>
      </c>
      <c r="R429" s="298">
        <v>0</v>
      </c>
      <c r="S429" s="320"/>
    </row>
    <row r="430" spans="1:19" ht="15" customHeight="1" x14ac:dyDescent="0.25">
      <c r="A430" s="57">
        <v>18505</v>
      </c>
      <c r="B430" s="77" t="s">
        <v>772</v>
      </c>
      <c r="C430" s="378">
        <f t="shared" si="60"/>
        <v>0</v>
      </c>
      <c r="D430" s="301">
        <v>0</v>
      </c>
      <c r="E430" s="298">
        <v>0</v>
      </c>
      <c r="F430" s="298">
        <v>0</v>
      </c>
      <c r="G430" s="298">
        <v>0</v>
      </c>
      <c r="H430" s="298">
        <v>0</v>
      </c>
      <c r="I430" s="298">
        <v>0</v>
      </c>
      <c r="J430" s="298">
        <v>0</v>
      </c>
      <c r="K430" s="298">
        <v>0</v>
      </c>
      <c r="L430" s="298">
        <v>0</v>
      </c>
      <c r="M430" s="298">
        <v>0</v>
      </c>
      <c r="N430" s="298">
        <v>0</v>
      </c>
      <c r="O430" s="298">
        <v>0</v>
      </c>
      <c r="P430" s="298">
        <v>0</v>
      </c>
      <c r="Q430" s="298">
        <v>0</v>
      </c>
      <c r="R430" s="298">
        <v>0</v>
      </c>
      <c r="S430" s="320"/>
    </row>
    <row r="431" spans="1:19" ht="15" customHeight="1" x14ac:dyDescent="0.25">
      <c r="A431" s="57">
        <v>18506</v>
      </c>
      <c r="B431" s="77" t="s">
        <v>773</v>
      </c>
      <c r="C431" s="378">
        <f t="shared" si="60"/>
        <v>0</v>
      </c>
      <c r="D431" s="301">
        <v>0</v>
      </c>
      <c r="E431" s="298">
        <v>0</v>
      </c>
      <c r="F431" s="298">
        <v>0</v>
      </c>
      <c r="G431" s="298">
        <v>0</v>
      </c>
      <c r="H431" s="298">
        <v>0</v>
      </c>
      <c r="I431" s="298">
        <v>0</v>
      </c>
      <c r="J431" s="298">
        <v>0</v>
      </c>
      <c r="K431" s="298">
        <v>0</v>
      </c>
      <c r="L431" s="298">
        <v>0</v>
      </c>
      <c r="M431" s="298">
        <v>0</v>
      </c>
      <c r="N431" s="298">
        <v>0</v>
      </c>
      <c r="O431" s="298">
        <v>0</v>
      </c>
      <c r="P431" s="298">
        <v>0</v>
      </c>
      <c r="Q431" s="298">
        <v>0</v>
      </c>
      <c r="R431" s="298">
        <v>0</v>
      </c>
      <c r="S431" s="320"/>
    </row>
    <row r="432" spans="1:19" ht="15" customHeight="1" x14ac:dyDescent="0.25">
      <c r="A432" s="57">
        <v>18599</v>
      </c>
      <c r="B432" s="77" t="s">
        <v>774</v>
      </c>
      <c r="C432" s="378">
        <f t="shared" si="60"/>
        <v>0</v>
      </c>
      <c r="D432" s="301">
        <v>0</v>
      </c>
      <c r="E432" s="298">
        <v>0</v>
      </c>
      <c r="F432" s="298">
        <v>0</v>
      </c>
      <c r="G432" s="298">
        <v>0</v>
      </c>
      <c r="H432" s="298">
        <v>0</v>
      </c>
      <c r="I432" s="298">
        <v>0</v>
      </c>
      <c r="J432" s="298">
        <v>0</v>
      </c>
      <c r="K432" s="298">
        <v>0</v>
      </c>
      <c r="L432" s="298">
        <v>0</v>
      </c>
      <c r="M432" s="298">
        <v>0</v>
      </c>
      <c r="N432" s="298">
        <v>0</v>
      </c>
      <c r="O432" s="298">
        <v>0</v>
      </c>
      <c r="P432" s="298">
        <v>0</v>
      </c>
      <c r="Q432" s="298">
        <v>0</v>
      </c>
      <c r="R432" s="298">
        <v>0</v>
      </c>
      <c r="S432" s="320"/>
    </row>
    <row r="433" spans="1:19" ht="15" customHeight="1" x14ac:dyDescent="0.25">
      <c r="A433" s="317"/>
      <c r="B433" s="25" t="s">
        <v>775</v>
      </c>
      <c r="C433" s="318">
        <f>SUM(C434:C438)</f>
        <v>2</v>
      </c>
      <c r="D433" s="318">
        <f t="shared" ref="D433:R433" si="61">SUM(D434:D438)</f>
        <v>0</v>
      </c>
      <c r="E433" s="318">
        <f t="shared" si="61"/>
        <v>0</v>
      </c>
      <c r="F433" s="318">
        <f t="shared" si="61"/>
        <v>0</v>
      </c>
      <c r="G433" s="318">
        <f t="shared" si="61"/>
        <v>0</v>
      </c>
      <c r="H433" s="318">
        <f t="shared" si="61"/>
        <v>0</v>
      </c>
      <c r="I433" s="318">
        <f t="shared" si="61"/>
        <v>0</v>
      </c>
      <c r="J433" s="318">
        <f t="shared" si="61"/>
        <v>0</v>
      </c>
      <c r="K433" s="318">
        <f t="shared" si="61"/>
        <v>0</v>
      </c>
      <c r="L433" s="318">
        <f t="shared" si="61"/>
        <v>0</v>
      </c>
      <c r="M433" s="318">
        <f t="shared" si="61"/>
        <v>0</v>
      </c>
      <c r="N433" s="318">
        <f t="shared" si="61"/>
        <v>0</v>
      </c>
      <c r="O433" s="318">
        <f t="shared" si="61"/>
        <v>0</v>
      </c>
      <c r="P433" s="318">
        <f t="shared" si="61"/>
        <v>0</v>
      </c>
      <c r="Q433" s="318">
        <f t="shared" si="61"/>
        <v>0</v>
      </c>
      <c r="R433" s="318">
        <f t="shared" si="61"/>
        <v>2</v>
      </c>
      <c r="S433" s="320"/>
    </row>
    <row r="434" spans="1:19" ht="20.25" customHeight="1" x14ac:dyDescent="0.25">
      <c r="A434" s="57">
        <v>18601</v>
      </c>
      <c r="B434" s="77" t="s">
        <v>776</v>
      </c>
      <c r="C434" s="378">
        <f>SUM(D434:R434)</f>
        <v>0</v>
      </c>
      <c r="D434" s="301">
        <v>0</v>
      </c>
      <c r="E434" s="298">
        <v>0</v>
      </c>
      <c r="F434" s="298">
        <v>0</v>
      </c>
      <c r="G434" s="298">
        <v>0</v>
      </c>
      <c r="H434" s="298">
        <v>0</v>
      </c>
      <c r="I434" s="298">
        <v>0</v>
      </c>
      <c r="J434" s="298">
        <v>0</v>
      </c>
      <c r="K434" s="298">
        <v>0</v>
      </c>
      <c r="L434" s="298">
        <v>0</v>
      </c>
      <c r="M434" s="298">
        <v>0</v>
      </c>
      <c r="N434" s="298">
        <v>0</v>
      </c>
      <c r="O434" s="298">
        <v>0</v>
      </c>
      <c r="P434" s="298">
        <v>0</v>
      </c>
      <c r="Q434" s="298">
        <v>0</v>
      </c>
      <c r="R434" s="298">
        <v>0</v>
      </c>
      <c r="S434" s="320"/>
    </row>
    <row r="435" spans="1:19" ht="15" customHeight="1" x14ac:dyDescent="0.25">
      <c r="A435" s="57">
        <v>18602</v>
      </c>
      <c r="B435" s="77" t="s">
        <v>777</v>
      </c>
      <c r="C435" s="378">
        <f t="shared" ref="C435:C438" si="62">SUM(D435:R435)</f>
        <v>0</v>
      </c>
      <c r="D435" s="301">
        <v>0</v>
      </c>
      <c r="E435" s="298">
        <v>0</v>
      </c>
      <c r="F435" s="298">
        <v>0</v>
      </c>
      <c r="G435" s="298">
        <v>0</v>
      </c>
      <c r="H435" s="298">
        <v>0</v>
      </c>
      <c r="I435" s="298">
        <v>0</v>
      </c>
      <c r="J435" s="298">
        <v>0</v>
      </c>
      <c r="K435" s="298">
        <v>0</v>
      </c>
      <c r="L435" s="298">
        <v>0</v>
      </c>
      <c r="M435" s="298">
        <v>0</v>
      </c>
      <c r="N435" s="298">
        <v>0</v>
      </c>
      <c r="O435" s="298">
        <v>0</v>
      </c>
      <c r="P435" s="298">
        <v>0</v>
      </c>
      <c r="Q435" s="298">
        <v>0</v>
      </c>
      <c r="R435" s="298">
        <v>0</v>
      </c>
      <c r="S435" s="320"/>
    </row>
    <row r="436" spans="1:19" ht="15" customHeight="1" x14ac:dyDescent="0.25">
      <c r="A436" s="57">
        <v>18603</v>
      </c>
      <c r="B436" s="77" t="s">
        <v>778</v>
      </c>
      <c r="C436" s="378">
        <f t="shared" si="62"/>
        <v>0</v>
      </c>
      <c r="D436" s="301">
        <v>0</v>
      </c>
      <c r="E436" s="298">
        <v>0</v>
      </c>
      <c r="F436" s="298">
        <v>0</v>
      </c>
      <c r="G436" s="298">
        <v>0</v>
      </c>
      <c r="H436" s="298">
        <v>0</v>
      </c>
      <c r="I436" s="298">
        <v>0</v>
      </c>
      <c r="J436" s="298">
        <v>0</v>
      </c>
      <c r="K436" s="298">
        <v>0</v>
      </c>
      <c r="L436" s="298">
        <v>0</v>
      </c>
      <c r="M436" s="298">
        <v>0</v>
      </c>
      <c r="N436" s="298">
        <v>0</v>
      </c>
      <c r="O436" s="298">
        <v>0</v>
      </c>
      <c r="P436" s="298">
        <v>0</v>
      </c>
      <c r="Q436" s="298">
        <v>0</v>
      </c>
      <c r="R436" s="298">
        <v>0</v>
      </c>
      <c r="S436" s="320"/>
    </row>
    <row r="437" spans="1:19" ht="21" customHeight="1" x14ac:dyDescent="0.25">
      <c r="A437" s="57">
        <v>18604</v>
      </c>
      <c r="B437" s="77" t="s">
        <v>779</v>
      </c>
      <c r="C437" s="378">
        <f t="shared" si="62"/>
        <v>0</v>
      </c>
      <c r="D437" s="301">
        <v>0</v>
      </c>
      <c r="E437" s="298">
        <v>0</v>
      </c>
      <c r="F437" s="298">
        <v>0</v>
      </c>
      <c r="G437" s="298">
        <v>0</v>
      </c>
      <c r="H437" s="298">
        <v>0</v>
      </c>
      <c r="I437" s="298">
        <v>0</v>
      </c>
      <c r="J437" s="298">
        <v>0</v>
      </c>
      <c r="K437" s="298">
        <v>0</v>
      </c>
      <c r="L437" s="298">
        <v>0</v>
      </c>
      <c r="M437" s="298">
        <v>0</v>
      </c>
      <c r="N437" s="298">
        <v>0</v>
      </c>
      <c r="O437" s="298">
        <v>0</v>
      </c>
      <c r="P437" s="298">
        <v>0</v>
      </c>
      <c r="Q437" s="298">
        <v>0</v>
      </c>
      <c r="R437" s="298">
        <v>0</v>
      </c>
      <c r="S437" s="320"/>
    </row>
    <row r="438" spans="1:19" ht="15" customHeight="1" x14ac:dyDescent="0.25">
      <c r="A438" s="57">
        <v>18699</v>
      </c>
      <c r="B438" s="77" t="s">
        <v>780</v>
      </c>
      <c r="C438" s="378">
        <f t="shared" si="62"/>
        <v>2</v>
      </c>
      <c r="D438" s="301">
        <v>0</v>
      </c>
      <c r="E438" s="298">
        <v>0</v>
      </c>
      <c r="F438" s="298">
        <v>0</v>
      </c>
      <c r="G438" s="298">
        <v>0</v>
      </c>
      <c r="H438" s="298">
        <v>0</v>
      </c>
      <c r="I438" s="298">
        <v>0</v>
      </c>
      <c r="J438" s="298">
        <v>0</v>
      </c>
      <c r="K438" s="298">
        <v>0</v>
      </c>
      <c r="L438" s="298">
        <v>0</v>
      </c>
      <c r="M438" s="298">
        <v>0</v>
      </c>
      <c r="N438" s="298">
        <v>0</v>
      </c>
      <c r="O438" s="298">
        <v>0</v>
      </c>
      <c r="P438" s="298">
        <v>0</v>
      </c>
      <c r="Q438" s="298">
        <v>0</v>
      </c>
      <c r="R438" s="298">
        <v>2</v>
      </c>
      <c r="S438" s="320"/>
    </row>
    <row r="439" spans="1:19" ht="15" customHeight="1" x14ac:dyDescent="0.25">
      <c r="A439" s="317"/>
      <c r="B439" s="25" t="s">
        <v>781</v>
      </c>
      <c r="C439" s="318">
        <f>SUM(C440:C443)</f>
        <v>1</v>
      </c>
      <c r="D439" s="318">
        <f t="shared" ref="D439:R439" si="63">SUM(D440:D443)</f>
        <v>0</v>
      </c>
      <c r="E439" s="318">
        <f t="shared" si="63"/>
        <v>0</v>
      </c>
      <c r="F439" s="318">
        <f t="shared" si="63"/>
        <v>0</v>
      </c>
      <c r="G439" s="318">
        <f t="shared" si="63"/>
        <v>0</v>
      </c>
      <c r="H439" s="318">
        <f t="shared" si="63"/>
        <v>0</v>
      </c>
      <c r="I439" s="318">
        <f t="shared" si="63"/>
        <v>0</v>
      </c>
      <c r="J439" s="318">
        <f t="shared" si="63"/>
        <v>0</v>
      </c>
      <c r="K439" s="318">
        <f t="shared" si="63"/>
        <v>0</v>
      </c>
      <c r="L439" s="318">
        <f t="shared" si="63"/>
        <v>1</v>
      </c>
      <c r="M439" s="318">
        <f t="shared" si="63"/>
        <v>0</v>
      </c>
      <c r="N439" s="318">
        <f t="shared" si="63"/>
        <v>0</v>
      </c>
      <c r="O439" s="318">
        <f t="shared" si="63"/>
        <v>0</v>
      </c>
      <c r="P439" s="318">
        <f t="shared" si="63"/>
        <v>0</v>
      </c>
      <c r="Q439" s="318">
        <f t="shared" si="63"/>
        <v>0</v>
      </c>
      <c r="R439" s="318">
        <f t="shared" si="63"/>
        <v>0</v>
      </c>
      <c r="S439" s="320"/>
    </row>
    <row r="440" spans="1:19" ht="15" customHeight="1" x14ac:dyDescent="0.25">
      <c r="A440" s="57">
        <v>18701</v>
      </c>
      <c r="B440" s="77" t="s">
        <v>782</v>
      </c>
      <c r="C440" s="378">
        <f>SUM(D440:R440)</f>
        <v>1</v>
      </c>
      <c r="D440" s="301">
        <v>0</v>
      </c>
      <c r="E440" s="298">
        <v>0</v>
      </c>
      <c r="F440" s="298">
        <v>0</v>
      </c>
      <c r="G440" s="298">
        <v>0</v>
      </c>
      <c r="H440" s="298">
        <v>0</v>
      </c>
      <c r="I440" s="298">
        <v>0</v>
      </c>
      <c r="J440" s="298">
        <v>0</v>
      </c>
      <c r="K440" s="298">
        <v>0</v>
      </c>
      <c r="L440" s="298">
        <v>1</v>
      </c>
      <c r="M440" s="298">
        <v>0</v>
      </c>
      <c r="N440" s="298">
        <v>0</v>
      </c>
      <c r="O440" s="298">
        <v>0</v>
      </c>
      <c r="P440" s="298">
        <v>0</v>
      </c>
      <c r="Q440" s="298">
        <v>0</v>
      </c>
      <c r="R440" s="298">
        <v>0</v>
      </c>
      <c r="S440" s="320"/>
    </row>
    <row r="441" spans="1:19" ht="15" customHeight="1" x14ac:dyDescent="0.25">
      <c r="A441" s="57">
        <v>18702</v>
      </c>
      <c r="B441" s="77" t="s">
        <v>783</v>
      </c>
      <c r="C441" s="378">
        <f t="shared" ref="C441:C443" si="64">SUM(D441:R441)</f>
        <v>0</v>
      </c>
      <c r="D441" s="301">
        <v>0</v>
      </c>
      <c r="E441" s="298">
        <v>0</v>
      </c>
      <c r="F441" s="298">
        <v>0</v>
      </c>
      <c r="G441" s="298">
        <v>0</v>
      </c>
      <c r="H441" s="298">
        <v>0</v>
      </c>
      <c r="I441" s="298">
        <v>0</v>
      </c>
      <c r="J441" s="298">
        <v>0</v>
      </c>
      <c r="K441" s="298">
        <v>0</v>
      </c>
      <c r="L441" s="298">
        <v>0</v>
      </c>
      <c r="M441" s="298">
        <v>0</v>
      </c>
      <c r="N441" s="298">
        <v>0</v>
      </c>
      <c r="O441" s="298">
        <v>0</v>
      </c>
      <c r="P441" s="298">
        <v>0</v>
      </c>
      <c r="Q441" s="298">
        <v>0</v>
      </c>
      <c r="R441" s="298">
        <v>0</v>
      </c>
      <c r="S441" s="320"/>
    </row>
    <row r="442" spans="1:19" ht="15" customHeight="1" x14ac:dyDescent="0.25">
      <c r="A442" s="57">
        <v>18703</v>
      </c>
      <c r="B442" s="77" t="s">
        <v>784</v>
      </c>
      <c r="C442" s="378">
        <f t="shared" si="64"/>
        <v>0</v>
      </c>
      <c r="D442" s="301">
        <v>0</v>
      </c>
      <c r="E442" s="298">
        <v>0</v>
      </c>
      <c r="F442" s="298">
        <v>0</v>
      </c>
      <c r="G442" s="298">
        <v>0</v>
      </c>
      <c r="H442" s="298">
        <v>0</v>
      </c>
      <c r="I442" s="298">
        <v>0</v>
      </c>
      <c r="J442" s="298">
        <v>0</v>
      </c>
      <c r="K442" s="298">
        <v>0</v>
      </c>
      <c r="L442" s="298">
        <v>0</v>
      </c>
      <c r="M442" s="298">
        <v>0</v>
      </c>
      <c r="N442" s="298">
        <v>0</v>
      </c>
      <c r="O442" s="298">
        <v>0</v>
      </c>
      <c r="P442" s="298">
        <v>0</v>
      </c>
      <c r="Q442" s="298">
        <v>0</v>
      </c>
      <c r="R442" s="298">
        <v>0</v>
      </c>
      <c r="S442" s="373"/>
    </row>
    <row r="443" spans="1:19" ht="15" customHeight="1" x14ac:dyDescent="0.25">
      <c r="A443" s="57">
        <v>18799</v>
      </c>
      <c r="B443" s="77" t="s">
        <v>785</v>
      </c>
      <c r="C443" s="378">
        <f t="shared" si="64"/>
        <v>0</v>
      </c>
      <c r="D443" s="301">
        <v>0</v>
      </c>
      <c r="E443" s="298">
        <v>0</v>
      </c>
      <c r="F443" s="298">
        <v>0</v>
      </c>
      <c r="G443" s="298">
        <v>0</v>
      </c>
      <c r="H443" s="298">
        <v>0</v>
      </c>
      <c r="I443" s="298">
        <v>0</v>
      </c>
      <c r="J443" s="298">
        <v>0</v>
      </c>
      <c r="K443" s="298">
        <v>0</v>
      </c>
      <c r="L443" s="298">
        <v>0</v>
      </c>
      <c r="M443" s="298">
        <v>0</v>
      </c>
      <c r="N443" s="298">
        <v>0</v>
      </c>
      <c r="O443" s="298">
        <v>0</v>
      </c>
      <c r="P443" s="298">
        <v>0</v>
      </c>
      <c r="Q443" s="298">
        <v>0</v>
      </c>
      <c r="R443" s="298">
        <v>0</v>
      </c>
      <c r="S443" s="373"/>
    </row>
    <row r="444" spans="1:19" ht="15" customHeight="1" x14ac:dyDescent="0.25">
      <c r="A444" s="317"/>
      <c r="B444" s="25" t="s">
        <v>786</v>
      </c>
      <c r="C444" s="318">
        <f>SUM(C445:C456)</f>
        <v>17</v>
      </c>
      <c r="D444" s="318">
        <f t="shared" ref="D444:R444" si="65">SUM(D445:D456)</f>
        <v>2</v>
      </c>
      <c r="E444" s="318">
        <f t="shared" si="65"/>
        <v>0</v>
      </c>
      <c r="F444" s="318">
        <f t="shared" si="65"/>
        <v>1</v>
      </c>
      <c r="G444" s="318">
        <f t="shared" si="65"/>
        <v>3</v>
      </c>
      <c r="H444" s="318">
        <f t="shared" si="65"/>
        <v>1</v>
      </c>
      <c r="I444" s="318">
        <f t="shared" si="65"/>
        <v>0</v>
      </c>
      <c r="J444" s="318">
        <f t="shared" si="65"/>
        <v>0</v>
      </c>
      <c r="K444" s="318">
        <f t="shared" si="65"/>
        <v>1</v>
      </c>
      <c r="L444" s="318">
        <f t="shared" si="65"/>
        <v>0</v>
      </c>
      <c r="M444" s="318">
        <f t="shared" si="65"/>
        <v>0</v>
      </c>
      <c r="N444" s="318">
        <f t="shared" si="65"/>
        <v>0</v>
      </c>
      <c r="O444" s="318">
        <f t="shared" si="65"/>
        <v>0</v>
      </c>
      <c r="P444" s="318">
        <f t="shared" si="65"/>
        <v>0</v>
      </c>
      <c r="Q444" s="318">
        <f t="shared" si="65"/>
        <v>0</v>
      </c>
      <c r="R444" s="318">
        <f t="shared" si="65"/>
        <v>9</v>
      </c>
      <c r="S444" s="373"/>
    </row>
    <row r="445" spans="1:19" ht="15" customHeight="1" x14ac:dyDescent="0.25">
      <c r="A445" s="57">
        <v>19101</v>
      </c>
      <c r="B445" s="77" t="s">
        <v>787</v>
      </c>
      <c r="C445" s="378">
        <f>SUM(D445:R445)</f>
        <v>8</v>
      </c>
      <c r="D445" s="301">
        <v>0</v>
      </c>
      <c r="E445" s="298">
        <v>0</v>
      </c>
      <c r="F445" s="298">
        <v>0</v>
      </c>
      <c r="G445" s="298">
        <v>0</v>
      </c>
      <c r="H445" s="298">
        <v>0</v>
      </c>
      <c r="I445" s="298">
        <v>0</v>
      </c>
      <c r="J445" s="298">
        <v>0</v>
      </c>
      <c r="K445" s="298">
        <v>0</v>
      </c>
      <c r="L445" s="298">
        <v>0</v>
      </c>
      <c r="M445" s="298">
        <v>0</v>
      </c>
      <c r="N445" s="298">
        <v>0</v>
      </c>
      <c r="O445" s="298">
        <v>0</v>
      </c>
      <c r="P445" s="298">
        <v>0</v>
      </c>
      <c r="Q445" s="298">
        <v>0</v>
      </c>
      <c r="R445" s="298">
        <v>8</v>
      </c>
      <c r="S445" s="373"/>
    </row>
    <row r="446" spans="1:19" ht="15" customHeight="1" x14ac:dyDescent="0.25">
      <c r="A446" s="57">
        <v>19102</v>
      </c>
      <c r="B446" s="77" t="s">
        <v>788</v>
      </c>
      <c r="C446" s="378">
        <f t="shared" ref="C446:C456" si="66">SUM(D446:R446)</f>
        <v>0</v>
      </c>
      <c r="D446" s="301">
        <v>0</v>
      </c>
      <c r="E446" s="298">
        <v>0</v>
      </c>
      <c r="F446" s="298">
        <v>0</v>
      </c>
      <c r="G446" s="298">
        <v>0</v>
      </c>
      <c r="H446" s="298">
        <v>0</v>
      </c>
      <c r="I446" s="298">
        <v>0</v>
      </c>
      <c r="J446" s="298">
        <v>0</v>
      </c>
      <c r="K446" s="298">
        <v>0</v>
      </c>
      <c r="L446" s="298">
        <v>0</v>
      </c>
      <c r="M446" s="298">
        <v>0</v>
      </c>
      <c r="N446" s="298">
        <v>0</v>
      </c>
      <c r="O446" s="298">
        <v>0</v>
      </c>
      <c r="P446" s="298">
        <v>0</v>
      </c>
      <c r="Q446" s="298">
        <v>0</v>
      </c>
      <c r="R446" s="298">
        <v>0</v>
      </c>
      <c r="S446" s="373"/>
    </row>
    <row r="447" spans="1:19" ht="30" customHeight="1" x14ac:dyDescent="0.25">
      <c r="A447" s="57">
        <v>19103</v>
      </c>
      <c r="B447" s="77" t="s">
        <v>789</v>
      </c>
      <c r="C447" s="378">
        <f t="shared" si="66"/>
        <v>1</v>
      </c>
      <c r="D447" s="301">
        <v>1</v>
      </c>
      <c r="E447" s="298">
        <v>0</v>
      </c>
      <c r="F447" s="298">
        <v>0</v>
      </c>
      <c r="G447" s="298">
        <v>0</v>
      </c>
      <c r="H447" s="298">
        <v>0</v>
      </c>
      <c r="I447" s="298">
        <v>0</v>
      </c>
      <c r="J447" s="298">
        <v>0</v>
      </c>
      <c r="K447" s="298">
        <v>0</v>
      </c>
      <c r="L447" s="298">
        <v>0</v>
      </c>
      <c r="M447" s="298">
        <v>0</v>
      </c>
      <c r="N447" s="298">
        <v>0</v>
      </c>
      <c r="O447" s="298">
        <v>0</v>
      </c>
      <c r="P447" s="298">
        <v>0</v>
      </c>
      <c r="Q447" s="298">
        <v>0</v>
      </c>
      <c r="R447" s="298">
        <v>0</v>
      </c>
      <c r="S447" s="373"/>
    </row>
    <row r="448" spans="1:19" ht="15" customHeight="1" x14ac:dyDescent="0.25">
      <c r="A448" s="57">
        <v>19104</v>
      </c>
      <c r="B448" s="77" t="s">
        <v>790</v>
      </c>
      <c r="C448" s="378">
        <f t="shared" si="66"/>
        <v>0</v>
      </c>
      <c r="D448" s="301">
        <v>0</v>
      </c>
      <c r="E448" s="298">
        <v>0</v>
      </c>
      <c r="F448" s="298">
        <v>0</v>
      </c>
      <c r="G448" s="298">
        <v>0</v>
      </c>
      <c r="H448" s="298">
        <v>0</v>
      </c>
      <c r="I448" s="298">
        <v>0</v>
      </c>
      <c r="J448" s="298">
        <v>0</v>
      </c>
      <c r="K448" s="298">
        <v>0</v>
      </c>
      <c r="L448" s="298">
        <v>0</v>
      </c>
      <c r="M448" s="298">
        <v>0</v>
      </c>
      <c r="N448" s="298">
        <v>0</v>
      </c>
      <c r="O448" s="298">
        <v>0</v>
      </c>
      <c r="P448" s="298">
        <v>0</v>
      </c>
      <c r="Q448" s="298">
        <v>0</v>
      </c>
      <c r="R448" s="298">
        <v>0</v>
      </c>
      <c r="S448" s="373"/>
    </row>
    <row r="449" spans="1:19" ht="21" customHeight="1" x14ac:dyDescent="0.25">
      <c r="A449" s="57">
        <v>19105</v>
      </c>
      <c r="B449" s="77" t="s">
        <v>791</v>
      </c>
      <c r="C449" s="378">
        <f t="shared" si="66"/>
        <v>1</v>
      </c>
      <c r="D449" s="301">
        <v>0</v>
      </c>
      <c r="E449" s="298">
        <v>0</v>
      </c>
      <c r="F449" s="298">
        <v>0</v>
      </c>
      <c r="G449" s="298">
        <v>1</v>
      </c>
      <c r="H449" s="298">
        <v>0</v>
      </c>
      <c r="I449" s="298">
        <v>0</v>
      </c>
      <c r="J449" s="298">
        <v>0</v>
      </c>
      <c r="K449" s="298">
        <v>0</v>
      </c>
      <c r="L449" s="298">
        <v>0</v>
      </c>
      <c r="M449" s="298">
        <v>0</v>
      </c>
      <c r="N449" s="298">
        <v>0</v>
      </c>
      <c r="O449" s="298">
        <v>0</v>
      </c>
      <c r="P449" s="298">
        <v>0</v>
      </c>
      <c r="Q449" s="298">
        <v>0</v>
      </c>
      <c r="R449" s="298">
        <v>0</v>
      </c>
      <c r="S449" s="373"/>
    </row>
    <row r="450" spans="1:19" ht="15" customHeight="1" x14ac:dyDescent="0.25">
      <c r="A450" s="57">
        <v>19106</v>
      </c>
      <c r="B450" s="77" t="s">
        <v>792</v>
      </c>
      <c r="C450" s="378">
        <f t="shared" si="66"/>
        <v>3</v>
      </c>
      <c r="D450" s="301">
        <v>0</v>
      </c>
      <c r="E450" s="298">
        <v>0</v>
      </c>
      <c r="F450" s="298">
        <v>0</v>
      </c>
      <c r="G450" s="298">
        <v>2</v>
      </c>
      <c r="H450" s="298">
        <v>1</v>
      </c>
      <c r="I450" s="298">
        <v>0</v>
      </c>
      <c r="J450" s="298">
        <v>0</v>
      </c>
      <c r="K450" s="298">
        <v>0</v>
      </c>
      <c r="L450" s="298">
        <v>0</v>
      </c>
      <c r="M450" s="298">
        <v>0</v>
      </c>
      <c r="N450" s="298">
        <v>0</v>
      </c>
      <c r="O450" s="298">
        <v>0</v>
      </c>
      <c r="P450" s="298">
        <v>0</v>
      </c>
      <c r="Q450" s="298">
        <v>0</v>
      </c>
      <c r="R450" s="298">
        <v>0</v>
      </c>
      <c r="S450" s="373"/>
    </row>
    <row r="451" spans="1:19" ht="15" customHeight="1" x14ac:dyDescent="0.25">
      <c r="A451" s="57">
        <v>19107</v>
      </c>
      <c r="B451" s="77" t="s">
        <v>793</v>
      </c>
      <c r="C451" s="378">
        <f t="shared" si="66"/>
        <v>0</v>
      </c>
      <c r="D451" s="301">
        <v>0</v>
      </c>
      <c r="E451" s="298">
        <v>0</v>
      </c>
      <c r="F451" s="298">
        <v>0</v>
      </c>
      <c r="G451" s="298">
        <v>0</v>
      </c>
      <c r="H451" s="298">
        <v>0</v>
      </c>
      <c r="I451" s="298">
        <v>0</v>
      </c>
      <c r="J451" s="298">
        <v>0</v>
      </c>
      <c r="K451" s="298">
        <v>0</v>
      </c>
      <c r="L451" s="298">
        <v>0</v>
      </c>
      <c r="M451" s="298">
        <v>0</v>
      </c>
      <c r="N451" s="298">
        <v>0</v>
      </c>
      <c r="O451" s="298">
        <v>0</v>
      </c>
      <c r="P451" s="298">
        <v>0</v>
      </c>
      <c r="Q451" s="298">
        <v>0</v>
      </c>
      <c r="R451" s="298">
        <v>0</v>
      </c>
      <c r="S451" s="373"/>
    </row>
    <row r="452" spans="1:19" ht="15" customHeight="1" x14ac:dyDescent="0.25">
      <c r="A452" s="57">
        <v>19108</v>
      </c>
      <c r="B452" s="77" t="s">
        <v>794</v>
      </c>
      <c r="C452" s="378">
        <f t="shared" si="66"/>
        <v>0</v>
      </c>
      <c r="D452" s="301">
        <v>0</v>
      </c>
      <c r="E452" s="298">
        <v>0</v>
      </c>
      <c r="F452" s="298">
        <v>0</v>
      </c>
      <c r="G452" s="298">
        <v>0</v>
      </c>
      <c r="H452" s="298">
        <v>0</v>
      </c>
      <c r="I452" s="298">
        <v>0</v>
      </c>
      <c r="J452" s="298">
        <v>0</v>
      </c>
      <c r="K452" s="298">
        <v>0</v>
      </c>
      <c r="L452" s="298">
        <v>0</v>
      </c>
      <c r="M452" s="298">
        <v>0</v>
      </c>
      <c r="N452" s="298">
        <v>0</v>
      </c>
      <c r="O452" s="298">
        <v>0</v>
      </c>
      <c r="P452" s="298">
        <v>0</v>
      </c>
      <c r="Q452" s="298">
        <v>0</v>
      </c>
      <c r="R452" s="298">
        <v>0</v>
      </c>
      <c r="S452" s="373"/>
    </row>
    <row r="453" spans="1:19" ht="15" customHeight="1" x14ac:dyDescent="0.25">
      <c r="A453" s="57">
        <v>19109</v>
      </c>
      <c r="B453" s="77" t="s">
        <v>795</v>
      </c>
      <c r="C453" s="378">
        <f t="shared" si="66"/>
        <v>0</v>
      </c>
      <c r="D453" s="301">
        <v>0</v>
      </c>
      <c r="E453" s="298">
        <v>0</v>
      </c>
      <c r="F453" s="298">
        <v>0</v>
      </c>
      <c r="G453" s="298">
        <v>0</v>
      </c>
      <c r="H453" s="298">
        <v>0</v>
      </c>
      <c r="I453" s="298">
        <v>0</v>
      </c>
      <c r="J453" s="298">
        <v>0</v>
      </c>
      <c r="K453" s="298">
        <v>0</v>
      </c>
      <c r="L453" s="298">
        <v>0</v>
      </c>
      <c r="M453" s="298">
        <v>0</v>
      </c>
      <c r="N453" s="298">
        <v>0</v>
      </c>
      <c r="O453" s="298">
        <v>0</v>
      </c>
      <c r="P453" s="298">
        <v>0</v>
      </c>
      <c r="Q453" s="298">
        <v>0</v>
      </c>
      <c r="R453" s="298">
        <v>0</v>
      </c>
      <c r="S453" s="373"/>
    </row>
    <row r="454" spans="1:19" ht="15" customHeight="1" x14ac:dyDescent="0.25">
      <c r="A454" s="57">
        <v>19110</v>
      </c>
      <c r="B454" s="77" t="s">
        <v>796</v>
      </c>
      <c r="C454" s="378">
        <f t="shared" si="66"/>
        <v>1</v>
      </c>
      <c r="D454" s="301">
        <v>1</v>
      </c>
      <c r="E454" s="298">
        <v>0</v>
      </c>
      <c r="F454" s="298">
        <v>0</v>
      </c>
      <c r="G454" s="298">
        <v>0</v>
      </c>
      <c r="H454" s="298">
        <v>0</v>
      </c>
      <c r="I454" s="298">
        <v>0</v>
      </c>
      <c r="J454" s="298">
        <v>0</v>
      </c>
      <c r="K454" s="298">
        <v>0</v>
      </c>
      <c r="L454" s="298">
        <v>0</v>
      </c>
      <c r="M454" s="298">
        <v>0</v>
      </c>
      <c r="N454" s="298">
        <v>0</v>
      </c>
      <c r="O454" s="298">
        <v>0</v>
      </c>
      <c r="P454" s="298">
        <v>0</v>
      </c>
      <c r="Q454" s="298">
        <v>0</v>
      </c>
      <c r="R454" s="298">
        <v>0</v>
      </c>
      <c r="S454" s="373"/>
    </row>
    <row r="455" spans="1:19" ht="15" customHeight="1" x14ac:dyDescent="0.25">
      <c r="A455" s="57">
        <v>19111</v>
      </c>
      <c r="B455" s="77" t="s">
        <v>797</v>
      </c>
      <c r="C455" s="378">
        <f t="shared" si="66"/>
        <v>0</v>
      </c>
      <c r="D455" s="301">
        <v>0</v>
      </c>
      <c r="E455" s="298">
        <v>0</v>
      </c>
      <c r="F455" s="298">
        <v>0</v>
      </c>
      <c r="G455" s="298">
        <v>0</v>
      </c>
      <c r="H455" s="298">
        <v>0</v>
      </c>
      <c r="I455" s="298">
        <v>0</v>
      </c>
      <c r="J455" s="298">
        <v>0</v>
      </c>
      <c r="K455" s="298">
        <v>0</v>
      </c>
      <c r="L455" s="298">
        <v>0</v>
      </c>
      <c r="M455" s="298">
        <v>0</v>
      </c>
      <c r="N455" s="298">
        <v>0</v>
      </c>
      <c r="O455" s="298">
        <v>0</v>
      </c>
      <c r="P455" s="298">
        <v>0</v>
      </c>
      <c r="Q455" s="298">
        <v>0</v>
      </c>
      <c r="R455" s="298">
        <v>0</v>
      </c>
      <c r="S455" s="373"/>
    </row>
    <row r="456" spans="1:19" ht="15" customHeight="1" x14ac:dyDescent="0.25">
      <c r="A456" s="341">
        <v>19999</v>
      </c>
      <c r="B456" s="328" t="s">
        <v>798</v>
      </c>
      <c r="C456" s="378">
        <f t="shared" si="66"/>
        <v>3</v>
      </c>
      <c r="D456" s="301">
        <v>0</v>
      </c>
      <c r="E456" s="298">
        <v>0</v>
      </c>
      <c r="F456" s="298">
        <v>1</v>
      </c>
      <c r="G456" s="298">
        <v>0</v>
      </c>
      <c r="H456" s="298">
        <v>0</v>
      </c>
      <c r="I456" s="298">
        <v>0</v>
      </c>
      <c r="J456" s="298">
        <v>0</v>
      </c>
      <c r="K456" s="298">
        <v>1</v>
      </c>
      <c r="L456" s="298">
        <v>0</v>
      </c>
      <c r="M456" s="298">
        <v>0</v>
      </c>
      <c r="N456" s="298">
        <v>0</v>
      </c>
      <c r="O456" s="298">
        <v>0</v>
      </c>
      <c r="P456" s="298">
        <v>0</v>
      </c>
      <c r="Q456" s="298">
        <v>0</v>
      </c>
      <c r="R456" s="298">
        <v>1</v>
      </c>
      <c r="S456" s="373"/>
    </row>
    <row r="457" spans="1:19" ht="20.25" customHeight="1" x14ac:dyDescent="0.25">
      <c r="A457" s="344"/>
      <c r="B457" s="25" t="s">
        <v>799</v>
      </c>
      <c r="C457" s="318">
        <f>SUM(C458:C472)</f>
        <v>19</v>
      </c>
      <c r="D457" s="318">
        <f t="shared" ref="D457:R457" si="67">SUM(D458:D472)</f>
        <v>0</v>
      </c>
      <c r="E457" s="318">
        <f t="shared" si="67"/>
        <v>0</v>
      </c>
      <c r="F457" s="318">
        <f t="shared" si="67"/>
        <v>0</v>
      </c>
      <c r="G457" s="318">
        <f t="shared" si="67"/>
        <v>2</v>
      </c>
      <c r="H457" s="318">
        <f t="shared" si="67"/>
        <v>0</v>
      </c>
      <c r="I457" s="318">
        <f t="shared" si="67"/>
        <v>0</v>
      </c>
      <c r="J457" s="318">
        <f t="shared" si="67"/>
        <v>0</v>
      </c>
      <c r="K457" s="318">
        <f t="shared" si="67"/>
        <v>0</v>
      </c>
      <c r="L457" s="318">
        <f t="shared" si="67"/>
        <v>1</v>
      </c>
      <c r="M457" s="318">
        <f t="shared" si="67"/>
        <v>0</v>
      </c>
      <c r="N457" s="318">
        <f t="shared" si="67"/>
        <v>0</v>
      </c>
      <c r="O457" s="318">
        <f t="shared" si="67"/>
        <v>0</v>
      </c>
      <c r="P457" s="318">
        <f t="shared" si="67"/>
        <v>0</v>
      </c>
      <c r="Q457" s="318">
        <f t="shared" si="67"/>
        <v>5</v>
      </c>
      <c r="R457" s="318">
        <f t="shared" si="67"/>
        <v>11</v>
      </c>
      <c r="S457" s="373"/>
    </row>
    <row r="458" spans="1:19" ht="15" customHeight="1" x14ac:dyDescent="0.25">
      <c r="A458" s="341">
        <v>19201</v>
      </c>
      <c r="B458" s="328" t="s">
        <v>800</v>
      </c>
      <c r="C458" s="378">
        <f>SUM(D458:R458)</f>
        <v>0</v>
      </c>
      <c r="D458" s="301">
        <v>0</v>
      </c>
      <c r="E458" s="298">
        <v>0</v>
      </c>
      <c r="F458" s="298">
        <v>0</v>
      </c>
      <c r="G458" s="298">
        <v>0</v>
      </c>
      <c r="H458" s="298">
        <v>0</v>
      </c>
      <c r="I458" s="298">
        <v>0</v>
      </c>
      <c r="J458" s="298">
        <v>0</v>
      </c>
      <c r="K458" s="298">
        <v>0</v>
      </c>
      <c r="L458" s="298">
        <v>0</v>
      </c>
      <c r="M458" s="298">
        <v>0</v>
      </c>
      <c r="N458" s="298">
        <v>0</v>
      </c>
      <c r="O458" s="298">
        <v>0</v>
      </c>
      <c r="P458" s="298">
        <v>0</v>
      </c>
      <c r="Q458" s="298">
        <v>0</v>
      </c>
      <c r="R458" s="298">
        <v>0</v>
      </c>
      <c r="S458" s="373"/>
    </row>
    <row r="459" spans="1:19" ht="15" customHeight="1" x14ac:dyDescent="0.25">
      <c r="A459" s="341">
        <v>22002</v>
      </c>
      <c r="B459" s="328" t="s">
        <v>801</v>
      </c>
      <c r="C459" s="378">
        <f t="shared" ref="C459:C472" si="68">SUM(D459:R459)</f>
        <v>0</v>
      </c>
      <c r="D459" s="301">
        <v>0</v>
      </c>
      <c r="E459" s="298">
        <v>0</v>
      </c>
      <c r="F459" s="298">
        <v>0</v>
      </c>
      <c r="G459" s="298">
        <v>0</v>
      </c>
      <c r="H459" s="298">
        <v>0</v>
      </c>
      <c r="I459" s="298">
        <v>0</v>
      </c>
      <c r="J459" s="298">
        <v>0</v>
      </c>
      <c r="K459" s="298">
        <v>0</v>
      </c>
      <c r="L459" s="298">
        <v>0</v>
      </c>
      <c r="M459" s="298">
        <v>0</v>
      </c>
      <c r="N459" s="298">
        <v>0</v>
      </c>
      <c r="O459" s="298">
        <v>0</v>
      </c>
      <c r="P459" s="298">
        <v>0</v>
      </c>
      <c r="Q459" s="298">
        <v>0</v>
      </c>
      <c r="R459" s="298">
        <v>0</v>
      </c>
      <c r="S459" s="373"/>
    </row>
    <row r="460" spans="1:19" ht="12.75" customHeight="1" x14ac:dyDescent="0.25">
      <c r="A460" s="341">
        <v>22003</v>
      </c>
      <c r="B460" s="328" t="s">
        <v>802</v>
      </c>
      <c r="C460" s="378">
        <f t="shared" si="68"/>
        <v>0</v>
      </c>
      <c r="D460" s="301">
        <v>0</v>
      </c>
      <c r="E460" s="298">
        <v>0</v>
      </c>
      <c r="F460" s="298">
        <v>0</v>
      </c>
      <c r="G460" s="298">
        <v>0</v>
      </c>
      <c r="H460" s="298">
        <v>0</v>
      </c>
      <c r="I460" s="298">
        <v>0</v>
      </c>
      <c r="J460" s="298">
        <v>0</v>
      </c>
      <c r="K460" s="298">
        <v>0</v>
      </c>
      <c r="L460" s="298">
        <v>0</v>
      </c>
      <c r="M460" s="298">
        <v>0</v>
      </c>
      <c r="N460" s="298">
        <v>0</v>
      </c>
      <c r="O460" s="298">
        <v>0</v>
      </c>
      <c r="P460" s="298">
        <v>0</v>
      </c>
      <c r="Q460" s="298">
        <v>0</v>
      </c>
      <c r="R460" s="298">
        <v>0</v>
      </c>
      <c r="S460" s="373"/>
    </row>
    <row r="461" spans="1:19" ht="15" customHeight="1" x14ac:dyDescent="0.25">
      <c r="A461" s="345">
        <v>22004</v>
      </c>
      <c r="B461" s="77" t="s">
        <v>803</v>
      </c>
      <c r="C461" s="378">
        <f t="shared" si="68"/>
        <v>0</v>
      </c>
      <c r="D461" s="301">
        <v>0</v>
      </c>
      <c r="E461" s="298">
        <v>0</v>
      </c>
      <c r="F461" s="298">
        <v>0</v>
      </c>
      <c r="G461" s="298">
        <v>0</v>
      </c>
      <c r="H461" s="298">
        <v>0</v>
      </c>
      <c r="I461" s="298">
        <v>0</v>
      </c>
      <c r="J461" s="298">
        <v>0</v>
      </c>
      <c r="K461" s="298">
        <v>0</v>
      </c>
      <c r="L461" s="298">
        <v>0</v>
      </c>
      <c r="M461" s="298">
        <v>0</v>
      </c>
      <c r="N461" s="298">
        <v>0</v>
      </c>
      <c r="O461" s="298">
        <v>0</v>
      </c>
      <c r="P461" s="298">
        <v>0</v>
      </c>
      <c r="Q461" s="298">
        <v>0</v>
      </c>
      <c r="R461" s="298">
        <v>0</v>
      </c>
      <c r="S461" s="373"/>
    </row>
    <row r="462" spans="1:19" ht="15" customHeight="1" x14ac:dyDescent="0.25">
      <c r="A462" s="341">
        <v>22005</v>
      </c>
      <c r="B462" s="328" t="s">
        <v>804</v>
      </c>
      <c r="C462" s="378">
        <f t="shared" si="68"/>
        <v>0</v>
      </c>
      <c r="D462" s="301">
        <v>0</v>
      </c>
      <c r="E462" s="298">
        <v>0</v>
      </c>
      <c r="F462" s="298">
        <v>0</v>
      </c>
      <c r="G462" s="298">
        <v>0</v>
      </c>
      <c r="H462" s="298">
        <v>0</v>
      </c>
      <c r="I462" s="298">
        <v>0</v>
      </c>
      <c r="J462" s="298">
        <v>0</v>
      </c>
      <c r="K462" s="298">
        <v>0</v>
      </c>
      <c r="L462" s="298">
        <v>0</v>
      </c>
      <c r="M462" s="298">
        <v>0</v>
      </c>
      <c r="N462" s="298">
        <v>0</v>
      </c>
      <c r="O462" s="298">
        <v>0</v>
      </c>
      <c r="P462" s="298">
        <v>0</v>
      </c>
      <c r="Q462" s="298">
        <v>0</v>
      </c>
      <c r="R462" s="298">
        <v>0</v>
      </c>
      <c r="S462" s="373"/>
    </row>
    <row r="463" spans="1:19" ht="15" customHeight="1" x14ac:dyDescent="0.25">
      <c r="A463" s="334" t="s">
        <v>805</v>
      </c>
      <c r="B463" s="328" t="s">
        <v>806</v>
      </c>
      <c r="C463" s="378">
        <f t="shared" si="68"/>
        <v>8</v>
      </c>
      <c r="D463" s="301">
        <v>0</v>
      </c>
      <c r="E463" s="298">
        <v>0</v>
      </c>
      <c r="F463" s="298">
        <v>0</v>
      </c>
      <c r="G463" s="298">
        <v>2</v>
      </c>
      <c r="H463" s="298">
        <v>0</v>
      </c>
      <c r="I463" s="298">
        <v>0</v>
      </c>
      <c r="J463" s="298">
        <v>0</v>
      </c>
      <c r="K463" s="298">
        <v>0</v>
      </c>
      <c r="L463" s="298">
        <v>1</v>
      </c>
      <c r="M463" s="298">
        <v>0</v>
      </c>
      <c r="N463" s="298">
        <v>0</v>
      </c>
      <c r="O463" s="298">
        <v>0</v>
      </c>
      <c r="P463" s="298">
        <v>0</v>
      </c>
      <c r="Q463" s="298">
        <v>0</v>
      </c>
      <c r="R463" s="298">
        <v>5</v>
      </c>
      <c r="S463" s="373"/>
    </row>
    <row r="464" spans="1:19" ht="15" customHeight="1" x14ac:dyDescent="0.25">
      <c r="A464" s="334" t="s">
        <v>807</v>
      </c>
      <c r="B464" s="328" t="s">
        <v>808</v>
      </c>
      <c r="C464" s="378">
        <f t="shared" si="68"/>
        <v>0</v>
      </c>
      <c r="D464" s="301">
        <v>0</v>
      </c>
      <c r="E464" s="298">
        <v>0</v>
      </c>
      <c r="F464" s="298">
        <v>0</v>
      </c>
      <c r="G464" s="298">
        <v>0</v>
      </c>
      <c r="H464" s="298">
        <v>0</v>
      </c>
      <c r="I464" s="298">
        <v>0</v>
      </c>
      <c r="J464" s="298">
        <v>0</v>
      </c>
      <c r="K464" s="298">
        <v>0</v>
      </c>
      <c r="L464" s="298">
        <v>0</v>
      </c>
      <c r="M464" s="298">
        <v>0</v>
      </c>
      <c r="N464" s="298">
        <v>0</v>
      </c>
      <c r="O464" s="298">
        <v>0</v>
      </c>
      <c r="P464" s="298">
        <v>0</v>
      </c>
      <c r="Q464" s="298">
        <v>0</v>
      </c>
      <c r="R464" s="298">
        <v>0</v>
      </c>
      <c r="S464" s="373"/>
    </row>
    <row r="465" spans="1:19" ht="15" customHeight="1" x14ac:dyDescent="0.25">
      <c r="A465" s="334" t="s">
        <v>809</v>
      </c>
      <c r="B465" s="328" t="s">
        <v>810</v>
      </c>
      <c r="C465" s="378">
        <f t="shared" si="68"/>
        <v>0</v>
      </c>
      <c r="D465" s="301">
        <v>0</v>
      </c>
      <c r="E465" s="298">
        <v>0</v>
      </c>
      <c r="F465" s="298">
        <v>0</v>
      </c>
      <c r="G465" s="298">
        <v>0</v>
      </c>
      <c r="H465" s="298">
        <v>0</v>
      </c>
      <c r="I465" s="298">
        <v>0</v>
      </c>
      <c r="J465" s="298">
        <v>0</v>
      </c>
      <c r="K465" s="298">
        <v>0</v>
      </c>
      <c r="L465" s="298">
        <v>0</v>
      </c>
      <c r="M465" s="298">
        <v>0</v>
      </c>
      <c r="N465" s="298">
        <v>0</v>
      </c>
      <c r="O465" s="298">
        <v>0</v>
      </c>
      <c r="P465" s="298">
        <v>0</v>
      </c>
      <c r="Q465" s="298">
        <v>0</v>
      </c>
      <c r="R465" s="298">
        <v>0</v>
      </c>
      <c r="S465" s="373"/>
    </row>
    <row r="466" spans="1:19" ht="15" customHeight="1" x14ac:dyDescent="0.25">
      <c r="A466" s="334" t="s">
        <v>811</v>
      </c>
      <c r="B466" s="328" t="s">
        <v>812</v>
      </c>
      <c r="C466" s="378">
        <f t="shared" si="68"/>
        <v>0</v>
      </c>
      <c r="D466" s="301">
        <v>0</v>
      </c>
      <c r="E466" s="298">
        <v>0</v>
      </c>
      <c r="F466" s="298">
        <v>0</v>
      </c>
      <c r="G466" s="298">
        <v>0</v>
      </c>
      <c r="H466" s="298">
        <v>0</v>
      </c>
      <c r="I466" s="298">
        <v>0</v>
      </c>
      <c r="J466" s="298">
        <v>0</v>
      </c>
      <c r="K466" s="298">
        <v>0</v>
      </c>
      <c r="L466" s="298">
        <v>0</v>
      </c>
      <c r="M466" s="298">
        <v>0</v>
      </c>
      <c r="N466" s="298">
        <v>0</v>
      </c>
      <c r="O466" s="298">
        <v>0</v>
      </c>
      <c r="P466" s="298">
        <v>0</v>
      </c>
      <c r="Q466" s="298">
        <v>0</v>
      </c>
      <c r="R466" s="298">
        <v>0</v>
      </c>
    </row>
    <row r="467" spans="1:19" ht="15" customHeight="1" x14ac:dyDescent="0.25">
      <c r="A467" s="334" t="s">
        <v>813</v>
      </c>
      <c r="B467" s="328" t="s">
        <v>814</v>
      </c>
      <c r="C467" s="378">
        <f t="shared" si="68"/>
        <v>0</v>
      </c>
      <c r="D467" s="301">
        <v>0</v>
      </c>
      <c r="E467" s="298">
        <v>0</v>
      </c>
      <c r="F467" s="298">
        <v>0</v>
      </c>
      <c r="G467" s="298">
        <v>0</v>
      </c>
      <c r="H467" s="298">
        <v>0</v>
      </c>
      <c r="I467" s="298">
        <v>0</v>
      </c>
      <c r="J467" s="298">
        <v>0</v>
      </c>
      <c r="K467" s="298">
        <v>0</v>
      </c>
      <c r="L467" s="298">
        <v>0</v>
      </c>
      <c r="M467" s="298">
        <v>0</v>
      </c>
      <c r="N467" s="298">
        <v>0</v>
      </c>
      <c r="O467" s="298">
        <v>0</v>
      </c>
      <c r="P467" s="298">
        <v>0</v>
      </c>
      <c r="Q467" s="298">
        <v>0</v>
      </c>
      <c r="R467" s="298">
        <v>0</v>
      </c>
    </row>
    <row r="468" spans="1:19" ht="15" customHeight="1" x14ac:dyDescent="0.25">
      <c r="A468" s="327" t="s">
        <v>815</v>
      </c>
      <c r="B468" s="328" t="s">
        <v>816</v>
      </c>
      <c r="C468" s="378">
        <f t="shared" si="68"/>
        <v>0</v>
      </c>
      <c r="D468" s="301">
        <v>0</v>
      </c>
      <c r="E468" s="298">
        <v>0</v>
      </c>
      <c r="F468" s="298">
        <v>0</v>
      </c>
      <c r="G468" s="298">
        <v>0</v>
      </c>
      <c r="H468" s="298">
        <v>0</v>
      </c>
      <c r="I468" s="298">
        <v>0</v>
      </c>
      <c r="J468" s="298">
        <v>0</v>
      </c>
      <c r="K468" s="298">
        <v>0</v>
      </c>
      <c r="L468" s="298">
        <v>0</v>
      </c>
      <c r="M468" s="298">
        <v>0</v>
      </c>
      <c r="N468" s="298">
        <v>0</v>
      </c>
      <c r="O468" s="298">
        <v>0</v>
      </c>
      <c r="P468" s="298">
        <v>0</v>
      </c>
      <c r="Q468" s="298">
        <v>0</v>
      </c>
      <c r="R468" s="298">
        <v>0</v>
      </c>
    </row>
    <row r="469" spans="1:19" ht="15" customHeight="1" x14ac:dyDescent="0.25">
      <c r="A469" s="324" t="s">
        <v>817</v>
      </c>
      <c r="B469" s="101" t="s">
        <v>818</v>
      </c>
      <c r="C469" s="378">
        <f t="shared" si="68"/>
        <v>0</v>
      </c>
      <c r="D469" s="301">
        <v>0</v>
      </c>
      <c r="E469" s="298">
        <v>0</v>
      </c>
      <c r="F469" s="298">
        <v>0</v>
      </c>
      <c r="G469" s="298">
        <v>0</v>
      </c>
      <c r="H469" s="298">
        <v>0</v>
      </c>
      <c r="I469" s="298">
        <v>0</v>
      </c>
      <c r="J469" s="298">
        <v>0</v>
      </c>
      <c r="K469" s="298">
        <v>0</v>
      </c>
      <c r="L469" s="298">
        <v>0</v>
      </c>
      <c r="M469" s="298">
        <v>0</v>
      </c>
      <c r="N469" s="298">
        <v>0</v>
      </c>
      <c r="O469" s="298">
        <v>0</v>
      </c>
      <c r="P469" s="298">
        <v>0</v>
      </c>
      <c r="Q469" s="298">
        <v>0</v>
      </c>
      <c r="R469" s="298">
        <v>0</v>
      </c>
    </row>
    <row r="470" spans="1:19" ht="15" customHeight="1" x14ac:dyDescent="0.25">
      <c r="A470" s="309">
        <v>22016</v>
      </c>
      <c r="B470" s="101" t="s">
        <v>819</v>
      </c>
      <c r="C470" s="378">
        <f t="shared" si="68"/>
        <v>0</v>
      </c>
      <c r="D470" s="301">
        <v>0</v>
      </c>
      <c r="E470" s="298">
        <v>0</v>
      </c>
      <c r="F470" s="298">
        <v>0</v>
      </c>
      <c r="G470" s="298">
        <v>0</v>
      </c>
      <c r="H470" s="298">
        <v>0</v>
      </c>
      <c r="I470" s="298">
        <v>0</v>
      </c>
      <c r="J470" s="298">
        <v>0</v>
      </c>
      <c r="K470" s="298">
        <v>0</v>
      </c>
      <c r="L470" s="298">
        <v>0</v>
      </c>
      <c r="M470" s="298">
        <v>0</v>
      </c>
      <c r="N470" s="298">
        <v>0</v>
      </c>
      <c r="O470" s="298">
        <v>0</v>
      </c>
      <c r="P470" s="298">
        <v>0</v>
      </c>
      <c r="Q470" s="298">
        <v>0</v>
      </c>
      <c r="R470" s="298">
        <v>0</v>
      </c>
    </row>
    <row r="471" spans="1:19" ht="15" customHeight="1" x14ac:dyDescent="0.25">
      <c r="A471" s="309">
        <v>22017</v>
      </c>
      <c r="B471" s="101" t="s">
        <v>820</v>
      </c>
      <c r="C471" s="378">
        <f t="shared" si="68"/>
        <v>11</v>
      </c>
      <c r="D471" s="301">
        <v>0</v>
      </c>
      <c r="E471" s="298">
        <v>0</v>
      </c>
      <c r="F471" s="298">
        <v>0</v>
      </c>
      <c r="G471" s="298">
        <v>0</v>
      </c>
      <c r="H471" s="298">
        <v>0</v>
      </c>
      <c r="I471" s="298">
        <v>0</v>
      </c>
      <c r="J471" s="298">
        <v>0</v>
      </c>
      <c r="K471" s="298">
        <v>0</v>
      </c>
      <c r="L471" s="298">
        <v>0</v>
      </c>
      <c r="M471" s="298">
        <v>0</v>
      </c>
      <c r="N471" s="298">
        <v>0</v>
      </c>
      <c r="O471" s="298">
        <v>0</v>
      </c>
      <c r="P471" s="298">
        <v>0</v>
      </c>
      <c r="Q471" s="298">
        <v>5</v>
      </c>
      <c r="R471" s="298">
        <v>6</v>
      </c>
    </row>
    <row r="472" spans="1:19" ht="15" customHeight="1" x14ac:dyDescent="0.25">
      <c r="A472" s="309">
        <v>30000</v>
      </c>
      <c r="B472" s="101" t="s">
        <v>821</v>
      </c>
      <c r="C472" s="378">
        <f t="shared" si="68"/>
        <v>0</v>
      </c>
      <c r="D472" s="301">
        <v>0</v>
      </c>
      <c r="E472" s="329">
        <v>0</v>
      </c>
      <c r="F472" s="329">
        <v>0</v>
      </c>
      <c r="G472" s="329">
        <v>0</v>
      </c>
      <c r="H472" s="329">
        <v>0</v>
      </c>
      <c r="I472" s="329">
        <v>0</v>
      </c>
      <c r="J472" s="329">
        <v>0</v>
      </c>
      <c r="K472" s="329">
        <v>0</v>
      </c>
      <c r="L472" s="329">
        <v>0</v>
      </c>
      <c r="M472" s="329">
        <v>0</v>
      </c>
      <c r="N472" s="329">
        <v>0</v>
      </c>
      <c r="O472" s="329">
        <v>0</v>
      </c>
      <c r="P472" s="329">
        <v>0</v>
      </c>
      <c r="Q472" s="329">
        <v>0</v>
      </c>
      <c r="R472" s="329">
        <v>0</v>
      </c>
    </row>
    <row r="473" spans="1:19" ht="15" customHeight="1" x14ac:dyDescent="0.25">
      <c r="A473" s="314"/>
      <c r="B473" s="25" t="s">
        <v>822</v>
      </c>
      <c r="C473" s="318">
        <f>SUM(C474:C480)</f>
        <v>6</v>
      </c>
      <c r="D473" s="318">
        <f t="shared" ref="D473:R473" si="69">SUM(D474:D480)</f>
        <v>0</v>
      </c>
      <c r="E473" s="318">
        <f t="shared" si="69"/>
        <v>0</v>
      </c>
      <c r="F473" s="318">
        <f t="shared" si="69"/>
        <v>0</v>
      </c>
      <c r="G473" s="318">
        <f t="shared" si="69"/>
        <v>0</v>
      </c>
      <c r="H473" s="318">
        <f t="shared" si="69"/>
        <v>0</v>
      </c>
      <c r="I473" s="318">
        <f t="shared" si="69"/>
        <v>0</v>
      </c>
      <c r="J473" s="318">
        <f t="shared" si="69"/>
        <v>0</v>
      </c>
      <c r="K473" s="318">
        <f t="shared" si="69"/>
        <v>0</v>
      </c>
      <c r="L473" s="318">
        <f t="shared" si="69"/>
        <v>0</v>
      </c>
      <c r="M473" s="318">
        <f t="shared" si="69"/>
        <v>0</v>
      </c>
      <c r="N473" s="318">
        <f t="shared" si="69"/>
        <v>0</v>
      </c>
      <c r="O473" s="318">
        <f t="shared" si="69"/>
        <v>0</v>
      </c>
      <c r="P473" s="318">
        <f t="shared" si="69"/>
        <v>0</v>
      </c>
      <c r="Q473" s="318">
        <f t="shared" si="69"/>
        <v>0</v>
      </c>
      <c r="R473" s="318">
        <f t="shared" si="69"/>
        <v>6</v>
      </c>
    </row>
    <row r="474" spans="1:19" ht="21" customHeight="1" x14ac:dyDescent="0.25">
      <c r="A474" s="309">
        <v>20001</v>
      </c>
      <c r="B474" s="101" t="s">
        <v>823</v>
      </c>
      <c r="C474" s="378">
        <f>SUM(D474:R474)</f>
        <v>0</v>
      </c>
      <c r="D474" s="301">
        <v>0</v>
      </c>
      <c r="E474" s="298">
        <v>0</v>
      </c>
      <c r="F474" s="298">
        <v>0</v>
      </c>
      <c r="G474" s="298">
        <v>0</v>
      </c>
      <c r="H474" s="298">
        <v>0</v>
      </c>
      <c r="I474" s="298">
        <v>0</v>
      </c>
      <c r="J474" s="298">
        <v>0</v>
      </c>
      <c r="K474" s="298">
        <v>0</v>
      </c>
      <c r="L474" s="298">
        <v>0</v>
      </c>
      <c r="M474" s="298">
        <v>0</v>
      </c>
      <c r="N474" s="298">
        <v>0</v>
      </c>
      <c r="O474" s="298">
        <v>0</v>
      </c>
      <c r="P474" s="298">
        <v>0</v>
      </c>
      <c r="Q474" s="298">
        <v>0</v>
      </c>
      <c r="R474" s="298">
        <v>0</v>
      </c>
    </row>
    <row r="475" spans="1:19" ht="15" customHeight="1" x14ac:dyDescent="0.25">
      <c r="A475" s="309">
        <v>20002</v>
      </c>
      <c r="B475" s="101" t="s">
        <v>824</v>
      </c>
      <c r="C475" s="378">
        <f t="shared" ref="C475:C480" si="70">SUM(D475:R475)</f>
        <v>0</v>
      </c>
      <c r="D475" s="301">
        <v>0</v>
      </c>
      <c r="E475" s="298">
        <v>0</v>
      </c>
      <c r="F475" s="298">
        <v>0</v>
      </c>
      <c r="G475" s="298">
        <v>0</v>
      </c>
      <c r="H475" s="298">
        <v>0</v>
      </c>
      <c r="I475" s="298">
        <v>0</v>
      </c>
      <c r="J475" s="298">
        <v>0</v>
      </c>
      <c r="K475" s="298">
        <v>0</v>
      </c>
      <c r="L475" s="298">
        <v>0</v>
      </c>
      <c r="M475" s="298">
        <v>0</v>
      </c>
      <c r="N475" s="298">
        <v>0</v>
      </c>
      <c r="O475" s="298">
        <v>0</v>
      </c>
      <c r="P475" s="298">
        <v>0</v>
      </c>
      <c r="Q475" s="298">
        <v>0</v>
      </c>
      <c r="R475" s="298">
        <v>0</v>
      </c>
    </row>
    <row r="476" spans="1:19" ht="15" customHeight="1" x14ac:dyDescent="0.25">
      <c r="A476" s="309">
        <v>20003</v>
      </c>
      <c r="B476" s="101" t="s">
        <v>825</v>
      </c>
      <c r="C476" s="378">
        <f t="shared" si="70"/>
        <v>2</v>
      </c>
      <c r="D476" s="301">
        <v>0</v>
      </c>
      <c r="E476" s="298">
        <v>0</v>
      </c>
      <c r="F476" s="298">
        <v>0</v>
      </c>
      <c r="G476" s="298">
        <v>0</v>
      </c>
      <c r="H476" s="298">
        <v>0</v>
      </c>
      <c r="I476" s="298">
        <v>0</v>
      </c>
      <c r="J476" s="298">
        <v>0</v>
      </c>
      <c r="K476" s="298">
        <v>0</v>
      </c>
      <c r="L476" s="298">
        <v>0</v>
      </c>
      <c r="M476" s="298">
        <v>0</v>
      </c>
      <c r="N476" s="298">
        <v>0</v>
      </c>
      <c r="O476" s="298">
        <v>0</v>
      </c>
      <c r="P476" s="298">
        <v>0</v>
      </c>
      <c r="Q476" s="298">
        <v>0</v>
      </c>
      <c r="R476" s="298">
        <v>2</v>
      </c>
    </row>
    <row r="477" spans="1:19" ht="25.5" customHeight="1" x14ac:dyDescent="0.25">
      <c r="A477" s="309">
        <v>20004</v>
      </c>
      <c r="B477" s="101" t="s">
        <v>826</v>
      </c>
      <c r="C477" s="378">
        <f t="shared" si="70"/>
        <v>1</v>
      </c>
      <c r="D477" s="301">
        <v>0</v>
      </c>
      <c r="E477" s="298">
        <v>0</v>
      </c>
      <c r="F477" s="298">
        <v>0</v>
      </c>
      <c r="G477" s="298">
        <v>0</v>
      </c>
      <c r="H477" s="298">
        <v>0</v>
      </c>
      <c r="I477" s="298">
        <v>0</v>
      </c>
      <c r="J477" s="298">
        <v>0</v>
      </c>
      <c r="K477" s="298">
        <v>0</v>
      </c>
      <c r="L477" s="298">
        <v>0</v>
      </c>
      <c r="M477" s="298">
        <v>0</v>
      </c>
      <c r="N477" s="298">
        <v>0</v>
      </c>
      <c r="O477" s="298">
        <v>0</v>
      </c>
      <c r="P477" s="298">
        <v>0</v>
      </c>
      <c r="Q477" s="298">
        <v>0</v>
      </c>
      <c r="R477" s="298">
        <v>1</v>
      </c>
    </row>
    <row r="478" spans="1:19" ht="15" customHeight="1" x14ac:dyDescent="0.25">
      <c r="A478" s="309">
        <v>20005</v>
      </c>
      <c r="B478" s="101" t="s">
        <v>827</v>
      </c>
      <c r="C478" s="378">
        <f t="shared" si="70"/>
        <v>3</v>
      </c>
      <c r="D478" s="301">
        <v>0</v>
      </c>
      <c r="E478" s="298">
        <v>0</v>
      </c>
      <c r="F478" s="298">
        <v>0</v>
      </c>
      <c r="G478" s="298">
        <v>0</v>
      </c>
      <c r="H478" s="298">
        <v>0</v>
      </c>
      <c r="I478" s="298">
        <v>0</v>
      </c>
      <c r="J478" s="298">
        <v>0</v>
      </c>
      <c r="K478" s="298">
        <v>0</v>
      </c>
      <c r="L478" s="298">
        <v>0</v>
      </c>
      <c r="M478" s="298">
        <v>0</v>
      </c>
      <c r="N478" s="298">
        <v>0</v>
      </c>
      <c r="O478" s="298">
        <v>0</v>
      </c>
      <c r="P478" s="298">
        <v>0</v>
      </c>
      <c r="Q478" s="298">
        <v>0</v>
      </c>
      <c r="R478" s="298">
        <v>3</v>
      </c>
    </row>
    <row r="479" spans="1:19" ht="20.25" customHeight="1" x14ac:dyDescent="0.25">
      <c r="A479" s="309">
        <v>20006</v>
      </c>
      <c r="B479" s="101" t="s">
        <v>828</v>
      </c>
      <c r="C479" s="378">
        <f t="shared" si="70"/>
        <v>0</v>
      </c>
      <c r="D479" s="301">
        <v>0</v>
      </c>
      <c r="E479" s="298">
        <v>0</v>
      </c>
      <c r="F479" s="298">
        <v>0</v>
      </c>
      <c r="G479" s="298">
        <v>0</v>
      </c>
      <c r="H479" s="298">
        <v>0</v>
      </c>
      <c r="I479" s="298">
        <v>0</v>
      </c>
      <c r="J479" s="298">
        <v>0</v>
      </c>
      <c r="K479" s="298">
        <v>0</v>
      </c>
      <c r="L479" s="298">
        <v>0</v>
      </c>
      <c r="M479" s="298">
        <v>0</v>
      </c>
      <c r="N479" s="298">
        <v>0</v>
      </c>
      <c r="O479" s="298">
        <v>0</v>
      </c>
      <c r="P479" s="298">
        <v>0</v>
      </c>
      <c r="Q479" s="298">
        <v>0</v>
      </c>
      <c r="R479" s="298">
        <v>0</v>
      </c>
    </row>
    <row r="480" spans="1:19" ht="15" customHeight="1" x14ac:dyDescent="0.25">
      <c r="A480" s="309">
        <v>20099</v>
      </c>
      <c r="B480" s="101" t="s">
        <v>829</v>
      </c>
      <c r="C480" s="378">
        <f t="shared" si="70"/>
        <v>0</v>
      </c>
      <c r="D480" s="301">
        <v>0</v>
      </c>
      <c r="E480" s="298">
        <v>0</v>
      </c>
      <c r="F480" s="298">
        <v>0</v>
      </c>
      <c r="G480" s="298">
        <v>0</v>
      </c>
      <c r="H480" s="298">
        <v>0</v>
      </c>
      <c r="I480" s="298">
        <v>0</v>
      </c>
      <c r="J480" s="298">
        <v>0</v>
      </c>
      <c r="K480" s="298">
        <v>0</v>
      </c>
      <c r="L480" s="298">
        <v>0</v>
      </c>
      <c r="M480" s="298">
        <v>0</v>
      </c>
      <c r="N480" s="298">
        <v>0</v>
      </c>
      <c r="O480" s="298">
        <v>0</v>
      </c>
      <c r="P480" s="298">
        <v>0</v>
      </c>
      <c r="Q480" s="298">
        <v>0</v>
      </c>
      <c r="R480" s="298">
        <v>0</v>
      </c>
    </row>
    <row r="481" spans="1:19" ht="22.5" customHeight="1" x14ac:dyDescent="0.25">
      <c r="A481" s="314"/>
      <c r="B481" s="25" t="s">
        <v>830</v>
      </c>
      <c r="C481" s="318">
        <f>SUM(C482:C485)</f>
        <v>4</v>
      </c>
      <c r="D481" s="318">
        <f t="shared" ref="D481:R481" si="71">SUM(D482:D485)</f>
        <v>0</v>
      </c>
      <c r="E481" s="318">
        <f t="shared" si="71"/>
        <v>0</v>
      </c>
      <c r="F481" s="318">
        <f t="shared" si="71"/>
        <v>0</v>
      </c>
      <c r="G481" s="318">
        <f t="shared" si="71"/>
        <v>0</v>
      </c>
      <c r="H481" s="318">
        <f t="shared" si="71"/>
        <v>0</v>
      </c>
      <c r="I481" s="318">
        <f t="shared" si="71"/>
        <v>0</v>
      </c>
      <c r="J481" s="318">
        <f t="shared" si="71"/>
        <v>0</v>
      </c>
      <c r="K481" s="318">
        <f t="shared" si="71"/>
        <v>1</v>
      </c>
      <c r="L481" s="318">
        <f t="shared" si="71"/>
        <v>0</v>
      </c>
      <c r="M481" s="318">
        <f t="shared" si="71"/>
        <v>1</v>
      </c>
      <c r="N481" s="318">
        <f t="shared" si="71"/>
        <v>0</v>
      </c>
      <c r="O481" s="318">
        <f t="shared" si="71"/>
        <v>0</v>
      </c>
      <c r="P481" s="318">
        <f t="shared" si="71"/>
        <v>0</v>
      </c>
      <c r="Q481" s="318">
        <f t="shared" si="71"/>
        <v>0</v>
      </c>
      <c r="R481" s="318">
        <f t="shared" si="71"/>
        <v>2</v>
      </c>
    </row>
    <row r="482" spans="1:19" ht="19.5" customHeight="1" x14ac:dyDescent="0.25">
      <c r="A482" s="309">
        <v>21001</v>
      </c>
      <c r="B482" s="101" t="s">
        <v>831</v>
      </c>
      <c r="C482" s="378">
        <f>SUM(D482:R482)</f>
        <v>3</v>
      </c>
      <c r="D482" s="301">
        <v>0</v>
      </c>
      <c r="E482" s="298">
        <v>0</v>
      </c>
      <c r="F482" s="298">
        <v>0</v>
      </c>
      <c r="G482" s="298">
        <v>0</v>
      </c>
      <c r="H482" s="298">
        <v>0</v>
      </c>
      <c r="I482" s="298">
        <v>0</v>
      </c>
      <c r="J482" s="298">
        <v>0</v>
      </c>
      <c r="K482" s="298">
        <v>1</v>
      </c>
      <c r="L482" s="298">
        <v>0</v>
      </c>
      <c r="M482" s="298">
        <v>1</v>
      </c>
      <c r="N482" s="298">
        <v>0</v>
      </c>
      <c r="O482" s="298">
        <v>0</v>
      </c>
      <c r="P482" s="298">
        <v>0</v>
      </c>
      <c r="Q482" s="298">
        <v>0</v>
      </c>
      <c r="R482" s="298">
        <v>1</v>
      </c>
    </row>
    <row r="483" spans="1:19" ht="21.75" customHeight="1" x14ac:dyDescent="0.25">
      <c r="A483" s="309">
        <v>21002</v>
      </c>
      <c r="B483" s="101" t="s">
        <v>832</v>
      </c>
      <c r="C483" s="378">
        <f t="shared" ref="C483:C485" si="72">SUM(D483:R483)</f>
        <v>1</v>
      </c>
      <c r="D483" s="301">
        <v>0</v>
      </c>
      <c r="E483" s="298">
        <v>0</v>
      </c>
      <c r="F483" s="298">
        <v>0</v>
      </c>
      <c r="G483" s="298">
        <v>0</v>
      </c>
      <c r="H483" s="298">
        <v>0</v>
      </c>
      <c r="I483" s="298">
        <v>0</v>
      </c>
      <c r="J483" s="298">
        <v>0</v>
      </c>
      <c r="K483" s="298">
        <v>0</v>
      </c>
      <c r="L483" s="298">
        <v>0</v>
      </c>
      <c r="M483" s="298">
        <v>0</v>
      </c>
      <c r="N483" s="298">
        <v>0</v>
      </c>
      <c r="O483" s="298">
        <v>0</v>
      </c>
      <c r="P483" s="298">
        <v>0</v>
      </c>
      <c r="Q483" s="298">
        <v>0</v>
      </c>
      <c r="R483" s="298">
        <v>1</v>
      </c>
    </row>
    <row r="484" spans="1:19" ht="21.75" customHeight="1" x14ac:dyDescent="0.25">
      <c r="A484" s="309">
        <v>21003</v>
      </c>
      <c r="B484" s="101" t="s">
        <v>833</v>
      </c>
      <c r="C484" s="378">
        <f t="shared" si="72"/>
        <v>0</v>
      </c>
      <c r="D484" s="301">
        <v>0</v>
      </c>
      <c r="E484" s="298">
        <v>0</v>
      </c>
      <c r="F484" s="298">
        <v>0</v>
      </c>
      <c r="G484" s="298">
        <v>0</v>
      </c>
      <c r="H484" s="298">
        <v>0</v>
      </c>
      <c r="I484" s="298">
        <v>0</v>
      </c>
      <c r="J484" s="298">
        <v>0</v>
      </c>
      <c r="K484" s="298">
        <v>0</v>
      </c>
      <c r="L484" s="298">
        <v>0</v>
      </c>
      <c r="M484" s="298">
        <v>0</v>
      </c>
      <c r="N484" s="298">
        <v>0</v>
      </c>
      <c r="O484" s="298">
        <v>0</v>
      </c>
      <c r="P484" s="298">
        <v>0</v>
      </c>
      <c r="Q484" s="298">
        <v>0</v>
      </c>
      <c r="R484" s="298">
        <v>0</v>
      </c>
    </row>
    <row r="485" spans="1:19" ht="21.75" customHeight="1" x14ac:dyDescent="0.25">
      <c r="A485" s="346">
        <v>21099</v>
      </c>
      <c r="B485" s="347" t="s">
        <v>834</v>
      </c>
      <c r="C485" s="307">
        <f t="shared" si="72"/>
        <v>0</v>
      </c>
      <c r="D485" s="308">
        <v>0</v>
      </c>
      <c r="E485" s="349">
        <v>0</v>
      </c>
      <c r="F485" s="349">
        <v>0</v>
      </c>
      <c r="G485" s="349">
        <v>0</v>
      </c>
      <c r="H485" s="349">
        <v>0</v>
      </c>
      <c r="I485" s="349">
        <v>0</v>
      </c>
      <c r="J485" s="349">
        <v>0</v>
      </c>
      <c r="K485" s="349">
        <v>0</v>
      </c>
      <c r="L485" s="349">
        <v>0</v>
      </c>
      <c r="M485" s="349">
        <v>0</v>
      </c>
      <c r="N485" s="349">
        <v>0</v>
      </c>
      <c r="O485" s="349">
        <v>0</v>
      </c>
      <c r="P485" s="349">
        <v>0</v>
      </c>
      <c r="Q485" s="349">
        <v>0</v>
      </c>
      <c r="R485" s="349">
        <v>0</v>
      </c>
    </row>
    <row r="486" spans="1:19" ht="24" customHeight="1" x14ac:dyDescent="0.25">
      <c r="A486" s="74" t="s">
        <v>835</v>
      </c>
      <c r="B486" s="136"/>
      <c r="C486" s="361"/>
      <c r="D486" s="362"/>
      <c r="E486" s="362"/>
      <c r="F486" s="362"/>
      <c r="G486" s="362"/>
      <c r="H486" s="362"/>
      <c r="I486" s="362"/>
      <c r="J486" s="362"/>
      <c r="K486" s="362"/>
      <c r="L486" s="362"/>
      <c r="M486" s="362"/>
      <c r="N486" s="362"/>
      <c r="O486" s="362"/>
      <c r="P486" s="362"/>
      <c r="Q486" s="362"/>
      <c r="R486" s="362"/>
    </row>
    <row r="487" spans="1:19" ht="24" customHeight="1" x14ac:dyDescent="0.25">
      <c r="A487" s="309" t="s">
        <v>836</v>
      </c>
      <c r="C487" s="361"/>
      <c r="D487" s="362"/>
      <c r="E487" s="362"/>
      <c r="F487" s="362"/>
      <c r="G487" s="362"/>
      <c r="H487" s="362"/>
      <c r="I487" s="362"/>
      <c r="J487" s="362"/>
      <c r="K487" s="362"/>
      <c r="L487" s="362"/>
      <c r="M487" s="362"/>
      <c r="N487" s="362"/>
      <c r="O487" s="362"/>
      <c r="P487" s="362"/>
      <c r="Q487" s="362"/>
      <c r="R487" s="362"/>
      <c r="S487" s="297"/>
    </row>
    <row r="488" spans="1:19" ht="15" customHeight="1" x14ac:dyDescent="0.25">
      <c r="C488" s="361"/>
      <c r="D488" s="362"/>
      <c r="E488" s="362"/>
      <c r="F488" s="362"/>
      <c r="G488" s="362"/>
      <c r="H488" s="362"/>
      <c r="I488" s="362"/>
      <c r="J488" s="362"/>
      <c r="K488" s="362"/>
      <c r="L488" s="362"/>
      <c r="M488" s="362"/>
      <c r="N488" s="362"/>
      <c r="O488" s="362"/>
      <c r="P488" s="362"/>
      <c r="Q488" s="362"/>
      <c r="R488" s="362"/>
      <c r="S488" s="297"/>
    </row>
    <row r="489" spans="1:19" ht="15" customHeight="1" x14ac:dyDescent="0.25">
      <c r="C489" s="361"/>
      <c r="D489" s="362"/>
      <c r="E489" s="362"/>
      <c r="F489" s="362"/>
      <c r="G489" s="362"/>
      <c r="H489" s="362"/>
      <c r="I489" s="362"/>
      <c r="J489" s="362"/>
      <c r="K489" s="362"/>
      <c r="L489" s="362"/>
      <c r="M489" s="362"/>
      <c r="N489" s="362"/>
      <c r="O489" s="362"/>
      <c r="P489" s="362"/>
      <c r="Q489" s="362"/>
      <c r="R489" s="362"/>
      <c r="S489" s="297"/>
    </row>
    <row r="490" spans="1:19" ht="15" customHeight="1" x14ac:dyDescent="0.25">
      <c r="C490" s="320"/>
      <c r="D490" s="320"/>
      <c r="E490" s="320"/>
      <c r="F490" s="320"/>
      <c r="G490" s="320"/>
      <c r="H490" s="320"/>
      <c r="I490" s="320"/>
      <c r="J490" s="320"/>
      <c r="K490" s="320"/>
      <c r="L490" s="320"/>
      <c r="M490" s="320"/>
      <c r="N490" s="320"/>
      <c r="O490" s="320"/>
      <c r="P490" s="320"/>
      <c r="Q490" s="320"/>
      <c r="R490" s="320"/>
      <c r="S490" s="297"/>
    </row>
    <row r="491" spans="1:19" ht="19.5" customHeight="1" x14ac:dyDescent="0.25">
      <c r="C491" s="320"/>
      <c r="D491" s="320"/>
      <c r="E491" s="320"/>
      <c r="F491" s="320"/>
      <c r="G491" s="320"/>
      <c r="H491" s="320"/>
      <c r="I491" s="320"/>
      <c r="J491" s="320"/>
      <c r="K491" s="320"/>
      <c r="L491" s="320"/>
      <c r="M491" s="320"/>
      <c r="N491" s="320"/>
      <c r="O491" s="320"/>
      <c r="P491" s="320"/>
      <c r="Q491" s="320"/>
      <c r="R491" s="320"/>
      <c r="S491" s="297"/>
    </row>
    <row r="492" spans="1:19" ht="15" customHeight="1" x14ac:dyDescent="0.25">
      <c r="C492" s="320"/>
      <c r="D492" s="320"/>
      <c r="E492" s="320"/>
      <c r="F492" s="320"/>
      <c r="G492" s="320"/>
      <c r="H492" s="320"/>
      <c r="I492" s="320"/>
      <c r="J492" s="320"/>
      <c r="K492" s="320"/>
      <c r="L492" s="320"/>
      <c r="M492" s="320"/>
      <c r="N492" s="320"/>
      <c r="O492" s="320"/>
      <c r="P492" s="320"/>
      <c r="Q492" s="320"/>
      <c r="R492" s="320"/>
    </row>
    <row r="493" spans="1:19" ht="15" customHeight="1" x14ac:dyDescent="0.25">
      <c r="C493" s="320"/>
      <c r="D493" s="320"/>
      <c r="E493" s="320"/>
      <c r="F493" s="320"/>
      <c r="G493" s="320"/>
      <c r="H493" s="320"/>
      <c r="I493" s="320"/>
      <c r="J493" s="320"/>
      <c r="K493" s="320"/>
      <c r="L493" s="320"/>
      <c r="M493" s="320"/>
      <c r="N493" s="320"/>
      <c r="O493" s="320"/>
      <c r="P493" s="320"/>
      <c r="Q493" s="320"/>
      <c r="R493" s="320"/>
    </row>
    <row r="494" spans="1:19" ht="15" customHeight="1" x14ac:dyDescent="0.25">
      <c r="C494" s="320"/>
      <c r="D494" s="320"/>
      <c r="E494" s="320"/>
      <c r="F494" s="320"/>
      <c r="G494" s="320"/>
      <c r="H494" s="320"/>
      <c r="I494" s="320"/>
      <c r="J494" s="320"/>
      <c r="K494" s="320"/>
      <c r="L494" s="320"/>
      <c r="M494" s="320"/>
      <c r="N494" s="320"/>
      <c r="O494" s="320"/>
      <c r="P494" s="320"/>
      <c r="Q494" s="320"/>
      <c r="R494" s="320"/>
    </row>
    <row r="495" spans="1:19" ht="15" customHeight="1" x14ac:dyDescent="0.25">
      <c r="C495" s="320"/>
      <c r="D495" s="320"/>
      <c r="E495" s="320"/>
      <c r="F495" s="320"/>
      <c r="G495" s="320"/>
      <c r="H495" s="320"/>
      <c r="I495" s="320"/>
      <c r="J495" s="320"/>
      <c r="K495" s="320"/>
      <c r="L495" s="320"/>
      <c r="M495" s="320"/>
      <c r="N495" s="320"/>
      <c r="O495" s="320"/>
      <c r="P495" s="320"/>
      <c r="Q495" s="320"/>
      <c r="R495" s="320"/>
    </row>
    <row r="496" spans="1:19" ht="15" customHeight="1" x14ac:dyDescent="0.25">
      <c r="C496" s="320"/>
      <c r="D496" s="320"/>
      <c r="E496" s="320"/>
      <c r="F496" s="320"/>
      <c r="G496" s="320"/>
      <c r="H496" s="320"/>
      <c r="I496" s="320"/>
      <c r="J496" s="320"/>
      <c r="K496" s="320"/>
      <c r="L496" s="320"/>
      <c r="M496" s="320"/>
      <c r="N496" s="320"/>
      <c r="O496" s="320"/>
      <c r="P496" s="320"/>
      <c r="Q496" s="320"/>
      <c r="R496" s="320"/>
    </row>
    <row r="497" spans="3:18" ht="15" customHeight="1" x14ac:dyDescent="0.25">
      <c r="C497" s="320"/>
      <c r="D497" s="320"/>
      <c r="E497" s="320"/>
      <c r="F497" s="320"/>
      <c r="G497" s="320"/>
      <c r="H497" s="320"/>
      <c r="I497" s="320"/>
      <c r="J497" s="320"/>
      <c r="K497" s="320"/>
      <c r="L497" s="320"/>
      <c r="M497" s="320"/>
      <c r="N497" s="320"/>
      <c r="O497" s="320"/>
      <c r="P497" s="320"/>
      <c r="Q497" s="320"/>
      <c r="R497" s="320"/>
    </row>
    <row r="498" spans="3:18" ht="15" customHeight="1" x14ac:dyDescent="0.25">
      <c r="C498" s="320"/>
      <c r="D498" s="320"/>
      <c r="E498" s="320"/>
      <c r="F498" s="320"/>
      <c r="G498" s="320"/>
      <c r="H498" s="320"/>
      <c r="I498" s="320"/>
      <c r="J498" s="320"/>
      <c r="K498" s="320"/>
      <c r="L498" s="320"/>
      <c r="M498" s="320"/>
      <c r="N498" s="320"/>
      <c r="O498" s="320"/>
      <c r="P498" s="320"/>
      <c r="Q498" s="320"/>
      <c r="R498" s="320"/>
    </row>
    <row r="499" spans="3:18" ht="15" customHeight="1" x14ac:dyDescent="0.25">
      <c r="C499" s="320"/>
      <c r="D499" s="320"/>
      <c r="E499" s="320"/>
      <c r="F499" s="320"/>
      <c r="G499" s="320"/>
      <c r="H499" s="320"/>
      <c r="I499" s="320"/>
      <c r="J499" s="320"/>
      <c r="K499" s="320"/>
      <c r="L499" s="320"/>
      <c r="M499" s="320"/>
      <c r="N499" s="320"/>
      <c r="O499" s="320"/>
      <c r="P499" s="320"/>
      <c r="Q499" s="320"/>
      <c r="R499" s="320"/>
    </row>
    <row r="500" spans="3:18" x14ac:dyDescent="0.25">
      <c r="C500" s="320"/>
      <c r="D500" s="320"/>
      <c r="E500" s="320"/>
      <c r="F500" s="320"/>
      <c r="G500" s="320"/>
      <c r="H500" s="320"/>
      <c r="I500" s="320"/>
      <c r="J500" s="320"/>
      <c r="K500" s="320"/>
      <c r="L500" s="320"/>
      <c r="M500" s="320"/>
      <c r="N500" s="320"/>
      <c r="O500" s="320"/>
      <c r="P500" s="320"/>
      <c r="Q500" s="320"/>
      <c r="R500" s="320"/>
    </row>
  </sheetData>
  <mergeCells count="20">
    <mergeCell ref="A4:A7"/>
    <mergeCell ref="B4:B7"/>
    <mergeCell ref="C4:R4"/>
    <mergeCell ref="C5:R5"/>
    <mergeCell ref="C6:C7"/>
    <mergeCell ref="D6:D7"/>
    <mergeCell ref="E6:E7"/>
    <mergeCell ref="F6:F7"/>
    <mergeCell ref="G6:G7"/>
    <mergeCell ref="H6:H7"/>
    <mergeCell ref="I6:I7"/>
    <mergeCell ref="J6:J7"/>
    <mergeCell ref="Q6:Q7"/>
    <mergeCell ref="R6:R7"/>
    <mergeCell ref="K6:K7"/>
    <mergeCell ref="L6:L7"/>
    <mergeCell ref="M6:M7"/>
    <mergeCell ref="N6:N7"/>
    <mergeCell ref="O6:O7"/>
    <mergeCell ref="P6:P7"/>
  </mergeCells>
  <pageMargins left="0.39370078740157483" right="0.23622047244094491" top="0.5" bottom="0.43" header="0.31496062992125984" footer="0.31496062992125984"/>
  <pageSetup paperSize="9" scale="73" orientation="landscape" r:id="rId1"/>
  <rowBreaks count="4" manualBreakCount="4">
    <brk id="279" max="17" man="1"/>
    <brk id="358" max="17" man="1"/>
    <brk id="398" max="17" man="1"/>
    <brk id="438" max="17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3"/>
  <sheetViews>
    <sheetView showGridLines="0" zoomScale="85" zoomScaleNormal="85" zoomScaleSheetLayoutView="70" workbookViewId="0"/>
  </sheetViews>
  <sheetFormatPr baseColWidth="10" defaultColWidth="9.140625" defaultRowHeight="15.95" customHeight="1" x14ac:dyDescent="0.25"/>
  <cols>
    <col min="1" max="1" width="27.85546875" style="154" customWidth="1"/>
    <col min="2" max="2" width="9.5703125" style="155" customWidth="1"/>
    <col min="3" max="3" width="7.85546875" style="155" customWidth="1"/>
    <col min="4" max="4" width="8.28515625" style="155" customWidth="1"/>
    <col min="5" max="5" width="8.140625" style="155" customWidth="1"/>
    <col min="6" max="6" width="8.5703125" style="155" customWidth="1"/>
    <col min="7" max="7" width="8" style="155" customWidth="1"/>
    <col min="8" max="8" width="8.140625" style="155" customWidth="1"/>
    <col min="9" max="9" width="8.28515625" style="155" customWidth="1"/>
    <col min="10" max="10" width="8.42578125" style="155" customWidth="1"/>
    <col min="11" max="11" width="10.42578125" style="155" bestFit="1" customWidth="1"/>
    <col min="12" max="12" width="7.85546875" style="155" bestFit="1" customWidth="1"/>
    <col min="13" max="13" width="9.85546875" style="155" bestFit="1" customWidth="1"/>
    <col min="14" max="14" width="9.28515625" style="155" bestFit="1" customWidth="1"/>
    <col min="15" max="16384" width="9.140625" style="154"/>
  </cols>
  <sheetData>
    <row r="1" spans="1:15" ht="15.95" customHeight="1" x14ac:dyDescent="0.25">
      <c r="A1" s="167" t="s">
        <v>1094</v>
      </c>
    </row>
    <row r="2" spans="1:15" ht="15.95" customHeight="1" x14ac:dyDescent="0.25">
      <c r="A2" s="167"/>
    </row>
    <row r="3" spans="1:15" ht="15.95" customHeight="1" x14ac:dyDescent="0.25">
      <c r="A3" s="560" t="s">
        <v>1093</v>
      </c>
      <c r="B3" s="569" t="s">
        <v>5</v>
      </c>
      <c r="C3" s="566" t="s">
        <v>947</v>
      </c>
      <c r="D3" s="567"/>
      <c r="E3" s="567"/>
      <c r="F3" s="567"/>
      <c r="G3" s="567"/>
      <c r="H3" s="567"/>
      <c r="I3" s="567"/>
      <c r="J3" s="567"/>
      <c r="K3" s="567"/>
      <c r="L3" s="567"/>
      <c r="M3" s="567"/>
      <c r="N3" s="568"/>
    </row>
    <row r="4" spans="1:15" ht="15.95" customHeight="1" x14ac:dyDescent="0.25">
      <c r="A4" s="561"/>
      <c r="B4" s="570"/>
      <c r="C4" s="563" t="s">
        <v>840</v>
      </c>
      <c r="D4" s="564"/>
      <c r="E4" s="564"/>
      <c r="F4" s="564"/>
      <c r="G4" s="564"/>
      <c r="H4" s="564"/>
      <c r="I4" s="564"/>
      <c r="J4" s="564"/>
      <c r="K4" s="564"/>
      <c r="L4" s="564"/>
      <c r="M4" s="564"/>
      <c r="N4" s="565"/>
    </row>
    <row r="5" spans="1:15" ht="15.95" customHeight="1" x14ac:dyDescent="0.25">
      <c r="A5" s="562"/>
      <c r="B5" s="571"/>
      <c r="C5" s="179" t="s">
        <v>841</v>
      </c>
      <c r="D5" s="178" t="s">
        <v>842</v>
      </c>
      <c r="E5" s="178" t="s">
        <v>843</v>
      </c>
      <c r="F5" s="178" t="s">
        <v>844</v>
      </c>
      <c r="G5" s="178" t="s">
        <v>845</v>
      </c>
      <c r="H5" s="178" t="s">
        <v>846</v>
      </c>
      <c r="I5" s="178" t="s">
        <v>847</v>
      </c>
      <c r="J5" s="178" t="s">
        <v>848</v>
      </c>
      <c r="K5" s="178" t="s">
        <v>849</v>
      </c>
      <c r="L5" s="178" t="s">
        <v>850</v>
      </c>
      <c r="M5" s="178" t="s">
        <v>851</v>
      </c>
      <c r="N5" s="177" t="s">
        <v>852</v>
      </c>
    </row>
    <row r="6" spans="1:15" ht="15.95" customHeight="1" x14ac:dyDescent="0.25">
      <c r="A6" s="176" t="s">
        <v>110</v>
      </c>
      <c r="B6" s="164">
        <f t="shared" ref="B6:N6" si="0">B8+B12+B18+B24+B30+B37+B42+B49+B56+B61+B67+B72+B77+B81+B85</f>
        <v>92353</v>
      </c>
      <c r="C6" s="164">
        <f t="shared" si="0"/>
        <v>8655</v>
      </c>
      <c r="D6" s="164">
        <f t="shared" si="0"/>
        <v>7787</v>
      </c>
      <c r="E6" s="164">
        <f t="shared" si="0"/>
        <v>8314</v>
      </c>
      <c r="F6" s="164">
        <f t="shared" si="0"/>
        <v>7364</v>
      </c>
      <c r="G6" s="164">
        <f t="shared" si="0"/>
        <v>8373</v>
      </c>
      <c r="H6" s="164">
        <f t="shared" si="0"/>
        <v>7350</v>
      </c>
      <c r="I6" s="164">
        <f t="shared" si="0"/>
        <v>7883</v>
      </c>
      <c r="J6" s="164">
        <f t="shared" si="0"/>
        <v>7338</v>
      </c>
      <c r="K6" s="164">
        <f t="shared" si="0"/>
        <v>7217</v>
      </c>
      <c r="L6" s="164">
        <f t="shared" si="0"/>
        <v>8669</v>
      </c>
      <c r="M6" s="164">
        <f t="shared" si="0"/>
        <v>6337</v>
      </c>
      <c r="N6" s="164">
        <f t="shared" si="0"/>
        <v>7066</v>
      </c>
      <c r="O6" s="155"/>
    </row>
    <row r="7" spans="1:15" ht="15.95" customHeight="1" x14ac:dyDescent="0.25">
      <c r="A7" s="176"/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55"/>
    </row>
    <row r="8" spans="1:15" ht="15.95" customHeight="1" x14ac:dyDescent="0.25">
      <c r="A8" s="169" t="s">
        <v>853</v>
      </c>
      <c r="B8" s="164">
        <f t="shared" ref="B8:N8" si="1">SUM(B9:B10)</f>
        <v>2896</v>
      </c>
      <c r="C8" s="164">
        <f t="shared" si="1"/>
        <v>179</v>
      </c>
      <c r="D8" s="164">
        <f t="shared" si="1"/>
        <v>212</v>
      </c>
      <c r="E8" s="164">
        <f t="shared" si="1"/>
        <v>258</v>
      </c>
      <c r="F8" s="164">
        <f t="shared" si="1"/>
        <v>202</v>
      </c>
      <c r="G8" s="164">
        <f t="shared" si="1"/>
        <v>278</v>
      </c>
      <c r="H8" s="164">
        <f t="shared" si="1"/>
        <v>322</v>
      </c>
      <c r="I8" s="164">
        <f t="shared" si="1"/>
        <v>296</v>
      </c>
      <c r="J8" s="164">
        <f t="shared" si="1"/>
        <v>219</v>
      </c>
      <c r="K8" s="164">
        <f t="shared" si="1"/>
        <v>183</v>
      </c>
      <c r="L8" s="164">
        <f t="shared" si="1"/>
        <v>335</v>
      </c>
      <c r="M8" s="164">
        <f t="shared" si="1"/>
        <v>206</v>
      </c>
      <c r="N8" s="164">
        <f t="shared" si="1"/>
        <v>206</v>
      </c>
      <c r="O8" s="155"/>
    </row>
    <row r="9" spans="1:15" ht="15.95" customHeight="1" x14ac:dyDescent="0.25">
      <c r="A9" s="166" t="s">
        <v>1092</v>
      </c>
      <c r="B9" s="162">
        <f>SUM(C9:N9)</f>
        <v>581</v>
      </c>
      <c r="C9" s="162">
        <v>56</v>
      </c>
      <c r="D9" s="162">
        <v>38</v>
      </c>
      <c r="E9" s="162">
        <v>56</v>
      </c>
      <c r="F9" s="162">
        <v>33</v>
      </c>
      <c r="G9" s="162">
        <v>54</v>
      </c>
      <c r="H9" s="162">
        <v>45</v>
      </c>
      <c r="I9" s="162">
        <v>55</v>
      </c>
      <c r="J9" s="162">
        <v>11</v>
      </c>
      <c r="K9" s="162">
        <v>24</v>
      </c>
      <c r="L9" s="162">
        <v>87</v>
      </c>
      <c r="M9" s="162">
        <v>67</v>
      </c>
      <c r="N9" s="162">
        <v>55</v>
      </c>
      <c r="O9" s="155"/>
    </row>
    <row r="10" spans="1:15" ht="15.95" customHeight="1" x14ac:dyDescent="0.25">
      <c r="A10" s="166" t="s">
        <v>50</v>
      </c>
      <c r="B10" s="162">
        <f>SUM(C10:N10)</f>
        <v>2315</v>
      </c>
      <c r="C10" s="162">
        <v>123</v>
      </c>
      <c r="D10" s="162">
        <v>174</v>
      </c>
      <c r="E10" s="162">
        <v>202</v>
      </c>
      <c r="F10" s="162">
        <v>169</v>
      </c>
      <c r="G10" s="162">
        <v>224</v>
      </c>
      <c r="H10" s="162">
        <v>277</v>
      </c>
      <c r="I10" s="162">
        <v>241</v>
      </c>
      <c r="J10" s="162">
        <v>208</v>
      </c>
      <c r="K10" s="162">
        <v>159</v>
      </c>
      <c r="L10" s="162">
        <v>248</v>
      </c>
      <c r="M10" s="162">
        <v>139</v>
      </c>
      <c r="N10" s="162">
        <v>151</v>
      </c>
      <c r="O10" s="155"/>
    </row>
    <row r="11" spans="1:15" ht="15.95" customHeight="1" x14ac:dyDescent="0.25">
      <c r="A11" s="166"/>
      <c r="B11" s="162"/>
      <c r="C11" s="162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55"/>
    </row>
    <row r="12" spans="1:15" ht="21.75" customHeight="1" x14ac:dyDescent="0.25">
      <c r="A12" s="169" t="s">
        <v>855</v>
      </c>
      <c r="B12" s="164">
        <f t="shared" ref="B12:N12" si="2">SUM(B13:B16)</f>
        <v>3570</v>
      </c>
      <c r="C12" s="164">
        <f t="shared" si="2"/>
        <v>324</v>
      </c>
      <c r="D12" s="164">
        <f t="shared" si="2"/>
        <v>329</v>
      </c>
      <c r="E12" s="164">
        <f t="shared" si="2"/>
        <v>297</v>
      </c>
      <c r="F12" s="164">
        <f t="shared" si="2"/>
        <v>276</v>
      </c>
      <c r="G12" s="164">
        <f t="shared" si="2"/>
        <v>322</v>
      </c>
      <c r="H12" s="164">
        <f t="shared" si="2"/>
        <v>253</v>
      </c>
      <c r="I12" s="164">
        <f t="shared" si="2"/>
        <v>313</v>
      </c>
      <c r="J12" s="164">
        <f t="shared" si="2"/>
        <v>251</v>
      </c>
      <c r="K12" s="164">
        <f t="shared" si="2"/>
        <v>331</v>
      </c>
      <c r="L12" s="164">
        <f t="shared" si="2"/>
        <v>328</v>
      </c>
      <c r="M12" s="164">
        <f t="shared" si="2"/>
        <v>239</v>
      </c>
      <c r="N12" s="164">
        <f t="shared" si="2"/>
        <v>307</v>
      </c>
      <c r="O12" s="155"/>
    </row>
    <row r="13" spans="1:15" ht="21" customHeight="1" x14ac:dyDescent="0.25">
      <c r="A13" s="166" t="s">
        <v>1091</v>
      </c>
      <c r="B13" s="162">
        <f>SUM(C13:N13)</f>
        <v>68</v>
      </c>
      <c r="C13" s="162">
        <v>8</v>
      </c>
      <c r="D13" s="170">
        <v>0</v>
      </c>
      <c r="E13" s="170">
        <v>9</v>
      </c>
      <c r="F13" s="170">
        <v>7</v>
      </c>
      <c r="G13" s="170">
        <v>6</v>
      </c>
      <c r="H13" s="170">
        <v>4</v>
      </c>
      <c r="I13" s="170">
        <v>7</v>
      </c>
      <c r="J13" s="170">
        <v>3</v>
      </c>
      <c r="K13" s="170">
        <v>5</v>
      </c>
      <c r="L13" s="170">
        <v>10</v>
      </c>
      <c r="M13" s="170">
        <v>5</v>
      </c>
      <c r="N13" s="170">
        <v>4</v>
      </c>
      <c r="O13" s="155"/>
    </row>
    <row r="14" spans="1:15" ht="14.1" customHeight="1" x14ac:dyDescent="0.25">
      <c r="A14" s="166" t="s">
        <v>51</v>
      </c>
      <c r="B14" s="162">
        <f>SUM(C14:N14)</f>
        <v>1635</v>
      </c>
      <c r="C14" s="162">
        <v>185</v>
      </c>
      <c r="D14" s="162">
        <v>184</v>
      </c>
      <c r="E14" s="162">
        <v>133</v>
      </c>
      <c r="F14" s="162">
        <v>118</v>
      </c>
      <c r="G14" s="162">
        <v>150</v>
      </c>
      <c r="H14" s="162">
        <v>103</v>
      </c>
      <c r="I14" s="162">
        <v>139</v>
      </c>
      <c r="J14" s="162">
        <v>93</v>
      </c>
      <c r="K14" s="162">
        <v>160</v>
      </c>
      <c r="L14" s="162">
        <v>131</v>
      </c>
      <c r="M14" s="162">
        <v>95</v>
      </c>
      <c r="N14" s="162">
        <v>144</v>
      </c>
      <c r="O14" s="155"/>
    </row>
    <row r="15" spans="1:15" ht="14.1" customHeight="1" x14ac:dyDescent="0.25">
      <c r="A15" s="166" t="s">
        <v>52</v>
      </c>
      <c r="B15" s="162">
        <f>SUM(C15:N15)</f>
        <v>405</v>
      </c>
      <c r="C15" s="162">
        <v>33</v>
      </c>
      <c r="D15" s="162">
        <v>24</v>
      </c>
      <c r="E15" s="162">
        <v>19</v>
      </c>
      <c r="F15" s="162">
        <v>25</v>
      </c>
      <c r="G15" s="162">
        <v>40</v>
      </c>
      <c r="H15" s="162">
        <v>33</v>
      </c>
      <c r="I15" s="162">
        <v>45</v>
      </c>
      <c r="J15" s="162">
        <v>44</v>
      </c>
      <c r="K15" s="162">
        <v>45</v>
      </c>
      <c r="L15" s="162">
        <v>42</v>
      </c>
      <c r="M15" s="162">
        <v>29</v>
      </c>
      <c r="N15" s="162">
        <v>26</v>
      </c>
      <c r="O15" s="155"/>
    </row>
    <row r="16" spans="1:15" ht="14.1" customHeight="1" x14ac:dyDescent="0.25">
      <c r="A16" s="166" t="s">
        <v>53</v>
      </c>
      <c r="B16" s="162">
        <f>SUM(C16:N16)</f>
        <v>1462</v>
      </c>
      <c r="C16" s="162">
        <v>98</v>
      </c>
      <c r="D16" s="162">
        <v>121</v>
      </c>
      <c r="E16" s="162">
        <v>136</v>
      </c>
      <c r="F16" s="162">
        <v>126</v>
      </c>
      <c r="G16" s="162">
        <v>126</v>
      </c>
      <c r="H16" s="162">
        <v>113</v>
      </c>
      <c r="I16" s="162">
        <v>122</v>
      </c>
      <c r="J16" s="162">
        <v>111</v>
      </c>
      <c r="K16" s="162">
        <v>121</v>
      </c>
      <c r="L16" s="162">
        <v>145</v>
      </c>
      <c r="M16" s="162">
        <v>110</v>
      </c>
      <c r="N16" s="162">
        <v>133</v>
      </c>
      <c r="O16" s="155"/>
    </row>
    <row r="17" spans="1:15" ht="14.1" customHeight="1" x14ac:dyDescent="0.25">
      <c r="A17" s="169"/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55"/>
    </row>
    <row r="18" spans="1:15" ht="14.1" customHeight="1" x14ac:dyDescent="0.25">
      <c r="A18" s="169" t="s">
        <v>859</v>
      </c>
      <c r="B18" s="164">
        <f t="shared" ref="B18:N18" si="3">SUM(B19:B22)</f>
        <v>2583</v>
      </c>
      <c r="C18" s="164">
        <f t="shared" si="3"/>
        <v>213</v>
      </c>
      <c r="D18" s="164">
        <f t="shared" si="3"/>
        <v>195</v>
      </c>
      <c r="E18" s="164">
        <f t="shared" si="3"/>
        <v>296</v>
      </c>
      <c r="F18" s="164">
        <f t="shared" si="3"/>
        <v>178</v>
      </c>
      <c r="G18" s="164">
        <f t="shared" si="3"/>
        <v>215</v>
      </c>
      <c r="H18" s="164">
        <f t="shared" si="3"/>
        <v>213</v>
      </c>
      <c r="I18" s="164">
        <f t="shared" si="3"/>
        <v>193</v>
      </c>
      <c r="J18" s="164">
        <f t="shared" si="3"/>
        <v>184</v>
      </c>
      <c r="K18" s="164">
        <f t="shared" si="3"/>
        <v>180</v>
      </c>
      <c r="L18" s="164">
        <f t="shared" si="3"/>
        <v>235</v>
      </c>
      <c r="M18" s="164">
        <f t="shared" si="3"/>
        <v>244</v>
      </c>
      <c r="N18" s="164">
        <f t="shared" si="3"/>
        <v>237</v>
      </c>
      <c r="O18" s="168"/>
    </row>
    <row r="19" spans="1:15" ht="14.1" customHeight="1" x14ac:dyDescent="0.25">
      <c r="A19" s="166" t="s">
        <v>1090</v>
      </c>
      <c r="B19" s="162">
        <f>SUM(C19:N19)</f>
        <v>8</v>
      </c>
      <c r="C19" s="162">
        <v>1</v>
      </c>
      <c r="D19" s="162">
        <v>1</v>
      </c>
      <c r="E19" s="162">
        <v>0</v>
      </c>
      <c r="F19" s="162">
        <v>0</v>
      </c>
      <c r="G19" s="162">
        <v>0</v>
      </c>
      <c r="H19" s="162">
        <v>1</v>
      </c>
      <c r="I19" s="162">
        <v>1</v>
      </c>
      <c r="J19" s="162">
        <v>0</v>
      </c>
      <c r="K19" s="162">
        <v>0</v>
      </c>
      <c r="L19" s="162">
        <v>2</v>
      </c>
      <c r="M19" s="162">
        <v>1</v>
      </c>
      <c r="N19" s="162">
        <v>1</v>
      </c>
      <c r="O19" s="155"/>
    </row>
    <row r="20" spans="1:15" ht="14.1" customHeight="1" x14ac:dyDescent="0.25">
      <c r="A20" s="166" t="s">
        <v>54</v>
      </c>
      <c r="B20" s="162">
        <f>SUM(C20:N20)</f>
        <v>1693</v>
      </c>
      <c r="C20" s="162">
        <v>136</v>
      </c>
      <c r="D20" s="162">
        <v>93</v>
      </c>
      <c r="E20" s="162">
        <v>219</v>
      </c>
      <c r="F20" s="162">
        <v>105</v>
      </c>
      <c r="G20" s="162">
        <v>140</v>
      </c>
      <c r="H20" s="162">
        <v>153</v>
      </c>
      <c r="I20" s="162">
        <v>129</v>
      </c>
      <c r="J20" s="162">
        <v>116</v>
      </c>
      <c r="K20" s="162">
        <v>111</v>
      </c>
      <c r="L20" s="162">
        <v>169</v>
      </c>
      <c r="M20" s="162">
        <v>169</v>
      </c>
      <c r="N20" s="162">
        <v>153</v>
      </c>
      <c r="O20" s="155"/>
    </row>
    <row r="21" spans="1:15" ht="14.1" customHeight="1" x14ac:dyDescent="0.25">
      <c r="A21" s="166" t="s">
        <v>55</v>
      </c>
      <c r="B21" s="162">
        <f>SUM(C21:N21)</f>
        <v>347</v>
      </c>
      <c r="C21" s="162">
        <v>24</v>
      </c>
      <c r="D21" s="162">
        <v>51</v>
      </c>
      <c r="E21" s="162">
        <v>18</v>
      </c>
      <c r="F21" s="162">
        <v>22</v>
      </c>
      <c r="G21" s="162">
        <v>24</v>
      </c>
      <c r="H21" s="162">
        <v>21</v>
      </c>
      <c r="I21" s="162">
        <v>25</v>
      </c>
      <c r="J21" s="162">
        <v>29</v>
      </c>
      <c r="K21" s="162">
        <v>33</v>
      </c>
      <c r="L21" s="162">
        <v>20</v>
      </c>
      <c r="M21" s="162">
        <v>35</v>
      </c>
      <c r="N21" s="162">
        <v>45</v>
      </c>
      <c r="O21" s="155"/>
    </row>
    <row r="22" spans="1:15" ht="14.1" customHeight="1" x14ac:dyDescent="0.25">
      <c r="A22" s="166" t="s">
        <v>56</v>
      </c>
      <c r="B22" s="162">
        <f>SUM(C22:N22)</f>
        <v>535</v>
      </c>
      <c r="C22" s="162">
        <v>52</v>
      </c>
      <c r="D22" s="162">
        <v>50</v>
      </c>
      <c r="E22" s="162">
        <v>59</v>
      </c>
      <c r="F22" s="162">
        <v>51</v>
      </c>
      <c r="G22" s="162">
        <v>51</v>
      </c>
      <c r="H22" s="162">
        <v>38</v>
      </c>
      <c r="I22" s="162">
        <v>38</v>
      </c>
      <c r="J22" s="162">
        <v>39</v>
      </c>
      <c r="K22" s="162">
        <v>36</v>
      </c>
      <c r="L22" s="162">
        <v>44</v>
      </c>
      <c r="M22" s="162">
        <v>39</v>
      </c>
      <c r="N22" s="162">
        <v>38</v>
      </c>
      <c r="O22" s="155"/>
    </row>
    <row r="23" spans="1:15" ht="14.1" customHeight="1" x14ac:dyDescent="0.25">
      <c r="A23" s="166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55"/>
    </row>
    <row r="24" spans="1:15" ht="14.1" customHeight="1" x14ac:dyDescent="0.25">
      <c r="A24" s="171" t="s">
        <v>863</v>
      </c>
      <c r="B24" s="164">
        <f t="shared" ref="B24:N24" si="4">SUM(B25:B28)</f>
        <v>4758</v>
      </c>
      <c r="C24" s="164">
        <f t="shared" si="4"/>
        <v>538</v>
      </c>
      <c r="D24" s="164">
        <f t="shared" si="4"/>
        <v>455</v>
      </c>
      <c r="E24" s="164">
        <f t="shared" si="4"/>
        <v>400</v>
      </c>
      <c r="F24" s="164">
        <f t="shared" si="4"/>
        <v>410</v>
      </c>
      <c r="G24" s="164">
        <f t="shared" si="4"/>
        <v>419</v>
      </c>
      <c r="H24" s="164">
        <f t="shared" si="4"/>
        <v>351</v>
      </c>
      <c r="I24" s="164">
        <f t="shared" si="4"/>
        <v>372</v>
      </c>
      <c r="J24" s="164">
        <f t="shared" si="4"/>
        <v>413</v>
      </c>
      <c r="K24" s="164">
        <f t="shared" si="4"/>
        <v>391</v>
      </c>
      <c r="L24" s="164">
        <f t="shared" si="4"/>
        <v>446</v>
      </c>
      <c r="M24" s="164">
        <f t="shared" si="4"/>
        <v>277</v>
      </c>
      <c r="N24" s="164">
        <f t="shared" si="4"/>
        <v>286</v>
      </c>
      <c r="O24" s="168"/>
    </row>
    <row r="25" spans="1:15" ht="14.1" customHeight="1" x14ac:dyDescent="0.25">
      <c r="A25" s="166" t="s">
        <v>1089</v>
      </c>
      <c r="B25" s="162">
        <f>SUM(C25:N25)</f>
        <v>64</v>
      </c>
      <c r="C25" s="162">
        <v>9</v>
      </c>
      <c r="D25" s="162">
        <v>6</v>
      </c>
      <c r="E25" s="162">
        <v>3</v>
      </c>
      <c r="F25" s="162">
        <v>2</v>
      </c>
      <c r="G25" s="162">
        <v>1</v>
      </c>
      <c r="H25" s="162">
        <v>8</v>
      </c>
      <c r="I25" s="162">
        <v>7</v>
      </c>
      <c r="J25" s="162">
        <v>7</v>
      </c>
      <c r="K25" s="162">
        <v>5</v>
      </c>
      <c r="L25" s="162">
        <v>12</v>
      </c>
      <c r="M25" s="162">
        <v>1</v>
      </c>
      <c r="N25" s="162">
        <v>3</v>
      </c>
      <c r="O25" s="174"/>
    </row>
    <row r="26" spans="1:15" ht="14.1" customHeight="1" x14ac:dyDescent="0.25">
      <c r="A26" s="166" t="s">
        <v>57</v>
      </c>
      <c r="B26" s="162">
        <f>SUM(C26:N26)</f>
        <v>3335</v>
      </c>
      <c r="C26" s="162">
        <v>400</v>
      </c>
      <c r="D26" s="162">
        <v>328</v>
      </c>
      <c r="E26" s="162">
        <v>309</v>
      </c>
      <c r="F26" s="162">
        <v>268</v>
      </c>
      <c r="G26" s="162">
        <v>309</v>
      </c>
      <c r="H26" s="162">
        <v>240</v>
      </c>
      <c r="I26" s="162">
        <v>250</v>
      </c>
      <c r="J26" s="162">
        <v>290</v>
      </c>
      <c r="K26" s="162">
        <v>276</v>
      </c>
      <c r="L26" s="162">
        <v>288</v>
      </c>
      <c r="M26" s="162">
        <v>178</v>
      </c>
      <c r="N26" s="162">
        <v>199</v>
      </c>
      <c r="O26" s="155"/>
    </row>
    <row r="27" spans="1:15" ht="14.1" customHeight="1" x14ac:dyDescent="0.25">
      <c r="A27" s="166" t="s">
        <v>58</v>
      </c>
      <c r="B27" s="162">
        <f>SUM(C27:N27)</f>
        <v>696</v>
      </c>
      <c r="C27" s="162">
        <v>76</v>
      </c>
      <c r="D27" s="162">
        <v>51</v>
      </c>
      <c r="E27" s="162">
        <v>35</v>
      </c>
      <c r="F27" s="162">
        <v>65</v>
      </c>
      <c r="G27" s="162">
        <v>53</v>
      </c>
      <c r="H27" s="162">
        <v>59</v>
      </c>
      <c r="I27" s="162">
        <v>63</v>
      </c>
      <c r="J27" s="162">
        <v>61</v>
      </c>
      <c r="K27" s="162">
        <v>50</v>
      </c>
      <c r="L27" s="162">
        <v>90</v>
      </c>
      <c r="M27" s="162">
        <v>43</v>
      </c>
      <c r="N27" s="162">
        <v>50</v>
      </c>
      <c r="O27" s="155"/>
    </row>
    <row r="28" spans="1:15" ht="14.1" customHeight="1" x14ac:dyDescent="0.25">
      <c r="A28" s="166" t="s">
        <v>59</v>
      </c>
      <c r="B28" s="162">
        <f>SUM(C28:N28)</f>
        <v>663</v>
      </c>
      <c r="C28" s="162">
        <v>53</v>
      </c>
      <c r="D28" s="162">
        <v>70</v>
      </c>
      <c r="E28" s="162">
        <v>53</v>
      </c>
      <c r="F28" s="162">
        <v>75</v>
      </c>
      <c r="G28" s="162">
        <v>56</v>
      </c>
      <c r="H28" s="162">
        <v>44</v>
      </c>
      <c r="I28" s="162">
        <v>52</v>
      </c>
      <c r="J28" s="162">
        <v>55</v>
      </c>
      <c r="K28" s="162">
        <v>60</v>
      </c>
      <c r="L28" s="162">
        <v>56</v>
      </c>
      <c r="M28" s="162">
        <v>55</v>
      </c>
      <c r="N28" s="162">
        <v>34</v>
      </c>
      <c r="O28" s="155"/>
    </row>
    <row r="29" spans="1:15" ht="14.1" customHeight="1" x14ac:dyDescent="0.25">
      <c r="A29" s="166"/>
      <c r="B29" s="162"/>
      <c r="C29" s="162"/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55"/>
    </row>
    <row r="30" spans="1:15" ht="14.1" customHeight="1" x14ac:dyDescent="0.25">
      <c r="A30" s="169" t="s">
        <v>868</v>
      </c>
      <c r="B30" s="164">
        <f t="shared" ref="B30:N30" si="5">SUM(B31:B35)</f>
        <v>10191</v>
      </c>
      <c r="C30" s="164">
        <f t="shared" si="5"/>
        <v>1287</v>
      </c>
      <c r="D30" s="164">
        <f t="shared" si="5"/>
        <v>858</v>
      </c>
      <c r="E30" s="164">
        <f t="shared" si="5"/>
        <v>808</v>
      </c>
      <c r="F30" s="164">
        <f t="shared" si="5"/>
        <v>688</v>
      </c>
      <c r="G30" s="164">
        <f t="shared" si="5"/>
        <v>829</v>
      </c>
      <c r="H30" s="164">
        <f t="shared" si="5"/>
        <v>751</v>
      </c>
      <c r="I30" s="164">
        <f t="shared" si="5"/>
        <v>933</v>
      </c>
      <c r="J30" s="164">
        <f t="shared" si="5"/>
        <v>841</v>
      </c>
      <c r="K30" s="164">
        <f t="shared" si="5"/>
        <v>782</v>
      </c>
      <c r="L30" s="164">
        <f t="shared" si="5"/>
        <v>880</v>
      </c>
      <c r="M30" s="164">
        <f t="shared" si="5"/>
        <v>672</v>
      </c>
      <c r="N30" s="164">
        <f t="shared" si="5"/>
        <v>862</v>
      </c>
      <c r="O30" s="155"/>
    </row>
    <row r="31" spans="1:15" ht="14.1" customHeight="1" x14ac:dyDescent="0.25">
      <c r="A31" s="166" t="s">
        <v>1088</v>
      </c>
      <c r="B31" s="162">
        <f>SUM(C31:N31)</f>
        <v>4</v>
      </c>
      <c r="C31" s="162">
        <v>1</v>
      </c>
      <c r="D31" s="162">
        <v>1</v>
      </c>
      <c r="E31" s="162">
        <v>0</v>
      </c>
      <c r="F31" s="162">
        <v>1</v>
      </c>
      <c r="G31" s="162">
        <v>0</v>
      </c>
      <c r="H31" s="162">
        <v>0</v>
      </c>
      <c r="I31" s="162">
        <v>0</v>
      </c>
      <c r="J31" s="162">
        <v>0</v>
      </c>
      <c r="K31" s="162">
        <v>1</v>
      </c>
      <c r="L31" s="162">
        <v>0</v>
      </c>
      <c r="M31" s="162">
        <v>0</v>
      </c>
      <c r="N31" s="162">
        <v>0</v>
      </c>
      <c r="O31" s="155"/>
    </row>
    <row r="32" spans="1:15" ht="14.1" customHeight="1" x14ac:dyDescent="0.25">
      <c r="A32" s="166" t="s">
        <v>60</v>
      </c>
      <c r="B32" s="162">
        <f>SUM(C32:N32)</f>
        <v>2255</v>
      </c>
      <c r="C32" s="162">
        <v>257</v>
      </c>
      <c r="D32" s="162">
        <v>147</v>
      </c>
      <c r="E32" s="162">
        <v>179</v>
      </c>
      <c r="F32" s="162">
        <v>145</v>
      </c>
      <c r="G32" s="162">
        <v>179</v>
      </c>
      <c r="H32" s="162">
        <v>175</v>
      </c>
      <c r="I32" s="162">
        <v>229</v>
      </c>
      <c r="J32" s="162">
        <v>201</v>
      </c>
      <c r="K32" s="162">
        <v>191</v>
      </c>
      <c r="L32" s="162">
        <v>229</v>
      </c>
      <c r="M32" s="162">
        <v>144</v>
      </c>
      <c r="N32" s="162">
        <v>179</v>
      </c>
      <c r="O32" s="174"/>
    </row>
    <row r="33" spans="1:15" ht="14.1" customHeight="1" x14ac:dyDescent="0.25">
      <c r="A33" s="166" t="s">
        <v>61</v>
      </c>
      <c r="B33" s="162">
        <f>SUM(C33:N33)</f>
        <v>1453</v>
      </c>
      <c r="C33" s="162">
        <v>324</v>
      </c>
      <c r="D33" s="162">
        <v>212</v>
      </c>
      <c r="E33" s="162">
        <v>102</v>
      </c>
      <c r="F33" s="162">
        <v>99</v>
      </c>
      <c r="G33" s="162">
        <v>105</v>
      </c>
      <c r="H33" s="162">
        <v>84</v>
      </c>
      <c r="I33" s="162">
        <v>88</v>
      </c>
      <c r="J33" s="162">
        <v>114</v>
      </c>
      <c r="K33" s="162">
        <v>70</v>
      </c>
      <c r="L33" s="162">
        <v>83</v>
      </c>
      <c r="M33" s="162">
        <v>81</v>
      </c>
      <c r="N33" s="162">
        <v>91</v>
      </c>
      <c r="O33" s="174"/>
    </row>
    <row r="34" spans="1:15" ht="14.1" customHeight="1" x14ac:dyDescent="0.25">
      <c r="A34" s="166" t="s">
        <v>62</v>
      </c>
      <c r="B34" s="162">
        <f>SUM(C34:N34)</f>
        <v>3525</v>
      </c>
      <c r="C34" s="162">
        <v>420</v>
      </c>
      <c r="D34" s="162">
        <v>281</v>
      </c>
      <c r="E34" s="162">
        <v>297</v>
      </c>
      <c r="F34" s="162">
        <v>248</v>
      </c>
      <c r="G34" s="162">
        <v>305</v>
      </c>
      <c r="H34" s="162">
        <v>275</v>
      </c>
      <c r="I34" s="162">
        <v>311</v>
      </c>
      <c r="J34" s="162">
        <v>282</v>
      </c>
      <c r="K34" s="162">
        <v>278</v>
      </c>
      <c r="L34" s="162">
        <v>278</v>
      </c>
      <c r="M34" s="162">
        <v>229</v>
      </c>
      <c r="N34" s="162">
        <v>321</v>
      </c>
      <c r="O34" s="174"/>
    </row>
    <row r="35" spans="1:15" ht="14.1" customHeight="1" x14ac:dyDescent="0.25">
      <c r="A35" s="166" t="s">
        <v>63</v>
      </c>
      <c r="B35" s="162">
        <f>SUM(C35:N35)</f>
        <v>2954</v>
      </c>
      <c r="C35" s="162">
        <v>285</v>
      </c>
      <c r="D35" s="162">
        <v>217</v>
      </c>
      <c r="E35" s="162">
        <v>230</v>
      </c>
      <c r="F35" s="162">
        <v>195</v>
      </c>
      <c r="G35" s="162">
        <v>240</v>
      </c>
      <c r="H35" s="162">
        <v>217</v>
      </c>
      <c r="I35" s="162">
        <v>305</v>
      </c>
      <c r="J35" s="162">
        <v>244</v>
      </c>
      <c r="K35" s="162">
        <v>242</v>
      </c>
      <c r="L35" s="162">
        <v>290</v>
      </c>
      <c r="M35" s="162">
        <v>218</v>
      </c>
      <c r="N35" s="162">
        <v>271</v>
      </c>
      <c r="O35" s="155"/>
    </row>
    <row r="36" spans="1:15" ht="14.1" customHeight="1" x14ac:dyDescent="0.25">
      <c r="A36" s="166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55"/>
    </row>
    <row r="37" spans="1:15" ht="14.1" customHeight="1" x14ac:dyDescent="0.25">
      <c r="A37" s="169" t="s">
        <v>873</v>
      </c>
      <c r="B37" s="164">
        <f t="shared" ref="B37:N37" si="6">SUM(B38:B40)</f>
        <v>3834</v>
      </c>
      <c r="C37" s="164">
        <f t="shared" si="6"/>
        <v>431</v>
      </c>
      <c r="D37" s="164">
        <f t="shared" si="6"/>
        <v>484</v>
      </c>
      <c r="E37" s="164">
        <f t="shared" si="6"/>
        <v>303</v>
      </c>
      <c r="F37" s="164">
        <f t="shared" si="6"/>
        <v>308</v>
      </c>
      <c r="G37" s="164">
        <f t="shared" si="6"/>
        <v>290</v>
      </c>
      <c r="H37" s="164">
        <f t="shared" si="6"/>
        <v>326</v>
      </c>
      <c r="I37" s="164">
        <f t="shared" si="6"/>
        <v>301</v>
      </c>
      <c r="J37" s="164">
        <f t="shared" si="6"/>
        <v>304</v>
      </c>
      <c r="K37" s="164">
        <f t="shared" si="6"/>
        <v>270</v>
      </c>
      <c r="L37" s="164">
        <f t="shared" si="6"/>
        <v>356</v>
      </c>
      <c r="M37" s="164">
        <f t="shared" si="6"/>
        <v>205</v>
      </c>
      <c r="N37" s="164">
        <f t="shared" si="6"/>
        <v>256</v>
      </c>
      <c r="O37" s="175"/>
    </row>
    <row r="38" spans="1:15" ht="14.1" customHeight="1" x14ac:dyDescent="0.25">
      <c r="A38" s="166" t="s">
        <v>1087</v>
      </c>
      <c r="B38" s="162">
        <f>SUM(C38:N38)</f>
        <v>12</v>
      </c>
      <c r="C38" s="162">
        <v>2</v>
      </c>
      <c r="D38" s="162">
        <v>0</v>
      </c>
      <c r="E38" s="162">
        <v>0</v>
      </c>
      <c r="F38" s="162">
        <v>0</v>
      </c>
      <c r="G38" s="162">
        <v>0</v>
      </c>
      <c r="H38" s="162">
        <v>0</v>
      </c>
      <c r="I38" s="162">
        <v>0</v>
      </c>
      <c r="J38" s="162">
        <v>2</v>
      </c>
      <c r="K38" s="162">
        <v>1</v>
      </c>
      <c r="L38" s="162">
        <v>5</v>
      </c>
      <c r="M38" s="162">
        <v>1</v>
      </c>
      <c r="N38" s="162">
        <v>1</v>
      </c>
      <c r="O38" s="155"/>
    </row>
    <row r="39" spans="1:15" ht="14.1" customHeight="1" x14ac:dyDescent="0.25">
      <c r="A39" s="166" t="s">
        <v>64</v>
      </c>
      <c r="B39" s="162">
        <f>SUM(C39:N39)</f>
        <v>2670</v>
      </c>
      <c r="C39" s="162">
        <v>274</v>
      </c>
      <c r="D39" s="162">
        <v>262</v>
      </c>
      <c r="E39" s="162">
        <v>216</v>
      </c>
      <c r="F39" s="162">
        <v>249</v>
      </c>
      <c r="G39" s="162">
        <v>198</v>
      </c>
      <c r="H39" s="162">
        <v>240</v>
      </c>
      <c r="I39" s="162">
        <v>219</v>
      </c>
      <c r="J39" s="162">
        <v>234</v>
      </c>
      <c r="K39" s="162">
        <v>201</v>
      </c>
      <c r="L39" s="162">
        <v>255</v>
      </c>
      <c r="M39" s="162">
        <v>154</v>
      </c>
      <c r="N39" s="162">
        <v>168</v>
      </c>
      <c r="O39" s="155"/>
    </row>
    <row r="40" spans="1:15" ht="14.1" customHeight="1" x14ac:dyDescent="0.25">
      <c r="A40" s="166" t="s">
        <v>65</v>
      </c>
      <c r="B40" s="162">
        <f>SUM(C40:N40)</f>
        <v>1152</v>
      </c>
      <c r="C40" s="162">
        <v>155</v>
      </c>
      <c r="D40" s="162">
        <v>222</v>
      </c>
      <c r="E40" s="162">
        <v>87</v>
      </c>
      <c r="F40" s="162">
        <v>59</v>
      </c>
      <c r="G40" s="162">
        <v>92</v>
      </c>
      <c r="H40" s="162">
        <v>86</v>
      </c>
      <c r="I40" s="162">
        <v>82</v>
      </c>
      <c r="J40" s="162">
        <v>68</v>
      </c>
      <c r="K40" s="162">
        <v>68</v>
      </c>
      <c r="L40" s="162">
        <v>96</v>
      </c>
      <c r="M40" s="162">
        <v>50</v>
      </c>
      <c r="N40" s="162">
        <v>87</v>
      </c>
      <c r="O40" s="155"/>
    </row>
    <row r="41" spans="1:15" ht="14.1" customHeight="1" x14ac:dyDescent="0.25">
      <c r="A41" s="166"/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55"/>
    </row>
    <row r="42" spans="1:15" ht="14.1" customHeight="1" x14ac:dyDescent="0.25">
      <c r="A42" s="169" t="s">
        <v>877</v>
      </c>
      <c r="B42" s="164">
        <f t="shared" ref="B42:N42" si="7">SUM(B43:B47)</f>
        <v>6462</v>
      </c>
      <c r="C42" s="164">
        <f t="shared" si="7"/>
        <v>587</v>
      </c>
      <c r="D42" s="164">
        <f t="shared" si="7"/>
        <v>491</v>
      </c>
      <c r="E42" s="164">
        <f t="shared" si="7"/>
        <v>618</v>
      </c>
      <c r="F42" s="164">
        <f t="shared" si="7"/>
        <v>593</v>
      </c>
      <c r="G42" s="164">
        <f t="shared" si="7"/>
        <v>576</v>
      </c>
      <c r="H42" s="164">
        <f t="shared" si="7"/>
        <v>469</v>
      </c>
      <c r="I42" s="164">
        <f t="shared" si="7"/>
        <v>551</v>
      </c>
      <c r="J42" s="164">
        <f t="shared" si="7"/>
        <v>479</v>
      </c>
      <c r="K42" s="164">
        <f t="shared" si="7"/>
        <v>440</v>
      </c>
      <c r="L42" s="164">
        <f t="shared" si="7"/>
        <v>694</v>
      </c>
      <c r="M42" s="164">
        <f t="shared" si="7"/>
        <v>481</v>
      </c>
      <c r="N42" s="164">
        <f t="shared" si="7"/>
        <v>483</v>
      </c>
      <c r="O42" s="155"/>
    </row>
    <row r="43" spans="1:15" ht="14.1" customHeight="1" x14ac:dyDescent="0.25">
      <c r="A43" s="166" t="s">
        <v>1086</v>
      </c>
      <c r="B43" s="162">
        <f>SUM(C43:N43)</f>
        <v>1</v>
      </c>
      <c r="C43" s="162">
        <v>0</v>
      </c>
      <c r="D43" s="170">
        <v>0</v>
      </c>
      <c r="E43" s="170">
        <v>0</v>
      </c>
      <c r="F43" s="170">
        <v>0</v>
      </c>
      <c r="G43" s="170">
        <v>0</v>
      </c>
      <c r="H43" s="170">
        <v>0</v>
      </c>
      <c r="I43" s="170">
        <v>0</v>
      </c>
      <c r="J43" s="170">
        <v>0</v>
      </c>
      <c r="K43" s="170">
        <v>0</v>
      </c>
      <c r="L43" s="170">
        <v>0</v>
      </c>
      <c r="M43" s="170">
        <v>1</v>
      </c>
      <c r="N43" s="170">
        <v>0</v>
      </c>
      <c r="O43" s="155"/>
    </row>
    <row r="44" spans="1:15" ht="14.1" customHeight="1" x14ac:dyDescent="0.25">
      <c r="A44" s="166" t="s">
        <v>66</v>
      </c>
      <c r="B44" s="162">
        <f>SUM(C44:N44)</f>
        <v>2817</v>
      </c>
      <c r="C44" s="162">
        <v>270</v>
      </c>
      <c r="D44" s="170">
        <v>219</v>
      </c>
      <c r="E44" s="170">
        <v>262</v>
      </c>
      <c r="F44" s="170">
        <v>260</v>
      </c>
      <c r="G44" s="170">
        <v>256</v>
      </c>
      <c r="H44" s="170">
        <v>205</v>
      </c>
      <c r="I44" s="170">
        <v>266</v>
      </c>
      <c r="J44" s="170">
        <v>215</v>
      </c>
      <c r="K44" s="170">
        <v>196</v>
      </c>
      <c r="L44" s="170">
        <v>269</v>
      </c>
      <c r="M44" s="170">
        <v>196</v>
      </c>
      <c r="N44" s="170">
        <v>203</v>
      </c>
      <c r="O44" s="155"/>
    </row>
    <row r="45" spans="1:15" ht="14.1" customHeight="1" x14ac:dyDescent="0.25">
      <c r="A45" s="166" t="s">
        <v>67</v>
      </c>
      <c r="B45" s="162">
        <f>SUM(C45:N45)</f>
        <v>1619</v>
      </c>
      <c r="C45" s="162">
        <v>157</v>
      </c>
      <c r="D45" s="162">
        <v>130</v>
      </c>
      <c r="E45" s="162">
        <v>149</v>
      </c>
      <c r="F45" s="162">
        <v>142</v>
      </c>
      <c r="G45" s="162">
        <v>154</v>
      </c>
      <c r="H45" s="162">
        <v>107</v>
      </c>
      <c r="I45" s="162">
        <v>121</v>
      </c>
      <c r="J45" s="162">
        <v>111</v>
      </c>
      <c r="K45" s="162">
        <v>95</v>
      </c>
      <c r="L45" s="162">
        <v>203</v>
      </c>
      <c r="M45" s="162">
        <v>150</v>
      </c>
      <c r="N45" s="162">
        <v>100</v>
      </c>
      <c r="O45" s="174"/>
    </row>
    <row r="46" spans="1:15" ht="14.1" customHeight="1" x14ac:dyDescent="0.25">
      <c r="A46" s="166" t="s">
        <v>68</v>
      </c>
      <c r="B46" s="162">
        <f>SUM(C46:N46)</f>
        <v>1658</v>
      </c>
      <c r="C46" s="162">
        <v>128</v>
      </c>
      <c r="D46" s="162">
        <v>118</v>
      </c>
      <c r="E46" s="162">
        <v>173</v>
      </c>
      <c r="F46" s="162">
        <v>158</v>
      </c>
      <c r="G46" s="162">
        <v>144</v>
      </c>
      <c r="H46" s="162">
        <v>133</v>
      </c>
      <c r="I46" s="162">
        <v>125</v>
      </c>
      <c r="J46" s="162">
        <v>119</v>
      </c>
      <c r="K46" s="162">
        <v>117</v>
      </c>
      <c r="L46" s="162">
        <v>188</v>
      </c>
      <c r="M46" s="162">
        <v>101</v>
      </c>
      <c r="N46" s="162">
        <v>154</v>
      </c>
      <c r="O46" s="155"/>
    </row>
    <row r="47" spans="1:15" ht="14.1" customHeight="1" x14ac:dyDescent="0.25">
      <c r="A47" s="166" t="s">
        <v>69</v>
      </c>
      <c r="B47" s="162">
        <f>SUM(C47:N47)</f>
        <v>367</v>
      </c>
      <c r="C47" s="170">
        <v>32</v>
      </c>
      <c r="D47" s="162">
        <v>24</v>
      </c>
      <c r="E47" s="162">
        <v>34</v>
      </c>
      <c r="F47" s="162">
        <v>33</v>
      </c>
      <c r="G47" s="162">
        <v>22</v>
      </c>
      <c r="H47" s="162">
        <v>24</v>
      </c>
      <c r="I47" s="162">
        <v>39</v>
      </c>
      <c r="J47" s="162">
        <v>34</v>
      </c>
      <c r="K47" s="162">
        <v>32</v>
      </c>
      <c r="L47" s="162">
        <v>34</v>
      </c>
      <c r="M47" s="162">
        <v>33</v>
      </c>
      <c r="N47" s="162">
        <v>26</v>
      </c>
      <c r="O47" s="155"/>
    </row>
    <row r="48" spans="1:15" ht="14.1" customHeight="1" x14ac:dyDescent="0.25">
      <c r="A48" s="163"/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55"/>
    </row>
    <row r="49" spans="1:15" ht="19.5" customHeight="1" x14ac:dyDescent="0.25">
      <c r="A49" s="169" t="s">
        <v>882</v>
      </c>
      <c r="B49" s="164">
        <f t="shared" ref="B49:N49" si="8">SUM(B50:B54)</f>
        <v>9664</v>
      </c>
      <c r="C49" s="164">
        <f t="shared" si="8"/>
        <v>893</v>
      </c>
      <c r="D49" s="164">
        <f t="shared" si="8"/>
        <v>844</v>
      </c>
      <c r="E49" s="164">
        <f t="shared" si="8"/>
        <v>842</v>
      </c>
      <c r="F49" s="164">
        <f t="shared" si="8"/>
        <v>828</v>
      </c>
      <c r="G49" s="164">
        <f t="shared" si="8"/>
        <v>820</v>
      </c>
      <c r="H49" s="164">
        <f t="shared" si="8"/>
        <v>713</v>
      </c>
      <c r="I49" s="164">
        <f t="shared" si="8"/>
        <v>794</v>
      </c>
      <c r="J49" s="164">
        <f t="shared" si="8"/>
        <v>772</v>
      </c>
      <c r="K49" s="164">
        <f t="shared" si="8"/>
        <v>807</v>
      </c>
      <c r="L49" s="164">
        <f t="shared" si="8"/>
        <v>901</v>
      </c>
      <c r="M49" s="164">
        <f t="shared" si="8"/>
        <v>703</v>
      </c>
      <c r="N49" s="164">
        <f t="shared" si="8"/>
        <v>747</v>
      </c>
      <c r="O49" s="155"/>
    </row>
    <row r="50" spans="1:15" ht="14.1" customHeight="1" x14ac:dyDescent="0.25">
      <c r="A50" s="166" t="s">
        <v>1085</v>
      </c>
      <c r="B50" s="162">
        <f>SUM(C50:N50)</f>
        <v>5</v>
      </c>
      <c r="C50" s="162">
        <v>1</v>
      </c>
      <c r="D50" s="162">
        <v>0</v>
      </c>
      <c r="E50" s="162">
        <v>1</v>
      </c>
      <c r="F50" s="162">
        <v>0</v>
      </c>
      <c r="G50" s="162">
        <v>0</v>
      </c>
      <c r="H50" s="162">
        <v>0</v>
      </c>
      <c r="I50" s="162">
        <v>0</v>
      </c>
      <c r="J50" s="162">
        <v>0</v>
      </c>
      <c r="K50" s="162">
        <v>1</v>
      </c>
      <c r="L50" s="162">
        <v>0</v>
      </c>
      <c r="M50" s="162">
        <v>1</v>
      </c>
      <c r="N50" s="162">
        <v>1</v>
      </c>
      <c r="O50" s="155"/>
    </row>
    <row r="51" spans="1:15" ht="14.1" customHeight="1" x14ac:dyDescent="0.25">
      <c r="A51" s="166" t="s">
        <v>70</v>
      </c>
      <c r="B51" s="162">
        <f>SUM(C51:N51)</f>
        <v>4620</v>
      </c>
      <c r="C51" s="162">
        <v>389</v>
      </c>
      <c r="D51" s="162">
        <v>414</v>
      </c>
      <c r="E51" s="162">
        <v>389</v>
      </c>
      <c r="F51" s="162">
        <v>389</v>
      </c>
      <c r="G51" s="162">
        <v>398</v>
      </c>
      <c r="H51" s="162">
        <v>361</v>
      </c>
      <c r="I51" s="162">
        <v>384</v>
      </c>
      <c r="J51" s="162">
        <v>369</v>
      </c>
      <c r="K51" s="162">
        <v>400</v>
      </c>
      <c r="L51" s="162">
        <v>421</v>
      </c>
      <c r="M51" s="162">
        <v>352</v>
      </c>
      <c r="N51" s="162">
        <v>354</v>
      </c>
      <c r="O51" s="155"/>
    </row>
    <row r="52" spans="1:15" ht="14.1" customHeight="1" x14ac:dyDescent="0.25">
      <c r="A52" s="166" t="s">
        <v>71</v>
      </c>
      <c r="B52" s="162">
        <f>SUM(C52:N52)</f>
        <v>728</v>
      </c>
      <c r="C52" s="162">
        <v>62</v>
      </c>
      <c r="D52" s="162">
        <v>66</v>
      </c>
      <c r="E52" s="162">
        <v>77</v>
      </c>
      <c r="F52" s="162">
        <v>61</v>
      </c>
      <c r="G52" s="162">
        <v>67</v>
      </c>
      <c r="H52" s="162">
        <v>67</v>
      </c>
      <c r="I52" s="162">
        <v>60</v>
      </c>
      <c r="J52" s="162">
        <v>58</v>
      </c>
      <c r="K52" s="162">
        <v>67</v>
      </c>
      <c r="L52" s="162">
        <v>67</v>
      </c>
      <c r="M52" s="162">
        <v>38</v>
      </c>
      <c r="N52" s="162">
        <v>38</v>
      </c>
      <c r="O52" s="155"/>
    </row>
    <row r="53" spans="1:15" ht="14.1" customHeight="1" x14ac:dyDescent="0.25">
      <c r="A53" s="166" t="s">
        <v>73</v>
      </c>
      <c r="B53" s="162">
        <f>SUM(C53:N53)</f>
        <v>2688</v>
      </c>
      <c r="C53" s="162">
        <v>283</v>
      </c>
      <c r="D53" s="162">
        <v>237</v>
      </c>
      <c r="E53" s="162">
        <v>242</v>
      </c>
      <c r="F53" s="162">
        <v>224</v>
      </c>
      <c r="G53" s="162">
        <v>222</v>
      </c>
      <c r="H53" s="162">
        <v>173</v>
      </c>
      <c r="I53" s="170">
        <v>240</v>
      </c>
      <c r="J53" s="162">
        <v>217</v>
      </c>
      <c r="K53" s="162">
        <v>190</v>
      </c>
      <c r="L53" s="162">
        <v>255</v>
      </c>
      <c r="M53" s="162">
        <v>177</v>
      </c>
      <c r="N53" s="162">
        <v>228</v>
      </c>
      <c r="O53" s="155"/>
    </row>
    <row r="54" spans="1:15" ht="14.1" customHeight="1" x14ac:dyDescent="0.25">
      <c r="A54" s="166" t="s">
        <v>72</v>
      </c>
      <c r="B54" s="162">
        <f>SUM(C54:N54)</f>
        <v>1623</v>
      </c>
      <c r="C54" s="162">
        <v>158</v>
      </c>
      <c r="D54" s="162">
        <v>127</v>
      </c>
      <c r="E54" s="162">
        <v>133</v>
      </c>
      <c r="F54" s="162">
        <v>154</v>
      </c>
      <c r="G54" s="162">
        <v>133</v>
      </c>
      <c r="H54" s="162">
        <v>112</v>
      </c>
      <c r="I54" s="170">
        <v>110</v>
      </c>
      <c r="J54" s="162">
        <v>128</v>
      </c>
      <c r="K54" s="162">
        <v>149</v>
      </c>
      <c r="L54" s="162">
        <v>158</v>
      </c>
      <c r="M54" s="162">
        <v>135</v>
      </c>
      <c r="N54" s="162">
        <v>126</v>
      </c>
      <c r="O54" s="155"/>
    </row>
    <row r="55" spans="1:15" ht="14.1" customHeight="1" x14ac:dyDescent="0.25">
      <c r="A55" s="166"/>
      <c r="B55" s="162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8"/>
    </row>
    <row r="56" spans="1:15" ht="14.1" customHeight="1" x14ac:dyDescent="0.25">
      <c r="A56" s="169" t="s">
        <v>887</v>
      </c>
      <c r="B56" s="164">
        <f t="shared" ref="B56:N56" si="9">SUM(B57:B59)</f>
        <v>5747</v>
      </c>
      <c r="C56" s="164">
        <f t="shared" si="9"/>
        <v>537</v>
      </c>
      <c r="D56" s="164">
        <f t="shared" si="9"/>
        <v>461</v>
      </c>
      <c r="E56" s="164">
        <f t="shared" si="9"/>
        <v>485</v>
      </c>
      <c r="F56" s="164">
        <f t="shared" si="9"/>
        <v>471</v>
      </c>
      <c r="G56" s="164">
        <f t="shared" si="9"/>
        <v>467</v>
      </c>
      <c r="H56" s="164">
        <f t="shared" si="9"/>
        <v>440</v>
      </c>
      <c r="I56" s="164">
        <f t="shared" si="9"/>
        <v>548</v>
      </c>
      <c r="J56" s="164">
        <f t="shared" si="9"/>
        <v>501</v>
      </c>
      <c r="K56" s="164">
        <f t="shared" si="9"/>
        <v>455</v>
      </c>
      <c r="L56" s="164">
        <f t="shared" si="9"/>
        <v>497</v>
      </c>
      <c r="M56" s="164">
        <f t="shared" si="9"/>
        <v>498</v>
      </c>
      <c r="N56" s="164">
        <f t="shared" si="9"/>
        <v>387</v>
      </c>
      <c r="O56" s="168"/>
    </row>
    <row r="57" spans="1:15" ht="14.1" customHeight="1" x14ac:dyDescent="0.25">
      <c r="A57" s="166" t="s">
        <v>1084</v>
      </c>
      <c r="B57" s="162">
        <f>SUM(C57:N57)</f>
        <v>75</v>
      </c>
      <c r="C57" s="162">
        <v>11</v>
      </c>
      <c r="D57" s="162">
        <v>15</v>
      </c>
      <c r="E57" s="162">
        <v>4</v>
      </c>
      <c r="F57" s="162">
        <v>4</v>
      </c>
      <c r="G57" s="162">
        <v>6</v>
      </c>
      <c r="H57" s="162">
        <v>1</v>
      </c>
      <c r="I57" s="162">
        <v>3</v>
      </c>
      <c r="J57" s="162">
        <v>7</v>
      </c>
      <c r="K57" s="162">
        <v>1</v>
      </c>
      <c r="L57" s="162">
        <v>8</v>
      </c>
      <c r="M57" s="162">
        <v>7</v>
      </c>
      <c r="N57" s="162">
        <v>8</v>
      </c>
      <c r="O57" s="174"/>
    </row>
    <row r="58" spans="1:15" ht="14.1" customHeight="1" x14ac:dyDescent="0.25">
      <c r="A58" s="166" t="s">
        <v>74</v>
      </c>
      <c r="B58" s="162">
        <f>SUM(C58:N58)</f>
        <v>4433</v>
      </c>
      <c r="C58" s="162">
        <v>428</v>
      </c>
      <c r="D58" s="162">
        <v>363</v>
      </c>
      <c r="E58" s="162">
        <v>374</v>
      </c>
      <c r="F58" s="162">
        <v>371</v>
      </c>
      <c r="G58" s="162">
        <v>365</v>
      </c>
      <c r="H58" s="162">
        <v>349</v>
      </c>
      <c r="I58" s="162">
        <v>426</v>
      </c>
      <c r="J58" s="162">
        <v>383</v>
      </c>
      <c r="K58" s="162">
        <v>344</v>
      </c>
      <c r="L58" s="162">
        <v>370</v>
      </c>
      <c r="M58" s="162">
        <v>385</v>
      </c>
      <c r="N58" s="162">
        <v>275</v>
      </c>
      <c r="O58" s="155"/>
    </row>
    <row r="59" spans="1:15" ht="14.1" customHeight="1" x14ac:dyDescent="0.25">
      <c r="A59" s="166" t="s">
        <v>75</v>
      </c>
      <c r="B59" s="162">
        <f>SUM(C59:N59)</f>
        <v>1239</v>
      </c>
      <c r="C59" s="162">
        <v>98</v>
      </c>
      <c r="D59" s="162">
        <v>83</v>
      </c>
      <c r="E59" s="162">
        <v>107</v>
      </c>
      <c r="F59" s="162">
        <v>96</v>
      </c>
      <c r="G59" s="162">
        <v>96</v>
      </c>
      <c r="H59" s="162">
        <v>90</v>
      </c>
      <c r="I59" s="162">
        <v>119</v>
      </c>
      <c r="J59" s="162">
        <v>111</v>
      </c>
      <c r="K59" s="162">
        <v>110</v>
      </c>
      <c r="L59" s="162">
        <v>119</v>
      </c>
      <c r="M59" s="162">
        <v>106</v>
      </c>
      <c r="N59" s="162">
        <v>104</v>
      </c>
      <c r="O59" s="155"/>
    </row>
    <row r="60" spans="1:15" ht="14.1" customHeight="1" x14ac:dyDescent="0.25">
      <c r="A60" s="166"/>
      <c r="B60" s="162"/>
      <c r="C60" s="162"/>
      <c r="D60" s="162"/>
      <c r="E60" s="162"/>
      <c r="F60" s="162"/>
      <c r="G60" s="162"/>
      <c r="H60" s="170"/>
      <c r="I60" s="162"/>
      <c r="J60" s="162"/>
      <c r="K60" s="162"/>
      <c r="L60" s="162"/>
      <c r="M60" s="162"/>
      <c r="N60" s="162"/>
      <c r="O60" s="155"/>
    </row>
    <row r="61" spans="1:15" ht="14.1" customHeight="1" x14ac:dyDescent="0.25">
      <c r="A61" s="169" t="s">
        <v>890</v>
      </c>
      <c r="B61" s="164">
        <f t="shared" ref="B61:N61" si="10">SUM(B62:B65)</f>
        <v>4860</v>
      </c>
      <c r="C61" s="164">
        <f t="shared" si="10"/>
        <v>376</v>
      </c>
      <c r="D61" s="164">
        <f t="shared" si="10"/>
        <v>447</v>
      </c>
      <c r="E61" s="164">
        <f t="shared" si="10"/>
        <v>426</v>
      </c>
      <c r="F61" s="164">
        <f t="shared" si="10"/>
        <v>462</v>
      </c>
      <c r="G61" s="164">
        <f t="shared" si="10"/>
        <v>443</v>
      </c>
      <c r="H61" s="164">
        <f t="shared" si="10"/>
        <v>328</v>
      </c>
      <c r="I61" s="164">
        <f t="shared" si="10"/>
        <v>402</v>
      </c>
      <c r="J61" s="164">
        <f t="shared" si="10"/>
        <v>363</v>
      </c>
      <c r="K61" s="164">
        <f t="shared" si="10"/>
        <v>401</v>
      </c>
      <c r="L61" s="164">
        <f t="shared" si="10"/>
        <v>471</v>
      </c>
      <c r="M61" s="164">
        <f t="shared" si="10"/>
        <v>326</v>
      </c>
      <c r="N61" s="164">
        <f t="shared" si="10"/>
        <v>415</v>
      </c>
      <c r="O61" s="168"/>
    </row>
    <row r="62" spans="1:15" ht="14.1" customHeight="1" x14ac:dyDescent="0.25">
      <c r="A62" s="163" t="s">
        <v>1083</v>
      </c>
      <c r="B62" s="162">
        <f>SUM(C62:N62)</f>
        <v>10</v>
      </c>
      <c r="C62" s="162">
        <v>0</v>
      </c>
      <c r="D62" s="162">
        <v>0</v>
      </c>
      <c r="E62" s="162">
        <v>0</v>
      </c>
      <c r="F62" s="162">
        <v>0</v>
      </c>
      <c r="G62" s="162">
        <v>0</v>
      </c>
      <c r="H62" s="162">
        <v>0</v>
      </c>
      <c r="I62" s="162">
        <v>0</v>
      </c>
      <c r="J62" s="162">
        <v>5</v>
      </c>
      <c r="K62" s="162">
        <v>1</v>
      </c>
      <c r="L62" s="162">
        <v>1</v>
      </c>
      <c r="M62" s="162">
        <v>1</v>
      </c>
      <c r="N62" s="162">
        <v>2</v>
      </c>
      <c r="O62" s="155"/>
    </row>
    <row r="63" spans="1:15" ht="14.1" customHeight="1" x14ac:dyDescent="0.25">
      <c r="A63" s="166" t="s">
        <v>76</v>
      </c>
      <c r="B63" s="162">
        <f>SUM(C63:N63)</f>
        <v>2182</v>
      </c>
      <c r="C63" s="162">
        <v>162</v>
      </c>
      <c r="D63" s="162">
        <v>193</v>
      </c>
      <c r="E63" s="162">
        <v>190</v>
      </c>
      <c r="F63" s="162">
        <v>218</v>
      </c>
      <c r="G63" s="162">
        <v>221</v>
      </c>
      <c r="H63" s="162">
        <v>191</v>
      </c>
      <c r="I63" s="162">
        <v>184</v>
      </c>
      <c r="J63" s="162">
        <v>162</v>
      </c>
      <c r="K63" s="162">
        <v>171</v>
      </c>
      <c r="L63" s="162">
        <v>213</v>
      </c>
      <c r="M63" s="162">
        <v>119</v>
      </c>
      <c r="N63" s="162">
        <v>158</v>
      </c>
      <c r="O63" s="155"/>
    </row>
    <row r="64" spans="1:15" ht="14.1" customHeight="1" x14ac:dyDescent="0.25">
      <c r="A64" s="166" t="s">
        <v>78</v>
      </c>
      <c r="B64" s="162">
        <f>SUM(C64:N64)</f>
        <v>1148</v>
      </c>
      <c r="C64" s="162">
        <v>94</v>
      </c>
      <c r="D64" s="162">
        <v>98</v>
      </c>
      <c r="E64" s="162">
        <v>97</v>
      </c>
      <c r="F64" s="162">
        <v>108</v>
      </c>
      <c r="G64" s="162">
        <v>96</v>
      </c>
      <c r="H64" s="162">
        <v>41</v>
      </c>
      <c r="I64" s="162">
        <v>88</v>
      </c>
      <c r="J64" s="162">
        <v>98</v>
      </c>
      <c r="K64" s="162">
        <v>95</v>
      </c>
      <c r="L64" s="162">
        <v>129</v>
      </c>
      <c r="M64" s="162">
        <v>87</v>
      </c>
      <c r="N64" s="162">
        <v>117</v>
      </c>
      <c r="O64" s="155"/>
    </row>
    <row r="65" spans="1:16" ht="14.1" customHeight="1" x14ac:dyDescent="0.25">
      <c r="A65" s="166" t="s">
        <v>77</v>
      </c>
      <c r="B65" s="162">
        <f>SUM(C65:N65)</f>
        <v>1520</v>
      </c>
      <c r="C65" s="162">
        <v>120</v>
      </c>
      <c r="D65" s="170">
        <v>156</v>
      </c>
      <c r="E65" s="170">
        <v>139</v>
      </c>
      <c r="F65" s="170">
        <v>136</v>
      </c>
      <c r="G65" s="170">
        <v>126</v>
      </c>
      <c r="H65" s="170">
        <v>96</v>
      </c>
      <c r="I65" s="170">
        <v>130</v>
      </c>
      <c r="J65" s="170">
        <v>98</v>
      </c>
      <c r="K65" s="170">
        <v>134</v>
      </c>
      <c r="L65" s="170">
        <v>128</v>
      </c>
      <c r="M65" s="170">
        <v>119</v>
      </c>
      <c r="N65" s="170">
        <v>138</v>
      </c>
      <c r="O65" s="155"/>
    </row>
    <row r="66" spans="1:16" ht="14.1" customHeight="1" x14ac:dyDescent="0.25">
      <c r="A66" s="163"/>
      <c r="B66" s="162"/>
      <c r="C66" s="162"/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55"/>
    </row>
    <row r="67" spans="1:16" ht="14.1" customHeight="1" x14ac:dyDescent="0.25">
      <c r="A67" s="169" t="s">
        <v>895</v>
      </c>
      <c r="B67" s="164">
        <f t="shared" ref="B67:N67" si="11">SUM(B68:B70)</f>
        <v>786</v>
      </c>
      <c r="C67" s="164">
        <f t="shared" si="11"/>
        <v>78</v>
      </c>
      <c r="D67" s="164">
        <f t="shared" si="11"/>
        <v>82</v>
      </c>
      <c r="E67" s="164">
        <f t="shared" si="11"/>
        <v>79</v>
      </c>
      <c r="F67" s="164">
        <f t="shared" si="11"/>
        <v>59</v>
      </c>
      <c r="G67" s="164">
        <f t="shared" si="11"/>
        <v>73</v>
      </c>
      <c r="H67" s="164">
        <f t="shared" si="11"/>
        <v>68</v>
      </c>
      <c r="I67" s="164">
        <f t="shared" si="11"/>
        <v>62</v>
      </c>
      <c r="J67" s="164">
        <f t="shared" si="11"/>
        <v>53</v>
      </c>
      <c r="K67" s="164">
        <f t="shared" si="11"/>
        <v>52</v>
      </c>
      <c r="L67" s="164">
        <f t="shared" si="11"/>
        <v>62</v>
      </c>
      <c r="M67" s="164">
        <f t="shared" si="11"/>
        <v>60</v>
      </c>
      <c r="N67" s="164">
        <f t="shared" si="11"/>
        <v>58</v>
      </c>
      <c r="O67" s="168"/>
    </row>
    <row r="68" spans="1:16" ht="14.1" customHeight="1" x14ac:dyDescent="0.25">
      <c r="A68" s="166" t="s">
        <v>1082</v>
      </c>
      <c r="B68" s="162">
        <f>SUM(C68:N68)</f>
        <v>22</v>
      </c>
      <c r="C68" s="162">
        <v>4</v>
      </c>
      <c r="D68" s="162">
        <v>3</v>
      </c>
      <c r="E68" s="162">
        <v>4</v>
      </c>
      <c r="F68" s="162">
        <v>6</v>
      </c>
      <c r="G68" s="162">
        <v>3</v>
      </c>
      <c r="H68" s="162">
        <v>0</v>
      </c>
      <c r="I68" s="162">
        <v>0</v>
      </c>
      <c r="J68" s="162">
        <v>1</v>
      </c>
      <c r="K68" s="162">
        <v>0</v>
      </c>
      <c r="L68" s="162">
        <v>0</v>
      </c>
      <c r="M68" s="162">
        <v>1</v>
      </c>
      <c r="N68" s="162">
        <v>0</v>
      </c>
      <c r="O68" s="155"/>
    </row>
    <row r="69" spans="1:16" ht="14.1" customHeight="1" x14ac:dyDescent="0.25">
      <c r="A69" s="166" t="s">
        <v>79</v>
      </c>
      <c r="B69" s="162">
        <f>SUM(C69:N69)</f>
        <v>490</v>
      </c>
      <c r="C69" s="162">
        <v>42</v>
      </c>
      <c r="D69" s="162">
        <v>44</v>
      </c>
      <c r="E69" s="162">
        <v>49</v>
      </c>
      <c r="F69" s="162">
        <v>32</v>
      </c>
      <c r="G69" s="162">
        <v>46</v>
      </c>
      <c r="H69" s="162">
        <v>46</v>
      </c>
      <c r="I69" s="162">
        <v>35</v>
      </c>
      <c r="J69" s="162">
        <v>38</v>
      </c>
      <c r="K69" s="162">
        <v>40</v>
      </c>
      <c r="L69" s="162">
        <v>46</v>
      </c>
      <c r="M69" s="162">
        <v>38</v>
      </c>
      <c r="N69" s="162">
        <v>34</v>
      </c>
      <c r="O69" s="168"/>
    </row>
    <row r="70" spans="1:16" ht="14.1" customHeight="1" x14ac:dyDescent="0.25">
      <c r="A70" s="166" t="s">
        <v>1081</v>
      </c>
      <c r="B70" s="162">
        <f>SUM(C70:N70)</f>
        <v>274</v>
      </c>
      <c r="C70" s="162">
        <v>32</v>
      </c>
      <c r="D70" s="162">
        <v>35</v>
      </c>
      <c r="E70" s="162">
        <v>26</v>
      </c>
      <c r="F70" s="162">
        <v>21</v>
      </c>
      <c r="G70" s="162">
        <v>24</v>
      </c>
      <c r="H70" s="162">
        <v>22</v>
      </c>
      <c r="I70" s="162">
        <v>27</v>
      </c>
      <c r="J70" s="162">
        <v>14</v>
      </c>
      <c r="K70" s="162">
        <v>12</v>
      </c>
      <c r="L70" s="162">
        <v>16</v>
      </c>
      <c r="M70" s="162">
        <v>21</v>
      </c>
      <c r="N70" s="162">
        <v>24</v>
      </c>
      <c r="O70" s="155"/>
    </row>
    <row r="71" spans="1:16" ht="14.1" customHeight="1" x14ac:dyDescent="0.25">
      <c r="A71" s="163"/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74"/>
      <c r="P71" s="173"/>
    </row>
    <row r="72" spans="1:16" ht="14.1" customHeight="1" x14ac:dyDescent="0.25">
      <c r="A72" s="172" t="s">
        <v>1080</v>
      </c>
      <c r="B72" s="164">
        <f t="shared" ref="B72:N72" si="12">SUM(B73:B75)</f>
        <v>1016</v>
      </c>
      <c r="C72" s="164">
        <f t="shared" si="12"/>
        <v>99</v>
      </c>
      <c r="D72" s="164">
        <f t="shared" si="12"/>
        <v>82</v>
      </c>
      <c r="E72" s="164">
        <f t="shared" si="12"/>
        <v>77</v>
      </c>
      <c r="F72" s="164">
        <f t="shared" si="12"/>
        <v>94</v>
      </c>
      <c r="G72" s="164">
        <f t="shared" si="12"/>
        <v>100</v>
      </c>
      <c r="H72" s="164">
        <f t="shared" si="12"/>
        <v>73</v>
      </c>
      <c r="I72" s="164">
        <f t="shared" si="12"/>
        <v>74</v>
      </c>
      <c r="J72" s="164">
        <f t="shared" si="12"/>
        <v>66</v>
      </c>
      <c r="K72" s="164">
        <f t="shared" si="12"/>
        <v>89</v>
      </c>
      <c r="L72" s="164">
        <f t="shared" si="12"/>
        <v>100</v>
      </c>
      <c r="M72" s="164">
        <f t="shared" si="12"/>
        <v>58</v>
      </c>
      <c r="N72" s="164">
        <f t="shared" si="12"/>
        <v>104</v>
      </c>
      <c r="O72" s="155"/>
    </row>
    <row r="73" spans="1:16" ht="14.1" customHeight="1" x14ac:dyDescent="0.25">
      <c r="A73" s="166" t="s">
        <v>1079</v>
      </c>
      <c r="B73" s="162">
        <f>SUM(C73:N73)</f>
        <v>40</v>
      </c>
      <c r="C73" s="162">
        <v>4</v>
      </c>
      <c r="D73" s="162">
        <v>4</v>
      </c>
      <c r="E73" s="162">
        <v>2</v>
      </c>
      <c r="F73" s="162">
        <v>2</v>
      </c>
      <c r="G73" s="162">
        <v>6</v>
      </c>
      <c r="H73" s="162">
        <v>1</v>
      </c>
      <c r="I73" s="162">
        <v>6</v>
      </c>
      <c r="J73" s="162">
        <v>3</v>
      </c>
      <c r="K73" s="162">
        <v>3</v>
      </c>
      <c r="L73" s="162">
        <v>1</v>
      </c>
      <c r="M73" s="162">
        <v>1</v>
      </c>
      <c r="N73" s="162">
        <v>7</v>
      </c>
      <c r="O73" s="155"/>
    </row>
    <row r="74" spans="1:16" ht="14.1" customHeight="1" x14ac:dyDescent="0.25">
      <c r="A74" s="166" t="s">
        <v>81</v>
      </c>
      <c r="B74" s="162">
        <f>SUM(C74:N74)</f>
        <v>773</v>
      </c>
      <c r="C74" s="162">
        <v>69</v>
      </c>
      <c r="D74" s="162">
        <v>64</v>
      </c>
      <c r="E74" s="162">
        <v>51</v>
      </c>
      <c r="F74" s="162">
        <v>68</v>
      </c>
      <c r="G74" s="162">
        <v>71</v>
      </c>
      <c r="H74" s="162">
        <v>58</v>
      </c>
      <c r="I74" s="162">
        <v>60</v>
      </c>
      <c r="J74" s="162">
        <v>48</v>
      </c>
      <c r="K74" s="162">
        <v>76</v>
      </c>
      <c r="L74" s="162">
        <v>79</v>
      </c>
      <c r="M74" s="162">
        <v>47</v>
      </c>
      <c r="N74" s="162">
        <v>82</v>
      </c>
      <c r="O74" s="168"/>
    </row>
    <row r="75" spans="1:16" ht="14.1" customHeight="1" x14ac:dyDescent="0.25">
      <c r="A75" s="166" t="s">
        <v>1078</v>
      </c>
      <c r="B75" s="162">
        <f>SUM(C75:N75)</f>
        <v>203</v>
      </c>
      <c r="C75" s="162">
        <v>26</v>
      </c>
      <c r="D75" s="162">
        <v>14</v>
      </c>
      <c r="E75" s="162">
        <v>24</v>
      </c>
      <c r="F75" s="162">
        <v>24</v>
      </c>
      <c r="G75" s="162">
        <v>23</v>
      </c>
      <c r="H75" s="162">
        <v>14</v>
      </c>
      <c r="I75" s="162">
        <v>8</v>
      </c>
      <c r="J75" s="162">
        <v>15</v>
      </c>
      <c r="K75" s="162">
        <v>10</v>
      </c>
      <c r="L75" s="162">
        <v>20</v>
      </c>
      <c r="M75" s="162">
        <v>10</v>
      </c>
      <c r="N75" s="162">
        <v>15</v>
      </c>
      <c r="O75" s="155"/>
    </row>
    <row r="76" spans="1:16" ht="14.1" customHeight="1" x14ac:dyDescent="0.25">
      <c r="A76" s="166"/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55"/>
    </row>
    <row r="77" spans="1:16" ht="14.1" customHeight="1" x14ac:dyDescent="0.25">
      <c r="A77" s="171" t="s">
        <v>901</v>
      </c>
      <c r="B77" s="164">
        <f t="shared" ref="B77:N77" si="13">SUM(B78:B79)</f>
        <v>2540</v>
      </c>
      <c r="C77" s="164">
        <f t="shared" si="13"/>
        <v>268</v>
      </c>
      <c r="D77" s="164">
        <f t="shared" si="13"/>
        <v>257</v>
      </c>
      <c r="E77" s="164">
        <f t="shared" si="13"/>
        <v>207</v>
      </c>
      <c r="F77" s="164">
        <f t="shared" si="13"/>
        <v>203</v>
      </c>
      <c r="G77" s="164">
        <f t="shared" si="13"/>
        <v>235</v>
      </c>
      <c r="H77" s="164">
        <f t="shared" si="13"/>
        <v>162</v>
      </c>
      <c r="I77" s="164">
        <f t="shared" si="13"/>
        <v>255</v>
      </c>
      <c r="J77" s="164">
        <f t="shared" si="13"/>
        <v>208</v>
      </c>
      <c r="K77" s="164">
        <f t="shared" si="13"/>
        <v>206</v>
      </c>
      <c r="L77" s="164">
        <f t="shared" si="13"/>
        <v>208</v>
      </c>
      <c r="M77" s="164">
        <f t="shared" si="13"/>
        <v>162</v>
      </c>
      <c r="N77" s="164">
        <f t="shared" si="13"/>
        <v>169</v>
      </c>
      <c r="O77" s="168"/>
    </row>
    <row r="78" spans="1:16" ht="14.1" customHeight="1" x14ac:dyDescent="0.25">
      <c r="A78" s="166" t="s">
        <v>1077</v>
      </c>
      <c r="B78" s="162">
        <f>SUM(C78:N78)</f>
        <v>2475</v>
      </c>
      <c r="C78" s="170">
        <v>259</v>
      </c>
      <c r="D78" s="170">
        <v>248</v>
      </c>
      <c r="E78" s="170">
        <v>203</v>
      </c>
      <c r="F78" s="170">
        <v>197</v>
      </c>
      <c r="G78" s="170">
        <v>231</v>
      </c>
      <c r="H78" s="170">
        <v>158</v>
      </c>
      <c r="I78" s="170">
        <v>246</v>
      </c>
      <c r="J78" s="170">
        <v>203</v>
      </c>
      <c r="K78" s="170">
        <v>201</v>
      </c>
      <c r="L78" s="170">
        <v>200</v>
      </c>
      <c r="M78" s="170">
        <v>161</v>
      </c>
      <c r="N78" s="170">
        <v>168</v>
      </c>
      <c r="O78" s="155"/>
    </row>
    <row r="79" spans="1:16" ht="14.1" customHeight="1" x14ac:dyDescent="0.25">
      <c r="A79" s="166" t="s">
        <v>83</v>
      </c>
      <c r="B79" s="162">
        <f>SUM(C79:N79)</f>
        <v>65</v>
      </c>
      <c r="C79" s="162">
        <v>9</v>
      </c>
      <c r="D79" s="162">
        <v>9</v>
      </c>
      <c r="E79" s="162">
        <v>4</v>
      </c>
      <c r="F79" s="162">
        <v>6</v>
      </c>
      <c r="G79" s="162">
        <v>4</v>
      </c>
      <c r="H79" s="162">
        <v>4</v>
      </c>
      <c r="I79" s="162">
        <v>9</v>
      </c>
      <c r="J79" s="162">
        <v>5</v>
      </c>
      <c r="K79" s="162">
        <v>5</v>
      </c>
      <c r="L79" s="162">
        <v>8</v>
      </c>
      <c r="M79" s="162">
        <v>1</v>
      </c>
      <c r="N79" s="162">
        <v>1</v>
      </c>
      <c r="O79" s="155"/>
    </row>
    <row r="80" spans="1:16" ht="14.1" customHeight="1" x14ac:dyDescent="0.25">
      <c r="A80" s="166"/>
      <c r="B80" s="162"/>
      <c r="C80" s="162"/>
      <c r="D80" s="162"/>
      <c r="E80" s="162"/>
      <c r="F80" s="162"/>
      <c r="G80" s="162"/>
      <c r="H80" s="162"/>
      <c r="I80" s="162"/>
      <c r="J80" s="162"/>
      <c r="K80" s="162"/>
      <c r="L80" s="162"/>
      <c r="M80" s="162"/>
      <c r="N80" s="162"/>
      <c r="O80" s="155"/>
    </row>
    <row r="81" spans="1:16" ht="18.75" customHeight="1" x14ac:dyDescent="0.25">
      <c r="A81" s="169" t="s">
        <v>903</v>
      </c>
      <c r="B81" s="164">
        <f t="shared" ref="B81:N81" si="14">SUM(B82:B83)</f>
        <v>4412</v>
      </c>
      <c r="C81" s="164">
        <f t="shared" si="14"/>
        <v>390</v>
      </c>
      <c r="D81" s="164">
        <f t="shared" si="14"/>
        <v>395</v>
      </c>
      <c r="E81" s="164">
        <f t="shared" si="14"/>
        <v>372</v>
      </c>
      <c r="F81" s="164">
        <f t="shared" si="14"/>
        <v>262</v>
      </c>
      <c r="G81" s="164">
        <f t="shared" si="14"/>
        <v>367</v>
      </c>
      <c r="H81" s="164">
        <f t="shared" si="14"/>
        <v>402</v>
      </c>
      <c r="I81" s="164">
        <f t="shared" si="14"/>
        <v>394</v>
      </c>
      <c r="J81" s="164">
        <f t="shared" si="14"/>
        <v>362</v>
      </c>
      <c r="K81" s="164">
        <f t="shared" si="14"/>
        <v>390</v>
      </c>
      <c r="L81" s="164">
        <f t="shared" si="14"/>
        <v>402</v>
      </c>
      <c r="M81" s="164">
        <f t="shared" si="14"/>
        <v>347</v>
      </c>
      <c r="N81" s="164">
        <f t="shared" si="14"/>
        <v>329</v>
      </c>
      <c r="O81" s="168"/>
      <c r="P81" s="167"/>
    </row>
    <row r="82" spans="1:16" ht="14.1" customHeight="1" x14ac:dyDescent="0.25">
      <c r="A82" s="166" t="s">
        <v>84</v>
      </c>
      <c r="B82" s="162">
        <f>SUM(C82:N82)</f>
        <v>3345</v>
      </c>
      <c r="C82" s="162">
        <v>292</v>
      </c>
      <c r="D82" s="162">
        <v>275</v>
      </c>
      <c r="E82" s="162">
        <v>287</v>
      </c>
      <c r="F82" s="162">
        <v>199</v>
      </c>
      <c r="G82" s="162">
        <v>301</v>
      </c>
      <c r="H82" s="162">
        <v>302</v>
      </c>
      <c r="I82" s="162">
        <v>281</v>
      </c>
      <c r="J82" s="162">
        <v>288</v>
      </c>
      <c r="K82" s="162">
        <v>295</v>
      </c>
      <c r="L82" s="162">
        <v>315</v>
      </c>
      <c r="M82" s="162">
        <v>257</v>
      </c>
      <c r="N82" s="162">
        <v>253</v>
      </c>
      <c r="O82" s="155"/>
    </row>
    <row r="83" spans="1:16" ht="14.1" customHeight="1" x14ac:dyDescent="0.25">
      <c r="A83" s="166" t="s">
        <v>1076</v>
      </c>
      <c r="B83" s="162">
        <f>SUM(C83:N83)</f>
        <v>1067</v>
      </c>
      <c r="C83" s="162">
        <v>98</v>
      </c>
      <c r="D83" s="162">
        <v>120</v>
      </c>
      <c r="E83" s="162">
        <v>85</v>
      </c>
      <c r="F83" s="162">
        <v>63</v>
      </c>
      <c r="G83" s="162">
        <v>66</v>
      </c>
      <c r="H83" s="162">
        <v>100</v>
      </c>
      <c r="I83" s="162">
        <v>113</v>
      </c>
      <c r="J83" s="162">
        <v>74</v>
      </c>
      <c r="K83" s="162">
        <v>95</v>
      </c>
      <c r="L83" s="162">
        <v>87</v>
      </c>
      <c r="M83" s="162">
        <v>90</v>
      </c>
      <c r="N83" s="162">
        <v>76</v>
      </c>
      <c r="O83" s="155"/>
    </row>
    <row r="84" spans="1:16" ht="14.1" customHeight="1" x14ac:dyDescent="0.25">
      <c r="A84" s="166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162"/>
      <c r="M84" s="162"/>
      <c r="N84" s="162"/>
      <c r="O84" s="155"/>
    </row>
    <row r="85" spans="1:16" ht="26.25" customHeight="1" x14ac:dyDescent="0.25">
      <c r="A85" s="165" t="s">
        <v>905</v>
      </c>
      <c r="B85" s="164">
        <f t="shared" ref="B85:N85" si="15">SUM(B86:B101)</f>
        <v>29034</v>
      </c>
      <c r="C85" s="164">
        <f t="shared" si="15"/>
        <v>2455</v>
      </c>
      <c r="D85" s="164">
        <f t="shared" si="15"/>
        <v>2195</v>
      </c>
      <c r="E85" s="164">
        <f t="shared" si="15"/>
        <v>2846</v>
      </c>
      <c r="F85" s="164">
        <f t="shared" si="15"/>
        <v>2330</v>
      </c>
      <c r="G85" s="164">
        <f t="shared" si="15"/>
        <v>2939</v>
      </c>
      <c r="H85" s="164">
        <f t="shared" si="15"/>
        <v>2479</v>
      </c>
      <c r="I85" s="164">
        <f t="shared" si="15"/>
        <v>2395</v>
      </c>
      <c r="J85" s="164">
        <f t="shared" si="15"/>
        <v>2322</v>
      </c>
      <c r="K85" s="164">
        <f t="shared" si="15"/>
        <v>2240</v>
      </c>
      <c r="L85" s="164">
        <f t="shared" si="15"/>
        <v>2754</v>
      </c>
      <c r="M85" s="164">
        <f t="shared" si="15"/>
        <v>1859</v>
      </c>
      <c r="N85" s="164">
        <f t="shared" si="15"/>
        <v>2220</v>
      </c>
      <c r="O85" s="155"/>
    </row>
    <row r="86" spans="1:16" ht="14.1" customHeight="1" x14ac:dyDescent="0.25">
      <c r="A86" s="163" t="s">
        <v>1075</v>
      </c>
      <c r="B86" s="162">
        <f t="shared" ref="B86:B101" si="16">SUM(C86:N86)</f>
        <v>28</v>
      </c>
      <c r="C86" s="162">
        <v>2</v>
      </c>
      <c r="D86" s="162">
        <v>2</v>
      </c>
      <c r="E86" s="162">
        <v>1</v>
      </c>
      <c r="F86" s="162">
        <v>3</v>
      </c>
      <c r="G86" s="162">
        <v>1</v>
      </c>
      <c r="H86" s="162">
        <v>1</v>
      </c>
      <c r="I86" s="162">
        <v>1</v>
      </c>
      <c r="J86" s="162">
        <v>1</v>
      </c>
      <c r="K86" s="162">
        <v>7</v>
      </c>
      <c r="L86" s="162">
        <v>3</v>
      </c>
      <c r="M86" s="162">
        <v>5</v>
      </c>
      <c r="N86" s="162">
        <v>1</v>
      </c>
      <c r="O86" s="155"/>
    </row>
    <row r="87" spans="1:16" ht="14.1" customHeight="1" x14ac:dyDescent="0.25">
      <c r="A87" s="163" t="s">
        <v>1074</v>
      </c>
      <c r="B87" s="162">
        <f t="shared" si="16"/>
        <v>2464</v>
      </c>
      <c r="C87" s="162">
        <v>255</v>
      </c>
      <c r="D87" s="162">
        <v>245</v>
      </c>
      <c r="E87" s="162">
        <v>261</v>
      </c>
      <c r="F87" s="162">
        <v>257</v>
      </c>
      <c r="G87" s="162">
        <v>252</v>
      </c>
      <c r="H87" s="162">
        <v>225</v>
      </c>
      <c r="I87" s="162">
        <v>237</v>
      </c>
      <c r="J87" s="162">
        <v>56</v>
      </c>
      <c r="K87" s="162">
        <v>112</v>
      </c>
      <c r="L87" s="162">
        <v>281</v>
      </c>
      <c r="M87" s="162">
        <v>165</v>
      </c>
      <c r="N87" s="162">
        <v>118</v>
      </c>
      <c r="O87" s="155"/>
    </row>
    <row r="88" spans="1:16" ht="19.5" customHeight="1" x14ac:dyDescent="0.25">
      <c r="A88" s="163" t="s">
        <v>906</v>
      </c>
      <c r="B88" s="162">
        <f t="shared" si="16"/>
        <v>5405</v>
      </c>
      <c r="C88" s="162">
        <v>464</v>
      </c>
      <c r="D88" s="162">
        <v>389</v>
      </c>
      <c r="E88" s="162">
        <v>452</v>
      </c>
      <c r="F88" s="162">
        <v>475</v>
      </c>
      <c r="G88" s="162">
        <v>494</v>
      </c>
      <c r="H88" s="162">
        <v>416</v>
      </c>
      <c r="I88" s="162">
        <v>468</v>
      </c>
      <c r="J88" s="162">
        <v>552</v>
      </c>
      <c r="K88" s="162">
        <v>460</v>
      </c>
      <c r="L88" s="162">
        <v>501</v>
      </c>
      <c r="M88" s="162">
        <v>358</v>
      </c>
      <c r="N88" s="162">
        <v>376</v>
      </c>
      <c r="O88" s="155"/>
    </row>
    <row r="89" spans="1:16" ht="14.1" customHeight="1" x14ac:dyDescent="0.25">
      <c r="A89" s="163" t="s">
        <v>907</v>
      </c>
      <c r="B89" s="162">
        <f t="shared" si="16"/>
        <v>5770</v>
      </c>
      <c r="C89" s="162">
        <v>501</v>
      </c>
      <c r="D89" s="162">
        <v>457</v>
      </c>
      <c r="E89" s="162">
        <v>914</v>
      </c>
      <c r="F89" s="162">
        <v>457</v>
      </c>
      <c r="G89" s="162">
        <v>523</v>
      </c>
      <c r="H89" s="162">
        <v>435</v>
      </c>
      <c r="I89" s="162">
        <v>365</v>
      </c>
      <c r="J89" s="162">
        <v>437</v>
      </c>
      <c r="K89" s="162">
        <v>486</v>
      </c>
      <c r="L89" s="162">
        <v>474</v>
      </c>
      <c r="M89" s="162">
        <v>348</v>
      </c>
      <c r="N89" s="162">
        <v>373</v>
      </c>
      <c r="O89" s="155"/>
    </row>
    <row r="90" spans="1:16" ht="15.95" customHeight="1" x14ac:dyDescent="0.25">
      <c r="A90" s="163" t="s">
        <v>908</v>
      </c>
      <c r="B90" s="162">
        <f t="shared" si="16"/>
        <v>4177</v>
      </c>
      <c r="C90" s="162">
        <v>358</v>
      </c>
      <c r="D90" s="162">
        <v>301</v>
      </c>
      <c r="E90" s="162">
        <v>326</v>
      </c>
      <c r="F90" s="162">
        <v>357</v>
      </c>
      <c r="G90" s="162">
        <v>423</v>
      </c>
      <c r="H90" s="162">
        <v>357</v>
      </c>
      <c r="I90" s="162">
        <v>342</v>
      </c>
      <c r="J90" s="162">
        <v>337</v>
      </c>
      <c r="K90" s="162">
        <v>348</v>
      </c>
      <c r="L90" s="162">
        <v>377</v>
      </c>
      <c r="M90" s="162">
        <v>286</v>
      </c>
      <c r="N90" s="162">
        <v>365</v>
      </c>
      <c r="O90" s="155"/>
    </row>
    <row r="91" spans="1:16" ht="13.5" customHeight="1" x14ac:dyDescent="0.25">
      <c r="A91" s="163" t="s">
        <v>1073</v>
      </c>
      <c r="B91" s="162">
        <f t="shared" si="16"/>
        <v>5734</v>
      </c>
      <c r="C91" s="162">
        <v>494</v>
      </c>
      <c r="D91" s="162">
        <v>412</v>
      </c>
      <c r="E91" s="162">
        <v>496</v>
      </c>
      <c r="F91" s="162">
        <v>452</v>
      </c>
      <c r="G91" s="162">
        <v>539</v>
      </c>
      <c r="H91" s="162">
        <v>436</v>
      </c>
      <c r="I91" s="162">
        <v>509</v>
      </c>
      <c r="J91" s="162">
        <v>511</v>
      </c>
      <c r="K91" s="162">
        <v>438</v>
      </c>
      <c r="L91" s="162">
        <v>556</v>
      </c>
      <c r="M91" s="162">
        <v>405</v>
      </c>
      <c r="N91" s="162">
        <v>486</v>
      </c>
      <c r="O91" s="155"/>
    </row>
    <row r="92" spans="1:16" ht="23.25" customHeight="1" x14ac:dyDescent="0.25">
      <c r="A92" s="163" t="s">
        <v>1072</v>
      </c>
      <c r="B92" s="162">
        <f t="shared" si="16"/>
        <v>722</v>
      </c>
      <c r="C92" s="162">
        <v>51</v>
      </c>
      <c r="D92" s="162">
        <v>72</v>
      </c>
      <c r="E92" s="162">
        <v>51</v>
      </c>
      <c r="F92" s="162">
        <v>39</v>
      </c>
      <c r="G92" s="162">
        <v>89</v>
      </c>
      <c r="H92" s="162">
        <v>68</v>
      </c>
      <c r="I92" s="162">
        <v>93</v>
      </c>
      <c r="J92" s="162">
        <v>71</v>
      </c>
      <c r="K92" s="162">
        <v>38</v>
      </c>
      <c r="L92" s="162">
        <v>70</v>
      </c>
      <c r="M92" s="162">
        <v>26</v>
      </c>
      <c r="N92" s="162">
        <v>54</v>
      </c>
      <c r="O92" s="155"/>
    </row>
    <row r="93" spans="1:16" ht="14.1" customHeight="1" x14ac:dyDescent="0.25">
      <c r="A93" s="163" t="s">
        <v>1071</v>
      </c>
      <c r="B93" s="162">
        <f t="shared" si="16"/>
        <v>1206</v>
      </c>
      <c r="C93" s="162">
        <v>83</v>
      </c>
      <c r="D93" s="162">
        <v>102</v>
      </c>
      <c r="E93" s="162">
        <v>91</v>
      </c>
      <c r="F93" s="162">
        <v>65</v>
      </c>
      <c r="G93" s="162">
        <v>116</v>
      </c>
      <c r="H93" s="162">
        <v>125</v>
      </c>
      <c r="I93" s="162">
        <v>77</v>
      </c>
      <c r="J93" s="162">
        <v>82</v>
      </c>
      <c r="K93" s="162">
        <v>97</v>
      </c>
      <c r="L93" s="162">
        <v>135</v>
      </c>
      <c r="M93" s="162">
        <v>90</v>
      </c>
      <c r="N93" s="162">
        <v>143</v>
      </c>
      <c r="O93" s="155"/>
    </row>
    <row r="94" spans="1:16" ht="13.5" customHeight="1" x14ac:dyDescent="0.25">
      <c r="A94" s="163" t="s">
        <v>1070</v>
      </c>
      <c r="B94" s="162">
        <f t="shared" si="16"/>
        <v>526</v>
      </c>
      <c r="C94" s="162">
        <v>35</v>
      </c>
      <c r="D94" s="162">
        <v>34</v>
      </c>
      <c r="E94" s="162">
        <v>35</v>
      </c>
      <c r="F94" s="162">
        <v>42</v>
      </c>
      <c r="G94" s="162">
        <v>70</v>
      </c>
      <c r="H94" s="162">
        <v>55</v>
      </c>
      <c r="I94" s="162">
        <v>41</v>
      </c>
      <c r="J94" s="162">
        <v>33</v>
      </c>
      <c r="K94" s="162">
        <v>41</v>
      </c>
      <c r="L94" s="162">
        <v>54</v>
      </c>
      <c r="M94" s="162">
        <v>33</v>
      </c>
      <c r="N94" s="162">
        <v>53</v>
      </c>
      <c r="O94" s="155"/>
    </row>
    <row r="95" spans="1:16" ht="14.1" customHeight="1" x14ac:dyDescent="0.25">
      <c r="A95" s="163" t="s">
        <v>912</v>
      </c>
      <c r="B95" s="162">
        <f t="shared" si="16"/>
        <v>665</v>
      </c>
      <c r="C95" s="162">
        <v>45</v>
      </c>
      <c r="D95" s="162">
        <v>31</v>
      </c>
      <c r="E95" s="162">
        <v>43</v>
      </c>
      <c r="F95" s="162">
        <v>41</v>
      </c>
      <c r="G95" s="162">
        <v>124</v>
      </c>
      <c r="H95" s="162">
        <v>78</v>
      </c>
      <c r="I95" s="162">
        <v>38</v>
      </c>
      <c r="J95" s="162">
        <v>43</v>
      </c>
      <c r="K95" s="162">
        <v>38</v>
      </c>
      <c r="L95" s="162">
        <v>68</v>
      </c>
      <c r="M95" s="162">
        <v>39</v>
      </c>
      <c r="N95" s="162">
        <v>77</v>
      </c>
      <c r="O95" s="155"/>
    </row>
    <row r="96" spans="1:16" ht="17.25" customHeight="1" x14ac:dyDescent="0.25">
      <c r="A96" s="163" t="s">
        <v>913</v>
      </c>
      <c r="B96" s="162">
        <f t="shared" si="16"/>
        <v>332</v>
      </c>
      <c r="C96" s="162">
        <v>4</v>
      </c>
      <c r="D96" s="162">
        <v>17</v>
      </c>
      <c r="E96" s="162">
        <v>19</v>
      </c>
      <c r="F96" s="162">
        <v>4</v>
      </c>
      <c r="G96" s="162">
        <v>46</v>
      </c>
      <c r="H96" s="162">
        <v>57</v>
      </c>
      <c r="I96" s="162">
        <v>54</v>
      </c>
      <c r="J96" s="162">
        <v>39</v>
      </c>
      <c r="K96" s="162">
        <v>22</v>
      </c>
      <c r="L96" s="162">
        <v>31</v>
      </c>
      <c r="M96" s="162">
        <v>12</v>
      </c>
      <c r="N96" s="162">
        <v>27</v>
      </c>
      <c r="O96" s="155"/>
    </row>
    <row r="97" spans="1:15" ht="24.75" customHeight="1" x14ac:dyDescent="0.25">
      <c r="A97" s="163" t="s">
        <v>1069</v>
      </c>
      <c r="B97" s="162">
        <f t="shared" si="16"/>
        <v>226</v>
      </c>
      <c r="C97" s="162">
        <v>14</v>
      </c>
      <c r="D97" s="162">
        <v>15</v>
      </c>
      <c r="E97" s="162">
        <v>13</v>
      </c>
      <c r="F97" s="162">
        <v>13</v>
      </c>
      <c r="G97" s="162">
        <v>31</v>
      </c>
      <c r="H97" s="162">
        <v>46</v>
      </c>
      <c r="I97" s="162">
        <v>14</v>
      </c>
      <c r="J97" s="162">
        <v>15</v>
      </c>
      <c r="K97" s="162">
        <v>11</v>
      </c>
      <c r="L97" s="162">
        <v>21</v>
      </c>
      <c r="M97" s="162">
        <v>9</v>
      </c>
      <c r="N97" s="162">
        <v>24</v>
      </c>
      <c r="O97" s="155"/>
    </row>
    <row r="98" spans="1:15" ht="21.75" customHeight="1" x14ac:dyDescent="0.25">
      <c r="A98" s="163" t="s">
        <v>915</v>
      </c>
      <c r="B98" s="162">
        <f t="shared" si="16"/>
        <v>401</v>
      </c>
      <c r="C98" s="162">
        <v>27</v>
      </c>
      <c r="D98" s="162">
        <v>27</v>
      </c>
      <c r="E98" s="162">
        <v>40</v>
      </c>
      <c r="F98" s="162">
        <v>17</v>
      </c>
      <c r="G98" s="162">
        <v>52</v>
      </c>
      <c r="H98" s="162">
        <v>52</v>
      </c>
      <c r="I98" s="162">
        <v>58</v>
      </c>
      <c r="J98" s="162">
        <v>45</v>
      </c>
      <c r="K98" s="162">
        <v>21</v>
      </c>
      <c r="L98" s="162">
        <v>35</v>
      </c>
      <c r="M98" s="162">
        <v>12</v>
      </c>
      <c r="N98" s="162">
        <v>15</v>
      </c>
      <c r="O98" s="155"/>
    </row>
    <row r="99" spans="1:15" ht="20.25" customHeight="1" x14ac:dyDescent="0.25">
      <c r="A99" s="163" t="s">
        <v>916</v>
      </c>
      <c r="B99" s="162">
        <f t="shared" si="16"/>
        <v>1075</v>
      </c>
      <c r="C99" s="162">
        <v>76</v>
      </c>
      <c r="D99" s="162">
        <v>87</v>
      </c>
      <c r="E99" s="162">
        <v>99</v>
      </c>
      <c r="F99" s="162">
        <v>83</v>
      </c>
      <c r="G99" s="162">
        <v>142</v>
      </c>
      <c r="H99" s="162">
        <v>97</v>
      </c>
      <c r="I99" s="162">
        <v>78</v>
      </c>
      <c r="J99" s="162">
        <v>73</v>
      </c>
      <c r="K99" s="162">
        <v>72</v>
      </c>
      <c r="L99" s="162">
        <v>113</v>
      </c>
      <c r="M99" s="162">
        <v>64</v>
      </c>
      <c r="N99" s="162">
        <v>91</v>
      </c>
    </row>
    <row r="100" spans="1:15" ht="15.75" customHeight="1" x14ac:dyDescent="0.25">
      <c r="A100" s="163" t="s">
        <v>1068</v>
      </c>
      <c r="B100" s="162">
        <f t="shared" si="16"/>
        <v>289</v>
      </c>
      <c r="C100" s="162">
        <v>46</v>
      </c>
      <c r="D100" s="162">
        <v>4</v>
      </c>
      <c r="E100" s="162">
        <v>5</v>
      </c>
      <c r="F100" s="162">
        <v>25</v>
      </c>
      <c r="G100" s="162">
        <v>37</v>
      </c>
      <c r="H100" s="162">
        <v>31</v>
      </c>
      <c r="I100" s="162">
        <v>20</v>
      </c>
      <c r="J100" s="162">
        <v>25</v>
      </c>
      <c r="K100" s="162">
        <v>42</v>
      </c>
      <c r="L100" s="162">
        <v>32</v>
      </c>
      <c r="M100" s="162">
        <v>6</v>
      </c>
      <c r="N100" s="162">
        <v>16</v>
      </c>
    </row>
    <row r="101" spans="1:15" ht="15.75" customHeight="1" x14ac:dyDescent="0.25">
      <c r="A101" s="161" t="s">
        <v>1067</v>
      </c>
      <c r="B101" s="160">
        <f t="shared" si="16"/>
        <v>14</v>
      </c>
      <c r="C101" s="160">
        <v>0</v>
      </c>
      <c r="D101" s="160">
        <v>0</v>
      </c>
      <c r="E101" s="160">
        <v>0</v>
      </c>
      <c r="F101" s="160">
        <v>0</v>
      </c>
      <c r="G101" s="160">
        <v>0</v>
      </c>
      <c r="H101" s="160">
        <v>0</v>
      </c>
      <c r="I101" s="160">
        <v>0</v>
      </c>
      <c r="J101" s="160">
        <v>2</v>
      </c>
      <c r="K101" s="160">
        <v>7</v>
      </c>
      <c r="L101" s="160">
        <v>3</v>
      </c>
      <c r="M101" s="160">
        <v>1</v>
      </c>
      <c r="N101" s="160">
        <v>1</v>
      </c>
    </row>
    <row r="102" spans="1:15" ht="15.95" customHeight="1" x14ac:dyDescent="0.25">
      <c r="A102" s="159" t="s">
        <v>835</v>
      </c>
      <c r="B102" s="158"/>
    </row>
    <row r="103" spans="1:15" ht="15.95" customHeight="1" x14ac:dyDescent="0.25">
      <c r="A103" s="157" t="s">
        <v>836</v>
      </c>
    </row>
    <row r="353" spans="2:2" ht="15.95" customHeight="1" x14ac:dyDescent="0.25">
      <c r="B353" s="156"/>
    </row>
  </sheetData>
  <mergeCells count="4">
    <mergeCell ref="A3:A5"/>
    <mergeCell ref="C4:N4"/>
    <mergeCell ref="C3:N3"/>
    <mergeCell ref="B3:B5"/>
  </mergeCells>
  <pageMargins left="0.51181102362204722" right="0.74803149606299213" top="0.54" bottom="0.19685039370078741" header="0" footer="0"/>
  <pageSetup scale="85" orientation="landscape" r:id="rId1"/>
  <headerFooter alignWithMargins="0"/>
  <rowBreaks count="2" manualBreakCount="2">
    <brk id="41" max="13" man="1"/>
    <brk id="80" max="1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61"/>
  <sheetViews>
    <sheetView showGridLines="0" zoomScale="85" zoomScaleNormal="85" workbookViewId="0">
      <pane ySplit="8" topLeftCell="A9" activePane="bottomLeft" state="frozen"/>
      <selection pane="bottomLeft" sqref="A1:L1"/>
    </sheetView>
  </sheetViews>
  <sheetFormatPr baseColWidth="10" defaultColWidth="9.140625" defaultRowHeight="10.5" x14ac:dyDescent="0.25"/>
  <cols>
    <col min="1" max="1" width="7.7109375" style="183" customWidth="1"/>
    <col min="2" max="2" width="50" style="182" customWidth="1"/>
    <col min="3" max="3" width="9.42578125" style="182" customWidth="1"/>
    <col min="4" max="4" width="7.7109375" style="181" customWidth="1"/>
    <col min="5" max="5" width="16.5703125" style="181" customWidth="1"/>
    <col min="6" max="6" width="12.140625" style="181" customWidth="1"/>
    <col min="7" max="7" width="8.28515625" style="181" customWidth="1"/>
    <col min="8" max="8" width="16.85546875" style="181" customWidth="1"/>
    <col min="9" max="9" width="12.28515625" style="181" customWidth="1"/>
    <col min="10" max="11" width="10.85546875" style="181" customWidth="1"/>
    <col min="12" max="12" width="8.140625" style="181" customWidth="1"/>
    <col min="13" max="13" width="13.7109375" style="181" customWidth="1"/>
    <col min="14" max="16" width="10.85546875" style="181" customWidth="1"/>
    <col min="17" max="17" width="8" style="181" customWidth="1"/>
    <col min="18" max="18" width="13.7109375" style="181" customWidth="1"/>
    <col min="19" max="21" width="10.85546875" style="181" customWidth="1"/>
    <col min="22" max="22" width="9.42578125" style="181" customWidth="1"/>
    <col min="23" max="23" width="14.140625" style="181" customWidth="1"/>
    <col min="24" max="24" width="11.42578125" style="181" customWidth="1"/>
    <col min="25" max="25" width="12.140625" style="181" customWidth="1"/>
    <col min="26" max="26" width="12.42578125" style="181" customWidth="1"/>
    <col min="27" max="27" width="11.42578125" style="181" customWidth="1"/>
    <col min="28" max="28" width="7.85546875" style="181" customWidth="1"/>
    <col min="29" max="29" width="14.28515625" style="181" customWidth="1"/>
    <col min="30" max="31" width="10.85546875" style="181" customWidth="1"/>
    <col min="32" max="32" width="7.7109375" style="181" customWidth="1"/>
    <col min="33" max="33" width="11.5703125" style="181" customWidth="1"/>
    <col min="34" max="36" width="10.85546875" style="181" customWidth="1"/>
    <col min="37" max="37" width="11.140625" style="181" customWidth="1"/>
    <col min="38" max="38" width="8.85546875" style="181" customWidth="1"/>
    <col min="39" max="39" width="15.7109375" style="181" customWidth="1"/>
    <col min="40" max="41" width="11.5703125" style="181" customWidth="1"/>
    <col min="42" max="44" width="10.85546875" style="181" customWidth="1"/>
    <col min="45" max="45" width="9" style="181" customWidth="1"/>
    <col min="46" max="46" width="13.5703125" style="181" customWidth="1"/>
    <col min="47" max="48" width="10.85546875" style="181" customWidth="1"/>
    <col min="49" max="49" width="9.140625" style="181" customWidth="1"/>
    <col min="50" max="50" width="13" style="181" hidden="1" customWidth="1"/>
    <col min="51" max="51" width="11.140625" style="181" hidden="1" customWidth="1"/>
    <col min="52" max="53" width="10.85546875" style="181" hidden="1" customWidth="1"/>
    <col min="54" max="54" width="9.28515625" style="181" customWidth="1"/>
    <col min="55" max="55" width="13.28515625" style="181" customWidth="1"/>
    <col min="56" max="56" width="12.42578125" style="181" customWidth="1"/>
    <col min="57" max="57" width="10.85546875" style="181" customWidth="1"/>
    <col min="58" max="58" width="8.85546875" style="181" customWidth="1"/>
    <col min="59" max="59" width="11.28515625" style="181" customWidth="1"/>
    <col min="60" max="60" width="11.42578125" style="181" customWidth="1"/>
    <col min="61" max="61" width="10.85546875" style="181" customWidth="1"/>
    <col min="62" max="62" width="9.42578125" style="181" customWidth="1"/>
    <col min="63" max="63" width="10.85546875" style="181" customWidth="1"/>
    <col min="64" max="64" width="14.7109375" style="181" customWidth="1"/>
    <col min="65" max="65" width="8.5703125" style="181" customWidth="1"/>
    <col min="66" max="66" width="10.85546875" style="181" customWidth="1"/>
    <col min="67" max="67" width="13.85546875" style="181" customWidth="1"/>
    <col min="68" max="68" width="8.7109375" style="181" customWidth="1"/>
    <col min="69" max="69" width="10.28515625" style="181" customWidth="1"/>
    <col min="70" max="73" width="7.85546875" style="181" customWidth="1"/>
    <col min="74" max="74" width="10.140625" style="181" customWidth="1"/>
    <col min="75" max="75" width="10.85546875" style="181" customWidth="1"/>
    <col min="76" max="76" width="13.5703125" style="181" customWidth="1"/>
    <col min="77" max="78" width="11.85546875" style="181" customWidth="1"/>
    <col min="79" max="79" width="13" style="181" customWidth="1"/>
    <col min="80" max="80" width="14" style="181" customWidth="1"/>
    <col min="81" max="81" width="12.85546875" style="181" customWidth="1"/>
    <col min="82" max="82" width="19.140625" style="181" customWidth="1"/>
    <col min="83" max="83" width="12.85546875" style="180" customWidth="1"/>
    <col min="84" max="84" width="13.7109375" style="180" customWidth="1"/>
    <col min="85" max="85" width="9.140625" style="180"/>
    <col min="86" max="86" width="10.140625" style="180" bestFit="1" customWidth="1"/>
    <col min="87" max="87" width="9.140625" style="180"/>
    <col min="88" max="88" width="11.42578125" style="180" bestFit="1" customWidth="1"/>
    <col min="89" max="16384" width="9.140625" style="180"/>
  </cols>
  <sheetData>
    <row r="1" spans="1:256" ht="14.25" customHeight="1" x14ac:dyDescent="0.25">
      <c r="A1" s="585" t="s">
        <v>1133</v>
      </c>
      <c r="B1" s="585"/>
      <c r="C1" s="585"/>
      <c r="D1" s="585"/>
      <c r="E1" s="585"/>
      <c r="F1" s="585"/>
      <c r="G1" s="585"/>
      <c r="H1" s="585"/>
      <c r="I1" s="585"/>
      <c r="J1" s="585"/>
      <c r="K1" s="585"/>
      <c r="L1" s="585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BL1" s="188"/>
      <c r="BM1" s="188"/>
      <c r="CD1" s="188"/>
      <c r="CE1" s="182"/>
      <c r="CF1" s="182"/>
      <c r="CG1" s="182"/>
      <c r="CH1" s="182"/>
      <c r="CI1" s="182"/>
      <c r="CJ1" s="182"/>
      <c r="CK1" s="182"/>
      <c r="CL1" s="182"/>
      <c r="CM1" s="182"/>
      <c r="CN1" s="182"/>
      <c r="CO1" s="182"/>
      <c r="CP1" s="182"/>
      <c r="CQ1" s="182"/>
      <c r="CR1" s="182"/>
      <c r="CS1" s="182"/>
      <c r="CT1" s="182"/>
      <c r="CU1" s="182"/>
      <c r="CV1" s="182"/>
      <c r="CW1" s="182"/>
      <c r="CX1" s="182"/>
      <c r="CY1" s="182"/>
      <c r="CZ1" s="182"/>
      <c r="DA1" s="182"/>
      <c r="DB1" s="182"/>
      <c r="DC1" s="182"/>
      <c r="DD1" s="182"/>
      <c r="DE1" s="182"/>
      <c r="DF1" s="182"/>
      <c r="DG1" s="182"/>
      <c r="DH1" s="182"/>
      <c r="DI1" s="182"/>
      <c r="DJ1" s="182"/>
      <c r="DK1" s="182"/>
      <c r="DL1" s="182"/>
      <c r="DM1" s="182"/>
      <c r="DN1" s="182"/>
      <c r="DO1" s="182"/>
      <c r="DP1" s="182"/>
      <c r="DQ1" s="182"/>
      <c r="DR1" s="182"/>
      <c r="DS1" s="182"/>
      <c r="DT1" s="182"/>
      <c r="DU1" s="182"/>
      <c r="DV1" s="182"/>
      <c r="DW1" s="182"/>
      <c r="DX1" s="182"/>
      <c r="DY1" s="182"/>
      <c r="DZ1" s="182"/>
      <c r="EA1" s="182"/>
      <c r="EB1" s="182"/>
      <c r="EC1" s="182"/>
      <c r="ED1" s="182"/>
      <c r="EE1" s="182"/>
      <c r="EF1" s="182"/>
      <c r="EG1" s="182"/>
      <c r="EH1" s="182"/>
      <c r="EI1" s="182"/>
      <c r="EJ1" s="182"/>
      <c r="EK1" s="182"/>
      <c r="EL1" s="182"/>
      <c r="EM1" s="182"/>
      <c r="EN1" s="182"/>
      <c r="EO1" s="182"/>
      <c r="EP1" s="182"/>
      <c r="EQ1" s="182"/>
      <c r="ER1" s="182"/>
      <c r="ES1" s="182"/>
      <c r="ET1" s="182"/>
      <c r="EU1" s="182"/>
      <c r="EV1" s="182"/>
      <c r="EW1" s="182"/>
      <c r="EX1" s="182"/>
      <c r="EY1" s="182"/>
      <c r="EZ1" s="182"/>
      <c r="FA1" s="182"/>
      <c r="FB1" s="182"/>
      <c r="FC1" s="182"/>
      <c r="FD1" s="182"/>
      <c r="FE1" s="182"/>
      <c r="FF1" s="182"/>
      <c r="FG1" s="182"/>
      <c r="FH1" s="182"/>
      <c r="FI1" s="182"/>
      <c r="FJ1" s="182"/>
      <c r="FK1" s="182"/>
      <c r="FL1" s="182"/>
      <c r="FM1" s="182"/>
      <c r="FN1" s="182"/>
      <c r="FO1" s="182"/>
      <c r="FP1" s="182"/>
      <c r="FQ1" s="182"/>
      <c r="FR1" s="182"/>
      <c r="FS1" s="182"/>
      <c r="FT1" s="182"/>
      <c r="FU1" s="182"/>
      <c r="FV1" s="182"/>
      <c r="FW1" s="182"/>
      <c r="FX1" s="182"/>
      <c r="FY1" s="182"/>
      <c r="FZ1" s="182"/>
      <c r="GA1" s="182"/>
      <c r="GB1" s="182"/>
      <c r="GC1" s="182"/>
      <c r="GD1" s="182"/>
      <c r="GE1" s="182"/>
      <c r="GF1" s="182"/>
      <c r="GG1" s="182"/>
      <c r="GH1" s="182"/>
      <c r="GI1" s="182"/>
      <c r="GJ1" s="182"/>
      <c r="GK1" s="182"/>
      <c r="GL1" s="182"/>
      <c r="GM1" s="182"/>
      <c r="GN1" s="182"/>
      <c r="GO1" s="182"/>
      <c r="GP1" s="182"/>
      <c r="GQ1" s="182"/>
      <c r="GR1" s="182"/>
      <c r="GS1" s="182"/>
      <c r="GT1" s="182"/>
      <c r="GU1" s="182"/>
      <c r="GV1" s="182"/>
      <c r="GW1" s="182"/>
      <c r="GX1" s="182"/>
      <c r="GY1" s="182"/>
      <c r="GZ1" s="182"/>
      <c r="HA1" s="182"/>
      <c r="HB1" s="182"/>
      <c r="HC1" s="182"/>
      <c r="HD1" s="182"/>
      <c r="HE1" s="182"/>
      <c r="HF1" s="182"/>
      <c r="HG1" s="182"/>
      <c r="HH1" s="182"/>
      <c r="HI1" s="182"/>
      <c r="HJ1" s="182"/>
      <c r="HK1" s="182"/>
      <c r="HL1" s="182"/>
      <c r="HM1" s="182"/>
      <c r="HN1" s="182"/>
      <c r="HO1" s="182"/>
      <c r="HP1" s="182"/>
      <c r="HQ1" s="182"/>
      <c r="HR1" s="182"/>
      <c r="HS1" s="182"/>
      <c r="HT1" s="182"/>
      <c r="HU1" s="182"/>
      <c r="HV1" s="182"/>
      <c r="HW1" s="182"/>
      <c r="HX1" s="182"/>
      <c r="HY1" s="182"/>
      <c r="HZ1" s="182"/>
      <c r="IA1" s="182"/>
      <c r="IB1" s="182"/>
      <c r="IC1" s="182"/>
      <c r="ID1" s="182"/>
      <c r="IE1" s="182"/>
      <c r="IF1" s="182"/>
      <c r="IG1" s="182"/>
      <c r="IH1" s="182"/>
      <c r="II1" s="182"/>
      <c r="IJ1" s="182"/>
      <c r="IK1" s="182"/>
      <c r="IL1" s="182"/>
      <c r="IM1" s="182"/>
      <c r="IN1" s="182"/>
      <c r="IO1" s="182"/>
      <c r="IP1" s="182"/>
      <c r="IQ1" s="182"/>
      <c r="IR1" s="182"/>
      <c r="IS1" s="182"/>
      <c r="IT1" s="182"/>
      <c r="IU1" s="182"/>
      <c r="IV1" s="182"/>
    </row>
    <row r="2" spans="1:256" s="192" customFormat="1" ht="14.25" customHeight="1" x14ac:dyDescent="0.25">
      <c r="A2" s="205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50"/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50"/>
      <c r="AZ2" s="250"/>
      <c r="BA2" s="250"/>
      <c r="BB2" s="250"/>
      <c r="BC2" s="250"/>
      <c r="BD2" s="250"/>
      <c r="BE2" s="250"/>
      <c r="BF2" s="250"/>
      <c r="BG2" s="250"/>
      <c r="BH2" s="250"/>
      <c r="BI2" s="250"/>
      <c r="BJ2" s="250"/>
      <c r="BK2" s="250"/>
      <c r="BL2" s="249"/>
      <c r="BM2" s="249"/>
      <c r="BN2" s="250"/>
      <c r="BO2" s="250"/>
      <c r="BP2" s="250"/>
      <c r="BQ2" s="250"/>
      <c r="BR2" s="250"/>
      <c r="BS2" s="250"/>
      <c r="BT2" s="250"/>
      <c r="BU2" s="250"/>
      <c r="BV2" s="250"/>
      <c r="BW2" s="250"/>
      <c r="BX2" s="250"/>
      <c r="BY2" s="250"/>
      <c r="BZ2" s="250"/>
      <c r="CA2" s="250"/>
      <c r="CB2" s="250"/>
      <c r="CC2" s="250"/>
      <c r="CD2" s="249"/>
    </row>
    <row r="3" spans="1:256" s="246" customFormat="1" ht="14.25" customHeight="1" x14ac:dyDescent="0.25">
      <c r="A3" s="586" t="s">
        <v>921</v>
      </c>
      <c r="B3" s="572" t="s">
        <v>3</v>
      </c>
      <c r="C3" s="592" t="s">
        <v>110</v>
      </c>
      <c r="D3" s="595" t="s">
        <v>947</v>
      </c>
      <c r="E3" s="581"/>
      <c r="F3" s="581"/>
      <c r="G3" s="581"/>
      <c r="H3" s="581"/>
      <c r="I3" s="581"/>
      <c r="J3" s="581"/>
      <c r="K3" s="581"/>
      <c r="L3" s="581"/>
      <c r="M3" s="581"/>
      <c r="N3" s="581"/>
      <c r="O3" s="581"/>
      <c r="P3" s="581"/>
      <c r="Q3" s="581"/>
      <c r="R3" s="581"/>
      <c r="S3" s="581"/>
      <c r="T3" s="581"/>
      <c r="U3" s="581"/>
      <c r="V3" s="581"/>
      <c r="W3" s="581"/>
      <c r="X3" s="581"/>
      <c r="Y3" s="581"/>
      <c r="Z3" s="581"/>
      <c r="AA3" s="581"/>
      <c r="AB3" s="581"/>
      <c r="AC3" s="581"/>
      <c r="AD3" s="581"/>
      <c r="AE3" s="581"/>
      <c r="AF3" s="581"/>
      <c r="AG3" s="581"/>
      <c r="AH3" s="581"/>
      <c r="AI3" s="581"/>
      <c r="AJ3" s="581"/>
      <c r="AK3" s="581"/>
      <c r="AL3" s="581"/>
      <c r="AM3" s="596"/>
      <c r="AN3" s="596"/>
      <c r="AO3" s="596"/>
      <c r="AP3" s="596"/>
      <c r="AQ3" s="596"/>
      <c r="AR3" s="596"/>
      <c r="AS3" s="596"/>
      <c r="AT3" s="581"/>
      <c r="AU3" s="581"/>
      <c r="AV3" s="581"/>
      <c r="AW3" s="581"/>
      <c r="AX3" s="581"/>
      <c r="AY3" s="581"/>
      <c r="AZ3" s="596"/>
      <c r="BA3" s="596"/>
      <c r="BB3" s="596"/>
      <c r="BC3" s="596"/>
      <c r="BD3" s="596"/>
      <c r="BE3" s="596"/>
      <c r="BF3" s="596"/>
      <c r="BG3" s="596"/>
      <c r="BH3" s="596"/>
      <c r="BI3" s="596"/>
      <c r="BJ3" s="596"/>
      <c r="BK3" s="596"/>
      <c r="BL3" s="596"/>
      <c r="BM3" s="596"/>
      <c r="BN3" s="596"/>
      <c r="BO3" s="596"/>
      <c r="BP3" s="596"/>
      <c r="BQ3" s="581"/>
      <c r="BR3" s="581"/>
      <c r="BS3" s="581"/>
      <c r="BT3" s="581"/>
      <c r="BU3" s="581"/>
      <c r="BV3" s="581"/>
      <c r="BW3" s="581"/>
      <c r="BX3" s="581"/>
      <c r="BY3" s="581"/>
      <c r="BZ3" s="581"/>
      <c r="CA3" s="581"/>
      <c r="CB3" s="581"/>
      <c r="CC3" s="581"/>
      <c r="CD3" s="248"/>
      <c r="CE3" s="247"/>
      <c r="CF3" s="247"/>
    </row>
    <row r="4" spans="1:256" ht="14.25" customHeight="1" x14ac:dyDescent="0.25">
      <c r="A4" s="587"/>
      <c r="B4" s="589"/>
      <c r="C4" s="593"/>
      <c r="D4" s="572" t="s">
        <v>1127</v>
      </c>
      <c r="E4" s="597" t="s">
        <v>8</v>
      </c>
      <c r="F4" s="597"/>
      <c r="G4" s="572" t="s">
        <v>1127</v>
      </c>
      <c r="H4" s="597" t="s">
        <v>9</v>
      </c>
      <c r="I4" s="597"/>
      <c r="J4" s="597"/>
      <c r="K4" s="597"/>
      <c r="L4" s="572" t="s">
        <v>1127</v>
      </c>
      <c r="M4" s="597" t="s">
        <v>10</v>
      </c>
      <c r="N4" s="597"/>
      <c r="O4" s="597"/>
      <c r="P4" s="597"/>
      <c r="Q4" s="572" t="s">
        <v>1127</v>
      </c>
      <c r="R4" s="580" t="s">
        <v>11</v>
      </c>
      <c r="S4" s="581"/>
      <c r="T4" s="581"/>
      <c r="U4" s="581"/>
      <c r="V4" s="572" t="s">
        <v>1127</v>
      </c>
      <c r="W4" s="580" t="s">
        <v>12</v>
      </c>
      <c r="X4" s="581"/>
      <c r="Y4" s="581"/>
      <c r="Z4" s="581"/>
      <c r="AA4" s="581"/>
      <c r="AB4" s="572" t="s">
        <v>1127</v>
      </c>
      <c r="AC4" s="599" t="s">
        <v>13</v>
      </c>
      <c r="AD4" s="597"/>
      <c r="AE4" s="600"/>
      <c r="AF4" s="572" t="s">
        <v>1127</v>
      </c>
      <c r="AG4" s="601" t="s">
        <v>14</v>
      </c>
      <c r="AH4" s="580"/>
      <c r="AI4" s="580"/>
      <c r="AJ4" s="580"/>
      <c r="AK4" s="602"/>
      <c r="AL4" s="572" t="s">
        <v>1127</v>
      </c>
      <c r="AM4" s="580" t="s">
        <v>15</v>
      </c>
      <c r="AN4" s="580"/>
      <c r="AO4" s="580"/>
      <c r="AP4" s="580"/>
      <c r="AQ4" s="581"/>
      <c r="AR4" s="581"/>
      <c r="AS4" s="572" t="s">
        <v>1127</v>
      </c>
      <c r="AT4" s="580" t="s">
        <v>1132</v>
      </c>
      <c r="AU4" s="581"/>
      <c r="AV4" s="581"/>
      <c r="AW4" s="572" t="s">
        <v>1127</v>
      </c>
      <c r="AX4" s="580" t="s">
        <v>1131</v>
      </c>
      <c r="AY4" s="581"/>
      <c r="AZ4" s="581"/>
      <c r="BA4" s="581"/>
      <c r="BB4" s="572" t="s">
        <v>1127</v>
      </c>
      <c r="BC4" s="245"/>
      <c r="BD4" s="244" t="s">
        <v>17</v>
      </c>
      <c r="BE4" s="244"/>
      <c r="BF4" s="572" t="s">
        <v>1127</v>
      </c>
      <c r="BG4" s="580" t="s">
        <v>1130</v>
      </c>
      <c r="BH4" s="581"/>
      <c r="BI4" s="581"/>
      <c r="BJ4" s="572" t="s">
        <v>1127</v>
      </c>
      <c r="BK4" s="580" t="s">
        <v>1129</v>
      </c>
      <c r="BL4" s="581"/>
      <c r="BM4" s="572" t="s">
        <v>1127</v>
      </c>
      <c r="BN4" s="580" t="s">
        <v>1128</v>
      </c>
      <c r="BO4" s="581"/>
      <c r="BP4" s="572" t="s">
        <v>1127</v>
      </c>
      <c r="BQ4" s="244"/>
      <c r="BR4" s="244"/>
      <c r="BS4" s="244"/>
      <c r="BT4" s="244"/>
      <c r="BU4" s="244"/>
      <c r="BV4" s="244"/>
      <c r="BW4" s="244"/>
      <c r="BX4" s="244"/>
      <c r="BY4" s="244"/>
      <c r="BZ4" s="244"/>
      <c r="CA4" s="244"/>
      <c r="CB4" s="244"/>
      <c r="CC4" s="244"/>
      <c r="CD4" s="244"/>
      <c r="CE4" s="243"/>
      <c r="CF4" s="243"/>
      <c r="CG4" s="182"/>
      <c r="CH4" s="182"/>
      <c r="CI4" s="182"/>
      <c r="CJ4" s="182"/>
      <c r="CK4" s="182"/>
      <c r="CL4" s="182"/>
      <c r="CM4" s="182"/>
      <c r="CN4" s="182"/>
      <c r="CO4" s="182"/>
      <c r="CP4" s="182"/>
      <c r="CQ4" s="182"/>
      <c r="CR4" s="182"/>
      <c r="CS4" s="182"/>
      <c r="CT4" s="182"/>
      <c r="CU4" s="182"/>
      <c r="CV4" s="182"/>
      <c r="CW4" s="182"/>
      <c r="CX4" s="182"/>
      <c r="CY4" s="182"/>
      <c r="CZ4" s="182"/>
      <c r="DA4" s="182"/>
      <c r="DB4" s="182"/>
      <c r="DC4" s="182"/>
      <c r="DD4" s="182"/>
      <c r="DE4" s="182"/>
      <c r="DF4" s="182"/>
      <c r="DG4" s="182"/>
      <c r="DH4" s="182"/>
      <c r="DI4" s="182"/>
      <c r="DJ4" s="182"/>
      <c r="DK4" s="182"/>
      <c r="DL4" s="182"/>
      <c r="DM4" s="182"/>
      <c r="DN4" s="182"/>
      <c r="DO4" s="182"/>
      <c r="DP4" s="182"/>
      <c r="DQ4" s="182"/>
      <c r="DR4" s="182"/>
      <c r="DS4" s="182"/>
      <c r="DT4" s="182"/>
      <c r="DU4" s="182"/>
      <c r="DV4" s="182"/>
      <c r="DW4" s="182"/>
      <c r="DX4" s="182"/>
      <c r="DY4" s="182"/>
      <c r="DZ4" s="182"/>
      <c r="EA4" s="182"/>
      <c r="EB4" s="182"/>
      <c r="EC4" s="182"/>
      <c r="ED4" s="182"/>
      <c r="EE4" s="182"/>
      <c r="EF4" s="182"/>
      <c r="EG4" s="182"/>
      <c r="EH4" s="182"/>
      <c r="EI4" s="182"/>
      <c r="EJ4" s="182"/>
      <c r="EK4" s="182"/>
      <c r="EL4" s="182"/>
      <c r="EM4" s="182"/>
      <c r="EN4" s="182"/>
      <c r="EO4" s="182"/>
      <c r="EP4" s="182"/>
      <c r="EQ4" s="182"/>
      <c r="ER4" s="182"/>
      <c r="ES4" s="182"/>
      <c r="ET4" s="182"/>
      <c r="EU4" s="182"/>
      <c r="EV4" s="182"/>
      <c r="EW4" s="182"/>
      <c r="EX4" s="182"/>
      <c r="EY4" s="182"/>
      <c r="EZ4" s="182"/>
      <c r="FA4" s="182"/>
      <c r="FB4" s="182"/>
      <c r="FC4" s="182"/>
      <c r="FD4" s="182"/>
      <c r="FE4" s="182"/>
      <c r="FF4" s="182"/>
      <c r="FG4" s="182"/>
      <c r="FH4" s="182"/>
      <c r="FI4" s="182"/>
      <c r="FJ4" s="182"/>
      <c r="FK4" s="182"/>
      <c r="FL4" s="182"/>
      <c r="FM4" s="182"/>
      <c r="FN4" s="182"/>
      <c r="FO4" s="182"/>
      <c r="FP4" s="182"/>
      <c r="FQ4" s="182"/>
      <c r="FR4" s="182"/>
      <c r="FS4" s="182"/>
      <c r="FT4" s="182"/>
      <c r="FU4" s="182"/>
      <c r="FV4" s="182"/>
      <c r="FW4" s="182"/>
      <c r="FX4" s="182"/>
      <c r="FY4" s="182"/>
      <c r="FZ4" s="182"/>
      <c r="GA4" s="182"/>
      <c r="GB4" s="182"/>
      <c r="GC4" s="182"/>
      <c r="GD4" s="182"/>
      <c r="GE4" s="182"/>
      <c r="GF4" s="182"/>
      <c r="GG4" s="182"/>
      <c r="GH4" s="182"/>
      <c r="GI4" s="182"/>
      <c r="GJ4" s="182"/>
      <c r="GK4" s="182"/>
      <c r="GL4" s="182"/>
      <c r="GM4" s="182"/>
      <c r="GN4" s="182"/>
      <c r="GO4" s="182"/>
      <c r="GP4" s="182"/>
      <c r="GQ4" s="182"/>
      <c r="GR4" s="182"/>
      <c r="GS4" s="182"/>
      <c r="GT4" s="182"/>
      <c r="GU4" s="182"/>
      <c r="GV4" s="182"/>
      <c r="GW4" s="182"/>
      <c r="GX4" s="182"/>
      <c r="GY4" s="182"/>
      <c r="GZ4" s="182"/>
      <c r="HA4" s="182"/>
      <c r="HB4" s="182"/>
      <c r="HC4" s="182"/>
      <c r="HD4" s="182"/>
      <c r="HE4" s="182"/>
      <c r="HF4" s="182"/>
      <c r="HG4" s="182"/>
      <c r="HH4" s="182"/>
      <c r="HI4" s="182"/>
      <c r="HJ4" s="182"/>
      <c r="HK4" s="182"/>
      <c r="HL4" s="182"/>
      <c r="HM4" s="182"/>
      <c r="HN4" s="182"/>
      <c r="HO4" s="182"/>
      <c r="HP4" s="182"/>
      <c r="HQ4" s="182"/>
      <c r="HR4" s="182"/>
      <c r="HS4" s="182"/>
      <c r="HT4" s="182"/>
      <c r="HU4" s="182"/>
      <c r="HV4" s="182"/>
      <c r="HW4" s="182"/>
      <c r="HX4" s="182"/>
      <c r="HY4" s="182"/>
      <c r="HZ4" s="182"/>
      <c r="IA4" s="182"/>
      <c r="IB4" s="182"/>
      <c r="IC4" s="182"/>
      <c r="ID4" s="182"/>
      <c r="IE4" s="182"/>
      <c r="IF4" s="182"/>
      <c r="IG4" s="182"/>
      <c r="IH4" s="182"/>
      <c r="II4" s="182"/>
      <c r="IJ4" s="182"/>
      <c r="IK4" s="182"/>
      <c r="IL4" s="182"/>
      <c r="IM4" s="182"/>
      <c r="IN4" s="182"/>
      <c r="IO4" s="182"/>
      <c r="IP4" s="182"/>
      <c r="IQ4" s="182"/>
      <c r="IR4" s="182"/>
      <c r="IS4" s="182"/>
      <c r="IT4" s="182"/>
      <c r="IU4" s="182"/>
      <c r="IV4" s="182"/>
    </row>
    <row r="5" spans="1:256" s="193" customFormat="1" ht="14.25" customHeight="1" x14ac:dyDescent="0.25">
      <c r="A5" s="587"/>
      <c r="B5" s="589"/>
      <c r="C5" s="593"/>
      <c r="D5" s="573"/>
      <c r="E5" s="572" t="s">
        <v>1126</v>
      </c>
      <c r="F5" s="226" t="s">
        <v>23</v>
      </c>
      <c r="G5" s="573"/>
      <c r="H5" s="591" t="s">
        <v>1125</v>
      </c>
      <c r="I5" s="242" t="s">
        <v>23</v>
      </c>
      <c r="J5" s="242" t="s">
        <v>23</v>
      </c>
      <c r="K5" s="242" t="s">
        <v>23</v>
      </c>
      <c r="L5" s="575"/>
      <c r="M5" s="591" t="s">
        <v>1124</v>
      </c>
      <c r="N5" s="242" t="s">
        <v>23</v>
      </c>
      <c r="O5" s="226" t="s">
        <v>23</v>
      </c>
      <c r="P5" s="242" t="s">
        <v>23</v>
      </c>
      <c r="Q5" s="575"/>
      <c r="R5" s="591" t="s">
        <v>1123</v>
      </c>
      <c r="S5" s="242" t="s">
        <v>23</v>
      </c>
      <c r="T5" s="226" t="s">
        <v>23</v>
      </c>
      <c r="U5" s="242" t="s">
        <v>23</v>
      </c>
      <c r="V5" s="575"/>
      <c r="W5" s="591" t="s">
        <v>1122</v>
      </c>
      <c r="X5" s="242" t="s">
        <v>26</v>
      </c>
      <c r="Y5" s="226" t="s">
        <v>26</v>
      </c>
      <c r="Z5" s="242" t="s">
        <v>26</v>
      </c>
      <c r="AA5" s="226" t="s">
        <v>26</v>
      </c>
      <c r="AB5" s="573"/>
      <c r="AC5" s="591" t="s">
        <v>1121</v>
      </c>
      <c r="AD5" s="242" t="s">
        <v>23</v>
      </c>
      <c r="AE5" s="226" t="s">
        <v>23</v>
      </c>
      <c r="AF5" s="573"/>
      <c r="AG5" s="226" t="s">
        <v>22</v>
      </c>
      <c r="AH5" s="242" t="s">
        <v>23</v>
      </c>
      <c r="AI5" s="226" t="s">
        <v>23</v>
      </c>
      <c r="AJ5" s="242" t="s">
        <v>23</v>
      </c>
      <c r="AK5" s="242" t="s">
        <v>23</v>
      </c>
      <c r="AL5" s="578"/>
      <c r="AM5" s="572" t="s">
        <v>1120</v>
      </c>
      <c r="AN5" s="226" t="s">
        <v>23</v>
      </c>
      <c r="AO5" s="242" t="s">
        <v>22</v>
      </c>
      <c r="AP5" s="226" t="s">
        <v>23</v>
      </c>
      <c r="AQ5" s="242" t="s">
        <v>23</v>
      </c>
      <c r="AR5" s="226" t="s">
        <v>23</v>
      </c>
      <c r="AS5" s="573"/>
      <c r="AT5" s="582" t="s">
        <v>1119</v>
      </c>
      <c r="AU5" s="242" t="s">
        <v>23</v>
      </c>
      <c r="AV5" s="226" t="s">
        <v>23</v>
      </c>
      <c r="AW5" s="573"/>
      <c r="AX5" s="226" t="s">
        <v>22</v>
      </c>
      <c r="AY5" s="242" t="s">
        <v>23</v>
      </c>
      <c r="AZ5" s="242" t="s">
        <v>23</v>
      </c>
      <c r="BA5" s="226" t="s">
        <v>23</v>
      </c>
      <c r="BB5" s="573"/>
      <c r="BC5" s="582" t="s">
        <v>1118</v>
      </c>
      <c r="BD5" s="242" t="s">
        <v>26</v>
      </c>
      <c r="BE5" s="226" t="s">
        <v>23</v>
      </c>
      <c r="BF5" s="573"/>
      <c r="BG5" s="239" t="s">
        <v>22</v>
      </c>
      <c r="BH5" s="242" t="s">
        <v>23</v>
      </c>
      <c r="BI5" s="226" t="s">
        <v>23</v>
      </c>
      <c r="BJ5" s="573"/>
      <c r="BK5" s="242" t="s">
        <v>23</v>
      </c>
      <c r="BL5" s="582" t="s">
        <v>1117</v>
      </c>
      <c r="BM5" s="573"/>
      <c r="BN5" s="226" t="s">
        <v>23</v>
      </c>
      <c r="BO5" s="582" t="s">
        <v>1116</v>
      </c>
      <c r="BP5" s="573"/>
      <c r="BQ5" s="580" t="s">
        <v>28</v>
      </c>
      <c r="BR5" s="580"/>
      <c r="BS5" s="580"/>
      <c r="BT5" s="580"/>
      <c r="BU5" s="581"/>
      <c r="BV5" s="581"/>
      <c r="BW5" s="242" t="s">
        <v>29</v>
      </c>
      <c r="BX5" s="242" t="s">
        <v>30</v>
      </c>
      <c r="BY5" s="226" t="s">
        <v>29</v>
      </c>
      <c r="BZ5" s="242" t="s">
        <v>30</v>
      </c>
      <c r="CA5" s="242" t="s">
        <v>29</v>
      </c>
      <c r="CB5" s="241" t="s">
        <v>29</v>
      </c>
      <c r="CC5" s="242" t="s">
        <v>31</v>
      </c>
      <c r="CD5" s="242" t="s">
        <v>1115</v>
      </c>
      <c r="CE5" s="242" t="s">
        <v>31</v>
      </c>
      <c r="CF5" s="241" t="s">
        <v>29</v>
      </c>
    </row>
    <row r="6" spans="1:256" s="193" customFormat="1" ht="14.25" customHeight="1" x14ac:dyDescent="0.15">
      <c r="A6" s="587"/>
      <c r="B6" s="589"/>
      <c r="C6" s="593"/>
      <c r="D6" s="573"/>
      <c r="E6" s="589"/>
      <c r="F6" s="226" t="s">
        <v>34</v>
      </c>
      <c r="G6" s="573"/>
      <c r="H6" s="583"/>
      <c r="I6" s="236" t="s">
        <v>1114</v>
      </c>
      <c r="J6" s="236" t="s">
        <v>1114</v>
      </c>
      <c r="K6" s="236" t="s">
        <v>1114</v>
      </c>
      <c r="L6" s="575"/>
      <c r="M6" s="582"/>
      <c r="N6" s="236" t="s">
        <v>34</v>
      </c>
      <c r="O6" s="226" t="s">
        <v>34</v>
      </c>
      <c r="P6" s="236" t="s">
        <v>34</v>
      </c>
      <c r="Q6" s="575"/>
      <c r="R6" s="582"/>
      <c r="S6" s="236" t="s">
        <v>34</v>
      </c>
      <c r="T6" s="226" t="s">
        <v>34</v>
      </c>
      <c r="U6" s="236" t="s">
        <v>34</v>
      </c>
      <c r="V6" s="575"/>
      <c r="W6" s="582"/>
      <c r="X6" s="236" t="s">
        <v>34</v>
      </c>
      <c r="Y6" s="226" t="s">
        <v>34</v>
      </c>
      <c r="Z6" s="236" t="s">
        <v>34</v>
      </c>
      <c r="AA6" s="226" t="s">
        <v>34</v>
      </c>
      <c r="AB6" s="573"/>
      <c r="AC6" s="582"/>
      <c r="AD6" s="236" t="s">
        <v>34</v>
      </c>
      <c r="AE6" s="226" t="s">
        <v>34</v>
      </c>
      <c r="AF6" s="573"/>
      <c r="AG6" s="226" t="s">
        <v>39</v>
      </c>
      <c r="AH6" s="236" t="s">
        <v>34</v>
      </c>
      <c r="AI6" s="226" t="s">
        <v>34</v>
      </c>
      <c r="AJ6" s="236" t="s">
        <v>34</v>
      </c>
      <c r="AK6" s="236" t="s">
        <v>34</v>
      </c>
      <c r="AL6" s="578"/>
      <c r="AM6" s="589"/>
      <c r="AN6" s="226" t="s">
        <v>34</v>
      </c>
      <c r="AO6" s="236" t="s">
        <v>39</v>
      </c>
      <c r="AP6" s="226" t="s">
        <v>34</v>
      </c>
      <c r="AQ6" s="236" t="s">
        <v>34</v>
      </c>
      <c r="AR6" s="226" t="s">
        <v>34</v>
      </c>
      <c r="AS6" s="573"/>
      <c r="AT6" s="582"/>
      <c r="AU6" s="236" t="s">
        <v>34</v>
      </c>
      <c r="AV6" s="226" t="s">
        <v>34</v>
      </c>
      <c r="AW6" s="573"/>
      <c r="AX6" s="226" t="s">
        <v>1113</v>
      </c>
      <c r="AY6" s="236" t="s">
        <v>34</v>
      </c>
      <c r="AZ6" s="236" t="s">
        <v>34</v>
      </c>
      <c r="BA6" s="226" t="s">
        <v>34</v>
      </c>
      <c r="BB6" s="573"/>
      <c r="BC6" s="583"/>
      <c r="BD6" s="236" t="s">
        <v>34</v>
      </c>
      <c r="BE6" s="226" t="s">
        <v>34</v>
      </c>
      <c r="BF6" s="573"/>
      <c r="BG6" s="226" t="s">
        <v>1113</v>
      </c>
      <c r="BH6" s="236" t="s">
        <v>34</v>
      </c>
      <c r="BI6" s="226" t="s">
        <v>34</v>
      </c>
      <c r="BJ6" s="573"/>
      <c r="BK6" s="236" t="s">
        <v>34</v>
      </c>
      <c r="BL6" s="583"/>
      <c r="BM6" s="573"/>
      <c r="BN6" s="226" t="s">
        <v>34</v>
      </c>
      <c r="BO6" s="583"/>
      <c r="BP6" s="573"/>
      <c r="BQ6" s="226" t="s">
        <v>1112</v>
      </c>
      <c r="BR6" s="240" t="s">
        <v>1111</v>
      </c>
      <c r="BS6" s="237" t="s">
        <v>40</v>
      </c>
      <c r="BT6" s="572" t="s">
        <v>41</v>
      </c>
      <c r="BU6" s="572" t="s">
        <v>42</v>
      </c>
      <c r="BV6" s="577" t="s">
        <v>43</v>
      </c>
      <c r="BW6" s="236" t="s">
        <v>44</v>
      </c>
      <c r="BX6" s="236" t="s">
        <v>45</v>
      </c>
      <c r="BY6" s="226" t="s">
        <v>45</v>
      </c>
      <c r="BZ6" s="236" t="s">
        <v>44</v>
      </c>
      <c r="CA6" s="236" t="s">
        <v>44</v>
      </c>
      <c r="CB6" s="236" t="s">
        <v>44</v>
      </c>
      <c r="CC6" s="236" t="s">
        <v>48</v>
      </c>
      <c r="CD6" s="236" t="s">
        <v>46</v>
      </c>
      <c r="CE6" s="236" t="s">
        <v>1110</v>
      </c>
      <c r="CF6" s="236" t="s">
        <v>44</v>
      </c>
    </row>
    <row r="7" spans="1:256" s="193" customFormat="1" ht="13.5" customHeight="1" x14ac:dyDescent="0.15">
      <c r="A7" s="587"/>
      <c r="B7" s="589"/>
      <c r="C7" s="593"/>
      <c r="D7" s="573"/>
      <c r="E7" s="589"/>
      <c r="F7" s="226" t="s">
        <v>50</v>
      </c>
      <c r="G7" s="573"/>
      <c r="H7" s="583"/>
      <c r="I7" s="236" t="s">
        <v>51</v>
      </c>
      <c r="J7" s="236" t="s">
        <v>52</v>
      </c>
      <c r="K7" s="236" t="s">
        <v>53</v>
      </c>
      <c r="L7" s="575"/>
      <c r="M7" s="582"/>
      <c r="N7" s="236" t="s">
        <v>54</v>
      </c>
      <c r="O7" s="226" t="s">
        <v>55</v>
      </c>
      <c r="P7" s="236" t="s">
        <v>56</v>
      </c>
      <c r="Q7" s="575"/>
      <c r="R7" s="582"/>
      <c r="S7" s="236" t="s">
        <v>57</v>
      </c>
      <c r="T7" s="226" t="s">
        <v>58</v>
      </c>
      <c r="U7" s="236" t="s">
        <v>59</v>
      </c>
      <c r="V7" s="575"/>
      <c r="W7" s="582"/>
      <c r="X7" s="236" t="s">
        <v>60</v>
      </c>
      <c r="Y7" s="226" t="s">
        <v>61</v>
      </c>
      <c r="Z7" s="236" t="s">
        <v>62</v>
      </c>
      <c r="AA7" s="226" t="s">
        <v>63</v>
      </c>
      <c r="AB7" s="573"/>
      <c r="AC7" s="582"/>
      <c r="AD7" s="236" t="s">
        <v>64</v>
      </c>
      <c r="AE7" s="226" t="s">
        <v>65</v>
      </c>
      <c r="AF7" s="573"/>
      <c r="AG7" s="226" t="s">
        <v>1109</v>
      </c>
      <c r="AH7" s="236" t="s">
        <v>66</v>
      </c>
      <c r="AI7" s="226" t="s">
        <v>67</v>
      </c>
      <c r="AJ7" s="236" t="s">
        <v>68</v>
      </c>
      <c r="AK7" s="236" t="s">
        <v>69</v>
      </c>
      <c r="AL7" s="578"/>
      <c r="AM7" s="589"/>
      <c r="AN7" s="226" t="s">
        <v>70</v>
      </c>
      <c r="AO7" s="236" t="s">
        <v>1109</v>
      </c>
      <c r="AP7" s="226" t="s">
        <v>71</v>
      </c>
      <c r="AQ7" s="236" t="s">
        <v>72</v>
      </c>
      <c r="AR7" s="226" t="s">
        <v>73</v>
      </c>
      <c r="AS7" s="573"/>
      <c r="AT7" s="582"/>
      <c r="AU7" s="236" t="s">
        <v>74</v>
      </c>
      <c r="AV7" s="226" t="s">
        <v>75</v>
      </c>
      <c r="AW7" s="573"/>
      <c r="AX7" s="226" t="s">
        <v>1109</v>
      </c>
      <c r="AY7" s="236" t="s">
        <v>76</v>
      </c>
      <c r="AZ7" s="236" t="s">
        <v>77</v>
      </c>
      <c r="BA7" s="226" t="s">
        <v>78</v>
      </c>
      <c r="BB7" s="573"/>
      <c r="BC7" s="583"/>
      <c r="BD7" s="236" t="s">
        <v>79</v>
      </c>
      <c r="BE7" s="226" t="s">
        <v>1081</v>
      </c>
      <c r="BF7" s="573"/>
      <c r="BG7" s="239" t="s">
        <v>1109</v>
      </c>
      <c r="BH7" s="236" t="s">
        <v>81</v>
      </c>
      <c r="BI7" s="226" t="s">
        <v>82</v>
      </c>
      <c r="BJ7" s="573"/>
      <c r="BK7" s="236" t="s">
        <v>83</v>
      </c>
      <c r="BL7" s="583"/>
      <c r="BM7" s="573"/>
      <c r="BN7" s="226" t="s">
        <v>84</v>
      </c>
      <c r="BO7" s="583"/>
      <c r="BP7" s="573"/>
      <c r="BQ7" s="226" t="s">
        <v>1108</v>
      </c>
      <c r="BR7" s="238" t="s">
        <v>1107</v>
      </c>
      <c r="BS7" s="237" t="s">
        <v>87</v>
      </c>
      <c r="BT7" s="573"/>
      <c r="BU7" s="573"/>
      <c r="BV7" s="578"/>
      <c r="BW7" s="236" t="s">
        <v>1106</v>
      </c>
      <c r="BX7" s="236" t="s">
        <v>1105</v>
      </c>
      <c r="BY7" s="226" t="s">
        <v>90</v>
      </c>
      <c r="BZ7" s="236" t="s">
        <v>91</v>
      </c>
      <c r="CA7" s="236" t="s">
        <v>92</v>
      </c>
      <c r="CB7" s="235" t="s">
        <v>1104</v>
      </c>
      <c r="CC7" s="236" t="s">
        <v>96</v>
      </c>
      <c r="CD7" s="236" t="s">
        <v>1103</v>
      </c>
      <c r="CE7" s="236" t="s">
        <v>1102</v>
      </c>
      <c r="CF7" s="235" t="s">
        <v>97</v>
      </c>
    </row>
    <row r="8" spans="1:256" s="193" customFormat="1" ht="14.25" customHeight="1" x14ac:dyDescent="0.15">
      <c r="A8" s="588"/>
      <c r="B8" s="590"/>
      <c r="C8" s="594"/>
      <c r="D8" s="574"/>
      <c r="E8" s="590"/>
      <c r="F8" s="231"/>
      <c r="G8" s="574"/>
      <c r="H8" s="584"/>
      <c r="I8" s="230"/>
      <c r="J8" s="230"/>
      <c r="K8" s="230"/>
      <c r="L8" s="576"/>
      <c r="M8" s="598"/>
      <c r="N8" s="230"/>
      <c r="O8" s="231"/>
      <c r="P8" s="230"/>
      <c r="Q8" s="576"/>
      <c r="R8" s="598"/>
      <c r="S8" s="230"/>
      <c r="T8" s="231"/>
      <c r="U8" s="230"/>
      <c r="V8" s="576"/>
      <c r="W8" s="598"/>
      <c r="X8" s="230"/>
      <c r="Y8" s="231"/>
      <c r="Z8" s="230"/>
      <c r="AA8" s="231"/>
      <c r="AB8" s="574"/>
      <c r="AC8" s="598"/>
      <c r="AD8" s="230"/>
      <c r="AE8" s="231"/>
      <c r="AF8" s="574"/>
      <c r="AG8" s="231" t="s">
        <v>66</v>
      </c>
      <c r="AH8" s="230"/>
      <c r="AI8" s="231"/>
      <c r="AJ8" s="230"/>
      <c r="AK8" s="230"/>
      <c r="AL8" s="579"/>
      <c r="AM8" s="590"/>
      <c r="AN8" s="231"/>
      <c r="AO8" s="230" t="s">
        <v>1101</v>
      </c>
      <c r="AP8" s="231"/>
      <c r="AQ8" s="230"/>
      <c r="AR8" s="231"/>
      <c r="AS8" s="574"/>
      <c r="AT8" s="598"/>
      <c r="AU8" s="230"/>
      <c r="AV8" s="231"/>
      <c r="AW8" s="574"/>
      <c r="AX8" s="231" t="s">
        <v>1100</v>
      </c>
      <c r="AY8" s="230"/>
      <c r="AZ8" s="230"/>
      <c r="BA8" s="231"/>
      <c r="BB8" s="574"/>
      <c r="BC8" s="584"/>
      <c r="BD8" s="230"/>
      <c r="BE8" s="231"/>
      <c r="BF8" s="574"/>
      <c r="BG8" s="234" t="s">
        <v>1099</v>
      </c>
      <c r="BH8" s="230"/>
      <c r="BI8" s="231" t="s">
        <v>101</v>
      </c>
      <c r="BJ8" s="574"/>
      <c r="BK8" s="230"/>
      <c r="BL8" s="584"/>
      <c r="BM8" s="574"/>
      <c r="BN8" s="231"/>
      <c r="BO8" s="584"/>
      <c r="BP8" s="574"/>
      <c r="BQ8" s="231" t="s">
        <v>1098</v>
      </c>
      <c r="BR8" s="233"/>
      <c r="BS8" s="232"/>
      <c r="BT8" s="574"/>
      <c r="BU8" s="574"/>
      <c r="BV8" s="579"/>
      <c r="BW8" s="230" t="s">
        <v>1097</v>
      </c>
      <c r="BX8" s="230" t="s">
        <v>49</v>
      </c>
      <c r="BY8" s="231" t="s">
        <v>103</v>
      </c>
      <c r="BZ8" s="230" t="s">
        <v>104</v>
      </c>
      <c r="CA8" s="230" t="s">
        <v>105</v>
      </c>
      <c r="CB8" s="229" t="s">
        <v>106</v>
      </c>
      <c r="CC8" s="230" t="s">
        <v>108</v>
      </c>
      <c r="CD8" s="230" t="s">
        <v>1096</v>
      </c>
      <c r="CE8" s="230"/>
      <c r="CF8" s="229" t="s">
        <v>109</v>
      </c>
      <c r="IU8" s="228"/>
      <c r="IV8" s="228"/>
    </row>
    <row r="9" spans="1:256" s="193" customFormat="1" ht="14.25" customHeight="1" x14ac:dyDescent="0.25">
      <c r="A9" s="205"/>
      <c r="B9" s="227" t="s">
        <v>110</v>
      </c>
      <c r="C9" s="202">
        <f t="shared" ref="C9:U9" si="0">C11+C13+C29+C41+C61+C86+C114+C136+C182+C188+C194+C197+C200+C204+C209+C257+C260+C266+C275+C282+C286+C352+C371+C375+C379+C383+C401+C403+C406+C411+C415+C420+C427+C435+C441+C446+C459+C475+C483</f>
        <v>92353</v>
      </c>
      <c r="D9" s="202">
        <f t="shared" si="0"/>
        <v>2896</v>
      </c>
      <c r="E9" s="202">
        <f t="shared" si="0"/>
        <v>581</v>
      </c>
      <c r="F9" s="202">
        <f t="shared" si="0"/>
        <v>2315</v>
      </c>
      <c r="G9" s="202">
        <f t="shared" si="0"/>
        <v>3570</v>
      </c>
      <c r="H9" s="202">
        <f t="shared" si="0"/>
        <v>68</v>
      </c>
      <c r="I9" s="202">
        <f t="shared" si="0"/>
        <v>1635</v>
      </c>
      <c r="J9" s="202">
        <f t="shared" si="0"/>
        <v>405</v>
      </c>
      <c r="K9" s="202">
        <f t="shared" si="0"/>
        <v>1462</v>
      </c>
      <c r="L9" s="202">
        <f t="shared" si="0"/>
        <v>2583</v>
      </c>
      <c r="M9" s="202">
        <f t="shared" si="0"/>
        <v>8</v>
      </c>
      <c r="N9" s="202">
        <f t="shared" si="0"/>
        <v>1693</v>
      </c>
      <c r="O9" s="202">
        <f t="shared" si="0"/>
        <v>347</v>
      </c>
      <c r="P9" s="202">
        <f t="shared" si="0"/>
        <v>535</v>
      </c>
      <c r="Q9" s="202">
        <f t="shared" si="0"/>
        <v>4758</v>
      </c>
      <c r="R9" s="202">
        <f t="shared" si="0"/>
        <v>64</v>
      </c>
      <c r="S9" s="202">
        <f t="shared" si="0"/>
        <v>3335</v>
      </c>
      <c r="T9" s="202">
        <f t="shared" si="0"/>
        <v>696</v>
      </c>
      <c r="U9" s="202">
        <f t="shared" si="0"/>
        <v>663</v>
      </c>
      <c r="V9" s="202">
        <v>10191</v>
      </c>
      <c r="W9" s="202">
        <f t="shared" ref="W9:BB9" si="1">W11+W13+W29+W41+W61+W86+W114+W136+W182+W188+W194+W197+W200+W204+W209+W257+W260+W266+W275+W282+W286+W352+W371+W375+W379+W383+W401+W403+W406+W411+W415+W420+W427+W435+W441+W446+W459+W475+W483</f>
        <v>4</v>
      </c>
      <c r="X9" s="202">
        <f t="shared" si="1"/>
        <v>2255</v>
      </c>
      <c r="Y9" s="202">
        <f t="shared" si="1"/>
        <v>1453</v>
      </c>
      <c r="Z9" s="202">
        <f t="shared" si="1"/>
        <v>3525</v>
      </c>
      <c r="AA9" s="202">
        <f t="shared" si="1"/>
        <v>2954</v>
      </c>
      <c r="AB9" s="202">
        <f t="shared" si="1"/>
        <v>3834</v>
      </c>
      <c r="AC9" s="202">
        <f t="shared" si="1"/>
        <v>12</v>
      </c>
      <c r="AD9" s="202">
        <f t="shared" si="1"/>
        <v>2670</v>
      </c>
      <c r="AE9" s="202">
        <f t="shared" si="1"/>
        <v>1152</v>
      </c>
      <c r="AF9" s="202">
        <f t="shared" si="1"/>
        <v>6462</v>
      </c>
      <c r="AG9" s="202">
        <f t="shared" si="1"/>
        <v>1</v>
      </c>
      <c r="AH9" s="202">
        <f t="shared" si="1"/>
        <v>2817</v>
      </c>
      <c r="AI9" s="202">
        <f t="shared" si="1"/>
        <v>1619</v>
      </c>
      <c r="AJ9" s="202">
        <f t="shared" si="1"/>
        <v>1658</v>
      </c>
      <c r="AK9" s="202">
        <f t="shared" si="1"/>
        <v>367</v>
      </c>
      <c r="AL9" s="202">
        <f t="shared" si="1"/>
        <v>9664</v>
      </c>
      <c r="AM9" s="202">
        <f t="shared" si="1"/>
        <v>5</v>
      </c>
      <c r="AN9" s="202">
        <f t="shared" si="1"/>
        <v>4620</v>
      </c>
      <c r="AO9" s="202">
        <f t="shared" si="1"/>
        <v>0</v>
      </c>
      <c r="AP9" s="202">
        <f t="shared" si="1"/>
        <v>728</v>
      </c>
      <c r="AQ9" s="202">
        <f t="shared" si="1"/>
        <v>2688</v>
      </c>
      <c r="AR9" s="202">
        <f t="shared" si="1"/>
        <v>1623</v>
      </c>
      <c r="AS9" s="202">
        <f t="shared" si="1"/>
        <v>5747</v>
      </c>
      <c r="AT9" s="202">
        <f t="shared" si="1"/>
        <v>75</v>
      </c>
      <c r="AU9" s="202">
        <f t="shared" si="1"/>
        <v>4398</v>
      </c>
      <c r="AV9" s="202">
        <f t="shared" si="1"/>
        <v>1274</v>
      </c>
      <c r="AW9" s="202">
        <f t="shared" si="1"/>
        <v>4860</v>
      </c>
      <c r="AX9" s="202">
        <f t="shared" si="1"/>
        <v>10</v>
      </c>
      <c r="AY9" s="202">
        <f t="shared" si="1"/>
        <v>2182</v>
      </c>
      <c r="AZ9" s="202">
        <f t="shared" si="1"/>
        <v>1148</v>
      </c>
      <c r="BA9" s="202">
        <f t="shared" si="1"/>
        <v>1520</v>
      </c>
      <c r="BB9" s="202">
        <f t="shared" si="1"/>
        <v>786</v>
      </c>
      <c r="BC9" s="202">
        <f t="shared" ref="BC9:CF9" si="2">BC11+BC13+BC29+BC41+BC61+BC86+BC114+BC136+BC182+BC188+BC194+BC197+BC200+BC204+BC209+BC257+BC260+BC266+BC275+BC282+BC286+BC352+BC371+BC375+BC379+BC383+BC401+BC403+BC406+BC411+BC415+BC420+BC427+BC435+BC441+BC446+BC459+BC475+BC483</f>
        <v>22</v>
      </c>
      <c r="BD9" s="202">
        <f t="shared" si="2"/>
        <v>490</v>
      </c>
      <c r="BE9" s="202">
        <f t="shared" si="2"/>
        <v>274</v>
      </c>
      <c r="BF9" s="202">
        <f t="shared" si="2"/>
        <v>1016</v>
      </c>
      <c r="BG9" s="202">
        <f t="shared" si="2"/>
        <v>40</v>
      </c>
      <c r="BH9" s="202">
        <f t="shared" si="2"/>
        <v>773</v>
      </c>
      <c r="BI9" s="202">
        <f t="shared" si="2"/>
        <v>203</v>
      </c>
      <c r="BJ9" s="202">
        <f t="shared" si="2"/>
        <v>2540</v>
      </c>
      <c r="BK9" s="202">
        <f t="shared" si="2"/>
        <v>2475</v>
      </c>
      <c r="BL9" s="202">
        <f t="shared" si="2"/>
        <v>65</v>
      </c>
      <c r="BM9" s="202">
        <f t="shared" si="2"/>
        <v>4412</v>
      </c>
      <c r="BN9" s="202">
        <f t="shared" si="2"/>
        <v>3345</v>
      </c>
      <c r="BO9" s="202">
        <f t="shared" si="2"/>
        <v>1067</v>
      </c>
      <c r="BP9" s="202">
        <f t="shared" si="2"/>
        <v>29034</v>
      </c>
      <c r="BQ9" s="202">
        <f t="shared" si="2"/>
        <v>28</v>
      </c>
      <c r="BR9" s="202">
        <f t="shared" si="2"/>
        <v>2464</v>
      </c>
      <c r="BS9" s="202">
        <f t="shared" si="2"/>
        <v>5405</v>
      </c>
      <c r="BT9" s="202">
        <f t="shared" si="2"/>
        <v>5770</v>
      </c>
      <c r="BU9" s="202">
        <f t="shared" si="2"/>
        <v>4177</v>
      </c>
      <c r="BV9" s="202">
        <f t="shared" si="2"/>
        <v>5734</v>
      </c>
      <c r="BW9" s="202">
        <f t="shared" si="2"/>
        <v>722</v>
      </c>
      <c r="BX9" s="202">
        <f t="shared" si="2"/>
        <v>1206</v>
      </c>
      <c r="BY9" s="202">
        <f t="shared" si="2"/>
        <v>526</v>
      </c>
      <c r="BZ9" s="202">
        <f t="shared" si="2"/>
        <v>665</v>
      </c>
      <c r="CA9" s="202">
        <f t="shared" si="2"/>
        <v>332</v>
      </c>
      <c r="CB9" s="202">
        <f t="shared" si="2"/>
        <v>289</v>
      </c>
      <c r="CC9" s="202">
        <f t="shared" si="2"/>
        <v>1075</v>
      </c>
      <c r="CD9" s="202">
        <f t="shared" si="2"/>
        <v>226</v>
      </c>
      <c r="CE9" s="202">
        <f t="shared" si="2"/>
        <v>401</v>
      </c>
      <c r="CF9" s="202">
        <f t="shared" si="2"/>
        <v>14</v>
      </c>
      <c r="CG9" s="226"/>
      <c r="CH9" s="194"/>
      <c r="CI9" s="226"/>
      <c r="CJ9" s="226"/>
      <c r="CK9" s="226"/>
      <c r="CL9" s="226"/>
      <c r="CM9" s="226"/>
      <c r="CN9" s="226"/>
      <c r="CO9" s="226"/>
      <c r="CP9" s="226"/>
      <c r="CQ9" s="226"/>
      <c r="CR9" s="226"/>
      <c r="CS9" s="226"/>
      <c r="CT9" s="226"/>
      <c r="CU9" s="226"/>
      <c r="CV9" s="226"/>
      <c r="CW9" s="226"/>
      <c r="CX9" s="226"/>
    </row>
    <row r="10" spans="1:256" s="193" customFormat="1" ht="27" customHeight="1" x14ac:dyDescent="0.25">
      <c r="A10" s="205"/>
      <c r="B10" s="227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  <c r="AS10" s="202"/>
      <c r="AT10" s="202"/>
      <c r="AU10" s="202"/>
      <c r="AV10" s="202"/>
      <c r="AW10" s="202"/>
      <c r="AX10" s="202"/>
      <c r="AY10" s="202"/>
      <c r="AZ10" s="202"/>
      <c r="BA10" s="202"/>
      <c r="BB10" s="202"/>
      <c r="BC10" s="202"/>
      <c r="BD10" s="202"/>
      <c r="BE10" s="202"/>
      <c r="BF10" s="202"/>
      <c r="BG10" s="202"/>
      <c r="BH10" s="202"/>
      <c r="BI10" s="202"/>
      <c r="BJ10" s="202"/>
      <c r="BK10" s="202"/>
      <c r="BL10" s="202"/>
      <c r="BM10" s="202"/>
      <c r="BN10" s="202"/>
      <c r="BO10" s="202"/>
      <c r="BP10" s="202"/>
      <c r="BQ10" s="202"/>
      <c r="BR10" s="202"/>
      <c r="BS10" s="202"/>
      <c r="BT10" s="202"/>
      <c r="BU10" s="202"/>
      <c r="BV10" s="202"/>
      <c r="BW10" s="202"/>
      <c r="BX10" s="202"/>
      <c r="BY10" s="202"/>
      <c r="BZ10" s="202"/>
      <c r="CA10" s="202"/>
      <c r="CB10" s="202"/>
      <c r="CC10" s="202"/>
      <c r="CD10" s="202"/>
      <c r="CE10" s="202"/>
      <c r="CF10" s="202"/>
      <c r="CG10" s="226"/>
      <c r="CH10" s="194"/>
      <c r="CI10" s="226"/>
      <c r="CJ10" s="226"/>
      <c r="CK10" s="226"/>
      <c r="CL10" s="226"/>
      <c r="CM10" s="226"/>
      <c r="CN10" s="226"/>
      <c r="CO10" s="226"/>
      <c r="CP10" s="226"/>
      <c r="CQ10" s="226"/>
      <c r="CR10" s="226"/>
      <c r="CS10" s="226"/>
      <c r="CT10" s="226"/>
      <c r="CU10" s="226"/>
      <c r="CV10" s="226"/>
      <c r="CW10" s="226"/>
      <c r="CX10" s="226"/>
    </row>
    <row r="11" spans="1:256" ht="21.75" customHeight="1" x14ac:dyDescent="0.25">
      <c r="A11" s="215"/>
      <c r="B11" s="204" t="s">
        <v>111</v>
      </c>
      <c r="C11" s="202">
        <f t="shared" ref="C11:C74" si="3">D11+G11+L11+Q11+V11+AB11+AF11+AL11+AS11+AW11+BB11+BF11+BJ11+BM11+BP11</f>
        <v>223</v>
      </c>
      <c r="D11" s="202">
        <f t="shared" ref="D11:D74" si="4">E11+F11</f>
        <v>6</v>
      </c>
      <c r="E11" s="202">
        <f>SUM(E12)</f>
        <v>0</v>
      </c>
      <c r="F11" s="202">
        <f>SUM(F12)</f>
        <v>6</v>
      </c>
      <c r="G11" s="202">
        <f t="shared" ref="G11:G74" si="5">H11+I11+J11+K11</f>
        <v>5</v>
      </c>
      <c r="H11" s="202">
        <f>SUM(H12)</f>
        <v>0</v>
      </c>
      <c r="I11" s="202">
        <f>SUM(I12)</f>
        <v>4</v>
      </c>
      <c r="J11" s="202">
        <f>SUM(J12)</f>
        <v>0</v>
      </c>
      <c r="K11" s="202">
        <f>SUM(K12)</f>
        <v>1</v>
      </c>
      <c r="L11" s="202">
        <f t="shared" ref="L11:L74" si="6">M11+N11+O11+P11</f>
        <v>1</v>
      </c>
      <c r="M11" s="202">
        <f>SUM(M12)</f>
        <v>0</v>
      </c>
      <c r="N11" s="202">
        <f>SUM(N12)</f>
        <v>1</v>
      </c>
      <c r="O11" s="202">
        <f>SUM(O12)</f>
        <v>0</v>
      </c>
      <c r="P11" s="202">
        <f>SUM(P12)</f>
        <v>0</v>
      </c>
      <c r="Q11" s="202">
        <f t="shared" ref="Q11:Q74" si="7">R11+S11+T11+U11</f>
        <v>6</v>
      </c>
      <c r="R11" s="202">
        <f>SUM(R12)</f>
        <v>0</v>
      </c>
      <c r="S11" s="202">
        <f>SUM(S12)</f>
        <v>6</v>
      </c>
      <c r="T11" s="202">
        <f>SUM(T12)</f>
        <v>0</v>
      </c>
      <c r="U11" s="202">
        <f>SUM(U12)</f>
        <v>0</v>
      </c>
      <c r="V11" s="202">
        <f t="shared" ref="V11:V42" si="8">W11+X11+Y11+Z11+AA11</f>
        <v>24</v>
      </c>
      <c r="W11" s="202">
        <f>SUM(W12)</f>
        <v>0</v>
      </c>
      <c r="X11" s="202">
        <f>SUM(X12)</f>
        <v>6</v>
      </c>
      <c r="Y11" s="202">
        <f>SUM(Y12)</f>
        <v>10</v>
      </c>
      <c r="Z11" s="202">
        <f>SUM(Z12)</f>
        <v>4</v>
      </c>
      <c r="AA11" s="202">
        <f>SUM(AA12)</f>
        <v>4</v>
      </c>
      <c r="AB11" s="202">
        <f t="shared" ref="AB11:AB74" si="9">AC11+AD11+AE11</f>
        <v>6</v>
      </c>
      <c r="AC11" s="202">
        <f>SUM(AC12)</f>
        <v>0</v>
      </c>
      <c r="AD11" s="202">
        <f>SUM(AD12)</f>
        <v>5</v>
      </c>
      <c r="AE11" s="202">
        <f>SUM(AE12)</f>
        <v>1</v>
      </c>
      <c r="AF11" s="202">
        <f t="shared" ref="AF11:AF42" si="10">AG11+AH11+AI11+AJ11+AK11</f>
        <v>13</v>
      </c>
      <c r="AG11" s="202">
        <f>SUM(AG12)</f>
        <v>0</v>
      </c>
      <c r="AH11" s="202">
        <f>SUM(AH12)</f>
        <v>8</v>
      </c>
      <c r="AI11" s="202">
        <f>SUM(AI12)</f>
        <v>1</v>
      </c>
      <c r="AJ11" s="202">
        <f>SUM(AJ12)</f>
        <v>3</v>
      </c>
      <c r="AK11" s="202">
        <f>SUM(AK12)</f>
        <v>1</v>
      </c>
      <c r="AL11" s="202">
        <f t="shared" ref="AL11:AL42" si="11">AM11+AN11+AO11+AP11+AQ11+AR11</f>
        <v>23</v>
      </c>
      <c r="AM11" s="202">
        <f t="shared" ref="AM11:AR11" si="12">SUM(AM12)</f>
        <v>0</v>
      </c>
      <c r="AN11" s="202">
        <f t="shared" si="12"/>
        <v>16</v>
      </c>
      <c r="AO11" s="202">
        <f t="shared" si="12"/>
        <v>0</v>
      </c>
      <c r="AP11" s="202">
        <f t="shared" si="12"/>
        <v>1</v>
      </c>
      <c r="AQ11" s="202">
        <f t="shared" si="12"/>
        <v>3</v>
      </c>
      <c r="AR11" s="202">
        <f t="shared" si="12"/>
        <v>3</v>
      </c>
      <c r="AS11" s="202">
        <f t="shared" ref="AS11:AS42" si="13">AT11+AU11+AV11</f>
        <v>12</v>
      </c>
      <c r="AT11" s="202">
        <f>SUM(AT12)</f>
        <v>0</v>
      </c>
      <c r="AU11" s="202">
        <f>SUM(AU12)</f>
        <v>7</v>
      </c>
      <c r="AV11" s="202">
        <f>SUM(AV12)</f>
        <v>5</v>
      </c>
      <c r="AW11" s="202">
        <f t="shared" ref="AW11:AW42" si="14">AX11+AY11+AZ11+BA11</f>
        <v>23</v>
      </c>
      <c r="AX11" s="202">
        <f>SUM(AX12)</f>
        <v>0</v>
      </c>
      <c r="AY11" s="202">
        <f>SUM(AY12)</f>
        <v>18</v>
      </c>
      <c r="AZ11" s="202">
        <f>SUM(AZ12)</f>
        <v>2</v>
      </c>
      <c r="BA11" s="202">
        <f>SUM(BA12)</f>
        <v>3</v>
      </c>
      <c r="BB11" s="202">
        <f t="shared" ref="BB11:BB74" si="15">BC11+BD11+BE11</f>
        <v>2</v>
      </c>
      <c r="BC11" s="202">
        <f>SUM(BC12)</f>
        <v>1</v>
      </c>
      <c r="BD11" s="202">
        <f>SUM(BD12)</f>
        <v>0</v>
      </c>
      <c r="BE11" s="202">
        <f>SUM(BE12)</f>
        <v>1</v>
      </c>
      <c r="BF11" s="202">
        <f t="shared" ref="BF11:BF42" si="16">BG11+BH11+BI11</f>
        <v>0</v>
      </c>
      <c r="BG11" s="202">
        <f>SUM(BG12)</f>
        <v>0</v>
      </c>
      <c r="BH11" s="202">
        <f>SUM(BH12)</f>
        <v>0</v>
      </c>
      <c r="BI11" s="202">
        <f>SUM(BI12)</f>
        <v>0</v>
      </c>
      <c r="BJ11" s="202">
        <f t="shared" ref="BJ11:BJ42" si="17">BK11+BL11</f>
        <v>17</v>
      </c>
      <c r="BK11" s="202">
        <f>SUM(BK12)</f>
        <v>17</v>
      </c>
      <c r="BL11" s="202">
        <f>SUM(BL12)</f>
        <v>0</v>
      </c>
      <c r="BM11" s="202">
        <f t="shared" ref="BM11:BM74" si="18">BN11+BO11</f>
        <v>17</v>
      </c>
      <c r="BN11" s="202">
        <f>SUM(BN12)</f>
        <v>10</v>
      </c>
      <c r="BO11" s="202">
        <f>SUM(BO12)</f>
        <v>7</v>
      </c>
      <c r="BP11" s="202">
        <f t="shared" ref="BP11:BP42" si="19">BQ11+BR11+BS11+BT11+BU11+BV11+BW11+BX11+BY11+BZ11+CA11+CB11+CC11+CD11+CE11+CF11</f>
        <v>68</v>
      </c>
      <c r="BQ11" s="202">
        <f t="shared" ref="BQ11:CF11" si="20">SUM(BQ12)</f>
        <v>0</v>
      </c>
      <c r="BR11" s="202">
        <f t="shared" si="20"/>
        <v>18</v>
      </c>
      <c r="BS11" s="202">
        <f t="shared" si="20"/>
        <v>15</v>
      </c>
      <c r="BT11" s="202">
        <f t="shared" si="20"/>
        <v>11</v>
      </c>
      <c r="BU11" s="202">
        <f t="shared" si="20"/>
        <v>1</v>
      </c>
      <c r="BV11" s="202">
        <f t="shared" si="20"/>
        <v>6</v>
      </c>
      <c r="BW11" s="202">
        <f t="shared" si="20"/>
        <v>0</v>
      </c>
      <c r="BX11" s="202">
        <f t="shared" si="20"/>
        <v>10</v>
      </c>
      <c r="BY11" s="202">
        <f t="shared" si="20"/>
        <v>1</v>
      </c>
      <c r="BZ11" s="202">
        <f t="shared" si="20"/>
        <v>2</v>
      </c>
      <c r="CA11" s="202">
        <f t="shared" si="20"/>
        <v>1</v>
      </c>
      <c r="CB11" s="202">
        <f t="shared" si="20"/>
        <v>0</v>
      </c>
      <c r="CC11" s="202">
        <f t="shared" si="20"/>
        <v>1</v>
      </c>
      <c r="CD11" s="202">
        <f t="shared" si="20"/>
        <v>1</v>
      </c>
      <c r="CE11" s="202">
        <f t="shared" si="20"/>
        <v>1</v>
      </c>
      <c r="CF11" s="202">
        <f t="shared" si="20"/>
        <v>0</v>
      </c>
      <c r="CG11" s="226"/>
      <c r="CH11" s="194"/>
      <c r="CI11" s="193"/>
      <c r="CJ11" s="193"/>
      <c r="CK11" s="193"/>
      <c r="CL11" s="193"/>
      <c r="CM11" s="193"/>
      <c r="CN11" s="193"/>
      <c r="CO11" s="193"/>
      <c r="CP11" s="193"/>
      <c r="CQ11" s="193"/>
      <c r="CR11" s="193"/>
      <c r="CS11" s="193"/>
      <c r="CT11" s="193"/>
      <c r="CU11" s="193"/>
      <c r="CV11" s="193"/>
      <c r="CW11" s="193"/>
      <c r="CX11" s="193"/>
      <c r="CY11" s="193"/>
      <c r="CZ11" s="193"/>
      <c r="DA11" s="193"/>
      <c r="DB11" s="193"/>
      <c r="DC11" s="193"/>
      <c r="DD11" s="193"/>
      <c r="DE11" s="193"/>
      <c r="DF11" s="193"/>
      <c r="DG11" s="193"/>
      <c r="DH11" s="193"/>
      <c r="DI11" s="193"/>
      <c r="DJ11" s="193"/>
      <c r="DK11" s="193"/>
      <c r="DL11" s="193"/>
      <c r="DM11" s="193"/>
      <c r="DN11" s="193"/>
      <c r="DO11" s="193"/>
      <c r="DP11" s="193"/>
      <c r="DQ11" s="193"/>
      <c r="DR11" s="193"/>
      <c r="DS11" s="193"/>
      <c r="DT11" s="193"/>
      <c r="DU11" s="193"/>
      <c r="DV11" s="193"/>
      <c r="DW11" s="193"/>
      <c r="DX11" s="193"/>
      <c r="DY11" s="193"/>
      <c r="DZ11" s="193"/>
      <c r="EA11" s="193"/>
      <c r="EB11" s="193"/>
      <c r="EC11" s="193"/>
      <c r="ED11" s="193"/>
      <c r="EE11" s="193"/>
      <c r="EF11" s="193"/>
      <c r="EG11" s="193"/>
      <c r="EH11" s="193"/>
      <c r="EI11" s="193"/>
      <c r="EJ11" s="193"/>
      <c r="EK11" s="193"/>
      <c r="EL11" s="193"/>
      <c r="EM11" s="193"/>
      <c r="EN11" s="193"/>
      <c r="EO11" s="193"/>
      <c r="EP11" s="193"/>
      <c r="EQ11" s="193"/>
      <c r="ER11" s="193"/>
      <c r="ES11" s="193"/>
      <c r="ET11" s="193"/>
      <c r="EU11" s="193"/>
      <c r="EV11" s="193"/>
      <c r="EW11" s="193"/>
      <c r="EX11" s="193"/>
      <c r="EY11" s="193"/>
      <c r="EZ11" s="193"/>
      <c r="FA11" s="193"/>
      <c r="FB11" s="193"/>
      <c r="FC11" s="193"/>
      <c r="FD11" s="193"/>
      <c r="FE11" s="193"/>
      <c r="FF11" s="193"/>
      <c r="FG11" s="193"/>
      <c r="FH11" s="193"/>
      <c r="FI11" s="193"/>
      <c r="FJ11" s="193"/>
      <c r="FK11" s="193"/>
      <c r="FL11" s="193"/>
      <c r="FM11" s="193"/>
      <c r="FN11" s="193"/>
      <c r="FO11" s="193"/>
      <c r="FP11" s="193"/>
      <c r="FQ11" s="193"/>
      <c r="FR11" s="193"/>
      <c r="FS11" s="193"/>
      <c r="FT11" s="193"/>
      <c r="FU11" s="193"/>
      <c r="FV11" s="193"/>
      <c r="FW11" s="193"/>
      <c r="FX11" s="193"/>
      <c r="FY11" s="193"/>
      <c r="FZ11" s="193"/>
      <c r="GA11" s="193"/>
      <c r="GB11" s="193"/>
      <c r="GC11" s="193"/>
      <c r="GD11" s="193"/>
      <c r="GE11" s="193"/>
      <c r="GF11" s="193"/>
      <c r="GG11" s="193"/>
      <c r="GH11" s="193"/>
      <c r="GI11" s="193"/>
      <c r="GJ11" s="193"/>
      <c r="GK11" s="193"/>
      <c r="GL11" s="193"/>
      <c r="GM11" s="193"/>
      <c r="GN11" s="193"/>
      <c r="GO11" s="193"/>
      <c r="GP11" s="193"/>
      <c r="GQ11" s="193"/>
      <c r="GR11" s="193"/>
      <c r="GS11" s="193"/>
      <c r="GT11" s="193"/>
      <c r="GU11" s="193"/>
      <c r="GV11" s="193"/>
      <c r="GW11" s="193"/>
      <c r="GX11" s="193"/>
      <c r="GY11" s="193"/>
      <c r="GZ11" s="193"/>
      <c r="HA11" s="193"/>
      <c r="HB11" s="193"/>
      <c r="HC11" s="193"/>
      <c r="HD11" s="193"/>
      <c r="HE11" s="193"/>
      <c r="HF11" s="193"/>
      <c r="HG11" s="193"/>
      <c r="HH11" s="193"/>
      <c r="HI11" s="193"/>
      <c r="HJ11" s="193"/>
      <c r="HK11" s="193"/>
      <c r="HL11" s="193"/>
      <c r="HM11" s="193"/>
      <c r="HN11" s="193"/>
      <c r="HO11" s="193"/>
      <c r="HP11" s="193"/>
      <c r="HQ11" s="193"/>
      <c r="HR11" s="193"/>
      <c r="HS11" s="193"/>
      <c r="HT11" s="193"/>
      <c r="HU11" s="193"/>
      <c r="HV11" s="193"/>
      <c r="HW11" s="193"/>
      <c r="HX11" s="193"/>
      <c r="HY11" s="193"/>
      <c r="HZ11" s="193"/>
      <c r="IA11" s="193"/>
      <c r="IB11" s="193"/>
      <c r="IC11" s="193"/>
      <c r="ID11" s="193"/>
      <c r="IE11" s="193"/>
      <c r="IF11" s="193"/>
      <c r="IG11" s="193"/>
      <c r="IH11" s="193"/>
      <c r="II11" s="193"/>
      <c r="IJ11" s="193"/>
      <c r="IK11" s="193"/>
      <c r="IL11" s="193"/>
      <c r="IM11" s="193"/>
      <c r="IN11" s="193"/>
      <c r="IO11" s="193"/>
      <c r="IP11" s="193"/>
      <c r="IQ11" s="193"/>
      <c r="IR11" s="193"/>
      <c r="IS11" s="193"/>
      <c r="IT11" s="193"/>
      <c r="IU11" s="193"/>
      <c r="IV11" s="193"/>
    </row>
    <row r="12" spans="1:256" ht="24.75" customHeight="1" x14ac:dyDescent="0.25">
      <c r="A12" s="214" t="s">
        <v>112</v>
      </c>
      <c r="B12" s="186" t="s">
        <v>113</v>
      </c>
      <c r="C12" s="202">
        <f t="shared" si="3"/>
        <v>223</v>
      </c>
      <c r="D12" s="200">
        <f t="shared" si="4"/>
        <v>6</v>
      </c>
      <c r="E12" s="200">
        <v>0</v>
      </c>
      <c r="F12" s="200">
        <v>6</v>
      </c>
      <c r="G12" s="170">
        <f t="shared" si="5"/>
        <v>5</v>
      </c>
      <c r="H12" s="200">
        <v>0</v>
      </c>
      <c r="I12" s="200">
        <v>4</v>
      </c>
      <c r="J12" s="200">
        <v>0</v>
      </c>
      <c r="K12" s="200">
        <v>1</v>
      </c>
      <c r="L12" s="170">
        <f t="shared" si="6"/>
        <v>1</v>
      </c>
      <c r="M12" s="200">
        <v>0</v>
      </c>
      <c r="N12" s="200">
        <v>1</v>
      </c>
      <c r="O12" s="200">
        <v>0</v>
      </c>
      <c r="P12" s="200">
        <v>0</v>
      </c>
      <c r="Q12" s="170">
        <f t="shared" si="7"/>
        <v>6</v>
      </c>
      <c r="R12" s="200">
        <v>0</v>
      </c>
      <c r="S12" s="200">
        <v>6</v>
      </c>
      <c r="T12" s="200">
        <v>0</v>
      </c>
      <c r="U12" s="200">
        <v>0</v>
      </c>
      <c r="V12" s="170">
        <f t="shared" si="8"/>
        <v>24</v>
      </c>
      <c r="W12" s="200">
        <v>0</v>
      </c>
      <c r="X12" s="200">
        <v>6</v>
      </c>
      <c r="Y12" s="200">
        <v>10</v>
      </c>
      <c r="Z12" s="200">
        <v>4</v>
      </c>
      <c r="AA12" s="200">
        <v>4</v>
      </c>
      <c r="AB12" s="200">
        <f t="shared" si="9"/>
        <v>6</v>
      </c>
      <c r="AC12" s="200">
        <v>0</v>
      </c>
      <c r="AD12" s="200">
        <v>5</v>
      </c>
      <c r="AE12" s="200">
        <v>1</v>
      </c>
      <c r="AF12" s="190">
        <f t="shared" si="10"/>
        <v>13</v>
      </c>
      <c r="AG12" s="200">
        <v>0</v>
      </c>
      <c r="AH12" s="200">
        <v>8</v>
      </c>
      <c r="AI12" s="200">
        <v>1</v>
      </c>
      <c r="AJ12" s="200">
        <v>3</v>
      </c>
      <c r="AK12" s="200">
        <v>1</v>
      </c>
      <c r="AL12" s="190">
        <f t="shared" si="11"/>
        <v>23</v>
      </c>
      <c r="AM12" s="200">
        <v>0</v>
      </c>
      <c r="AN12" s="200">
        <v>16</v>
      </c>
      <c r="AO12" s="200">
        <v>0</v>
      </c>
      <c r="AP12" s="200">
        <v>1</v>
      </c>
      <c r="AQ12" s="200">
        <v>3</v>
      </c>
      <c r="AR12" s="200">
        <v>3</v>
      </c>
      <c r="AS12" s="200">
        <f t="shared" si="13"/>
        <v>12</v>
      </c>
      <c r="AT12" s="200">
        <v>0</v>
      </c>
      <c r="AU12" s="200">
        <v>7</v>
      </c>
      <c r="AV12" s="200">
        <v>5</v>
      </c>
      <c r="AW12" s="200">
        <f t="shared" si="14"/>
        <v>23</v>
      </c>
      <c r="AX12" s="200">
        <v>0</v>
      </c>
      <c r="AY12" s="200">
        <v>18</v>
      </c>
      <c r="AZ12" s="200">
        <v>2</v>
      </c>
      <c r="BA12" s="200">
        <v>3</v>
      </c>
      <c r="BB12" s="190">
        <f t="shared" si="15"/>
        <v>2</v>
      </c>
      <c r="BC12" s="200">
        <v>1</v>
      </c>
      <c r="BD12" s="200">
        <v>0</v>
      </c>
      <c r="BE12" s="200">
        <v>1</v>
      </c>
      <c r="BF12" s="190">
        <f t="shared" si="16"/>
        <v>0</v>
      </c>
      <c r="BG12" s="200">
        <v>0</v>
      </c>
      <c r="BH12" s="200">
        <v>0</v>
      </c>
      <c r="BI12" s="200">
        <v>0</v>
      </c>
      <c r="BJ12" s="190">
        <f t="shared" si="17"/>
        <v>17</v>
      </c>
      <c r="BK12" s="200">
        <v>17</v>
      </c>
      <c r="BL12" s="200">
        <v>0</v>
      </c>
      <c r="BM12" s="190">
        <f t="shared" si="18"/>
        <v>17</v>
      </c>
      <c r="BN12" s="200">
        <v>10</v>
      </c>
      <c r="BO12" s="200">
        <v>7</v>
      </c>
      <c r="BP12" s="200">
        <f t="shared" si="19"/>
        <v>68</v>
      </c>
      <c r="BQ12" s="200">
        <v>0</v>
      </c>
      <c r="BR12" s="200">
        <v>18</v>
      </c>
      <c r="BS12" s="200">
        <v>15</v>
      </c>
      <c r="BT12" s="200">
        <v>11</v>
      </c>
      <c r="BU12" s="200">
        <v>1</v>
      </c>
      <c r="BV12" s="200">
        <v>6</v>
      </c>
      <c r="BW12" s="200">
        <v>0</v>
      </c>
      <c r="BX12" s="200">
        <v>10</v>
      </c>
      <c r="BY12" s="200">
        <v>1</v>
      </c>
      <c r="BZ12" s="200">
        <v>2</v>
      </c>
      <c r="CA12" s="200">
        <v>1</v>
      </c>
      <c r="CB12" s="200">
        <v>0</v>
      </c>
      <c r="CC12" s="200">
        <v>1</v>
      </c>
      <c r="CD12" s="200">
        <v>1</v>
      </c>
      <c r="CE12" s="200">
        <v>1</v>
      </c>
      <c r="CF12" s="200">
        <v>0</v>
      </c>
      <c r="CG12" s="182"/>
      <c r="CH12" s="194"/>
      <c r="CI12" s="182"/>
      <c r="CJ12" s="193"/>
      <c r="CK12" s="182"/>
      <c r="CL12" s="182"/>
      <c r="CM12" s="182"/>
      <c r="CN12" s="182"/>
      <c r="CO12" s="182"/>
      <c r="CP12" s="182"/>
      <c r="CQ12" s="182"/>
      <c r="CR12" s="182"/>
      <c r="CS12" s="182"/>
      <c r="CT12" s="182"/>
      <c r="CU12" s="182"/>
      <c r="CV12" s="182"/>
      <c r="CW12" s="182"/>
      <c r="CX12" s="182"/>
      <c r="CY12" s="182"/>
      <c r="CZ12" s="182"/>
      <c r="DA12" s="182"/>
      <c r="DB12" s="182"/>
      <c r="DC12" s="182"/>
      <c r="DD12" s="182"/>
      <c r="DE12" s="182"/>
      <c r="DF12" s="182"/>
      <c r="DG12" s="182"/>
      <c r="DH12" s="182"/>
      <c r="DI12" s="182"/>
      <c r="DJ12" s="182"/>
      <c r="DK12" s="182"/>
      <c r="DL12" s="182"/>
      <c r="DM12" s="182"/>
      <c r="DN12" s="182"/>
      <c r="DO12" s="182"/>
      <c r="DP12" s="182"/>
      <c r="DQ12" s="182"/>
      <c r="DR12" s="182"/>
      <c r="DS12" s="182"/>
      <c r="DT12" s="182"/>
      <c r="DU12" s="182"/>
      <c r="DV12" s="182"/>
      <c r="DW12" s="182"/>
      <c r="DX12" s="182"/>
      <c r="DY12" s="182"/>
      <c r="DZ12" s="182"/>
      <c r="EA12" s="182"/>
      <c r="EB12" s="182"/>
      <c r="EC12" s="182"/>
      <c r="ED12" s="182"/>
      <c r="EE12" s="182"/>
      <c r="EF12" s="182"/>
      <c r="EG12" s="182"/>
      <c r="EH12" s="182"/>
      <c r="EI12" s="182"/>
      <c r="EJ12" s="182"/>
      <c r="EK12" s="182"/>
      <c r="EL12" s="182"/>
      <c r="EM12" s="182"/>
      <c r="EN12" s="182"/>
      <c r="EO12" s="182"/>
      <c r="EP12" s="182"/>
      <c r="EQ12" s="182"/>
      <c r="ER12" s="182"/>
      <c r="ES12" s="182"/>
      <c r="ET12" s="182"/>
      <c r="EU12" s="182"/>
      <c r="EV12" s="182"/>
      <c r="EW12" s="182"/>
      <c r="EX12" s="182"/>
      <c r="EY12" s="182"/>
      <c r="EZ12" s="182"/>
      <c r="FA12" s="182"/>
      <c r="FB12" s="182"/>
      <c r="FC12" s="182"/>
      <c r="FD12" s="182"/>
      <c r="FE12" s="182"/>
      <c r="FF12" s="182"/>
      <c r="FG12" s="182"/>
      <c r="FH12" s="182"/>
      <c r="FI12" s="182"/>
      <c r="FJ12" s="182"/>
      <c r="FK12" s="182"/>
      <c r="FL12" s="182"/>
      <c r="FM12" s="182"/>
      <c r="FN12" s="182"/>
      <c r="FO12" s="182"/>
      <c r="FP12" s="182"/>
      <c r="FQ12" s="182"/>
      <c r="FR12" s="182"/>
      <c r="FS12" s="182"/>
      <c r="FT12" s="182"/>
      <c r="FU12" s="182"/>
      <c r="FV12" s="182"/>
      <c r="FW12" s="182"/>
      <c r="FX12" s="182"/>
      <c r="FY12" s="182"/>
      <c r="FZ12" s="182"/>
      <c r="GA12" s="182"/>
      <c r="GB12" s="182"/>
      <c r="GC12" s="182"/>
      <c r="GD12" s="182"/>
      <c r="GE12" s="182"/>
      <c r="GF12" s="182"/>
      <c r="GG12" s="182"/>
      <c r="GH12" s="182"/>
      <c r="GI12" s="182"/>
      <c r="GJ12" s="182"/>
      <c r="GK12" s="182"/>
      <c r="GL12" s="182"/>
      <c r="GM12" s="182"/>
      <c r="GN12" s="182"/>
      <c r="GO12" s="182"/>
      <c r="GP12" s="182"/>
      <c r="GQ12" s="182"/>
      <c r="GR12" s="182"/>
      <c r="GS12" s="182"/>
      <c r="GT12" s="182"/>
      <c r="GU12" s="182"/>
      <c r="GV12" s="182"/>
      <c r="GW12" s="182"/>
      <c r="GX12" s="182"/>
      <c r="GY12" s="182"/>
      <c r="GZ12" s="182"/>
      <c r="HA12" s="182"/>
      <c r="HB12" s="182"/>
      <c r="HC12" s="182"/>
      <c r="HD12" s="182"/>
      <c r="HE12" s="182"/>
      <c r="HF12" s="182"/>
      <c r="HG12" s="182"/>
      <c r="HH12" s="182"/>
      <c r="HI12" s="182"/>
      <c r="HJ12" s="182"/>
      <c r="HK12" s="182"/>
      <c r="HL12" s="182"/>
      <c r="HM12" s="182"/>
      <c r="HN12" s="182"/>
      <c r="HO12" s="182"/>
      <c r="HP12" s="182"/>
      <c r="HQ12" s="182"/>
      <c r="HR12" s="182"/>
      <c r="HS12" s="182"/>
      <c r="HT12" s="182"/>
      <c r="HU12" s="182"/>
      <c r="HV12" s="182"/>
      <c r="HW12" s="182"/>
      <c r="HX12" s="182"/>
      <c r="HY12" s="182"/>
      <c r="HZ12" s="182"/>
      <c r="IA12" s="182"/>
      <c r="IB12" s="182"/>
      <c r="IC12" s="182"/>
      <c r="ID12" s="182"/>
      <c r="IE12" s="182"/>
      <c r="IF12" s="182"/>
      <c r="IG12" s="182"/>
      <c r="IH12" s="182"/>
      <c r="II12" s="182"/>
      <c r="IJ12" s="182"/>
      <c r="IK12" s="182"/>
      <c r="IL12" s="182"/>
      <c r="IM12" s="182"/>
      <c r="IN12" s="182"/>
      <c r="IO12" s="182"/>
      <c r="IP12" s="182"/>
      <c r="IQ12" s="182"/>
      <c r="IR12" s="182"/>
      <c r="IS12" s="182"/>
      <c r="IT12" s="182"/>
    </row>
    <row r="13" spans="1:256" s="192" customFormat="1" ht="21.75" customHeight="1" x14ac:dyDescent="0.25">
      <c r="A13" s="215"/>
      <c r="B13" s="204" t="s">
        <v>114</v>
      </c>
      <c r="C13" s="202">
        <f t="shared" si="3"/>
        <v>457</v>
      </c>
      <c r="D13" s="202">
        <f t="shared" si="4"/>
        <v>8</v>
      </c>
      <c r="E13" s="202">
        <f>SUM(E14:E28)</f>
        <v>0</v>
      </c>
      <c r="F13" s="202">
        <f>SUM(F14:F28)</f>
        <v>8</v>
      </c>
      <c r="G13" s="202">
        <f t="shared" si="5"/>
        <v>14</v>
      </c>
      <c r="H13" s="202">
        <f>SUM(H14:H28)</f>
        <v>0</v>
      </c>
      <c r="I13" s="202">
        <f>SUM(I14:I28)</f>
        <v>8</v>
      </c>
      <c r="J13" s="202">
        <f>SUM(J14:J28)</f>
        <v>3</v>
      </c>
      <c r="K13" s="202">
        <f>SUM(K14:K28)</f>
        <v>3</v>
      </c>
      <c r="L13" s="202">
        <f t="shared" si="6"/>
        <v>9</v>
      </c>
      <c r="M13" s="202">
        <f>SUM(M14:M28)</f>
        <v>0</v>
      </c>
      <c r="N13" s="202">
        <f>SUM(N14:N28)</f>
        <v>5</v>
      </c>
      <c r="O13" s="202">
        <f>SUM(O14:O28)</f>
        <v>0</v>
      </c>
      <c r="P13" s="202">
        <f>SUM(P14:P28)</f>
        <v>4</v>
      </c>
      <c r="Q13" s="202">
        <f t="shared" si="7"/>
        <v>23</v>
      </c>
      <c r="R13" s="202">
        <f>SUM(R14:R28)</f>
        <v>2</v>
      </c>
      <c r="S13" s="202">
        <f>SUM(S14:S28)</f>
        <v>11</v>
      </c>
      <c r="T13" s="202">
        <f>SUM(T14:T28)</f>
        <v>6</v>
      </c>
      <c r="U13" s="202">
        <f>SUM(U14:U28)</f>
        <v>4</v>
      </c>
      <c r="V13" s="202">
        <f t="shared" si="8"/>
        <v>60</v>
      </c>
      <c r="W13" s="202">
        <f>SUM(W14:W28)</f>
        <v>0</v>
      </c>
      <c r="X13" s="202">
        <f>SUM(X14:X28)</f>
        <v>12</v>
      </c>
      <c r="Y13" s="202">
        <f>SUM(Y14:Y28)</f>
        <v>10</v>
      </c>
      <c r="Z13" s="202">
        <f>SUM(Z14:Z28)</f>
        <v>21</v>
      </c>
      <c r="AA13" s="202">
        <f>SUM(AA14:AA28)</f>
        <v>17</v>
      </c>
      <c r="AB13" s="202">
        <f t="shared" si="9"/>
        <v>19</v>
      </c>
      <c r="AC13" s="202">
        <f>SUM(AC14:AC28)</f>
        <v>0</v>
      </c>
      <c r="AD13" s="202">
        <f>SUM(AD14:AD28)</f>
        <v>10</v>
      </c>
      <c r="AE13" s="202">
        <f>SUM(AE14:AE28)</f>
        <v>9</v>
      </c>
      <c r="AF13" s="202">
        <f t="shared" si="10"/>
        <v>19</v>
      </c>
      <c r="AG13" s="202">
        <f>SUM(AG14:AG28)</f>
        <v>0</v>
      </c>
      <c r="AH13" s="202">
        <f>SUM(AH14:AH28)</f>
        <v>6</v>
      </c>
      <c r="AI13" s="202">
        <f>SUM(AI14:AI28)</f>
        <v>8</v>
      </c>
      <c r="AJ13" s="202">
        <f>SUM(AJ14:AJ28)</f>
        <v>4</v>
      </c>
      <c r="AK13" s="202">
        <f>SUM(AK14:AK28)</f>
        <v>1</v>
      </c>
      <c r="AL13" s="202">
        <f t="shared" si="11"/>
        <v>38</v>
      </c>
      <c r="AM13" s="202">
        <f t="shared" ref="AM13:AR13" si="21">SUM(AM14:AM28)</f>
        <v>0</v>
      </c>
      <c r="AN13" s="202">
        <f t="shared" si="21"/>
        <v>16</v>
      </c>
      <c r="AO13" s="202">
        <f t="shared" si="21"/>
        <v>0</v>
      </c>
      <c r="AP13" s="202">
        <f t="shared" si="21"/>
        <v>2</v>
      </c>
      <c r="AQ13" s="202">
        <f t="shared" si="21"/>
        <v>14</v>
      </c>
      <c r="AR13" s="202">
        <f t="shared" si="21"/>
        <v>6</v>
      </c>
      <c r="AS13" s="202">
        <f t="shared" si="13"/>
        <v>15</v>
      </c>
      <c r="AT13" s="202">
        <f>SUM(AT14:AT28)</f>
        <v>0</v>
      </c>
      <c r="AU13" s="202">
        <f>SUM(AU14:AU28)</f>
        <v>11</v>
      </c>
      <c r="AV13" s="202">
        <v>4</v>
      </c>
      <c r="AW13" s="202">
        <f t="shared" si="14"/>
        <v>23</v>
      </c>
      <c r="AX13" s="202">
        <f>SUM(AX14:AX28)</f>
        <v>0</v>
      </c>
      <c r="AY13" s="202">
        <f>SUM(AY14:AY28)</f>
        <v>10</v>
      </c>
      <c r="AZ13" s="202">
        <f>SUM(AZ14:AZ28)</f>
        <v>6</v>
      </c>
      <c r="BA13" s="202">
        <f>SUM(BA14:BA28)</f>
        <v>7</v>
      </c>
      <c r="BB13" s="202">
        <f t="shared" si="15"/>
        <v>7</v>
      </c>
      <c r="BC13" s="202">
        <f>SUM(BC14:BC28)</f>
        <v>1</v>
      </c>
      <c r="BD13" s="202">
        <f>SUM(BD14:BD28)</f>
        <v>4</v>
      </c>
      <c r="BE13" s="202">
        <f>SUM(BE14:BE28)</f>
        <v>2</v>
      </c>
      <c r="BF13" s="202">
        <f t="shared" si="16"/>
        <v>7</v>
      </c>
      <c r="BG13" s="202">
        <f>SUM(BG14:BG28)</f>
        <v>0</v>
      </c>
      <c r="BH13" s="202">
        <f>SUM(BH14:BH28)</f>
        <v>4</v>
      </c>
      <c r="BI13" s="202">
        <f>SUM(BI14:BI28)</f>
        <v>3</v>
      </c>
      <c r="BJ13" s="202">
        <f t="shared" si="17"/>
        <v>6</v>
      </c>
      <c r="BK13" s="202">
        <f>SUM(BK14:BK28)</f>
        <v>6</v>
      </c>
      <c r="BL13" s="202">
        <f>SUM(BL14:BL28)</f>
        <v>0</v>
      </c>
      <c r="BM13" s="202">
        <f t="shared" si="18"/>
        <v>22</v>
      </c>
      <c r="BN13" s="202">
        <f>SUM(BN14:BN28)</f>
        <v>21</v>
      </c>
      <c r="BO13" s="202">
        <f>SUM(BO14:BO28)</f>
        <v>1</v>
      </c>
      <c r="BP13" s="202">
        <f t="shared" si="19"/>
        <v>187</v>
      </c>
      <c r="BQ13" s="202">
        <f t="shared" ref="BQ13:CF13" si="22">SUM(BQ14:BQ28)</f>
        <v>0</v>
      </c>
      <c r="BR13" s="202">
        <f t="shared" si="22"/>
        <v>12</v>
      </c>
      <c r="BS13" s="202">
        <f t="shared" si="22"/>
        <v>17</v>
      </c>
      <c r="BT13" s="202">
        <f t="shared" si="22"/>
        <v>19</v>
      </c>
      <c r="BU13" s="202">
        <f t="shared" si="22"/>
        <v>18</v>
      </c>
      <c r="BV13" s="202">
        <f t="shared" si="22"/>
        <v>16</v>
      </c>
      <c r="BW13" s="202">
        <f t="shared" si="22"/>
        <v>0</v>
      </c>
      <c r="BX13" s="202">
        <f t="shared" si="22"/>
        <v>4</v>
      </c>
      <c r="BY13" s="202">
        <f t="shared" si="22"/>
        <v>3</v>
      </c>
      <c r="BZ13" s="202">
        <f t="shared" si="22"/>
        <v>0</v>
      </c>
      <c r="CA13" s="202">
        <f t="shared" si="22"/>
        <v>1</v>
      </c>
      <c r="CB13" s="202">
        <f t="shared" si="22"/>
        <v>82</v>
      </c>
      <c r="CC13" s="202">
        <f t="shared" si="22"/>
        <v>14</v>
      </c>
      <c r="CD13" s="202">
        <f t="shared" si="22"/>
        <v>0</v>
      </c>
      <c r="CE13" s="202">
        <f t="shared" si="22"/>
        <v>1</v>
      </c>
      <c r="CF13" s="202">
        <f t="shared" si="22"/>
        <v>0</v>
      </c>
      <c r="CH13" s="194"/>
      <c r="CI13" s="182"/>
      <c r="CJ13" s="193"/>
      <c r="CK13" s="182"/>
      <c r="CL13" s="182"/>
      <c r="CM13" s="182"/>
      <c r="CN13" s="182"/>
      <c r="CO13" s="180"/>
      <c r="CP13" s="180"/>
      <c r="CQ13" s="180"/>
      <c r="CR13" s="180"/>
      <c r="CS13" s="180"/>
      <c r="CT13" s="180"/>
      <c r="CU13" s="180"/>
      <c r="CV13" s="180"/>
      <c r="CW13" s="180"/>
      <c r="CX13" s="180"/>
      <c r="CY13" s="180"/>
      <c r="CZ13" s="180"/>
      <c r="DA13" s="180"/>
      <c r="DB13" s="180"/>
      <c r="DC13" s="180"/>
      <c r="DD13" s="180"/>
      <c r="DE13" s="180"/>
      <c r="DF13" s="180"/>
      <c r="DG13" s="180"/>
      <c r="DH13" s="180"/>
      <c r="DI13" s="180"/>
      <c r="DJ13" s="180"/>
      <c r="DK13" s="180"/>
      <c r="DL13" s="180"/>
      <c r="DM13" s="180"/>
      <c r="DN13" s="180"/>
      <c r="DO13" s="180"/>
      <c r="DP13" s="180"/>
      <c r="DQ13" s="180"/>
      <c r="DR13" s="180"/>
      <c r="DS13" s="180"/>
      <c r="DT13" s="180"/>
      <c r="DU13" s="180"/>
      <c r="DV13" s="180"/>
      <c r="DW13" s="180"/>
      <c r="DX13" s="180"/>
      <c r="DY13" s="180"/>
      <c r="DZ13" s="180"/>
      <c r="EA13" s="180"/>
      <c r="EB13" s="180"/>
      <c r="EC13" s="180"/>
      <c r="ED13" s="180"/>
      <c r="EE13" s="180"/>
      <c r="EF13" s="180"/>
      <c r="EG13" s="180"/>
      <c r="EH13" s="180"/>
      <c r="EI13" s="180"/>
      <c r="EJ13" s="180"/>
      <c r="EK13" s="180"/>
      <c r="EL13" s="180"/>
      <c r="EM13" s="180"/>
      <c r="EN13" s="180"/>
      <c r="EO13" s="180"/>
      <c r="EP13" s="180"/>
      <c r="EQ13" s="180"/>
      <c r="ER13" s="180"/>
      <c r="ES13" s="180"/>
      <c r="ET13" s="180"/>
      <c r="EU13" s="180"/>
      <c r="EV13" s="180"/>
      <c r="EW13" s="180"/>
      <c r="EX13" s="180"/>
      <c r="EY13" s="180"/>
      <c r="EZ13" s="180"/>
      <c r="FA13" s="180"/>
      <c r="FB13" s="180"/>
      <c r="FC13" s="180"/>
      <c r="FD13" s="180"/>
      <c r="FE13" s="180"/>
      <c r="FF13" s="180"/>
      <c r="FG13" s="180"/>
      <c r="FH13" s="180"/>
      <c r="FI13" s="180"/>
      <c r="FJ13" s="180"/>
      <c r="FK13" s="180"/>
      <c r="FL13" s="180"/>
      <c r="FM13" s="180"/>
      <c r="FN13" s="180"/>
      <c r="FO13" s="180"/>
      <c r="FP13" s="180"/>
      <c r="FQ13" s="180"/>
      <c r="FR13" s="180"/>
      <c r="FS13" s="180"/>
      <c r="FT13" s="180"/>
      <c r="FU13" s="180"/>
      <c r="FV13" s="180"/>
      <c r="FW13" s="180"/>
      <c r="FX13" s="180"/>
      <c r="FY13" s="180"/>
      <c r="FZ13" s="180"/>
      <c r="GA13" s="180"/>
      <c r="GB13" s="180"/>
      <c r="GC13" s="180"/>
      <c r="GD13" s="180"/>
      <c r="GE13" s="182"/>
      <c r="GF13" s="182"/>
      <c r="GG13" s="182"/>
      <c r="GH13" s="182"/>
      <c r="GI13" s="182"/>
      <c r="GJ13" s="182"/>
      <c r="GK13" s="182"/>
      <c r="GL13" s="182"/>
      <c r="GM13" s="182"/>
      <c r="GN13" s="182"/>
      <c r="GO13" s="182"/>
      <c r="GP13" s="182"/>
      <c r="GQ13" s="182"/>
      <c r="GR13" s="182"/>
      <c r="GS13" s="182"/>
      <c r="GT13" s="182"/>
      <c r="GU13" s="182"/>
      <c r="GV13" s="182"/>
      <c r="GW13" s="182"/>
      <c r="GX13" s="182"/>
      <c r="GY13" s="182"/>
      <c r="GZ13" s="182"/>
      <c r="HA13" s="182"/>
      <c r="HB13" s="182"/>
      <c r="HC13" s="182"/>
      <c r="HD13" s="182"/>
      <c r="HE13" s="182"/>
      <c r="HF13" s="182"/>
      <c r="HG13" s="182"/>
      <c r="HH13" s="182"/>
      <c r="HI13" s="182"/>
      <c r="HJ13" s="182"/>
      <c r="HK13" s="182"/>
      <c r="HL13" s="182"/>
      <c r="HM13" s="182"/>
      <c r="HN13" s="182"/>
      <c r="HO13" s="182"/>
      <c r="HP13" s="182"/>
      <c r="HQ13" s="182"/>
      <c r="HR13" s="182"/>
      <c r="HS13" s="182"/>
      <c r="HT13" s="182"/>
      <c r="HU13" s="182"/>
      <c r="HV13" s="182"/>
      <c r="HW13" s="182"/>
      <c r="HX13" s="182"/>
      <c r="HY13" s="182"/>
      <c r="HZ13" s="182"/>
      <c r="IA13" s="182"/>
      <c r="IB13" s="182"/>
      <c r="IC13" s="182"/>
      <c r="ID13" s="182"/>
      <c r="IE13" s="182"/>
      <c r="IF13" s="182"/>
      <c r="IG13" s="182"/>
      <c r="IH13" s="182"/>
      <c r="II13" s="182"/>
      <c r="IJ13" s="182"/>
      <c r="IK13" s="182"/>
      <c r="IL13" s="182"/>
      <c r="IM13" s="182"/>
      <c r="IN13" s="182"/>
      <c r="IO13" s="182"/>
      <c r="IP13" s="182"/>
      <c r="IQ13" s="182"/>
      <c r="IR13" s="182"/>
      <c r="IS13" s="182"/>
      <c r="IT13" s="182"/>
      <c r="IU13" s="180"/>
      <c r="IV13" s="180"/>
    </row>
    <row r="14" spans="1:256" ht="15.75" customHeight="1" x14ac:dyDescent="0.25">
      <c r="A14" s="214" t="s">
        <v>115</v>
      </c>
      <c r="B14" s="186" t="s">
        <v>116</v>
      </c>
      <c r="C14" s="202">
        <f t="shared" si="3"/>
        <v>94</v>
      </c>
      <c r="D14" s="200">
        <f t="shared" si="4"/>
        <v>2</v>
      </c>
      <c r="E14" s="200">
        <v>0</v>
      </c>
      <c r="F14" s="200">
        <v>2</v>
      </c>
      <c r="G14" s="170">
        <f t="shared" si="5"/>
        <v>1</v>
      </c>
      <c r="H14" s="200">
        <v>0</v>
      </c>
      <c r="I14" s="200">
        <v>1</v>
      </c>
      <c r="J14" s="200">
        <v>0</v>
      </c>
      <c r="K14" s="200">
        <v>0</v>
      </c>
      <c r="L14" s="170">
        <f t="shared" si="6"/>
        <v>0</v>
      </c>
      <c r="M14" s="200">
        <v>0</v>
      </c>
      <c r="N14" s="200">
        <v>0</v>
      </c>
      <c r="O14" s="200">
        <v>0</v>
      </c>
      <c r="P14" s="200">
        <v>0</v>
      </c>
      <c r="Q14" s="170">
        <f t="shared" si="7"/>
        <v>2</v>
      </c>
      <c r="R14" s="200">
        <v>0</v>
      </c>
      <c r="S14" s="200">
        <v>0</v>
      </c>
      <c r="T14" s="200">
        <v>2</v>
      </c>
      <c r="U14" s="200">
        <v>0</v>
      </c>
      <c r="V14" s="170">
        <f t="shared" si="8"/>
        <v>0</v>
      </c>
      <c r="W14" s="200">
        <v>0</v>
      </c>
      <c r="X14" s="200">
        <v>0</v>
      </c>
      <c r="Y14" s="200">
        <v>0</v>
      </c>
      <c r="Z14" s="200">
        <v>0</v>
      </c>
      <c r="AA14" s="200">
        <v>0</v>
      </c>
      <c r="AB14" s="200">
        <f t="shared" si="9"/>
        <v>2</v>
      </c>
      <c r="AC14" s="200">
        <v>0</v>
      </c>
      <c r="AD14" s="200">
        <v>1</v>
      </c>
      <c r="AE14" s="200">
        <v>1</v>
      </c>
      <c r="AF14" s="190">
        <f t="shared" si="10"/>
        <v>0</v>
      </c>
      <c r="AG14" s="200">
        <v>0</v>
      </c>
      <c r="AH14" s="200">
        <v>0</v>
      </c>
      <c r="AI14" s="200">
        <v>0</v>
      </c>
      <c r="AJ14" s="200">
        <v>0</v>
      </c>
      <c r="AK14" s="200">
        <v>0</v>
      </c>
      <c r="AL14" s="190">
        <f t="shared" si="11"/>
        <v>8</v>
      </c>
      <c r="AM14" s="200">
        <v>0</v>
      </c>
      <c r="AN14" s="200">
        <v>5</v>
      </c>
      <c r="AO14" s="200">
        <v>0</v>
      </c>
      <c r="AP14" s="200">
        <v>0</v>
      </c>
      <c r="AQ14" s="200">
        <v>3</v>
      </c>
      <c r="AR14" s="200">
        <v>0</v>
      </c>
      <c r="AS14" s="200">
        <f t="shared" si="13"/>
        <v>2</v>
      </c>
      <c r="AT14" s="200">
        <v>0</v>
      </c>
      <c r="AU14" s="200">
        <v>2</v>
      </c>
      <c r="AV14" s="200">
        <v>0</v>
      </c>
      <c r="AW14" s="200">
        <f t="shared" si="14"/>
        <v>1</v>
      </c>
      <c r="AX14" s="200">
        <v>0</v>
      </c>
      <c r="AY14" s="200">
        <v>0</v>
      </c>
      <c r="AZ14" s="200">
        <v>0</v>
      </c>
      <c r="BA14" s="200">
        <v>1</v>
      </c>
      <c r="BB14" s="190">
        <f t="shared" si="15"/>
        <v>0</v>
      </c>
      <c r="BC14" s="200">
        <v>0</v>
      </c>
      <c r="BD14" s="200">
        <v>0</v>
      </c>
      <c r="BE14" s="200">
        <v>0</v>
      </c>
      <c r="BF14" s="190">
        <f t="shared" si="16"/>
        <v>0</v>
      </c>
      <c r="BG14" s="200">
        <v>0</v>
      </c>
      <c r="BH14" s="200">
        <v>0</v>
      </c>
      <c r="BI14" s="200">
        <v>0</v>
      </c>
      <c r="BJ14" s="190">
        <f t="shared" si="17"/>
        <v>0</v>
      </c>
      <c r="BK14" s="200">
        <v>0</v>
      </c>
      <c r="BL14" s="200">
        <v>0</v>
      </c>
      <c r="BM14" s="190">
        <f t="shared" si="18"/>
        <v>0</v>
      </c>
      <c r="BN14" s="200">
        <v>0</v>
      </c>
      <c r="BO14" s="200">
        <v>0</v>
      </c>
      <c r="BP14" s="200">
        <f t="shared" si="19"/>
        <v>76</v>
      </c>
      <c r="BQ14" s="200">
        <v>0</v>
      </c>
      <c r="BR14" s="200">
        <v>0</v>
      </c>
      <c r="BS14" s="200">
        <v>0</v>
      </c>
      <c r="BT14" s="200">
        <v>0</v>
      </c>
      <c r="BU14" s="200">
        <v>0</v>
      </c>
      <c r="BV14" s="200">
        <v>2</v>
      </c>
      <c r="BW14" s="200">
        <v>0</v>
      </c>
      <c r="BX14" s="200">
        <v>1</v>
      </c>
      <c r="BY14" s="200">
        <v>0</v>
      </c>
      <c r="BZ14" s="200">
        <v>0</v>
      </c>
      <c r="CA14" s="200">
        <v>1</v>
      </c>
      <c r="CB14" s="200">
        <v>60</v>
      </c>
      <c r="CC14" s="200">
        <v>12</v>
      </c>
      <c r="CD14" s="200">
        <v>0</v>
      </c>
      <c r="CE14" s="200">
        <v>0</v>
      </c>
      <c r="CF14" s="200">
        <v>0</v>
      </c>
      <c r="CG14" s="192"/>
      <c r="CH14" s="194"/>
      <c r="CI14" s="192"/>
      <c r="CJ14" s="193"/>
      <c r="CK14" s="192"/>
      <c r="CL14" s="192"/>
      <c r="CM14" s="192"/>
      <c r="CN14" s="192"/>
      <c r="CO14" s="206"/>
      <c r="CP14" s="206"/>
      <c r="CQ14" s="206"/>
      <c r="CR14" s="206"/>
      <c r="CS14" s="206"/>
      <c r="CT14" s="206"/>
      <c r="CU14" s="206"/>
      <c r="CV14" s="206"/>
      <c r="CW14" s="206"/>
      <c r="CX14" s="206"/>
      <c r="CY14" s="206"/>
      <c r="CZ14" s="206"/>
      <c r="DA14" s="206"/>
      <c r="DB14" s="206"/>
      <c r="DC14" s="206"/>
      <c r="DD14" s="206"/>
      <c r="DE14" s="206"/>
      <c r="DF14" s="206"/>
      <c r="DG14" s="206"/>
      <c r="DH14" s="206"/>
      <c r="DI14" s="206"/>
      <c r="DJ14" s="206"/>
      <c r="DK14" s="206"/>
      <c r="DL14" s="206"/>
      <c r="DM14" s="206"/>
      <c r="DN14" s="206"/>
      <c r="DO14" s="206"/>
      <c r="DP14" s="206"/>
      <c r="DQ14" s="206"/>
      <c r="DR14" s="206"/>
      <c r="DS14" s="206"/>
      <c r="DT14" s="206"/>
      <c r="DU14" s="206"/>
      <c r="DV14" s="206"/>
      <c r="DW14" s="206"/>
      <c r="DX14" s="206"/>
      <c r="DY14" s="206"/>
      <c r="DZ14" s="206"/>
      <c r="EA14" s="206"/>
      <c r="EB14" s="206"/>
      <c r="EC14" s="206"/>
      <c r="ED14" s="206"/>
      <c r="EE14" s="206"/>
      <c r="EF14" s="206"/>
      <c r="EG14" s="206"/>
      <c r="EH14" s="206"/>
      <c r="EI14" s="206"/>
      <c r="EJ14" s="206"/>
      <c r="EK14" s="206"/>
      <c r="EL14" s="206"/>
      <c r="EM14" s="206"/>
      <c r="EN14" s="206"/>
      <c r="EO14" s="206"/>
      <c r="EP14" s="206"/>
      <c r="EQ14" s="206"/>
      <c r="ER14" s="206"/>
      <c r="ES14" s="206"/>
      <c r="ET14" s="206"/>
      <c r="EU14" s="206"/>
      <c r="EV14" s="206"/>
      <c r="EW14" s="206"/>
      <c r="EX14" s="206"/>
      <c r="EY14" s="206"/>
      <c r="EZ14" s="206"/>
      <c r="FA14" s="206"/>
      <c r="FB14" s="206"/>
      <c r="FC14" s="206"/>
      <c r="FD14" s="206"/>
      <c r="FE14" s="206"/>
      <c r="FF14" s="206"/>
      <c r="FG14" s="206"/>
      <c r="FH14" s="206"/>
      <c r="FI14" s="206"/>
      <c r="FJ14" s="206"/>
      <c r="FK14" s="206"/>
      <c r="FL14" s="206"/>
      <c r="FM14" s="206"/>
      <c r="FN14" s="206"/>
      <c r="FO14" s="206"/>
      <c r="FP14" s="206"/>
      <c r="FQ14" s="206"/>
      <c r="FR14" s="206"/>
      <c r="FS14" s="206"/>
      <c r="FT14" s="206"/>
      <c r="FU14" s="206"/>
      <c r="FV14" s="206"/>
      <c r="FW14" s="206"/>
      <c r="FX14" s="206"/>
      <c r="FY14" s="206"/>
      <c r="FZ14" s="206"/>
      <c r="GA14" s="206"/>
      <c r="GB14" s="206"/>
      <c r="GC14" s="206"/>
      <c r="GD14" s="206"/>
      <c r="GE14" s="192"/>
      <c r="GF14" s="192"/>
      <c r="GG14" s="192"/>
      <c r="GH14" s="192"/>
      <c r="GI14" s="192"/>
      <c r="GJ14" s="192"/>
      <c r="GK14" s="192"/>
      <c r="GL14" s="192"/>
      <c r="GM14" s="192"/>
      <c r="GN14" s="192"/>
      <c r="GO14" s="192"/>
      <c r="GP14" s="192"/>
      <c r="GQ14" s="192"/>
      <c r="GR14" s="192"/>
      <c r="GS14" s="192"/>
      <c r="GT14" s="192"/>
      <c r="GU14" s="192"/>
      <c r="GV14" s="192"/>
      <c r="GW14" s="192"/>
      <c r="GX14" s="192"/>
      <c r="GY14" s="192"/>
      <c r="GZ14" s="192"/>
      <c r="HA14" s="192"/>
      <c r="HB14" s="192"/>
      <c r="HC14" s="192"/>
      <c r="HD14" s="192"/>
      <c r="HE14" s="192"/>
      <c r="HF14" s="192"/>
      <c r="HG14" s="192"/>
      <c r="HH14" s="192"/>
      <c r="HI14" s="192"/>
      <c r="HJ14" s="192"/>
      <c r="HK14" s="192"/>
      <c r="HL14" s="192"/>
      <c r="HM14" s="192"/>
      <c r="HN14" s="192"/>
      <c r="HO14" s="192"/>
      <c r="HP14" s="192"/>
      <c r="HQ14" s="192"/>
      <c r="HR14" s="192"/>
      <c r="HS14" s="192"/>
      <c r="HT14" s="192"/>
      <c r="HU14" s="192"/>
      <c r="HV14" s="192"/>
      <c r="HW14" s="192"/>
      <c r="HX14" s="192"/>
      <c r="HY14" s="192"/>
      <c r="HZ14" s="192"/>
      <c r="IA14" s="192"/>
      <c r="IB14" s="192"/>
      <c r="IC14" s="192"/>
      <c r="ID14" s="192"/>
      <c r="IE14" s="192"/>
      <c r="IF14" s="192"/>
      <c r="IG14" s="192"/>
      <c r="IH14" s="192"/>
      <c r="II14" s="192"/>
      <c r="IJ14" s="192"/>
      <c r="IK14" s="192"/>
      <c r="IL14" s="192"/>
      <c r="IM14" s="192"/>
      <c r="IN14" s="192"/>
      <c r="IO14" s="192"/>
      <c r="IP14" s="192"/>
      <c r="IQ14" s="192"/>
      <c r="IR14" s="192"/>
      <c r="IS14" s="192"/>
      <c r="IT14" s="192"/>
      <c r="IU14" s="206"/>
      <c r="IV14" s="206"/>
    </row>
    <row r="15" spans="1:256" ht="15" customHeight="1" x14ac:dyDescent="0.25">
      <c r="A15" s="214" t="s">
        <v>117</v>
      </c>
      <c r="B15" s="186" t="s">
        <v>118</v>
      </c>
      <c r="C15" s="202">
        <f t="shared" si="3"/>
        <v>13</v>
      </c>
      <c r="D15" s="200">
        <f t="shared" si="4"/>
        <v>0</v>
      </c>
      <c r="E15" s="200">
        <v>0</v>
      </c>
      <c r="F15" s="200">
        <v>0</v>
      </c>
      <c r="G15" s="170">
        <f t="shared" si="5"/>
        <v>0</v>
      </c>
      <c r="H15" s="200">
        <v>0</v>
      </c>
      <c r="I15" s="200">
        <v>0</v>
      </c>
      <c r="J15" s="200">
        <v>0</v>
      </c>
      <c r="K15" s="200">
        <v>0</v>
      </c>
      <c r="L15" s="170">
        <f t="shared" si="6"/>
        <v>0</v>
      </c>
      <c r="M15" s="200">
        <v>0</v>
      </c>
      <c r="N15" s="200">
        <v>0</v>
      </c>
      <c r="O15" s="200">
        <v>0</v>
      </c>
      <c r="P15" s="200">
        <v>0</v>
      </c>
      <c r="Q15" s="170">
        <f t="shared" si="7"/>
        <v>0</v>
      </c>
      <c r="R15" s="200">
        <v>0</v>
      </c>
      <c r="S15" s="200">
        <v>0</v>
      </c>
      <c r="T15" s="200">
        <v>0</v>
      </c>
      <c r="U15" s="200">
        <v>0</v>
      </c>
      <c r="V15" s="170">
        <f t="shared" si="8"/>
        <v>3</v>
      </c>
      <c r="W15" s="200">
        <v>0</v>
      </c>
      <c r="X15" s="200">
        <v>0</v>
      </c>
      <c r="Y15" s="200">
        <v>0</v>
      </c>
      <c r="Z15" s="200">
        <v>0</v>
      </c>
      <c r="AA15" s="200">
        <v>3</v>
      </c>
      <c r="AB15" s="200">
        <f t="shared" si="9"/>
        <v>0</v>
      </c>
      <c r="AC15" s="200">
        <v>0</v>
      </c>
      <c r="AD15" s="200">
        <v>0</v>
      </c>
      <c r="AE15" s="200">
        <v>0</v>
      </c>
      <c r="AF15" s="190">
        <f t="shared" si="10"/>
        <v>2</v>
      </c>
      <c r="AG15" s="200">
        <v>0</v>
      </c>
      <c r="AH15" s="200">
        <v>1</v>
      </c>
      <c r="AI15" s="200">
        <v>1</v>
      </c>
      <c r="AJ15" s="200">
        <v>0</v>
      </c>
      <c r="AK15" s="200">
        <v>0</v>
      </c>
      <c r="AL15" s="190">
        <f t="shared" si="11"/>
        <v>3</v>
      </c>
      <c r="AM15" s="200">
        <v>0</v>
      </c>
      <c r="AN15" s="200">
        <v>1</v>
      </c>
      <c r="AO15" s="200">
        <v>0</v>
      </c>
      <c r="AP15" s="200">
        <v>1</v>
      </c>
      <c r="AQ15" s="200">
        <v>0</v>
      </c>
      <c r="AR15" s="200">
        <v>1</v>
      </c>
      <c r="AS15" s="200">
        <f t="shared" si="13"/>
        <v>0</v>
      </c>
      <c r="AT15" s="200">
        <v>0</v>
      </c>
      <c r="AU15" s="200">
        <v>0</v>
      </c>
      <c r="AV15" s="200">
        <v>0</v>
      </c>
      <c r="AW15" s="200">
        <f t="shared" si="14"/>
        <v>1</v>
      </c>
      <c r="AX15" s="200">
        <v>0</v>
      </c>
      <c r="AY15" s="200">
        <v>0</v>
      </c>
      <c r="AZ15" s="200">
        <v>1</v>
      </c>
      <c r="BA15" s="200">
        <v>0</v>
      </c>
      <c r="BB15" s="190">
        <f t="shared" si="15"/>
        <v>0</v>
      </c>
      <c r="BC15" s="200">
        <v>0</v>
      </c>
      <c r="BD15" s="200">
        <v>0</v>
      </c>
      <c r="BE15" s="200">
        <v>0</v>
      </c>
      <c r="BF15" s="190">
        <f t="shared" si="16"/>
        <v>0</v>
      </c>
      <c r="BG15" s="200">
        <v>0</v>
      </c>
      <c r="BH15" s="200">
        <v>0</v>
      </c>
      <c r="BI15" s="200">
        <v>0</v>
      </c>
      <c r="BJ15" s="190">
        <f t="shared" si="17"/>
        <v>0</v>
      </c>
      <c r="BK15" s="200">
        <v>0</v>
      </c>
      <c r="BL15" s="200">
        <v>0</v>
      </c>
      <c r="BM15" s="190">
        <f t="shared" si="18"/>
        <v>1</v>
      </c>
      <c r="BN15" s="200">
        <v>1</v>
      </c>
      <c r="BO15" s="200">
        <v>0</v>
      </c>
      <c r="BP15" s="200">
        <f t="shared" si="19"/>
        <v>3</v>
      </c>
      <c r="BQ15" s="200">
        <v>0</v>
      </c>
      <c r="BR15" s="200">
        <v>0</v>
      </c>
      <c r="BS15" s="200">
        <v>0</v>
      </c>
      <c r="BT15" s="200">
        <v>2</v>
      </c>
      <c r="BU15" s="200">
        <v>0</v>
      </c>
      <c r="BV15" s="200">
        <v>1</v>
      </c>
      <c r="BW15" s="200">
        <v>0</v>
      </c>
      <c r="BX15" s="200">
        <v>0</v>
      </c>
      <c r="BY15" s="200">
        <v>0</v>
      </c>
      <c r="BZ15" s="200">
        <v>0</v>
      </c>
      <c r="CA15" s="200">
        <v>0</v>
      </c>
      <c r="CB15" s="200">
        <v>0</v>
      </c>
      <c r="CC15" s="200">
        <v>0</v>
      </c>
      <c r="CD15" s="200">
        <v>0</v>
      </c>
      <c r="CE15" s="200">
        <v>0</v>
      </c>
      <c r="CF15" s="200">
        <v>0</v>
      </c>
      <c r="CG15" s="182"/>
      <c r="CH15" s="194"/>
      <c r="CI15" s="182"/>
      <c r="CJ15" s="193"/>
      <c r="CK15" s="182"/>
      <c r="CL15" s="182"/>
      <c r="CM15" s="182"/>
      <c r="CN15" s="182"/>
      <c r="GE15" s="182"/>
      <c r="GF15" s="182"/>
      <c r="GG15" s="182"/>
      <c r="GH15" s="182"/>
      <c r="GI15" s="182"/>
      <c r="GJ15" s="182"/>
      <c r="GK15" s="182"/>
      <c r="GL15" s="182"/>
      <c r="GM15" s="182"/>
      <c r="GN15" s="182"/>
      <c r="GO15" s="182"/>
      <c r="GP15" s="182"/>
      <c r="GQ15" s="182"/>
      <c r="GR15" s="182"/>
      <c r="GS15" s="182"/>
      <c r="GT15" s="182"/>
      <c r="GU15" s="182"/>
      <c r="GV15" s="182"/>
      <c r="GW15" s="182"/>
      <c r="GX15" s="182"/>
      <c r="GY15" s="182"/>
      <c r="GZ15" s="182"/>
      <c r="HA15" s="182"/>
      <c r="HB15" s="182"/>
      <c r="HC15" s="182"/>
      <c r="HD15" s="182"/>
      <c r="HE15" s="182"/>
      <c r="HF15" s="182"/>
      <c r="HG15" s="182"/>
      <c r="HH15" s="182"/>
      <c r="HI15" s="182"/>
      <c r="HJ15" s="182"/>
      <c r="HK15" s="182"/>
      <c r="HL15" s="182"/>
      <c r="HM15" s="182"/>
      <c r="HN15" s="182"/>
      <c r="HO15" s="182"/>
      <c r="HP15" s="182"/>
      <c r="HQ15" s="182"/>
      <c r="HR15" s="182"/>
      <c r="HS15" s="182"/>
      <c r="HT15" s="182"/>
      <c r="HU15" s="182"/>
      <c r="HV15" s="182"/>
      <c r="HW15" s="182"/>
      <c r="HX15" s="182"/>
      <c r="HY15" s="182"/>
      <c r="HZ15" s="182"/>
      <c r="IA15" s="182"/>
      <c r="IB15" s="182"/>
      <c r="IC15" s="182"/>
      <c r="ID15" s="182"/>
      <c r="IE15" s="182"/>
      <c r="IF15" s="182"/>
      <c r="IG15" s="182"/>
      <c r="IH15" s="182"/>
      <c r="II15" s="182"/>
      <c r="IJ15" s="182"/>
      <c r="IK15" s="182"/>
      <c r="IL15" s="182"/>
      <c r="IM15" s="182"/>
      <c r="IN15" s="182"/>
      <c r="IO15" s="182"/>
      <c r="IP15" s="182"/>
      <c r="IQ15" s="182"/>
      <c r="IR15" s="182"/>
      <c r="IS15" s="182"/>
      <c r="IT15" s="182"/>
    </row>
    <row r="16" spans="1:256" s="192" customFormat="1" ht="21" customHeight="1" x14ac:dyDescent="0.25">
      <c r="A16" s="214" t="s">
        <v>119</v>
      </c>
      <c r="B16" s="186" t="s">
        <v>120</v>
      </c>
      <c r="C16" s="202">
        <f t="shared" si="3"/>
        <v>281</v>
      </c>
      <c r="D16" s="200">
        <f t="shared" si="4"/>
        <v>6</v>
      </c>
      <c r="E16" s="200">
        <v>0</v>
      </c>
      <c r="F16" s="200">
        <v>6</v>
      </c>
      <c r="G16" s="170">
        <f t="shared" si="5"/>
        <v>9</v>
      </c>
      <c r="H16" s="200">
        <v>0</v>
      </c>
      <c r="I16" s="200">
        <v>4</v>
      </c>
      <c r="J16" s="200">
        <v>3</v>
      </c>
      <c r="K16" s="200">
        <v>2</v>
      </c>
      <c r="L16" s="170">
        <f t="shared" si="6"/>
        <v>8</v>
      </c>
      <c r="M16" s="200">
        <v>0</v>
      </c>
      <c r="N16" s="200">
        <v>4</v>
      </c>
      <c r="O16" s="200">
        <v>0</v>
      </c>
      <c r="P16" s="200">
        <v>4</v>
      </c>
      <c r="Q16" s="170">
        <f t="shared" si="7"/>
        <v>18</v>
      </c>
      <c r="R16" s="200">
        <v>1</v>
      </c>
      <c r="S16" s="200">
        <v>11</v>
      </c>
      <c r="T16" s="200">
        <v>2</v>
      </c>
      <c r="U16" s="200">
        <v>4</v>
      </c>
      <c r="V16" s="170">
        <f t="shared" si="8"/>
        <v>47</v>
      </c>
      <c r="W16" s="200">
        <v>0</v>
      </c>
      <c r="X16" s="200">
        <v>7</v>
      </c>
      <c r="Y16" s="200">
        <v>10</v>
      </c>
      <c r="Z16" s="200">
        <v>17</v>
      </c>
      <c r="AA16" s="200">
        <v>13</v>
      </c>
      <c r="AB16" s="200">
        <f t="shared" si="9"/>
        <v>13</v>
      </c>
      <c r="AC16" s="200">
        <v>0</v>
      </c>
      <c r="AD16" s="200">
        <v>6</v>
      </c>
      <c r="AE16" s="200">
        <v>7</v>
      </c>
      <c r="AF16" s="190">
        <f t="shared" si="10"/>
        <v>15</v>
      </c>
      <c r="AG16" s="200">
        <v>0</v>
      </c>
      <c r="AH16" s="200">
        <v>4</v>
      </c>
      <c r="AI16" s="200">
        <v>7</v>
      </c>
      <c r="AJ16" s="200">
        <v>3</v>
      </c>
      <c r="AK16" s="200">
        <v>1</v>
      </c>
      <c r="AL16" s="190">
        <f t="shared" si="11"/>
        <v>27</v>
      </c>
      <c r="AM16" s="200">
        <v>0</v>
      </c>
      <c r="AN16" s="200">
        <v>10</v>
      </c>
      <c r="AO16" s="200">
        <v>0</v>
      </c>
      <c r="AP16" s="200">
        <v>1</v>
      </c>
      <c r="AQ16" s="200">
        <v>11</v>
      </c>
      <c r="AR16" s="200">
        <v>5</v>
      </c>
      <c r="AS16" s="200">
        <f t="shared" si="13"/>
        <v>13</v>
      </c>
      <c r="AT16" s="200">
        <v>0</v>
      </c>
      <c r="AU16" s="200">
        <v>9</v>
      </c>
      <c r="AV16" s="200">
        <v>4</v>
      </c>
      <c r="AW16" s="200">
        <f t="shared" si="14"/>
        <v>18</v>
      </c>
      <c r="AX16" s="200">
        <v>0</v>
      </c>
      <c r="AY16" s="200">
        <v>8</v>
      </c>
      <c r="AZ16" s="200">
        <v>4</v>
      </c>
      <c r="BA16" s="200">
        <v>6</v>
      </c>
      <c r="BB16" s="190">
        <f t="shared" si="15"/>
        <v>7</v>
      </c>
      <c r="BC16" s="200">
        <v>1</v>
      </c>
      <c r="BD16" s="200">
        <v>4</v>
      </c>
      <c r="BE16" s="200">
        <v>2</v>
      </c>
      <c r="BF16" s="190">
        <f t="shared" si="16"/>
        <v>5</v>
      </c>
      <c r="BG16" s="200">
        <v>0</v>
      </c>
      <c r="BH16" s="200">
        <v>2</v>
      </c>
      <c r="BI16" s="200">
        <v>3</v>
      </c>
      <c r="BJ16" s="190">
        <f t="shared" si="17"/>
        <v>5</v>
      </c>
      <c r="BK16" s="200">
        <v>5</v>
      </c>
      <c r="BL16" s="200">
        <v>0</v>
      </c>
      <c r="BM16" s="190">
        <f t="shared" si="18"/>
        <v>20</v>
      </c>
      <c r="BN16" s="200">
        <v>20</v>
      </c>
      <c r="BO16" s="200">
        <v>0</v>
      </c>
      <c r="BP16" s="200">
        <f t="shared" si="19"/>
        <v>70</v>
      </c>
      <c r="BQ16" s="200">
        <v>0</v>
      </c>
      <c r="BR16" s="200">
        <v>12</v>
      </c>
      <c r="BS16" s="200">
        <v>13</v>
      </c>
      <c r="BT16" s="200">
        <v>16</v>
      </c>
      <c r="BU16" s="200">
        <v>14</v>
      </c>
      <c r="BV16" s="200">
        <v>10</v>
      </c>
      <c r="BW16" s="200">
        <v>0</v>
      </c>
      <c r="BX16" s="200">
        <v>2</v>
      </c>
      <c r="BY16" s="200">
        <v>0</v>
      </c>
      <c r="BZ16" s="200">
        <v>0</v>
      </c>
      <c r="CA16" s="200">
        <v>0</v>
      </c>
      <c r="CB16" s="200">
        <v>1</v>
      </c>
      <c r="CC16" s="200">
        <v>1</v>
      </c>
      <c r="CD16" s="200">
        <v>0</v>
      </c>
      <c r="CE16" s="200">
        <v>1</v>
      </c>
      <c r="CF16" s="200">
        <v>0</v>
      </c>
      <c r="CG16" s="182"/>
      <c r="CH16" s="194"/>
      <c r="CI16" s="182"/>
      <c r="CJ16" s="193"/>
      <c r="CK16" s="182"/>
      <c r="CL16" s="182"/>
      <c r="CM16" s="182"/>
      <c r="CN16" s="182"/>
      <c r="CO16" s="180"/>
      <c r="CP16" s="180"/>
      <c r="CQ16" s="180"/>
      <c r="CR16" s="180"/>
      <c r="CS16" s="180"/>
      <c r="CT16" s="180"/>
      <c r="CU16" s="180"/>
      <c r="CV16" s="180"/>
      <c r="CW16" s="180"/>
      <c r="CX16" s="180"/>
      <c r="CY16" s="180"/>
      <c r="CZ16" s="180"/>
      <c r="DA16" s="180"/>
      <c r="DB16" s="180"/>
      <c r="DC16" s="180"/>
      <c r="DD16" s="180"/>
      <c r="DE16" s="180"/>
      <c r="DF16" s="180"/>
      <c r="DG16" s="180"/>
      <c r="DH16" s="180"/>
      <c r="DI16" s="180"/>
      <c r="DJ16" s="180"/>
      <c r="DK16" s="180"/>
      <c r="DL16" s="180"/>
      <c r="DM16" s="180"/>
      <c r="DN16" s="180"/>
      <c r="DO16" s="180"/>
      <c r="DP16" s="180"/>
      <c r="DQ16" s="180"/>
      <c r="DR16" s="180"/>
      <c r="DS16" s="180"/>
      <c r="DT16" s="180"/>
      <c r="DU16" s="180"/>
      <c r="DV16" s="180"/>
      <c r="DW16" s="180"/>
      <c r="DX16" s="180"/>
      <c r="DY16" s="180"/>
      <c r="DZ16" s="180"/>
      <c r="EA16" s="180"/>
      <c r="EB16" s="180"/>
      <c r="EC16" s="180"/>
      <c r="ED16" s="180"/>
      <c r="EE16" s="180"/>
      <c r="EF16" s="180"/>
      <c r="EG16" s="180"/>
      <c r="EH16" s="180"/>
      <c r="EI16" s="180"/>
      <c r="EJ16" s="180"/>
      <c r="EK16" s="180"/>
      <c r="EL16" s="180"/>
      <c r="EM16" s="180"/>
      <c r="EN16" s="180"/>
      <c r="EO16" s="180"/>
      <c r="EP16" s="180"/>
      <c r="EQ16" s="180"/>
      <c r="ER16" s="180"/>
      <c r="ES16" s="180"/>
      <c r="ET16" s="180"/>
      <c r="EU16" s="180"/>
      <c r="EV16" s="180"/>
      <c r="EW16" s="180"/>
      <c r="EX16" s="180"/>
      <c r="EY16" s="180"/>
      <c r="EZ16" s="180"/>
      <c r="FA16" s="180"/>
      <c r="FB16" s="180"/>
      <c r="FC16" s="180"/>
      <c r="FD16" s="180"/>
      <c r="FE16" s="180"/>
      <c r="FF16" s="180"/>
      <c r="FG16" s="180"/>
      <c r="FH16" s="180"/>
      <c r="FI16" s="180"/>
      <c r="FJ16" s="180"/>
      <c r="FK16" s="180"/>
      <c r="FL16" s="180"/>
      <c r="FM16" s="180"/>
      <c r="FN16" s="180"/>
      <c r="FO16" s="180"/>
      <c r="FP16" s="180"/>
      <c r="FQ16" s="180"/>
      <c r="FR16" s="180"/>
      <c r="FS16" s="180"/>
      <c r="FT16" s="180"/>
      <c r="FU16" s="180"/>
      <c r="FV16" s="180"/>
      <c r="FW16" s="180"/>
      <c r="FX16" s="180"/>
      <c r="FY16" s="180"/>
      <c r="FZ16" s="180"/>
      <c r="GA16" s="180"/>
      <c r="GB16" s="180"/>
      <c r="GC16" s="180"/>
      <c r="GD16" s="180"/>
      <c r="GE16" s="182"/>
      <c r="GF16" s="182"/>
      <c r="GG16" s="182"/>
      <c r="GH16" s="182"/>
      <c r="GI16" s="182"/>
      <c r="GJ16" s="182"/>
      <c r="GK16" s="182"/>
      <c r="GL16" s="182"/>
      <c r="GM16" s="182"/>
      <c r="GN16" s="182"/>
      <c r="GO16" s="182"/>
      <c r="GP16" s="182"/>
      <c r="GQ16" s="182"/>
      <c r="GR16" s="182"/>
      <c r="GS16" s="182"/>
      <c r="GT16" s="182"/>
      <c r="GU16" s="182"/>
      <c r="GV16" s="182"/>
      <c r="GW16" s="182"/>
      <c r="GX16" s="182"/>
      <c r="GY16" s="182"/>
      <c r="GZ16" s="182"/>
      <c r="HA16" s="182"/>
      <c r="HB16" s="182"/>
      <c r="HC16" s="182"/>
      <c r="HD16" s="182"/>
      <c r="HE16" s="182"/>
      <c r="HF16" s="182"/>
      <c r="HG16" s="182"/>
      <c r="HH16" s="182"/>
      <c r="HI16" s="182"/>
      <c r="HJ16" s="182"/>
      <c r="HK16" s="182"/>
      <c r="HL16" s="182"/>
      <c r="HM16" s="182"/>
      <c r="HN16" s="182"/>
      <c r="HO16" s="182"/>
      <c r="HP16" s="182"/>
      <c r="HQ16" s="182"/>
      <c r="HR16" s="182"/>
      <c r="HS16" s="182"/>
      <c r="HT16" s="182"/>
      <c r="HU16" s="182"/>
      <c r="HV16" s="182"/>
      <c r="HW16" s="182"/>
      <c r="HX16" s="182"/>
      <c r="HY16" s="182"/>
      <c r="HZ16" s="182"/>
      <c r="IA16" s="182"/>
      <c r="IB16" s="182"/>
      <c r="IC16" s="182"/>
      <c r="ID16" s="182"/>
      <c r="IE16" s="182"/>
      <c r="IF16" s="182"/>
      <c r="IG16" s="182"/>
      <c r="IH16" s="182"/>
      <c r="II16" s="182"/>
      <c r="IJ16" s="182"/>
      <c r="IK16" s="182"/>
      <c r="IL16" s="182"/>
      <c r="IM16" s="182"/>
      <c r="IN16" s="182"/>
      <c r="IO16" s="182"/>
      <c r="IP16" s="182"/>
      <c r="IQ16" s="182"/>
      <c r="IR16" s="182"/>
      <c r="IS16" s="182"/>
      <c r="IT16" s="182"/>
      <c r="IU16" s="180"/>
      <c r="IV16" s="180"/>
    </row>
    <row r="17" spans="1:256" ht="15" customHeight="1" x14ac:dyDescent="0.25">
      <c r="A17" s="214" t="s">
        <v>121</v>
      </c>
      <c r="B17" s="186" t="s">
        <v>122</v>
      </c>
      <c r="C17" s="202">
        <f t="shared" si="3"/>
        <v>0</v>
      </c>
      <c r="D17" s="200">
        <f t="shared" si="4"/>
        <v>0</v>
      </c>
      <c r="E17" s="200">
        <v>0</v>
      </c>
      <c r="F17" s="200">
        <v>0</v>
      </c>
      <c r="G17" s="170">
        <f t="shared" si="5"/>
        <v>0</v>
      </c>
      <c r="H17" s="200">
        <v>0</v>
      </c>
      <c r="I17" s="200">
        <v>0</v>
      </c>
      <c r="J17" s="200">
        <v>0</v>
      </c>
      <c r="K17" s="200">
        <v>0</v>
      </c>
      <c r="L17" s="170">
        <f t="shared" si="6"/>
        <v>0</v>
      </c>
      <c r="M17" s="200">
        <v>0</v>
      </c>
      <c r="N17" s="200">
        <v>0</v>
      </c>
      <c r="O17" s="200">
        <v>0</v>
      </c>
      <c r="P17" s="200">
        <v>0</v>
      </c>
      <c r="Q17" s="170">
        <f t="shared" si="7"/>
        <v>0</v>
      </c>
      <c r="R17" s="200">
        <v>0</v>
      </c>
      <c r="S17" s="200">
        <v>0</v>
      </c>
      <c r="T17" s="200">
        <v>0</v>
      </c>
      <c r="U17" s="200">
        <v>0</v>
      </c>
      <c r="V17" s="170">
        <f t="shared" si="8"/>
        <v>0</v>
      </c>
      <c r="W17" s="200">
        <v>0</v>
      </c>
      <c r="X17" s="200">
        <v>0</v>
      </c>
      <c r="Y17" s="200">
        <v>0</v>
      </c>
      <c r="Z17" s="200">
        <v>0</v>
      </c>
      <c r="AA17" s="200">
        <v>0</v>
      </c>
      <c r="AB17" s="200">
        <f t="shared" si="9"/>
        <v>0</v>
      </c>
      <c r="AC17" s="200">
        <v>0</v>
      </c>
      <c r="AD17" s="200">
        <v>0</v>
      </c>
      <c r="AE17" s="200">
        <v>0</v>
      </c>
      <c r="AF17" s="190">
        <f t="shared" si="10"/>
        <v>0</v>
      </c>
      <c r="AG17" s="200">
        <v>0</v>
      </c>
      <c r="AH17" s="200">
        <v>0</v>
      </c>
      <c r="AI17" s="200">
        <v>0</v>
      </c>
      <c r="AJ17" s="200">
        <v>0</v>
      </c>
      <c r="AK17" s="200">
        <v>0</v>
      </c>
      <c r="AL17" s="190">
        <f t="shared" si="11"/>
        <v>0</v>
      </c>
      <c r="AM17" s="200">
        <v>0</v>
      </c>
      <c r="AN17" s="200">
        <v>0</v>
      </c>
      <c r="AO17" s="200">
        <v>0</v>
      </c>
      <c r="AP17" s="200">
        <v>0</v>
      </c>
      <c r="AQ17" s="200">
        <v>0</v>
      </c>
      <c r="AR17" s="200">
        <v>0</v>
      </c>
      <c r="AS17" s="200">
        <f t="shared" si="13"/>
        <v>0</v>
      </c>
      <c r="AT17" s="200">
        <v>0</v>
      </c>
      <c r="AU17" s="200">
        <v>0</v>
      </c>
      <c r="AV17" s="200">
        <v>0</v>
      </c>
      <c r="AW17" s="200">
        <f t="shared" si="14"/>
        <v>0</v>
      </c>
      <c r="AX17" s="200">
        <v>0</v>
      </c>
      <c r="AY17" s="200">
        <v>0</v>
      </c>
      <c r="AZ17" s="200">
        <v>0</v>
      </c>
      <c r="BA17" s="200">
        <v>0</v>
      </c>
      <c r="BB17" s="190">
        <f t="shared" si="15"/>
        <v>0</v>
      </c>
      <c r="BC17" s="200">
        <v>0</v>
      </c>
      <c r="BD17" s="200">
        <v>0</v>
      </c>
      <c r="BE17" s="200">
        <v>0</v>
      </c>
      <c r="BF17" s="190">
        <f t="shared" si="16"/>
        <v>0</v>
      </c>
      <c r="BG17" s="200">
        <v>0</v>
      </c>
      <c r="BH17" s="200">
        <v>0</v>
      </c>
      <c r="BI17" s="200">
        <v>0</v>
      </c>
      <c r="BJ17" s="190">
        <f t="shared" si="17"/>
        <v>0</v>
      </c>
      <c r="BK17" s="200">
        <v>0</v>
      </c>
      <c r="BL17" s="200">
        <v>0</v>
      </c>
      <c r="BM17" s="190">
        <f t="shared" si="18"/>
        <v>0</v>
      </c>
      <c r="BN17" s="200">
        <v>0</v>
      </c>
      <c r="BO17" s="200">
        <v>0</v>
      </c>
      <c r="BP17" s="200">
        <f t="shared" si="19"/>
        <v>0</v>
      </c>
      <c r="BQ17" s="200">
        <v>0</v>
      </c>
      <c r="BR17" s="200">
        <v>0</v>
      </c>
      <c r="BS17" s="200">
        <v>0</v>
      </c>
      <c r="BT17" s="200">
        <v>0</v>
      </c>
      <c r="BU17" s="200">
        <v>0</v>
      </c>
      <c r="BV17" s="200">
        <v>0</v>
      </c>
      <c r="BW17" s="200">
        <v>0</v>
      </c>
      <c r="BX17" s="200">
        <v>0</v>
      </c>
      <c r="BY17" s="200">
        <v>0</v>
      </c>
      <c r="BZ17" s="200">
        <v>0</v>
      </c>
      <c r="CA17" s="200">
        <v>0</v>
      </c>
      <c r="CB17" s="200">
        <v>0</v>
      </c>
      <c r="CC17" s="200">
        <v>0</v>
      </c>
      <c r="CD17" s="200">
        <v>0</v>
      </c>
      <c r="CE17" s="200">
        <v>0</v>
      </c>
      <c r="CF17" s="200">
        <v>0</v>
      </c>
      <c r="CG17" s="192"/>
      <c r="CH17" s="194"/>
      <c r="CI17" s="192"/>
      <c r="CJ17" s="193"/>
      <c r="CK17" s="192"/>
      <c r="CL17" s="192"/>
      <c r="CM17" s="192"/>
      <c r="CN17" s="192"/>
      <c r="CO17" s="206"/>
      <c r="CP17" s="206"/>
      <c r="CQ17" s="206"/>
      <c r="CR17" s="206"/>
      <c r="CS17" s="206"/>
      <c r="CT17" s="206"/>
      <c r="CU17" s="206"/>
      <c r="CV17" s="206"/>
      <c r="CW17" s="206"/>
      <c r="CX17" s="206"/>
      <c r="CY17" s="206"/>
      <c r="CZ17" s="206"/>
      <c r="DA17" s="206"/>
      <c r="DB17" s="206"/>
      <c r="DC17" s="206"/>
      <c r="DD17" s="206"/>
      <c r="DE17" s="206"/>
      <c r="DF17" s="206"/>
      <c r="DG17" s="206"/>
      <c r="DH17" s="206"/>
      <c r="DI17" s="206"/>
      <c r="DJ17" s="206"/>
      <c r="DK17" s="206"/>
      <c r="DL17" s="206"/>
      <c r="DM17" s="206"/>
      <c r="DN17" s="206"/>
      <c r="DO17" s="206"/>
      <c r="DP17" s="206"/>
      <c r="DQ17" s="206"/>
      <c r="DR17" s="206"/>
      <c r="DS17" s="206"/>
      <c r="DT17" s="206"/>
      <c r="DU17" s="206"/>
      <c r="DV17" s="206"/>
      <c r="DW17" s="206"/>
      <c r="DX17" s="206"/>
      <c r="DY17" s="206"/>
      <c r="DZ17" s="206"/>
      <c r="EA17" s="206"/>
      <c r="EB17" s="206"/>
      <c r="EC17" s="206"/>
      <c r="ED17" s="206"/>
      <c r="EE17" s="206"/>
      <c r="EF17" s="206"/>
      <c r="EG17" s="206"/>
      <c r="EH17" s="206"/>
      <c r="EI17" s="206"/>
      <c r="EJ17" s="206"/>
      <c r="EK17" s="206"/>
      <c r="EL17" s="206"/>
      <c r="EM17" s="206"/>
      <c r="EN17" s="206"/>
      <c r="EO17" s="206"/>
      <c r="EP17" s="206"/>
      <c r="EQ17" s="206"/>
      <c r="ER17" s="206"/>
      <c r="ES17" s="206"/>
      <c r="ET17" s="206"/>
      <c r="EU17" s="206"/>
      <c r="EV17" s="206"/>
      <c r="EW17" s="206"/>
      <c r="EX17" s="206"/>
      <c r="EY17" s="206"/>
      <c r="EZ17" s="206"/>
      <c r="FA17" s="206"/>
      <c r="FB17" s="206"/>
      <c r="FC17" s="206"/>
      <c r="FD17" s="206"/>
      <c r="FE17" s="206"/>
      <c r="FF17" s="206"/>
      <c r="FG17" s="206"/>
      <c r="FH17" s="206"/>
      <c r="FI17" s="206"/>
      <c r="FJ17" s="206"/>
      <c r="FK17" s="206"/>
      <c r="FL17" s="206"/>
      <c r="FM17" s="206"/>
      <c r="FN17" s="206"/>
      <c r="FO17" s="206"/>
      <c r="FP17" s="206"/>
      <c r="FQ17" s="206"/>
      <c r="FR17" s="206"/>
      <c r="FS17" s="206"/>
      <c r="FT17" s="206"/>
      <c r="FU17" s="206"/>
      <c r="FV17" s="206"/>
      <c r="FW17" s="206"/>
      <c r="FX17" s="206"/>
      <c r="FY17" s="206"/>
      <c r="FZ17" s="206"/>
      <c r="GA17" s="206"/>
      <c r="GB17" s="206"/>
      <c r="GC17" s="206"/>
      <c r="GD17" s="206"/>
      <c r="GE17" s="206"/>
      <c r="GF17" s="206"/>
      <c r="GG17" s="206"/>
      <c r="GH17" s="206"/>
      <c r="GI17" s="206"/>
      <c r="GJ17" s="206"/>
      <c r="GK17" s="206"/>
      <c r="GL17" s="206"/>
      <c r="GM17" s="206"/>
      <c r="GN17" s="206"/>
      <c r="GO17" s="206"/>
      <c r="GP17" s="206"/>
      <c r="GQ17" s="206"/>
      <c r="GR17" s="206"/>
      <c r="GS17" s="206"/>
      <c r="GT17" s="206"/>
      <c r="GU17" s="206"/>
      <c r="GV17" s="206"/>
      <c r="GW17" s="206"/>
      <c r="GX17" s="206"/>
      <c r="GY17" s="206"/>
      <c r="GZ17" s="206"/>
      <c r="HA17" s="206"/>
      <c r="HB17" s="206"/>
      <c r="HC17" s="206"/>
      <c r="HD17" s="206"/>
      <c r="HE17" s="206"/>
      <c r="HF17" s="206"/>
      <c r="HG17" s="206"/>
      <c r="HH17" s="206"/>
      <c r="HI17" s="206"/>
      <c r="HJ17" s="206"/>
      <c r="HK17" s="206"/>
      <c r="HL17" s="206"/>
      <c r="HM17" s="206"/>
      <c r="HN17" s="206"/>
      <c r="HO17" s="206"/>
      <c r="HP17" s="206"/>
      <c r="HQ17" s="206"/>
      <c r="HR17" s="206"/>
      <c r="HS17" s="206"/>
      <c r="HT17" s="206"/>
      <c r="HU17" s="206"/>
      <c r="HV17" s="206"/>
      <c r="HW17" s="206"/>
      <c r="HX17" s="206"/>
      <c r="HY17" s="206"/>
      <c r="HZ17" s="206"/>
      <c r="IA17" s="206"/>
      <c r="IB17" s="206"/>
      <c r="IC17" s="206"/>
      <c r="ID17" s="206"/>
      <c r="IE17" s="206"/>
      <c r="IF17" s="206"/>
      <c r="IG17" s="206"/>
      <c r="IH17" s="206"/>
      <c r="II17" s="206"/>
      <c r="IJ17" s="206"/>
      <c r="IK17" s="206"/>
      <c r="IL17" s="206"/>
      <c r="IM17" s="206"/>
      <c r="IN17" s="206"/>
      <c r="IO17" s="206"/>
      <c r="IP17" s="206"/>
      <c r="IQ17" s="206"/>
      <c r="IR17" s="206"/>
      <c r="IS17" s="206"/>
      <c r="IT17" s="206"/>
      <c r="IU17" s="206"/>
      <c r="IV17" s="206"/>
    </row>
    <row r="18" spans="1:256" ht="15" customHeight="1" x14ac:dyDescent="0.25">
      <c r="A18" s="214" t="s">
        <v>123</v>
      </c>
      <c r="B18" s="186" t="s">
        <v>124</v>
      </c>
      <c r="C18" s="202">
        <f t="shared" si="3"/>
        <v>3</v>
      </c>
      <c r="D18" s="200">
        <f t="shared" si="4"/>
        <v>0</v>
      </c>
      <c r="E18" s="200">
        <v>0</v>
      </c>
      <c r="F18" s="200">
        <v>0</v>
      </c>
      <c r="G18" s="170">
        <f t="shared" si="5"/>
        <v>1</v>
      </c>
      <c r="H18" s="200">
        <v>0</v>
      </c>
      <c r="I18" s="200">
        <v>1</v>
      </c>
      <c r="J18" s="200">
        <v>0</v>
      </c>
      <c r="K18" s="200">
        <v>0</v>
      </c>
      <c r="L18" s="170">
        <f t="shared" si="6"/>
        <v>0</v>
      </c>
      <c r="M18" s="200">
        <v>0</v>
      </c>
      <c r="N18" s="200">
        <v>0</v>
      </c>
      <c r="O18" s="200">
        <v>0</v>
      </c>
      <c r="P18" s="200">
        <v>0</v>
      </c>
      <c r="Q18" s="170">
        <f t="shared" si="7"/>
        <v>0</v>
      </c>
      <c r="R18" s="200">
        <v>0</v>
      </c>
      <c r="S18" s="200">
        <v>0</v>
      </c>
      <c r="T18" s="200">
        <v>0</v>
      </c>
      <c r="U18" s="200">
        <v>0</v>
      </c>
      <c r="V18" s="170">
        <f t="shared" si="8"/>
        <v>1</v>
      </c>
      <c r="W18" s="200">
        <v>0</v>
      </c>
      <c r="X18" s="200">
        <v>1</v>
      </c>
      <c r="Y18" s="200">
        <v>0</v>
      </c>
      <c r="Z18" s="200">
        <v>0</v>
      </c>
      <c r="AA18" s="200">
        <v>0</v>
      </c>
      <c r="AB18" s="200">
        <f t="shared" si="9"/>
        <v>1</v>
      </c>
      <c r="AC18" s="200">
        <v>0</v>
      </c>
      <c r="AD18" s="200">
        <v>0</v>
      </c>
      <c r="AE18" s="200">
        <v>1</v>
      </c>
      <c r="AF18" s="190">
        <f t="shared" si="10"/>
        <v>0</v>
      </c>
      <c r="AG18" s="200">
        <v>0</v>
      </c>
      <c r="AH18" s="200">
        <v>0</v>
      </c>
      <c r="AI18" s="200">
        <v>0</v>
      </c>
      <c r="AJ18" s="200">
        <v>0</v>
      </c>
      <c r="AK18" s="200">
        <v>0</v>
      </c>
      <c r="AL18" s="190">
        <f t="shared" si="11"/>
        <v>0</v>
      </c>
      <c r="AM18" s="200">
        <v>0</v>
      </c>
      <c r="AN18" s="200">
        <v>0</v>
      </c>
      <c r="AO18" s="200">
        <v>0</v>
      </c>
      <c r="AP18" s="200">
        <v>0</v>
      </c>
      <c r="AQ18" s="200">
        <v>0</v>
      </c>
      <c r="AR18" s="200">
        <v>0</v>
      </c>
      <c r="AS18" s="200">
        <f t="shared" si="13"/>
        <v>0</v>
      </c>
      <c r="AT18" s="200">
        <v>0</v>
      </c>
      <c r="AU18" s="200">
        <v>0</v>
      </c>
      <c r="AV18" s="200">
        <v>0</v>
      </c>
      <c r="AW18" s="200">
        <f t="shared" si="14"/>
        <v>0</v>
      </c>
      <c r="AX18" s="200">
        <v>0</v>
      </c>
      <c r="AY18" s="200">
        <v>0</v>
      </c>
      <c r="AZ18" s="200">
        <v>0</v>
      </c>
      <c r="BA18" s="200">
        <v>0</v>
      </c>
      <c r="BB18" s="190">
        <f t="shared" si="15"/>
        <v>0</v>
      </c>
      <c r="BC18" s="200">
        <v>0</v>
      </c>
      <c r="BD18" s="200">
        <v>0</v>
      </c>
      <c r="BE18" s="200">
        <v>0</v>
      </c>
      <c r="BF18" s="190">
        <f t="shared" si="16"/>
        <v>0</v>
      </c>
      <c r="BG18" s="200">
        <v>0</v>
      </c>
      <c r="BH18" s="200">
        <v>0</v>
      </c>
      <c r="BI18" s="200">
        <v>0</v>
      </c>
      <c r="BJ18" s="190">
        <f t="shared" si="17"/>
        <v>0</v>
      </c>
      <c r="BK18" s="200">
        <v>0</v>
      </c>
      <c r="BL18" s="200">
        <v>0</v>
      </c>
      <c r="BM18" s="190">
        <f t="shared" si="18"/>
        <v>0</v>
      </c>
      <c r="BN18" s="200">
        <v>0</v>
      </c>
      <c r="BO18" s="200">
        <v>0</v>
      </c>
      <c r="BP18" s="200">
        <f t="shared" si="19"/>
        <v>0</v>
      </c>
      <c r="BQ18" s="200">
        <v>0</v>
      </c>
      <c r="BR18" s="200">
        <v>0</v>
      </c>
      <c r="BS18" s="200">
        <v>0</v>
      </c>
      <c r="BT18" s="200">
        <v>0</v>
      </c>
      <c r="BU18" s="200">
        <v>0</v>
      </c>
      <c r="BV18" s="200">
        <v>0</v>
      </c>
      <c r="BW18" s="200">
        <v>0</v>
      </c>
      <c r="BX18" s="200">
        <v>0</v>
      </c>
      <c r="BY18" s="200">
        <v>0</v>
      </c>
      <c r="BZ18" s="200">
        <v>0</v>
      </c>
      <c r="CA18" s="200">
        <v>0</v>
      </c>
      <c r="CB18" s="200">
        <v>0</v>
      </c>
      <c r="CC18" s="200">
        <v>0</v>
      </c>
      <c r="CD18" s="200">
        <v>0</v>
      </c>
      <c r="CE18" s="200">
        <v>0</v>
      </c>
      <c r="CF18" s="200">
        <v>0</v>
      </c>
      <c r="CG18" s="182"/>
      <c r="CH18" s="194"/>
      <c r="CI18" s="182"/>
      <c r="CJ18" s="193"/>
      <c r="CK18" s="182"/>
      <c r="CL18" s="182"/>
      <c r="CM18" s="182"/>
      <c r="CN18" s="182"/>
    </row>
    <row r="19" spans="1:256" ht="15" customHeight="1" x14ac:dyDescent="0.25">
      <c r="A19" s="214" t="s">
        <v>125</v>
      </c>
      <c r="B19" s="186" t="s">
        <v>126</v>
      </c>
      <c r="C19" s="202">
        <f t="shared" si="3"/>
        <v>1</v>
      </c>
      <c r="D19" s="200">
        <f t="shared" si="4"/>
        <v>0</v>
      </c>
      <c r="E19" s="200">
        <v>0</v>
      </c>
      <c r="F19" s="200">
        <v>0</v>
      </c>
      <c r="G19" s="170">
        <f t="shared" si="5"/>
        <v>0</v>
      </c>
      <c r="H19" s="200">
        <v>0</v>
      </c>
      <c r="I19" s="200">
        <v>0</v>
      </c>
      <c r="J19" s="200">
        <v>0</v>
      </c>
      <c r="K19" s="200">
        <v>0</v>
      </c>
      <c r="L19" s="170">
        <f t="shared" si="6"/>
        <v>0</v>
      </c>
      <c r="M19" s="200">
        <v>0</v>
      </c>
      <c r="N19" s="200">
        <v>0</v>
      </c>
      <c r="O19" s="200">
        <v>0</v>
      </c>
      <c r="P19" s="200">
        <v>0</v>
      </c>
      <c r="Q19" s="170">
        <f t="shared" si="7"/>
        <v>0</v>
      </c>
      <c r="R19" s="200">
        <v>0</v>
      </c>
      <c r="S19" s="200">
        <v>0</v>
      </c>
      <c r="T19" s="200">
        <v>0</v>
      </c>
      <c r="U19" s="200">
        <v>0</v>
      </c>
      <c r="V19" s="170">
        <f t="shared" si="8"/>
        <v>0</v>
      </c>
      <c r="W19" s="200">
        <v>0</v>
      </c>
      <c r="X19" s="200">
        <v>0</v>
      </c>
      <c r="Y19" s="200">
        <v>0</v>
      </c>
      <c r="Z19" s="200">
        <v>0</v>
      </c>
      <c r="AA19" s="200">
        <v>0</v>
      </c>
      <c r="AB19" s="200">
        <f t="shared" si="9"/>
        <v>0</v>
      </c>
      <c r="AC19" s="200">
        <v>0</v>
      </c>
      <c r="AD19" s="200">
        <v>0</v>
      </c>
      <c r="AE19" s="200">
        <v>0</v>
      </c>
      <c r="AF19" s="190">
        <f t="shared" si="10"/>
        <v>0</v>
      </c>
      <c r="AG19" s="200">
        <v>0</v>
      </c>
      <c r="AH19" s="200">
        <v>0</v>
      </c>
      <c r="AI19" s="200">
        <v>0</v>
      </c>
      <c r="AJ19" s="200">
        <v>0</v>
      </c>
      <c r="AK19" s="200">
        <v>0</v>
      </c>
      <c r="AL19" s="190">
        <f t="shared" si="11"/>
        <v>0</v>
      </c>
      <c r="AM19" s="200">
        <v>0</v>
      </c>
      <c r="AN19" s="200">
        <v>0</v>
      </c>
      <c r="AO19" s="200">
        <v>0</v>
      </c>
      <c r="AP19" s="200">
        <v>0</v>
      </c>
      <c r="AQ19" s="200">
        <v>0</v>
      </c>
      <c r="AR19" s="200">
        <v>0</v>
      </c>
      <c r="AS19" s="200">
        <f t="shared" si="13"/>
        <v>0</v>
      </c>
      <c r="AT19" s="200">
        <v>0</v>
      </c>
      <c r="AU19" s="200">
        <v>0</v>
      </c>
      <c r="AV19" s="200">
        <v>0</v>
      </c>
      <c r="AW19" s="200">
        <f t="shared" si="14"/>
        <v>0</v>
      </c>
      <c r="AX19" s="200">
        <v>0</v>
      </c>
      <c r="AY19" s="200">
        <v>0</v>
      </c>
      <c r="AZ19" s="200">
        <v>0</v>
      </c>
      <c r="BA19" s="200">
        <v>0</v>
      </c>
      <c r="BB19" s="190">
        <f t="shared" si="15"/>
        <v>0</v>
      </c>
      <c r="BC19" s="200">
        <v>0</v>
      </c>
      <c r="BD19" s="200">
        <v>0</v>
      </c>
      <c r="BE19" s="200">
        <v>0</v>
      </c>
      <c r="BF19" s="190">
        <f t="shared" si="16"/>
        <v>0</v>
      </c>
      <c r="BG19" s="200">
        <v>0</v>
      </c>
      <c r="BH19" s="200">
        <v>0</v>
      </c>
      <c r="BI19" s="200">
        <v>0</v>
      </c>
      <c r="BJ19" s="190">
        <f t="shared" si="17"/>
        <v>0</v>
      </c>
      <c r="BK19" s="200">
        <v>0</v>
      </c>
      <c r="BL19" s="200">
        <v>0</v>
      </c>
      <c r="BM19" s="190">
        <f t="shared" si="18"/>
        <v>0</v>
      </c>
      <c r="BN19" s="200">
        <v>0</v>
      </c>
      <c r="BO19" s="200">
        <v>0</v>
      </c>
      <c r="BP19" s="200">
        <f t="shared" si="19"/>
        <v>1</v>
      </c>
      <c r="BQ19" s="200">
        <v>0</v>
      </c>
      <c r="BR19" s="200">
        <v>0</v>
      </c>
      <c r="BS19" s="200">
        <v>0</v>
      </c>
      <c r="BT19" s="200">
        <v>0</v>
      </c>
      <c r="BU19" s="200">
        <v>0</v>
      </c>
      <c r="BV19" s="200">
        <v>1</v>
      </c>
      <c r="BW19" s="200">
        <v>0</v>
      </c>
      <c r="BX19" s="200">
        <v>0</v>
      </c>
      <c r="BY19" s="200">
        <v>0</v>
      </c>
      <c r="BZ19" s="200">
        <v>0</v>
      </c>
      <c r="CA19" s="200">
        <v>0</v>
      </c>
      <c r="CB19" s="200">
        <v>0</v>
      </c>
      <c r="CC19" s="200">
        <v>0</v>
      </c>
      <c r="CD19" s="200">
        <v>0</v>
      </c>
      <c r="CE19" s="200">
        <v>0</v>
      </c>
      <c r="CF19" s="200">
        <v>0</v>
      </c>
      <c r="CG19" s="182"/>
      <c r="CH19" s="194"/>
      <c r="CI19" s="182"/>
      <c r="CJ19" s="193"/>
      <c r="CK19" s="182"/>
      <c r="CL19" s="182"/>
      <c r="CM19" s="182"/>
      <c r="CN19" s="182"/>
    </row>
    <row r="20" spans="1:256" ht="21" customHeight="1" x14ac:dyDescent="0.25">
      <c r="A20" s="214" t="s">
        <v>127</v>
      </c>
      <c r="B20" s="186" t="s">
        <v>128</v>
      </c>
      <c r="C20" s="202">
        <f t="shared" si="3"/>
        <v>1</v>
      </c>
      <c r="D20" s="200">
        <f t="shared" si="4"/>
        <v>0</v>
      </c>
      <c r="E20" s="200">
        <v>0</v>
      </c>
      <c r="F20" s="200">
        <v>0</v>
      </c>
      <c r="G20" s="170">
        <f t="shared" si="5"/>
        <v>0</v>
      </c>
      <c r="H20" s="200">
        <v>0</v>
      </c>
      <c r="I20" s="200">
        <v>0</v>
      </c>
      <c r="J20" s="200">
        <v>0</v>
      </c>
      <c r="K20" s="200">
        <v>0</v>
      </c>
      <c r="L20" s="170">
        <f t="shared" si="6"/>
        <v>0</v>
      </c>
      <c r="M20" s="200">
        <v>0</v>
      </c>
      <c r="N20" s="200">
        <v>0</v>
      </c>
      <c r="O20" s="200">
        <v>0</v>
      </c>
      <c r="P20" s="200">
        <v>0</v>
      </c>
      <c r="Q20" s="170">
        <f t="shared" si="7"/>
        <v>1</v>
      </c>
      <c r="R20" s="200">
        <v>1</v>
      </c>
      <c r="S20" s="200">
        <v>0</v>
      </c>
      <c r="T20" s="200">
        <v>0</v>
      </c>
      <c r="U20" s="200">
        <v>0</v>
      </c>
      <c r="V20" s="170">
        <f t="shared" si="8"/>
        <v>0</v>
      </c>
      <c r="W20" s="200">
        <v>0</v>
      </c>
      <c r="X20" s="200">
        <v>0</v>
      </c>
      <c r="Y20" s="200">
        <v>0</v>
      </c>
      <c r="Z20" s="200">
        <v>0</v>
      </c>
      <c r="AA20" s="200">
        <v>0</v>
      </c>
      <c r="AB20" s="200">
        <f t="shared" si="9"/>
        <v>0</v>
      </c>
      <c r="AC20" s="200">
        <v>0</v>
      </c>
      <c r="AD20" s="200">
        <v>0</v>
      </c>
      <c r="AE20" s="200">
        <v>0</v>
      </c>
      <c r="AF20" s="190">
        <f t="shared" si="10"/>
        <v>0</v>
      </c>
      <c r="AG20" s="200">
        <v>0</v>
      </c>
      <c r="AH20" s="200">
        <v>0</v>
      </c>
      <c r="AI20" s="200">
        <v>0</v>
      </c>
      <c r="AJ20" s="200">
        <v>0</v>
      </c>
      <c r="AK20" s="200">
        <v>0</v>
      </c>
      <c r="AL20" s="190">
        <f t="shared" si="11"/>
        <v>0</v>
      </c>
      <c r="AM20" s="200">
        <v>0</v>
      </c>
      <c r="AN20" s="200">
        <v>0</v>
      </c>
      <c r="AO20" s="200">
        <v>0</v>
      </c>
      <c r="AP20" s="200">
        <v>0</v>
      </c>
      <c r="AQ20" s="200">
        <v>0</v>
      </c>
      <c r="AR20" s="200">
        <v>0</v>
      </c>
      <c r="AS20" s="200">
        <f t="shared" si="13"/>
        <v>0</v>
      </c>
      <c r="AT20" s="200">
        <v>0</v>
      </c>
      <c r="AU20" s="200">
        <v>0</v>
      </c>
      <c r="AV20" s="200">
        <v>0</v>
      </c>
      <c r="AW20" s="200">
        <f t="shared" si="14"/>
        <v>0</v>
      </c>
      <c r="AX20" s="200">
        <v>0</v>
      </c>
      <c r="AY20" s="200">
        <v>0</v>
      </c>
      <c r="AZ20" s="200">
        <v>0</v>
      </c>
      <c r="BA20" s="200">
        <v>0</v>
      </c>
      <c r="BB20" s="190">
        <f t="shared" si="15"/>
        <v>0</v>
      </c>
      <c r="BC20" s="200">
        <v>0</v>
      </c>
      <c r="BD20" s="200">
        <v>0</v>
      </c>
      <c r="BE20" s="200">
        <v>0</v>
      </c>
      <c r="BF20" s="190">
        <f t="shared" si="16"/>
        <v>0</v>
      </c>
      <c r="BG20" s="200">
        <v>0</v>
      </c>
      <c r="BH20" s="200">
        <v>0</v>
      </c>
      <c r="BI20" s="200">
        <v>0</v>
      </c>
      <c r="BJ20" s="190">
        <f t="shared" si="17"/>
        <v>0</v>
      </c>
      <c r="BK20" s="200">
        <v>0</v>
      </c>
      <c r="BL20" s="200">
        <v>0</v>
      </c>
      <c r="BM20" s="190">
        <f t="shared" si="18"/>
        <v>0</v>
      </c>
      <c r="BN20" s="200">
        <v>0</v>
      </c>
      <c r="BO20" s="200">
        <v>0</v>
      </c>
      <c r="BP20" s="200">
        <f t="shared" si="19"/>
        <v>0</v>
      </c>
      <c r="BQ20" s="200">
        <v>0</v>
      </c>
      <c r="BR20" s="200">
        <v>0</v>
      </c>
      <c r="BS20" s="200">
        <v>0</v>
      </c>
      <c r="BT20" s="200">
        <v>0</v>
      </c>
      <c r="BU20" s="200">
        <v>0</v>
      </c>
      <c r="BV20" s="200">
        <v>0</v>
      </c>
      <c r="BW20" s="200">
        <v>0</v>
      </c>
      <c r="BX20" s="200">
        <v>0</v>
      </c>
      <c r="BY20" s="200">
        <v>0</v>
      </c>
      <c r="BZ20" s="200">
        <v>0</v>
      </c>
      <c r="CA20" s="200">
        <v>0</v>
      </c>
      <c r="CB20" s="200">
        <v>0</v>
      </c>
      <c r="CC20" s="200">
        <v>0</v>
      </c>
      <c r="CD20" s="200">
        <v>0</v>
      </c>
      <c r="CE20" s="200">
        <v>0</v>
      </c>
      <c r="CF20" s="200">
        <v>0</v>
      </c>
      <c r="CG20" s="182"/>
      <c r="CH20" s="194"/>
      <c r="CI20" s="182"/>
      <c r="CJ20" s="193"/>
      <c r="CK20" s="182"/>
      <c r="CL20" s="182"/>
      <c r="CM20" s="182"/>
      <c r="CN20" s="182"/>
    </row>
    <row r="21" spans="1:256" ht="23.25" customHeight="1" x14ac:dyDescent="0.25">
      <c r="A21" s="214" t="s">
        <v>129</v>
      </c>
      <c r="B21" s="186" t="s">
        <v>130</v>
      </c>
      <c r="C21" s="202">
        <f t="shared" si="3"/>
        <v>18</v>
      </c>
      <c r="D21" s="200">
        <f t="shared" si="4"/>
        <v>0</v>
      </c>
      <c r="E21" s="200">
        <v>0</v>
      </c>
      <c r="F21" s="200">
        <v>0</v>
      </c>
      <c r="G21" s="170">
        <f t="shared" si="5"/>
        <v>0</v>
      </c>
      <c r="H21" s="200">
        <v>0</v>
      </c>
      <c r="I21" s="200">
        <v>0</v>
      </c>
      <c r="J21" s="200">
        <v>0</v>
      </c>
      <c r="K21" s="200">
        <v>0</v>
      </c>
      <c r="L21" s="170">
        <f t="shared" si="6"/>
        <v>1</v>
      </c>
      <c r="M21" s="200">
        <v>0</v>
      </c>
      <c r="N21" s="200">
        <v>1</v>
      </c>
      <c r="O21" s="200">
        <v>0</v>
      </c>
      <c r="P21" s="200">
        <v>0</v>
      </c>
      <c r="Q21" s="170">
        <f t="shared" si="7"/>
        <v>2</v>
      </c>
      <c r="R21" s="200">
        <v>0</v>
      </c>
      <c r="S21" s="200">
        <v>0</v>
      </c>
      <c r="T21" s="200">
        <v>2</v>
      </c>
      <c r="U21" s="200">
        <v>0</v>
      </c>
      <c r="V21" s="170">
        <f t="shared" si="8"/>
        <v>7</v>
      </c>
      <c r="W21" s="200">
        <v>0</v>
      </c>
      <c r="X21" s="200">
        <v>2</v>
      </c>
      <c r="Y21" s="200">
        <v>0</v>
      </c>
      <c r="Z21" s="200">
        <v>4</v>
      </c>
      <c r="AA21" s="200">
        <v>1</v>
      </c>
      <c r="AB21" s="200">
        <f t="shared" si="9"/>
        <v>0</v>
      </c>
      <c r="AC21" s="200">
        <v>0</v>
      </c>
      <c r="AD21" s="200">
        <v>0</v>
      </c>
      <c r="AE21" s="200">
        <v>0</v>
      </c>
      <c r="AF21" s="190">
        <f t="shared" si="10"/>
        <v>1</v>
      </c>
      <c r="AG21" s="200">
        <v>0</v>
      </c>
      <c r="AH21" s="200">
        <v>0</v>
      </c>
      <c r="AI21" s="200">
        <v>0</v>
      </c>
      <c r="AJ21" s="200">
        <v>1</v>
      </c>
      <c r="AK21" s="200">
        <v>0</v>
      </c>
      <c r="AL21" s="190">
        <f t="shared" si="11"/>
        <v>0</v>
      </c>
      <c r="AM21" s="200">
        <v>0</v>
      </c>
      <c r="AN21" s="200">
        <v>0</v>
      </c>
      <c r="AO21" s="200">
        <v>0</v>
      </c>
      <c r="AP21" s="200">
        <v>0</v>
      </c>
      <c r="AQ21" s="200">
        <v>0</v>
      </c>
      <c r="AR21" s="200">
        <v>0</v>
      </c>
      <c r="AS21" s="200">
        <f t="shared" si="13"/>
        <v>0</v>
      </c>
      <c r="AT21" s="200">
        <v>0</v>
      </c>
      <c r="AU21" s="200">
        <v>0</v>
      </c>
      <c r="AV21" s="200">
        <v>0</v>
      </c>
      <c r="AW21" s="200">
        <f t="shared" si="14"/>
        <v>3</v>
      </c>
      <c r="AX21" s="200">
        <v>0</v>
      </c>
      <c r="AY21" s="200">
        <v>2</v>
      </c>
      <c r="AZ21" s="200">
        <v>1</v>
      </c>
      <c r="BA21" s="200">
        <v>0</v>
      </c>
      <c r="BB21" s="190">
        <f t="shared" si="15"/>
        <v>0</v>
      </c>
      <c r="BC21" s="200">
        <v>0</v>
      </c>
      <c r="BD21" s="200">
        <v>0</v>
      </c>
      <c r="BE21" s="200">
        <v>0</v>
      </c>
      <c r="BF21" s="190">
        <f t="shared" si="16"/>
        <v>1</v>
      </c>
      <c r="BG21" s="200">
        <v>0</v>
      </c>
      <c r="BH21" s="200">
        <v>1</v>
      </c>
      <c r="BI21" s="200">
        <v>0</v>
      </c>
      <c r="BJ21" s="190">
        <f t="shared" si="17"/>
        <v>0</v>
      </c>
      <c r="BK21" s="200">
        <v>0</v>
      </c>
      <c r="BL21" s="200">
        <v>0</v>
      </c>
      <c r="BM21" s="190">
        <f t="shared" si="18"/>
        <v>0</v>
      </c>
      <c r="BN21" s="200">
        <v>0</v>
      </c>
      <c r="BO21" s="200">
        <v>0</v>
      </c>
      <c r="BP21" s="200">
        <f t="shared" si="19"/>
        <v>3</v>
      </c>
      <c r="BQ21" s="200">
        <v>0</v>
      </c>
      <c r="BR21" s="200">
        <v>0</v>
      </c>
      <c r="BS21" s="200">
        <v>3</v>
      </c>
      <c r="BT21" s="200">
        <v>0</v>
      </c>
      <c r="BU21" s="200">
        <v>0</v>
      </c>
      <c r="BV21" s="200">
        <v>0</v>
      </c>
      <c r="BW21" s="200">
        <v>0</v>
      </c>
      <c r="BX21" s="200">
        <v>0</v>
      </c>
      <c r="BY21" s="200">
        <v>0</v>
      </c>
      <c r="BZ21" s="200">
        <v>0</v>
      </c>
      <c r="CA21" s="200">
        <v>0</v>
      </c>
      <c r="CB21" s="200">
        <v>0</v>
      </c>
      <c r="CC21" s="200">
        <v>0</v>
      </c>
      <c r="CD21" s="200">
        <v>0</v>
      </c>
      <c r="CE21" s="200">
        <v>0</v>
      </c>
      <c r="CF21" s="200">
        <v>0</v>
      </c>
      <c r="CG21" s="182"/>
      <c r="CH21" s="194"/>
      <c r="CI21" s="182"/>
      <c r="CJ21" s="193"/>
      <c r="CK21" s="182"/>
      <c r="CL21" s="182"/>
      <c r="CM21" s="182"/>
      <c r="CN21" s="182"/>
    </row>
    <row r="22" spans="1:256" ht="21" customHeight="1" x14ac:dyDescent="0.25">
      <c r="A22" s="214" t="s">
        <v>131</v>
      </c>
      <c r="B22" s="186" t="s">
        <v>1049</v>
      </c>
      <c r="C22" s="202">
        <f t="shared" si="3"/>
        <v>1</v>
      </c>
      <c r="D22" s="200">
        <f t="shared" si="4"/>
        <v>0</v>
      </c>
      <c r="E22" s="200">
        <v>0</v>
      </c>
      <c r="F22" s="200">
        <v>0</v>
      </c>
      <c r="G22" s="170">
        <f t="shared" si="5"/>
        <v>0</v>
      </c>
      <c r="H22" s="200">
        <v>0</v>
      </c>
      <c r="I22" s="200">
        <v>0</v>
      </c>
      <c r="J22" s="200">
        <v>0</v>
      </c>
      <c r="K22" s="200">
        <v>0</v>
      </c>
      <c r="L22" s="170">
        <f t="shared" si="6"/>
        <v>0</v>
      </c>
      <c r="M22" s="200">
        <v>0</v>
      </c>
      <c r="N22" s="200">
        <v>0</v>
      </c>
      <c r="O22" s="200">
        <v>0</v>
      </c>
      <c r="P22" s="200">
        <v>0</v>
      </c>
      <c r="Q22" s="170">
        <f t="shared" si="7"/>
        <v>0</v>
      </c>
      <c r="R22" s="200">
        <v>0</v>
      </c>
      <c r="S22" s="200">
        <v>0</v>
      </c>
      <c r="T22" s="200">
        <v>0</v>
      </c>
      <c r="U22" s="200">
        <v>0</v>
      </c>
      <c r="V22" s="170">
        <f t="shared" si="8"/>
        <v>0</v>
      </c>
      <c r="W22" s="200">
        <v>0</v>
      </c>
      <c r="X22" s="200">
        <v>0</v>
      </c>
      <c r="Y22" s="200">
        <v>0</v>
      </c>
      <c r="Z22" s="200">
        <v>0</v>
      </c>
      <c r="AA22" s="200">
        <v>0</v>
      </c>
      <c r="AB22" s="200">
        <f t="shared" si="9"/>
        <v>0</v>
      </c>
      <c r="AC22" s="200">
        <v>0</v>
      </c>
      <c r="AD22" s="200">
        <v>0</v>
      </c>
      <c r="AE22" s="200">
        <v>0</v>
      </c>
      <c r="AF22" s="190">
        <f t="shared" si="10"/>
        <v>0</v>
      </c>
      <c r="AG22" s="200">
        <v>0</v>
      </c>
      <c r="AH22" s="200">
        <v>0</v>
      </c>
      <c r="AI22" s="200">
        <v>0</v>
      </c>
      <c r="AJ22" s="200">
        <v>0</v>
      </c>
      <c r="AK22" s="200">
        <v>0</v>
      </c>
      <c r="AL22" s="190">
        <f t="shared" si="11"/>
        <v>0</v>
      </c>
      <c r="AM22" s="200">
        <v>0</v>
      </c>
      <c r="AN22" s="200">
        <v>0</v>
      </c>
      <c r="AO22" s="200">
        <v>0</v>
      </c>
      <c r="AP22" s="200">
        <v>0</v>
      </c>
      <c r="AQ22" s="200">
        <v>0</v>
      </c>
      <c r="AR22" s="200">
        <v>0</v>
      </c>
      <c r="AS22" s="200">
        <f t="shared" si="13"/>
        <v>0</v>
      </c>
      <c r="AT22" s="200">
        <v>0</v>
      </c>
      <c r="AU22" s="200">
        <v>0</v>
      </c>
      <c r="AV22" s="200">
        <v>0</v>
      </c>
      <c r="AW22" s="200">
        <f t="shared" si="14"/>
        <v>0</v>
      </c>
      <c r="AX22" s="200">
        <v>0</v>
      </c>
      <c r="AY22" s="200">
        <v>0</v>
      </c>
      <c r="AZ22" s="200">
        <v>0</v>
      </c>
      <c r="BA22" s="200">
        <v>0</v>
      </c>
      <c r="BB22" s="190">
        <f t="shared" si="15"/>
        <v>0</v>
      </c>
      <c r="BC22" s="200">
        <v>0</v>
      </c>
      <c r="BD22" s="200">
        <v>0</v>
      </c>
      <c r="BE22" s="200">
        <v>0</v>
      </c>
      <c r="BF22" s="190">
        <f t="shared" si="16"/>
        <v>0</v>
      </c>
      <c r="BG22" s="200">
        <v>0</v>
      </c>
      <c r="BH22" s="200">
        <v>0</v>
      </c>
      <c r="BI22" s="200">
        <v>0</v>
      </c>
      <c r="BJ22" s="190">
        <f t="shared" si="17"/>
        <v>0</v>
      </c>
      <c r="BK22" s="200">
        <v>0</v>
      </c>
      <c r="BL22" s="200">
        <v>0</v>
      </c>
      <c r="BM22" s="190">
        <f t="shared" si="18"/>
        <v>0</v>
      </c>
      <c r="BN22" s="200">
        <v>0</v>
      </c>
      <c r="BO22" s="200">
        <v>0</v>
      </c>
      <c r="BP22" s="200">
        <f t="shared" si="19"/>
        <v>1</v>
      </c>
      <c r="BQ22" s="200">
        <v>0</v>
      </c>
      <c r="BR22" s="200">
        <v>0</v>
      </c>
      <c r="BS22" s="200">
        <v>0</v>
      </c>
      <c r="BT22" s="200">
        <v>0</v>
      </c>
      <c r="BU22" s="200">
        <v>0</v>
      </c>
      <c r="BV22" s="200">
        <v>1</v>
      </c>
      <c r="BW22" s="200">
        <v>0</v>
      </c>
      <c r="BX22" s="200">
        <v>0</v>
      </c>
      <c r="BY22" s="200">
        <v>0</v>
      </c>
      <c r="BZ22" s="200">
        <v>0</v>
      </c>
      <c r="CA22" s="200">
        <v>0</v>
      </c>
      <c r="CB22" s="200">
        <v>0</v>
      </c>
      <c r="CC22" s="200">
        <v>0</v>
      </c>
      <c r="CD22" s="200">
        <v>0</v>
      </c>
      <c r="CE22" s="200">
        <v>0</v>
      </c>
      <c r="CF22" s="200">
        <v>0</v>
      </c>
      <c r="CG22" s="182"/>
      <c r="CH22" s="194"/>
      <c r="CI22" s="182"/>
      <c r="CJ22" s="193"/>
      <c r="CK22" s="182"/>
      <c r="CL22" s="182"/>
      <c r="CM22" s="182"/>
      <c r="CN22" s="182"/>
    </row>
    <row r="23" spans="1:256" ht="15" customHeight="1" x14ac:dyDescent="0.25">
      <c r="A23" s="216" t="s">
        <v>132</v>
      </c>
      <c r="B23" s="186" t="s">
        <v>133</v>
      </c>
      <c r="C23" s="202">
        <f t="shared" si="3"/>
        <v>8</v>
      </c>
      <c r="D23" s="200">
        <f t="shared" si="4"/>
        <v>0</v>
      </c>
      <c r="E23" s="200">
        <v>0</v>
      </c>
      <c r="F23" s="200">
        <v>0</v>
      </c>
      <c r="G23" s="170">
        <f t="shared" si="5"/>
        <v>3</v>
      </c>
      <c r="H23" s="200">
        <v>0</v>
      </c>
      <c r="I23" s="200">
        <v>2</v>
      </c>
      <c r="J23" s="200">
        <v>0</v>
      </c>
      <c r="K23" s="200">
        <v>1</v>
      </c>
      <c r="L23" s="170">
        <f t="shared" si="6"/>
        <v>0</v>
      </c>
      <c r="M23" s="200">
        <v>0</v>
      </c>
      <c r="N23" s="200">
        <v>0</v>
      </c>
      <c r="O23" s="200">
        <v>0</v>
      </c>
      <c r="P23" s="200">
        <v>0</v>
      </c>
      <c r="Q23" s="170">
        <f t="shared" si="7"/>
        <v>0</v>
      </c>
      <c r="R23" s="200">
        <v>0</v>
      </c>
      <c r="S23" s="200">
        <v>0</v>
      </c>
      <c r="T23" s="200">
        <v>0</v>
      </c>
      <c r="U23" s="200">
        <v>0</v>
      </c>
      <c r="V23" s="170">
        <f t="shared" si="8"/>
        <v>2</v>
      </c>
      <c r="W23" s="200">
        <v>0</v>
      </c>
      <c r="X23" s="200">
        <v>2</v>
      </c>
      <c r="Y23" s="200">
        <v>0</v>
      </c>
      <c r="Z23" s="200">
        <v>0</v>
      </c>
      <c r="AA23" s="200">
        <v>0</v>
      </c>
      <c r="AB23" s="200">
        <f t="shared" si="9"/>
        <v>0</v>
      </c>
      <c r="AC23" s="200">
        <v>0</v>
      </c>
      <c r="AD23" s="200">
        <v>0</v>
      </c>
      <c r="AE23" s="200">
        <v>0</v>
      </c>
      <c r="AF23" s="190">
        <f t="shared" si="10"/>
        <v>0</v>
      </c>
      <c r="AG23" s="200">
        <v>0</v>
      </c>
      <c r="AH23" s="200">
        <v>0</v>
      </c>
      <c r="AI23" s="200">
        <v>0</v>
      </c>
      <c r="AJ23" s="200">
        <v>0</v>
      </c>
      <c r="AK23" s="200">
        <v>0</v>
      </c>
      <c r="AL23" s="190">
        <f t="shared" si="11"/>
        <v>0</v>
      </c>
      <c r="AM23" s="200">
        <v>0</v>
      </c>
      <c r="AN23" s="200">
        <v>0</v>
      </c>
      <c r="AO23" s="200">
        <v>0</v>
      </c>
      <c r="AP23" s="200">
        <v>0</v>
      </c>
      <c r="AQ23" s="200">
        <v>0</v>
      </c>
      <c r="AR23" s="200">
        <v>0</v>
      </c>
      <c r="AS23" s="200">
        <f t="shared" si="13"/>
        <v>0</v>
      </c>
      <c r="AT23" s="200">
        <v>0</v>
      </c>
      <c r="AU23" s="200">
        <v>0</v>
      </c>
      <c r="AV23" s="200">
        <v>0</v>
      </c>
      <c r="AW23" s="200">
        <f t="shared" si="14"/>
        <v>0</v>
      </c>
      <c r="AX23" s="200">
        <v>0</v>
      </c>
      <c r="AY23" s="200">
        <v>0</v>
      </c>
      <c r="AZ23" s="200">
        <v>0</v>
      </c>
      <c r="BA23" s="200">
        <v>0</v>
      </c>
      <c r="BB23" s="190">
        <f t="shared" si="15"/>
        <v>0</v>
      </c>
      <c r="BC23" s="200">
        <v>0</v>
      </c>
      <c r="BD23" s="200">
        <v>0</v>
      </c>
      <c r="BE23" s="200">
        <v>0</v>
      </c>
      <c r="BF23" s="190">
        <f t="shared" si="16"/>
        <v>0</v>
      </c>
      <c r="BG23" s="200">
        <v>0</v>
      </c>
      <c r="BH23" s="200">
        <v>0</v>
      </c>
      <c r="BI23" s="200">
        <v>0</v>
      </c>
      <c r="BJ23" s="190">
        <f t="shared" si="17"/>
        <v>1</v>
      </c>
      <c r="BK23" s="200">
        <v>1</v>
      </c>
      <c r="BL23" s="200">
        <v>0</v>
      </c>
      <c r="BM23" s="190">
        <f t="shared" si="18"/>
        <v>0</v>
      </c>
      <c r="BN23" s="200">
        <v>0</v>
      </c>
      <c r="BO23" s="200">
        <v>0</v>
      </c>
      <c r="BP23" s="200">
        <f t="shared" si="19"/>
        <v>2</v>
      </c>
      <c r="BQ23" s="200">
        <v>0</v>
      </c>
      <c r="BR23" s="200">
        <v>0</v>
      </c>
      <c r="BS23" s="200">
        <v>0</v>
      </c>
      <c r="BT23" s="200">
        <v>0</v>
      </c>
      <c r="BU23" s="200">
        <v>0</v>
      </c>
      <c r="BV23" s="200">
        <v>0</v>
      </c>
      <c r="BW23" s="200">
        <v>0</v>
      </c>
      <c r="BX23" s="200">
        <v>0</v>
      </c>
      <c r="BY23" s="200">
        <v>0</v>
      </c>
      <c r="BZ23" s="200">
        <v>0</v>
      </c>
      <c r="CA23" s="200">
        <v>0</v>
      </c>
      <c r="CB23" s="200">
        <v>2</v>
      </c>
      <c r="CC23" s="200">
        <v>0</v>
      </c>
      <c r="CD23" s="200">
        <v>0</v>
      </c>
      <c r="CE23" s="200">
        <v>0</v>
      </c>
      <c r="CF23" s="200">
        <v>0</v>
      </c>
      <c r="CG23" s="182"/>
      <c r="CH23" s="194"/>
      <c r="CI23" s="182"/>
      <c r="CJ23" s="193"/>
      <c r="CK23" s="182"/>
      <c r="CL23" s="182"/>
      <c r="CM23" s="182"/>
      <c r="CN23" s="182"/>
    </row>
    <row r="24" spans="1:256" ht="15" customHeight="1" x14ac:dyDescent="0.25">
      <c r="A24" s="216" t="s">
        <v>134</v>
      </c>
      <c r="B24" s="186" t="s">
        <v>135</v>
      </c>
      <c r="C24" s="202">
        <f t="shared" si="3"/>
        <v>0</v>
      </c>
      <c r="D24" s="200">
        <f t="shared" si="4"/>
        <v>0</v>
      </c>
      <c r="E24" s="200">
        <v>0</v>
      </c>
      <c r="F24" s="200">
        <v>0</v>
      </c>
      <c r="G24" s="170">
        <f t="shared" si="5"/>
        <v>0</v>
      </c>
      <c r="H24" s="200">
        <v>0</v>
      </c>
      <c r="I24" s="200">
        <v>0</v>
      </c>
      <c r="J24" s="200">
        <v>0</v>
      </c>
      <c r="K24" s="200">
        <v>0</v>
      </c>
      <c r="L24" s="170">
        <f t="shared" si="6"/>
        <v>0</v>
      </c>
      <c r="M24" s="200">
        <v>0</v>
      </c>
      <c r="N24" s="200">
        <v>0</v>
      </c>
      <c r="O24" s="200">
        <v>0</v>
      </c>
      <c r="P24" s="200">
        <v>0</v>
      </c>
      <c r="Q24" s="170">
        <f t="shared" si="7"/>
        <v>0</v>
      </c>
      <c r="R24" s="200">
        <v>0</v>
      </c>
      <c r="S24" s="200">
        <v>0</v>
      </c>
      <c r="T24" s="200">
        <v>0</v>
      </c>
      <c r="U24" s="200">
        <v>0</v>
      </c>
      <c r="V24" s="170">
        <f t="shared" si="8"/>
        <v>0</v>
      </c>
      <c r="W24" s="200">
        <v>0</v>
      </c>
      <c r="X24" s="200">
        <v>0</v>
      </c>
      <c r="Y24" s="200">
        <v>0</v>
      </c>
      <c r="Z24" s="200">
        <v>0</v>
      </c>
      <c r="AA24" s="200">
        <v>0</v>
      </c>
      <c r="AB24" s="200">
        <f t="shared" si="9"/>
        <v>0</v>
      </c>
      <c r="AC24" s="200">
        <v>0</v>
      </c>
      <c r="AD24" s="200">
        <v>0</v>
      </c>
      <c r="AE24" s="200">
        <v>0</v>
      </c>
      <c r="AF24" s="190">
        <f t="shared" si="10"/>
        <v>0</v>
      </c>
      <c r="AG24" s="200">
        <v>0</v>
      </c>
      <c r="AH24" s="200">
        <v>0</v>
      </c>
      <c r="AI24" s="200">
        <v>0</v>
      </c>
      <c r="AJ24" s="200">
        <v>0</v>
      </c>
      <c r="AK24" s="200">
        <v>0</v>
      </c>
      <c r="AL24" s="190">
        <f t="shared" si="11"/>
        <v>0</v>
      </c>
      <c r="AM24" s="200">
        <v>0</v>
      </c>
      <c r="AN24" s="200">
        <v>0</v>
      </c>
      <c r="AO24" s="200">
        <v>0</v>
      </c>
      <c r="AP24" s="200">
        <v>0</v>
      </c>
      <c r="AQ24" s="200">
        <v>0</v>
      </c>
      <c r="AR24" s="200">
        <v>0</v>
      </c>
      <c r="AS24" s="200">
        <f t="shared" si="13"/>
        <v>0</v>
      </c>
      <c r="AT24" s="200">
        <v>0</v>
      </c>
      <c r="AU24" s="200">
        <v>0</v>
      </c>
      <c r="AV24" s="200">
        <v>0</v>
      </c>
      <c r="AW24" s="200">
        <f t="shared" si="14"/>
        <v>0</v>
      </c>
      <c r="AX24" s="200">
        <v>0</v>
      </c>
      <c r="AY24" s="200">
        <v>0</v>
      </c>
      <c r="AZ24" s="200">
        <v>0</v>
      </c>
      <c r="BA24" s="200">
        <v>0</v>
      </c>
      <c r="BB24" s="190">
        <f t="shared" si="15"/>
        <v>0</v>
      </c>
      <c r="BC24" s="200">
        <v>0</v>
      </c>
      <c r="BD24" s="200">
        <v>0</v>
      </c>
      <c r="BE24" s="200">
        <v>0</v>
      </c>
      <c r="BF24" s="190">
        <f t="shared" si="16"/>
        <v>0</v>
      </c>
      <c r="BG24" s="200">
        <v>0</v>
      </c>
      <c r="BH24" s="200">
        <v>0</v>
      </c>
      <c r="BI24" s="200">
        <v>0</v>
      </c>
      <c r="BJ24" s="190">
        <f t="shared" si="17"/>
        <v>0</v>
      </c>
      <c r="BK24" s="200">
        <v>0</v>
      </c>
      <c r="BL24" s="200">
        <v>0</v>
      </c>
      <c r="BM24" s="190">
        <f t="shared" si="18"/>
        <v>0</v>
      </c>
      <c r="BN24" s="200">
        <v>0</v>
      </c>
      <c r="BO24" s="200">
        <v>0</v>
      </c>
      <c r="BP24" s="200">
        <f t="shared" si="19"/>
        <v>0</v>
      </c>
      <c r="BQ24" s="200">
        <v>0</v>
      </c>
      <c r="BR24" s="200">
        <v>0</v>
      </c>
      <c r="BS24" s="200">
        <v>0</v>
      </c>
      <c r="BT24" s="200">
        <v>0</v>
      </c>
      <c r="BU24" s="200">
        <v>0</v>
      </c>
      <c r="BV24" s="200">
        <v>0</v>
      </c>
      <c r="BW24" s="200">
        <v>0</v>
      </c>
      <c r="BX24" s="200">
        <v>0</v>
      </c>
      <c r="BY24" s="200">
        <v>0</v>
      </c>
      <c r="BZ24" s="200">
        <v>0</v>
      </c>
      <c r="CA24" s="200">
        <v>0</v>
      </c>
      <c r="CB24" s="200">
        <v>0</v>
      </c>
      <c r="CC24" s="200">
        <v>0</v>
      </c>
      <c r="CD24" s="200">
        <v>0</v>
      </c>
      <c r="CE24" s="200">
        <v>0</v>
      </c>
      <c r="CF24" s="200">
        <v>0</v>
      </c>
      <c r="CG24" s="182"/>
      <c r="CH24" s="194"/>
      <c r="CI24" s="182"/>
      <c r="CJ24" s="193"/>
      <c r="CK24" s="182"/>
      <c r="CL24" s="182"/>
      <c r="CM24" s="182"/>
      <c r="CN24" s="182"/>
    </row>
    <row r="25" spans="1:256" ht="15" customHeight="1" x14ac:dyDescent="0.25">
      <c r="A25" s="216" t="s">
        <v>136</v>
      </c>
      <c r="B25" s="186" t="s">
        <v>137</v>
      </c>
      <c r="C25" s="202">
        <f t="shared" si="3"/>
        <v>0</v>
      </c>
      <c r="D25" s="200">
        <f t="shared" si="4"/>
        <v>0</v>
      </c>
      <c r="E25" s="200">
        <v>0</v>
      </c>
      <c r="F25" s="200">
        <v>0</v>
      </c>
      <c r="G25" s="170">
        <f t="shared" si="5"/>
        <v>0</v>
      </c>
      <c r="H25" s="200">
        <v>0</v>
      </c>
      <c r="I25" s="200">
        <v>0</v>
      </c>
      <c r="J25" s="200">
        <v>0</v>
      </c>
      <c r="K25" s="200">
        <v>0</v>
      </c>
      <c r="L25" s="170">
        <f t="shared" si="6"/>
        <v>0</v>
      </c>
      <c r="M25" s="200">
        <v>0</v>
      </c>
      <c r="N25" s="200">
        <v>0</v>
      </c>
      <c r="O25" s="200">
        <v>0</v>
      </c>
      <c r="P25" s="200">
        <v>0</v>
      </c>
      <c r="Q25" s="170">
        <f t="shared" si="7"/>
        <v>0</v>
      </c>
      <c r="R25" s="200">
        <v>0</v>
      </c>
      <c r="S25" s="200">
        <v>0</v>
      </c>
      <c r="T25" s="200">
        <v>0</v>
      </c>
      <c r="U25" s="200">
        <v>0</v>
      </c>
      <c r="V25" s="170">
        <f t="shared" si="8"/>
        <v>0</v>
      </c>
      <c r="W25" s="200">
        <v>0</v>
      </c>
      <c r="X25" s="200">
        <v>0</v>
      </c>
      <c r="Y25" s="200">
        <v>0</v>
      </c>
      <c r="Z25" s="200">
        <v>0</v>
      </c>
      <c r="AA25" s="200">
        <v>0</v>
      </c>
      <c r="AB25" s="200">
        <f t="shared" si="9"/>
        <v>0</v>
      </c>
      <c r="AC25" s="200">
        <v>0</v>
      </c>
      <c r="AD25" s="200">
        <v>0</v>
      </c>
      <c r="AE25" s="200">
        <v>0</v>
      </c>
      <c r="AF25" s="190">
        <f t="shared" si="10"/>
        <v>0</v>
      </c>
      <c r="AG25" s="200">
        <v>0</v>
      </c>
      <c r="AH25" s="200">
        <v>0</v>
      </c>
      <c r="AI25" s="200">
        <v>0</v>
      </c>
      <c r="AJ25" s="200">
        <v>0</v>
      </c>
      <c r="AK25" s="200">
        <v>0</v>
      </c>
      <c r="AL25" s="190">
        <f t="shared" si="11"/>
        <v>0</v>
      </c>
      <c r="AM25" s="200">
        <v>0</v>
      </c>
      <c r="AN25" s="200">
        <v>0</v>
      </c>
      <c r="AO25" s="200">
        <v>0</v>
      </c>
      <c r="AP25" s="200">
        <v>0</v>
      </c>
      <c r="AQ25" s="200">
        <v>0</v>
      </c>
      <c r="AR25" s="200">
        <v>0</v>
      </c>
      <c r="AS25" s="200">
        <f t="shared" si="13"/>
        <v>0</v>
      </c>
      <c r="AT25" s="200">
        <v>0</v>
      </c>
      <c r="AU25" s="200">
        <v>0</v>
      </c>
      <c r="AV25" s="200">
        <v>0</v>
      </c>
      <c r="AW25" s="200">
        <f t="shared" si="14"/>
        <v>0</v>
      </c>
      <c r="AX25" s="200">
        <v>0</v>
      </c>
      <c r="AY25" s="200">
        <v>0</v>
      </c>
      <c r="AZ25" s="200">
        <v>0</v>
      </c>
      <c r="BA25" s="200">
        <v>0</v>
      </c>
      <c r="BB25" s="190">
        <f t="shared" si="15"/>
        <v>0</v>
      </c>
      <c r="BC25" s="200">
        <v>0</v>
      </c>
      <c r="BD25" s="200">
        <v>0</v>
      </c>
      <c r="BE25" s="200">
        <v>0</v>
      </c>
      <c r="BF25" s="190">
        <f t="shared" si="16"/>
        <v>0</v>
      </c>
      <c r="BG25" s="200">
        <v>0</v>
      </c>
      <c r="BH25" s="200">
        <v>0</v>
      </c>
      <c r="BI25" s="200">
        <v>0</v>
      </c>
      <c r="BJ25" s="190">
        <f t="shared" si="17"/>
        <v>0</v>
      </c>
      <c r="BK25" s="200">
        <v>0</v>
      </c>
      <c r="BL25" s="200">
        <v>0</v>
      </c>
      <c r="BM25" s="190">
        <f t="shared" si="18"/>
        <v>0</v>
      </c>
      <c r="BN25" s="200">
        <v>0</v>
      </c>
      <c r="BO25" s="200">
        <v>0</v>
      </c>
      <c r="BP25" s="200">
        <f t="shared" si="19"/>
        <v>0</v>
      </c>
      <c r="BQ25" s="200">
        <v>0</v>
      </c>
      <c r="BR25" s="200">
        <v>0</v>
      </c>
      <c r="BS25" s="200">
        <v>0</v>
      </c>
      <c r="BT25" s="200">
        <v>0</v>
      </c>
      <c r="BU25" s="200">
        <v>0</v>
      </c>
      <c r="BV25" s="200">
        <v>0</v>
      </c>
      <c r="BW25" s="200">
        <v>0</v>
      </c>
      <c r="BX25" s="200">
        <v>0</v>
      </c>
      <c r="BY25" s="200">
        <v>0</v>
      </c>
      <c r="BZ25" s="200">
        <v>0</v>
      </c>
      <c r="CA25" s="200">
        <v>0</v>
      </c>
      <c r="CB25" s="200">
        <v>0</v>
      </c>
      <c r="CC25" s="200">
        <v>0</v>
      </c>
      <c r="CD25" s="200">
        <v>0</v>
      </c>
      <c r="CE25" s="200">
        <v>0</v>
      </c>
      <c r="CF25" s="200">
        <v>0</v>
      </c>
      <c r="CG25" s="182"/>
      <c r="CH25" s="194"/>
      <c r="CI25" s="182"/>
      <c r="CJ25" s="193"/>
      <c r="CK25" s="182"/>
      <c r="CL25" s="182"/>
      <c r="CM25" s="182"/>
      <c r="CN25" s="182"/>
    </row>
    <row r="26" spans="1:256" ht="20.25" customHeight="1" x14ac:dyDescent="0.25">
      <c r="A26" s="216" t="s">
        <v>138</v>
      </c>
      <c r="B26" s="186" t="s">
        <v>139</v>
      </c>
      <c r="C26" s="202">
        <f t="shared" si="3"/>
        <v>25</v>
      </c>
      <c r="D26" s="200">
        <f t="shared" si="4"/>
        <v>0</v>
      </c>
      <c r="E26" s="200">
        <v>0</v>
      </c>
      <c r="F26" s="200">
        <v>0</v>
      </c>
      <c r="G26" s="170">
        <f t="shared" si="5"/>
        <v>0</v>
      </c>
      <c r="H26" s="200">
        <v>0</v>
      </c>
      <c r="I26" s="200">
        <v>0</v>
      </c>
      <c r="J26" s="200">
        <v>0</v>
      </c>
      <c r="K26" s="200">
        <v>0</v>
      </c>
      <c r="L26" s="170">
        <f t="shared" si="6"/>
        <v>0</v>
      </c>
      <c r="M26" s="200">
        <v>0</v>
      </c>
      <c r="N26" s="200">
        <v>0</v>
      </c>
      <c r="O26" s="200">
        <v>0</v>
      </c>
      <c r="P26" s="200">
        <v>0</v>
      </c>
      <c r="Q26" s="170">
        <f t="shared" si="7"/>
        <v>0</v>
      </c>
      <c r="R26" s="200">
        <v>0</v>
      </c>
      <c r="S26" s="200">
        <v>0</v>
      </c>
      <c r="T26" s="200">
        <v>0</v>
      </c>
      <c r="U26" s="200">
        <v>0</v>
      </c>
      <c r="V26" s="170">
        <f t="shared" si="8"/>
        <v>0</v>
      </c>
      <c r="W26" s="200">
        <v>0</v>
      </c>
      <c r="X26" s="200">
        <v>0</v>
      </c>
      <c r="Y26" s="200">
        <v>0</v>
      </c>
      <c r="Z26" s="200">
        <v>0</v>
      </c>
      <c r="AA26" s="200">
        <v>0</v>
      </c>
      <c r="AB26" s="200">
        <f t="shared" si="9"/>
        <v>3</v>
      </c>
      <c r="AC26" s="200">
        <v>0</v>
      </c>
      <c r="AD26" s="200">
        <v>3</v>
      </c>
      <c r="AE26" s="200">
        <v>0</v>
      </c>
      <c r="AF26" s="190">
        <f t="shared" si="10"/>
        <v>0</v>
      </c>
      <c r="AG26" s="200">
        <v>0</v>
      </c>
      <c r="AH26" s="200">
        <v>0</v>
      </c>
      <c r="AI26" s="200">
        <v>0</v>
      </c>
      <c r="AJ26" s="200">
        <v>0</v>
      </c>
      <c r="AK26" s="200">
        <v>0</v>
      </c>
      <c r="AL26" s="190">
        <f t="shared" si="11"/>
        <v>0</v>
      </c>
      <c r="AM26" s="200">
        <v>0</v>
      </c>
      <c r="AN26" s="200">
        <v>0</v>
      </c>
      <c r="AO26" s="200">
        <v>0</v>
      </c>
      <c r="AP26" s="200">
        <v>0</v>
      </c>
      <c r="AQ26" s="200">
        <v>0</v>
      </c>
      <c r="AR26" s="200">
        <v>0</v>
      </c>
      <c r="AS26" s="200">
        <f t="shared" si="13"/>
        <v>0</v>
      </c>
      <c r="AT26" s="200">
        <v>0</v>
      </c>
      <c r="AU26" s="200">
        <v>0</v>
      </c>
      <c r="AV26" s="200">
        <v>0</v>
      </c>
      <c r="AW26" s="200">
        <f t="shared" si="14"/>
        <v>0</v>
      </c>
      <c r="AX26" s="200">
        <v>0</v>
      </c>
      <c r="AY26" s="200">
        <v>0</v>
      </c>
      <c r="AZ26" s="200">
        <v>0</v>
      </c>
      <c r="BA26" s="200">
        <v>0</v>
      </c>
      <c r="BB26" s="190">
        <f t="shared" si="15"/>
        <v>0</v>
      </c>
      <c r="BC26" s="200">
        <v>0</v>
      </c>
      <c r="BD26" s="200">
        <v>0</v>
      </c>
      <c r="BE26" s="200">
        <v>0</v>
      </c>
      <c r="BF26" s="190">
        <f t="shared" si="16"/>
        <v>0</v>
      </c>
      <c r="BG26" s="200">
        <v>0</v>
      </c>
      <c r="BH26" s="200">
        <v>0</v>
      </c>
      <c r="BI26" s="200">
        <v>0</v>
      </c>
      <c r="BJ26" s="190">
        <f t="shared" si="17"/>
        <v>0</v>
      </c>
      <c r="BK26" s="200">
        <v>0</v>
      </c>
      <c r="BL26" s="200">
        <v>0</v>
      </c>
      <c r="BM26" s="190">
        <f t="shared" si="18"/>
        <v>0</v>
      </c>
      <c r="BN26" s="200">
        <v>0</v>
      </c>
      <c r="BO26" s="200">
        <v>0</v>
      </c>
      <c r="BP26" s="200">
        <f t="shared" si="19"/>
        <v>22</v>
      </c>
      <c r="BQ26" s="200">
        <v>0</v>
      </c>
      <c r="BR26" s="200">
        <v>0</v>
      </c>
      <c r="BS26" s="200">
        <v>0</v>
      </c>
      <c r="BT26" s="200">
        <v>0</v>
      </c>
      <c r="BU26" s="200">
        <v>0</v>
      </c>
      <c r="BV26" s="200">
        <v>0</v>
      </c>
      <c r="BW26" s="200">
        <v>0</v>
      </c>
      <c r="BX26" s="200">
        <v>0</v>
      </c>
      <c r="BY26" s="200">
        <v>3</v>
      </c>
      <c r="BZ26" s="200">
        <v>0</v>
      </c>
      <c r="CA26" s="200">
        <v>0</v>
      </c>
      <c r="CB26" s="200">
        <v>19</v>
      </c>
      <c r="CC26" s="200">
        <v>0</v>
      </c>
      <c r="CD26" s="200">
        <v>0</v>
      </c>
      <c r="CE26" s="200">
        <v>0</v>
      </c>
      <c r="CF26" s="200">
        <v>0</v>
      </c>
      <c r="CG26" s="182"/>
      <c r="CH26" s="194"/>
      <c r="CI26" s="182"/>
      <c r="CJ26" s="193"/>
      <c r="CK26" s="182"/>
      <c r="CL26" s="182"/>
      <c r="CM26" s="182"/>
      <c r="CN26" s="182"/>
    </row>
    <row r="27" spans="1:256" ht="20.25" customHeight="1" x14ac:dyDescent="0.25">
      <c r="A27" s="216" t="s">
        <v>140</v>
      </c>
      <c r="B27" s="186" t="s">
        <v>141</v>
      </c>
      <c r="C27" s="202">
        <f t="shared" si="3"/>
        <v>0</v>
      </c>
      <c r="D27" s="200">
        <f t="shared" si="4"/>
        <v>0</v>
      </c>
      <c r="E27" s="200">
        <v>0</v>
      </c>
      <c r="F27" s="200">
        <v>0</v>
      </c>
      <c r="G27" s="170">
        <f t="shared" si="5"/>
        <v>0</v>
      </c>
      <c r="H27" s="200">
        <v>0</v>
      </c>
      <c r="I27" s="200">
        <v>0</v>
      </c>
      <c r="J27" s="200">
        <v>0</v>
      </c>
      <c r="K27" s="200">
        <v>0</v>
      </c>
      <c r="L27" s="170">
        <f t="shared" si="6"/>
        <v>0</v>
      </c>
      <c r="M27" s="200">
        <v>0</v>
      </c>
      <c r="N27" s="200">
        <v>0</v>
      </c>
      <c r="O27" s="200">
        <v>0</v>
      </c>
      <c r="P27" s="200">
        <v>0</v>
      </c>
      <c r="Q27" s="170">
        <f t="shared" si="7"/>
        <v>0</v>
      </c>
      <c r="R27" s="200">
        <v>0</v>
      </c>
      <c r="S27" s="200">
        <v>0</v>
      </c>
      <c r="T27" s="200">
        <v>0</v>
      </c>
      <c r="U27" s="200">
        <v>0</v>
      </c>
      <c r="V27" s="170">
        <f t="shared" si="8"/>
        <v>0</v>
      </c>
      <c r="W27" s="200">
        <v>0</v>
      </c>
      <c r="X27" s="200">
        <v>0</v>
      </c>
      <c r="Y27" s="200">
        <v>0</v>
      </c>
      <c r="Z27" s="200">
        <v>0</v>
      </c>
      <c r="AA27" s="200">
        <v>0</v>
      </c>
      <c r="AB27" s="200">
        <f t="shared" si="9"/>
        <v>0</v>
      </c>
      <c r="AC27" s="200">
        <v>0</v>
      </c>
      <c r="AD27" s="200">
        <v>0</v>
      </c>
      <c r="AE27" s="200">
        <v>0</v>
      </c>
      <c r="AF27" s="190">
        <f t="shared" si="10"/>
        <v>0</v>
      </c>
      <c r="AG27" s="200">
        <v>0</v>
      </c>
      <c r="AH27" s="200">
        <v>0</v>
      </c>
      <c r="AI27" s="200">
        <v>0</v>
      </c>
      <c r="AJ27" s="200">
        <v>0</v>
      </c>
      <c r="AK27" s="200">
        <v>0</v>
      </c>
      <c r="AL27" s="190">
        <f t="shared" si="11"/>
        <v>0</v>
      </c>
      <c r="AM27" s="200">
        <v>0</v>
      </c>
      <c r="AN27" s="200">
        <v>0</v>
      </c>
      <c r="AO27" s="200">
        <v>0</v>
      </c>
      <c r="AP27" s="200">
        <v>0</v>
      </c>
      <c r="AQ27" s="200">
        <v>0</v>
      </c>
      <c r="AR27" s="200">
        <v>0</v>
      </c>
      <c r="AS27" s="200">
        <f t="shared" si="13"/>
        <v>0</v>
      </c>
      <c r="AT27" s="200">
        <v>0</v>
      </c>
      <c r="AU27" s="200">
        <v>0</v>
      </c>
      <c r="AV27" s="200">
        <v>0</v>
      </c>
      <c r="AW27" s="200">
        <f t="shared" si="14"/>
        <v>0</v>
      </c>
      <c r="AX27" s="200">
        <v>0</v>
      </c>
      <c r="AY27" s="200">
        <v>0</v>
      </c>
      <c r="AZ27" s="200">
        <v>0</v>
      </c>
      <c r="BA27" s="200">
        <v>0</v>
      </c>
      <c r="BB27" s="190">
        <f t="shared" si="15"/>
        <v>0</v>
      </c>
      <c r="BC27" s="200">
        <v>0</v>
      </c>
      <c r="BD27" s="200">
        <v>0</v>
      </c>
      <c r="BE27" s="200">
        <v>0</v>
      </c>
      <c r="BF27" s="190">
        <f t="shared" si="16"/>
        <v>0</v>
      </c>
      <c r="BG27" s="200">
        <v>0</v>
      </c>
      <c r="BH27" s="200">
        <v>0</v>
      </c>
      <c r="BI27" s="200">
        <v>0</v>
      </c>
      <c r="BJ27" s="190">
        <f t="shared" si="17"/>
        <v>0</v>
      </c>
      <c r="BK27" s="200">
        <v>0</v>
      </c>
      <c r="BL27" s="200">
        <v>0</v>
      </c>
      <c r="BM27" s="190">
        <f t="shared" si="18"/>
        <v>0</v>
      </c>
      <c r="BN27" s="200">
        <v>0</v>
      </c>
      <c r="BO27" s="200">
        <v>0</v>
      </c>
      <c r="BP27" s="200">
        <f t="shared" si="19"/>
        <v>0</v>
      </c>
      <c r="BQ27" s="200">
        <v>0</v>
      </c>
      <c r="BR27" s="200">
        <v>0</v>
      </c>
      <c r="BS27" s="200">
        <v>0</v>
      </c>
      <c r="BT27" s="200">
        <v>0</v>
      </c>
      <c r="BU27" s="200">
        <v>0</v>
      </c>
      <c r="BV27" s="200">
        <v>0</v>
      </c>
      <c r="BW27" s="200">
        <v>0</v>
      </c>
      <c r="BX27" s="200">
        <v>0</v>
      </c>
      <c r="BY27" s="200">
        <v>0</v>
      </c>
      <c r="BZ27" s="200">
        <v>0</v>
      </c>
      <c r="CA27" s="200">
        <v>0</v>
      </c>
      <c r="CB27" s="200">
        <v>0</v>
      </c>
      <c r="CC27" s="200">
        <v>0</v>
      </c>
      <c r="CD27" s="200">
        <v>0</v>
      </c>
      <c r="CE27" s="200">
        <v>0</v>
      </c>
      <c r="CF27" s="200">
        <v>0</v>
      </c>
      <c r="CH27" s="194"/>
      <c r="CJ27" s="193"/>
    </row>
    <row r="28" spans="1:256" ht="30.75" customHeight="1" x14ac:dyDescent="0.25">
      <c r="A28" s="214" t="s">
        <v>142</v>
      </c>
      <c r="B28" s="225" t="s">
        <v>143</v>
      </c>
      <c r="C28" s="202">
        <f t="shared" si="3"/>
        <v>12</v>
      </c>
      <c r="D28" s="200">
        <f t="shared" si="4"/>
        <v>0</v>
      </c>
      <c r="E28" s="200">
        <v>0</v>
      </c>
      <c r="F28" s="200">
        <v>0</v>
      </c>
      <c r="G28" s="170">
        <f t="shared" si="5"/>
        <v>0</v>
      </c>
      <c r="H28" s="200">
        <v>0</v>
      </c>
      <c r="I28" s="200">
        <v>0</v>
      </c>
      <c r="J28" s="200">
        <v>0</v>
      </c>
      <c r="K28" s="200">
        <v>0</v>
      </c>
      <c r="L28" s="170">
        <f t="shared" si="6"/>
        <v>0</v>
      </c>
      <c r="M28" s="200">
        <v>0</v>
      </c>
      <c r="N28" s="200">
        <v>0</v>
      </c>
      <c r="O28" s="200">
        <v>0</v>
      </c>
      <c r="P28" s="200">
        <v>0</v>
      </c>
      <c r="Q28" s="170">
        <f t="shared" si="7"/>
        <v>0</v>
      </c>
      <c r="R28" s="200">
        <v>0</v>
      </c>
      <c r="S28" s="200">
        <v>0</v>
      </c>
      <c r="T28" s="200">
        <v>0</v>
      </c>
      <c r="U28" s="200">
        <v>0</v>
      </c>
      <c r="V28" s="170">
        <f t="shared" si="8"/>
        <v>0</v>
      </c>
      <c r="W28" s="200">
        <v>0</v>
      </c>
      <c r="X28" s="200">
        <v>0</v>
      </c>
      <c r="Y28" s="200">
        <v>0</v>
      </c>
      <c r="Z28" s="200">
        <v>0</v>
      </c>
      <c r="AA28" s="200">
        <v>0</v>
      </c>
      <c r="AB28" s="200">
        <f t="shared" si="9"/>
        <v>0</v>
      </c>
      <c r="AC28" s="200">
        <v>0</v>
      </c>
      <c r="AD28" s="200">
        <v>0</v>
      </c>
      <c r="AE28" s="200">
        <v>0</v>
      </c>
      <c r="AF28" s="190">
        <f t="shared" si="10"/>
        <v>1</v>
      </c>
      <c r="AG28" s="200">
        <v>0</v>
      </c>
      <c r="AH28" s="200">
        <v>1</v>
      </c>
      <c r="AI28" s="200">
        <v>0</v>
      </c>
      <c r="AJ28" s="200">
        <v>0</v>
      </c>
      <c r="AK28" s="200">
        <v>0</v>
      </c>
      <c r="AL28" s="190">
        <f t="shared" si="11"/>
        <v>0</v>
      </c>
      <c r="AM28" s="200">
        <v>0</v>
      </c>
      <c r="AN28" s="200">
        <v>0</v>
      </c>
      <c r="AO28" s="200">
        <v>0</v>
      </c>
      <c r="AP28" s="200">
        <v>0</v>
      </c>
      <c r="AQ28" s="200">
        <v>0</v>
      </c>
      <c r="AR28" s="200">
        <v>0</v>
      </c>
      <c r="AS28" s="200">
        <f t="shared" si="13"/>
        <v>0</v>
      </c>
      <c r="AT28" s="200">
        <v>0</v>
      </c>
      <c r="AU28" s="200">
        <v>0</v>
      </c>
      <c r="AV28" s="200">
        <v>0</v>
      </c>
      <c r="AW28" s="200">
        <f t="shared" si="14"/>
        <v>0</v>
      </c>
      <c r="AX28" s="200">
        <v>0</v>
      </c>
      <c r="AY28" s="200">
        <v>0</v>
      </c>
      <c r="AZ28" s="200">
        <v>0</v>
      </c>
      <c r="BA28" s="200">
        <v>0</v>
      </c>
      <c r="BB28" s="190">
        <f t="shared" si="15"/>
        <v>0</v>
      </c>
      <c r="BC28" s="200">
        <v>0</v>
      </c>
      <c r="BD28" s="200">
        <v>0</v>
      </c>
      <c r="BE28" s="200">
        <v>0</v>
      </c>
      <c r="BF28" s="190">
        <f t="shared" si="16"/>
        <v>1</v>
      </c>
      <c r="BG28" s="200">
        <v>0</v>
      </c>
      <c r="BH28" s="200">
        <v>1</v>
      </c>
      <c r="BI28" s="200">
        <v>0</v>
      </c>
      <c r="BJ28" s="190">
        <f t="shared" si="17"/>
        <v>0</v>
      </c>
      <c r="BK28" s="200">
        <v>0</v>
      </c>
      <c r="BL28" s="200">
        <v>0</v>
      </c>
      <c r="BM28" s="190">
        <f t="shared" si="18"/>
        <v>1</v>
      </c>
      <c r="BN28" s="200">
        <v>0</v>
      </c>
      <c r="BO28" s="200">
        <v>1</v>
      </c>
      <c r="BP28" s="200">
        <f t="shared" si="19"/>
        <v>9</v>
      </c>
      <c r="BQ28" s="200">
        <v>0</v>
      </c>
      <c r="BR28" s="200">
        <v>0</v>
      </c>
      <c r="BS28" s="200">
        <v>1</v>
      </c>
      <c r="BT28" s="200">
        <v>1</v>
      </c>
      <c r="BU28" s="200">
        <v>4</v>
      </c>
      <c r="BV28" s="200">
        <v>1</v>
      </c>
      <c r="BW28" s="200">
        <v>0</v>
      </c>
      <c r="BX28" s="200">
        <v>1</v>
      </c>
      <c r="BY28" s="200">
        <v>0</v>
      </c>
      <c r="BZ28" s="200">
        <v>0</v>
      </c>
      <c r="CA28" s="200">
        <v>0</v>
      </c>
      <c r="CB28" s="200">
        <v>0</v>
      </c>
      <c r="CC28" s="200">
        <v>1</v>
      </c>
      <c r="CD28" s="200">
        <v>0</v>
      </c>
      <c r="CE28" s="200">
        <v>0</v>
      </c>
      <c r="CF28" s="200">
        <v>0</v>
      </c>
      <c r="CH28" s="194"/>
      <c r="CJ28" s="193"/>
    </row>
    <row r="29" spans="1:256" ht="33" customHeight="1" x14ac:dyDescent="0.25">
      <c r="A29" s="215"/>
      <c r="B29" s="204" t="s">
        <v>144</v>
      </c>
      <c r="C29" s="202">
        <f t="shared" si="3"/>
        <v>865</v>
      </c>
      <c r="D29" s="202">
        <f t="shared" si="4"/>
        <v>24</v>
      </c>
      <c r="E29" s="202">
        <f>SUM(E30:E40)</f>
        <v>7</v>
      </c>
      <c r="F29" s="202">
        <f>SUM(F30:F40)</f>
        <v>17</v>
      </c>
      <c r="G29" s="202">
        <f t="shared" si="5"/>
        <v>19</v>
      </c>
      <c r="H29" s="202">
        <f>SUM(H30:H40)</f>
        <v>0</v>
      </c>
      <c r="I29" s="202">
        <f>SUM(I30:I40)</f>
        <v>13</v>
      </c>
      <c r="J29" s="202">
        <f>SUM(J30:J40)</f>
        <v>2</v>
      </c>
      <c r="K29" s="202">
        <f>SUM(K30:K40)</f>
        <v>4</v>
      </c>
      <c r="L29" s="202">
        <f t="shared" si="6"/>
        <v>10</v>
      </c>
      <c r="M29" s="202">
        <f>SUM(M30:M40)</f>
        <v>0</v>
      </c>
      <c r="N29" s="202">
        <f>SUM(N30:N40)</f>
        <v>7</v>
      </c>
      <c r="O29" s="202">
        <f>SUM(O30:O40)</f>
        <v>3</v>
      </c>
      <c r="P29" s="202">
        <f>SUM(P30:P40)</f>
        <v>0</v>
      </c>
      <c r="Q29" s="202">
        <f t="shared" si="7"/>
        <v>37</v>
      </c>
      <c r="R29" s="202">
        <f>SUM(R30:R40)</f>
        <v>0</v>
      </c>
      <c r="S29" s="202">
        <f>SUM(S30:S40)</f>
        <v>23</v>
      </c>
      <c r="T29" s="202">
        <f>SUM(T30:T40)</f>
        <v>4</v>
      </c>
      <c r="U29" s="202">
        <f>SUM(U30:U40)</f>
        <v>10</v>
      </c>
      <c r="V29" s="202">
        <f t="shared" si="8"/>
        <v>65</v>
      </c>
      <c r="W29" s="202">
        <f>SUM(W30:W40)</f>
        <v>0</v>
      </c>
      <c r="X29" s="202">
        <f>SUM(X30:X40)</f>
        <v>15</v>
      </c>
      <c r="Y29" s="202">
        <f>SUM(Y30:Y40)</f>
        <v>16</v>
      </c>
      <c r="Z29" s="202">
        <f>SUM(Z30:Z40)</f>
        <v>22</v>
      </c>
      <c r="AA29" s="202">
        <f>SUM(AA30:AA40)</f>
        <v>12</v>
      </c>
      <c r="AB29" s="202">
        <f t="shared" si="9"/>
        <v>20</v>
      </c>
      <c r="AC29" s="202">
        <f>SUM(AC30:AC40)</f>
        <v>0</v>
      </c>
      <c r="AD29" s="202">
        <f>SUM(AD30:AD40)</f>
        <v>18</v>
      </c>
      <c r="AE29" s="202">
        <f>SUM(AE30:AE40)</f>
        <v>2</v>
      </c>
      <c r="AF29" s="202">
        <f t="shared" si="10"/>
        <v>23</v>
      </c>
      <c r="AG29" s="202">
        <f>SUM(AG30:AG40)</f>
        <v>0</v>
      </c>
      <c r="AH29" s="202">
        <f>SUM(AH30:AH40)</f>
        <v>7</v>
      </c>
      <c r="AI29" s="202">
        <f>SUM(AI30:AI40)</f>
        <v>7</v>
      </c>
      <c r="AJ29" s="202">
        <f>SUM(AJ30:AJ40)</f>
        <v>8</v>
      </c>
      <c r="AK29" s="202">
        <f>SUM(AK30:AK40)</f>
        <v>1</v>
      </c>
      <c r="AL29" s="202">
        <f t="shared" si="11"/>
        <v>40</v>
      </c>
      <c r="AM29" s="202">
        <f t="shared" ref="AM29:AR29" si="23">SUM(AM30:AM40)</f>
        <v>1</v>
      </c>
      <c r="AN29" s="202">
        <f t="shared" si="23"/>
        <v>20</v>
      </c>
      <c r="AO29" s="202">
        <f t="shared" si="23"/>
        <v>0</v>
      </c>
      <c r="AP29" s="202">
        <f t="shared" si="23"/>
        <v>0</v>
      </c>
      <c r="AQ29" s="202">
        <f t="shared" si="23"/>
        <v>18</v>
      </c>
      <c r="AR29" s="202">
        <f t="shared" si="23"/>
        <v>1</v>
      </c>
      <c r="AS29" s="202">
        <f t="shared" si="13"/>
        <v>28</v>
      </c>
      <c r="AT29" s="202">
        <f>SUM(AT30:AT40)</f>
        <v>3</v>
      </c>
      <c r="AU29" s="202">
        <f>SUM(AU30:AU40)</f>
        <v>20</v>
      </c>
      <c r="AV29" s="202">
        <f>SUM(AV30:AV40)</f>
        <v>5</v>
      </c>
      <c r="AW29" s="202">
        <f t="shared" si="14"/>
        <v>16</v>
      </c>
      <c r="AX29" s="202">
        <f>SUM(AX30:AX40)</f>
        <v>0</v>
      </c>
      <c r="AY29" s="202">
        <f>SUM(AY30:AY40)</f>
        <v>9</v>
      </c>
      <c r="AZ29" s="202">
        <f>SUM(AZ30:AZ40)</f>
        <v>1</v>
      </c>
      <c r="BA29" s="202">
        <f>SUM(BA30:BA40)</f>
        <v>6</v>
      </c>
      <c r="BB29" s="202">
        <f t="shared" si="15"/>
        <v>3</v>
      </c>
      <c r="BC29" s="202">
        <f>SUM(BC30:BC40)</f>
        <v>0</v>
      </c>
      <c r="BD29" s="202">
        <f>SUM(BD30:BD40)</f>
        <v>3</v>
      </c>
      <c r="BE29" s="202">
        <f>SUM(BE30:BE40)</f>
        <v>0</v>
      </c>
      <c r="BF29" s="202">
        <f t="shared" si="16"/>
        <v>6</v>
      </c>
      <c r="BG29" s="202">
        <f>SUM(BG30:BG40)</f>
        <v>1</v>
      </c>
      <c r="BH29" s="202">
        <f>SUM(BH30:BH40)</f>
        <v>4</v>
      </c>
      <c r="BI29" s="202">
        <f>SUM(BI30:BI40)</f>
        <v>1</v>
      </c>
      <c r="BJ29" s="202">
        <f t="shared" si="17"/>
        <v>13</v>
      </c>
      <c r="BK29" s="202">
        <f>SUM(BK30:BK40)</f>
        <v>13</v>
      </c>
      <c r="BL29" s="202">
        <f>SUM(BL30:BL40)</f>
        <v>0</v>
      </c>
      <c r="BM29" s="202">
        <f t="shared" si="18"/>
        <v>75</v>
      </c>
      <c r="BN29" s="202">
        <f>SUM(BN30:BN40)</f>
        <v>39</v>
      </c>
      <c r="BO29" s="202">
        <f>SUM(BO30:BO40)</f>
        <v>36</v>
      </c>
      <c r="BP29" s="202">
        <f t="shared" si="19"/>
        <v>486</v>
      </c>
      <c r="BQ29" s="202">
        <f t="shared" ref="BQ29:CF29" si="24">SUM(BQ30:BQ40)</f>
        <v>0</v>
      </c>
      <c r="BR29" s="202">
        <f t="shared" si="24"/>
        <v>101</v>
      </c>
      <c r="BS29" s="202">
        <f t="shared" si="24"/>
        <v>56</v>
      </c>
      <c r="BT29" s="202">
        <f t="shared" si="24"/>
        <v>83</v>
      </c>
      <c r="BU29" s="202">
        <f t="shared" si="24"/>
        <v>53</v>
      </c>
      <c r="BV29" s="202">
        <f t="shared" si="24"/>
        <v>41</v>
      </c>
      <c r="BW29" s="202">
        <f t="shared" si="24"/>
        <v>3</v>
      </c>
      <c r="BX29" s="202">
        <f t="shared" si="24"/>
        <v>42</v>
      </c>
      <c r="BY29" s="202">
        <f t="shared" si="24"/>
        <v>4</v>
      </c>
      <c r="BZ29" s="202">
        <f t="shared" si="24"/>
        <v>62</v>
      </c>
      <c r="CA29" s="202">
        <f t="shared" si="24"/>
        <v>9</v>
      </c>
      <c r="CB29" s="202">
        <f t="shared" si="24"/>
        <v>1</v>
      </c>
      <c r="CC29" s="202">
        <f t="shared" si="24"/>
        <v>14</v>
      </c>
      <c r="CD29" s="202">
        <f t="shared" si="24"/>
        <v>1</v>
      </c>
      <c r="CE29" s="202">
        <f t="shared" si="24"/>
        <v>16</v>
      </c>
      <c r="CF29" s="202">
        <f t="shared" si="24"/>
        <v>0</v>
      </c>
      <c r="CG29" s="206"/>
      <c r="CH29" s="194"/>
      <c r="CI29" s="206"/>
      <c r="CJ29" s="193"/>
      <c r="CK29" s="206"/>
      <c r="CL29" s="206"/>
      <c r="CM29" s="206"/>
      <c r="CN29" s="206"/>
    </row>
    <row r="30" spans="1:256" ht="24" customHeight="1" x14ac:dyDescent="0.25">
      <c r="A30" s="214" t="s">
        <v>145</v>
      </c>
      <c r="B30" s="186" t="s">
        <v>146</v>
      </c>
      <c r="C30" s="202">
        <f t="shared" si="3"/>
        <v>21</v>
      </c>
      <c r="D30" s="200">
        <f t="shared" si="4"/>
        <v>0</v>
      </c>
      <c r="E30" s="200">
        <v>0</v>
      </c>
      <c r="F30" s="200">
        <v>0</v>
      </c>
      <c r="G30" s="170">
        <f t="shared" si="5"/>
        <v>0</v>
      </c>
      <c r="H30" s="200">
        <v>0</v>
      </c>
      <c r="I30" s="200">
        <v>0</v>
      </c>
      <c r="J30" s="200">
        <v>0</v>
      </c>
      <c r="K30" s="200">
        <v>0</v>
      </c>
      <c r="L30" s="170">
        <f t="shared" si="6"/>
        <v>0</v>
      </c>
      <c r="M30" s="200">
        <v>0</v>
      </c>
      <c r="N30" s="200">
        <v>0</v>
      </c>
      <c r="O30" s="200">
        <v>0</v>
      </c>
      <c r="P30" s="200">
        <v>0</v>
      </c>
      <c r="Q30" s="170">
        <f t="shared" si="7"/>
        <v>1</v>
      </c>
      <c r="R30" s="200">
        <v>0</v>
      </c>
      <c r="S30" s="200">
        <v>0</v>
      </c>
      <c r="T30" s="200">
        <v>1</v>
      </c>
      <c r="U30" s="200">
        <v>0</v>
      </c>
      <c r="V30" s="170">
        <f t="shared" si="8"/>
        <v>3</v>
      </c>
      <c r="W30" s="200">
        <v>0</v>
      </c>
      <c r="X30" s="200">
        <v>1</v>
      </c>
      <c r="Y30" s="200">
        <v>2</v>
      </c>
      <c r="Z30" s="200">
        <v>0</v>
      </c>
      <c r="AA30" s="200">
        <v>0</v>
      </c>
      <c r="AB30" s="200">
        <f t="shared" si="9"/>
        <v>1</v>
      </c>
      <c r="AC30" s="200">
        <v>0</v>
      </c>
      <c r="AD30" s="200">
        <v>1</v>
      </c>
      <c r="AE30" s="200">
        <v>0</v>
      </c>
      <c r="AF30" s="190">
        <f t="shared" si="10"/>
        <v>2</v>
      </c>
      <c r="AG30" s="200">
        <v>0</v>
      </c>
      <c r="AH30" s="200">
        <v>1</v>
      </c>
      <c r="AI30" s="200">
        <v>0</v>
      </c>
      <c r="AJ30" s="200">
        <v>1</v>
      </c>
      <c r="AK30" s="200">
        <v>0</v>
      </c>
      <c r="AL30" s="190">
        <f t="shared" si="11"/>
        <v>0</v>
      </c>
      <c r="AM30" s="200">
        <v>0</v>
      </c>
      <c r="AN30" s="200">
        <v>0</v>
      </c>
      <c r="AO30" s="200">
        <v>0</v>
      </c>
      <c r="AP30" s="200">
        <v>0</v>
      </c>
      <c r="AQ30" s="200">
        <v>0</v>
      </c>
      <c r="AR30" s="200">
        <v>0</v>
      </c>
      <c r="AS30" s="200">
        <f t="shared" si="13"/>
        <v>1</v>
      </c>
      <c r="AT30" s="200">
        <v>0</v>
      </c>
      <c r="AU30" s="200">
        <v>0</v>
      </c>
      <c r="AV30" s="200">
        <v>1</v>
      </c>
      <c r="AW30" s="200">
        <f t="shared" si="14"/>
        <v>0</v>
      </c>
      <c r="AX30" s="200">
        <v>0</v>
      </c>
      <c r="AY30" s="200">
        <v>0</v>
      </c>
      <c r="AZ30" s="200">
        <v>0</v>
      </c>
      <c r="BA30" s="200">
        <v>0</v>
      </c>
      <c r="BB30" s="190">
        <f t="shared" si="15"/>
        <v>1</v>
      </c>
      <c r="BC30" s="200">
        <v>0</v>
      </c>
      <c r="BD30" s="200">
        <v>1</v>
      </c>
      <c r="BE30" s="200">
        <v>0</v>
      </c>
      <c r="BF30" s="190">
        <f t="shared" si="16"/>
        <v>0</v>
      </c>
      <c r="BG30" s="200">
        <v>0</v>
      </c>
      <c r="BH30" s="200">
        <v>0</v>
      </c>
      <c r="BI30" s="200">
        <v>0</v>
      </c>
      <c r="BJ30" s="190">
        <f t="shared" si="17"/>
        <v>0</v>
      </c>
      <c r="BK30" s="200">
        <v>0</v>
      </c>
      <c r="BL30" s="200">
        <v>0</v>
      </c>
      <c r="BM30" s="190">
        <f t="shared" si="18"/>
        <v>4</v>
      </c>
      <c r="BN30" s="200">
        <v>3</v>
      </c>
      <c r="BO30" s="200">
        <v>1</v>
      </c>
      <c r="BP30" s="200">
        <f t="shared" si="19"/>
        <v>8</v>
      </c>
      <c r="BQ30" s="200">
        <v>0</v>
      </c>
      <c r="BR30" s="200">
        <v>1</v>
      </c>
      <c r="BS30" s="200">
        <v>0</v>
      </c>
      <c r="BT30" s="200">
        <v>2</v>
      </c>
      <c r="BU30" s="200">
        <v>0</v>
      </c>
      <c r="BV30" s="200">
        <v>0</v>
      </c>
      <c r="BW30" s="200">
        <v>0</v>
      </c>
      <c r="BX30" s="200">
        <v>3</v>
      </c>
      <c r="BY30" s="200">
        <v>0</v>
      </c>
      <c r="BZ30" s="200">
        <v>0</v>
      </c>
      <c r="CA30" s="200">
        <v>0</v>
      </c>
      <c r="CB30" s="200">
        <v>0</v>
      </c>
      <c r="CC30" s="200">
        <v>2</v>
      </c>
      <c r="CD30" s="200">
        <v>0</v>
      </c>
      <c r="CE30" s="200">
        <v>0</v>
      </c>
      <c r="CF30" s="200">
        <v>0</v>
      </c>
      <c r="CH30" s="194"/>
      <c r="CJ30" s="193"/>
    </row>
    <row r="31" spans="1:256" ht="17.25" customHeight="1" x14ac:dyDescent="0.25">
      <c r="A31" s="214" t="s">
        <v>147</v>
      </c>
      <c r="B31" s="186" t="s">
        <v>148</v>
      </c>
      <c r="C31" s="202">
        <f t="shared" si="3"/>
        <v>171</v>
      </c>
      <c r="D31" s="200">
        <f t="shared" si="4"/>
        <v>8</v>
      </c>
      <c r="E31" s="200">
        <v>4</v>
      </c>
      <c r="F31" s="200">
        <v>4</v>
      </c>
      <c r="G31" s="170">
        <f t="shared" si="5"/>
        <v>7</v>
      </c>
      <c r="H31" s="200">
        <v>0</v>
      </c>
      <c r="I31" s="200">
        <v>6</v>
      </c>
      <c r="J31" s="200">
        <v>0</v>
      </c>
      <c r="K31" s="200">
        <v>1</v>
      </c>
      <c r="L31" s="170">
        <f t="shared" si="6"/>
        <v>4</v>
      </c>
      <c r="M31" s="200">
        <v>0</v>
      </c>
      <c r="N31" s="200">
        <v>2</v>
      </c>
      <c r="O31" s="200">
        <v>2</v>
      </c>
      <c r="P31" s="200">
        <v>0</v>
      </c>
      <c r="Q31" s="170">
        <f t="shared" si="7"/>
        <v>4</v>
      </c>
      <c r="R31" s="200">
        <v>0</v>
      </c>
      <c r="S31" s="200">
        <v>2</v>
      </c>
      <c r="T31" s="200">
        <v>0</v>
      </c>
      <c r="U31" s="200">
        <v>2</v>
      </c>
      <c r="V31" s="170">
        <f t="shared" si="8"/>
        <v>16</v>
      </c>
      <c r="W31" s="200">
        <v>0</v>
      </c>
      <c r="X31" s="200">
        <v>2</v>
      </c>
      <c r="Y31" s="200">
        <v>7</v>
      </c>
      <c r="Z31" s="200">
        <v>5</v>
      </c>
      <c r="AA31" s="200">
        <v>2</v>
      </c>
      <c r="AB31" s="200">
        <f t="shared" si="9"/>
        <v>4</v>
      </c>
      <c r="AC31" s="200">
        <v>0</v>
      </c>
      <c r="AD31" s="200">
        <v>4</v>
      </c>
      <c r="AE31" s="200">
        <v>0</v>
      </c>
      <c r="AF31" s="190">
        <f t="shared" si="10"/>
        <v>6</v>
      </c>
      <c r="AG31" s="200">
        <v>0</v>
      </c>
      <c r="AH31" s="200">
        <v>1</v>
      </c>
      <c r="AI31" s="200">
        <v>3</v>
      </c>
      <c r="AJ31" s="200">
        <v>1</v>
      </c>
      <c r="AK31" s="200">
        <v>1</v>
      </c>
      <c r="AL31" s="190">
        <f t="shared" si="11"/>
        <v>5</v>
      </c>
      <c r="AM31" s="200">
        <v>1</v>
      </c>
      <c r="AN31" s="200">
        <v>2</v>
      </c>
      <c r="AO31" s="200">
        <v>0</v>
      </c>
      <c r="AP31" s="200">
        <v>0</v>
      </c>
      <c r="AQ31" s="200">
        <v>2</v>
      </c>
      <c r="AR31" s="200">
        <v>0</v>
      </c>
      <c r="AS31" s="200">
        <f t="shared" si="13"/>
        <v>10</v>
      </c>
      <c r="AT31" s="200">
        <v>2</v>
      </c>
      <c r="AU31" s="200">
        <v>7</v>
      </c>
      <c r="AV31" s="200">
        <v>1</v>
      </c>
      <c r="AW31" s="200">
        <f t="shared" si="14"/>
        <v>2</v>
      </c>
      <c r="AX31" s="200">
        <v>0</v>
      </c>
      <c r="AY31" s="200">
        <v>0</v>
      </c>
      <c r="AZ31" s="200">
        <v>0</v>
      </c>
      <c r="BA31" s="200">
        <v>2</v>
      </c>
      <c r="BB31" s="190">
        <f t="shared" si="15"/>
        <v>0</v>
      </c>
      <c r="BC31" s="200">
        <v>0</v>
      </c>
      <c r="BD31" s="200">
        <v>0</v>
      </c>
      <c r="BE31" s="200">
        <v>0</v>
      </c>
      <c r="BF31" s="190">
        <f t="shared" si="16"/>
        <v>1</v>
      </c>
      <c r="BG31" s="200">
        <v>0</v>
      </c>
      <c r="BH31" s="200">
        <v>0</v>
      </c>
      <c r="BI31" s="200">
        <v>1</v>
      </c>
      <c r="BJ31" s="190">
        <f t="shared" si="17"/>
        <v>4</v>
      </c>
      <c r="BK31" s="200">
        <v>4</v>
      </c>
      <c r="BL31" s="200">
        <v>0</v>
      </c>
      <c r="BM31" s="190">
        <f t="shared" si="18"/>
        <v>15</v>
      </c>
      <c r="BN31" s="200">
        <v>5</v>
      </c>
      <c r="BO31" s="200">
        <v>10</v>
      </c>
      <c r="BP31" s="200">
        <f t="shared" si="19"/>
        <v>85</v>
      </c>
      <c r="BQ31" s="200">
        <v>0</v>
      </c>
      <c r="BR31" s="200">
        <v>6</v>
      </c>
      <c r="BS31" s="200">
        <v>15</v>
      </c>
      <c r="BT31" s="200">
        <v>15</v>
      </c>
      <c r="BU31" s="200">
        <v>6</v>
      </c>
      <c r="BV31" s="200">
        <v>9</v>
      </c>
      <c r="BW31" s="200">
        <v>1</v>
      </c>
      <c r="BX31" s="200">
        <v>18</v>
      </c>
      <c r="BY31" s="200">
        <v>1</v>
      </c>
      <c r="BZ31" s="200">
        <v>4</v>
      </c>
      <c r="CA31" s="200">
        <v>4</v>
      </c>
      <c r="CB31" s="200">
        <v>0</v>
      </c>
      <c r="CC31" s="200">
        <v>3</v>
      </c>
      <c r="CD31" s="200">
        <v>0</v>
      </c>
      <c r="CE31" s="200">
        <v>3</v>
      </c>
      <c r="CF31" s="200">
        <v>0</v>
      </c>
      <c r="CH31" s="194"/>
      <c r="CJ31" s="193"/>
    </row>
    <row r="32" spans="1:256" ht="22.5" customHeight="1" x14ac:dyDescent="0.25">
      <c r="A32" s="214" t="s">
        <v>149</v>
      </c>
      <c r="B32" s="186" t="s">
        <v>150</v>
      </c>
      <c r="C32" s="202">
        <f t="shared" si="3"/>
        <v>344</v>
      </c>
      <c r="D32" s="200">
        <f t="shared" si="4"/>
        <v>4</v>
      </c>
      <c r="E32" s="200">
        <v>0</v>
      </c>
      <c r="F32" s="200">
        <v>4</v>
      </c>
      <c r="G32" s="170">
        <f t="shared" si="5"/>
        <v>9</v>
      </c>
      <c r="H32" s="200">
        <v>0</v>
      </c>
      <c r="I32" s="200">
        <v>6</v>
      </c>
      <c r="J32" s="200">
        <v>2</v>
      </c>
      <c r="K32" s="200">
        <v>1</v>
      </c>
      <c r="L32" s="170">
        <f t="shared" si="6"/>
        <v>3</v>
      </c>
      <c r="M32" s="200">
        <v>0</v>
      </c>
      <c r="N32" s="200">
        <v>2</v>
      </c>
      <c r="O32" s="200">
        <v>1</v>
      </c>
      <c r="P32" s="200">
        <v>0</v>
      </c>
      <c r="Q32" s="170">
        <f t="shared" si="7"/>
        <v>10</v>
      </c>
      <c r="R32" s="200">
        <v>0</v>
      </c>
      <c r="S32" s="200">
        <v>9</v>
      </c>
      <c r="T32" s="200">
        <v>1</v>
      </c>
      <c r="U32" s="200">
        <v>0</v>
      </c>
      <c r="V32" s="170">
        <f t="shared" si="8"/>
        <v>28</v>
      </c>
      <c r="W32" s="200">
        <v>0</v>
      </c>
      <c r="X32" s="200">
        <v>11</v>
      </c>
      <c r="Y32" s="200">
        <v>5</v>
      </c>
      <c r="Z32" s="200">
        <v>7</v>
      </c>
      <c r="AA32" s="200">
        <v>5</v>
      </c>
      <c r="AB32" s="200">
        <f t="shared" si="9"/>
        <v>14</v>
      </c>
      <c r="AC32" s="200">
        <v>0</v>
      </c>
      <c r="AD32" s="200">
        <v>12</v>
      </c>
      <c r="AE32" s="200">
        <v>2</v>
      </c>
      <c r="AF32" s="190">
        <f t="shared" si="10"/>
        <v>8</v>
      </c>
      <c r="AG32" s="200">
        <v>0</v>
      </c>
      <c r="AH32" s="200">
        <v>5</v>
      </c>
      <c r="AI32" s="200">
        <v>1</v>
      </c>
      <c r="AJ32" s="200">
        <v>2</v>
      </c>
      <c r="AK32" s="200">
        <v>0</v>
      </c>
      <c r="AL32" s="190">
        <f t="shared" si="11"/>
        <v>23</v>
      </c>
      <c r="AM32" s="200">
        <v>0</v>
      </c>
      <c r="AN32" s="200">
        <v>14</v>
      </c>
      <c r="AO32" s="200">
        <v>0</v>
      </c>
      <c r="AP32" s="200">
        <v>0</v>
      </c>
      <c r="AQ32" s="200">
        <v>8</v>
      </c>
      <c r="AR32" s="200">
        <v>1</v>
      </c>
      <c r="AS32" s="200">
        <f t="shared" si="13"/>
        <v>8</v>
      </c>
      <c r="AT32" s="200">
        <v>0</v>
      </c>
      <c r="AU32" s="200">
        <v>7</v>
      </c>
      <c r="AV32" s="200">
        <v>1</v>
      </c>
      <c r="AW32" s="200">
        <f t="shared" si="14"/>
        <v>9</v>
      </c>
      <c r="AX32" s="200">
        <v>0</v>
      </c>
      <c r="AY32" s="200">
        <v>5</v>
      </c>
      <c r="AZ32" s="200">
        <v>1</v>
      </c>
      <c r="BA32" s="200">
        <v>3</v>
      </c>
      <c r="BB32" s="190">
        <f t="shared" si="15"/>
        <v>0</v>
      </c>
      <c r="BC32" s="200">
        <v>0</v>
      </c>
      <c r="BD32" s="200">
        <v>0</v>
      </c>
      <c r="BE32" s="200">
        <v>0</v>
      </c>
      <c r="BF32" s="190">
        <f t="shared" si="16"/>
        <v>4</v>
      </c>
      <c r="BG32" s="200">
        <v>1</v>
      </c>
      <c r="BH32" s="200">
        <v>3</v>
      </c>
      <c r="BI32" s="200">
        <v>0</v>
      </c>
      <c r="BJ32" s="190">
        <f t="shared" si="17"/>
        <v>7</v>
      </c>
      <c r="BK32" s="200">
        <v>7</v>
      </c>
      <c r="BL32" s="200">
        <v>0</v>
      </c>
      <c r="BM32" s="190">
        <f t="shared" si="18"/>
        <v>14</v>
      </c>
      <c r="BN32" s="200">
        <v>6</v>
      </c>
      <c r="BO32" s="200">
        <v>8</v>
      </c>
      <c r="BP32" s="200">
        <f t="shared" si="19"/>
        <v>203</v>
      </c>
      <c r="BQ32" s="200">
        <v>0</v>
      </c>
      <c r="BR32" s="200">
        <v>3</v>
      </c>
      <c r="BS32" s="200">
        <v>34</v>
      </c>
      <c r="BT32" s="200">
        <v>43</v>
      </c>
      <c r="BU32" s="200">
        <v>32</v>
      </c>
      <c r="BV32" s="200">
        <v>8</v>
      </c>
      <c r="BW32" s="200">
        <v>1</v>
      </c>
      <c r="BX32" s="200">
        <v>13</v>
      </c>
      <c r="BY32" s="200">
        <v>2</v>
      </c>
      <c r="BZ32" s="200">
        <v>52</v>
      </c>
      <c r="CA32" s="200">
        <v>3</v>
      </c>
      <c r="CB32" s="200">
        <v>1</v>
      </c>
      <c r="CC32" s="200">
        <v>2</v>
      </c>
      <c r="CD32" s="200">
        <v>0</v>
      </c>
      <c r="CE32" s="200">
        <v>9</v>
      </c>
      <c r="CF32" s="200">
        <v>0</v>
      </c>
      <c r="CH32" s="194"/>
      <c r="CJ32" s="193"/>
    </row>
    <row r="33" spans="1:256" ht="15" customHeight="1" x14ac:dyDescent="0.25">
      <c r="A33" s="214" t="s">
        <v>151</v>
      </c>
      <c r="B33" s="186" t="s">
        <v>1045</v>
      </c>
      <c r="C33" s="202">
        <f t="shared" si="3"/>
        <v>1</v>
      </c>
      <c r="D33" s="200">
        <f t="shared" si="4"/>
        <v>0</v>
      </c>
      <c r="E33" s="200">
        <v>0</v>
      </c>
      <c r="F33" s="200">
        <v>0</v>
      </c>
      <c r="G33" s="170">
        <f t="shared" si="5"/>
        <v>0</v>
      </c>
      <c r="H33" s="200">
        <v>0</v>
      </c>
      <c r="I33" s="200">
        <v>0</v>
      </c>
      <c r="J33" s="200">
        <v>0</v>
      </c>
      <c r="K33" s="200">
        <v>0</v>
      </c>
      <c r="L33" s="170">
        <f t="shared" si="6"/>
        <v>0</v>
      </c>
      <c r="M33" s="200">
        <v>0</v>
      </c>
      <c r="N33" s="200">
        <v>0</v>
      </c>
      <c r="O33" s="200">
        <v>0</v>
      </c>
      <c r="P33" s="200">
        <v>0</v>
      </c>
      <c r="Q33" s="170">
        <f t="shared" si="7"/>
        <v>0</v>
      </c>
      <c r="R33" s="200">
        <v>0</v>
      </c>
      <c r="S33" s="200">
        <v>0</v>
      </c>
      <c r="T33" s="200">
        <v>0</v>
      </c>
      <c r="U33" s="200">
        <v>0</v>
      </c>
      <c r="V33" s="170">
        <f t="shared" si="8"/>
        <v>0</v>
      </c>
      <c r="W33" s="200">
        <v>0</v>
      </c>
      <c r="X33" s="200">
        <v>0</v>
      </c>
      <c r="Y33" s="200">
        <v>0</v>
      </c>
      <c r="Z33" s="200">
        <v>0</v>
      </c>
      <c r="AA33" s="200">
        <v>0</v>
      </c>
      <c r="AB33" s="200">
        <f t="shared" si="9"/>
        <v>0</v>
      </c>
      <c r="AC33" s="200">
        <v>0</v>
      </c>
      <c r="AD33" s="200">
        <v>0</v>
      </c>
      <c r="AE33" s="200">
        <v>0</v>
      </c>
      <c r="AF33" s="190">
        <f t="shared" si="10"/>
        <v>0</v>
      </c>
      <c r="AG33" s="200">
        <v>0</v>
      </c>
      <c r="AH33" s="200">
        <v>0</v>
      </c>
      <c r="AI33" s="200">
        <v>0</v>
      </c>
      <c r="AJ33" s="200">
        <v>0</v>
      </c>
      <c r="AK33" s="200">
        <v>0</v>
      </c>
      <c r="AL33" s="190">
        <f t="shared" si="11"/>
        <v>0</v>
      </c>
      <c r="AM33" s="200">
        <v>0</v>
      </c>
      <c r="AN33" s="200">
        <v>0</v>
      </c>
      <c r="AO33" s="200">
        <v>0</v>
      </c>
      <c r="AP33" s="200">
        <v>0</v>
      </c>
      <c r="AQ33" s="200">
        <v>0</v>
      </c>
      <c r="AR33" s="200">
        <v>0</v>
      </c>
      <c r="AS33" s="200">
        <f t="shared" si="13"/>
        <v>0</v>
      </c>
      <c r="AT33" s="200">
        <v>0</v>
      </c>
      <c r="AU33" s="200">
        <v>0</v>
      </c>
      <c r="AV33" s="200">
        <v>0</v>
      </c>
      <c r="AW33" s="200">
        <f t="shared" si="14"/>
        <v>0</v>
      </c>
      <c r="AX33" s="200">
        <v>0</v>
      </c>
      <c r="AY33" s="200">
        <v>0</v>
      </c>
      <c r="AZ33" s="200">
        <v>0</v>
      </c>
      <c r="BA33" s="200">
        <v>0</v>
      </c>
      <c r="BB33" s="190">
        <f t="shared" si="15"/>
        <v>0</v>
      </c>
      <c r="BC33" s="200">
        <v>0</v>
      </c>
      <c r="BD33" s="200">
        <v>0</v>
      </c>
      <c r="BE33" s="200">
        <v>0</v>
      </c>
      <c r="BF33" s="190">
        <f t="shared" si="16"/>
        <v>0</v>
      </c>
      <c r="BG33" s="200">
        <v>0</v>
      </c>
      <c r="BH33" s="200">
        <v>0</v>
      </c>
      <c r="BI33" s="200">
        <v>0</v>
      </c>
      <c r="BJ33" s="190">
        <f t="shared" si="17"/>
        <v>0</v>
      </c>
      <c r="BK33" s="200">
        <v>0</v>
      </c>
      <c r="BL33" s="200">
        <v>0</v>
      </c>
      <c r="BM33" s="190">
        <f t="shared" si="18"/>
        <v>0</v>
      </c>
      <c r="BN33" s="200">
        <v>0</v>
      </c>
      <c r="BO33" s="200">
        <v>0</v>
      </c>
      <c r="BP33" s="200">
        <f t="shared" si="19"/>
        <v>1</v>
      </c>
      <c r="BQ33" s="200">
        <v>0</v>
      </c>
      <c r="BR33" s="200">
        <v>0</v>
      </c>
      <c r="BS33" s="200">
        <v>0</v>
      </c>
      <c r="BT33" s="200">
        <v>0</v>
      </c>
      <c r="BU33" s="200">
        <v>0</v>
      </c>
      <c r="BV33" s="200">
        <v>0</v>
      </c>
      <c r="BW33" s="200">
        <v>0</v>
      </c>
      <c r="BX33" s="200">
        <v>0</v>
      </c>
      <c r="BY33" s="200">
        <v>0</v>
      </c>
      <c r="BZ33" s="200">
        <v>1</v>
      </c>
      <c r="CA33" s="200">
        <v>0</v>
      </c>
      <c r="CB33" s="200">
        <v>0</v>
      </c>
      <c r="CC33" s="200">
        <v>0</v>
      </c>
      <c r="CD33" s="200">
        <v>0</v>
      </c>
      <c r="CE33" s="200">
        <v>0</v>
      </c>
      <c r="CF33" s="200">
        <v>0</v>
      </c>
      <c r="CH33" s="194"/>
      <c r="CJ33" s="193"/>
    </row>
    <row r="34" spans="1:256" s="192" customFormat="1" ht="15" customHeight="1" x14ac:dyDescent="0.25">
      <c r="A34" s="214" t="s">
        <v>152</v>
      </c>
      <c r="B34" s="186" t="s">
        <v>153</v>
      </c>
      <c r="C34" s="202">
        <f t="shared" si="3"/>
        <v>5</v>
      </c>
      <c r="D34" s="200">
        <f t="shared" si="4"/>
        <v>1</v>
      </c>
      <c r="E34" s="200">
        <v>0</v>
      </c>
      <c r="F34" s="200">
        <v>1</v>
      </c>
      <c r="G34" s="170">
        <f t="shared" si="5"/>
        <v>0</v>
      </c>
      <c r="H34" s="200">
        <v>0</v>
      </c>
      <c r="I34" s="200">
        <v>0</v>
      </c>
      <c r="J34" s="200">
        <v>0</v>
      </c>
      <c r="K34" s="200">
        <v>0</v>
      </c>
      <c r="L34" s="170">
        <f t="shared" si="6"/>
        <v>0</v>
      </c>
      <c r="M34" s="200">
        <v>0</v>
      </c>
      <c r="N34" s="200">
        <v>0</v>
      </c>
      <c r="O34" s="200">
        <v>0</v>
      </c>
      <c r="P34" s="200">
        <v>0</v>
      </c>
      <c r="Q34" s="170">
        <f t="shared" si="7"/>
        <v>0</v>
      </c>
      <c r="R34" s="200">
        <v>0</v>
      </c>
      <c r="S34" s="200">
        <v>0</v>
      </c>
      <c r="T34" s="200">
        <v>0</v>
      </c>
      <c r="U34" s="200">
        <v>0</v>
      </c>
      <c r="V34" s="170">
        <f t="shared" si="8"/>
        <v>0</v>
      </c>
      <c r="W34" s="200">
        <v>0</v>
      </c>
      <c r="X34" s="200">
        <v>0</v>
      </c>
      <c r="Y34" s="200">
        <v>0</v>
      </c>
      <c r="Z34" s="200">
        <v>0</v>
      </c>
      <c r="AA34" s="200">
        <v>0</v>
      </c>
      <c r="AB34" s="200">
        <f t="shared" si="9"/>
        <v>0</v>
      </c>
      <c r="AC34" s="200">
        <v>0</v>
      </c>
      <c r="AD34" s="200">
        <v>0</v>
      </c>
      <c r="AE34" s="200">
        <v>0</v>
      </c>
      <c r="AF34" s="190">
        <f t="shared" si="10"/>
        <v>1</v>
      </c>
      <c r="AG34" s="200">
        <v>0</v>
      </c>
      <c r="AH34" s="200">
        <v>0</v>
      </c>
      <c r="AI34" s="200">
        <v>0</v>
      </c>
      <c r="AJ34" s="200">
        <v>1</v>
      </c>
      <c r="AK34" s="200">
        <v>0</v>
      </c>
      <c r="AL34" s="190">
        <f t="shared" si="11"/>
        <v>0</v>
      </c>
      <c r="AM34" s="200">
        <v>0</v>
      </c>
      <c r="AN34" s="200">
        <v>0</v>
      </c>
      <c r="AO34" s="200">
        <v>0</v>
      </c>
      <c r="AP34" s="200">
        <v>0</v>
      </c>
      <c r="AQ34" s="200">
        <v>0</v>
      </c>
      <c r="AR34" s="200">
        <v>0</v>
      </c>
      <c r="AS34" s="200">
        <f t="shared" si="13"/>
        <v>0</v>
      </c>
      <c r="AT34" s="200">
        <v>0</v>
      </c>
      <c r="AU34" s="200">
        <v>0</v>
      </c>
      <c r="AV34" s="200">
        <v>0</v>
      </c>
      <c r="AW34" s="200">
        <f t="shared" si="14"/>
        <v>0</v>
      </c>
      <c r="AX34" s="200">
        <v>0</v>
      </c>
      <c r="AY34" s="200">
        <v>0</v>
      </c>
      <c r="AZ34" s="200">
        <v>0</v>
      </c>
      <c r="BA34" s="200">
        <v>0</v>
      </c>
      <c r="BB34" s="190">
        <f t="shared" si="15"/>
        <v>0</v>
      </c>
      <c r="BC34" s="200">
        <v>0</v>
      </c>
      <c r="BD34" s="200">
        <v>0</v>
      </c>
      <c r="BE34" s="200">
        <v>0</v>
      </c>
      <c r="BF34" s="190">
        <f t="shared" si="16"/>
        <v>1</v>
      </c>
      <c r="BG34" s="200">
        <v>0</v>
      </c>
      <c r="BH34" s="200">
        <v>1</v>
      </c>
      <c r="BI34" s="200">
        <v>0</v>
      </c>
      <c r="BJ34" s="190">
        <f t="shared" si="17"/>
        <v>0</v>
      </c>
      <c r="BK34" s="200">
        <v>0</v>
      </c>
      <c r="BL34" s="200">
        <v>0</v>
      </c>
      <c r="BM34" s="190">
        <f t="shared" si="18"/>
        <v>1</v>
      </c>
      <c r="BN34" s="200">
        <v>0</v>
      </c>
      <c r="BO34" s="200">
        <v>1</v>
      </c>
      <c r="BP34" s="200">
        <f t="shared" si="19"/>
        <v>1</v>
      </c>
      <c r="BQ34" s="200">
        <v>0</v>
      </c>
      <c r="BR34" s="200">
        <v>1</v>
      </c>
      <c r="BS34" s="200">
        <v>0</v>
      </c>
      <c r="BT34" s="200">
        <v>0</v>
      </c>
      <c r="BU34" s="200">
        <v>0</v>
      </c>
      <c r="BV34" s="200">
        <v>0</v>
      </c>
      <c r="BW34" s="200">
        <v>0</v>
      </c>
      <c r="BX34" s="200">
        <v>0</v>
      </c>
      <c r="BY34" s="200">
        <v>0</v>
      </c>
      <c r="BZ34" s="200">
        <v>0</v>
      </c>
      <c r="CA34" s="200">
        <v>0</v>
      </c>
      <c r="CB34" s="200">
        <v>0</v>
      </c>
      <c r="CC34" s="200">
        <v>0</v>
      </c>
      <c r="CD34" s="200">
        <v>0</v>
      </c>
      <c r="CE34" s="200">
        <v>0</v>
      </c>
      <c r="CF34" s="200">
        <v>0</v>
      </c>
      <c r="CG34" s="180"/>
      <c r="CH34" s="194"/>
      <c r="CI34" s="180"/>
      <c r="CJ34" s="193"/>
      <c r="CK34" s="180"/>
      <c r="CL34" s="180"/>
      <c r="CM34" s="180"/>
      <c r="CN34" s="180"/>
      <c r="CO34" s="180"/>
      <c r="CP34" s="180"/>
      <c r="CQ34" s="180"/>
      <c r="CR34" s="180"/>
      <c r="CS34" s="180"/>
      <c r="CT34" s="180"/>
      <c r="CU34" s="180"/>
      <c r="CV34" s="180"/>
      <c r="CW34" s="180"/>
      <c r="CX34" s="180"/>
      <c r="CY34" s="180"/>
      <c r="CZ34" s="180"/>
      <c r="DA34" s="180"/>
      <c r="DB34" s="180"/>
      <c r="DC34" s="180"/>
      <c r="DD34" s="180"/>
      <c r="DE34" s="180"/>
      <c r="DF34" s="180"/>
      <c r="DG34" s="180"/>
      <c r="DH34" s="180"/>
      <c r="DI34" s="180"/>
      <c r="DJ34" s="180"/>
      <c r="DK34" s="180"/>
      <c r="DL34" s="180"/>
      <c r="DM34" s="180"/>
      <c r="DN34" s="180"/>
      <c r="DO34" s="180"/>
      <c r="DP34" s="180"/>
      <c r="DQ34" s="180"/>
      <c r="DR34" s="180"/>
      <c r="DS34" s="180"/>
      <c r="DT34" s="180"/>
      <c r="DU34" s="180"/>
      <c r="DV34" s="180"/>
      <c r="DW34" s="180"/>
      <c r="DX34" s="180"/>
      <c r="DY34" s="180"/>
      <c r="DZ34" s="180"/>
      <c r="EA34" s="180"/>
      <c r="EB34" s="180"/>
      <c r="EC34" s="180"/>
      <c r="ED34" s="180"/>
      <c r="EE34" s="180"/>
      <c r="EF34" s="180"/>
      <c r="EG34" s="180"/>
      <c r="EH34" s="180"/>
      <c r="EI34" s="180"/>
      <c r="EJ34" s="180"/>
      <c r="EK34" s="180"/>
      <c r="EL34" s="180"/>
      <c r="EM34" s="180"/>
      <c r="EN34" s="180"/>
      <c r="EO34" s="180"/>
      <c r="EP34" s="180"/>
      <c r="EQ34" s="180"/>
      <c r="ER34" s="180"/>
      <c r="ES34" s="180"/>
      <c r="ET34" s="180"/>
      <c r="EU34" s="180"/>
      <c r="EV34" s="180"/>
      <c r="EW34" s="180"/>
      <c r="EX34" s="180"/>
      <c r="EY34" s="180"/>
      <c r="EZ34" s="180"/>
      <c r="FA34" s="180"/>
      <c r="FB34" s="180"/>
      <c r="FC34" s="180"/>
      <c r="FD34" s="180"/>
      <c r="FE34" s="180"/>
      <c r="FF34" s="180"/>
      <c r="FG34" s="180"/>
      <c r="FH34" s="180"/>
      <c r="FI34" s="180"/>
      <c r="FJ34" s="180"/>
      <c r="FK34" s="180"/>
      <c r="FL34" s="180"/>
      <c r="FM34" s="180"/>
      <c r="FN34" s="180"/>
      <c r="FO34" s="180"/>
      <c r="FP34" s="180"/>
      <c r="FQ34" s="180"/>
      <c r="FR34" s="180"/>
      <c r="FS34" s="180"/>
      <c r="FT34" s="180"/>
      <c r="FU34" s="180"/>
      <c r="FV34" s="180"/>
      <c r="FW34" s="180"/>
      <c r="FX34" s="180"/>
      <c r="FY34" s="180"/>
      <c r="FZ34" s="180"/>
      <c r="GA34" s="180"/>
      <c r="GB34" s="180"/>
      <c r="GC34" s="180"/>
      <c r="GD34" s="180"/>
      <c r="GE34" s="180"/>
      <c r="GF34" s="180"/>
      <c r="GG34" s="180"/>
      <c r="GH34" s="180"/>
      <c r="GI34" s="180"/>
      <c r="GJ34" s="180"/>
      <c r="GK34" s="180"/>
      <c r="GL34" s="180"/>
      <c r="GM34" s="180"/>
      <c r="GN34" s="180"/>
      <c r="GO34" s="180"/>
      <c r="GP34" s="180"/>
      <c r="GQ34" s="180"/>
      <c r="GR34" s="180"/>
      <c r="GS34" s="180"/>
      <c r="GT34" s="180"/>
      <c r="GU34" s="180"/>
      <c r="GV34" s="180"/>
      <c r="GW34" s="180"/>
      <c r="GX34" s="180"/>
      <c r="GY34" s="180"/>
      <c r="GZ34" s="180"/>
      <c r="HA34" s="180"/>
      <c r="HB34" s="180"/>
      <c r="HC34" s="180"/>
      <c r="HD34" s="180"/>
      <c r="HE34" s="180"/>
      <c r="HF34" s="180"/>
      <c r="HG34" s="180"/>
      <c r="HH34" s="180"/>
      <c r="HI34" s="180"/>
      <c r="HJ34" s="180"/>
      <c r="HK34" s="180"/>
      <c r="HL34" s="180"/>
      <c r="HM34" s="180"/>
      <c r="HN34" s="180"/>
      <c r="HO34" s="180"/>
      <c r="HP34" s="180"/>
      <c r="HQ34" s="180"/>
      <c r="HR34" s="180"/>
      <c r="HS34" s="180"/>
      <c r="HT34" s="180"/>
      <c r="HU34" s="180"/>
      <c r="HV34" s="180"/>
      <c r="HW34" s="180"/>
      <c r="HX34" s="180"/>
      <c r="HY34" s="180"/>
      <c r="HZ34" s="180"/>
      <c r="IA34" s="180"/>
      <c r="IB34" s="180"/>
      <c r="IC34" s="180"/>
      <c r="ID34" s="180"/>
      <c r="IE34" s="180"/>
      <c r="IF34" s="180"/>
      <c r="IG34" s="180"/>
      <c r="IH34" s="180"/>
      <c r="II34" s="180"/>
      <c r="IJ34" s="180"/>
      <c r="IK34" s="180"/>
      <c r="IL34" s="180"/>
      <c r="IM34" s="180"/>
      <c r="IN34" s="180"/>
      <c r="IO34" s="180"/>
      <c r="IP34" s="180"/>
      <c r="IQ34" s="180"/>
      <c r="IR34" s="180"/>
      <c r="IS34" s="180"/>
      <c r="IT34" s="180"/>
      <c r="IU34" s="180"/>
      <c r="IV34" s="180"/>
    </row>
    <row r="35" spans="1:256" ht="15" customHeight="1" x14ac:dyDescent="0.25">
      <c r="A35" s="214" t="s">
        <v>154</v>
      </c>
      <c r="B35" s="186" t="s">
        <v>155</v>
      </c>
      <c r="C35" s="202">
        <f t="shared" si="3"/>
        <v>3</v>
      </c>
      <c r="D35" s="200">
        <f t="shared" si="4"/>
        <v>2</v>
      </c>
      <c r="E35" s="200">
        <v>0</v>
      </c>
      <c r="F35" s="200">
        <v>2</v>
      </c>
      <c r="G35" s="170">
        <f t="shared" si="5"/>
        <v>0</v>
      </c>
      <c r="H35" s="200">
        <v>0</v>
      </c>
      <c r="I35" s="200">
        <v>0</v>
      </c>
      <c r="J35" s="200">
        <v>0</v>
      </c>
      <c r="K35" s="200">
        <v>0</v>
      </c>
      <c r="L35" s="170">
        <f t="shared" si="6"/>
        <v>0</v>
      </c>
      <c r="M35" s="200">
        <v>0</v>
      </c>
      <c r="N35" s="200">
        <v>0</v>
      </c>
      <c r="O35" s="200">
        <v>0</v>
      </c>
      <c r="P35" s="200">
        <v>0</v>
      </c>
      <c r="Q35" s="170">
        <f t="shared" si="7"/>
        <v>0</v>
      </c>
      <c r="R35" s="200">
        <v>0</v>
      </c>
      <c r="S35" s="200">
        <v>0</v>
      </c>
      <c r="T35" s="200">
        <v>0</v>
      </c>
      <c r="U35" s="200">
        <v>0</v>
      </c>
      <c r="V35" s="170">
        <f t="shared" si="8"/>
        <v>0</v>
      </c>
      <c r="W35" s="200">
        <v>0</v>
      </c>
      <c r="X35" s="200">
        <v>0</v>
      </c>
      <c r="Y35" s="200">
        <v>0</v>
      </c>
      <c r="Z35" s="200">
        <v>0</v>
      </c>
      <c r="AA35" s="200">
        <v>0</v>
      </c>
      <c r="AB35" s="200">
        <f t="shared" si="9"/>
        <v>0</v>
      </c>
      <c r="AC35" s="200">
        <v>0</v>
      </c>
      <c r="AD35" s="200">
        <v>0</v>
      </c>
      <c r="AE35" s="200">
        <v>0</v>
      </c>
      <c r="AF35" s="190">
        <f t="shared" si="10"/>
        <v>0</v>
      </c>
      <c r="AG35" s="200">
        <v>0</v>
      </c>
      <c r="AH35" s="200">
        <v>0</v>
      </c>
      <c r="AI35" s="200">
        <v>0</v>
      </c>
      <c r="AJ35" s="200">
        <v>0</v>
      </c>
      <c r="AK35" s="200">
        <v>0</v>
      </c>
      <c r="AL35" s="190">
        <f t="shared" si="11"/>
        <v>0</v>
      </c>
      <c r="AM35" s="200">
        <v>0</v>
      </c>
      <c r="AN35" s="200">
        <v>0</v>
      </c>
      <c r="AO35" s="200">
        <v>0</v>
      </c>
      <c r="AP35" s="200">
        <v>0</v>
      </c>
      <c r="AQ35" s="200">
        <v>0</v>
      </c>
      <c r="AR35" s="200">
        <v>0</v>
      </c>
      <c r="AS35" s="200">
        <f t="shared" si="13"/>
        <v>0</v>
      </c>
      <c r="AT35" s="200">
        <v>0</v>
      </c>
      <c r="AU35" s="200">
        <v>0</v>
      </c>
      <c r="AV35" s="200">
        <v>0</v>
      </c>
      <c r="AW35" s="200">
        <f t="shared" si="14"/>
        <v>0</v>
      </c>
      <c r="AX35" s="200">
        <v>0</v>
      </c>
      <c r="AY35" s="200">
        <v>0</v>
      </c>
      <c r="AZ35" s="200">
        <v>0</v>
      </c>
      <c r="BA35" s="200">
        <v>0</v>
      </c>
      <c r="BB35" s="190">
        <f t="shared" si="15"/>
        <v>0</v>
      </c>
      <c r="BC35" s="200">
        <v>0</v>
      </c>
      <c r="BD35" s="200">
        <v>0</v>
      </c>
      <c r="BE35" s="200">
        <v>0</v>
      </c>
      <c r="BF35" s="190">
        <f t="shared" si="16"/>
        <v>0</v>
      </c>
      <c r="BG35" s="200">
        <v>0</v>
      </c>
      <c r="BH35" s="200">
        <v>0</v>
      </c>
      <c r="BI35" s="200">
        <v>0</v>
      </c>
      <c r="BJ35" s="190">
        <f t="shared" si="17"/>
        <v>0</v>
      </c>
      <c r="BK35" s="200">
        <v>0</v>
      </c>
      <c r="BL35" s="200">
        <v>0</v>
      </c>
      <c r="BM35" s="190">
        <f t="shared" si="18"/>
        <v>1</v>
      </c>
      <c r="BN35" s="200">
        <v>1</v>
      </c>
      <c r="BO35" s="200">
        <v>0</v>
      </c>
      <c r="BP35" s="200">
        <f t="shared" si="19"/>
        <v>0</v>
      </c>
      <c r="BQ35" s="200">
        <v>0</v>
      </c>
      <c r="BR35" s="200">
        <v>0</v>
      </c>
      <c r="BS35" s="200">
        <v>0</v>
      </c>
      <c r="BT35" s="200">
        <v>0</v>
      </c>
      <c r="BU35" s="200">
        <v>0</v>
      </c>
      <c r="BV35" s="200">
        <v>0</v>
      </c>
      <c r="BW35" s="200">
        <v>0</v>
      </c>
      <c r="BX35" s="200">
        <v>0</v>
      </c>
      <c r="BY35" s="200">
        <v>0</v>
      </c>
      <c r="BZ35" s="200">
        <v>0</v>
      </c>
      <c r="CA35" s="200">
        <v>0</v>
      </c>
      <c r="CB35" s="200">
        <v>0</v>
      </c>
      <c r="CC35" s="200">
        <v>0</v>
      </c>
      <c r="CD35" s="200">
        <v>0</v>
      </c>
      <c r="CE35" s="200">
        <v>0</v>
      </c>
      <c r="CF35" s="200">
        <v>0</v>
      </c>
      <c r="CG35" s="206"/>
      <c r="CH35" s="194"/>
      <c r="CI35" s="206"/>
      <c r="CJ35" s="193"/>
      <c r="CK35" s="206"/>
      <c r="CL35" s="206"/>
      <c r="CM35" s="206"/>
      <c r="CN35" s="206"/>
      <c r="CO35" s="206"/>
      <c r="CP35" s="206"/>
      <c r="CQ35" s="206"/>
      <c r="CR35" s="206"/>
      <c r="CS35" s="206"/>
      <c r="CT35" s="206"/>
      <c r="CU35" s="206"/>
      <c r="CV35" s="206"/>
      <c r="CW35" s="206"/>
      <c r="CX35" s="206"/>
      <c r="CY35" s="206"/>
      <c r="CZ35" s="206"/>
      <c r="DA35" s="206"/>
      <c r="DB35" s="206"/>
      <c r="DC35" s="206"/>
      <c r="DD35" s="206"/>
      <c r="DE35" s="206"/>
      <c r="DF35" s="206"/>
      <c r="DG35" s="206"/>
      <c r="DH35" s="206"/>
      <c r="DI35" s="206"/>
      <c r="DJ35" s="206"/>
      <c r="DK35" s="206"/>
      <c r="DL35" s="206"/>
      <c r="DM35" s="206"/>
      <c r="DN35" s="206"/>
      <c r="DO35" s="206"/>
      <c r="DP35" s="206"/>
      <c r="DQ35" s="206"/>
      <c r="DR35" s="206"/>
      <c r="DS35" s="206"/>
      <c r="DT35" s="206"/>
      <c r="DU35" s="206"/>
      <c r="DV35" s="206"/>
      <c r="DW35" s="206"/>
      <c r="DX35" s="206"/>
      <c r="DY35" s="206"/>
      <c r="DZ35" s="206"/>
      <c r="EA35" s="206"/>
      <c r="EB35" s="206"/>
      <c r="EC35" s="206"/>
      <c r="ED35" s="206"/>
      <c r="EE35" s="206"/>
      <c r="EF35" s="206"/>
      <c r="EG35" s="206"/>
      <c r="EH35" s="206"/>
      <c r="EI35" s="206"/>
      <c r="EJ35" s="206"/>
      <c r="EK35" s="206"/>
      <c r="EL35" s="206"/>
      <c r="EM35" s="206"/>
      <c r="EN35" s="206"/>
      <c r="EO35" s="206"/>
      <c r="EP35" s="206"/>
      <c r="EQ35" s="206"/>
      <c r="ER35" s="206"/>
      <c r="ES35" s="206"/>
      <c r="ET35" s="206"/>
      <c r="EU35" s="206"/>
      <c r="EV35" s="206"/>
      <c r="EW35" s="206"/>
      <c r="EX35" s="206"/>
      <c r="EY35" s="206"/>
      <c r="EZ35" s="206"/>
      <c r="FA35" s="206"/>
      <c r="FB35" s="206"/>
      <c r="FC35" s="206"/>
      <c r="FD35" s="206"/>
      <c r="FE35" s="206"/>
      <c r="FF35" s="206"/>
      <c r="FG35" s="206"/>
      <c r="FH35" s="206"/>
      <c r="FI35" s="206"/>
      <c r="FJ35" s="206"/>
      <c r="FK35" s="206"/>
      <c r="FL35" s="206"/>
      <c r="FM35" s="206"/>
      <c r="FN35" s="206"/>
      <c r="FO35" s="206"/>
      <c r="FP35" s="206"/>
      <c r="FQ35" s="206"/>
      <c r="FR35" s="206"/>
      <c r="FS35" s="206"/>
      <c r="FT35" s="206"/>
      <c r="FU35" s="206"/>
      <c r="FV35" s="206"/>
      <c r="FW35" s="206"/>
      <c r="FX35" s="206"/>
      <c r="FY35" s="206"/>
      <c r="FZ35" s="206"/>
      <c r="GA35" s="206"/>
      <c r="GB35" s="206"/>
      <c r="GC35" s="206"/>
      <c r="GD35" s="206"/>
      <c r="GE35" s="206"/>
      <c r="GF35" s="206"/>
      <c r="GG35" s="206"/>
      <c r="GH35" s="206"/>
      <c r="GI35" s="206"/>
      <c r="GJ35" s="206"/>
      <c r="GK35" s="206"/>
      <c r="GL35" s="206"/>
      <c r="GM35" s="206"/>
      <c r="GN35" s="206"/>
      <c r="GO35" s="206"/>
      <c r="GP35" s="206"/>
      <c r="GQ35" s="206"/>
      <c r="GR35" s="206"/>
      <c r="GS35" s="206"/>
      <c r="GT35" s="206"/>
      <c r="GU35" s="206"/>
      <c r="GV35" s="206"/>
      <c r="GW35" s="206"/>
      <c r="GX35" s="206"/>
      <c r="GY35" s="206"/>
      <c r="GZ35" s="206"/>
      <c r="HA35" s="206"/>
      <c r="HB35" s="206"/>
      <c r="HC35" s="206"/>
      <c r="HD35" s="206"/>
      <c r="HE35" s="206"/>
      <c r="HF35" s="206"/>
      <c r="HG35" s="206"/>
      <c r="HH35" s="206"/>
      <c r="HI35" s="206"/>
      <c r="HJ35" s="206"/>
      <c r="HK35" s="206"/>
      <c r="HL35" s="206"/>
      <c r="HM35" s="206"/>
      <c r="HN35" s="206"/>
      <c r="HO35" s="206"/>
      <c r="HP35" s="206"/>
      <c r="HQ35" s="206"/>
      <c r="HR35" s="206"/>
      <c r="HS35" s="206"/>
      <c r="HT35" s="206"/>
      <c r="HU35" s="206"/>
      <c r="HV35" s="206"/>
      <c r="HW35" s="206"/>
      <c r="HX35" s="206"/>
      <c r="HY35" s="206"/>
      <c r="HZ35" s="206"/>
      <c r="IA35" s="206"/>
      <c r="IB35" s="206"/>
      <c r="IC35" s="206"/>
      <c r="ID35" s="206"/>
      <c r="IE35" s="206"/>
      <c r="IF35" s="206"/>
      <c r="IG35" s="206"/>
      <c r="IH35" s="206"/>
      <c r="II35" s="206"/>
      <c r="IJ35" s="206"/>
      <c r="IK35" s="206"/>
      <c r="IL35" s="206"/>
      <c r="IM35" s="206"/>
      <c r="IN35" s="206"/>
      <c r="IO35" s="206"/>
      <c r="IP35" s="206"/>
      <c r="IQ35" s="206"/>
      <c r="IR35" s="206"/>
      <c r="IS35" s="206"/>
      <c r="IT35" s="206"/>
      <c r="IU35" s="206"/>
      <c r="IV35" s="206"/>
    </row>
    <row r="36" spans="1:256" ht="15" customHeight="1" x14ac:dyDescent="0.25">
      <c r="A36" s="214" t="s">
        <v>156</v>
      </c>
      <c r="B36" s="186" t="s">
        <v>157</v>
      </c>
      <c r="C36" s="202">
        <f t="shared" si="3"/>
        <v>22</v>
      </c>
      <c r="D36" s="200">
        <f t="shared" si="4"/>
        <v>0</v>
      </c>
      <c r="E36" s="200">
        <v>0</v>
      </c>
      <c r="F36" s="200">
        <v>0</v>
      </c>
      <c r="G36" s="170">
        <f t="shared" si="5"/>
        <v>1</v>
      </c>
      <c r="H36" s="200">
        <v>0</v>
      </c>
      <c r="I36" s="200">
        <v>0</v>
      </c>
      <c r="J36" s="200">
        <v>0</v>
      </c>
      <c r="K36" s="200">
        <v>1</v>
      </c>
      <c r="L36" s="170">
        <f t="shared" si="6"/>
        <v>1</v>
      </c>
      <c r="M36" s="200">
        <v>0</v>
      </c>
      <c r="N36" s="200">
        <v>1</v>
      </c>
      <c r="O36" s="200">
        <v>0</v>
      </c>
      <c r="P36" s="200">
        <v>0</v>
      </c>
      <c r="Q36" s="170">
        <f t="shared" si="7"/>
        <v>2</v>
      </c>
      <c r="R36" s="200">
        <v>0</v>
      </c>
      <c r="S36" s="200">
        <v>2</v>
      </c>
      <c r="T36" s="200">
        <v>0</v>
      </c>
      <c r="U36" s="200">
        <v>0</v>
      </c>
      <c r="V36" s="170">
        <f t="shared" si="8"/>
        <v>3</v>
      </c>
      <c r="W36" s="200">
        <v>0</v>
      </c>
      <c r="X36" s="200">
        <v>0</v>
      </c>
      <c r="Y36" s="200">
        <v>0</v>
      </c>
      <c r="Z36" s="200">
        <v>3</v>
      </c>
      <c r="AA36" s="200">
        <v>0</v>
      </c>
      <c r="AB36" s="200">
        <f t="shared" si="9"/>
        <v>0</v>
      </c>
      <c r="AC36" s="200">
        <v>0</v>
      </c>
      <c r="AD36" s="200">
        <v>0</v>
      </c>
      <c r="AE36" s="200">
        <v>0</v>
      </c>
      <c r="AF36" s="190">
        <f t="shared" si="10"/>
        <v>1</v>
      </c>
      <c r="AG36" s="200">
        <v>0</v>
      </c>
      <c r="AH36" s="200">
        <v>0</v>
      </c>
      <c r="AI36" s="200">
        <v>1</v>
      </c>
      <c r="AJ36" s="200">
        <v>0</v>
      </c>
      <c r="AK36" s="200">
        <v>0</v>
      </c>
      <c r="AL36" s="190">
        <f t="shared" si="11"/>
        <v>2</v>
      </c>
      <c r="AM36" s="200">
        <v>0</v>
      </c>
      <c r="AN36" s="200">
        <v>0</v>
      </c>
      <c r="AO36" s="200">
        <v>0</v>
      </c>
      <c r="AP36" s="200">
        <v>0</v>
      </c>
      <c r="AQ36" s="200">
        <v>2</v>
      </c>
      <c r="AR36" s="200">
        <v>0</v>
      </c>
      <c r="AS36" s="200">
        <f t="shared" si="13"/>
        <v>0</v>
      </c>
      <c r="AT36" s="200">
        <v>0</v>
      </c>
      <c r="AU36" s="200">
        <v>0</v>
      </c>
      <c r="AV36" s="200">
        <v>0</v>
      </c>
      <c r="AW36" s="200">
        <f t="shared" si="14"/>
        <v>0</v>
      </c>
      <c r="AX36" s="200">
        <v>0</v>
      </c>
      <c r="AY36" s="200">
        <v>0</v>
      </c>
      <c r="AZ36" s="200">
        <v>0</v>
      </c>
      <c r="BA36" s="200">
        <v>0</v>
      </c>
      <c r="BB36" s="190">
        <f t="shared" si="15"/>
        <v>2</v>
      </c>
      <c r="BC36" s="200">
        <v>0</v>
      </c>
      <c r="BD36" s="200">
        <v>2</v>
      </c>
      <c r="BE36" s="200">
        <v>0</v>
      </c>
      <c r="BF36" s="190">
        <f t="shared" si="16"/>
        <v>0</v>
      </c>
      <c r="BG36" s="200">
        <v>0</v>
      </c>
      <c r="BH36" s="200">
        <v>0</v>
      </c>
      <c r="BI36" s="200">
        <v>0</v>
      </c>
      <c r="BJ36" s="190">
        <f t="shared" si="17"/>
        <v>1</v>
      </c>
      <c r="BK36" s="200">
        <v>1</v>
      </c>
      <c r="BL36" s="200">
        <v>0</v>
      </c>
      <c r="BM36" s="190">
        <f t="shared" si="18"/>
        <v>1</v>
      </c>
      <c r="BN36" s="200">
        <v>1</v>
      </c>
      <c r="BO36" s="200">
        <v>0</v>
      </c>
      <c r="BP36" s="200">
        <f t="shared" si="19"/>
        <v>8</v>
      </c>
      <c r="BQ36" s="200">
        <v>0</v>
      </c>
      <c r="BR36" s="200">
        <v>0</v>
      </c>
      <c r="BS36" s="200">
        <v>0</v>
      </c>
      <c r="BT36" s="200">
        <v>0</v>
      </c>
      <c r="BU36" s="200">
        <v>1</v>
      </c>
      <c r="BV36" s="200">
        <v>1</v>
      </c>
      <c r="BW36" s="200">
        <v>0</v>
      </c>
      <c r="BX36" s="200">
        <v>3</v>
      </c>
      <c r="BY36" s="200">
        <v>0</v>
      </c>
      <c r="BZ36" s="200">
        <v>2</v>
      </c>
      <c r="CA36" s="200">
        <v>0</v>
      </c>
      <c r="CB36" s="200">
        <v>0</v>
      </c>
      <c r="CC36" s="200">
        <v>0</v>
      </c>
      <c r="CD36" s="200">
        <v>1</v>
      </c>
      <c r="CE36" s="200">
        <v>0</v>
      </c>
      <c r="CF36" s="200">
        <v>0</v>
      </c>
      <c r="CH36" s="194"/>
      <c r="CJ36" s="193"/>
    </row>
    <row r="37" spans="1:256" ht="15" customHeight="1" x14ac:dyDescent="0.25">
      <c r="A37" s="214" t="s">
        <v>158</v>
      </c>
      <c r="B37" s="186" t="s">
        <v>159</v>
      </c>
      <c r="C37" s="202">
        <f t="shared" si="3"/>
        <v>290</v>
      </c>
      <c r="D37" s="200">
        <f t="shared" si="4"/>
        <v>8</v>
      </c>
      <c r="E37" s="200">
        <v>2</v>
      </c>
      <c r="F37" s="200">
        <v>6</v>
      </c>
      <c r="G37" s="170">
        <f t="shared" si="5"/>
        <v>2</v>
      </c>
      <c r="H37" s="200">
        <v>0</v>
      </c>
      <c r="I37" s="200">
        <v>1</v>
      </c>
      <c r="J37" s="200">
        <v>0</v>
      </c>
      <c r="K37" s="200">
        <v>1</v>
      </c>
      <c r="L37" s="170">
        <f t="shared" si="6"/>
        <v>2</v>
      </c>
      <c r="M37" s="200">
        <v>0</v>
      </c>
      <c r="N37" s="200">
        <v>2</v>
      </c>
      <c r="O37" s="200">
        <v>0</v>
      </c>
      <c r="P37" s="200">
        <v>0</v>
      </c>
      <c r="Q37" s="170">
        <f t="shared" si="7"/>
        <v>20</v>
      </c>
      <c r="R37" s="200">
        <v>0</v>
      </c>
      <c r="S37" s="200">
        <v>10</v>
      </c>
      <c r="T37" s="200">
        <v>2</v>
      </c>
      <c r="U37" s="200">
        <v>8</v>
      </c>
      <c r="V37" s="170">
        <f t="shared" si="8"/>
        <v>13</v>
      </c>
      <c r="W37" s="200">
        <v>0</v>
      </c>
      <c r="X37" s="200">
        <v>0</v>
      </c>
      <c r="Y37" s="200">
        <v>1</v>
      </c>
      <c r="Z37" s="200">
        <v>7</v>
      </c>
      <c r="AA37" s="200">
        <v>5</v>
      </c>
      <c r="AB37" s="200">
        <f t="shared" si="9"/>
        <v>1</v>
      </c>
      <c r="AC37" s="200">
        <v>0</v>
      </c>
      <c r="AD37" s="200">
        <v>1</v>
      </c>
      <c r="AE37" s="200">
        <v>0</v>
      </c>
      <c r="AF37" s="190">
        <f t="shared" si="10"/>
        <v>4</v>
      </c>
      <c r="AG37" s="200">
        <v>0</v>
      </c>
      <c r="AH37" s="200">
        <v>0</v>
      </c>
      <c r="AI37" s="200">
        <v>2</v>
      </c>
      <c r="AJ37" s="200">
        <v>2</v>
      </c>
      <c r="AK37" s="200">
        <v>0</v>
      </c>
      <c r="AL37" s="190">
        <f t="shared" si="11"/>
        <v>10</v>
      </c>
      <c r="AM37" s="200">
        <v>0</v>
      </c>
      <c r="AN37" s="200">
        <v>4</v>
      </c>
      <c r="AO37" s="200">
        <v>0</v>
      </c>
      <c r="AP37" s="200">
        <v>0</v>
      </c>
      <c r="AQ37" s="200">
        <v>6</v>
      </c>
      <c r="AR37" s="200">
        <v>0</v>
      </c>
      <c r="AS37" s="200">
        <f t="shared" si="13"/>
        <v>9</v>
      </c>
      <c r="AT37" s="200">
        <v>1</v>
      </c>
      <c r="AU37" s="200">
        <v>6</v>
      </c>
      <c r="AV37" s="200">
        <v>2</v>
      </c>
      <c r="AW37" s="200">
        <f t="shared" si="14"/>
        <v>2</v>
      </c>
      <c r="AX37" s="200">
        <v>0</v>
      </c>
      <c r="AY37" s="200">
        <v>2</v>
      </c>
      <c r="AZ37" s="200">
        <v>0</v>
      </c>
      <c r="BA37" s="200">
        <v>0</v>
      </c>
      <c r="BB37" s="190">
        <f t="shared" si="15"/>
        <v>0</v>
      </c>
      <c r="BC37" s="200">
        <v>0</v>
      </c>
      <c r="BD37" s="200">
        <v>0</v>
      </c>
      <c r="BE37" s="200">
        <v>0</v>
      </c>
      <c r="BF37" s="190">
        <f t="shared" si="16"/>
        <v>0</v>
      </c>
      <c r="BG37" s="200">
        <v>0</v>
      </c>
      <c r="BH37" s="200">
        <v>0</v>
      </c>
      <c r="BI37" s="200">
        <v>0</v>
      </c>
      <c r="BJ37" s="190">
        <f t="shared" si="17"/>
        <v>0</v>
      </c>
      <c r="BK37" s="200">
        <v>0</v>
      </c>
      <c r="BL37" s="200">
        <v>0</v>
      </c>
      <c r="BM37" s="190">
        <f t="shared" si="18"/>
        <v>39</v>
      </c>
      <c r="BN37" s="200">
        <v>23</v>
      </c>
      <c r="BO37" s="200">
        <v>16</v>
      </c>
      <c r="BP37" s="200">
        <f t="shared" si="19"/>
        <v>180</v>
      </c>
      <c r="BQ37" s="200">
        <v>0</v>
      </c>
      <c r="BR37" s="200">
        <v>90</v>
      </c>
      <c r="BS37" s="200">
        <v>7</v>
      </c>
      <c r="BT37" s="200">
        <v>23</v>
      </c>
      <c r="BU37" s="200">
        <v>14</v>
      </c>
      <c r="BV37" s="200">
        <v>23</v>
      </c>
      <c r="BW37" s="200">
        <v>1</v>
      </c>
      <c r="BX37" s="200">
        <v>5</v>
      </c>
      <c r="BY37" s="200">
        <v>1</v>
      </c>
      <c r="BZ37" s="200">
        <v>3</v>
      </c>
      <c r="CA37" s="200">
        <v>2</v>
      </c>
      <c r="CB37" s="200">
        <v>0</v>
      </c>
      <c r="CC37" s="200">
        <v>7</v>
      </c>
      <c r="CD37" s="200">
        <v>0</v>
      </c>
      <c r="CE37" s="200">
        <v>4</v>
      </c>
      <c r="CF37" s="200">
        <v>0</v>
      </c>
      <c r="CH37" s="194"/>
      <c r="CJ37" s="193"/>
    </row>
    <row r="38" spans="1:256" ht="15" customHeight="1" x14ac:dyDescent="0.25">
      <c r="A38" s="214" t="s">
        <v>160</v>
      </c>
      <c r="B38" s="186" t="s">
        <v>161</v>
      </c>
      <c r="C38" s="202">
        <f t="shared" si="3"/>
        <v>1</v>
      </c>
      <c r="D38" s="200">
        <f t="shared" si="4"/>
        <v>1</v>
      </c>
      <c r="E38" s="200">
        <v>1</v>
      </c>
      <c r="F38" s="200">
        <v>0</v>
      </c>
      <c r="G38" s="170">
        <f t="shared" si="5"/>
        <v>0</v>
      </c>
      <c r="H38" s="200">
        <v>0</v>
      </c>
      <c r="I38" s="200">
        <v>0</v>
      </c>
      <c r="J38" s="200">
        <v>0</v>
      </c>
      <c r="K38" s="200">
        <v>0</v>
      </c>
      <c r="L38" s="170">
        <f t="shared" si="6"/>
        <v>0</v>
      </c>
      <c r="M38" s="200">
        <v>0</v>
      </c>
      <c r="N38" s="200">
        <v>0</v>
      </c>
      <c r="O38" s="200">
        <v>0</v>
      </c>
      <c r="P38" s="200">
        <v>0</v>
      </c>
      <c r="Q38" s="170">
        <f t="shared" si="7"/>
        <v>0</v>
      </c>
      <c r="R38" s="200">
        <v>0</v>
      </c>
      <c r="S38" s="200">
        <v>0</v>
      </c>
      <c r="T38" s="200">
        <v>0</v>
      </c>
      <c r="U38" s="200">
        <v>0</v>
      </c>
      <c r="V38" s="170">
        <f t="shared" si="8"/>
        <v>0</v>
      </c>
      <c r="W38" s="200">
        <v>0</v>
      </c>
      <c r="X38" s="200">
        <v>0</v>
      </c>
      <c r="Y38" s="200">
        <v>0</v>
      </c>
      <c r="Z38" s="200">
        <v>0</v>
      </c>
      <c r="AA38" s="200">
        <v>0</v>
      </c>
      <c r="AB38" s="200">
        <f t="shared" si="9"/>
        <v>0</v>
      </c>
      <c r="AC38" s="200">
        <v>0</v>
      </c>
      <c r="AD38" s="200">
        <v>0</v>
      </c>
      <c r="AE38" s="200">
        <v>0</v>
      </c>
      <c r="AF38" s="190">
        <f t="shared" si="10"/>
        <v>0</v>
      </c>
      <c r="AG38" s="200">
        <v>0</v>
      </c>
      <c r="AH38" s="200">
        <v>0</v>
      </c>
      <c r="AI38" s="200">
        <v>0</v>
      </c>
      <c r="AJ38" s="200">
        <v>0</v>
      </c>
      <c r="AK38" s="200">
        <v>0</v>
      </c>
      <c r="AL38" s="190">
        <f t="shared" si="11"/>
        <v>0</v>
      </c>
      <c r="AM38" s="200">
        <v>0</v>
      </c>
      <c r="AN38" s="200">
        <v>0</v>
      </c>
      <c r="AO38" s="200">
        <v>0</v>
      </c>
      <c r="AP38" s="200">
        <v>0</v>
      </c>
      <c r="AQ38" s="200">
        <v>0</v>
      </c>
      <c r="AR38" s="200">
        <v>0</v>
      </c>
      <c r="AS38" s="200">
        <f t="shared" si="13"/>
        <v>0</v>
      </c>
      <c r="AT38" s="200">
        <v>0</v>
      </c>
      <c r="AU38" s="200">
        <v>0</v>
      </c>
      <c r="AV38" s="200">
        <v>0</v>
      </c>
      <c r="AW38" s="200">
        <f t="shared" si="14"/>
        <v>0</v>
      </c>
      <c r="AX38" s="200">
        <v>0</v>
      </c>
      <c r="AY38" s="200">
        <v>0</v>
      </c>
      <c r="AZ38" s="200">
        <v>0</v>
      </c>
      <c r="BA38" s="200">
        <v>0</v>
      </c>
      <c r="BB38" s="190">
        <f t="shared" si="15"/>
        <v>0</v>
      </c>
      <c r="BC38" s="200">
        <v>0</v>
      </c>
      <c r="BD38" s="200">
        <v>0</v>
      </c>
      <c r="BE38" s="200">
        <v>0</v>
      </c>
      <c r="BF38" s="190">
        <f t="shared" si="16"/>
        <v>0</v>
      </c>
      <c r="BG38" s="200">
        <v>0</v>
      </c>
      <c r="BH38" s="200">
        <v>0</v>
      </c>
      <c r="BI38" s="200">
        <v>0</v>
      </c>
      <c r="BJ38" s="190">
        <f t="shared" si="17"/>
        <v>0</v>
      </c>
      <c r="BK38" s="200">
        <v>0</v>
      </c>
      <c r="BL38" s="200">
        <v>0</v>
      </c>
      <c r="BM38" s="190">
        <f t="shared" si="18"/>
        <v>0</v>
      </c>
      <c r="BN38" s="200">
        <v>0</v>
      </c>
      <c r="BO38" s="200">
        <v>0</v>
      </c>
      <c r="BP38" s="200">
        <f t="shared" si="19"/>
        <v>0</v>
      </c>
      <c r="BQ38" s="200">
        <v>0</v>
      </c>
      <c r="BR38" s="200">
        <v>0</v>
      </c>
      <c r="BS38" s="200">
        <v>0</v>
      </c>
      <c r="BT38" s="200">
        <v>0</v>
      </c>
      <c r="BU38" s="200">
        <v>0</v>
      </c>
      <c r="BV38" s="200">
        <v>0</v>
      </c>
      <c r="BW38" s="200">
        <v>0</v>
      </c>
      <c r="BX38" s="200">
        <v>0</v>
      </c>
      <c r="BY38" s="200">
        <v>0</v>
      </c>
      <c r="BZ38" s="200">
        <v>0</v>
      </c>
      <c r="CA38" s="200">
        <v>0</v>
      </c>
      <c r="CB38" s="200">
        <v>0</v>
      </c>
      <c r="CC38" s="200">
        <v>0</v>
      </c>
      <c r="CD38" s="200">
        <v>0</v>
      </c>
      <c r="CE38" s="200">
        <v>0</v>
      </c>
      <c r="CF38" s="200">
        <v>0</v>
      </c>
      <c r="CH38" s="194"/>
      <c r="CJ38" s="193"/>
    </row>
    <row r="39" spans="1:256" ht="20.25" customHeight="1" x14ac:dyDescent="0.25">
      <c r="A39" s="209" t="s">
        <v>162</v>
      </c>
      <c r="B39" s="208" t="s">
        <v>163</v>
      </c>
      <c r="C39" s="202">
        <f t="shared" si="3"/>
        <v>1</v>
      </c>
      <c r="D39" s="200">
        <f t="shared" si="4"/>
        <v>0</v>
      </c>
      <c r="E39" s="200">
        <v>0</v>
      </c>
      <c r="F39" s="200">
        <v>0</v>
      </c>
      <c r="G39" s="170">
        <f t="shared" si="5"/>
        <v>0</v>
      </c>
      <c r="H39" s="200">
        <v>0</v>
      </c>
      <c r="I39" s="200">
        <v>0</v>
      </c>
      <c r="J39" s="200">
        <v>0</v>
      </c>
      <c r="K39" s="200">
        <v>0</v>
      </c>
      <c r="L39" s="170">
        <f t="shared" si="6"/>
        <v>0</v>
      </c>
      <c r="M39" s="200">
        <v>0</v>
      </c>
      <c r="N39" s="200">
        <v>0</v>
      </c>
      <c r="O39" s="200">
        <v>0</v>
      </c>
      <c r="P39" s="200">
        <v>0</v>
      </c>
      <c r="Q39" s="170">
        <f t="shared" si="7"/>
        <v>0</v>
      </c>
      <c r="R39" s="200">
        <v>0</v>
      </c>
      <c r="S39" s="200">
        <v>0</v>
      </c>
      <c r="T39" s="200">
        <v>0</v>
      </c>
      <c r="U39" s="200">
        <v>0</v>
      </c>
      <c r="V39" s="170">
        <f t="shared" si="8"/>
        <v>1</v>
      </c>
      <c r="W39" s="200">
        <v>0</v>
      </c>
      <c r="X39" s="200">
        <v>1</v>
      </c>
      <c r="Y39" s="200">
        <v>0</v>
      </c>
      <c r="Z39" s="200">
        <v>0</v>
      </c>
      <c r="AA39" s="200">
        <v>0</v>
      </c>
      <c r="AB39" s="200">
        <f t="shared" si="9"/>
        <v>0</v>
      </c>
      <c r="AC39" s="200">
        <v>0</v>
      </c>
      <c r="AD39" s="200">
        <v>0</v>
      </c>
      <c r="AE39" s="200">
        <v>0</v>
      </c>
      <c r="AF39" s="190">
        <f t="shared" si="10"/>
        <v>0</v>
      </c>
      <c r="AG39" s="200">
        <v>0</v>
      </c>
      <c r="AH39" s="200">
        <v>0</v>
      </c>
      <c r="AI39" s="200">
        <v>0</v>
      </c>
      <c r="AJ39" s="200">
        <v>0</v>
      </c>
      <c r="AK39" s="200">
        <v>0</v>
      </c>
      <c r="AL39" s="190">
        <f t="shared" si="11"/>
        <v>0</v>
      </c>
      <c r="AM39" s="200">
        <v>0</v>
      </c>
      <c r="AN39" s="200">
        <v>0</v>
      </c>
      <c r="AO39" s="200">
        <v>0</v>
      </c>
      <c r="AP39" s="200">
        <v>0</v>
      </c>
      <c r="AQ39" s="200">
        <v>0</v>
      </c>
      <c r="AR39" s="200">
        <v>0</v>
      </c>
      <c r="AS39" s="200">
        <f t="shared" si="13"/>
        <v>0</v>
      </c>
      <c r="AT39" s="200">
        <v>0</v>
      </c>
      <c r="AU39" s="200">
        <v>0</v>
      </c>
      <c r="AV39" s="200">
        <v>0</v>
      </c>
      <c r="AW39" s="200">
        <f t="shared" si="14"/>
        <v>0</v>
      </c>
      <c r="AX39" s="200">
        <v>0</v>
      </c>
      <c r="AY39" s="200">
        <v>0</v>
      </c>
      <c r="AZ39" s="200">
        <v>0</v>
      </c>
      <c r="BA39" s="200">
        <v>0</v>
      </c>
      <c r="BB39" s="190">
        <f t="shared" si="15"/>
        <v>0</v>
      </c>
      <c r="BC39" s="200">
        <v>0</v>
      </c>
      <c r="BD39" s="200">
        <v>0</v>
      </c>
      <c r="BE39" s="200">
        <v>0</v>
      </c>
      <c r="BF39" s="190">
        <f t="shared" si="16"/>
        <v>0</v>
      </c>
      <c r="BG39" s="200">
        <v>0</v>
      </c>
      <c r="BH39" s="200">
        <v>0</v>
      </c>
      <c r="BI39" s="200">
        <v>0</v>
      </c>
      <c r="BJ39" s="190">
        <f t="shared" si="17"/>
        <v>0</v>
      </c>
      <c r="BK39" s="200">
        <v>0</v>
      </c>
      <c r="BL39" s="200">
        <v>0</v>
      </c>
      <c r="BM39" s="190">
        <f t="shared" si="18"/>
        <v>0</v>
      </c>
      <c r="BN39" s="200">
        <v>0</v>
      </c>
      <c r="BO39" s="200">
        <v>0</v>
      </c>
      <c r="BP39" s="200">
        <f t="shared" si="19"/>
        <v>0</v>
      </c>
      <c r="BQ39" s="200">
        <v>0</v>
      </c>
      <c r="BR39" s="200">
        <v>0</v>
      </c>
      <c r="BS39" s="200">
        <v>0</v>
      </c>
      <c r="BT39" s="200">
        <v>0</v>
      </c>
      <c r="BU39" s="200">
        <v>0</v>
      </c>
      <c r="BV39" s="200">
        <v>0</v>
      </c>
      <c r="BW39" s="200">
        <v>0</v>
      </c>
      <c r="BX39" s="200">
        <v>0</v>
      </c>
      <c r="BY39" s="200">
        <v>0</v>
      </c>
      <c r="BZ39" s="200">
        <v>0</v>
      </c>
      <c r="CA39" s="200">
        <v>0</v>
      </c>
      <c r="CB39" s="200">
        <v>0</v>
      </c>
      <c r="CC39" s="200">
        <v>0</v>
      </c>
      <c r="CD39" s="200">
        <v>0</v>
      </c>
      <c r="CE39" s="200">
        <v>0</v>
      </c>
      <c r="CF39" s="200">
        <v>0</v>
      </c>
      <c r="CH39" s="194"/>
      <c r="CJ39" s="193"/>
    </row>
    <row r="40" spans="1:256" ht="33.75" customHeight="1" x14ac:dyDescent="0.25">
      <c r="A40" s="214" t="s">
        <v>164</v>
      </c>
      <c r="B40" s="186" t="s">
        <v>165</v>
      </c>
      <c r="C40" s="202">
        <f t="shared" si="3"/>
        <v>6</v>
      </c>
      <c r="D40" s="200">
        <f t="shared" si="4"/>
        <v>0</v>
      </c>
      <c r="E40" s="200">
        <v>0</v>
      </c>
      <c r="F40" s="200">
        <v>0</v>
      </c>
      <c r="G40" s="170">
        <f t="shared" si="5"/>
        <v>0</v>
      </c>
      <c r="H40" s="200">
        <v>0</v>
      </c>
      <c r="I40" s="200">
        <v>0</v>
      </c>
      <c r="J40" s="200">
        <v>0</v>
      </c>
      <c r="K40" s="200">
        <v>0</v>
      </c>
      <c r="L40" s="170">
        <f t="shared" si="6"/>
        <v>0</v>
      </c>
      <c r="M40" s="200">
        <v>0</v>
      </c>
      <c r="N40" s="200">
        <v>0</v>
      </c>
      <c r="O40" s="200">
        <v>0</v>
      </c>
      <c r="P40" s="200">
        <v>0</v>
      </c>
      <c r="Q40" s="170">
        <f t="shared" si="7"/>
        <v>0</v>
      </c>
      <c r="R40" s="200">
        <v>0</v>
      </c>
      <c r="S40" s="200">
        <v>0</v>
      </c>
      <c r="T40" s="200">
        <v>0</v>
      </c>
      <c r="U40" s="200">
        <v>0</v>
      </c>
      <c r="V40" s="170">
        <f t="shared" si="8"/>
        <v>1</v>
      </c>
      <c r="W40" s="200">
        <v>0</v>
      </c>
      <c r="X40" s="200">
        <v>0</v>
      </c>
      <c r="Y40" s="200">
        <v>1</v>
      </c>
      <c r="Z40" s="200">
        <v>0</v>
      </c>
      <c r="AA40" s="200">
        <v>0</v>
      </c>
      <c r="AB40" s="200">
        <f t="shared" si="9"/>
        <v>0</v>
      </c>
      <c r="AC40" s="200">
        <v>0</v>
      </c>
      <c r="AD40" s="200">
        <v>0</v>
      </c>
      <c r="AE40" s="200">
        <v>0</v>
      </c>
      <c r="AF40" s="190">
        <f t="shared" si="10"/>
        <v>1</v>
      </c>
      <c r="AG40" s="200">
        <v>0</v>
      </c>
      <c r="AH40" s="200">
        <v>0</v>
      </c>
      <c r="AI40" s="200">
        <v>0</v>
      </c>
      <c r="AJ40" s="200">
        <v>1</v>
      </c>
      <c r="AK40" s="200">
        <v>0</v>
      </c>
      <c r="AL40" s="190">
        <f t="shared" si="11"/>
        <v>0</v>
      </c>
      <c r="AM40" s="200">
        <v>0</v>
      </c>
      <c r="AN40" s="200">
        <v>0</v>
      </c>
      <c r="AO40" s="200">
        <v>0</v>
      </c>
      <c r="AP40" s="200">
        <v>0</v>
      </c>
      <c r="AQ40" s="200">
        <v>0</v>
      </c>
      <c r="AR40" s="200">
        <v>0</v>
      </c>
      <c r="AS40" s="200">
        <f t="shared" si="13"/>
        <v>0</v>
      </c>
      <c r="AT40" s="200">
        <v>0</v>
      </c>
      <c r="AU40" s="200">
        <v>0</v>
      </c>
      <c r="AV40" s="200">
        <v>0</v>
      </c>
      <c r="AW40" s="200">
        <f t="shared" si="14"/>
        <v>3</v>
      </c>
      <c r="AX40" s="200">
        <v>0</v>
      </c>
      <c r="AY40" s="200">
        <v>2</v>
      </c>
      <c r="AZ40" s="200">
        <v>0</v>
      </c>
      <c r="BA40" s="200">
        <v>1</v>
      </c>
      <c r="BB40" s="190">
        <f t="shared" si="15"/>
        <v>0</v>
      </c>
      <c r="BC40" s="200">
        <v>0</v>
      </c>
      <c r="BD40" s="200">
        <v>0</v>
      </c>
      <c r="BE40" s="200">
        <v>0</v>
      </c>
      <c r="BF40" s="190">
        <f t="shared" si="16"/>
        <v>0</v>
      </c>
      <c r="BG40" s="200">
        <v>0</v>
      </c>
      <c r="BH40" s="200">
        <v>0</v>
      </c>
      <c r="BI40" s="200">
        <v>0</v>
      </c>
      <c r="BJ40" s="190">
        <f t="shared" si="17"/>
        <v>1</v>
      </c>
      <c r="BK40" s="200">
        <v>1</v>
      </c>
      <c r="BL40" s="200">
        <v>0</v>
      </c>
      <c r="BM40" s="190">
        <f t="shared" si="18"/>
        <v>0</v>
      </c>
      <c r="BN40" s="200">
        <v>0</v>
      </c>
      <c r="BO40" s="200">
        <v>0</v>
      </c>
      <c r="BP40" s="200">
        <f t="shared" si="19"/>
        <v>0</v>
      </c>
      <c r="BQ40" s="200">
        <v>0</v>
      </c>
      <c r="BR40" s="200">
        <v>0</v>
      </c>
      <c r="BS40" s="200">
        <v>0</v>
      </c>
      <c r="BT40" s="200">
        <v>0</v>
      </c>
      <c r="BU40" s="200">
        <v>0</v>
      </c>
      <c r="BV40" s="200">
        <v>0</v>
      </c>
      <c r="BW40" s="200">
        <v>0</v>
      </c>
      <c r="BX40" s="200">
        <v>0</v>
      </c>
      <c r="BY40" s="200">
        <v>0</v>
      </c>
      <c r="BZ40" s="200">
        <v>0</v>
      </c>
      <c r="CA40" s="200">
        <v>0</v>
      </c>
      <c r="CB40" s="200">
        <v>0</v>
      </c>
      <c r="CC40" s="200">
        <v>0</v>
      </c>
      <c r="CD40" s="200">
        <v>0</v>
      </c>
      <c r="CE40" s="200">
        <v>0</v>
      </c>
      <c r="CF40" s="200">
        <v>0</v>
      </c>
      <c r="CH40" s="194"/>
      <c r="CJ40" s="193"/>
    </row>
    <row r="41" spans="1:256" ht="34.5" customHeight="1" x14ac:dyDescent="0.25">
      <c r="A41" s="215"/>
      <c r="B41" s="204" t="s">
        <v>166</v>
      </c>
      <c r="C41" s="202">
        <f t="shared" si="3"/>
        <v>102</v>
      </c>
      <c r="D41" s="202">
        <f t="shared" si="4"/>
        <v>1</v>
      </c>
      <c r="E41" s="202">
        <f>SUM(E42:E60)</f>
        <v>0</v>
      </c>
      <c r="F41" s="202">
        <f>SUM(F42:F60)</f>
        <v>1</v>
      </c>
      <c r="G41" s="202">
        <f t="shared" si="5"/>
        <v>3</v>
      </c>
      <c r="H41" s="202">
        <f>SUM(H42:H60)</f>
        <v>0</v>
      </c>
      <c r="I41" s="202">
        <f>SUM(I42:I60)</f>
        <v>1</v>
      </c>
      <c r="J41" s="202">
        <f>SUM(J42:J60)</f>
        <v>0</v>
      </c>
      <c r="K41" s="202">
        <f>SUM(K42:K60)</f>
        <v>2</v>
      </c>
      <c r="L41" s="202">
        <f t="shared" si="6"/>
        <v>8</v>
      </c>
      <c r="M41" s="202">
        <f>SUM(M42:M60)</f>
        <v>0</v>
      </c>
      <c r="N41" s="202">
        <f>SUM(N42:N60)</f>
        <v>6</v>
      </c>
      <c r="O41" s="202">
        <f>SUM(O42:O60)</f>
        <v>1</v>
      </c>
      <c r="P41" s="202">
        <f>SUM(P42:P60)</f>
        <v>1</v>
      </c>
      <c r="Q41" s="202">
        <f t="shared" si="7"/>
        <v>3</v>
      </c>
      <c r="R41" s="202">
        <f>SUM(R42:R60)</f>
        <v>1</v>
      </c>
      <c r="S41" s="202">
        <f>SUM(S42:S60)</f>
        <v>2</v>
      </c>
      <c r="T41" s="202">
        <f>SUM(T42:T60)</f>
        <v>0</v>
      </c>
      <c r="U41" s="202">
        <f>SUM(U42:U60)</f>
        <v>0</v>
      </c>
      <c r="V41" s="202">
        <f t="shared" si="8"/>
        <v>4</v>
      </c>
      <c r="W41" s="202">
        <f>SUM(W42:W60)</f>
        <v>0</v>
      </c>
      <c r="X41" s="202">
        <f>SUM(X42:X60)</f>
        <v>0</v>
      </c>
      <c r="Y41" s="202">
        <f>SUM(Y42:Y60)</f>
        <v>0</v>
      </c>
      <c r="Z41" s="202">
        <f>SUM(Z42:Z60)</f>
        <v>1</v>
      </c>
      <c r="AA41" s="202">
        <f>SUM(AA42:AA60)</f>
        <v>3</v>
      </c>
      <c r="AB41" s="202">
        <f t="shared" si="9"/>
        <v>1</v>
      </c>
      <c r="AC41" s="202">
        <f>SUM(AC42:AC60)</f>
        <v>0</v>
      </c>
      <c r="AD41" s="202">
        <f>SUM(AD42:AD60)</f>
        <v>1</v>
      </c>
      <c r="AE41" s="202">
        <f>SUM(AE42:AE60)</f>
        <v>0</v>
      </c>
      <c r="AF41" s="202">
        <f t="shared" si="10"/>
        <v>11</v>
      </c>
      <c r="AG41" s="202">
        <f>SUM(AG42:AG60)</f>
        <v>0</v>
      </c>
      <c r="AH41" s="202">
        <f>SUM(AH42:AH60)</f>
        <v>9</v>
      </c>
      <c r="AI41" s="202">
        <f>SUM(AI42:AI60)</f>
        <v>1</v>
      </c>
      <c r="AJ41" s="202">
        <f>SUM(AJ42:AJ60)</f>
        <v>1</v>
      </c>
      <c r="AK41" s="202">
        <f>SUM(AK42:AK60)</f>
        <v>0</v>
      </c>
      <c r="AL41" s="202">
        <f t="shared" si="11"/>
        <v>6</v>
      </c>
      <c r="AM41" s="202">
        <f t="shared" ref="AM41:AR41" si="25">SUM(AM42:AM60)</f>
        <v>0</v>
      </c>
      <c r="AN41" s="202">
        <f t="shared" si="25"/>
        <v>3</v>
      </c>
      <c r="AO41" s="202">
        <f t="shared" si="25"/>
        <v>0</v>
      </c>
      <c r="AP41" s="202">
        <f t="shared" si="25"/>
        <v>0</v>
      </c>
      <c r="AQ41" s="202">
        <f t="shared" si="25"/>
        <v>2</v>
      </c>
      <c r="AR41" s="202">
        <f t="shared" si="25"/>
        <v>1</v>
      </c>
      <c r="AS41" s="202">
        <f t="shared" si="13"/>
        <v>6</v>
      </c>
      <c r="AT41" s="202">
        <f>SUM(AT42:AT60)</f>
        <v>1</v>
      </c>
      <c r="AU41" s="202">
        <f>SUM(AU42:AU60)</f>
        <v>5</v>
      </c>
      <c r="AV41" s="202">
        <f>SUM(AV42:AV60)</f>
        <v>0</v>
      </c>
      <c r="AW41" s="202">
        <f t="shared" si="14"/>
        <v>3</v>
      </c>
      <c r="AX41" s="202">
        <f>SUM(AX42:AX60)</f>
        <v>0</v>
      </c>
      <c r="AY41" s="202">
        <f>SUM(AY42:AY60)</f>
        <v>3</v>
      </c>
      <c r="AZ41" s="202">
        <f>SUM(AZ42:AZ60)</f>
        <v>0</v>
      </c>
      <c r="BA41" s="202">
        <f>SUM(BA42:BA60)</f>
        <v>0</v>
      </c>
      <c r="BB41" s="190">
        <f t="shared" si="15"/>
        <v>0</v>
      </c>
      <c r="BC41" s="202">
        <f>SUM(BC42:BC60)</f>
        <v>0</v>
      </c>
      <c r="BD41" s="202">
        <f>SUM(BD42:BD60)</f>
        <v>0</v>
      </c>
      <c r="BE41" s="202">
        <f>SUM(BE42:BE60)</f>
        <v>0</v>
      </c>
      <c r="BF41" s="202">
        <f t="shared" si="16"/>
        <v>1</v>
      </c>
      <c r="BG41" s="202">
        <f>SUM(BG42:BG60)</f>
        <v>0</v>
      </c>
      <c r="BH41" s="202">
        <f>SUM(BH42:BH60)</f>
        <v>1</v>
      </c>
      <c r="BI41" s="202">
        <f>SUM(BI42:BI60)</f>
        <v>0</v>
      </c>
      <c r="BJ41" s="202">
        <f t="shared" si="17"/>
        <v>2</v>
      </c>
      <c r="BK41" s="202">
        <f>SUM(BK42:BK60)</f>
        <v>2</v>
      </c>
      <c r="BL41" s="202">
        <f>SUM(BL42:BL60)</f>
        <v>0</v>
      </c>
      <c r="BM41" s="202">
        <f t="shared" si="18"/>
        <v>10</v>
      </c>
      <c r="BN41" s="202">
        <f>SUM(BN42:BN60)</f>
        <v>8</v>
      </c>
      <c r="BO41" s="202">
        <f>SUM(BO42:BO60)</f>
        <v>2</v>
      </c>
      <c r="BP41" s="202">
        <f t="shared" si="19"/>
        <v>43</v>
      </c>
      <c r="BQ41" s="202">
        <f t="shared" ref="BQ41:CF41" si="26">SUM(BQ42:BQ60)</f>
        <v>0</v>
      </c>
      <c r="BR41" s="202">
        <f t="shared" si="26"/>
        <v>3</v>
      </c>
      <c r="BS41" s="202">
        <f t="shared" si="26"/>
        <v>2</v>
      </c>
      <c r="BT41" s="202">
        <f t="shared" si="26"/>
        <v>5</v>
      </c>
      <c r="BU41" s="202">
        <f t="shared" si="26"/>
        <v>9</v>
      </c>
      <c r="BV41" s="202">
        <f t="shared" si="26"/>
        <v>3</v>
      </c>
      <c r="BW41" s="202">
        <f t="shared" si="26"/>
        <v>1</v>
      </c>
      <c r="BX41" s="202">
        <f t="shared" si="26"/>
        <v>5</v>
      </c>
      <c r="BY41" s="202">
        <f t="shared" si="26"/>
        <v>0</v>
      </c>
      <c r="BZ41" s="202">
        <f t="shared" si="26"/>
        <v>3</v>
      </c>
      <c r="CA41" s="202">
        <f t="shared" si="26"/>
        <v>1</v>
      </c>
      <c r="CB41" s="202">
        <f t="shared" si="26"/>
        <v>0</v>
      </c>
      <c r="CC41" s="202">
        <f t="shared" si="26"/>
        <v>6</v>
      </c>
      <c r="CD41" s="202">
        <f t="shared" si="26"/>
        <v>0</v>
      </c>
      <c r="CE41" s="202">
        <f t="shared" si="26"/>
        <v>5</v>
      </c>
      <c r="CF41" s="202">
        <f t="shared" si="26"/>
        <v>0</v>
      </c>
      <c r="CG41" s="206"/>
      <c r="CH41" s="194"/>
      <c r="CI41" s="206"/>
      <c r="CJ41" s="193"/>
      <c r="CK41" s="206"/>
      <c r="CL41" s="206"/>
      <c r="CM41" s="206"/>
      <c r="CN41" s="206"/>
      <c r="CO41" s="206"/>
      <c r="CP41" s="206"/>
    </row>
    <row r="42" spans="1:256" ht="15" customHeight="1" x14ac:dyDescent="0.25">
      <c r="A42" s="214" t="s">
        <v>167</v>
      </c>
      <c r="B42" s="186" t="s">
        <v>168</v>
      </c>
      <c r="C42" s="202">
        <f t="shared" si="3"/>
        <v>0</v>
      </c>
      <c r="D42" s="200">
        <f t="shared" si="4"/>
        <v>0</v>
      </c>
      <c r="E42" s="200">
        <v>0</v>
      </c>
      <c r="F42" s="200">
        <v>0</v>
      </c>
      <c r="G42" s="170">
        <f t="shared" si="5"/>
        <v>0</v>
      </c>
      <c r="H42" s="200">
        <v>0</v>
      </c>
      <c r="I42" s="200">
        <v>0</v>
      </c>
      <c r="J42" s="200">
        <v>0</v>
      </c>
      <c r="K42" s="200">
        <v>0</v>
      </c>
      <c r="L42" s="170">
        <f t="shared" si="6"/>
        <v>0</v>
      </c>
      <c r="M42" s="200">
        <v>0</v>
      </c>
      <c r="N42" s="200">
        <v>0</v>
      </c>
      <c r="O42" s="200">
        <v>0</v>
      </c>
      <c r="P42" s="200">
        <v>0</v>
      </c>
      <c r="Q42" s="170">
        <f t="shared" si="7"/>
        <v>0</v>
      </c>
      <c r="R42" s="200">
        <v>0</v>
      </c>
      <c r="S42" s="200">
        <v>0</v>
      </c>
      <c r="T42" s="200">
        <v>0</v>
      </c>
      <c r="U42" s="200">
        <v>0</v>
      </c>
      <c r="V42" s="170">
        <f t="shared" si="8"/>
        <v>0</v>
      </c>
      <c r="W42" s="200">
        <v>0</v>
      </c>
      <c r="X42" s="200">
        <v>0</v>
      </c>
      <c r="Y42" s="200">
        <v>0</v>
      </c>
      <c r="Z42" s="200">
        <v>0</v>
      </c>
      <c r="AA42" s="200">
        <v>0</v>
      </c>
      <c r="AB42" s="200">
        <f t="shared" si="9"/>
        <v>0</v>
      </c>
      <c r="AC42" s="200">
        <v>0</v>
      </c>
      <c r="AD42" s="200">
        <v>0</v>
      </c>
      <c r="AE42" s="200">
        <v>0</v>
      </c>
      <c r="AF42" s="190">
        <f t="shared" si="10"/>
        <v>0</v>
      </c>
      <c r="AG42" s="200">
        <v>0</v>
      </c>
      <c r="AH42" s="200">
        <v>0</v>
      </c>
      <c r="AI42" s="200">
        <v>0</v>
      </c>
      <c r="AJ42" s="200">
        <v>0</v>
      </c>
      <c r="AK42" s="200">
        <v>0</v>
      </c>
      <c r="AL42" s="190">
        <f t="shared" si="11"/>
        <v>0</v>
      </c>
      <c r="AM42" s="200">
        <v>0</v>
      </c>
      <c r="AN42" s="200">
        <v>0</v>
      </c>
      <c r="AO42" s="200">
        <v>0</v>
      </c>
      <c r="AP42" s="200">
        <v>0</v>
      </c>
      <c r="AQ42" s="200">
        <v>0</v>
      </c>
      <c r="AR42" s="200">
        <v>0</v>
      </c>
      <c r="AS42" s="200">
        <f t="shared" si="13"/>
        <v>0</v>
      </c>
      <c r="AT42" s="200">
        <v>0</v>
      </c>
      <c r="AU42" s="200">
        <v>0</v>
      </c>
      <c r="AV42" s="200">
        <v>0</v>
      </c>
      <c r="AW42" s="200">
        <f t="shared" si="14"/>
        <v>0</v>
      </c>
      <c r="AX42" s="200">
        <v>0</v>
      </c>
      <c r="AY42" s="200">
        <v>0</v>
      </c>
      <c r="AZ42" s="200">
        <v>0</v>
      </c>
      <c r="BA42" s="200">
        <v>0</v>
      </c>
      <c r="BB42" s="190">
        <f t="shared" si="15"/>
        <v>0</v>
      </c>
      <c r="BC42" s="200">
        <v>0</v>
      </c>
      <c r="BD42" s="200">
        <v>0</v>
      </c>
      <c r="BE42" s="200">
        <v>0</v>
      </c>
      <c r="BF42" s="190">
        <f t="shared" si="16"/>
        <v>0</v>
      </c>
      <c r="BG42" s="200">
        <v>0</v>
      </c>
      <c r="BH42" s="200">
        <v>0</v>
      </c>
      <c r="BI42" s="200">
        <v>0</v>
      </c>
      <c r="BJ42" s="190">
        <f t="shared" si="17"/>
        <v>0</v>
      </c>
      <c r="BK42" s="200">
        <v>0</v>
      </c>
      <c r="BL42" s="200">
        <v>0</v>
      </c>
      <c r="BM42" s="190">
        <f t="shared" si="18"/>
        <v>0</v>
      </c>
      <c r="BN42" s="200">
        <v>0</v>
      </c>
      <c r="BO42" s="200">
        <v>0</v>
      </c>
      <c r="BP42" s="200">
        <f t="shared" si="19"/>
        <v>0</v>
      </c>
      <c r="BQ42" s="200">
        <v>0</v>
      </c>
      <c r="BR42" s="200">
        <v>0</v>
      </c>
      <c r="BS42" s="200">
        <v>0</v>
      </c>
      <c r="BT42" s="200">
        <v>0</v>
      </c>
      <c r="BU42" s="200">
        <v>0</v>
      </c>
      <c r="BV42" s="200">
        <v>0</v>
      </c>
      <c r="BW42" s="200">
        <v>0</v>
      </c>
      <c r="BX42" s="200">
        <v>0</v>
      </c>
      <c r="BY42" s="200">
        <v>0</v>
      </c>
      <c r="BZ42" s="200">
        <v>0</v>
      </c>
      <c r="CA42" s="200">
        <v>0</v>
      </c>
      <c r="CB42" s="200">
        <v>0</v>
      </c>
      <c r="CC42" s="200">
        <v>0</v>
      </c>
      <c r="CD42" s="200">
        <v>0</v>
      </c>
      <c r="CE42" s="200">
        <v>0</v>
      </c>
      <c r="CF42" s="200">
        <v>0</v>
      </c>
      <c r="CH42" s="194"/>
      <c r="CJ42" s="193"/>
    </row>
    <row r="43" spans="1:256" ht="15" customHeight="1" x14ac:dyDescent="0.25">
      <c r="A43" s="214" t="s">
        <v>169</v>
      </c>
      <c r="B43" s="186" t="s">
        <v>170</v>
      </c>
      <c r="C43" s="202">
        <f t="shared" si="3"/>
        <v>10</v>
      </c>
      <c r="D43" s="200">
        <f t="shared" si="4"/>
        <v>0</v>
      </c>
      <c r="E43" s="200">
        <v>0</v>
      </c>
      <c r="F43" s="200">
        <v>0</v>
      </c>
      <c r="G43" s="170">
        <f t="shared" si="5"/>
        <v>0</v>
      </c>
      <c r="H43" s="200">
        <v>0</v>
      </c>
      <c r="I43" s="200">
        <v>0</v>
      </c>
      <c r="J43" s="200">
        <v>0</v>
      </c>
      <c r="K43" s="200">
        <v>0</v>
      </c>
      <c r="L43" s="170">
        <f t="shared" si="6"/>
        <v>0</v>
      </c>
      <c r="M43" s="200">
        <v>0</v>
      </c>
      <c r="N43" s="200">
        <v>0</v>
      </c>
      <c r="O43" s="200">
        <v>0</v>
      </c>
      <c r="P43" s="200">
        <v>0</v>
      </c>
      <c r="Q43" s="170">
        <f t="shared" si="7"/>
        <v>0</v>
      </c>
      <c r="R43" s="200">
        <v>0</v>
      </c>
      <c r="S43" s="200">
        <v>0</v>
      </c>
      <c r="T43" s="200">
        <v>0</v>
      </c>
      <c r="U43" s="200">
        <v>0</v>
      </c>
      <c r="V43" s="170">
        <f t="shared" ref="V43:V74" si="27">W43+X43+Y43+Z43+AA43</f>
        <v>0</v>
      </c>
      <c r="W43" s="200">
        <v>0</v>
      </c>
      <c r="X43" s="200">
        <v>0</v>
      </c>
      <c r="Y43" s="200">
        <v>0</v>
      </c>
      <c r="Z43" s="200">
        <v>0</v>
      </c>
      <c r="AA43" s="200">
        <v>0</v>
      </c>
      <c r="AB43" s="200">
        <f t="shared" si="9"/>
        <v>0</v>
      </c>
      <c r="AC43" s="200">
        <v>0</v>
      </c>
      <c r="AD43" s="200">
        <v>0</v>
      </c>
      <c r="AE43" s="200">
        <v>0</v>
      </c>
      <c r="AF43" s="190">
        <f t="shared" ref="AF43:AF74" si="28">AG43+AH43+AI43+AJ43+AK43</f>
        <v>0</v>
      </c>
      <c r="AG43" s="200">
        <v>0</v>
      </c>
      <c r="AH43" s="200">
        <v>0</v>
      </c>
      <c r="AI43" s="200">
        <v>0</v>
      </c>
      <c r="AJ43" s="200">
        <v>0</v>
      </c>
      <c r="AK43" s="200">
        <v>0</v>
      </c>
      <c r="AL43" s="190">
        <f t="shared" ref="AL43:AL74" si="29">AM43+AN43+AO43+AP43+AQ43+AR43</f>
        <v>0</v>
      </c>
      <c r="AM43" s="200">
        <v>0</v>
      </c>
      <c r="AN43" s="200">
        <v>0</v>
      </c>
      <c r="AO43" s="200">
        <v>0</v>
      </c>
      <c r="AP43" s="200">
        <v>0</v>
      </c>
      <c r="AQ43" s="200">
        <v>0</v>
      </c>
      <c r="AR43" s="200">
        <v>0</v>
      </c>
      <c r="AS43" s="200">
        <f t="shared" ref="AS43:AS74" si="30">AT43+AU43+AV43</f>
        <v>3</v>
      </c>
      <c r="AT43" s="200">
        <v>0</v>
      </c>
      <c r="AU43" s="200">
        <v>3</v>
      </c>
      <c r="AV43" s="200">
        <v>0</v>
      </c>
      <c r="AW43" s="200">
        <f t="shared" ref="AW43:AW74" si="31">AX43+AY43+AZ43+BA43</f>
        <v>0</v>
      </c>
      <c r="AX43" s="200">
        <v>0</v>
      </c>
      <c r="AY43" s="200">
        <v>0</v>
      </c>
      <c r="AZ43" s="200">
        <v>0</v>
      </c>
      <c r="BA43" s="200">
        <v>0</v>
      </c>
      <c r="BB43" s="190">
        <f t="shared" si="15"/>
        <v>0</v>
      </c>
      <c r="BC43" s="200">
        <v>0</v>
      </c>
      <c r="BD43" s="200">
        <v>0</v>
      </c>
      <c r="BE43" s="200">
        <v>0</v>
      </c>
      <c r="BF43" s="190">
        <f t="shared" ref="BF43:BF74" si="32">BG43+BH43+BI43</f>
        <v>0</v>
      </c>
      <c r="BG43" s="200">
        <v>0</v>
      </c>
      <c r="BH43" s="200">
        <v>0</v>
      </c>
      <c r="BI43" s="200">
        <v>0</v>
      </c>
      <c r="BJ43" s="190">
        <f t="shared" ref="BJ43:BJ74" si="33">BK43+BL43</f>
        <v>0</v>
      </c>
      <c r="BK43" s="200">
        <v>0</v>
      </c>
      <c r="BL43" s="200">
        <v>0</v>
      </c>
      <c r="BM43" s="190">
        <f t="shared" si="18"/>
        <v>1</v>
      </c>
      <c r="BN43" s="200">
        <v>1</v>
      </c>
      <c r="BO43" s="200">
        <v>0</v>
      </c>
      <c r="BP43" s="200">
        <f t="shared" ref="BP43:BP74" si="34">BQ43+BR43+BS43+BT43+BU43+BV43+BW43+BX43+BY43+BZ43+CA43+CB43+CC43+CD43+CE43+CF43</f>
        <v>6</v>
      </c>
      <c r="BQ43" s="200">
        <v>0</v>
      </c>
      <c r="BR43" s="200">
        <v>0</v>
      </c>
      <c r="BS43" s="200">
        <v>0</v>
      </c>
      <c r="BT43" s="200">
        <v>0</v>
      </c>
      <c r="BU43" s="200">
        <v>4</v>
      </c>
      <c r="BV43" s="200">
        <v>0</v>
      </c>
      <c r="BW43" s="200">
        <v>0</v>
      </c>
      <c r="BX43" s="200">
        <v>0</v>
      </c>
      <c r="BY43" s="200">
        <v>0</v>
      </c>
      <c r="BZ43" s="200">
        <v>0</v>
      </c>
      <c r="CA43" s="200">
        <v>0</v>
      </c>
      <c r="CB43" s="200">
        <v>0</v>
      </c>
      <c r="CC43" s="200">
        <v>2</v>
      </c>
      <c r="CD43" s="200">
        <v>0</v>
      </c>
      <c r="CE43" s="200">
        <v>0</v>
      </c>
      <c r="CF43" s="200">
        <v>0</v>
      </c>
      <c r="CH43" s="194"/>
      <c r="CJ43" s="193"/>
    </row>
    <row r="44" spans="1:256" ht="15" customHeight="1" x14ac:dyDescent="0.25">
      <c r="A44" s="214" t="s">
        <v>171</v>
      </c>
      <c r="B44" s="186" t="s">
        <v>172</v>
      </c>
      <c r="C44" s="202">
        <f t="shared" si="3"/>
        <v>0</v>
      </c>
      <c r="D44" s="200">
        <f t="shared" si="4"/>
        <v>0</v>
      </c>
      <c r="E44" s="200">
        <v>0</v>
      </c>
      <c r="F44" s="200">
        <v>0</v>
      </c>
      <c r="G44" s="170">
        <f t="shared" si="5"/>
        <v>0</v>
      </c>
      <c r="H44" s="200">
        <v>0</v>
      </c>
      <c r="I44" s="200">
        <v>0</v>
      </c>
      <c r="J44" s="200">
        <v>0</v>
      </c>
      <c r="K44" s="200">
        <v>0</v>
      </c>
      <c r="L44" s="170">
        <f t="shared" si="6"/>
        <v>0</v>
      </c>
      <c r="M44" s="200">
        <v>0</v>
      </c>
      <c r="N44" s="200">
        <v>0</v>
      </c>
      <c r="O44" s="200">
        <v>0</v>
      </c>
      <c r="P44" s="200">
        <v>0</v>
      </c>
      <c r="Q44" s="170">
        <f t="shared" si="7"/>
        <v>0</v>
      </c>
      <c r="R44" s="200">
        <v>0</v>
      </c>
      <c r="S44" s="200">
        <v>0</v>
      </c>
      <c r="T44" s="200">
        <v>0</v>
      </c>
      <c r="U44" s="200">
        <v>0</v>
      </c>
      <c r="V44" s="170">
        <f t="shared" si="27"/>
        <v>0</v>
      </c>
      <c r="W44" s="200">
        <v>0</v>
      </c>
      <c r="X44" s="200">
        <v>0</v>
      </c>
      <c r="Y44" s="200">
        <v>0</v>
      </c>
      <c r="Z44" s="200">
        <v>0</v>
      </c>
      <c r="AA44" s="200">
        <v>0</v>
      </c>
      <c r="AB44" s="200">
        <f t="shared" si="9"/>
        <v>0</v>
      </c>
      <c r="AC44" s="200">
        <v>0</v>
      </c>
      <c r="AD44" s="200">
        <v>0</v>
      </c>
      <c r="AE44" s="200">
        <v>0</v>
      </c>
      <c r="AF44" s="190">
        <f t="shared" si="28"/>
        <v>0</v>
      </c>
      <c r="AG44" s="200">
        <v>0</v>
      </c>
      <c r="AH44" s="200">
        <v>0</v>
      </c>
      <c r="AI44" s="200">
        <v>0</v>
      </c>
      <c r="AJ44" s="200">
        <v>0</v>
      </c>
      <c r="AK44" s="200">
        <v>0</v>
      </c>
      <c r="AL44" s="190">
        <f t="shared" si="29"/>
        <v>0</v>
      </c>
      <c r="AM44" s="200">
        <v>0</v>
      </c>
      <c r="AN44" s="200">
        <v>0</v>
      </c>
      <c r="AO44" s="200">
        <v>0</v>
      </c>
      <c r="AP44" s="200">
        <v>0</v>
      </c>
      <c r="AQ44" s="200">
        <v>0</v>
      </c>
      <c r="AR44" s="200">
        <v>0</v>
      </c>
      <c r="AS44" s="200">
        <f t="shared" si="30"/>
        <v>0</v>
      </c>
      <c r="AT44" s="200">
        <v>0</v>
      </c>
      <c r="AU44" s="200">
        <v>0</v>
      </c>
      <c r="AV44" s="200">
        <v>0</v>
      </c>
      <c r="AW44" s="200">
        <f t="shared" si="31"/>
        <v>0</v>
      </c>
      <c r="AX44" s="200">
        <v>0</v>
      </c>
      <c r="AY44" s="200">
        <v>0</v>
      </c>
      <c r="AZ44" s="200">
        <v>0</v>
      </c>
      <c r="BA44" s="200">
        <v>0</v>
      </c>
      <c r="BB44" s="190">
        <f t="shared" si="15"/>
        <v>0</v>
      </c>
      <c r="BC44" s="200">
        <v>0</v>
      </c>
      <c r="BD44" s="200">
        <v>0</v>
      </c>
      <c r="BE44" s="200">
        <v>0</v>
      </c>
      <c r="BF44" s="190">
        <f t="shared" si="32"/>
        <v>0</v>
      </c>
      <c r="BG44" s="200">
        <v>0</v>
      </c>
      <c r="BH44" s="200">
        <v>0</v>
      </c>
      <c r="BI44" s="200">
        <v>0</v>
      </c>
      <c r="BJ44" s="190">
        <f t="shared" si="33"/>
        <v>0</v>
      </c>
      <c r="BK44" s="200">
        <v>0</v>
      </c>
      <c r="BL44" s="200">
        <v>0</v>
      </c>
      <c r="BM44" s="190">
        <f t="shared" si="18"/>
        <v>0</v>
      </c>
      <c r="BN44" s="200">
        <v>0</v>
      </c>
      <c r="BO44" s="200">
        <v>0</v>
      </c>
      <c r="BP44" s="200">
        <f t="shared" si="34"/>
        <v>0</v>
      </c>
      <c r="BQ44" s="200">
        <v>0</v>
      </c>
      <c r="BR44" s="200">
        <v>0</v>
      </c>
      <c r="BS44" s="200">
        <v>0</v>
      </c>
      <c r="BT44" s="200">
        <v>0</v>
      </c>
      <c r="BU44" s="200">
        <v>0</v>
      </c>
      <c r="BV44" s="200">
        <v>0</v>
      </c>
      <c r="BW44" s="200">
        <v>0</v>
      </c>
      <c r="BX44" s="200">
        <v>0</v>
      </c>
      <c r="BY44" s="200">
        <v>0</v>
      </c>
      <c r="BZ44" s="200">
        <v>0</v>
      </c>
      <c r="CA44" s="200">
        <v>0</v>
      </c>
      <c r="CB44" s="200">
        <v>0</v>
      </c>
      <c r="CC44" s="200">
        <v>0</v>
      </c>
      <c r="CD44" s="200">
        <v>0</v>
      </c>
      <c r="CE44" s="200">
        <v>0</v>
      </c>
      <c r="CF44" s="200">
        <v>0</v>
      </c>
      <c r="CH44" s="194"/>
      <c r="CJ44" s="193"/>
    </row>
    <row r="45" spans="1:256" ht="15" customHeight="1" x14ac:dyDescent="0.25">
      <c r="A45" s="214" t="s">
        <v>173</v>
      </c>
      <c r="B45" s="186" t="s">
        <v>174</v>
      </c>
      <c r="C45" s="202">
        <f t="shared" si="3"/>
        <v>0</v>
      </c>
      <c r="D45" s="200">
        <f t="shared" si="4"/>
        <v>0</v>
      </c>
      <c r="E45" s="200">
        <v>0</v>
      </c>
      <c r="F45" s="200">
        <v>0</v>
      </c>
      <c r="G45" s="170">
        <f t="shared" si="5"/>
        <v>0</v>
      </c>
      <c r="H45" s="200">
        <v>0</v>
      </c>
      <c r="I45" s="200">
        <v>0</v>
      </c>
      <c r="J45" s="200">
        <v>0</v>
      </c>
      <c r="K45" s="200">
        <v>0</v>
      </c>
      <c r="L45" s="170">
        <f t="shared" si="6"/>
        <v>0</v>
      </c>
      <c r="M45" s="200">
        <v>0</v>
      </c>
      <c r="N45" s="200">
        <v>0</v>
      </c>
      <c r="O45" s="200">
        <v>0</v>
      </c>
      <c r="P45" s="200">
        <v>0</v>
      </c>
      <c r="Q45" s="170">
        <f t="shared" si="7"/>
        <v>0</v>
      </c>
      <c r="R45" s="200">
        <v>0</v>
      </c>
      <c r="S45" s="200">
        <v>0</v>
      </c>
      <c r="T45" s="200">
        <v>0</v>
      </c>
      <c r="U45" s="200">
        <v>0</v>
      </c>
      <c r="V45" s="170">
        <f t="shared" si="27"/>
        <v>0</v>
      </c>
      <c r="W45" s="200">
        <v>0</v>
      </c>
      <c r="X45" s="200">
        <v>0</v>
      </c>
      <c r="Y45" s="200">
        <v>0</v>
      </c>
      <c r="Z45" s="200">
        <v>0</v>
      </c>
      <c r="AA45" s="200">
        <v>0</v>
      </c>
      <c r="AB45" s="200">
        <f t="shared" si="9"/>
        <v>0</v>
      </c>
      <c r="AC45" s="200">
        <v>0</v>
      </c>
      <c r="AD45" s="200">
        <v>0</v>
      </c>
      <c r="AE45" s="200">
        <v>0</v>
      </c>
      <c r="AF45" s="190">
        <f t="shared" si="28"/>
        <v>0</v>
      </c>
      <c r="AG45" s="200">
        <v>0</v>
      </c>
      <c r="AH45" s="200">
        <v>0</v>
      </c>
      <c r="AI45" s="200">
        <v>0</v>
      </c>
      <c r="AJ45" s="200">
        <v>0</v>
      </c>
      <c r="AK45" s="200">
        <v>0</v>
      </c>
      <c r="AL45" s="190">
        <f t="shared" si="29"/>
        <v>0</v>
      </c>
      <c r="AM45" s="200">
        <v>0</v>
      </c>
      <c r="AN45" s="200">
        <v>0</v>
      </c>
      <c r="AO45" s="200">
        <v>0</v>
      </c>
      <c r="AP45" s="200">
        <v>0</v>
      </c>
      <c r="AQ45" s="200">
        <v>0</v>
      </c>
      <c r="AR45" s="200">
        <v>0</v>
      </c>
      <c r="AS45" s="200">
        <f t="shared" si="30"/>
        <v>0</v>
      </c>
      <c r="AT45" s="200">
        <v>0</v>
      </c>
      <c r="AU45" s="200">
        <v>0</v>
      </c>
      <c r="AV45" s="200">
        <v>0</v>
      </c>
      <c r="AW45" s="200">
        <f t="shared" si="31"/>
        <v>0</v>
      </c>
      <c r="AX45" s="200">
        <v>0</v>
      </c>
      <c r="AY45" s="200">
        <v>0</v>
      </c>
      <c r="AZ45" s="200">
        <v>0</v>
      </c>
      <c r="BA45" s="200">
        <v>0</v>
      </c>
      <c r="BB45" s="190">
        <f t="shared" si="15"/>
        <v>0</v>
      </c>
      <c r="BC45" s="200">
        <v>0</v>
      </c>
      <c r="BD45" s="200">
        <v>0</v>
      </c>
      <c r="BE45" s="200">
        <v>0</v>
      </c>
      <c r="BF45" s="190">
        <f t="shared" si="32"/>
        <v>0</v>
      </c>
      <c r="BG45" s="200">
        <v>0</v>
      </c>
      <c r="BH45" s="200">
        <v>0</v>
      </c>
      <c r="BI45" s="200">
        <v>0</v>
      </c>
      <c r="BJ45" s="190">
        <f t="shared" si="33"/>
        <v>0</v>
      </c>
      <c r="BK45" s="200">
        <v>0</v>
      </c>
      <c r="BL45" s="200">
        <v>0</v>
      </c>
      <c r="BM45" s="190">
        <f t="shared" si="18"/>
        <v>0</v>
      </c>
      <c r="BN45" s="200">
        <v>0</v>
      </c>
      <c r="BO45" s="200">
        <v>0</v>
      </c>
      <c r="BP45" s="200">
        <f t="shared" si="34"/>
        <v>0</v>
      </c>
      <c r="BQ45" s="200">
        <v>0</v>
      </c>
      <c r="BR45" s="200">
        <v>0</v>
      </c>
      <c r="BS45" s="200">
        <v>0</v>
      </c>
      <c r="BT45" s="200">
        <v>0</v>
      </c>
      <c r="BU45" s="200">
        <v>0</v>
      </c>
      <c r="BV45" s="200">
        <v>0</v>
      </c>
      <c r="BW45" s="200">
        <v>0</v>
      </c>
      <c r="BX45" s="200">
        <v>0</v>
      </c>
      <c r="BY45" s="200">
        <v>0</v>
      </c>
      <c r="BZ45" s="200">
        <v>0</v>
      </c>
      <c r="CA45" s="200">
        <v>0</v>
      </c>
      <c r="CB45" s="200">
        <v>0</v>
      </c>
      <c r="CC45" s="200">
        <v>0</v>
      </c>
      <c r="CD45" s="200">
        <v>0</v>
      </c>
      <c r="CE45" s="200">
        <v>0</v>
      </c>
      <c r="CF45" s="200">
        <v>0</v>
      </c>
      <c r="CH45" s="194"/>
      <c r="CJ45" s="193"/>
    </row>
    <row r="46" spans="1:256" s="192" customFormat="1" ht="15" customHeight="1" x14ac:dyDescent="0.25">
      <c r="A46" s="214" t="s">
        <v>175</v>
      </c>
      <c r="B46" s="186" t="s">
        <v>176</v>
      </c>
      <c r="C46" s="202">
        <f t="shared" si="3"/>
        <v>19</v>
      </c>
      <c r="D46" s="200">
        <f t="shared" si="4"/>
        <v>0</v>
      </c>
      <c r="E46" s="200">
        <v>0</v>
      </c>
      <c r="F46" s="200">
        <v>0</v>
      </c>
      <c r="G46" s="170">
        <f t="shared" si="5"/>
        <v>0</v>
      </c>
      <c r="H46" s="200">
        <v>0</v>
      </c>
      <c r="I46" s="200">
        <v>0</v>
      </c>
      <c r="J46" s="200">
        <v>0</v>
      </c>
      <c r="K46" s="200">
        <v>0</v>
      </c>
      <c r="L46" s="170">
        <f t="shared" si="6"/>
        <v>0</v>
      </c>
      <c r="M46" s="200">
        <v>0</v>
      </c>
      <c r="N46" s="200">
        <v>0</v>
      </c>
      <c r="O46" s="200">
        <v>0</v>
      </c>
      <c r="P46" s="200">
        <v>0</v>
      </c>
      <c r="Q46" s="170">
        <f t="shared" si="7"/>
        <v>1</v>
      </c>
      <c r="R46" s="200">
        <v>1</v>
      </c>
      <c r="S46" s="200">
        <v>0</v>
      </c>
      <c r="T46" s="200">
        <v>0</v>
      </c>
      <c r="U46" s="200">
        <v>0</v>
      </c>
      <c r="V46" s="170">
        <f t="shared" si="27"/>
        <v>2</v>
      </c>
      <c r="W46" s="200">
        <v>0</v>
      </c>
      <c r="X46" s="200">
        <v>0</v>
      </c>
      <c r="Y46" s="200">
        <v>0</v>
      </c>
      <c r="Z46" s="200">
        <v>1</v>
      </c>
      <c r="AA46" s="200">
        <v>1</v>
      </c>
      <c r="AB46" s="200">
        <f t="shared" si="9"/>
        <v>0</v>
      </c>
      <c r="AC46" s="200">
        <v>0</v>
      </c>
      <c r="AD46" s="200">
        <v>0</v>
      </c>
      <c r="AE46" s="200">
        <v>0</v>
      </c>
      <c r="AF46" s="190">
        <f t="shared" si="28"/>
        <v>2</v>
      </c>
      <c r="AG46" s="200">
        <v>0</v>
      </c>
      <c r="AH46" s="200">
        <v>0</v>
      </c>
      <c r="AI46" s="200">
        <v>1</v>
      </c>
      <c r="AJ46" s="200">
        <v>1</v>
      </c>
      <c r="AK46" s="200">
        <v>0</v>
      </c>
      <c r="AL46" s="190">
        <f t="shared" si="29"/>
        <v>3</v>
      </c>
      <c r="AM46" s="200">
        <v>0</v>
      </c>
      <c r="AN46" s="200">
        <v>1</v>
      </c>
      <c r="AO46" s="200">
        <v>0</v>
      </c>
      <c r="AP46" s="200">
        <v>0</v>
      </c>
      <c r="AQ46" s="200">
        <v>2</v>
      </c>
      <c r="AR46" s="200">
        <v>0</v>
      </c>
      <c r="AS46" s="200">
        <f t="shared" si="30"/>
        <v>1</v>
      </c>
      <c r="AT46" s="200">
        <v>0</v>
      </c>
      <c r="AU46" s="200">
        <v>1</v>
      </c>
      <c r="AV46" s="200">
        <v>0</v>
      </c>
      <c r="AW46" s="200">
        <f t="shared" si="31"/>
        <v>1</v>
      </c>
      <c r="AX46" s="200">
        <v>0</v>
      </c>
      <c r="AY46" s="200">
        <v>1</v>
      </c>
      <c r="AZ46" s="200">
        <v>0</v>
      </c>
      <c r="BA46" s="200">
        <v>0</v>
      </c>
      <c r="BB46" s="190">
        <f t="shared" si="15"/>
        <v>0</v>
      </c>
      <c r="BC46" s="200">
        <v>0</v>
      </c>
      <c r="BD46" s="200">
        <v>0</v>
      </c>
      <c r="BE46" s="200">
        <v>0</v>
      </c>
      <c r="BF46" s="190">
        <f t="shared" si="32"/>
        <v>1</v>
      </c>
      <c r="BG46" s="200">
        <v>0</v>
      </c>
      <c r="BH46" s="200">
        <v>1</v>
      </c>
      <c r="BI46" s="200">
        <v>0</v>
      </c>
      <c r="BJ46" s="190">
        <f t="shared" si="33"/>
        <v>2</v>
      </c>
      <c r="BK46" s="200">
        <v>2</v>
      </c>
      <c r="BL46" s="200">
        <v>0</v>
      </c>
      <c r="BM46" s="190">
        <f t="shared" si="18"/>
        <v>2</v>
      </c>
      <c r="BN46" s="200">
        <v>1</v>
      </c>
      <c r="BO46" s="200">
        <v>1</v>
      </c>
      <c r="BP46" s="200">
        <f t="shared" si="34"/>
        <v>4</v>
      </c>
      <c r="BQ46" s="200">
        <v>0</v>
      </c>
      <c r="BR46" s="200">
        <v>0</v>
      </c>
      <c r="BS46" s="200">
        <v>0</v>
      </c>
      <c r="BT46" s="200">
        <v>2</v>
      </c>
      <c r="BU46" s="200">
        <v>0</v>
      </c>
      <c r="BV46" s="200">
        <v>1</v>
      </c>
      <c r="BW46" s="200">
        <v>0</v>
      </c>
      <c r="BX46" s="200">
        <v>1</v>
      </c>
      <c r="BY46" s="200">
        <v>0</v>
      </c>
      <c r="BZ46" s="200">
        <v>0</v>
      </c>
      <c r="CA46" s="200">
        <v>0</v>
      </c>
      <c r="CB46" s="200">
        <v>0</v>
      </c>
      <c r="CC46" s="200">
        <v>0</v>
      </c>
      <c r="CD46" s="200">
        <v>0</v>
      </c>
      <c r="CE46" s="200">
        <v>0</v>
      </c>
      <c r="CF46" s="200">
        <v>0</v>
      </c>
      <c r="CG46" s="180"/>
      <c r="CH46" s="194"/>
      <c r="CI46" s="180"/>
      <c r="CJ46" s="193"/>
      <c r="CK46" s="180"/>
      <c r="CL46" s="180"/>
      <c r="CM46" s="180"/>
      <c r="CN46" s="180"/>
      <c r="CO46" s="180"/>
      <c r="CP46" s="180"/>
      <c r="CQ46" s="180"/>
      <c r="CR46" s="180"/>
      <c r="CS46" s="180"/>
      <c r="CT46" s="180"/>
      <c r="CU46" s="180"/>
      <c r="CV46" s="180"/>
      <c r="CW46" s="180"/>
      <c r="CX46" s="180"/>
      <c r="CY46" s="180"/>
      <c r="CZ46" s="180"/>
      <c r="DA46" s="180"/>
      <c r="DB46" s="180"/>
      <c r="DC46" s="180"/>
      <c r="DD46" s="180"/>
      <c r="DE46" s="180"/>
      <c r="DF46" s="180"/>
      <c r="DG46" s="180"/>
      <c r="DH46" s="180"/>
      <c r="DI46" s="180"/>
      <c r="DJ46" s="180"/>
      <c r="DK46" s="180"/>
      <c r="DL46" s="180"/>
      <c r="DM46" s="180"/>
      <c r="DN46" s="180"/>
      <c r="DO46" s="180"/>
      <c r="DP46" s="180"/>
      <c r="DQ46" s="180"/>
      <c r="DR46" s="180"/>
      <c r="DS46" s="180"/>
      <c r="DT46" s="180"/>
      <c r="DU46" s="180"/>
      <c r="DV46" s="180"/>
      <c r="DW46" s="180"/>
      <c r="DX46" s="180"/>
      <c r="DY46" s="180"/>
      <c r="DZ46" s="180"/>
      <c r="EA46" s="180"/>
      <c r="EB46" s="180"/>
      <c r="EC46" s="180"/>
      <c r="ED46" s="180"/>
      <c r="EE46" s="180"/>
      <c r="EF46" s="180"/>
      <c r="EG46" s="180"/>
      <c r="EH46" s="180"/>
      <c r="EI46" s="180"/>
      <c r="EJ46" s="180"/>
      <c r="EK46" s="180"/>
      <c r="EL46" s="180"/>
      <c r="EM46" s="180"/>
      <c r="EN46" s="180"/>
      <c r="EO46" s="180"/>
      <c r="EP46" s="180"/>
      <c r="EQ46" s="180"/>
      <c r="ER46" s="180"/>
      <c r="ES46" s="180"/>
      <c r="ET46" s="180"/>
      <c r="EU46" s="180"/>
      <c r="EV46" s="180"/>
      <c r="EW46" s="180"/>
      <c r="EX46" s="180"/>
      <c r="EY46" s="180"/>
      <c r="EZ46" s="180"/>
      <c r="FA46" s="180"/>
      <c r="FB46" s="180"/>
      <c r="FC46" s="180"/>
      <c r="FD46" s="180"/>
      <c r="FE46" s="180"/>
      <c r="FF46" s="180"/>
      <c r="FG46" s="180"/>
      <c r="FH46" s="180"/>
      <c r="FI46" s="180"/>
      <c r="FJ46" s="180"/>
      <c r="FK46" s="180"/>
      <c r="FL46" s="180"/>
      <c r="FM46" s="180"/>
      <c r="FN46" s="180"/>
      <c r="FO46" s="180"/>
      <c r="FP46" s="180"/>
      <c r="FQ46" s="180"/>
      <c r="FR46" s="180"/>
      <c r="FS46" s="180"/>
      <c r="FT46" s="180"/>
      <c r="FU46" s="180"/>
      <c r="FV46" s="180"/>
      <c r="FW46" s="180"/>
      <c r="FX46" s="180"/>
      <c r="FY46" s="180"/>
      <c r="FZ46" s="180"/>
      <c r="GA46" s="180"/>
      <c r="GB46" s="180"/>
      <c r="GC46" s="180"/>
      <c r="GD46" s="180"/>
      <c r="GE46" s="180"/>
      <c r="GF46" s="180"/>
      <c r="GG46" s="180"/>
      <c r="GH46" s="180"/>
      <c r="GI46" s="180"/>
      <c r="GJ46" s="180"/>
      <c r="GK46" s="180"/>
      <c r="GL46" s="180"/>
      <c r="GM46" s="180"/>
      <c r="GN46" s="180"/>
      <c r="GO46" s="180"/>
      <c r="GP46" s="180"/>
      <c r="GQ46" s="180"/>
      <c r="GR46" s="180"/>
      <c r="GS46" s="180"/>
      <c r="GT46" s="180"/>
      <c r="GU46" s="180"/>
      <c r="GV46" s="180"/>
      <c r="GW46" s="180"/>
      <c r="GX46" s="180"/>
      <c r="GY46" s="180"/>
      <c r="GZ46" s="180"/>
      <c r="HA46" s="180"/>
      <c r="HB46" s="180"/>
      <c r="HC46" s="180"/>
      <c r="HD46" s="180"/>
      <c r="HE46" s="180"/>
      <c r="HF46" s="180"/>
      <c r="HG46" s="180"/>
      <c r="HH46" s="180"/>
      <c r="HI46" s="180"/>
      <c r="HJ46" s="180"/>
      <c r="HK46" s="180"/>
      <c r="HL46" s="180"/>
      <c r="HM46" s="180"/>
      <c r="HN46" s="180"/>
      <c r="HO46" s="180"/>
      <c r="HP46" s="180"/>
      <c r="HQ46" s="180"/>
      <c r="HR46" s="180"/>
      <c r="HS46" s="180"/>
      <c r="HT46" s="180"/>
      <c r="HU46" s="180"/>
      <c r="HV46" s="180"/>
      <c r="HW46" s="180"/>
      <c r="HX46" s="180"/>
      <c r="HY46" s="180"/>
      <c r="HZ46" s="180"/>
      <c r="IA46" s="180"/>
      <c r="IB46" s="180"/>
      <c r="IC46" s="180"/>
      <c r="ID46" s="180"/>
      <c r="IE46" s="180"/>
      <c r="IF46" s="180"/>
      <c r="IG46" s="180"/>
      <c r="IH46" s="180"/>
      <c r="II46" s="180"/>
      <c r="IJ46" s="180"/>
      <c r="IK46" s="180"/>
      <c r="IL46" s="180"/>
      <c r="IM46" s="180"/>
      <c r="IN46" s="180"/>
      <c r="IO46" s="180"/>
      <c r="IP46" s="180"/>
      <c r="IQ46" s="180"/>
      <c r="IR46" s="180"/>
      <c r="IS46" s="180"/>
      <c r="IT46" s="180"/>
      <c r="IU46" s="180"/>
      <c r="IV46" s="180"/>
    </row>
    <row r="47" spans="1:256" ht="15" customHeight="1" x14ac:dyDescent="0.25">
      <c r="A47" s="214" t="s">
        <v>177</v>
      </c>
      <c r="B47" s="186" t="s">
        <v>178</v>
      </c>
      <c r="C47" s="202">
        <f t="shared" si="3"/>
        <v>0</v>
      </c>
      <c r="D47" s="200">
        <f t="shared" si="4"/>
        <v>0</v>
      </c>
      <c r="E47" s="200">
        <v>0</v>
      </c>
      <c r="F47" s="200">
        <v>0</v>
      </c>
      <c r="G47" s="170">
        <f t="shared" si="5"/>
        <v>0</v>
      </c>
      <c r="H47" s="200">
        <v>0</v>
      </c>
      <c r="I47" s="200">
        <v>0</v>
      </c>
      <c r="J47" s="200">
        <v>0</v>
      </c>
      <c r="K47" s="200">
        <v>0</v>
      </c>
      <c r="L47" s="170">
        <f t="shared" si="6"/>
        <v>0</v>
      </c>
      <c r="M47" s="200">
        <v>0</v>
      </c>
      <c r="N47" s="200">
        <v>0</v>
      </c>
      <c r="O47" s="200">
        <v>0</v>
      </c>
      <c r="P47" s="200">
        <v>0</v>
      </c>
      <c r="Q47" s="170">
        <f t="shared" si="7"/>
        <v>0</v>
      </c>
      <c r="R47" s="200">
        <v>0</v>
      </c>
      <c r="S47" s="200">
        <v>0</v>
      </c>
      <c r="T47" s="200">
        <v>0</v>
      </c>
      <c r="U47" s="200">
        <v>0</v>
      </c>
      <c r="V47" s="170">
        <f t="shared" si="27"/>
        <v>0</v>
      </c>
      <c r="W47" s="200">
        <v>0</v>
      </c>
      <c r="X47" s="200">
        <v>0</v>
      </c>
      <c r="Y47" s="200">
        <v>0</v>
      </c>
      <c r="Z47" s="200">
        <v>0</v>
      </c>
      <c r="AA47" s="200">
        <v>0</v>
      </c>
      <c r="AB47" s="200">
        <f t="shared" si="9"/>
        <v>0</v>
      </c>
      <c r="AC47" s="200">
        <v>0</v>
      </c>
      <c r="AD47" s="200">
        <v>0</v>
      </c>
      <c r="AE47" s="200">
        <v>0</v>
      </c>
      <c r="AF47" s="190">
        <f t="shared" si="28"/>
        <v>0</v>
      </c>
      <c r="AG47" s="200">
        <v>0</v>
      </c>
      <c r="AH47" s="200">
        <v>0</v>
      </c>
      <c r="AI47" s="200">
        <v>0</v>
      </c>
      <c r="AJ47" s="200">
        <v>0</v>
      </c>
      <c r="AK47" s="200">
        <v>0</v>
      </c>
      <c r="AL47" s="190">
        <f t="shared" si="29"/>
        <v>0</v>
      </c>
      <c r="AM47" s="200">
        <v>0</v>
      </c>
      <c r="AN47" s="200">
        <v>0</v>
      </c>
      <c r="AO47" s="200">
        <v>0</v>
      </c>
      <c r="AP47" s="200">
        <v>0</v>
      </c>
      <c r="AQ47" s="200">
        <v>0</v>
      </c>
      <c r="AR47" s="200">
        <v>0</v>
      </c>
      <c r="AS47" s="200">
        <f t="shared" si="30"/>
        <v>0</v>
      </c>
      <c r="AT47" s="200">
        <v>0</v>
      </c>
      <c r="AU47" s="200">
        <v>0</v>
      </c>
      <c r="AV47" s="200">
        <v>0</v>
      </c>
      <c r="AW47" s="200">
        <f t="shared" si="31"/>
        <v>0</v>
      </c>
      <c r="AX47" s="200">
        <v>0</v>
      </c>
      <c r="AY47" s="200">
        <v>0</v>
      </c>
      <c r="AZ47" s="200">
        <v>0</v>
      </c>
      <c r="BA47" s="200">
        <v>0</v>
      </c>
      <c r="BB47" s="190">
        <f t="shared" si="15"/>
        <v>0</v>
      </c>
      <c r="BC47" s="200">
        <v>0</v>
      </c>
      <c r="BD47" s="200">
        <v>0</v>
      </c>
      <c r="BE47" s="200">
        <v>0</v>
      </c>
      <c r="BF47" s="190">
        <f t="shared" si="32"/>
        <v>0</v>
      </c>
      <c r="BG47" s="200">
        <v>0</v>
      </c>
      <c r="BH47" s="200">
        <v>0</v>
      </c>
      <c r="BI47" s="200">
        <v>0</v>
      </c>
      <c r="BJ47" s="190">
        <f t="shared" si="33"/>
        <v>0</v>
      </c>
      <c r="BK47" s="200">
        <v>0</v>
      </c>
      <c r="BL47" s="200">
        <v>0</v>
      </c>
      <c r="BM47" s="190">
        <f t="shared" si="18"/>
        <v>0</v>
      </c>
      <c r="BN47" s="200">
        <v>0</v>
      </c>
      <c r="BO47" s="200">
        <v>0</v>
      </c>
      <c r="BP47" s="200">
        <f t="shared" si="34"/>
        <v>0</v>
      </c>
      <c r="BQ47" s="200">
        <v>0</v>
      </c>
      <c r="BR47" s="200">
        <v>0</v>
      </c>
      <c r="BS47" s="200">
        <v>0</v>
      </c>
      <c r="BT47" s="200">
        <v>0</v>
      </c>
      <c r="BU47" s="200">
        <v>0</v>
      </c>
      <c r="BV47" s="200">
        <v>0</v>
      </c>
      <c r="BW47" s="200">
        <v>0</v>
      </c>
      <c r="BX47" s="200">
        <v>0</v>
      </c>
      <c r="BY47" s="200">
        <v>0</v>
      </c>
      <c r="BZ47" s="200">
        <v>0</v>
      </c>
      <c r="CA47" s="200">
        <v>0</v>
      </c>
      <c r="CB47" s="200">
        <v>0</v>
      </c>
      <c r="CC47" s="200">
        <v>0</v>
      </c>
      <c r="CD47" s="200">
        <v>0</v>
      </c>
      <c r="CE47" s="200">
        <v>0</v>
      </c>
      <c r="CF47" s="200">
        <v>0</v>
      </c>
      <c r="CG47" s="206"/>
      <c r="CH47" s="194"/>
      <c r="CI47" s="206"/>
      <c r="CJ47" s="193"/>
      <c r="CK47" s="206"/>
      <c r="CL47" s="206"/>
      <c r="CM47" s="206"/>
      <c r="CN47" s="206"/>
      <c r="CO47" s="206"/>
      <c r="CP47" s="206"/>
      <c r="CQ47" s="206"/>
      <c r="CR47" s="206"/>
      <c r="CS47" s="206"/>
      <c r="CT47" s="206"/>
      <c r="CU47" s="206"/>
      <c r="CV47" s="206"/>
      <c r="CW47" s="206"/>
      <c r="CX47" s="206"/>
      <c r="CY47" s="206"/>
      <c r="CZ47" s="206"/>
      <c r="DA47" s="206"/>
      <c r="DB47" s="206"/>
      <c r="DC47" s="206"/>
      <c r="DD47" s="206"/>
      <c r="DE47" s="206"/>
      <c r="DF47" s="206"/>
      <c r="DG47" s="206"/>
      <c r="DH47" s="206"/>
      <c r="DI47" s="206"/>
      <c r="DJ47" s="206"/>
      <c r="DK47" s="206"/>
      <c r="DL47" s="206"/>
      <c r="DM47" s="206"/>
      <c r="DN47" s="206"/>
      <c r="DO47" s="206"/>
      <c r="DP47" s="206"/>
      <c r="DQ47" s="206"/>
      <c r="DR47" s="206"/>
      <c r="DS47" s="206"/>
      <c r="DT47" s="206"/>
      <c r="DU47" s="206"/>
      <c r="DV47" s="206"/>
      <c r="DW47" s="206"/>
      <c r="DX47" s="206"/>
      <c r="DY47" s="206"/>
      <c r="DZ47" s="206"/>
      <c r="EA47" s="206"/>
      <c r="EB47" s="206"/>
      <c r="EC47" s="206"/>
      <c r="ED47" s="206"/>
      <c r="EE47" s="206"/>
      <c r="EF47" s="206"/>
      <c r="EG47" s="206"/>
      <c r="EH47" s="206"/>
      <c r="EI47" s="206"/>
      <c r="EJ47" s="206"/>
      <c r="EK47" s="206"/>
      <c r="EL47" s="206"/>
      <c r="EM47" s="206"/>
      <c r="EN47" s="206"/>
      <c r="EO47" s="206"/>
      <c r="EP47" s="206"/>
      <c r="EQ47" s="206"/>
      <c r="ER47" s="206"/>
      <c r="ES47" s="206"/>
      <c r="ET47" s="206"/>
      <c r="EU47" s="206"/>
      <c r="EV47" s="206"/>
      <c r="EW47" s="206"/>
      <c r="EX47" s="206"/>
      <c r="EY47" s="206"/>
      <c r="EZ47" s="206"/>
      <c r="FA47" s="206"/>
      <c r="FB47" s="206"/>
      <c r="FC47" s="206"/>
      <c r="FD47" s="206"/>
      <c r="FE47" s="206"/>
      <c r="FF47" s="206"/>
      <c r="FG47" s="206"/>
      <c r="FH47" s="206"/>
      <c r="FI47" s="206"/>
      <c r="FJ47" s="206"/>
      <c r="FK47" s="206"/>
      <c r="FL47" s="206"/>
      <c r="FM47" s="206"/>
      <c r="FN47" s="206"/>
      <c r="FO47" s="206"/>
      <c r="FP47" s="206"/>
      <c r="FQ47" s="206"/>
      <c r="FR47" s="206"/>
      <c r="FS47" s="206"/>
      <c r="FT47" s="206"/>
      <c r="FU47" s="206"/>
      <c r="FV47" s="206"/>
      <c r="FW47" s="206"/>
      <c r="FX47" s="206"/>
      <c r="FY47" s="206"/>
      <c r="FZ47" s="206"/>
      <c r="GA47" s="206"/>
      <c r="GB47" s="206"/>
      <c r="GC47" s="206"/>
      <c r="GD47" s="206"/>
      <c r="GE47" s="206"/>
      <c r="GF47" s="206"/>
      <c r="GG47" s="206"/>
      <c r="GH47" s="206"/>
      <c r="GI47" s="206"/>
      <c r="GJ47" s="206"/>
      <c r="GK47" s="206"/>
      <c r="GL47" s="206"/>
      <c r="GM47" s="206"/>
      <c r="GN47" s="206"/>
      <c r="GO47" s="206"/>
      <c r="GP47" s="206"/>
      <c r="GQ47" s="206"/>
      <c r="GR47" s="206"/>
      <c r="GS47" s="206"/>
      <c r="GT47" s="206"/>
      <c r="GU47" s="206"/>
      <c r="GV47" s="206"/>
      <c r="GW47" s="206"/>
      <c r="GX47" s="206"/>
      <c r="GY47" s="206"/>
      <c r="GZ47" s="206"/>
      <c r="HA47" s="206"/>
      <c r="HB47" s="206"/>
      <c r="HC47" s="206"/>
      <c r="HD47" s="206"/>
      <c r="HE47" s="206"/>
      <c r="HF47" s="206"/>
      <c r="HG47" s="206"/>
      <c r="HH47" s="206"/>
      <c r="HI47" s="206"/>
      <c r="HJ47" s="206"/>
      <c r="HK47" s="206"/>
      <c r="HL47" s="206"/>
      <c r="HM47" s="206"/>
      <c r="HN47" s="206"/>
      <c r="HO47" s="206"/>
      <c r="HP47" s="206"/>
      <c r="HQ47" s="206"/>
      <c r="HR47" s="206"/>
      <c r="HS47" s="206"/>
      <c r="HT47" s="206"/>
      <c r="HU47" s="206"/>
      <c r="HV47" s="206"/>
      <c r="HW47" s="206"/>
      <c r="HX47" s="206"/>
      <c r="HY47" s="206"/>
      <c r="HZ47" s="206"/>
      <c r="IA47" s="206"/>
      <c r="IB47" s="206"/>
      <c r="IC47" s="206"/>
      <c r="ID47" s="206"/>
      <c r="IE47" s="206"/>
      <c r="IF47" s="206"/>
      <c r="IG47" s="206"/>
      <c r="IH47" s="206"/>
      <c r="II47" s="206"/>
      <c r="IJ47" s="206"/>
      <c r="IK47" s="206"/>
      <c r="IL47" s="206"/>
      <c r="IM47" s="206"/>
      <c r="IN47" s="206"/>
      <c r="IO47" s="206"/>
      <c r="IP47" s="206"/>
      <c r="IQ47" s="206"/>
      <c r="IR47" s="206"/>
      <c r="IS47" s="206"/>
      <c r="IT47" s="206"/>
      <c r="IU47" s="206"/>
      <c r="IV47" s="206"/>
    </row>
    <row r="48" spans="1:256" ht="15" customHeight="1" x14ac:dyDescent="0.25">
      <c r="A48" s="214" t="s">
        <v>179</v>
      </c>
      <c r="B48" s="186" t="s">
        <v>180</v>
      </c>
      <c r="C48" s="202">
        <f t="shared" si="3"/>
        <v>0</v>
      </c>
      <c r="D48" s="200">
        <f t="shared" si="4"/>
        <v>0</v>
      </c>
      <c r="E48" s="200">
        <v>0</v>
      </c>
      <c r="F48" s="200">
        <v>0</v>
      </c>
      <c r="G48" s="170">
        <f t="shared" si="5"/>
        <v>0</v>
      </c>
      <c r="H48" s="200">
        <v>0</v>
      </c>
      <c r="I48" s="200">
        <v>0</v>
      </c>
      <c r="J48" s="200">
        <v>0</v>
      </c>
      <c r="K48" s="200">
        <v>0</v>
      </c>
      <c r="L48" s="170">
        <f t="shared" si="6"/>
        <v>0</v>
      </c>
      <c r="M48" s="200">
        <v>0</v>
      </c>
      <c r="N48" s="200">
        <v>0</v>
      </c>
      <c r="O48" s="200">
        <v>0</v>
      </c>
      <c r="P48" s="200">
        <v>0</v>
      </c>
      <c r="Q48" s="170">
        <f t="shared" si="7"/>
        <v>0</v>
      </c>
      <c r="R48" s="200">
        <v>0</v>
      </c>
      <c r="S48" s="200">
        <v>0</v>
      </c>
      <c r="T48" s="200">
        <v>0</v>
      </c>
      <c r="U48" s="200">
        <v>0</v>
      </c>
      <c r="V48" s="170">
        <f t="shared" si="27"/>
        <v>0</v>
      </c>
      <c r="W48" s="200">
        <v>0</v>
      </c>
      <c r="X48" s="200">
        <v>0</v>
      </c>
      <c r="Y48" s="200">
        <v>0</v>
      </c>
      <c r="Z48" s="200">
        <v>0</v>
      </c>
      <c r="AA48" s="200">
        <v>0</v>
      </c>
      <c r="AB48" s="200">
        <f t="shared" si="9"/>
        <v>0</v>
      </c>
      <c r="AC48" s="200">
        <v>0</v>
      </c>
      <c r="AD48" s="200">
        <v>0</v>
      </c>
      <c r="AE48" s="200">
        <v>0</v>
      </c>
      <c r="AF48" s="190">
        <f t="shared" si="28"/>
        <v>0</v>
      </c>
      <c r="AG48" s="200">
        <v>0</v>
      </c>
      <c r="AH48" s="200">
        <v>0</v>
      </c>
      <c r="AI48" s="200">
        <v>0</v>
      </c>
      <c r="AJ48" s="200">
        <v>0</v>
      </c>
      <c r="AK48" s="200">
        <v>0</v>
      </c>
      <c r="AL48" s="190">
        <f t="shared" si="29"/>
        <v>0</v>
      </c>
      <c r="AM48" s="200">
        <v>0</v>
      </c>
      <c r="AN48" s="200">
        <v>0</v>
      </c>
      <c r="AO48" s="200">
        <v>0</v>
      </c>
      <c r="AP48" s="200">
        <v>0</v>
      </c>
      <c r="AQ48" s="200">
        <v>0</v>
      </c>
      <c r="AR48" s="200">
        <v>0</v>
      </c>
      <c r="AS48" s="200">
        <f t="shared" si="30"/>
        <v>0</v>
      </c>
      <c r="AT48" s="200">
        <v>0</v>
      </c>
      <c r="AU48" s="200">
        <v>0</v>
      </c>
      <c r="AV48" s="200">
        <v>0</v>
      </c>
      <c r="AW48" s="200">
        <f t="shared" si="31"/>
        <v>0</v>
      </c>
      <c r="AX48" s="200">
        <v>0</v>
      </c>
      <c r="AY48" s="200">
        <v>0</v>
      </c>
      <c r="AZ48" s="200">
        <v>0</v>
      </c>
      <c r="BA48" s="200">
        <v>0</v>
      </c>
      <c r="BB48" s="190">
        <f t="shared" si="15"/>
        <v>0</v>
      </c>
      <c r="BC48" s="200">
        <v>0</v>
      </c>
      <c r="BD48" s="200">
        <v>0</v>
      </c>
      <c r="BE48" s="200">
        <v>0</v>
      </c>
      <c r="BF48" s="190">
        <f t="shared" si="32"/>
        <v>0</v>
      </c>
      <c r="BG48" s="200">
        <v>0</v>
      </c>
      <c r="BH48" s="200">
        <v>0</v>
      </c>
      <c r="BI48" s="200">
        <v>0</v>
      </c>
      <c r="BJ48" s="190">
        <f t="shared" si="33"/>
        <v>0</v>
      </c>
      <c r="BK48" s="200">
        <v>0</v>
      </c>
      <c r="BL48" s="200">
        <v>0</v>
      </c>
      <c r="BM48" s="190">
        <f t="shared" si="18"/>
        <v>0</v>
      </c>
      <c r="BN48" s="200">
        <v>0</v>
      </c>
      <c r="BO48" s="200">
        <v>0</v>
      </c>
      <c r="BP48" s="200">
        <f t="shared" si="34"/>
        <v>0</v>
      </c>
      <c r="BQ48" s="200">
        <v>0</v>
      </c>
      <c r="BR48" s="200">
        <v>0</v>
      </c>
      <c r="BS48" s="200">
        <v>0</v>
      </c>
      <c r="BT48" s="200">
        <v>0</v>
      </c>
      <c r="BU48" s="200">
        <v>0</v>
      </c>
      <c r="BV48" s="200">
        <v>0</v>
      </c>
      <c r="BW48" s="200">
        <v>0</v>
      </c>
      <c r="BX48" s="200">
        <v>0</v>
      </c>
      <c r="BY48" s="200">
        <v>0</v>
      </c>
      <c r="BZ48" s="200">
        <v>0</v>
      </c>
      <c r="CA48" s="200">
        <v>0</v>
      </c>
      <c r="CB48" s="200">
        <v>0</v>
      </c>
      <c r="CC48" s="200">
        <v>0</v>
      </c>
      <c r="CD48" s="200">
        <v>0</v>
      </c>
      <c r="CE48" s="200">
        <v>0</v>
      </c>
      <c r="CF48" s="200">
        <v>0</v>
      </c>
      <c r="CG48" s="206"/>
      <c r="CH48" s="194"/>
      <c r="CI48" s="206"/>
      <c r="CJ48" s="193"/>
      <c r="CK48" s="206"/>
      <c r="CL48" s="206"/>
      <c r="CM48" s="206"/>
      <c r="CN48" s="206"/>
      <c r="CO48" s="206"/>
    </row>
    <row r="49" spans="1:92" ht="15" customHeight="1" x14ac:dyDescent="0.25">
      <c r="A49" s="214" t="s">
        <v>181</v>
      </c>
      <c r="B49" s="186" t="s">
        <v>182</v>
      </c>
      <c r="C49" s="202">
        <f t="shared" si="3"/>
        <v>32</v>
      </c>
      <c r="D49" s="200">
        <f t="shared" si="4"/>
        <v>1</v>
      </c>
      <c r="E49" s="200">
        <v>0</v>
      </c>
      <c r="F49" s="200">
        <v>1</v>
      </c>
      <c r="G49" s="170">
        <f t="shared" si="5"/>
        <v>2</v>
      </c>
      <c r="H49" s="200">
        <v>0</v>
      </c>
      <c r="I49" s="200">
        <v>1</v>
      </c>
      <c r="J49" s="200">
        <v>0</v>
      </c>
      <c r="K49" s="200">
        <v>1</v>
      </c>
      <c r="L49" s="170">
        <f t="shared" si="6"/>
        <v>4</v>
      </c>
      <c r="M49" s="200">
        <v>0</v>
      </c>
      <c r="N49" s="200">
        <v>3</v>
      </c>
      <c r="O49" s="200">
        <v>0</v>
      </c>
      <c r="P49" s="200">
        <v>1</v>
      </c>
      <c r="Q49" s="170">
        <f t="shared" si="7"/>
        <v>1</v>
      </c>
      <c r="R49" s="200">
        <v>0</v>
      </c>
      <c r="S49" s="200">
        <v>1</v>
      </c>
      <c r="T49" s="200">
        <v>0</v>
      </c>
      <c r="U49" s="200">
        <v>0</v>
      </c>
      <c r="V49" s="170">
        <f t="shared" si="27"/>
        <v>1</v>
      </c>
      <c r="W49" s="200">
        <v>0</v>
      </c>
      <c r="X49" s="200">
        <v>0</v>
      </c>
      <c r="Y49" s="200">
        <v>0</v>
      </c>
      <c r="Z49" s="200">
        <v>0</v>
      </c>
      <c r="AA49" s="200">
        <v>1</v>
      </c>
      <c r="AB49" s="200">
        <f t="shared" si="9"/>
        <v>1</v>
      </c>
      <c r="AC49" s="200">
        <v>0</v>
      </c>
      <c r="AD49" s="200">
        <v>1</v>
      </c>
      <c r="AE49" s="200">
        <v>0</v>
      </c>
      <c r="AF49" s="190">
        <f t="shared" si="28"/>
        <v>5</v>
      </c>
      <c r="AG49" s="200">
        <v>0</v>
      </c>
      <c r="AH49" s="200">
        <v>5</v>
      </c>
      <c r="AI49" s="200">
        <v>0</v>
      </c>
      <c r="AJ49" s="200">
        <v>0</v>
      </c>
      <c r="AK49" s="200">
        <v>0</v>
      </c>
      <c r="AL49" s="190">
        <f t="shared" si="29"/>
        <v>0</v>
      </c>
      <c r="AM49" s="200">
        <v>0</v>
      </c>
      <c r="AN49" s="200">
        <v>0</v>
      </c>
      <c r="AO49" s="200">
        <v>0</v>
      </c>
      <c r="AP49" s="200">
        <v>0</v>
      </c>
      <c r="AQ49" s="200">
        <v>0</v>
      </c>
      <c r="AR49" s="200">
        <v>0</v>
      </c>
      <c r="AS49" s="200">
        <f t="shared" si="30"/>
        <v>0</v>
      </c>
      <c r="AT49" s="200">
        <v>0</v>
      </c>
      <c r="AU49" s="200">
        <v>0</v>
      </c>
      <c r="AV49" s="200">
        <v>0</v>
      </c>
      <c r="AW49" s="200">
        <f t="shared" si="31"/>
        <v>0</v>
      </c>
      <c r="AX49" s="200">
        <v>0</v>
      </c>
      <c r="AY49" s="200">
        <v>0</v>
      </c>
      <c r="AZ49" s="200">
        <v>0</v>
      </c>
      <c r="BA49" s="200">
        <v>0</v>
      </c>
      <c r="BB49" s="190">
        <f t="shared" si="15"/>
        <v>0</v>
      </c>
      <c r="BC49" s="200">
        <v>0</v>
      </c>
      <c r="BD49" s="200">
        <v>0</v>
      </c>
      <c r="BE49" s="200">
        <v>0</v>
      </c>
      <c r="BF49" s="190">
        <f t="shared" si="32"/>
        <v>0</v>
      </c>
      <c r="BG49" s="200">
        <v>0</v>
      </c>
      <c r="BH49" s="200">
        <v>0</v>
      </c>
      <c r="BI49" s="200">
        <v>0</v>
      </c>
      <c r="BJ49" s="190">
        <f t="shared" si="33"/>
        <v>0</v>
      </c>
      <c r="BK49" s="200">
        <v>0</v>
      </c>
      <c r="BL49" s="200">
        <v>0</v>
      </c>
      <c r="BM49" s="190">
        <f t="shared" si="18"/>
        <v>1</v>
      </c>
      <c r="BN49" s="200">
        <v>1</v>
      </c>
      <c r="BO49" s="200">
        <v>0</v>
      </c>
      <c r="BP49" s="200">
        <f t="shared" si="34"/>
        <v>16</v>
      </c>
      <c r="BQ49" s="200">
        <v>0</v>
      </c>
      <c r="BR49" s="200">
        <v>2</v>
      </c>
      <c r="BS49" s="200">
        <v>1</v>
      </c>
      <c r="BT49" s="200">
        <v>1</v>
      </c>
      <c r="BU49" s="200">
        <v>2</v>
      </c>
      <c r="BV49" s="200">
        <v>1</v>
      </c>
      <c r="BW49" s="200">
        <v>0</v>
      </c>
      <c r="BX49" s="200">
        <v>2</v>
      </c>
      <c r="BY49" s="200">
        <v>0</v>
      </c>
      <c r="BZ49" s="200">
        <v>3</v>
      </c>
      <c r="CA49" s="200">
        <v>1</v>
      </c>
      <c r="CB49" s="200">
        <v>0</v>
      </c>
      <c r="CC49" s="200">
        <v>3</v>
      </c>
      <c r="CD49" s="200">
        <v>0</v>
      </c>
      <c r="CE49" s="200">
        <v>0</v>
      </c>
      <c r="CF49" s="200">
        <v>0</v>
      </c>
      <c r="CH49" s="194"/>
      <c r="CJ49" s="193"/>
    </row>
    <row r="50" spans="1:92" ht="15" customHeight="1" x14ac:dyDescent="0.25">
      <c r="A50" s="214" t="s">
        <v>183</v>
      </c>
      <c r="B50" s="186" t="s">
        <v>184</v>
      </c>
      <c r="C50" s="202">
        <f t="shared" si="3"/>
        <v>6</v>
      </c>
      <c r="D50" s="200">
        <f t="shared" si="4"/>
        <v>0</v>
      </c>
      <c r="E50" s="200">
        <v>0</v>
      </c>
      <c r="F50" s="200">
        <v>0</v>
      </c>
      <c r="G50" s="170">
        <f t="shared" si="5"/>
        <v>0</v>
      </c>
      <c r="H50" s="200">
        <v>0</v>
      </c>
      <c r="I50" s="200">
        <v>0</v>
      </c>
      <c r="J50" s="200">
        <v>0</v>
      </c>
      <c r="K50" s="200">
        <v>0</v>
      </c>
      <c r="L50" s="170">
        <f t="shared" si="6"/>
        <v>0</v>
      </c>
      <c r="M50" s="200">
        <v>0</v>
      </c>
      <c r="N50" s="200">
        <v>0</v>
      </c>
      <c r="O50" s="200">
        <v>0</v>
      </c>
      <c r="P50" s="200">
        <v>0</v>
      </c>
      <c r="Q50" s="170">
        <f t="shared" si="7"/>
        <v>1</v>
      </c>
      <c r="R50" s="200">
        <v>0</v>
      </c>
      <c r="S50" s="200">
        <v>1</v>
      </c>
      <c r="T50" s="200">
        <v>0</v>
      </c>
      <c r="U50" s="200">
        <v>0</v>
      </c>
      <c r="V50" s="170">
        <f t="shared" si="27"/>
        <v>0</v>
      </c>
      <c r="W50" s="200">
        <v>0</v>
      </c>
      <c r="X50" s="200">
        <v>0</v>
      </c>
      <c r="Y50" s="200">
        <v>0</v>
      </c>
      <c r="Z50" s="200">
        <v>0</v>
      </c>
      <c r="AA50" s="200">
        <v>0</v>
      </c>
      <c r="AB50" s="200">
        <f t="shared" si="9"/>
        <v>0</v>
      </c>
      <c r="AC50" s="200">
        <v>0</v>
      </c>
      <c r="AD50" s="200">
        <v>0</v>
      </c>
      <c r="AE50" s="200">
        <v>0</v>
      </c>
      <c r="AF50" s="190">
        <f t="shared" si="28"/>
        <v>0</v>
      </c>
      <c r="AG50" s="200">
        <v>0</v>
      </c>
      <c r="AH50" s="200">
        <v>0</v>
      </c>
      <c r="AI50" s="200">
        <v>0</v>
      </c>
      <c r="AJ50" s="200">
        <v>0</v>
      </c>
      <c r="AK50" s="200">
        <v>0</v>
      </c>
      <c r="AL50" s="190">
        <f t="shared" si="29"/>
        <v>0</v>
      </c>
      <c r="AM50" s="200">
        <v>0</v>
      </c>
      <c r="AN50" s="200">
        <v>0</v>
      </c>
      <c r="AO50" s="200">
        <v>0</v>
      </c>
      <c r="AP50" s="200">
        <v>0</v>
      </c>
      <c r="AQ50" s="200">
        <v>0</v>
      </c>
      <c r="AR50" s="200">
        <v>0</v>
      </c>
      <c r="AS50" s="200">
        <f t="shared" si="30"/>
        <v>0</v>
      </c>
      <c r="AT50" s="200">
        <v>0</v>
      </c>
      <c r="AU50" s="200">
        <v>0</v>
      </c>
      <c r="AV50" s="200">
        <v>0</v>
      </c>
      <c r="AW50" s="200">
        <f t="shared" si="31"/>
        <v>1</v>
      </c>
      <c r="AX50" s="200">
        <v>0</v>
      </c>
      <c r="AY50" s="200">
        <v>1</v>
      </c>
      <c r="AZ50" s="200">
        <v>0</v>
      </c>
      <c r="BA50" s="200">
        <v>0</v>
      </c>
      <c r="BB50" s="190">
        <f t="shared" si="15"/>
        <v>0</v>
      </c>
      <c r="BC50" s="200">
        <v>0</v>
      </c>
      <c r="BD50" s="200">
        <v>0</v>
      </c>
      <c r="BE50" s="200">
        <v>0</v>
      </c>
      <c r="BF50" s="190">
        <f t="shared" si="32"/>
        <v>0</v>
      </c>
      <c r="BG50" s="200">
        <v>0</v>
      </c>
      <c r="BH50" s="200">
        <v>0</v>
      </c>
      <c r="BI50" s="200">
        <v>0</v>
      </c>
      <c r="BJ50" s="190">
        <f t="shared" si="33"/>
        <v>0</v>
      </c>
      <c r="BK50" s="200">
        <v>0</v>
      </c>
      <c r="BL50" s="200">
        <v>0</v>
      </c>
      <c r="BM50" s="190">
        <f t="shared" si="18"/>
        <v>1</v>
      </c>
      <c r="BN50" s="200">
        <v>0</v>
      </c>
      <c r="BO50" s="200">
        <v>1</v>
      </c>
      <c r="BP50" s="200">
        <f t="shared" si="34"/>
        <v>3</v>
      </c>
      <c r="BQ50" s="200">
        <v>0</v>
      </c>
      <c r="BR50" s="200">
        <v>0</v>
      </c>
      <c r="BS50" s="200">
        <v>1</v>
      </c>
      <c r="BT50" s="200">
        <v>1</v>
      </c>
      <c r="BU50" s="200">
        <v>0</v>
      </c>
      <c r="BV50" s="200">
        <v>0</v>
      </c>
      <c r="BW50" s="200">
        <v>1</v>
      </c>
      <c r="BX50" s="200">
        <v>0</v>
      </c>
      <c r="BY50" s="200">
        <v>0</v>
      </c>
      <c r="BZ50" s="200">
        <v>0</v>
      </c>
      <c r="CA50" s="200">
        <v>0</v>
      </c>
      <c r="CB50" s="200">
        <v>0</v>
      </c>
      <c r="CC50" s="200">
        <v>0</v>
      </c>
      <c r="CD50" s="200">
        <v>0</v>
      </c>
      <c r="CE50" s="200">
        <v>0</v>
      </c>
      <c r="CF50" s="200">
        <v>0</v>
      </c>
      <c r="CH50" s="194"/>
      <c r="CJ50" s="193"/>
    </row>
    <row r="51" spans="1:92" ht="15" customHeight="1" x14ac:dyDescent="0.25">
      <c r="A51" s="214" t="s">
        <v>185</v>
      </c>
      <c r="B51" s="186" t="s">
        <v>186</v>
      </c>
      <c r="C51" s="202">
        <f t="shared" si="3"/>
        <v>1</v>
      </c>
      <c r="D51" s="200">
        <f t="shared" si="4"/>
        <v>0</v>
      </c>
      <c r="E51" s="200">
        <v>0</v>
      </c>
      <c r="F51" s="200">
        <v>0</v>
      </c>
      <c r="G51" s="170">
        <f t="shared" si="5"/>
        <v>0</v>
      </c>
      <c r="H51" s="200">
        <v>0</v>
      </c>
      <c r="I51" s="200">
        <v>0</v>
      </c>
      <c r="J51" s="200">
        <v>0</v>
      </c>
      <c r="K51" s="200">
        <v>0</v>
      </c>
      <c r="L51" s="170">
        <f t="shared" si="6"/>
        <v>0</v>
      </c>
      <c r="M51" s="200">
        <v>0</v>
      </c>
      <c r="N51" s="200">
        <v>0</v>
      </c>
      <c r="O51" s="200">
        <v>0</v>
      </c>
      <c r="P51" s="200">
        <v>0</v>
      </c>
      <c r="Q51" s="170">
        <f t="shared" si="7"/>
        <v>0</v>
      </c>
      <c r="R51" s="200">
        <v>0</v>
      </c>
      <c r="S51" s="200">
        <v>0</v>
      </c>
      <c r="T51" s="200">
        <v>0</v>
      </c>
      <c r="U51" s="200">
        <v>0</v>
      </c>
      <c r="V51" s="170">
        <f t="shared" si="27"/>
        <v>1</v>
      </c>
      <c r="W51" s="200">
        <v>0</v>
      </c>
      <c r="X51" s="200">
        <v>0</v>
      </c>
      <c r="Y51" s="200">
        <v>0</v>
      </c>
      <c r="Z51" s="200">
        <v>0</v>
      </c>
      <c r="AA51" s="200">
        <v>1</v>
      </c>
      <c r="AB51" s="200">
        <f t="shared" si="9"/>
        <v>0</v>
      </c>
      <c r="AC51" s="200">
        <v>0</v>
      </c>
      <c r="AD51" s="200">
        <v>0</v>
      </c>
      <c r="AE51" s="200">
        <v>0</v>
      </c>
      <c r="AF51" s="190">
        <f t="shared" si="28"/>
        <v>0</v>
      </c>
      <c r="AG51" s="200">
        <v>0</v>
      </c>
      <c r="AH51" s="200">
        <v>0</v>
      </c>
      <c r="AI51" s="200">
        <v>0</v>
      </c>
      <c r="AJ51" s="200">
        <v>0</v>
      </c>
      <c r="AK51" s="200">
        <v>0</v>
      </c>
      <c r="AL51" s="190">
        <f t="shared" si="29"/>
        <v>0</v>
      </c>
      <c r="AM51" s="200">
        <v>0</v>
      </c>
      <c r="AN51" s="200">
        <v>0</v>
      </c>
      <c r="AO51" s="200">
        <v>0</v>
      </c>
      <c r="AP51" s="200">
        <v>0</v>
      </c>
      <c r="AQ51" s="200">
        <v>0</v>
      </c>
      <c r="AR51" s="200">
        <v>0</v>
      </c>
      <c r="AS51" s="200">
        <f t="shared" si="30"/>
        <v>0</v>
      </c>
      <c r="AT51" s="200">
        <v>0</v>
      </c>
      <c r="AU51" s="200">
        <v>0</v>
      </c>
      <c r="AV51" s="200">
        <v>0</v>
      </c>
      <c r="AW51" s="200">
        <f t="shared" si="31"/>
        <v>0</v>
      </c>
      <c r="AX51" s="200">
        <v>0</v>
      </c>
      <c r="AY51" s="200">
        <v>0</v>
      </c>
      <c r="AZ51" s="200">
        <v>0</v>
      </c>
      <c r="BA51" s="200">
        <v>0</v>
      </c>
      <c r="BB51" s="190">
        <f t="shared" si="15"/>
        <v>0</v>
      </c>
      <c r="BC51" s="200">
        <v>0</v>
      </c>
      <c r="BD51" s="200">
        <v>0</v>
      </c>
      <c r="BE51" s="200">
        <v>0</v>
      </c>
      <c r="BF51" s="190">
        <f t="shared" si="32"/>
        <v>0</v>
      </c>
      <c r="BG51" s="200">
        <v>0</v>
      </c>
      <c r="BH51" s="200">
        <v>0</v>
      </c>
      <c r="BI51" s="200">
        <v>0</v>
      </c>
      <c r="BJ51" s="190">
        <f t="shared" si="33"/>
        <v>0</v>
      </c>
      <c r="BK51" s="200">
        <v>0</v>
      </c>
      <c r="BL51" s="200">
        <v>0</v>
      </c>
      <c r="BM51" s="190">
        <f t="shared" si="18"/>
        <v>0</v>
      </c>
      <c r="BN51" s="200">
        <v>0</v>
      </c>
      <c r="BO51" s="200">
        <v>0</v>
      </c>
      <c r="BP51" s="200">
        <f t="shared" si="34"/>
        <v>0</v>
      </c>
      <c r="BQ51" s="200">
        <v>0</v>
      </c>
      <c r="BR51" s="200">
        <v>0</v>
      </c>
      <c r="BS51" s="200">
        <v>0</v>
      </c>
      <c r="BT51" s="200">
        <v>0</v>
      </c>
      <c r="BU51" s="200">
        <v>0</v>
      </c>
      <c r="BV51" s="200">
        <v>0</v>
      </c>
      <c r="BW51" s="200">
        <v>0</v>
      </c>
      <c r="BX51" s="200">
        <v>0</v>
      </c>
      <c r="BY51" s="200">
        <v>0</v>
      </c>
      <c r="BZ51" s="200">
        <v>0</v>
      </c>
      <c r="CA51" s="200">
        <v>0</v>
      </c>
      <c r="CB51" s="200">
        <v>0</v>
      </c>
      <c r="CC51" s="200">
        <v>0</v>
      </c>
      <c r="CD51" s="200">
        <v>0</v>
      </c>
      <c r="CE51" s="200">
        <v>0</v>
      </c>
      <c r="CF51" s="200">
        <v>0</v>
      </c>
      <c r="CH51" s="194"/>
      <c r="CJ51" s="193"/>
    </row>
    <row r="52" spans="1:92" ht="15" customHeight="1" x14ac:dyDescent="0.25">
      <c r="A52" s="214" t="s">
        <v>187</v>
      </c>
      <c r="B52" s="186" t="s">
        <v>188</v>
      </c>
      <c r="C52" s="202">
        <f t="shared" si="3"/>
        <v>0</v>
      </c>
      <c r="D52" s="200">
        <f t="shared" si="4"/>
        <v>0</v>
      </c>
      <c r="E52" s="200">
        <v>0</v>
      </c>
      <c r="F52" s="200">
        <v>0</v>
      </c>
      <c r="G52" s="170">
        <f t="shared" si="5"/>
        <v>0</v>
      </c>
      <c r="H52" s="200">
        <v>0</v>
      </c>
      <c r="I52" s="200">
        <v>0</v>
      </c>
      <c r="J52" s="200">
        <v>0</v>
      </c>
      <c r="K52" s="200">
        <v>0</v>
      </c>
      <c r="L52" s="170">
        <f t="shared" si="6"/>
        <v>0</v>
      </c>
      <c r="M52" s="200">
        <v>0</v>
      </c>
      <c r="N52" s="200">
        <v>0</v>
      </c>
      <c r="O52" s="200">
        <v>0</v>
      </c>
      <c r="P52" s="200">
        <v>0</v>
      </c>
      <c r="Q52" s="170">
        <f t="shared" si="7"/>
        <v>0</v>
      </c>
      <c r="R52" s="200">
        <v>0</v>
      </c>
      <c r="S52" s="200">
        <v>0</v>
      </c>
      <c r="T52" s="200">
        <v>0</v>
      </c>
      <c r="U52" s="200">
        <v>0</v>
      </c>
      <c r="V52" s="170">
        <f t="shared" si="27"/>
        <v>0</v>
      </c>
      <c r="W52" s="200">
        <v>0</v>
      </c>
      <c r="X52" s="200">
        <v>0</v>
      </c>
      <c r="Y52" s="200">
        <v>0</v>
      </c>
      <c r="Z52" s="200">
        <v>0</v>
      </c>
      <c r="AA52" s="200">
        <v>0</v>
      </c>
      <c r="AB52" s="200">
        <f t="shared" si="9"/>
        <v>0</v>
      </c>
      <c r="AC52" s="200">
        <v>0</v>
      </c>
      <c r="AD52" s="200">
        <v>0</v>
      </c>
      <c r="AE52" s="200">
        <v>0</v>
      </c>
      <c r="AF52" s="190">
        <f t="shared" si="28"/>
        <v>0</v>
      </c>
      <c r="AG52" s="200">
        <v>0</v>
      </c>
      <c r="AH52" s="200">
        <v>0</v>
      </c>
      <c r="AI52" s="200">
        <v>0</v>
      </c>
      <c r="AJ52" s="200">
        <v>0</v>
      </c>
      <c r="AK52" s="200">
        <v>0</v>
      </c>
      <c r="AL52" s="190">
        <f t="shared" si="29"/>
        <v>0</v>
      </c>
      <c r="AM52" s="200">
        <v>0</v>
      </c>
      <c r="AN52" s="200">
        <v>0</v>
      </c>
      <c r="AO52" s="200">
        <v>0</v>
      </c>
      <c r="AP52" s="200">
        <v>0</v>
      </c>
      <c r="AQ52" s="200">
        <v>0</v>
      </c>
      <c r="AR52" s="200">
        <v>0</v>
      </c>
      <c r="AS52" s="200">
        <f t="shared" si="30"/>
        <v>0</v>
      </c>
      <c r="AT52" s="200">
        <v>0</v>
      </c>
      <c r="AU52" s="200">
        <v>0</v>
      </c>
      <c r="AV52" s="200">
        <v>0</v>
      </c>
      <c r="AW52" s="200">
        <f t="shared" si="31"/>
        <v>0</v>
      </c>
      <c r="AX52" s="200">
        <v>0</v>
      </c>
      <c r="AY52" s="200">
        <v>0</v>
      </c>
      <c r="AZ52" s="200">
        <v>0</v>
      </c>
      <c r="BA52" s="200">
        <v>0</v>
      </c>
      <c r="BB52" s="190">
        <f t="shared" si="15"/>
        <v>0</v>
      </c>
      <c r="BC52" s="200">
        <v>0</v>
      </c>
      <c r="BD52" s="200">
        <v>0</v>
      </c>
      <c r="BE52" s="200">
        <v>0</v>
      </c>
      <c r="BF52" s="190">
        <f t="shared" si="32"/>
        <v>0</v>
      </c>
      <c r="BG52" s="200">
        <v>0</v>
      </c>
      <c r="BH52" s="200">
        <v>0</v>
      </c>
      <c r="BI52" s="200">
        <v>0</v>
      </c>
      <c r="BJ52" s="190">
        <f t="shared" si="33"/>
        <v>0</v>
      </c>
      <c r="BK52" s="200">
        <v>0</v>
      </c>
      <c r="BL52" s="200">
        <v>0</v>
      </c>
      <c r="BM52" s="190">
        <f t="shared" si="18"/>
        <v>0</v>
      </c>
      <c r="BN52" s="200">
        <v>0</v>
      </c>
      <c r="BO52" s="200">
        <v>0</v>
      </c>
      <c r="BP52" s="200">
        <f t="shared" si="34"/>
        <v>0</v>
      </c>
      <c r="BQ52" s="200">
        <v>0</v>
      </c>
      <c r="BR52" s="200">
        <v>0</v>
      </c>
      <c r="BS52" s="200">
        <v>0</v>
      </c>
      <c r="BT52" s="200">
        <v>0</v>
      </c>
      <c r="BU52" s="200">
        <v>0</v>
      </c>
      <c r="BV52" s="200">
        <v>0</v>
      </c>
      <c r="BW52" s="200">
        <v>0</v>
      </c>
      <c r="BX52" s="200">
        <v>0</v>
      </c>
      <c r="BY52" s="200">
        <v>0</v>
      </c>
      <c r="BZ52" s="200">
        <v>0</v>
      </c>
      <c r="CA52" s="200">
        <v>0</v>
      </c>
      <c r="CB52" s="200">
        <v>0</v>
      </c>
      <c r="CC52" s="200">
        <v>0</v>
      </c>
      <c r="CD52" s="200">
        <v>0</v>
      </c>
      <c r="CE52" s="200">
        <v>0</v>
      </c>
      <c r="CF52" s="200">
        <v>0</v>
      </c>
      <c r="CH52" s="194"/>
      <c r="CJ52" s="193"/>
    </row>
    <row r="53" spans="1:92" ht="21.75" customHeight="1" x14ac:dyDescent="0.25">
      <c r="A53" s="214" t="s">
        <v>189</v>
      </c>
      <c r="B53" s="186" t="s">
        <v>190</v>
      </c>
      <c r="C53" s="202">
        <f t="shared" si="3"/>
        <v>0</v>
      </c>
      <c r="D53" s="200">
        <f t="shared" si="4"/>
        <v>0</v>
      </c>
      <c r="E53" s="200">
        <v>0</v>
      </c>
      <c r="F53" s="200">
        <v>0</v>
      </c>
      <c r="G53" s="170">
        <f t="shared" si="5"/>
        <v>0</v>
      </c>
      <c r="H53" s="200">
        <v>0</v>
      </c>
      <c r="I53" s="200">
        <v>0</v>
      </c>
      <c r="J53" s="200">
        <v>0</v>
      </c>
      <c r="K53" s="200">
        <v>0</v>
      </c>
      <c r="L53" s="170">
        <f t="shared" si="6"/>
        <v>0</v>
      </c>
      <c r="M53" s="200">
        <v>0</v>
      </c>
      <c r="N53" s="200">
        <v>0</v>
      </c>
      <c r="O53" s="200">
        <v>0</v>
      </c>
      <c r="P53" s="200">
        <v>0</v>
      </c>
      <c r="Q53" s="170">
        <f t="shared" si="7"/>
        <v>0</v>
      </c>
      <c r="R53" s="200">
        <v>0</v>
      </c>
      <c r="S53" s="200">
        <v>0</v>
      </c>
      <c r="T53" s="200">
        <v>0</v>
      </c>
      <c r="U53" s="200">
        <v>0</v>
      </c>
      <c r="V53" s="170">
        <f t="shared" si="27"/>
        <v>0</v>
      </c>
      <c r="W53" s="200">
        <v>0</v>
      </c>
      <c r="X53" s="200">
        <v>0</v>
      </c>
      <c r="Y53" s="200">
        <v>0</v>
      </c>
      <c r="Z53" s="200">
        <v>0</v>
      </c>
      <c r="AA53" s="200">
        <v>0</v>
      </c>
      <c r="AB53" s="200">
        <f t="shared" si="9"/>
        <v>0</v>
      </c>
      <c r="AC53" s="200">
        <v>0</v>
      </c>
      <c r="AD53" s="200">
        <v>0</v>
      </c>
      <c r="AE53" s="200">
        <v>0</v>
      </c>
      <c r="AF53" s="190">
        <f t="shared" si="28"/>
        <v>0</v>
      </c>
      <c r="AG53" s="200">
        <v>0</v>
      </c>
      <c r="AH53" s="200">
        <v>0</v>
      </c>
      <c r="AI53" s="200">
        <v>0</v>
      </c>
      <c r="AJ53" s="200">
        <v>0</v>
      </c>
      <c r="AK53" s="200">
        <v>0</v>
      </c>
      <c r="AL53" s="190">
        <f t="shared" si="29"/>
        <v>0</v>
      </c>
      <c r="AM53" s="200">
        <v>0</v>
      </c>
      <c r="AN53" s="200">
        <v>0</v>
      </c>
      <c r="AO53" s="200">
        <v>0</v>
      </c>
      <c r="AP53" s="200">
        <v>0</v>
      </c>
      <c r="AQ53" s="200">
        <v>0</v>
      </c>
      <c r="AR53" s="200">
        <v>0</v>
      </c>
      <c r="AS53" s="200">
        <f t="shared" si="30"/>
        <v>0</v>
      </c>
      <c r="AT53" s="200">
        <v>0</v>
      </c>
      <c r="AU53" s="200">
        <v>0</v>
      </c>
      <c r="AV53" s="200">
        <v>0</v>
      </c>
      <c r="AW53" s="200">
        <f t="shared" si="31"/>
        <v>0</v>
      </c>
      <c r="AX53" s="200">
        <v>0</v>
      </c>
      <c r="AY53" s="200">
        <v>0</v>
      </c>
      <c r="AZ53" s="200">
        <v>0</v>
      </c>
      <c r="BA53" s="200">
        <v>0</v>
      </c>
      <c r="BB53" s="190">
        <f t="shared" si="15"/>
        <v>0</v>
      </c>
      <c r="BC53" s="200">
        <v>0</v>
      </c>
      <c r="BD53" s="200">
        <v>0</v>
      </c>
      <c r="BE53" s="200">
        <v>0</v>
      </c>
      <c r="BF53" s="190">
        <f t="shared" si="32"/>
        <v>0</v>
      </c>
      <c r="BG53" s="200">
        <v>0</v>
      </c>
      <c r="BH53" s="200">
        <v>0</v>
      </c>
      <c r="BI53" s="200">
        <v>0</v>
      </c>
      <c r="BJ53" s="190">
        <f t="shared" si="33"/>
        <v>0</v>
      </c>
      <c r="BK53" s="200">
        <v>0</v>
      </c>
      <c r="BL53" s="200">
        <v>0</v>
      </c>
      <c r="BM53" s="190">
        <f t="shared" si="18"/>
        <v>0</v>
      </c>
      <c r="BN53" s="200">
        <v>0</v>
      </c>
      <c r="BO53" s="200">
        <v>0</v>
      </c>
      <c r="BP53" s="200">
        <f t="shared" si="34"/>
        <v>0</v>
      </c>
      <c r="BQ53" s="200">
        <v>0</v>
      </c>
      <c r="BR53" s="200">
        <v>0</v>
      </c>
      <c r="BS53" s="200">
        <v>0</v>
      </c>
      <c r="BT53" s="200">
        <v>0</v>
      </c>
      <c r="BU53" s="200">
        <v>0</v>
      </c>
      <c r="BV53" s="200">
        <v>0</v>
      </c>
      <c r="BW53" s="200">
        <v>0</v>
      </c>
      <c r="BX53" s="200">
        <v>0</v>
      </c>
      <c r="BY53" s="200">
        <v>0</v>
      </c>
      <c r="BZ53" s="200">
        <v>0</v>
      </c>
      <c r="CA53" s="200">
        <v>0</v>
      </c>
      <c r="CB53" s="200">
        <v>0</v>
      </c>
      <c r="CC53" s="200">
        <v>0</v>
      </c>
      <c r="CD53" s="200">
        <v>0</v>
      </c>
      <c r="CE53" s="200">
        <v>0</v>
      </c>
      <c r="CF53" s="200">
        <v>0</v>
      </c>
      <c r="CH53" s="194"/>
      <c r="CJ53" s="193"/>
    </row>
    <row r="54" spans="1:92" ht="15" customHeight="1" x14ac:dyDescent="0.25">
      <c r="A54" s="216" t="s">
        <v>191</v>
      </c>
      <c r="B54" s="186" t="s">
        <v>192</v>
      </c>
      <c r="C54" s="202">
        <f t="shared" si="3"/>
        <v>0</v>
      </c>
      <c r="D54" s="200">
        <f t="shared" si="4"/>
        <v>0</v>
      </c>
      <c r="E54" s="200">
        <v>0</v>
      </c>
      <c r="F54" s="200">
        <v>0</v>
      </c>
      <c r="G54" s="170">
        <f t="shared" si="5"/>
        <v>0</v>
      </c>
      <c r="H54" s="200">
        <v>0</v>
      </c>
      <c r="I54" s="200">
        <v>0</v>
      </c>
      <c r="J54" s="200">
        <v>0</v>
      </c>
      <c r="K54" s="200">
        <v>0</v>
      </c>
      <c r="L54" s="170">
        <f t="shared" si="6"/>
        <v>0</v>
      </c>
      <c r="M54" s="200">
        <v>0</v>
      </c>
      <c r="N54" s="200">
        <v>0</v>
      </c>
      <c r="O54" s="200">
        <v>0</v>
      </c>
      <c r="P54" s="200">
        <v>0</v>
      </c>
      <c r="Q54" s="170">
        <f t="shared" si="7"/>
        <v>0</v>
      </c>
      <c r="R54" s="200">
        <v>0</v>
      </c>
      <c r="S54" s="200">
        <v>0</v>
      </c>
      <c r="T54" s="200">
        <v>0</v>
      </c>
      <c r="U54" s="200">
        <v>0</v>
      </c>
      <c r="V54" s="170">
        <f t="shared" si="27"/>
        <v>0</v>
      </c>
      <c r="W54" s="200">
        <v>0</v>
      </c>
      <c r="X54" s="200">
        <v>0</v>
      </c>
      <c r="Y54" s="200">
        <v>0</v>
      </c>
      <c r="Z54" s="200">
        <v>0</v>
      </c>
      <c r="AA54" s="200">
        <v>0</v>
      </c>
      <c r="AB54" s="200">
        <f t="shared" si="9"/>
        <v>0</v>
      </c>
      <c r="AC54" s="200">
        <v>0</v>
      </c>
      <c r="AD54" s="200">
        <v>0</v>
      </c>
      <c r="AE54" s="200">
        <v>0</v>
      </c>
      <c r="AF54" s="190">
        <f t="shared" si="28"/>
        <v>0</v>
      </c>
      <c r="AG54" s="200">
        <v>0</v>
      </c>
      <c r="AH54" s="200">
        <v>0</v>
      </c>
      <c r="AI54" s="200">
        <v>0</v>
      </c>
      <c r="AJ54" s="200">
        <v>0</v>
      </c>
      <c r="AK54" s="200">
        <v>0</v>
      </c>
      <c r="AL54" s="190">
        <f t="shared" si="29"/>
        <v>0</v>
      </c>
      <c r="AM54" s="200">
        <v>0</v>
      </c>
      <c r="AN54" s="200">
        <v>0</v>
      </c>
      <c r="AO54" s="200">
        <v>0</v>
      </c>
      <c r="AP54" s="200">
        <v>0</v>
      </c>
      <c r="AQ54" s="200">
        <v>0</v>
      </c>
      <c r="AR54" s="200">
        <v>0</v>
      </c>
      <c r="AS54" s="200">
        <f t="shared" si="30"/>
        <v>0</v>
      </c>
      <c r="AT54" s="200">
        <v>0</v>
      </c>
      <c r="AU54" s="200">
        <v>0</v>
      </c>
      <c r="AV54" s="200">
        <v>0</v>
      </c>
      <c r="AW54" s="200">
        <f t="shared" si="31"/>
        <v>0</v>
      </c>
      <c r="AX54" s="200">
        <v>0</v>
      </c>
      <c r="AY54" s="200">
        <v>0</v>
      </c>
      <c r="AZ54" s="200">
        <v>0</v>
      </c>
      <c r="BA54" s="200">
        <v>0</v>
      </c>
      <c r="BB54" s="190">
        <f t="shared" si="15"/>
        <v>0</v>
      </c>
      <c r="BC54" s="200">
        <v>0</v>
      </c>
      <c r="BD54" s="200">
        <v>0</v>
      </c>
      <c r="BE54" s="200">
        <v>0</v>
      </c>
      <c r="BF54" s="190">
        <f t="shared" si="32"/>
        <v>0</v>
      </c>
      <c r="BG54" s="200">
        <v>0</v>
      </c>
      <c r="BH54" s="200">
        <v>0</v>
      </c>
      <c r="BI54" s="200">
        <v>0</v>
      </c>
      <c r="BJ54" s="190">
        <f t="shared" si="33"/>
        <v>0</v>
      </c>
      <c r="BK54" s="200">
        <v>0</v>
      </c>
      <c r="BL54" s="200">
        <v>0</v>
      </c>
      <c r="BM54" s="190">
        <f t="shared" si="18"/>
        <v>0</v>
      </c>
      <c r="BN54" s="200">
        <v>0</v>
      </c>
      <c r="BO54" s="200">
        <v>0</v>
      </c>
      <c r="BP54" s="200">
        <f t="shared" si="34"/>
        <v>0</v>
      </c>
      <c r="BQ54" s="200">
        <v>0</v>
      </c>
      <c r="BR54" s="200">
        <v>0</v>
      </c>
      <c r="BS54" s="200">
        <v>0</v>
      </c>
      <c r="BT54" s="200">
        <v>0</v>
      </c>
      <c r="BU54" s="200">
        <v>0</v>
      </c>
      <c r="BV54" s="200">
        <v>0</v>
      </c>
      <c r="BW54" s="200">
        <v>0</v>
      </c>
      <c r="BX54" s="200">
        <v>0</v>
      </c>
      <c r="BY54" s="200">
        <v>0</v>
      </c>
      <c r="BZ54" s="200">
        <v>0</v>
      </c>
      <c r="CA54" s="200">
        <v>0</v>
      </c>
      <c r="CB54" s="200">
        <v>0</v>
      </c>
      <c r="CC54" s="200">
        <v>0</v>
      </c>
      <c r="CD54" s="200">
        <v>0</v>
      </c>
      <c r="CE54" s="200">
        <v>0</v>
      </c>
      <c r="CF54" s="200">
        <v>0</v>
      </c>
      <c r="CH54" s="194"/>
      <c r="CJ54" s="193"/>
    </row>
    <row r="55" spans="1:92" ht="15" customHeight="1" x14ac:dyDescent="0.25">
      <c r="A55" s="216" t="s">
        <v>193</v>
      </c>
      <c r="B55" s="186" t="s">
        <v>194</v>
      </c>
      <c r="C55" s="202">
        <f t="shared" si="3"/>
        <v>0</v>
      </c>
      <c r="D55" s="200">
        <f t="shared" si="4"/>
        <v>0</v>
      </c>
      <c r="E55" s="200">
        <v>0</v>
      </c>
      <c r="F55" s="200">
        <v>0</v>
      </c>
      <c r="G55" s="170">
        <f t="shared" si="5"/>
        <v>0</v>
      </c>
      <c r="H55" s="200">
        <v>0</v>
      </c>
      <c r="I55" s="200">
        <v>0</v>
      </c>
      <c r="J55" s="200">
        <v>0</v>
      </c>
      <c r="K55" s="200">
        <v>0</v>
      </c>
      <c r="L55" s="170">
        <f t="shared" si="6"/>
        <v>0</v>
      </c>
      <c r="M55" s="200">
        <v>0</v>
      </c>
      <c r="N55" s="200">
        <v>0</v>
      </c>
      <c r="O55" s="200">
        <v>0</v>
      </c>
      <c r="P55" s="200">
        <v>0</v>
      </c>
      <c r="Q55" s="170">
        <f t="shared" si="7"/>
        <v>0</v>
      </c>
      <c r="R55" s="200">
        <v>0</v>
      </c>
      <c r="S55" s="200">
        <v>0</v>
      </c>
      <c r="T55" s="200">
        <v>0</v>
      </c>
      <c r="U55" s="200">
        <v>0</v>
      </c>
      <c r="V55" s="170">
        <f t="shared" si="27"/>
        <v>0</v>
      </c>
      <c r="W55" s="200">
        <v>0</v>
      </c>
      <c r="X55" s="200">
        <v>0</v>
      </c>
      <c r="Y55" s="200">
        <v>0</v>
      </c>
      <c r="Z55" s="200">
        <v>0</v>
      </c>
      <c r="AA55" s="200">
        <v>0</v>
      </c>
      <c r="AB55" s="200">
        <f t="shared" si="9"/>
        <v>0</v>
      </c>
      <c r="AC55" s="200">
        <v>0</v>
      </c>
      <c r="AD55" s="200">
        <v>0</v>
      </c>
      <c r="AE55" s="200">
        <v>0</v>
      </c>
      <c r="AF55" s="190">
        <f t="shared" si="28"/>
        <v>0</v>
      </c>
      <c r="AG55" s="200">
        <v>0</v>
      </c>
      <c r="AH55" s="200">
        <v>0</v>
      </c>
      <c r="AI55" s="200">
        <v>0</v>
      </c>
      <c r="AJ55" s="200">
        <v>0</v>
      </c>
      <c r="AK55" s="200">
        <v>0</v>
      </c>
      <c r="AL55" s="190">
        <f t="shared" si="29"/>
        <v>0</v>
      </c>
      <c r="AM55" s="200">
        <v>0</v>
      </c>
      <c r="AN55" s="200">
        <v>0</v>
      </c>
      <c r="AO55" s="200">
        <v>0</v>
      </c>
      <c r="AP55" s="200">
        <v>0</v>
      </c>
      <c r="AQ55" s="200">
        <v>0</v>
      </c>
      <c r="AR55" s="200">
        <v>0</v>
      </c>
      <c r="AS55" s="200">
        <f t="shared" si="30"/>
        <v>0</v>
      </c>
      <c r="AT55" s="200">
        <v>0</v>
      </c>
      <c r="AU55" s="200">
        <v>0</v>
      </c>
      <c r="AV55" s="200">
        <v>0</v>
      </c>
      <c r="AW55" s="200">
        <f t="shared" si="31"/>
        <v>0</v>
      </c>
      <c r="AX55" s="200">
        <v>0</v>
      </c>
      <c r="AY55" s="200">
        <v>0</v>
      </c>
      <c r="AZ55" s="200">
        <v>0</v>
      </c>
      <c r="BA55" s="200">
        <v>0</v>
      </c>
      <c r="BB55" s="190">
        <f t="shared" si="15"/>
        <v>0</v>
      </c>
      <c r="BC55" s="200">
        <v>0</v>
      </c>
      <c r="BD55" s="200">
        <v>0</v>
      </c>
      <c r="BE55" s="200">
        <v>0</v>
      </c>
      <c r="BF55" s="190">
        <f t="shared" si="32"/>
        <v>0</v>
      </c>
      <c r="BG55" s="200">
        <v>0</v>
      </c>
      <c r="BH55" s="200">
        <v>0</v>
      </c>
      <c r="BI55" s="200">
        <v>0</v>
      </c>
      <c r="BJ55" s="190">
        <f t="shared" si="33"/>
        <v>0</v>
      </c>
      <c r="BK55" s="200">
        <v>0</v>
      </c>
      <c r="BL55" s="200">
        <v>0</v>
      </c>
      <c r="BM55" s="190">
        <f t="shared" si="18"/>
        <v>0</v>
      </c>
      <c r="BN55" s="200">
        <v>0</v>
      </c>
      <c r="BO55" s="200">
        <v>0</v>
      </c>
      <c r="BP55" s="200">
        <f t="shared" si="34"/>
        <v>0</v>
      </c>
      <c r="BQ55" s="200">
        <v>0</v>
      </c>
      <c r="BR55" s="200">
        <v>0</v>
      </c>
      <c r="BS55" s="200">
        <v>0</v>
      </c>
      <c r="BT55" s="200">
        <v>0</v>
      </c>
      <c r="BU55" s="200">
        <v>0</v>
      </c>
      <c r="BV55" s="200">
        <v>0</v>
      </c>
      <c r="BW55" s="200">
        <v>0</v>
      </c>
      <c r="BX55" s="200">
        <v>0</v>
      </c>
      <c r="BY55" s="200">
        <v>0</v>
      </c>
      <c r="BZ55" s="200">
        <v>0</v>
      </c>
      <c r="CA55" s="200">
        <v>0</v>
      </c>
      <c r="CB55" s="200">
        <v>0</v>
      </c>
      <c r="CC55" s="200">
        <v>0</v>
      </c>
      <c r="CD55" s="200">
        <v>0</v>
      </c>
      <c r="CE55" s="200">
        <v>0</v>
      </c>
      <c r="CF55" s="200">
        <v>0</v>
      </c>
      <c r="CH55" s="194"/>
      <c r="CJ55" s="193"/>
    </row>
    <row r="56" spans="1:92" ht="19.5" customHeight="1" x14ac:dyDescent="0.25">
      <c r="A56" s="216" t="s">
        <v>195</v>
      </c>
      <c r="B56" s="186" t="s">
        <v>196</v>
      </c>
      <c r="C56" s="202">
        <f t="shared" si="3"/>
        <v>21</v>
      </c>
      <c r="D56" s="200">
        <f t="shared" si="4"/>
        <v>0</v>
      </c>
      <c r="E56" s="200">
        <v>0</v>
      </c>
      <c r="F56" s="200">
        <v>0</v>
      </c>
      <c r="G56" s="170">
        <f t="shared" si="5"/>
        <v>1</v>
      </c>
      <c r="H56" s="200">
        <v>0</v>
      </c>
      <c r="I56" s="200">
        <v>0</v>
      </c>
      <c r="J56" s="200">
        <v>0</v>
      </c>
      <c r="K56" s="200">
        <v>1</v>
      </c>
      <c r="L56" s="170">
        <f t="shared" si="6"/>
        <v>0</v>
      </c>
      <c r="M56" s="200">
        <v>0</v>
      </c>
      <c r="N56" s="200">
        <v>0</v>
      </c>
      <c r="O56" s="200">
        <v>0</v>
      </c>
      <c r="P56" s="200">
        <v>0</v>
      </c>
      <c r="Q56" s="170">
        <f t="shared" si="7"/>
        <v>0</v>
      </c>
      <c r="R56" s="200">
        <v>0</v>
      </c>
      <c r="S56" s="200">
        <v>0</v>
      </c>
      <c r="T56" s="200">
        <v>0</v>
      </c>
      <c r="U56" s="200">
        <v>0</v>
      </c>
      <c r="V56" s="170">
        <f t="shared" si="27"/>
        <v>0</v>
      </c>
      <c r="W56" s="200">
        <v>0</v>
      </c>
      <c r="X56" s="200">
        <v>0</v>
      </c>
      <c r="Y56" s="200">
        <v>0</v>
      </c>
      <c r="Z56" s="200">
        <v>0</v>
      </c>
      <c r="AA56" s="200">
        <v>0</v>
      </c>
      <c r="AB56" s="200">
        <f t="shared" si="9"/>
        <v>0</v>
      </c>
      <c r="AC56" s="200">
        <v>0</v>
      </c>
      <c r="AD56" s="200">
        <v>0</v>
      </c>
      <c r="AE56" s="200">
        <v>0</v>
      </c>
      <c r="AF56" s="190">
        <f t="shared" si="28"/>
        <v>4</v>
      </c>
      <c r="AG56" s="200">
        <v>0</v>
      </c>
      <c r="AH56" s="200">
        <v>4</v>
      </c>
      <c r="AI56" s="200">
        <v>0</v>
      </c>
      <c r="AJ56" s="200">
        <v>0</v>
      </c>
      <c r="AK56" s="200">
        <v>0</v>
      </c>
      <c r="AL56" s="190">
        <f t="shared" si="29"/>
        <v>1</v>
      </c>
      <c r="AM56" s="200">
        <v>0</v>
      </c>
      <c r="AN56" s="200">
        <v>1</v>
      </c>
      <c r="AO56" s="200">
        <v>0</v>
      </c>
      <c r="AP56" s="200">
        <v>0</v>
      </c>
      <c r="AQ56" s="200">
        <v>0</v>
      </c>
      <c r="AR56" s="200">
        <v>0</v>
      </c>
      <c r="AS56" s="200">
        <f t="shared" si="30"/>
        <v>2</v>
      </c>
      <c r="AT56" s="200">
        <v>1</v>
      </c>
      <c r="AU56" s="200">
        <v>1</v>
      </c>
      <c r="AV56" s="200">
        <v>0</v>
      </c>
      <c r="AW56" s="200">
        <f t="shared" si="31"/>
        <v>1</v>
      </c>
      <c r="AX56" s="200">
        <v>0</v>
      </c>
      <c r="AY56" s="200">
        <v>1</v>
      </c>
      <c r="AZ56" s="200">
        <v>0</v>
      </c>
      <c r="BA56" s="200">
        <v>0</v>
      </c>
      <c r="BB56" s="190">
        <f t="shared" si="15"/>
        <v>0</v>
      </c>
      <c r="BC56" s="200">
        <v>0</v>
      </c>
      <c r="BD56" s="200">
        <v>0</v>
      </c>
      <c r="BE56" s="200">
        <v>0</v>
      </c>
      <c r="BF56" s="190">
        <f t="shared" si="32"/>
        <v>0</v>
      </c>
      <c r="BG56" s="200">
        <v>0</v>
      </c>
      <c r="BH56" s="200">
        <v>0</v>
      </c>
      <c r="BI56" s="200">
        <v>0</v>
      </c>
      <c r="BJ56" s="190">
        <f t="shared" si="33"/>
        <v>0</v>
      </c>
      <c r="BK56" s="200">
        <v>0</v>
      </c>
      <c r="BL56" s="200">
        <v>0</v>
      </c>
      <c r="BM56" s="190">
        <f t="shared" si="18"/>
        <v>5</v>
      </c>
      <c r="BN56" s="200">
        <v>5</v>
      </c>
      <c r="BO56" s="200">
        <v>0</v>
      </c>
      <c r="BP56" s="200">
        <f t="shared" si="34"/>
        <v>7</v>
      </c>
      <c r="BQ56" s="200">
        <v>0</v>
      </c>
      <c r="BR56" s="200">
        <v>1</v>
      </c>
      <c r="BS56" s="200">
        <v>0</v>
      </c>
      <c r="BT56" s="200">
        <v>1</v>
      </c>
      <c r="BU56" s="200">
        <v>2</v>
      </c>
      <c r="BV56" s="200">
        <v>1</v>
      </c>
      <c r="BW56" s="200">
        <v>0</v>
      </c>
      <c r="BX56" s="200">
        <v>1</v>
      </c>
      <c r="BY56" s="200">
        <v>0</v>
      </c>
      <c r="BZ56" s="200">
        <v>0</v>
      </c>
      <c r="CA56" s="200">
        <v>0</v>
      </c>
      <c r="CB56" s="200">
        <v>0</v>
      </c>
      <c r="CC56" s="200">
        <v>0</v>
      </c>
      <c r="CD56" s="200">
        <v>0</v>
      </c>
      <c r="CE56" s="200">
        <v>1</v>
      </c>
      <c r="CF56" s="200">
        <v>0</v>
      </c>
      <c r="CH56" s="194"/>
      <c r="CJ56" s="193"/>
    </row>
    <row r="57" spans="1:92" ht="20.25" customHeight="1" x14ac:dyDescent="0.25">
      <c r="A57" s="214" t="s">
        <v>197</v>
      </c>
      <c r="B57" s="186" t="s">
        <v>198</v>
      </c>
      <c r="C57" s="202">
        <f t="shared" si="3"/>
        <v>7</v>
      </c>
      <c r="D57" s="200">
        <f t="shared" si="4"/>
        <v>0</v>
      </c>
      <c r="E57" s="200">
        <v>0</v>
      </c>
      <c r="F57" s="200">
        <v>0</v>
      </c>
      <c r="G57" s="170">
        <f t="shared" si="5"/>
        <v>0</v>
      </c>
      <c r="H57" s="200">
        <v>0</v>
      </c>
      <c r="I57" s="200">
        <v>0</v>
      </c>
      <c r="J57" s="200">
        <v>0</v>
      </c>
      <c r="K57" s="200">
        <v>0</v>
      </c>
      <c r="L57" s="170">
        <f t="shared" si="6"/>
        <v>1</v>
      </c>
      <c r="M57" s="200">
        <v>0</v>
      </c>
      <c r="N57" s="200">
        <v>0</v>
      </c>
      <c r="O57" s="200">
        <v>1</v>
      </c>
      <c r="P57" s="200">
        <v>0</v>
      </c>
      <c r="Q57" s="170">
        <f t="shared" si="7"/>
        <v>0</v>
      </c>
      <c r="R57" s="200">
        <v>0</v>
      </c>
      <c r="S57" s="200">
        <v>0</v>
      </c>
      <c r="T57" s="200">
        <v>0</v>
      </c>
      <c r="U57" s="200">
        <v>0</v>
      </c>
      <c r="V57" s="170">
        <f t="shared" si="27"/>
        <v>0</v>
      </c>
      <c r="W57" s="200">
        <v>0</v>
      </c>
      <c r="X57" s="200">
        <v>0</v>
      </c>
      <c r="Y57" s="200">
        <v>0</v>
      </c>
      <c r="Z57" s="200">
        <v>0</v>
      </c>
      <c r="AA57" s="200">
        <v>0</v>
      </c>
      <c r="AB57" s="200">
        <f t="shared" si="9"/>
        <v>0</v>
      </c>
      <c r="AC57" s="200">
        <v>0</v>
      </c>
      <c r="AD57" s="200">
        <v>0</v>
      </c>
      <c r="AE57" s="200">
        <v>0</v>
      </c>
      <c r="AF57" s="190">
        <f t="shared" si="28"/>
        <v>0</v>
      </c>
      <c r="AG57" s="200">
        <v>0</v>
      </c>
      <c r="AH57" s="200">
        <v>0</v>
      </c>
      <c r="AI57" s="200">
        <v>0</v>
      </c>
      <c r="AJ57" s="200">
        <v>0</v>
      </c>
      <c r="AK57" s="200">
        <v>0</v>
      </c>
      <c r="AL57" s="190">
        <f t="shared" si="29"/>
        <v>1</v>
      </c>
      <c r="AM57" s="200">
        <v>0</v>
      </c>
      <c r="AN57" s="200">
        <v>1</v>
      </c>
      <c r="AO57" s="200">
        <v>0</v>
      </c>
      <c r="AP57" s="200">
        <v>0</v>
      </c>
      <c r="AQ57" s="200">
        <v>0</v>
      </c>
      <c r="AR57" s="200">
        <v>0</v>
      </c>
      <c r="AS57" s="200">
        <f t="shared" si="30"/>
        <v>0</v>
      </c>
      <c r="AT57" s="200">
        <v>0</v>
      </c>
      <c r="AU57" s="200">
        <v>0</v>
      </c>
      <c r="AV57" s="200">
        <v>0</v>
      </c>
      <c r="AW57" s="200">
        <f t="shared" si="31"/>
        <v>0</v>
      </c>
      <c r="AX57" s="200">
        <v>0</v>
      </c>
      <c r="AY57" s="200">
        <v>0</v>
      </c>
      <c r="AZ57" s="200">
        <v>0</v>
      </c>
      <c r="BA57" s="200">
        <v>0</v>
      </c>
      <c r="BB57" s="190">
        <f t="shared" si="15"/>
        <v>0</v>
      </c>
      <c r="BC57" s="200">
        <v>0</v>
      </c>
      <c r="BD57" s="200">
        <v>0</v>
      </c>
      <c r="BE57" s="200">
        <v>0</v>
      </c>
      <c r="BF57" s="190">
        <f t="shared" si="32"/>
        <v>0</v>
      </c>
      <c r="BG57" s="200">
        <v>0</v>
      </c>
      <c r="BH57" s="200">
        <v>0</v>
      </c>
      <c r="BI57" s="200">
        <v>0</v>
      </c>
      <c r="BJ57" s="190">
        <f t="shared" si="33"/>
        <v>0</v>
      </c>
      <c r="BK57" s="200">
        <v>0</v>
      </c>
      <c r="BL57" s="200">
        <v>0</v>
      </c>
      <c r="BM57" s="190">
        <f t="shared" si="18"/>
        <v>0</v>
      </c>
      <c r="BN57" s="200">
        <v>0</v>
      </c>
      <c r="BO57" s="200">
        <v>0</v>
      </c>
      <c r="BP57" s="200">
        <f t="shared" si="34"/>
        <v>5</v>
      </c>
      <c r="BQ57" s="200">
        <v>0</v>
      </c>
      <c r="BR57" s="200">
        <v>0</v>
      </c>
      <c r="BS57" s="200">
        <v>0</v>
      </c>
      <c r="BT57" s="200">
        <v>0</v>
      </c>
      <c r="BU57" s="200">
        <v>1</v>
      </c>
      <c r="BV57" s="200">
        <v>0</v>
      </c>
      <c r="BW57" s="200">
        <v>0</v>
      </c>
      <c r="BX57" s="200">
        <v>0</v>
      </c>
      <c r="BY57" s="200">
        <v>0</v>
      </c>
      <c r="BZ57" s="200">
        <v>0</v>
      </c>
      <c r="CA57" s="200">
        <v>0</v>
      </c>
      <c r="CB57" s="200">
        <v>0</v>
      </c>
      <c r="CC57" s="200">
        <v>0</v>
      </c>
      <c r="CD57" s="200">
        <v>0</v>
      </c>
      <c r="CE57" s="200">
        <v>4</v>
      </c>
      <c r="CF57" s="200">
        <v>0</v>
      </c>
      <c r="CH57" s="194"/>
      <c r="CJ57" s="193"/>
    </row>
    <row r="58" spans="1:92" ht="19.5" customHeight="1" x14ac:dyDescent="0.25">
      <c r="A58" s="214" t="s">
        <v>199</v>
      </c>
      <c r="B58" s="186" t="s">
        <v>200</v>
      </c>
      <c r="C58" s="202">
        <f t="shared" si="3"/>
        <v>4</v>
      </c>
      <c r="D58" s="200">
        <f t="shared" si="4"/>
        <v>0</v>
      </c>
      <c r="E58" s="200">
        <v>0</v>
      </c>
      <c r="F58" s="200">
        <v>0</v>
      </c>
      <c r="G58" s="170">
        <f t="shared" si="5"/>
        <v>0</v>
      </c>
      <c r="H58" s="200">
        <v>0</v>
      </c>
      <c r="I58" s="200">
        <v>0</v>
      </c>
      <c r="J58" s="200">
        <v>0</v>
      </c>
      <c r="K58" s="200">
        <v>0</v>
      </c>
      <c r="L58" s="170">
        <f t="shared" si="6"/>
        <v>3</v>
      </c>
      <c r="M58" s="200">
        <v>0</v>
      </c>
      <c r="N58" s="200">
        <v>3</v>
      </c>
      <c r="O58" s="200">
        <v>0</v>
      </c>
      <c r="P58" s="200">
        <v>0</v>
      </c>
      <c r="Q58" s="170">
        <f t="shared" si="7"/>
        <v>0</v>
      </c>
      <c r="R58" s="200">
        <v>0</v>
      </c>
      <c r="S58" s="200">
        <v>0</v>
      </c>
      <c r="T58" s="200">
        <v>0</v>
      </c>
      <c r="U58" s="200">
        <v>0</v>
      </c>
      <c r="V58" s="170">
        <f t="shared" si="27"/>
        <v>0</v>
      </c>
      <c r="W58" s="200">
        <v>0</v>
      </c>
      <c r="X58" s="200">
        <v>0</v>
      </c>
      <c r="Y58" s="200">
        <v>0</v>
      </c>
      <c r="Z58" s="200">
        <v>0</v>
      </c>
      <c r="AA58" s="200">
        <v>0</v>
      </c>
      <c r="AB58" s="200">
        <f t="shared" si="9"/>
        <v>0</v>
      </c>
      <c r="AC58" s="200">
        <v>0</v>
      </c>
      <c r="AD58" s="200">
        <v>0</v>
      </c>
      <c r="AE58" s="200">
        <v>0</v>
      </c>
      <c r="AF58" s="190">
        <f t="shared" si="28"/>
        <v>0</v>
      </c>
      <c r="AG58" s="200">
        <v>0</v>
      </c>
      <c r="AH58" s="200">
        <v>0</v>
      </c>
      <c r="AI58" s="200">
        <v>0</v>
      </c>
      <c r="AJ58" s="200">
        <v>0</v>
      </c>
      <c r="AK58" s="200">
        <v>0</v>
      </c>
      <c r="AL58" s="190">
        <f t="shared" si="29"/>
        <v>0</v>
      </c>
      <c r="AM58" s="200">
        <v>0</v>
      </c>
      <c r="AN58" s="200">
        <v>0</v>
      </c>
      <c r="AO58" s="200">
        <v>0</v>
      </c>
      <c r="AP58" s="200">
        <v>0</v>
      </c>
      <c r="AQ58" s="200">
        <v>0</v>
      </c>
      <c r="AR58" s="200">
        <v>0</v>
      </c>
      <c r="AS58" s="200">
        <f t="shared" si="30"/>
        <v>0</v>
      </c>
      <c r="AT58" s="200">
        <v>0</v>
      </c>
      <c r="AU58" s="200">
        <v>0</v>
      </c>
      <c r="AV58" s="200">
        <v>0</v>
      </c>
      <c r="AW58" s="200">
        <f t="shared" si="31"/>
        <v>0</v>
      </c>
      <c r="AX58" s="200">
        <v>0</v>
      </c>
      <c r="AY58" s="200">
        <v>0</v>
      </c>
      <c r="AZ58" s="200">
        <v>0</v>
      </c>
      <c r="BA58" s="200">
        <v>0</v>
      </c>
      <c r="BB58" s="190">
        <f t="shared" si="15"/>
        <v>0</v>
      </c>
      <c r="BC58" s="200">
        <v>0</v>
      </c>
      <c r="BD58" s="200">
        <v>0</v>
      </c>
      <c r="BE58" s="200">
        <v>0</v>
      </c>
      <c r="BF58" s="190">
        <f t="shared" si="32"/>
        <v>0</v>
      </c>
      <c r="BG58" s="200">
        <v>0</v>
      </c>
      <c r="BH58" s="200">
        <v>0</v>
      </c>
      <c r="BI58" s="200">
        <v>0</v>
      </c>
      <c r="BJ58" s="190">
        <f t="shared" si="33"/>
        <v>0</v>
      </c>
      <c r="BK58" s="200">
        <v>0</v>
      </c>
      <c r="BL58" s="200">
        <v>0</v>
      </c>
      <c r="BM58" s="190">
        <f t="shared" si="18"/>
        <v>0</v>
      </c>
      <c r="BN58" s="200">
        <v>0</v>
      </c>
      <c r="BO58" s="200">
        <v>0</v>
      </c>
      <c r="BP58" s="200">
        <f t="shared" si="34"/>
        <v>1</v>
      </c>
      <c r="BQ58" s="200">
        <v>0</v>
      </c>
      <c r="BR58" s="200">
        <v>0</v>
      </c>
      <c r="BS58" s="200">
        <v>0</v>
      </c>
      <c r="BT58" s="200">
        <v>0</v>
      </c>
      <c r="BU58" s="200">
        <v>0</v>
      </c>
      <c r="BV58" s="200">
        <v>0</v>
      </c>
      <c r="BW58" s="200">
        <v>0</v>
      </c>
      <c r="BX58" s="200">
        <v>1</v>
      </c>
      <c r="BY58" s="200">
        <v>0</v>
      </c>
      <c r="BZ58" s="200">
        <v>0</v>
      </c>
      <c r="CA58" s="200">
        <v>0</v>
      </c>
      <c r="CB58" s="200">
        <v>0</v>
      </c>
      <c r="CC58" s="200">
        <v>0</v>
      </c>
      <c r="CD58" s="200">
        <v>0</v>
      </c>
      <c r="CE58" s="200">
        <v>0</v>
      </c>
      <c r="CF58" s="200">
        <v>0</v>
      </c>
      <c r="CH58" s="194"/>
      <c r="CJ58" s="193"/>
    </row>
    <row r="59" spans="1:92" ht="18" customHeight="1" x14ac:dyDescent="0.25">
      <c r="A59" s="214" t="s">
        <v>201</v>
      </c>
      <c r="B59" s="186" t="s">
        <v>202</v>
      </c>
      <c r="C59" s="202">
        <f t="shared" si="3"/>
        <v>0</v>
      </c>
      <c r="D59" s="200">
        <f t="shared" si="4"/>
        <v>0</v>
      </c>
      <c r="E59" s="200">
        <v>0</v>
      </c>
      <c r="F59" s="200">
        <v>0</v>
      </c>
      <c r="G59" s="170">
        <f t="shared" si="5"/>
        <v>0</v>
      </c>
      <c r="H59" s="200">
        <v>0</v>
      </c>
      <c r="I59" s="200">
        <v>0</v>
      </c>
      <c r="J59" s="200">
        <v>0</v>
      </c>
      <c r="K59" s="200">
        <v>0</v>
      </c>
      <c r="L59" s="170">
        <f t="shared" si="6"/>
        <v>0</v>
      </c>
      <c r="M59" s="200">
        <v>0</v>
      </c>
      <c r="N59" s="200">
        <v>0</v>
      </c>
      <c r="O59" s="200">
        <v>0</v>
      </c>
      <c r="P59" s="200">
        <v>0</v>
      </c>
      <c r="Q59" s="170">
        <f t="shared" si="7"/>
        <v>0</v>
      </c>
      <c r="R59" s="200">
        <v>0</v>
      </c>
      <c r="S59" s="200">
        <v>0</v>
      </c>
      <c r="T59" s="200">
        <v>0</v>
      </c>
      <c r="U59" s="200">
        <v>0</v>
      </c>
      <c r="V59" s="170">
        <f t="shared" si="27"/>
        <v>0</v>
      </c>
      <c r="W59" s="200">
        <v>0</v>
      </c>
      <c r="X59" s="200">
        <v>0</v>
      </c>
      <c r="Y59" s="200">
        <v>0</v>
      </c>
      <c r="Z59" s="200">
        <v>0</v>
      </c>
      <c r="AA59" s="200">
        <v>0</v>
      </c>
      <c r="AB59" s="200">
        <f t="shared" si="9"/>
        <v>0</v>
      </c>
      <c r="AC59" s="200">
        <v>0</v>
      </c>
      <c r="AD59" s="200">
        <v>0</v>
      </c>
      <c r="AE59" s="200">
        <v>0</v>
      </c>
      <c r="AF59" s="190">
        <f t="shared" si="28"/>
        <v>0</v>
      </c>
      <c r="AG59" s="200">
        <v>0</v>
      </c>
      <c r="AH59" s="200">
        <v>0</v>
      </c>
      <c r="AI59" s="200">
        <v>0</v>
      </c>
      <c r="AJ59" s="200">
        <v>0</v>
      </c>
      <c r="AK59" s="200">
        <v>0</v>
      </c>
      <c r="AL59" s="190">
        <f t="shared" si="29"/>
        <v>0</v>
      </c>
      <c r="AM59" s="200">
        <v>0</v>
      </c>
      <c r="AN59" s="200">
        <v>0</v>
      </c>
      <c r="AO59" s="200">
        <v>0</v>
      </c>
      <c r="AP59" s="200">
        <v>0</v>
      </c>
      <c r="AQ59" s="200">
        <v>0</v>
      </c>
      <c r="AR59" s="200">
        <v>0</v>
      </c>
      <c r="AS59" s="200">
        <f t="shared" si="30"/>
        <v>0</v>
      </c>
      <c r="AT59" s="200">
        <v>0</v>
      </c>
      <c r="AU59" s="200">
        <v>0</v>
      </c>
      <c r="AV59" s="200">
        <v>0</v>
      </c>
      <c r="AW59" s="200">
        <f t="shared" si="31"/>
        <v>0</v>
      </c>
      <c r="AX59" s="200">
        <v>0</v>
      </c>
      <c r="AY59" s="200">
        <v>0</v>
      </c>
      <c r="AZ59" s="200">
        <v>0</v>
      </c>
      <c r="BA59" s="200">
        <v>0</v>
      </c>
      <c r="BB59" s="190">
        <f t="shared" si="15"/>
        <v>0</v>
      </c>
      <c r="BC59" s="200">
        <v>0</v>
      </c>
      <c r="BD59" s="200">
        <v>0</v>
      </c>
      <c r="BE59" s="200">
        <v>0</v>
      </c>
      <c r="BF59" s="190">
        <f t="shared" si="32"/>
        <v>0</v>
      </c>
      <c r="BG59" s="200">
        <v>0</v>
      </c>
      <c r="BH59" s="200">
        <v>0</v>
      </c>
      <c r="BI59" s="200">
        <v>0</v>
      </c>
      <c r="BJ59" s="190">
        <f t="shared" si="33"/>
        <v>0</v>
      </c>
      <c r="BK59" s="200">
        <v>0</v>
      </c>
      <c r="BL59" s="200">
        <v>0</v>
      </c>
      <c r="BM59" s="190">
        <f t="shared" si="18"/>
        <v>0</v>
      </c>
      <c r="BN59" s="200">
        <v>0</v>
      </c>
      <c r="BO59" s="200">
        <v>0</v>
      </c>
      <c r="BP59" s="200">
        <f t="shared" si="34"/>
        <v>0</v>
      </c>
      <c r="BQ59" s="200">
        <v>0</v>
      </c>
      <c r="BR59" s="200">
        <v>0</v>
      </c>
      <c r="BS59" s="200">
        <v>0</v>
      </c>
      <c r="BT59" s="200">
        <v>0</v>
      </c>
      <c r="BU59" s="200">
        <v>0</v>
      </c>
      <c r="BV59" s="200">
        <v>0</v>
      </c>
      <c r="BW59" s="200">
        <v>0</v>
      </c>
      <c r="BX59" s="200">
        <v>0</v>
      </c>
      <c r="BY59" s="200">
        <v>0</v>
      </c>
      <c r="BZ59" s="200">
        <v>0</v>
      </c>
      <c r="CA59" s="200">
        <v>0</v>
      </c>
      <c r="CB59" s="200">
        <v>0</v>
      </c>
      <c r="CC59" s="200">
        <v>0</v>
      </c>
      <c r="CD59" s="200">
        <v>0</v>
      </c>
      <c r="CE59" s="200">
        <v>0</v>
      </c>
      <c r="CF59" s="200">
        <v>0</v>
      </c>
      <c r="CH59" s="194"/>
      <c r="CJ59" s="193"/>
    </row>
    <row r="60" spans="1:92" ht="33.75" customHeight="1" x14ac:dyDescent="0.25">
      <c r="A60" s="214" t="s">
        <v>203</v>
      </c>
      <c r="B60" s="186" t="s">
        <v>204</v>
      </c>
      <c r="C60" s="202">
        <f t="shared" si="3"/>
        <v>2</v>
      </c>
      <c r="D60" s="200">
        <f t="shared" si="4"/>
        <v>0</v>
      </c>
      <c r="E60" s="200">
        <v>0</v>
      </c>
      <c r="F60" s="200">
        <v>0</v>
      </c>
      <c r="G60" s="170">
        <f t="shared" si="5"/>
        <v>0</v>
      </c>
      <c r="H60" s="200">
        <v>0</v>
      </c>
      <c r="I60" s="200">
        <v>0</v>
      </c>
      <c r="J60" s="200">
        <v>0</v>
      </c>
      <c r="K60" s="200">
        <v>0</v>
      </c>
      <c r="L60" s="170">
        <f t="shared" si="6"/>
        <v>0</v>
      </c>
      <c r="M60" s="200">
        <v>0</v>
      </c>
      <c r="N60" s="200">
        <v>0</v>
      </c>
      <c r="O60" s="200">
        <v>0</v>
      </c>
      <c r="P60" s="200">
        <v>0</v>
      </c>
      <c r="Q60" s="170">
        <f t="shared" si="7"/>
        <v>0</v>
      </c>
      <c r="R60" s="200">
        <v>0</v>
      </c>
      <c r="S60" s="200">
        <v>0</v>
      </c>
      <c r="T60" s="200">
        <v>0</v>
      </c>
      <c r="U60" s="200">
        <v>0</v>
      </c>
      <c r="V60" s="170">
        <f t="shared" si="27"/>
        <v>0</v>
      </c>
      <c r="W60" s="200">
        <v>0</v>
      </c>
      <c r="X60" s="200">
        <v>0</v>
      </c>
      <c r="Y60" s="200">
        <v>0</v>
      </c>
      <c r="Z60" s="200">
        <v>0</v>
      </c>
      <c r="AA60" s="200">
        <v>0</v>
      </c>
      <c r="AB60" s="200">
        <f t="shared" si="9"/>
        <v>0</v>
      </c>
      <c r="AC60" s="200">
        <v>0</v>
      </c>
      <c r="AD60" s="200">
        <v>0</v>
      </c>
      <c r="AE60" s="200">
        <v>0</v>
      </c>
      <c r="AF60" s="190">
        <f t="shared" si="28"/>
        <v>0</v>
      </c>
      <c r="AG60" s="200">
        <v>0</v>
      </c>
      <c r="AH60" s="200">
        <v>0</v>
      </c>
      <c r="AI60" s="200">
        <v>0</v>
      </c>
      <c r="AJ60" s="200">
        <v>0</v>
      </c>
      <c r="AK60" s="200">
        <v>0</v>
      </c>
      <c r="AL60" s="190">
        <f t="shared" si="29"/>
        <v>1</v>
      </c>
      <c r="AM60" s="200">
        <v>0</v>
      </c>
      <c r="AN60" s="200">
        <v>0</v>
      </c>
      <c r="AO60" s="200">
        <v>0</v>
      </c>
      <c r="AP60" s="200">
        <v>0</v>
      </c>
      <c r="AQ60" s="200">
        <v>0</v>
      </c>
      <c r="AR60" s="200">
        <v>1</v>
      </c>
      <c r="AS60" s="200">
        <f t="shared" si="30"/>
        <v>0</v>
      </c>
      <c r="AT60" s="200">
        <v>0</v>
      </c>
      <c r="AU60" s="200">
        <v>0</v>
      </c>
      <c r="AV60" s="200">
        <v>0</v>
      </c>
      <c r="AW60" s="200">
        <f t="shared" si="31"/>
        <v>0</v>
      </c>
      <c r="AX60" s="200">
        <v>0</v>
      </c>
      <c r="AY60" s="200">
        <v>0</v>
      </c>
      <c r="AZ60" s="200">
        <v>0</v>
      </c>
      <c r="BA60" s="200">
        <v>0</v>
      </c>
      <c r="BB60" s="190">
        <f t="shared" si="15"/>
        <v>0</v>
      </c>
      <c r="BC60" s="200">
        <v>0</v>
      </c>
      <c r="BD60" s="200">
        <v>0</v>
      </c>
      <c r="BE60" s="200">
        <v>0</v>
      </c>
      <c r="BF60" s="190">
        <f t="shared" si="32"/>
        <v>0</v>
      </c>
      <c r="BG60" s="200">
        <v>0</v>
      </c>
      <c r="BH60" s="200">
        <v>0</v>
      </c>
      <c r="BI60" s="200">
        <v>0</v>
      </c>
      <c r="BJ60" s="190">
        <f t="shared" si="33"/>
        <v>0</v>
      </c>
      <c r="BK60" s="200">
        <v>0</v>
      </c>
      <c r="BL60" s="200">
        <v>0</v>
      </c>
      <c r="BM60" s="190">
        <f t="shared" si="18"/>
        <v>0</v>
      </c>
      <c r="BN60" s="200">
        <v>0</v>
      </c>
      <c r="BO60" s="200">
        <v>0</v>
      </c>
      <c r="BP60" s="200">
        <f t="shared" si="34"/>
        <v>1</v>
      </c>
      <c r="BQ60" s="200">
        <v>0</v>
      </c>
      <c r="BR60" s="200">
        <v>0</v>
      </c>
      <c r="BS60" s="200">
        <v>0</v>
      </c>
      <c r="BT60" s="200">
        <v>0</v>
      </c>
      <c r="BU60" s="200">
        <v>0</v>
      </c>
      <c r="BV60" s="200">
        <v>0</v>
      </c>
      <c r="BW60" s="200">
        <v>0</v>
      </c>
      <c r="BX60" s="200">
        <v>0</v>
      </c>
      <c r="BY60" s="200">
        <v>0</v>
      </c>
      <c r="BZ60" s="200">
        <v>0</v>
      </c>
      <c r="CA60" s="200">
        <v>0</v>
      </c>
      <c r="CB60" s="200">
        <v>0</v>
      </c>
      <c r="CC60" s="200">
        <v>1</v>
      </c>
      <c r="CD60" s="200">
        <v>0</v>
      </c>
      <c r="CE60" s="200">
        <v>0</v>
      </c>
      <c r="CF60" s="200">
        <v>0</v>
      </c>
      <c r="CH60" s="194"/>
      <c r="CJ60" s="193"/>
    </row>
    <row r="61" spans="1:92" ht="31.5" customHeight="1" x14ac:dyDescent="0.25">
      <c r="A61" s="215"/>
      <c r="B61" s="204" t="s">
        <v>205</v>
      </c>
      <c r="C61" s="202">
        <f t="shared" si="3"/>
        <v>5453</v>
      </c>
      <c r="D61" s="202">
        <f t="shared" si="4"/>
        <v>96</v>
      </c>
      <c r="E61" s="202">
        <f>SUM(E62:E85)</f>
        <v>13</v>
      </c>
      <c r="F61" s="202">
        <f>SUM(F62:F85)</f>
        <v>83</v>
      </c>
      <c r="G61" s="202">
        <f t="shared" si="5"/>
        <v>164</v>
      </c>
      <c r="H61" s="202">
        <f>SUM(H62:H85)</f>
        <v>0</v>
      </c>
      <c r="I61" s="202">
        <f>SUM(I62:I85)</f>
        <v>94</v>
      </c>
      <c r="J61" s="202">
        <f>SUM(J62:J85)</f>
        <v>17</v>
      </c>
      <c r="K61" s="202">
        <f>SUM(K62:K85)</f>
        <v>53</v>
      </c>
      <c r="L61" s="202">
        <f t="shared" si="6"/>
        <v>138</v>
      </c>
      <c r="M61" s="202">
        <f>SUM(M62:M85)</f>
        <v>0</v>
      </c>
      <c r="N61" s="202">
        <f>SUM(N62:N85)</f>
        <v>78</v>
      </c>
      <c r="O61" s="202">
        <f>SUM(O62:O85)</f>
        <v>20</v>
      </c>
      <c r="P61" s="202">
        <f>SUM(P62:P85)</f>
        <v>40</v>
      </c>
      <c r="Q61" s="202">
        <f t="shared" si="7"/>
        <v>270</v>
      </c>
      <c r="R61" s="202">
        <f>SUM(R62:R85)</f>
        <v>4</v>
      </c>
      <c r="S61" s="202">
        <f>SUM(S62:S85)</f>
        <v>225</v>
      </c>
      <c r="T61" s="202">
        <f>SUM(T62:T85)</f>
        <v>13</v>
      </c>
      <c r="U61" s="202">
        <f>SUM(U62:U85)</f>
        <v>28</v>
      </c>
      <c r="V61" s="202">
        <f t="shared" si="27"/>
        <v>481</v>
      </c>
      <c r="W61" s="202">
        <f>SUM(W62:W85)</f>
        <v>0</v>
      </c>
      <c r="X61" s="202">
        <f>SUM(X62:X85)</f>
        <v>78</v>
      </c>
      <c r="Y61" s="202">
        <f>SUM(Y62:Y85)</f>
        <v>101</v>
      </c>
      <c r="Z61" s="202">
        <f>SUM(Z62:Z85)</f>
        <v>206</v>
      </c>
      <c r="AA61" s="202">
        <f>SUM(AA62:AA85)</f>
        <v>96</v>
      </c>
      <c r="AB61" s="202">
        <f t="shared" si="9"/>
        <v>237</v>
      </c>
      <c r="AC61" s="202">
        <f>SUM(AC62:AC85)</f>
        <v>0</v>
      </c>
      <c r="AD61" s="202">
        <f>SUM(AD62:AD85)</f>
        <v>160</v>
      </c>
      <c r="AE61" s="202">
        <f>SUM(AE62:AE85)</f>
        <v>77</v>
      </c>
      <c r="AF61" s="202">
        <f t="shared" si="28"/>
        <v>262</v>
      </c>
      <c r="AG61" s="202">
        <f>SUM(AG62:AG85)</f>
        <v>0</v>
      </c>
      <c r="AH61" s="202">
        <f>SUM(AH62:AH85)</f>
        <v>83</v>
      </c>
      <c r="AI61" s="202">
        <f>SUM(AI62:AI85)</f>
        <v>35</v>
      </c>
      <c r="AJ61" s="202">
        <f>SUM(AJ62:AJ85)</f>
        <v>122</v>
      </c>
      <c r="AK61" s="202">
        <f>SUM(AK62:AK85)</f>
        <v>22</v>
      </c>
      <c r="AL61" s="202">
        <f t="shared" si="29"/>
        <v>408</v>
      </c>
      <c r="AM61" s="202">
        <f t="shared" ref="AM61:AR61" si="35">SUM(AM62:AM85)</f>
        <v>0</v>
      </c>
      <c r="AN61" s="202">
        <f t="shared" si="35"/>
        <v>216</v>
      </c>
      <c r="AO61" s="202">
        <f t="shared" si="35"/>
        <v>0</v>
      </c>
      <c r="AP61" s="202">
        <f t="shared" si="35"/>
        <v>65</v>
      </c>
      <c r="AQ61" s="202">
        <f t="shared" si="35"/>
        <v>70</v>
      </c>
      <c r="AR61" s="202">
        <f t="shared" si="35"/>
        <v>57</v>
      </c>
      <c r="AS61" s="202">
        <f t="shared" si="30"/>
        <v>285</v>
      </c>
      <c r="AT61" s="202">
        <f>SUM(AT62:AT85)</f>
        <v>6</v>
      </c>
      <c r="AU61" s="202">
        <f>SUM(AU62:AU85)</f>
        <v>217</v>
      </c>
      <c r="AV61" s="202">
        <f>SUM(AV62:AV85)</f>
        <v>62</v>
      </c>
      <c r="AW61" s="202">
        <f t="shared" si="31"/>
        <v>235</v>
      </c>
      <c r="AX61" s="202">
        <f>SUM(AX62:AX85)</f>
        <v>0</v>
      </c>
      <c r="AY61" s="202">
        <f>SUM(AY62:AY85)</f>
        <v>105</v>
      </c>
      <c r="AZ61" s="202">
        <f>SUM(AZ62:AZ85)</f>
        <v>70</v>
      </c>
      <c r="BA61" s="202">
        <f>SUM(BA62:BA85)</f>
        <v>60</v>
      </c>
      <c r="BB61" s="202">
        <f t="shared" si="15"/>
        <v>55</v>
      </c>
      <c r="BC61" s="202">
        <f>SUM(BC62:BC85)</f>
        <v>1</v>
      </c>
      <c r="BD61" s="202">
        <f>SUM(BD62:BD85)</f>
        <v>36</v>
      </c>
      <c r="BE61" s="202">
        <f>SUM(BE62:BE85)</f>
        <v>18</v>
      </c>
      <c r="BF61" s="202">
        <f t="shared" si="32"/>
        <v>57</v>
      </c>
      <c r="BG61" s="202">
        <f>SUM(BG62:BG85)</f>
        <v>5</v>
      </c>
      <c r="BH61" s="202">
        <f>SUM(BH62:BH85)</f>
        <v>41</v>
      </c>
      <c r="BI61" s="202">
        <f>SUM(BI62:BI85)</f>
        <v>11</v>
      </c>
      <c r="BJ61" s="202">
        <f t="shared" si="33"/>
        <v>105</v>
      </c>
      <c r="BK61" s="202">
        <f>SUM(BK62:BK85)</f>
        <v>99</v>
      </c>
      <c r="BL61" s="202">
        <f>SUM(BL62:BL85)</f>
        <v>6</v>
      </c>
      <c r="BM61" s="202">
        <f t="shared" si="18"/>
        <v>263</v>
      </c>
      <c r="BN61" s="202">
        <f>SUM(BN62:BN85)</f>
        <v>220</v>
      </c>
      <c r="BO61" s="202">
        <f>SUM(BO62:BO85)</f>
        <v>43</v>
      </c>
      <c r="BP61" s="202">
        <f t="shared" si="34"/>
        <v>2397</v>
      </c>
      <c r="BQ61" s="202">
        <f t="shared" ref="BQ61:CF61" si="36">SUM(BQ62:BQ85)</f>
        <v>0</v>
      </c>
      <c r="BR61" s="202">
        <f t="shared" si="36"/>
        <v>490</v>
      </c>
      <c r="BS61" s="202">
        <f t="shared" si="36"/>
        <v>426</v>
      </c>
      <c r="BT61" s="202">
        <f t="shared" si="36"/>
        <v>531</v>
      </c>
      <c r="BU61" s="202">
        <f t="shared" si="36"/>
        <v>257</v>
      </c>
      <c r="BV61" s="202">
        <f t="shared" si="36"/>
        <v>387</v>
      </c>
      <c r="BW61" s="202">
        <f t="shared" si="36"/>
        <v>17</v>
      </c>
      <c r="BX61" s="202">
        <f t="shared" si="36"/>
        <v>65</v>
      </c>
      <c r="BY61" s="202">
        <f t="shared" si="36"/>
        <v>21</v>
      </c>
      <c r="BZ61" s="202">
        <f t="shared" si="36"/>
        <v>37</v>
      </c>
      <c r="CA61" s="202">
        <f t="shared" si="36"/>
        <v>30</v>
      </c>
      <c r="CB61" s="202">
        <f t="shared" si="36"/>
        <v>6</v>
      </c>
      <c r="CC61" s="202">
        <f t="shared" si="36"/>
        <v>69</v>
      </c>
      <c r="CD61" s="202">
        <f t="shared" si="36"/>
        <v>20</v>
      </c>
      <c r="CE61" s="202">
        <f t="shared" si="36"/>
        <v>38</v>
      </c>
      <c r="CF61" s="202">
        <f t="shared" si="36"/>
        <v>3</v>
      </c>
      <c r="CG61" s="206"/>
      <c r="CH61" s="194"/>
      <c r="CI61" s="206"/>
      <c r="CJ61" s="193"/>
      <c r="CK61" s="206"/>
      <c r="CL61" s="206"/>
      <c r="CM61" s="206"/>
      <c r="CN61" s="206"/>
    </row>
    <row r="62" spans="1:92" ht="15.75" customHeight="1" x14ac:dyDescent="0.25">
      <c r="A62" s="214" t="s">
        <v>206</v>
      </c>
      <c r="B62" s="186" t="s">
        <v>207</v>
      </c>
      <c r="C62" s="202">
        <f t="shared" si="3"/>
        <v>75</v>
      </c>
      <c r="D62" s="200">
        <f t="shared" si="4"/>
        <v>3</v>
      </c>
      <c r="E62" s="200">
        <v>3</v>
      </c>
      <c r="F62" s="200">
        <v>0</v>
      </c>
      <c r="G62" s="170">
        <f t="shared" si="5"/>
        <v>3</v>
      </c>
      <c r="H62" s="200">
        <v>0</v>
      </c>
      <c r="I62" s="200">
        <v>1</v>
      </c>
      <c r="J62" s="200">
        <v>0</v>
      </c>
      <c r="K62" s="200">
        <v>2</v>
      </c>
      <c r="L62" s="170">
        <f t="shared" si="6"/>
        <v>0</v>
      </c>
      <c r="M62" s="200">
        <v>0</v>
      </c>
      <c r="N62" s="200">
        <v>0</v>
      </c>
      <c r="O62" s="200">
        <v>0</v>
      </c>
      <c r="P62" s="200">
        <v>0</v>
      </c>
      <c r="Q62" s="170">
        <f t="shared" si="7"/>
        <v>2</v>
      </c>
      <c r="R62" s="200">
        <v>0</v>
      </c>
      <c r="S62" s="200">
        <v>2</v>
      </c>
      <c r="T62" s="200">
        <v>0</v>
      </c>
      <c r="U62" s="200">
        <v>0</v>
      </c>
      <c r="V62" s="170">
        <f t="shared" si="27"/>
        <v>9</v>
      </c>
      <c r="W62" s="200">
        <v>0</v>
      </c>
      <c r="X62" s="200">
        <v>4</v>
      </c>
      <c r="Y62" s="200">
        <v>2</v>
      </c>
      <c r="Z62" s="200">
        <v>1</v>
      </c>
      <c r="AA62" s="200">
        <v>2</v>
      </c>
      <c r="AB62" s="200">
        <f t="shared" si="9"/>
        <v>4</v>
      </c>
      <c r="AC62" s="200">
        <v>0</v>
      </c>
      <c r="AD62" s="200">
        <v>2</v>
      </c>
      <c r="AE62" s="200">
        <v>2</v>
      </c>
      <c r="AF62" s="190">
        <f t="shared" si="28"/>
        <v>6</v>
      </c>
      <c r="AG62" s="200">
        <v>0</v>
      </c>
      <c r="AH62" s="200">
        <v>3</v>
      </c>
      <c r="AI62" s="200">
        <v>0</v>
      </c>
      <c r="AJ62" s="200">
        <v>3</v>
      </c>
      <c r="AK62" s="200">
        <v>0</v>
      </c>
      <c r="AL62" s="190">
        <f t="shared" si="29"/>
        <v>4</v>
      </c>
      <c r="AM62" s="200">
        <v>0</v>
      </c>
      <c r="AN62" s="200">
        <v>3</v>
      </c>
      <c r="AO62" s="200">
        <v>0</v>
      </c>
      <c r="AP62" s="200">
        <v>1</v>
      </c>
      <c r="AQ62" s="200">
        <v>0</v>
      </c>
      <c r="AR62" s="200">
        <v>0</v>
      </c>
      <c r="AS62" s="200">
        <f t="shared" si="30"/>
        <v>14</v>
      </c>
      <c r="AT62" s="200">
        <v>0</v>
      </c>
      <c r="AU62" s="200">
        <v>4</v>
      </c>
      <c r="AV62" s="200">
        <v>10</v>
      </c>
      <c r="AW62" s="200">
        <f t="shared" si="31"/>
        <v>3</v>
      </c>
      <c r="AX62" s="200">
        <v>0</v>
      </c>
      <c r="AY62" s="200">
        <v>1</v>
      </c>
      <c r="AZ62" s="200">
        <v>0</v>
      </c>
      <c r="BA62" s="200">
        <v>2</v>
      </c>
      <c r="BB62" s="190">
        <f t="shared" si="15"/>
        <v>0</v>
      </c>
      <c r="BC62" s="200">
        <v>0</v>
      </c>
      <c r="BD62" s="200">
        <v>0</v>
      </c>
      <c r="BE62" s="200">
        <v>0</v>
      </c>
      <c r="BF62" s="190">
        <f t="shared" si="32"/>
        <v>1</v>
      </c>
      <c r="BG62" s="200">
        <v>0</v>
      </c>
      <c r="BH62" s="200">
        <v>1</v>
      </c>
      <c r="BI62" s="200">
        <v>0</v>
      </c>
      <c r="BJ62" s="190">
        <f t="shared" si="33"/>
        <v>1</v>
      </c>
      <c r="BK62" s="200">
        <v>1</v>
      </c>
      <c r="BL62" s="200">
        <v>0</v>
      </c>
      <c r="BM62" s="190">
        <f t="shared" si="18"/>
        <v>3</v>
      </c>
      <c r="BN62" s="200">
        <v>1</v>
      </c>
      <c r="BO62" s="200">
        <v>2</v>
      </c>
      <c r="BP62" s="200">
        <f t="shared" si="34"/>
        <v>22</v>
      </c>
      <c r="BQ62" s="200">
        <v>0</v>
      </c>
      <c r="BR62" s="200">
        <v>4</v>
      </c>
      <c r="BS62" s="200">
        <v>10</v>
      </c>
      <c r="BT62" s="200">
        <v>1</v>
      </c>
      <c r="BU62" s="200">
        <v>4</v>
      </c>
      <c r="BV62" s="200">
        <v>1</v>
      </c>
      <c r="BW62" s="200">
        <v>0</v>
      </c>
      <c r="BX62" s="200">
        <v>0</v>
      </c>
      <c r="BY62" s="200">
        <v>0</v>
      </c>
      <c r="BZ62" s="200">
        <v>0</v>
      </c>
      <c r="CA62" s="200">
        <v>0</v>
      </c>
      <c r="CB62" s="200">
        <v>0</v>
      </c>
      <c r="CC62" s="200">
        <v>0</v>
      </c>
      <c r="CD62" s="200">
        <v>0</v>
      </c>
      <c r="CE62" s="200">
        <v>2</v>
      </c>
      <c r="CF62" s="200">
        <v>0</v>
      </c>
      <c r="CH62" s="194"/>
      <c r="CJ62" s="193"/>
    </row>
    <row r="63" spans="1:92" ht="15" customHeight="1" x14ac:dyDescent="0.25">
      <c r="A63" s="214" t="s">
        <v>208</v>
      </c>
      <c r="B63" s="186" t="s">
        <v>209</v>
      </c>
      <c r="C63" s="202">
        <f t="shared" si="3"/>
        <v>14</v>
      </c>
      <c r="D63" s="200">
        <f t="shared" si="4"/>
        <v>0</v>
      </c>
      <c r="E63" s="200">
        <v>0</v>
      </c>
      <c r="F63" s="200">
        <v>0</v>
      </c>
      <c r="G63" s="170">
        <f t="shared" si="5"/>
        <v>2</v>
      </c>
      <c r="H63" s="200">
        <v>0</v>
      </c>
      <c r="I63" s="200">
        <v>0</v>
      </c>
      <c r="J63" s="200">
        <v>0</v>
      </c>
      <c r="K63" s="200">
        <v>2</v>
      </c>
      <c r="L63" s="170">
        <f t="shared" si="6"/>
        <v>1</v>
      </c>
      <c r="M63" s="200">
        <v>0</v>
      </c>
      <c r="N63" s="200">
        <v>0</v>
      </c>
      <c r="O63" s="200">
        <v>1</v>
      </c>
      <c r="P63" s="200">
        <v>0</v>
      </c>
      <c r="Q63" s="170">
        <f t="shared" si="7"/>
        <v>0</v>
      </c>
      <c r="R63" s="200">
        <v>0</v>
      </c>
      <c r="S63" s="200">
        <v>0</v>
      </c>
      <c r="T63" s="200">
        <v>0</v>
      </c>
      <c r="U63" s="200">
        <v>0</v>
      </c>
      <c r="V63" s="170">
        <f t="shared" si="27"/>
        <v>4</v>
      </c>
      <c r="W63" s="200">
        <v>0</v>
      </c>
      <c r="X63" s="200">
        <v>0</v>
      </c>
      <c r="Y63" s="200">
        <v>0</v>
      </c>
      <c r="Z63" s="200">
        <v>4</v>
      </c>
      <c r="AA63" s="200">
        <v>0</v>
      </c>
      <c r="AB63" s="200">
        <f t="shared" si="9"/>
        <v>1</v>
      </c>
      <c r="AC63" s="200">
        <v>0</v>
      </c>
      <c r="AD63" s="200">
        <v>1</v>
      </c>
      <c r="AE63" s="200">
        <v>0</v>
      </c>
      <c r="AF63" s="190">
        <f t="shared" si="28"/>
        <v>2</v>
      </c>
      <c r="AG63" s="200">
        <v>0</v>
      </c>
      <c r="AH63" s="200">
        <v>0</v>
      </c>
      <c r="AI63" s="200">
        <v>0</v>
      </c>
      <c r="AJ63" s="200">
        <v>0</v>
      </c>
      <c r="AK63" s="200">
        <v>2</v>
      </c>
      <c r="AL63" s="190">
        <f t="shared" si="29"/>
        <v>0</v>
      </c>
      <c r="AM63" s="200">
        <v>0</v>
      </c>
      <c r="AN63" s="200">
        <v>0</v>
      </c>
      <c r="AO63" s="200">
        <v>0</v>
      </c>
      <c r="AP63" s="200">
        <v>0</v>
      </c>
      <c r="AQ63" s="200">
        <v>0</v>
      </c>
      <c r="AR63" s="200">
        <v>0</v>
      </c>
      <c r="AS63" s="200">
        <f t="shared" si="30"/>
        <v>0</v>
      </c>
      <c r="AT63" s="200">
        <v>0</v>
      </c>
      <c r="AU63" s="200">
        <v>0</v>
      </c>
      <c r="AV63" s="200">
        <v>0</v>
      </c>
      <c r="AW63" s="200">
        <f t="shared" si="31"/>
        <v>1</v>
      </c>
      <c r="AX63" s="200">
        <v>0</v>
      </c>
      <c r="AY63" s="200">
        <v>0</v>
      </c>
      <c r="AZ63" s="200">
        <v>0</v>
      </c>
      <c r="BA63" s="200">
        <v>1</v>
      </c>
      <c r="BB63" s="190">
        <f t="shared" si="15"/>
        <v>0</v>
      </c>
      <c r="BC63" s="200">
        <v>0</v>
      </c>
      <c r="BD63" s="200">
        <v>0</v>
      </c>
      <c r="BE63" s="200">
        <v>0</v>
      </c>
      <c r="BF63" s="190">
        <f t="shared" si="32"/>
        <v>1</v>
      </c>
      <c r="BG63" s="200">
        <v>0</v>
      </c>
      <c r="BH63" s="200">
        <v>0</v>
      </c>
      <c r="BI63" s="200">
        <v>1</v>
      </c>
      <c r="BJ63" s="190">
        <f t="shared" si="33"/>
        <v>0</v>
      </c>
      <c r="BK63" s="200">
        <v>0</v>
      </c>
      <c r="BL63" s="200">
        <v>0</v>
      </c>
      <c r="BM63" s="190">
        <f t="shared" si="18"/>
        <v>0</v>
      </c>
      <c r="BN63" s="200">
        <v>0</v>
      </c>
      <c r="BO63" s="200">
        <v>0</v>
      </c>
      <c r="BP63" s="200">
        <f t="shared" si="34"/>
        <v>2</v>
      </c>
      <c r="BQ63" s="200">
        <v>0</v>
      </c>
      <c r="BR63" s="200">
        <v>0</v>
      </c>
      <c r="BS63" s="200">
        <v>0</v>
      </c>
      <c r="BT63" s="200">
        <v>0</v>
      </c>
      <c r="BU63" s="200">
        <v>1</v>
      </c>
      <c r="BV63" s="200">
        <v>1</v>
      </c>
      <c r="BW63" s="200">
        <v>0</v>
      </c>
      <c r="BX63" s="200">
        <v>0</v>
      </c>
      <c r="BY63" s="200">
        <v>0</v>
      </c>
      <c r="BZ63" s="200">
        <v>0</v>
      </c>
      <c r="CA63" s="200">
        <v>0</v>
      </c>
      <c r="CB63" s="200">
        <v>0</v>
      </c>
      <c r="CC63" s="200">
        <v>0</v>
      </c>
      <c r="CD63" s="200">
        <v>0</v>
      </c>
      <c r="CE63" s="200">
        <v>0</v>
      </c>
      <c r="CF63" s="200">
        <v>0</v>
      </c>
      <c r="CH63" s="194"/>
      <c r="CJ63" s="193"/>
    </row>
    <row r="64" spans="1:92" ht="15" customHeight="1" x14ac:dyDescent="0.25">
      <c r="A64" s="214" t="s">
        <v>210</v>
      </c>
      <c r="B64" s="186" t="s">
        <v>211</v>
      </c>
      <c r="C64" s="202">
        <f t="shared" si="3"/>
        <v>5</v>
      </c>
      <c r="D64" s="200">
        <f t="shared" si="4"/>
        <v>0</v>
      </c>
      <c r="E64" s="200">
        <v>0</v>
      </c>
      <c r="F64" s="200">
        <v>0</v>
      </c>
      <c r="G64" s="170">
        <f t="shared" si="5"/>
        <v>0</v>
      </c>
      <c r="H64" s="200">
        <v>0</v>
      </c>
      <c r="I64" s="200">
        <v>0</v>
      </c>
      <c r="J64" s="200">
        <v>0</v>
      </c>
      <c r="K64" s="200">
        <v>0</v>
      </c>
      <c r="L64" s="170">
        <f t="shared" si="6"/>
        <v>0</v>
      </c>
      <c r="M64" s="200">
        <v>0</v>
      </c>
      <c r="N64" s="200">
        <v>0</v>
      </c>
      <c r="O64" s="200">
        <v>0</v>
      </c>
      <c r="P64" s="200">
        <v>0</v>
      </c>
      <c r="Q64" s="170">
        <f t="shared" si="7"/>
        <v>0</v>
      </c>
      <c r="R64" s="200">
        <v>0</v>
      </c>
      <c r="S64" s="200">
        <v>0</v>
      </c>
      <c r="T64" s="200">
        <v>0</v>
      </c>
      <c r="U64" s="200">
        <v>0</v>
      </c>
      <c r="V64" s="170">
        <f t="shared" si="27"/>
        <v>0</v>
      </c>
      <c r="W64" s="200">
        <v>0</v>
      </c>
      <c r="X64" s="200">
        <v>0</v>
      </c>
      <c r="Y64" s="200">
        <v>0</v>
      </c>
      <c r="Z64" s="200">
        <v>0</v>
      </c>
      <c r="AA64" s="200">
        <v>0</v>
      </c>
      <c r="AB64" s="200">
        <f t="shared" si="9"/>
        <v>0</v>
      </c>
      <c r="AC64" s="200">
        <v>0</v>
      </c>
      <c r="AD64" s="200">
        <v>0</v>
      </c>
      <c r="AE64" s="200">
        <v>0</v>
      </c>
      <c r="AF64" s="190">
        <f t="shared" si="28"/>
        <v>0</v>
      </c>
      <c r="AG64" s="200">
        <v>0</v>
      </c>
      <c r="AH64" s="200">
        <v>0</v>
      </c>
      <c r="AI64" s="200">
        <v>0</v>
      </c>
      <c r="AJ64" s="200">
        <v>0</v>
      </c>
      <c r="AK64" s="200">
        <v>0</v>
      </c>
      <c r="AL64" s="190">
        <f t="shared" si="29"/>
        <v>0</v>
      </c>
      <c r="AM64" s="200">
        <v>0</v>
      </c>
      <c r="AN64" s="200">
        <v>0</v>
      </c>
      <c r="AO64" s="200">
        <v>0</v>
      </c>
      <c r="AP64" s="200">
        <v>0</v>
      </c>
      <c r="AQ64" s="200">
        <v>0</v>
      </c>
      <c r="AR64" s="200">
        <v>0</v>
      </c>
      <c r="AS64" s="200">
        <f t="shared" si="30"/>
        <v>0</v>
      </c>
      <c r="AT64" s="200">
        <v>0</v>
      </c>
      <c r="AU64" s="200">
        <v>0</v>
      </c>
      <c r="AV64" s="200">
        <v>0</v>
      </c>
      <c r="AW64" s="200">
        <f t="shared" si="31"/>
        <v>0</v>
      </c>
      <c r="AX64" s="200">
        <v>0</v>
      </c>
      <c r="AY64" s="200">
        <v>0</v>
      </c>
      <c r="AZ64" s="200">
        <v>0</v>
      </c>
      <c r="BA64" s="200">
        <v>0</v>
      </c>
      <c r="BB64" s="190">
        <f t="shared" si="15"/>
        <v>0</v>
      </c>
      <c r="BC64" s="200">
        <v>0</v>
      </c>
      <c r="BD64" s="200">
        <v>0</v>
      </c>
      <c r="BE64" s="200">
        <v>0</v>
      </c>
      <c r="BF64" s="190">
        <f t="shared" si="32"/>
        <v>0</v>
      </c>
      <c r="BG64" s="200">
        <v>0</v>
      </c>
      <c r="BH64" s="200">
        <v>0</v>
      </c>
      <c r="BI64" s="200">
        <v>0</v>
      </c>
      <c r="BJ64" s="190">
        <f t="shared" si="33"/>
        <v>0</v>
      </c>
      <c r="BK64" s="200">
        <v>0</v>
      </c>
      <c r="BL64" s="200">
        <v>0</v>
      </c>
      <c r="BM64" s="190">
        <f t="shared" si="18"/>
        <v>0</v>
      </c>
      <c r="BN64" s="200">
        <v>0</v>
      </c>
      <c r="BO64" s="200">
        <v>0</v>
      </c>
      <c r="BP64" s="200">
        <f t="shared" si="34"/>
        <v>5</v>
      </c>
      <c r="BQ64" s="200">
        <v>0</v>
      </c>
      <c r="BR64" s="200">
        <v>0</v>
      </c>
      <c r="BS64" s="200">
        <v>0</v>
      </c>
      <c r="BT64" s="200">
        <v>2</v>
      </c>
      <c r="BU64" s="200">
        <v>2</v>
      </c>
      <c r="BV64" s="200">
        <v>0</v>
      </c>
      <c r="BW64" s="200">
        <v>0</v>
      </c>
      <c r="BX64" s="200">
        <v>1</v>
      </c>
      <c r="BY64" s="200">
        <v>0</v>
      </c>
      <c r="BZ64" s="200">
        <v>0</v>
      </c>
      <c r="CA64" s="200">
        <v>0</v>
      </c>
      <c r="CB64" s="200">
        <v>0</v>
      </c>
      <c r="CC64" s="200">
        <v>0</v>
      </c>
      <c r="CD64" s="200">
        <v>0</v>
      </c>
      <c r="CE64" s="200">
        <v>0</v>
      </c>
      <c r="CF64" s="200">
        <v>0</v>
      </c>
      <c r="CH64" s="194"/>
      <c r="CJ64" s="193"/>
    </row>
    <row r="65" spans="1:256" s="192" customFormat="1" ht="15" customHeight="1" x14ac:dyDescent="0.25">
      <c r="A65" s="214" t="s">
        <v>212</v>
      </c>
      <c r="B65" s="186" t="s">
        <v>213</v>
      </c>
      <c r="C65" s="202">
        <f t="shared" si="3"/>
        <v>0</v>
      </c>
      <c r="D65" s="200">
        <f t="shared" si="4"/>
        <v>0</v>
      </c>
      <c r="E65" s="200">
        <v>0</v>
      </c>
      <c r="F65" s="200">
        <v>0</v>
      </c>
      <c r="G65" s="170">
        <f t="shared" si="5"/>
        <v>0</v>
      </c>
      <c r="H65" s="200">
        <v>0</v>
      </c>
      <c r="I65" s="200">
        <v>0</v>
      </c>
      <c r="J65" s="200">
        <v>0</v>
      </c>
      <c r="K65" s="200">
        <v>0</v>
      </c>
      <c r="L65" s="170">
        <f t="shared" si="6"/>
        <v>0</v>
      </c>
      <c r="M65" s="200">
        <v>0</v>
      </c>
      <c r="N65" s="200">
        <v>0</v>
      </c>
      <c r="O65" s="200">
        <v>0</v>
      </c>
      <c r="P65" s="200">
        <v>0</v>
      </c>
      <c r="Q65" s="170">
        <f t="shared" si="7"/>
        <v>0</v>
      </c>
      <c r="R65" s="200">
        <v>0</v>
      </c>
      <c r="S65" s="200">
        <v>0</v>
      </c>
      <c r="T65" s="200">
        <v>0</v>
      </c>
      <c r="U65" s="200">
        <v>0</v>
      </c>
      <c r="V65" s="170">
        <f t="shared" si="27"/>
        <v>0</v>
      </c>
      <c r="W65" s="200">
        <v>0</v>
      </c>
      <c r="X65" s="200">
        <v>0</v>
      </c>
      <c r="Y65" s="200">
        <v>0</v>
      </c>
      <c r="Z65" s="200">
        <v>0</v>
      </c>
      <c r="AA65" s="200">
        <v>0</v>
      </c>
      <c r="AB65" s="200">
        <f t="shared" si="9"/>
        <v>0</v>
      </c>
      <c r="AC65" s="200">
        <v>0</v>
      </c>
      <c r="AD65" s="200">
        <v>0</v>
      </c>
      <c r="AE65" s="200">
        <v>0</v>
      </c>
      <c r="AF65" s="190">
        <f t="shared" si="28"/>
        <v>0</v>
      </c>
      <c r="AG65" s="200">
        <v>0</v>
      </c>
      <c r="AH65" s="200">
        <v>0</v>
      </c>
      <c r="AI65" s="200">
        <v>0</v>
      </c>
      <c r="AJ65" s="200">
        <v>0</v>
      </c>
      <c r="AK65" s="200">
        <v>0</v>
      </c>
      <c r="AL65" s="190">
        <f t="shared" si="29"/>
        <v>0</v>
      </c>
      <c r="AM65" s="200">
        <v>0</v>
      </c>
      <c r="AN65" s="200">
        <v>0</v>
      </c>
      <c r="AO65" s="200">
        <v>0</v>
      </c>
      <c r="AP65" s="200">
        <v>0</v>
      </c>
      <c r="AQ65" s="200">
        <v>0</v>
      </c>
      <c r="AR65" s="200">
        <v>0</v>
      </c>
      <c r="AS65" s="200">
        <f t="shared" si="30"/>
        <v>0</v>
      </c>
      <c r="AT65" s="200">
        <v>0</v>
      </c>
      <c r="AU65" s="200">
        <v>0</v>
      </c>
      <c r="AV65" s="200">
        <v>0</v>
      </c>
      <c r="AW65" s="200">
        <f t="shared" si="31"/>
        <v>0</v>
      </c>
      <c r="AX65" s="200">
        <v>0</v>
      </c>
      <c r="AY65" s="200">
        <v>0</v>
      </c>
      <c r="AZ65" s="200">
        <v>0</v>
      </c>
      <c r="BA65" s="200">
        <v>0</v>
      </c>
      <c r="BB65" s="190">
        <f t="shared" si="15"/>
        <v>0</v>
      </c>
      <c r="BC65" s="200">
        <v>0</v>
      </c>
      <c r="BD65" s="200">
        <v>0</v>
      </c>
      <c r="BE65" s="200">
        <v>0</v>
      </c>
      <c r="BF65" s="190">
        <f t="shared" si="32"/>
        <v>0</v>
      </c>
      <c r="BG65" s="200">
        <v>0</v>
      </c>
      <c r="BH65" s="200">
        <v>0</v>
      </c>
      <c r="BI65" s="200">
        <v>0</v>
      </c>
      <c r="BJ65" s="190">
        <f t="shared" si="33"/>
        <v>0</v>
      </c>
      <c r="BK65" s="200">
        <v>0</v>
      </c>
      <c r="BL65" s="200">
        <v>0</v>
      </c>
      <c r="BM65" s="190">
        <f t="shared" si="18"/>
        <v>0</v>
      </c>
      <c r="BN65" s="200">
        <v>0</v>
      </c>
      <c r="BO65" s="200">
        <v>0</v>
      </c>
      <c r="BP65" s="200">
        <f t="shared" si="34"/>
        <v>0</v>
      </c>
      <c r="BQ65" s="200">
        <v>0</v>
      </c>
      <c r="BR65" s="200">
        <v>0</v>
      </c>
      <c r="BS65" s="200">
        <v>0</v>
      </c>
      <c r="BT65" s="200">
        <v>0</v>
      </c>
      <c r="BU65" s="200">
        <v>0</v>
      </c>
      <c r="BV65" s="200">
        <v>0</v>
      </c>
      <c r="BW65" s="200">
        <v>0</v>
      </c>
      <c r="BX65" s="200">
        <v>0</v>
      </c>
      <c r="BY65" s="200">
        <v>0</v>
      </c>
      <c r="BZ65" s="200">
        <v>0</v>
      </c>
      <c r="CA65" s="200">
        <v>0</v>
      </c>
      <c r="CB65" s="200">
        <v>0</v>
      </c>
      <c r="CC65" s="200">
        <v>0</v>
      </c>
      <c r="CD65" s="200">
        <v>0</v>
      </c>
      <c r="CE65" s="200">
        <v>0</v>
      </c>
      <c r="CF65" s="200">
        <v>0</v>
      </c>
      <c r="CG65" s="206"/>
      <c r="CH65" s="194"/>
      <c r="CI65" s="206"/>
      <c r="CJ65" s="193"/>
      <c r="CK65" s="206"/>
      <c r="CL65" s="206"/>
      <c r="CM65" s="206"/>
      <c r="CN65" s="180"/>
      <c r="CO65" s="180"/>
      <c r="CP65" s="180"/>
      <c r="CQ65" s="180"/>
      <c r="CR65" s="180"/>
      <c r="CS65" s="180"/>
      <c r="CT65" s="180"/>
      <c r="CU65" s="180"/>
      <c r="CV65" s="180"/>
      <c r="CW65" s="180"/>
      <c r="CX65" s="180"/>
      <c r="CY65" s="180"/>
      <c r="CZ65" s="180"/>
      <c r="DA65" s="180"/>
      <c r="DB65" s="180"/>
      <c r="DC65" s="180"/>
      <c r="DD65" s="180"/>
      <c r="DE65" s="180"/>
      <c r="DF65" s="180"/>
      <c r="DG65" s="180"/>
      <c r="DH65" s="180"/>
      <c r="DI65" s="180"/>
      <c r="DJ65" s="180"/>
      <c r="DK65" s="180"/>
      <c r="DL65" s="180"/>
      <c r="DM65" s="180"/>
      <c r="DN65" s="180"/>
      <c r="DO65" s="180"/>
      <c r="DP65" s="180"/>
      <c r="DQ65" s="180"/>
      <c r="DR65" s="180"/>
      <c r="DS65" s="180"/>
      <c r="DT65" s="180"/>
      <c r="DU65" s="180"/>
      <c r="DV65" s="180"/>
      <c r="DW65" s="180"/>
      <c r="DX65" s="180"/>
      <c r="DY65" s="180"/>
      <c r="DZ65" s="180"/>
      <c r="EA65" s="180"/>
      <c r="EB65" s="180"/>
      <c r="EC65" s="180"/>
      <c r="ED65" s="180"/>
      <c r="EE65" s="180"/>
      <c r="EF65" s="180"/>
      <c r="EG65" s="180"/>
      <c r="EH65" s="180"/>
      <c r="EI65" s="180"/>
      <c r="EJ65" s="180"/>
      <c r="EK65" s="180"/>
      <c r="EL65" s="180"/>
      <c r="EM65" s="180"/>
      <c r="EN65" s="180"/>
      <c r="EO65" s="180"/>
      <c r="EP65" s="180"/>
      <c r="EQ65" s="180"/>
      <c r="ER65" s="180"/>
      <c r="ES65" s="180"/>
      <c r="ET65" s="180"/>
      <c r="EU65" s="180"/>
      <c r="EV65" s="180"/>
      <c r="EW65" s="180"/>
      <c r="EX65" s="180"/>
      <c r="EY65" s="180"/>
      <c r="EZ65" s="180"/>
      <c r="FA65" s="180"/>
      <c r="FB65" s="180"/>
      <c r="FC65" s="180"/>
      <c r="FD65" s="180"/>
      <c r="FE65" s="180"/>
      <c r="FF65" s="180"/>
      <c r="FG65" s="180"/>
      <c r="FH65" s="180"/>
      <c r="FI65" s="180"/>
      <c r="FJ65" s="180"/>
      <c r="FK65" s="180"/>
      <c r="FL65" s="180"/>
      <c r="FM65" s="180"/>
      <c r="FN65" s="180"/>
      <c r="FO65" s="180"/>
      <c r="FP65" s="180"/>
      <c r="FQ65" s="180"/>
      <c r="FR65" s="180"/>
      <c r="FS65" s="180"/>
      <c r="FT65" s="180"/>
      <c r="FU65" s="180"/>
      <c r="FV65" s="180"/>
      <c r="FW65" s="180"/>
      <c r="FX65" s="180"/>
      <c r="FY65" s="180"/>
      <c r="FZ65" s="180"/>
      <c r="GA65" s="180"/>
      <c r="GB65" s="180"/>
      <c r="GC65" s="180"/>
      <c r="GD65" s="180"/>
      <c r="GE65" s="180"/>
      <c r="GF65" s="180"/>
      <c r="GG65" s="180"/>
      <c r="GH65" s="180"/>
      <c r="GI65" s="180"/>
      <c r="GJ65" s="180"/>
      <c r="GK65" s="180"/>
      <c r="GL65" s="180"/>
      <c r="GM65" s="180"/>
      <c r="GN65" s="180"/>
      <c r="GO65" s="180"/>
      <c r="GP65" s="180"/>
      <c r="GQ65" s="180"/>
      <c r="GR65" s="180"/>
      <c r="GS65" s="180"/>
      <c r="GT65" s="180"/>
      <c r="GU65" s="180"/>
      <c r="GV65" s="180"/>
      <c r="GW65" s="180"/>
      <c r="GX65" s="180"/>
      <c r="GY65" s="180"/>
      <c r="GZ65" s="180"/>
      <c r="HA65" s="180"/>
      <c r="HB65" s="180"/>
      <c r="HC65" s="180"/>
      <c r="HD65" s="180"/>
      <c r="HE65" s="180"/>
      <c r="HF65" s="180"/>
      <c r="HG65" s="180"/>
      <c r="HH65" s="180"/>
      <c r="HI65" s="180"/>
      <c r="HJ65" s="180"/>
      <c r="HK65" s="180"/>
      <c r="HL65" s="180"/>
      <c r="HM65" s="180"/>
      <c r="HN65" s="180"/>
      <c r="HO65" s="180"/>
      <c r="HP65" s="180"/>
      <c r="HQ65" s="180"/>
      <c r="HR65" s="180"/>
      <c r="HS65" s="180"/>
      <c r="HT65" s="180"/>
      <c r="HU65" s="180"/>
      <c r="HV65" s="180"/>
      <c r="HW65" s="180"/>
      <c r="HX65" s="180"/>
      <c r="HY65" s="180"/>
      <c r="HZ65" s="180"/>
      <c r="IA65" s="180"/>
      <c r="IB65" s="180"/>
      <c r="IC65" s="180"/>
      <c r="ID65" s="180"/>
      <c r="IE65" s="180"/>
      <c r="IF65" s="180"/>
      <c r="IG65" s="180"/>
      <c r="IH65" s="180"/>
      <c r="II65" s="180"/>
      <c r="IJ65" s="180"/>
      <c r="IK65" s="180"/>
      <c r="IL65" s="180"/>
      <c r="IM65" s="180"/>
      <c r="IN65" s="180"/>
      <c r="IO65" s="180"/>
      <c r="IP65" s="180"/>
      <c r="IQ65" s="180"/>
      <c r="IR65" s="180"/>
      <c r="IS65" s="180"/>
      <c r="IT65" s="180"/>
      <c r="IU65" s="180"/>
      <c r="IV65" s="180"/>
    </row>
    <row r="66" spans="1:256" ht="15" customHeight="1" x14ac:dyDescent="0.25">
      <c r="A66" s="214" t="s">
        <v>214</v>
      </c>
      <c r="B66" s="186" t="s">
        <v>215</v>
      </c>
      <c r="C66" s="202">
        <f t="shared" si="3"/>
        <v>0</v>
      </c>
      <c r="D66" s="200">
        <f t="shared" si="4"/>
        <v>0</v>
      </c>
      <c r="E66" s="200">
        <v>0</v>
      </c>
      <c r="F66" s="200">
        <v>0</v>
      </c>
      <c r="G66" s="170">
        <f t="shared" si="5"/>
        <v>0</v>
      </c>
      <c r="H66" s="200">
        <v>0</v>
      </c>
      <c r="I66" s="200">
        <v>0</v>
      </c>
      <c r="J66" s="200">
        <v>0</v>
      </c>
      <c r="K66" s="200">
        <v>0</v>
      </c>
      <c r="L66" s="170">
        <f t="shared" si="6"/>
        <v>0</v>
      </c>
      <c r="M66" s="200">
        <v>0</v>
      </c>
      <c r="N66" s="200">
        <v>0</v>
      </c>
      <c r="O66" s="200">
        <v>0</v>
      </c>
      <c r="P66" s="200">
        <v>0</v>
      </c>
      <c r="Q66" s="170">
        <f t="shared" si="7"/>
        <v>0</v>
      </c>
      <c r="R66" s="200">
        <v>0</v>
      </c>
      <c r="S66" s="200">
        <v>0</v>
      </c>
      <c r="T66" s="200">
        <v>0</v>
      </c>
      <c r="U66" s="200">
        <v>0</v>
      </c>
      <c r="V66" s="170">
        <f t="shared" si="27"/>
        <v>0</v>
      </c>
      <c r="W66" s="200">
        <v>0</v>
      </c>
      <c r="X66" s="200">
        <v>0</v>
      </c>
      <c r="Y66" s="200">
        <v>0</v>
      </c>
      <c r="Z66" s="200">
        <v>0</v>
      </c>
      <c r="AA66" s="200">
        <v>0</v>
      </c>
      <c r="AB66" s="200">
        <f t="shared" si="9"/>
        <v>0</v>
      </c>
      <c r="AC66" s="200">
        <v>0</v>
      </c>
      <c r="AD66" s="200">
        <v>0</v>
      </c>
      <c r="AE66" s="200">
        <v>0</v>
      </c>
      <c r="AF66" s="190">
        <f t="shared" si="28"/>
        <v>0</v>
      </c>
      <c r="AG66" s="200">
        <v>0</v>
      </c>
      <c r="AH66" s="200">
        <v>0</v>
      </c>
      <c r="AI66" s="200">
        <v>0</v>
      </c>
      <c r="AJ66" s="200">
        <v>0</v>
      </c>
      <c r="AK66" s="200">
        <v>0</v>
      </c>
      <c r="AL66" s="190">
        <f t="shared" si="29"/>
        <v>0</v>
      </c>
      <c r="AM66" s="200">
        <v>0</v>
      </c>
      <c r="AN66" s="200">
        <v>0</v>
      </c>
      <c r="AO66" s="200">
        <v>0</v>
      </c>
      <c r="AP66" s="200">
        <v>0</v>
      </c>
      <c r="AQ66" s="200">
        <v>0</v>
      </c>
      <c r="AR66" s="200">
        <v>0</v>
      </c>
      <c r="AS66" s="200">
        <f t="shared" si="30"/>
        <v>0</v>
      </c>
      <c r="AT66" s="200">
        <v>0</v>
      </c>
      <c r="AU66" s="200">
        <v>0</v>
      </c>
      <c r="AV66" s="200">
        <v>0</v>
      </c>
      <c r="AW66" s="200">
        <f t="shared" si="31"/>
        <v>0</v>
      </c>
      <c r="AX66" s="200">
        <v>0</v>
      </c>
      <c r="AY66" s="200">
        <v>0</v>
      </c>
      <c r="AZ66" s="200">
        <v>0</v>
      </c>
      <c r="BA66" s="200">
        <v>0</v>
      </c>
      <c r="BB66" s="190">
        <f t="shared" si="15"/>
        <v>0</v>
      </c>
      <c r="BC66" s="200">
        <v>0</v>
      </c>
      <c r="BD66" s="200">
        <v>0</v>
      </c>
      <c r="BE66" s="200">
        <v>0</v>
      </c>
      <c r="BF66" s="190">
        <f t="shared" si="32"/>
        <v>0</v>
      </c>
      <c r="BG66" s="200">
        <v>0</v>
      </c>
      <c r="BH66" s="200">
        <v>0</v>
      </c>
      <c r="BI66" s="200">
        <v>0</v>
      </c>
      <c r="BJ66" s="190">
        <f t="shared" si="33"/>
        <v>0</v>
      </c>
      <c r="BK66" s="200">
        <v>0</v>
      </c>
      <c r="BL66" s="200">
        <v>0</v>
      </c>
      <c r="BM66" s="190">
        <f t="shared" si="18"/>
        <v>0</v>
      </c>
      <c r="BN66" s="200">
        <v>0</v>
      </c>
      <c r="BO66" s="200">
        <v>0</v>
      </c>
      <c r="BP66" s="200">
        <f t="shared" si="34"/>
        <v>0</v>
      </c>
      <c r="BQ66" s="200">
        <v>0</v>
      </c>
      <c r="BR66" s="200">
        <v>0</v>
      </c>
      <c r="BS66" s="200">
        <v>0</v>
      </c>
      <c r="BT66" s="200">
        <v>0</v>
      </c>
      <c r="BU66" s="200">
        <v>0</v>
      </c>
      <c r="BV66" s="200">
        <v>0</v>
      </c>
      <c r="BW66" s="200">
        <v>0</v>
      </c>
      <c r="BX66" s="200">
        <v>0</v>
      </c>
      <c r="BY66" s="200">
        <v>0</v>
      </c>
      <c r="BZ66" s="200">
        <v>0</v>
      </c>
      <c r="CA66" s="200">
        <v>0</v>
      </c>
      <c r="CB66" s="200">
        <v>0</v>
      </c>
      <c r="CC66" s="200">
        <v>0</v>
      </c>
      <c r="CD66" s="200">
        <v>0</v>
      </c>
      <c r="CE66" s="200">
        <v>0</v>
      </c>
      <c r="CF66" s="200">
        <v>0</v>
      </c>
      <c r="CH66" s="194"/>
      <c r="CJ66" s="193"/>
      <c r="CN66" s="206"/>
      <c r="CO66" s="206"/>
      <c r="CP66" s="206"/>
      <c r="CQ66" s="206"/>
      <c r="CR66" s="206"/>
      <c r="CS66" s="206"/>
      <c r="CT66" s="206"/>
      <c r="CU66" s="206"/>
      <c r="CV66" s="206"/>
      <c r="CW66" s="206"/>
      <c r="CX66" s="206"/>
      <c r="CY66" s="206"/>
      <c r="CZ66" s="206"/>
      <c r="DA66" s="206"/>
      <c r="DB66" s="206"/>
      <c r="DC66" s="206"/>
      <c r="DD66" s="206"/>
      <c r="DE66" s="206"/>
      <c r="DF66" s="206"/>
      <c r="DG66" s="206"/>
      <c r="DH66" s="206"/>
      <c r="DI66" s="206"/>
      <c r="DJ66" s="206"/>
      <c r="DK66" s="206"/>
      <c r="DL66" s="206"/>
      <c r="DM66" s="206"/>
      <c r="DN66" s="206"/>
      <c r="DO66" s="206"/>
      <c r="DP66" s="206"/>
      <c r="DQ66" s="206"/>
      <c r="DR66" s="206"/>
      <c r="DS66" s="206"/>
      <c r="DT66" s="206"/>
      <c r="DU66" s="206"/>
      <c r="DV66" s="206"/>
      <c r="DW66" s="206"/>
      <c r="DX66" s="206"/>
      <c r="DY66" s="206"/>
      <c r="DZ66" s="206"/>
      <c r="EA66" s="206"/>
      <c r="EB66" s="206"/>
      <c r="EC66" s="206"/>
      <c r="ED66" s="206"/>
      <c r="EE66" s="206"/>
      <c r="EF66" s="206"/>
      <c r="EG66" s="206"/>
      <c r="EH66" s="206"/>
      <c r="EI66" s="206"/>
      <c r="EJ66" s="206"/>
      <c r="EK66" s="206"/>
      <c r="EL66" s="206"/>
      <c r="EM66" s="206"/>
      <c r="EN66" s="206"/>
      <c r="EO66" s="206"/>
      <c r="EP66" s="206"/>
      <c r="EQ66" s="206"/>
      <c r="ER66" s="206"/>
      <c r="ES66" s="206"/>
      <c r="ET66" s="206"/>
      <c r="EU66" s="206"/>
      <c r="EV66" s="206"/>
      <c r="EW66" s="206"/>
      <c r="EX66" s="206"/>
      <c r="EY66" s="206"/>
      <c r="EZ66" s="206"/>
      <c r="FA66" s="206"/>
      <c r="FB66" s="206"/>
      <c r="FC66" s="206"/>
      <c r="FD66" s="206"/>
      <c r="FE66" s="206"/>
      <c r="FF66" s="206"/>
      <c r="FG66" s="206"/>
      <c r="FH66" s="206"/>
      <c r="FI66" s="206"/>
      <c r="FJ66" s="206"/>
      <c r="FK66" s="206"/>
      <c r="FL66" s="206"/>
      <c r="FM66" s="206"/>
      <c r="FN66" s="206"/>
      <c r="FO66" s="206"/>
      <c r="FP66" s="206"/>
      <c r="FQ66" s="206"/>
      <c r="FR66" s="206"/>
      <c r="FS66" s="206"/>
      <c r="FT66" s="206"/>
      <c r="FU66" s="206"/>
      <c r="FV66" s="206"/>
      <c r="FW66" s="206"/>
      <c r="FX66" s="206"/>
      <c r="FY66" s="206"/>
      <c r="FZ66" s="206"/>
      <c r="GA66" s="206"/>
      <c r="GB66" s="206"/>
      <c r="GC66" s="206"/>
      <c r="GD66" s="206"/>
      <c r="GE66" s="206"/>
      <c r="GF66" s="206"/>
      <c r="GG66" s="206"/>
      <c r="GH66" s="206"/>
      <c r="GI66" s="206"/>
      <c r="GJ66" s="206"/>
      <c r="GK66" s="206"/>
      <c r="GL66" s="206"/>
      <c r="GM66" s="206"/>
      <c r="GN66" s="206"/>
      <c r="GO66" s="206"/>
      <c r="GP66" s="206"/>
      <c r="GQ66" s="206"/>
      <c r="GR66" s="206"/>
      <c r="GS66" s="206"/>
      <c r="GT66" s="206"/>
      <c r="GU66" s="206"/>
      <c r="GV66" s="206"/>
      <c r="GW66" s="206"/>
      <c r="GX66" s="206"/>
      <c r="GY66" s="206"/>
      <c r="GZ66" s="206"/>
      <c r="HA66" s="206"/>
      <c r="HB66" s="206"/>
      <c r="HC66" s="206"/>
      <c r="HD66" s="206"/>
      <c r="HE66" s="206"/>
      <c r="HF66" s="206"/>
      <c r="HG66" s="206"/>
      <c r="HH66" s="206"/>
      <c r="HI66" s="206"/>
      <c r="HJ66" s="206"/>
      <c r="HK66" s="206"/>
      <c r="HL66" s="206"/>
      <c r="HM66" s="206"/>
      <c r="HN66" s="206"/>
      <c r="HO66" s="206"/>
      <c r="HP66" s="206"/>
      <c r="HQ66" s="206"/>
      <c r="HR66" s="206"/>
      <c r="HS66" s="206"/>
      <c r="HT66" s="206"/>
      <c r="HU66" s="206"/>
      <c r="HV66" s="206"/>
      <c r="HW66" s="206"/>
      <c r="HX66" s="206"/>
      <c r="HY66" s="206"/>
      <c r="HZ66" s="206"/>
      <c r="IA66" s="206"/>
      <c r="IB66" s="206"/>
      <c r="IC66" s="206"/>
      <c r="ID66" s="206"/>
      <c r="IE66" s="206"/>
      <c r="IF66" s="206"/>
      <c r="IG66" s="206"/>
      <c r="IH66" s="206"/>
      <c r="II66" s="206"/>
      <c r="IJ66" s="206"/>
      <c r="IK66" s="206"/>
      <c r="IL66" s="206"/>
      <c r="IM66" s="206"/>
      <c r="IN66" s="206"/>
      <c r="IO66" s="206"/>
      <c r="IP66" s="206"/>
      <c r="IQ66" s="206"/>
      <c r="IR66" s="206"/>
      <c r="IS66" s="206"/>
      <c r="IT66" s="206"/>
      <c r="IU66" s="206"/>
      <c r="IV66" s="206"/>
    </row>
    <row r="67" spans="1:256" ht="15" customHeight="1" x14ac:dyDescent="0.25">
      <c r="A67" s="214" t="s">
        <v>216</v>
      </c>
      <c r="B67" s="186" t="s">
        <v>217</v>
      </c>
      <c r="C67" s="202">
        <f t="shared" si="3"/>
        <v>0</v>
      </c>
      <c r="D67" s="200">
        <f t="shared" si="4"/>
        <v>0</v>
      </c>
      <c r="E67" s="200">
        <v>0</v>
      </c>
      <c r="F67" s="200">
        <v>0</v>
      </c>
      <c r="G67" s="170">
        <f t="shared" si="5"/>
        <v>0</v>
      </c>
      <c r="H67" s="200">
        <v>0</v>
      </c>
      <c r="I67" s="200">
        <v>0</v>
      </c>
      <c r="J67" s="200">
        <v>0</v>
      </c>
      <c r="K67" s="200">
        <v>0</v>
      </c>
      <c r="L67" s="170">
        <f t="shared" si="6"/>
        <v>0</v>
      </c>
      <c r="M67" s="200">
        <v>0</v>
      </c>
      <c r="N67" s="200">
        <v>0</v>
      </c>
      <c r="O67" s="200">
        <v>0</v>
      </c>
      <c r="P67" s="200">
        <v>0</v>
      </c>
      <c r="Q67" s="170">
        <f t="shared" si="7"/>
        <v>0</v>
      </c>
      <c r="R67" s="200">
        <v>0</v>
      </c>
      <c r="S67" s="200">
        <v>0</v>
      </c>
      <c r="T67" s="200">
        <v>0</v>
      </c>
      <c r="U67" s="200">
        <v>0</v>
      </c>
      <c r="V67" s="170">
        <f t="shared" si="27"/>
        <v>0</v>
      </c>
      <c r="W67" s="200">
        <v>0</v>
      </c>
      <c r="X67" s="200">
        <v>0</v>
      </c>
      <c r="Y67" s="200">
        <v>0</v>
      </c>
      <c r="Z67" s="200">
        <v>0</v>
      </c>
      <c r="AA67" s="200">
        <v>0</v>
      </c>
      <c r="AB67" s="200">
        <f t="shared" si="9"/>
        <v>0</v>
      </c>
      <c r="AC67" s="200">
        <v>0</v>
      </c>
      <c r="AD67" s="200">
        <v>0</v>
      </c>
      <c r="AE67" s="200">
        <v>0</v>
      </c>
      <c r="AF67" s="190">
        <f t="shared" si="28"/>
        <v>0</v>
      </c>
      <c r="AG67" s="200">
        <v>0</v>
      </c>
      <c r="AH67" s="200">
        <v>0</v>
      </c>
      <c r="AI67" s="200">
        <v>0</v>
      </c>
      <c r="AJ67" s="200">
        <v>0</v>
      </c>
      <c r="AK67" s="200">
        <v>0</v>
      </c>
      <c r="AL67" s="190">
        <f t="shared" si="29"/>
        <v>0</v>
      </c>
      <c r="AM67" s="200">
        <v>0</v>
      </c>
      <c r="AN67" s="200">
        <v>0</v>
      </c>
      <c r="AO67" s="200">
        <v>0</v>
      </c>
      <c r="AP67" s="200">
        <v>0</v>
      </c>
      <c r="AQ67" s="200">
        <v>0</v>
      </c>
      <c r="AR67" s="200">
        <v>0</v>
      </c>
      <c r="AS67" s="200">
        <f t="shared" si="30"/>
        <v>0</v>
      </c>
      <c r="AT67" s="200">
        <v>0</v>
      </c>
      <c r="AU67" s="200">
        <v>0</v>
      </c>
      <c r="AV67" s="200">
        <v>0</v>
      </c>
      <c r="AW67" s="200">
        <f t="shared" si="31"/>
        <v>0</v>
      </c>
      <c r="AX67" s="200">
        <v>0</v>
      </c>
      <c r="AY67" s="200">
        <v>0</v>
      </c>
      <c r="AZ67" s="200">
        <v>0</v>
      </c>
      <c r="BA67" s="200">
        <v>0</v>
      </c>
      <c r="BB67" s="190">
        <f t="shared" si="15"/>
        <v>0</v>
      </c>
      <c r="BC67" s="200">
        <v>0</v>
      </c>
      <c r="BD67" s="200">
        <v>0</v>
      </c>
      <c r="BE67" s="200">
        <v>0</v>
      </c>
      <c r="BF67" s="190">
        <f t="shared" si="32"/>
        <v>0</v>
      </c>
      <c r="BG67" s="200">
        <v>0</v>
      </c>
      <c r="BH67" s="200">
        <v>0</v>
      </c>
      <c r="BI67" s="200">
        <v>0</v>
      </c>
      <c r="BJ67" s="190">
        <f t="shared" si="33"/>
        <v>0</v>
      </c>
      <c r="BK67" s="200">
        <v>0</v>
      </c>
      <c r="BL67" s="200">
        <v>0</v>
      </c>
      <c r="BM67" s="190">
        <f t="shared" si="18"/>
        <v>0</v>
      </c>
      <c r="BN67" s="200">
        <v>0</v>
      </c>
      <c r="BO67" s="200">
        <v>0</v>
      </c>
      <c r="BP67" s="200">
        <f t="shared" si="34"/>
        <v>0</v>
      </c>
      <c r="BQ67" s="200">
        <v>0</v>
      </c>
      <c r="BR67" s="200">
        <v>0</v>
      </c>
      <c r="BS67" s="200">
        <v>0</v>
      </c>
      <c r="BT67" s="200">
        <v>0</v>
      </c>
      <c r="BU67" s="200">
        <v>0</v>
      </c>
      <c r="BV67" s="200">
        <v>0</v>
      </c>
      <c r="BW67" s="200">
        <v>0</v>
      </c>
      <c r="BX67" s="200">
        <v>0</v>
      </c>
      <c r="BY67" s="200">
        <v>0</v>
      </c>
      <c r="BZ67" s="200">
        <v>0</v>
      </c>
      <c r="CA67" s="200">
        <v>0</v>
      </c>
      <c r="CB67" s="200">
        <v>0</v>
      </c>
      <c r="CC67" s="200">
        <v>0</v>
      </c>
      <c r="CD67" s="200">
        <v>0</v>
      </c>
      <c r="CE67" s="200">
        <v>0</v>
      </c>
      <c r="CF67" s="200">
        <v>0</v>
      </c>
      <c r="CH67" s="194"/>
      <c r="CJ67" s="193"/>
    </row>
    <row r="68" spans="1:256" ht="15" customHeight="1" x14ac:dyDescent="0.25">
      <c r="A68" s="214" t="s">
        <v>218</v>
      </c>
      <c r="B68" s="186" t="s">
        <v>219</v>
      </c>
      <c r="C68" s="202">
        <f t="shared" si="3"/>
        <v>4</v>
      </c>
      <c r="D68" s="200">
        <f t="shared" si="4"/>
        <v>0</v>
      </c>
      <c r="E68" s="200">
        <v>0</v>
      </c>
      <c r="F68" s="200">
        <v>0</v>
      </c>
      <c r="G68" s="170">
        <f t="shared" si="5"/>
        <v>0</v>
      </c>
      <c r="H68" s="200">
        <v>0</v>
      </c>
      <c r="I68" s="200">
        <v>0</v>
      </c>
      <c r="J68" s="200">
        <v>0</v>
      </c>
      <c r="K68" s="200">
        <v>0</v>
      </c>
      <c r="L68" s="170">
        <f t="shared" si="6"/>
        <v>0</v>
      </c>
      <c r="M68" s="200">
        <v>0</v>
      </c>
      <c r="N68" s="200">
        <v>0</v>
      </c>
      <c r="O68" s="200">
        <v>0</v>
      </c>
      <c r="P68" s="200">
        <v>0</v>
      </c>
      <c r="Q68" s="170">
        <f t="shared" si="7"/>
        <v>0</v>
      </c>
      <c r="R68" s="200">
        <v>0</v>
      </c>
      <c r="S68" s="200">
        <v>0</v>
      </c>
      <c r="T68" s="200">
        <v>0</v>
      </c>
      <c r="U68" s="200">
        <v>0</v>
      </c>
      <c r="V68" s="170">
        <f t="shared" si="27"/>
        <v>0</v>
      </c>
      <c r="W68" s="200">
        <v>0</v>
      </c>
      <c r="X68" s="200">
        <v>0</v>
      </c>
      <c r="Y68" s="200">
        <v>0</v>
      </c>
      <c r="Z68" s="200">
        <v>0</v>
      </c>
      <c r="AA68" s="200">
        <v>0</v>
      </c>
      <c r="AB68" s="200">
        <f t="shared" si="9"/>
        <v>0</v>
      </c>
      <c r="AC68" s="200">
        <v>0</v>
      </c>
      <c r="AD68" s="200">
        <v>0</v>
      </c>
      <c r="AE68" s="200">
        <v>0</v>
      </c>
      <c r="AF68" s="190">
        <f t="shared" si="28"/>
        <v>0</v>
      </c>
      <c r="AG68" s="200">
        <v>0</v>
      </c>
      <c r="AH68" s="200">
        <v>0</v>
      </c>
      <c r="AI68" s="200">
        <v>0</v>
      </c>
      <c r="AJ68" s="200">
        <v>0</v>
      </c>
      <c r="AK68" s="200">
        <v>0</v>
      </c>
      <c r="AL68" s="190">
        <f t="shared" si="29"/>
        <v>0</v>
      </c>
      <c r="AM68" s="200">
        <v>0</v>
      </c>
      <c r="AN68" s="200">
        <v>0</v>
      </c>
      <c r="AO68" s="200">
        <v>0</v>
      </c>
      <c r="AP68" s="200">
        <v>0</v>
      </c>
      <c r="AQ68" s="200">
        <v>0</v>
      </c>
      <c r="AR68" s="200">
        <v>0</v>
      </c>
      <c r="AS68" s="200">
        <f t="shared" si="30"/>
        <v>0</v>
      </c>
      <c r="AT68" s="200">
        <v>0</v>
      </c>
      <c r="AU68" s="200">
        <v>0</v>
      </c>
      <c r="AV68" s="200">
        <v>0</v>
      </c>
      <c r="AW68" s="200">
        <f t="shared" si="31"/>
        <v>0</v>
      </c>
      <c r="AX68" s="200">
        <v>0</v>
      </c>
      <c r="AY68" s="200">
        <v>0</v>
      </c>
      <c r="AZ68" s="200">
        <v>0</v>
      </c>
      <c r="BA68" s="200">
        <v>0</v>
      </c>
      <c r="BB68" s="190">
        <f t="shared" si="15"/>
        <v>0</v>
      </c>
      <c r="BC68" s="200">
        <v>0</v>
      </c>
      <c r="BD68" s="200">
        <v>0</v>
      </c>
      <c r="BE68" s="200">
        <v>0</v>
      </c>
      <c r="BF68" s="190">
        <f t="shared" si="32"/>
        <v>0</v>
      </c>
      <c r="BG68" s="200">
        <v>0</v>
      </c>
      <c r="BH68" s="200">
        <v>0</v>
      </c>
      <c r="BI68" s="200">
        <v>0</v>
      </c>
      <c r="BJ68" s="190">
        <f t="shared" si="33"/>
        <v>0</v>
      </c>
      <c r="BK68" s="200">
        <v>0</v>
      </c>
      <c r="BL68" s="200">
        <v>0</v>
      </c>
      <c r="BM68" s="190">
        <f t="shared" si="18"/>
        <v>4</v>
      </c>
      <c r="BN68" s="200">
        <v>4</v>
      </c>
      <c r="BO68" s="200">
        <v>0</v>
      </c>
      <c r="BP68" s="200">
        <f t="shared" si="34"/>
        <v>0</v>
      </c>
      <c r="BQ68" s="200">
        <v>0</v>
      </c>
      <c r="BR68" s="200">
        <v>0</v>
      </c>
      <c r="BS68" s="200">
        <v>0</v>
      </c>
      <c r="BT68" s="200">
        <v>0</v>
      </c>
      <c r="BU68" s="200">
        <v>0</v>
      </c>
      <c r="BV68" s="200">
        <v>0</v>
      </c>
      <c r="BW68" s="200">
        <v>0</v>
      </c>
      <c r="BX68" s="200">
        <v>0</v>
      </c>
      <c r="BY68" s="200">
        <v>0</v>
      </c>
      <c r="BZ68" s="200">
        <v>0</v>
      </c>
      <c r="CA68" s="200">
        <v>0</v>
      </c>
      <c r="CB68" s="200">
        <v>0</v>
      </c>
      <c r="CC68" s="200">
        <v>0</v>
      </c>
      <c r="CD68" s="200">
        <v>0</v>
      </c>
      <c r="CE68" s="200">
        <v>0</v>
      </c>
      <c r="CF68" s="200">
        <v>0</v>
      </c>
      <c r="CH68" s="194"/>
      <c r="CJ68" s="193"/>
    </row>
    <row r="69" spans="1:256" ht="15" customHeight="1" x14ac:dyDescent="0.25">
      <c r="A69" s="214" t="s">
        <v>220</v>
      </c>
      <c r="B69" s="186" t="s">
        <v>221</v>
      </c>
      <c r="C69" s="202">
        <f t="shared" si="3"/>
        <v>65</v>
      </c>
      <c r="D69" s="200">
        <f t="shared" si="4"/>
        <v>0</v>
      </c>
      <c r="E69" s="200">
        <v>0</v>
      </c>
      <c r="F69" s="200">
        <v>0</v>
      </c>
      <c r="G69" s="170">
        <f t="shared" si="5"/>
        <v>9</v>
      </c>
      <c r="H69" s="200">
        <v>0</v>
      </c>
      <c r="I69" s="200">
        <v>9</v>
      </c>
      <c r="J69" s="200">
        <v>0</v>
      </c>
      <c r="K69" s="200">
        <v>0</v>
      </c>
      <c r="L69" s="170">
        <f t="shared" si="6"/>
        <v>6</v>
      </c>
      <c r="M69" s="200">
        <v>0</v>
      </c>
      <c r="N69" s="200">
        <v>3</v>
      </c>
      <c r="O69" s="200">
        <v>0</v>
      </c>
      <c r="P69" s="200">
        <v>3</v>
      </c>
      <c r="Q69" s="170">
        <f t="shared" si="7"/>
        <v>0</v>
      </c>
      <c r="R69" s="200">
        <v>0</v>
      </c>
      <c r="S69" s="200">
        <v>0</v>
      </c>
      <c r="T69" s="200">
        <v>0</v>
      </c>
      <c r="U69" s="200">
        <v>0</v>
      </c>
      <c r="V69" s="170">
        <f t="shared" si="27"/>
        <v>0</v>
      </c>
      <c r="W69" s="200">
        <v>0</v>
      </c>
      <c r="X69" s="200">
        <v>0</v>
      </c>
      <c r="Y69" s="200">
        <v>0</v>
      </c>
      <c r="Z69" s="200">
        <v>0</v>
      </c>
      <c r="AA69" s="200">
        <v>0</v>
      </c>
      <c r="AB69" s="200">
        <f t="shared" si="9"/>
        <v>3</v>
      </c>
      <c r="AC69" s="200">
        <v>0</v>
      </c>
      <c r="AD69" s="200">
        <v>3</v>
      </c>
      <c r="AE69" s="200">
        <v>0</v>
      </c>
      <c r="AF69" s="190">
        <f t="shared" si="28"/>
        <v>1</v>
      </c>
      <c r="AG69" s="200">
        <v>0</v>
      </c>
      <c r="AH69" s="200">
        <v>0</v>
      </c>
      <c r="AI69" s="200">
        <v>0</v>
      </c>
      <c r="AJ69" s="200">
        <v>1</v>
      </c>
      <c r="AK69" s="200">
        <v>0</v>
      </c>
      <c r="AL69" s="190">
        <f t="shared" si="29"/>
        <v>0</v>
      </c>
      <c r="AM69" s="200">
        <v>0</v>
      </c>
      <c r="AN69" s="200">
        <v>0</v>
      </c>
      <c r="AO69" s="200">
        <v>0</v>
      </c>
      <c r="AP69" s="200">
        <v>0</v>
      </c>
      <c r="AQ69" s="200">
        <v>0</v>
      </c>
      <c r="AR69" s="200">
        <v>0</v>
      </c>
      <c r="AS69" s="200">
        <f t="shared" si="30"/>
        <v>2</v>
      </c>
      <c r="AT69" s="200">
        <v>0</v>
      </c>
      <c r="AU69" s="200">
        <v>2</v>
      </c>
      <c r="AV69" s="200">
        <v>0</v>
      </c>
      <c r="AW69" s="200">
        <f t="shared" si="31"/>
        <v>1</v>
      </c>
      <c r="AX69" s="200">
        <v>0</v>
      </c>
      <c r="AY69" s="200">
        <v>0</v>
      </c>
      <c r="AZ69" s="200">
        <v>1</v>
      </c>
      <c r="BA69" s="200">
        <v>0</v>
      </c>
      <c r="BB69" s="190">
        <f t="shared" si="15"/>
        <v>1</v>
      </c>
      <c r="BC69" s="200">
        <v>0</v>
      </c>
      <c r="BD69" s="200">
        <v>0</v>
      </c>
      <c r="BE69" s="200">
        <v>1</v>
      </c>
      <c r="BF69" s="190">
        <f t="shared" si="32"/>
        <v>0</v>
      </c>
      <c r="BG69" s="200">
        <v>0</v>
      </c>
      <c r="BH69" s="200">
        <v>0</v>
      </c>
      <c r="BI69" s="200">
        <v>0</v>
      </c>
      <c r="BJ69" s="190">
        <f t="shared" si="33"/>
        <v>3</v>
      </c>
      <c r="BK69" s="200">
        <v>3</v>
      </c>
      <c r="BL69" s="200">
        <v>0</v>
      </c>
      <c r="BM69" s="190">
        <f t="shared" si="18"/>
        <v>24</v>
      </c>
      <c r="BN69" s="200">
        <v>24</v>
      </c>
      <c r="BO69" s="200">
        <v>0</v>
      </c>
      <c r="BP69" s="200">
        <f t="shared" si="34"/>
        <v>15</v>
      </c>
      <c r="BQ69" s="200">
        <v>0</v>
      </c>
      <c r="BR69" s="200">
        <v>0</v>
      </c>
      <c r="BS69" s="200">
        <v>0</v>
      </c>
      <c r="BT69" s="200">
        <v>2</v>
      </c>
      <c r="BU69" s="200">
        <v>2</v>
      </c>
      <c r="BV69" s="200">
        <v>5</v>
      </c>
      <c r="BW69" s="200">
        <v>0</v>
      </c>
      <c r="BX69" s="200">
        <v>0</v>
      </c>
      <c r="BY69" s="200">
        <v>0</v>
      </c>
      <c r="BZ69" s="200">
        <v>0</v>
      </c>
      <c r="CA69" s="200">
        <v>0</v>
      </c>
      <c r="CB69" s="200">
        <v>0</v>
      </c>
      <c r="CC69" s="200">
        <v>0</v>
      </c>
      <c r="CD69" s="200">
        <v>6</v>
      </c>
      <c r="CE69" s="200">
        <v>0</v>
      </c>
      <c r="CF69" s="200">
        <v>0</v>
      </c>
      <c r="CH69" s="194"/>
      <c r="CJ69" s="193"/>
    </row>
    <row r="70" spans="1:256" ht="15" customHeight="1" x14ac:dyDescent="0.25">
      <c r="A70" s="216" t="s">
        <v>222</v>
      </c>
      <c r="B70" s="186" t="s">
        <v>223</v>
      </c>
      <c r="C70" s="202">
        <f t="shared" si="3"/>
        <v>10</v>
      </c>
      <c r="D70" s="200">
        <f t="shared" si="4"/>
        <v>0</v>
      </c>
      <c r="E70" s="200">
        <v>0</v>
      </c>
      <c r="F70" s="200">
        <v>0</v>
      </c>
      <c r="G70" s="170">
        <f t="shared" si="5"/>
        <v>0</v>
      </c>
      <c r="H70" s="200">
        <v>0</v>
      </c>
      <c r="I70" s="200">
        <v>0</v>
      </c>
      <c r="J70" s="200">
        <v>0</v>
      </c>
      <c r="K70" s="200">
        <v>0</v>
      </c>
      <c r="L70" s="170">
        <f t="shared" si="6"/>
        <v>1</v>
      </c>
      <c r="M70" s="200">
        <v>0</v>
      </c>
      <c r="N70" s="200">
        <v>0</v>
      </c>
      <c r="O70" s="200">
        <v>1</v>
      </c>
      <c r="P70" s="200">
        <v>0</v>
      </c>
      <c r="Q70" s="170">
        <f t="shared" si="7"/>
        <v>0</v>
      </c>
      <c r="R70" s="200">
        <v>0</v>
      </c>
      <c r="S70" s="200">
        <v>0</v>
      </c>
      <c r="T70" s="200">
        <v>0</v>
      </c>
      <c r="U70" s="200">
        <v>0</v>
      </c>
      <c r="V70" s="170">
        <f t="shared" si="27"/>
        <v>1</v>
      </c>
      <c r="W70" s="200">
        <v>0</v>
      </c>
      <c r="X70" s="200">
        <v>1</v>
      </c>
      <c r="Y70" s="200">
        <v>0</v>
      </c>
      <c r="Z70" s="200">
        <v>0</v>
      </c>
      <c r="AA70" s="200">
        <v>0</v>
      </c>
      <c r="AB70" s="200">
        <f t="shared" si="9"/>
        <v>0</v>
      </c>
      <c r="AC70" s="200">
        <v>0</v>
      </c>
      <c r="AD70" s="200">
        <v>0</v>
      </c>
      <c r="AE70" s="200">
        <v>0</v>
      </c>
      <c r="AF70" s="190">
        <f t="shared" si="28"/>
        <v>0</v>
      </c>
      <c r="AG70" s="200">
        <v>0</v>
      </c>
      <c r="AH70" s="200">
        <v>0</v>
      </c>
      <c r="AI70" s="200">
        <v>0</v>
      </c>
      <c r="AJ70" s="200">
        <v>0</v>
      </c>
      <c r="AK70" s="200">
        <v>0</v>
      </c>
      <c r="AL70" s="190">
        <f t="shared" si="29"/>
        <v>0</v>
      </c>
      <c r="AM70" s="200">
        <v>0</v>
      </c>
      <c r="AN70" s="200">
        <v>0</v>
      </c>
      <c r="AO70" s="200">
        <v>0</v>
      </c>
      <c r="AP70" s="200">
        <v>0</v>
      </c>
      <c r="AQ70" s="200">
        <v>0</v>
      </c>
      <c r="AR70" s="200">
        <v>0</v>
      </c>
      <c r="AS70" s="200">
        <f t="shared" si="30"/>
        <v>0</v>
      </c>
      <c r="AT70" s="200">
        <v>0</v>
      </c>
      <c r="AU70" s="200">
        <v>0</v>
      </c>
      <c r="AV70" s="200">
        <v>0</v>
      </c>
      <c r="AW70" s="200">
        <f t="shared" si="31"/>
        <v>0</v>
      </c>
      <c r="AX70" s="200">
        <v>0</v>
      </c>
      <c r="AY70" s="200">
        <v>0</v>
      </c>
      <c r="AZ70" s="200">
        <v>0</v>
      </c>
      <c r="BA70" s="200">
        <v>0</v>
      </c>
      <c r="BB70" s="190">
        <f t="shared" si="15"/>
        <v>0</v>
      </c>
      <c r="BC70" s="200">
        <v>0</v>
      </c>
      <c r="BD70" s="200">
        <v>0</v>
      </c>
      <c r="BE70" s="200">
        <v>0</v>
      </c>
      <c r="BF70" s="190">
        <f t="shared" si="32"/>
        <v>0</v>
      </c>
      <c r="BG70" s="200">
        <v>0</v>
      </c>
      <c r="BH70" s="200">
        <v>0</v>
      </c>
      <c r="BI70" s="200">
        <v>0</v>
      </c>
      <c r="BJ70" s="190">
        <f t="shared" si="33"/>
        <v>0</v>
      </c>
      <c r="BK70" s="200">
        <v>0</v>
      </c>
      <c r="BL70" s="200">
        <v>0</v>
      </c>
      <c r="BM70" s="190">
        <f t="shared" si="18"/>
        <v>0</v>
      </c>
      <c r="BN70" s="200">
        <v>0</v>
      </c>
      <c r="BO70" s="200">
        <v>0</v>
      </c>
      <c r="BP70" s="200">
        <f t="shared" si="34"/>
        <v>8</v>
      </c>
      <c r="BQ70" s="200">
        <v>0</v>
      </c>
      <c r="BR70" s="200">
        <v>0</v>
      </c>
      <c r="BS70" s="200">
        <v>0</v>
      </c>
      <c r="BT70" s="200">
        <v>2</v>
      </c>
      <c r="BU70" s="200">
        <v>1</v>
      </c>
      <c r="BV70" s="200">
        <v>0</v>
      </c>
      <c r="BW70" s="200">
        <v>0</v>
      </c>
      <c r="BX70" s="200">
        <v>0</v>
      </c>
      <c r="BY70" s="200">
        <v>0</v>
      </c>
      <c r="BZ70" s="200">
        <v>1</v>
      </c>
      <c r="CA70" s="200">
        <v>0</v>
      </c>
      <c r="CB70" s="200">
        <v>1</v>
      </c>
      <c r="CC70" s="200">
        <v>3</v>
      </c>
      <c r="CD70" s="200">
        <v>0</v>
      </c>
      <c r="CE70" s="200">
        <v>0</v>
      </c>
      <c r="CF70" s="200">
        <v>0</v>
      </c>
      <c r="CH70" s="194"/>
      <c r="CJ70" s="193"/>
    </row>
    <row r="71" spans="1:256" ht="15" customHeight="1" x14ac:dyDescent="0.25">
      <c r="A71" s="216" t="s">
        <v>224</v>
      </c>
      <c r="B71" s="186" t="s">
        <v>225</v>
      </c>
      <c r="C71" s="202">
        <f t="shared" si="3"/>
        <v>1</v>
      </c>
      <c r="D71" s="200">
        <f t="shared" si="4"/>
        <v>0</v>
      </c>
      <c r="E71" s="200">
        <v>0</v>
      </c>
      <c r="F71" s="200">
        <v>0</v>
      </c>
      <c r="G71" s="170">
        <f t="shared" si="5"/>
        <v>0</v>
      </c>
      <c r="H71" s="200">
        <v>0</v>
      </c>
      <c r="I71" s="200">
        <v>0</v>
      </c>
      <c r="J71" s="200">
        <v>0</v>
      </c>
      <c r="K71" s="200">
        <v>0</v>
      </c>
      <c r="L71" s="170">
        <f t="shared" si="6"/>
        <v>0</v>
      </c>
      <c r="M71" s="200">
        <v>0</v>
      </c>
      <c r="N71" s="200">
        <v>0</v>
      </c>
      <c r="O71" s="200">
        <v>0</v>
      </c>
      <c r="P71" s="200">
        <v>0</v>
      </c>
      <c r="Q71" s="170">
        <f t="shared" si="7"/>
        <v>0</v>
      </c>
      <c r="R71" s="200">
        <v>0</v>
      </c>
      <c r="S71" s="200">
        <v>0</v>
      </c>
      <c r="T71" s="200">
        <v>0</v>
      </c>
      <c r="U71" s="200">
        <v>0</v>
      </c>
      <c r="V71" s="170">
        <f t="shared" si="27"/>
        <v>0</v>
      </c>
      <c r="W71" s="200">
        <v>0</v>
      </c>
      <c r="X71" s="200">
        <v>0</v>
      </c>
      <c r="Y71" s="200">
        <v>0</v>
      </c>
      <c r="Z71" s="200">
        <v>0</v>
      </c>
      <c r="AA71" s="200">
        <v>0</v>
      </c>
      <c r="AB71" s="200">
        <f t="shared" si="9"/>
        <v>0</v>
      </c>
      <c r="AC71" s="200">
        <v>0</v>
      </c>
      <c r="AD71" s="200">
        <v>0</v>
      </c>
      <c r="AE71" s="200">
        <v>0</v>
      </c>
      <c r="AF71" s="190">
        <f t="shared" si="28"/>
        <v>0</v>
      </c>
      <c r="AG71" s="200">
        <v>0</v>
      </c>
      <c r="AH71" s="200">
        <v>0</v>
      </c>
      <c r="AI71" s="200">
        <v>0</v>
      </c>
      <c r="AJ71" s="200">
        <v>0</v>
      </c>
      <c r="AK71" s="200">
        <v>0</v>
      </c>
      <c r="AL71" s="190">
        <f t="shared" si="29"/>
        <v>0</v>
      </c>
      <c r="AM71" s="200">
        <v>0</v>
      </c>
      <c r="AN71" s="200">
        <v>0</v>
      </c>
      <c r="AO71" s="200">
        <v>0</v>
      </c>
      <c r="AP71" s="200">
        <v>0</v>
      </c>
      <c r="AQ71" s="200">
        <v>0</v>
      </c>
      <c r="AR71" s="200">
        <v>0</v>
      </c>
      <c r="AS71" s="200">
        <f t="shared" si="30"/>
        <v>0</v>
      </c>
      <c r="AT71" s="200">
        <v>0</v>
      </c>
      <c r="AU71" s="200">
        <v>0</v>
      </c>
      <c r="AV71" s="200">
        <v>0</v>
      </c>
      <c r="AW71" s="200">
        <f t="shared" si="31"/>
        <v>0</v>
      </c>
      <c r="AX71" s="200">
        <v>0</v>
      </c>
      <c r="AY71" s="200">
        <v>0</v>
      </c>
      <c r="AZ71" s="200">
        <v>0</v>
      </c>
      <c r="BA71" s="200">
        <v>0</v>
      </c>
      <c r="BB71" s="190">
        <f t="shared" si="15"/>
        <v>0</v>
      </c>
      <c r="BC71" s="200">
        <v>0</v>
      </c>
      <c r="BD71" s="200">
        <v>0</v>
      </c>
      <c r="BE71" s="200">
        <v>0</v>
      </c>
      <c r="BF71" s="190">
        <f t="shared" si="32"/>
        <v>0</v>
      </c>
      <c r="BG71" s="200">
        <v>0</v>
      </c>
      <c r="BH71" s="200">
        <v>0</v>
      </c>
      <c r="BI71" s="200">
        <v>0</v>
      </c>
      <c r="BJ71" s="190">
        <f t="shared" si="33"/>
        <v>0</v>
      </c>
      <c r="BK71" s="200">
        <v>0</v>
      </c>
      <c r="BL71" s="200">
        <v>0</v>
      </c>
      <c r="BM71" s="190">
        <f t="shared" si="18"/>
        <v>0</v>
      </c>
      <c r="BN71" s="200">
        <v>0</v>
      </c>
      <c r="BO71" s="200">
        <v>0</v>
      </c>
      <c r="BP71" s="200">
        <f t="shared" si="34"/>
        <v>1</v>
      </c>
      <c r="BQ71" s="200">
        <v>0</v>
      </c>
      <c r="BR71" s="200">
        <v>1</v>
      </c>
      <c r="BS71" s="200">
        <v>0</v>
      </c>
      <c r="BT71" s="200">
        <v>0</v>
      </c>
      <c r="BU71" s="200">
        <v>0</v>
      </c>
      <c r="BV71" s="200">
        <v>0</v>
      </c>
      <c r="BW71" s="200">
        <v>0</v>
      </c>
      <c r="BX71" s="200">
        <v>0</v>
      </c>
      <c r="BY71" s="200">
        <v>0</v>
      </c>
      <c r="BZ71" s="200">
        <v>0</v>
      </c>
      <c r="CA71" s="200">
        <v>0</v>
      </c>
      <c r="CB71" s="200">
        <v>0</v>
      </c>
      <c r="CC71" s="200">
        <v>0</v>
      </c>
      <c r="CD71" s="200">
        <v>0</v>
      </c>
      <c r="CE71" s="200">
        <v>0</v>
      </c>
      <c r="CF71" s="200">
        <v>0</v>
      </c>
      <c r="CH71" s="194"/>
      <c r="CJ71" s="193"/>
    </row>
    <row r="72" spans="1:256" ht="15" customHeight="1" x14ac:dyDescent="0.25">
      <c r="A72" s="216" t="s">
        <v>226</v>
      </c>
      <c r="B72" s="186" t="s">
        <v>227</v>
      </c>
      <c r="C72" s="202">
        <f t="shared" si="3"/>
        <v>26</v>
      </c>
      <c r="D72" s="200">
        <f t="shared" si="4"/>
        <v>0</v>
      </c>
      <c r="E72" s="200">
        <v>0</v>
      </c>
      <c r="F72" s="200">
        <v>0</v>
      </c>
      <c r="G72" s="170">
        <f t="shared" si="5"/>
        <v>0</v>
      </c>
      <c r="H72" s="200">
        <v>0</v>
      </c>
      <c r="I72" s="200">
        <v>0</v>
      </c>
      <c r="J72" s="200">
        <v>0</v>
      </c>
      <c r="K72" s="200">
        <v>0</v>
      </c>
      <c r="L72" s="170">
        <f t="shared" si="6"/>
        <v>1</v>
      </c>
      <c r="M72" s="200">
        <v>0</v>
      </c>
      <c r="N72" s="200">
        <v>1</v>
      </c>
      <c r="O72" s="200">
        <v>0</v>
      </c>
      <c r="P72" s="200">
        <v>0</v>
      </c>
      <c r="Q72" s="170">
        <f t="shared" si="7"/>
        <v>0</v>
      </c>
      <c r="R72" s="200">
        <v>0</v>
      </c>
      <c r="S72" s="200">
        <v>0</v>
      </c>
      <c r="T72" s="200">
        <v>0</v>
      </c>
      <c r="U72" s="200">
        <v>0</v>
      </c>
      <c r="V72" s="170">
        <f t="shared" si="27"/>
        <v>0</v>
      </c>
      <c r="W72" s="200">
        <v>0</v>
      </c>
      <c r="X72" s="200">
        <v>0</v>
      </c>
      <c r="Y72" s="200">
        <v>0</v>
      </c>
      <c r="Z72" s="200">
        <v>0</v>
      </c>
      <c r="AA72" s="200">
        <v>0</v>
      </c>
      <c r="AB72" s="200">
        <f t="shared" si="9"/>
        <v>0</v>
      </c>
      <c r="AC72" s="200">
        <v>0</v>
      </c>
      <c r="AD72" s="200">
        <v>0</v>
      </c>
      <c r="AE72" s="200">
        <v>0</v>
      </c>
      <c r="AF72" s="190">
        <f t="shared" si="28"/>
        <v>0</v>
      </c>
      <c r="AG72" s="200">
        <v>0</v>
      </c>
      <c r="AH72" s="200">
        <v>0</v>
      </c>
      <c r="AI72" s="200">
        <v>0</v>
      </c>
      <c r="AJ72" s="200">
        <v>0</v>
      </c>
      <c r="AK72" s="200">
        <v>0</v>
      </c>
      <c r="AL72" s="190">
        <f t="shared" si="29"/>
        <v>0</v>
      </c>
      <c r="AM72" s="200">
        <v>0</v>
      </c>
      <c r="AN72" s="200">
        <v>0</v>
      </c>
      <c r="AO72" s="200">
        <v>0</v>
      </c>
      <c r="AP72" s="200">
        <v>0</v>
      </c>
      <c r="AQ72" s="200">
        <v>0</v>
      </c>
      <c r="AR72" s="200">
        <v>0</v>
      </c>
      <c r="AS72" s="200">
        <f t="shared" si="30"/>
        <v>0</v>
      </c>
      <c r="AT72" s="200">
        <v>0</v>
      </c>
      <c r="AU72" s="200">
        <v>0</v>
      </c>
      <c r="AV72" s="200">
        <v>0</v>
      </c>
      <c r="AW72" s="200">
        <f t="shared" si="31"/>
        <v>0</v>
      </c>
      <c r="AX72" s="200">
        <v>0</v>
      </c>
      <c r="AY72" s="200">
        <v>0</v>
      </c>
      <c r="AZ72" s="200">
        <v>0</v>
      </c>
      <c r="BA72" s="200">
        <v>0</v>
      </c>
      <c r="BB72" s="190">
        <f t="shared" si="15"/>
        <v>0</v>
      </c>
      <c r="BC72" s="200">
        <v>0</v>
      </c>
      <c r="BD72" s="200">
        <v>0</v>
      </c>
      <c r="BE72" s="200">
        <v>0</v>
      </c>
      <c r="BF72" s="190">
        <f t="shared" si="32"/>
        <v>0</v>
      </c>
      <c r="BG72" s="200">
        <v>0</v>
      </c>
      <c r="BH72" s="200">
        <v>0</v>
      </c>
      <c r="BI72" s="200">
        <v>0</v>
      </c>
      <c r="BJ72" s="190">
        <f t="shared" si="33"/>
        <v>1</v>
      </c>
      <c r="BK72" s="200">
        <v>1</v>
      </c>
      <c r="BL72" s="200">
        <v>0</v>
      </c>
      <c r="BM72" s="190">
        <f t="shared" si="18"/>
        <v>0</v>
      </c>
      <c r="BN72" s="200">
        <v>0</v>
      </c>
      <c r="BO72" s="200">
        <v>0</v>
      </c>
      <c r="BP72" s="200">
        <f t="shared" si="34"/>
        <v>24</v>
      </c>
      <c r="BQ72" s="200">
        <v>0</v>
      </c>
      <c r="BR72" s="200">
        <v>0</v>
      </c>
      <c r="BS72" s="200">
        <v>0</v>
      </c>
      <c r="BT72" s="200">
        <v>1</v>
      </c>
      <c r="BU72" s="200">
        <v>0</v>
      </c>
      <c r="BV72" s="200">
        <v>2</v>
      </c>
      <c r="BW72" s="200">
        <v>0</v>
      </c>
      <c r="BX72" s="200">
        <v>1</v>
      </c>
      <c r="BY72" s="200">
        <v>0</v>
      </c>
      <c r="BZ72" s="200">
        <v>11</v>
      </c>
      <c r="CA72" s="200">
        <v>0</v>
      </c>
      <c r="CB72" s="200">
        <v>0</v>
      </c>
      <c r="CC72" s="200">
        <v>0</v>
      </c>
      <c r="CD72" s="200">
        <v>9</v>
      </c>
      <c r="CE72" s="200">
        <v>0</v>
      </c>
      <c r="CF72" s="200">
        <v>0</v>
      </c>
      <c r="CH72" s="194"/>
      <c r="CJ72" s="193"/>
    </row>
    <row r="73" spans="1:256" ht="15" customHeight="1" x14ac:dyDescent="0.25">
      <c r="A73" s="216" t="s">
        <v>228</v>
      </c>
      <c r="B73" s="186" t="s">
        <v>229</v>
      </c>
      <c r="C73" s="202">
        <f t="shared" si="3"/>
        <v>0</v>
      </c>
      <c r="D73" s="200">
        <f t="shared" si="4"/>
        <v>0</v>
      </c>
      <c r="E73" s="200">
        <v>0</v>
      </c>
      <c r="F73" s="200">
        <v>0</v>
      </c>
      <c r="G73" s="170">
        <f t="shared" si="5"/>
        <v>0</v>
      </c>
      <c r="H73" s="200">
        <v>0</v>
      </c>
      <c r="I73" s="200">
        <v>0</v>
      </c>
      <c r="J73" s="200">
        <v>0</v>
      </c>
      <c r="K73" s="200">
        <v>0</v>
      </c>
      <c r="L73" s="170">
        <f t="shared" si="6"/>
        <v>0</v>
      </c>
      <c r="M73" s="200">
        <v>0</v>
      </c>
      <c r="N73" s="200">
        <v>0</v>
      </c>
      <c r="O73" s="200">
        <v>0</v>
      </c>
      <c r="P73" s="200">
        <v>0</v>
      </c>
      <c r="Q73" s="170">
        <f t="shared" si="7"/>
        <v>0</v>
      </c>
      <c r="R73" s="200">
        <v>0</v>
      </c>
      <c r="S73" s="200">
        <v>0</v>
      </c>
      <c r="T73" s="200">
        <v>0</v>
      </c>
      <c r="U73" s="200">
        <v>0</v>
      </c>
      <c r="V73" s="170">
        <f t="shared" si="27"/>
        <v>0</v>
      </c>
      <c r="W73" s="200">
        <v>0</v>
      </c>
      <c r="X73" s="200">
        <v>0</v>
      </c>
      <c r="Y73" s="200">
        <v>0</v>
      </c>
      <c r="Z73" s="200">
        <v>0</v>
      </c>
      <c r="AA73" s="200">
        <v>0</v>
      </c>
      <c r="AB73" s="200">
        <f t="shared" si="9"/>
        <v>0</v>
      </c>
      <c r="AC73" s="200">
        <v>0</v>
      </c>
      <c r="AD73" s="200">
        <v>0</v>
      </c>
      <c r="AE73" s="200">
        <v>0</v>
      </c>
      <c r="AF73" s="190">
        <f t="shared" si="28"/>
        <v>0</v>
      </c>
      <c r="AG73" s="200">
        <v>0</v>
      </c>
      <c r="AH73" s="200">
        <v>0</v>
      </c>
      <c r="AI73" s="200">
        <v>0</v>
      </c>
      <c r="AJ73" s="200">
        <v>0</v>
      </c>
      <c r="AK73" s="200">
        <v>0</v>
      </c>
      <c r="AL73" s="190">
        <f t="shared" si="29"/>
        <v>0</v>
      </c>
      <c r="AM73" s="200">
        <v>0</v>
      </c>
      <c r="AN73" s="200">
        <v>0</v>
      </c>
      <c r="AO73" s="200">
        <v>0</v>
      </c>
      <c r="AP73" s="200">
        <v>0</v>
      </c>
      <c r="AQ73" s="200">
        <v>0</v>
      </c>
      <c r="AR73" s="200">
        <v>0</v>
      </c>
      <c r="AS73" s="200">
        <f t="shared" si="30"/>
        <v>0</v>
      </c>
      <c r="AT73" s="200">
        <v>0</v>
      </c>
      <c r="AU73" s="200">
        <v>0</v>
      </c>
      <c r="AV73" s="200">
        <v>0</v>
      </c>
      <c r="AW73" s="200">
        <f t="shared" si="31"/>
        <v>0</v>
      </c>
      <c r="AX73" s="200">
        <v>0</v>
      </c>
      <c r="AY73" s="200">
        <v>0</v>
      </c>
      <c r="AZ73" s="200">
        <v>0</v>
      </c>
      <c r="BA73" s="200">
        <v>0</v>
      </c>
      <c r="BB73" s="190">
        <f t="shared" si="15"/>
        <v>0</v>
      </c>
      <c r="BC73" s="200">
        <v>0</v>
      </c>
      <c r="BD73" s="200">
        <v>0</v>
      </c>
      <c r="BE73" s="200">
        <v>0</v>
      </c>
      <c r="BF73" s="190">
        <f t="shared" si="32"/>
        <v>0</v>
      </c>
      <c r="BG73" s="200">
        <v>0</v>
      </c>
      <c r="BH73" s="200">
        <v>0</v>
      </c>
      <c r="BI73" s="200">
        <v>0</v>
      </c>
      <c r="BJ73" s="190">
        <f t="shared" si="33"/>
        <v>0</v>
      </c>
      <c r="BK73" s="200">
        <v>0</v>
      </c>
      <c r="BL73" s="200">
        <v>0</v>
      </c>
      <c r="BM73" s="190">
        <f t="shared" si="18"/>
        <v>0</v>
      </c>
      <c r="BN73" s="200">
        <v>0</v>
      </c>
      <c r="BO73" s="200">
        <v>0</v>
      </c>
      <c r="BP73" s="200">
        <f t="shared" si="34"/>
        <v>0</v>
      </c>
      <c r="BQ73" s="200">
        <v>0</v>
      </c>
      <c r="BR73" s="200">
        <v>0</v>
      </c>
      <c r="BS73" s="200">
        <v>0</v>
      </c>
      <c r="BT73" s="200">
        <v>0</v>
      </c>
      <c r="BU73" s="200">
        <v>0</v>
      </c>
      <c r="BV73" s="200">
        <v>0</v>
      </c>
      <c r="BW73" s="200">
        <v>0</v>
      </c>
      <c r="BX73" s="200">
        <v>0</v>
      </c>
      <c r="BY73" s="200">
        <v>0</v>
      </c>
      <c r="BZ73" s="200">
        <v>0</v>
      </c>
      <c r="CA73" s="200">
        <v>0</v>
      </c>
      <c r="CB73" s="200">
        <v>0</v>
      </c>
      <c r="CC73" s="200">
        <v>0</v>
      </c>
      <c r="CD73" s="200">
        <v>0</v>
      </c>
      <c r="CE73" s="200">
        <v>0</v>
      </c>
      <c r="CF73" s="200">
        <v>0</v>
      </c>
      <c r="CH73" s="194"/>
      <c r="CJ73" s="193"/>
    </row>
    <row r="74" spans="1:256" ht="21" customHeight="1" x14ac:dyDescent="0.25">
      <c r="A74" s="216" t="s">
        <v>230</v>
      </c>
      <c r="B74" s="186" t="s">
        <v>231</v>
      </c>
      <c r="C74" s="202">
        <f t="shared" si="3"/>
        <v>76</v>
      </c>
      <c r="D74" s="200">
        <f t="shared" si="4"/>
        <v>0</v>
      </c>
      <c r="E74" s="200">
        <v>0</v>
      </c>
      <c r="F74" s="200">
        <v>0</v>
      </c>
      <c r="G74" s="170">
        <f t="shared" si="5"/>
        <v>2</v>
      </c>
      <c r="H74" s="200">
        <v>0</v>
      </c>
      <c r="I74" s="200">
        <v>1</v>
      </c>
      <c r="J74" s="200">
        <v>0</v>
      </c>
      <c r="K74" s="200">
        <v>1</v>
      </c>
      <c r="L74" s="170">
        <f t="shared" si="6"/>
        <v>4</v>
      </c>
      <c r="M74" s="200">
        <v>0</v>
      </c>
      <c r="N74" s="200">
        <v>4</v>
      </c>
      <c r="O74" s="200">
        <v>0</v>
      </c>
      <c r="P74" s="200">
        <v>0</v>
      </c>
      <c r="Q74" s="170">
        <f t="shared" si="7"/>
        <v>4</v>
      </c>
      <c r="R74" s="200">
        <v>0</v>
      </c>
      <c r="S74" s="200">
        <v>4</v>
      </c>
      <c r="T74" s="200">
        <v>0</v>
      </c>
      <c r="U74" s="200">
        <v>0</v>
      </c>
      <c r="V74" s="170">
        <f t="shared" si="27"/>
        <v>6</v>
      </c>
      <c r="W74" s="200">
        <v>0</v>
      </c>
      <c r="X74" s="200">
        <v>1</v>
      </c>
      <c r="Y74" s="200">
        <v>3</v>
      </c>
      <c r="Z74" s="200">
        <v>1</v>
      </c>
      <c r="AA74" s="200">
        <v>1</v>
      </c>
      <c r="AB74" s="200">
        <f t="shared" si="9"/>
        <v>0</v>
      </c>
      <c r="AC74" s="200">
        <v>0</v>
      </c>
      <c r="AD74" s="200">
        <v>0</v>
      </c>
      <c r="AE74" s="200">
        <v>0</v>
      </c>
      <c r="AF74" s="190">
        <f t="shared" si="28"/>
        <v>1</v>
      </c>
      <c r="AG74" s="200">
        <v>0</v>
      </c>
      <c r="AH74" s="200">
        <v>0</v>
      </c>
      <c r="AI74" s="200">
        <v>0</v>
      </c>
      <c r="AJ74" s="200">
        <v>1</v>
      </c>
      <c r="AK74" s="200">
        <v>0</v>
      </c>
      <c r="AL74" s="190">
        <f t="shared" si="29"/>
        <v>6</v>
      </c>
      <c r="AM74" s="200">
        <v>0</v>
      </c>
      <c r="AN74" s="200">
        <v>5</v>
      </c>
      <c r="AO74" s="200">
        <v>0</v>
      </c>
      <c r="AP74" s="200">
        <v>1</v>
      </c>
      <c r="AQ74" s="200">
        <v>0</v>
      </c>
      <c r="AR74" s="200">
        <v>0</v>
      </c>
      <c r="AS74" s="200">
        <f t="shared" si="30"/>
        <v>0</v>
      </c>
      <c r="AT74" s="200">
        <v>0</v>
      </c>
      <c r="AU74" s="200">
        <v>0</v>
      </c>
      <c r="AV74" s="200">
        <v>0</v>
      </c>
      <c r="AW74" s="200">
        <f t="shared" si="31"/>
        <v>2</v>
      </c>
      <c r="AX74" s="200">
        <v>0</v>
      </c>
      <c r="AY74" s="200">
        <v>1</v>
      </c>
      <c r="AZ74" s="200">
        <v>1</v>
      </c>
      <c r="BA74" s="200">
        <v>0</v>
      </c>
      <c r="BB74" s="190">
        <f t="shared" si="15"/>
        <v>1</v>
      </c>
      <c r="BC74" s="200">
        <v>0</v>
      </c>
      <c r="BD74" s="200">
        <v>0</v>
      </c>
      <c r="BE74" s="200">
        <v>1</v>
      </c>
      <c r="BF74" s="190">
        <f t="shared" si="32"/>
        <v>0</v>
      </c>
      <c r="BG74" s="200">
        <v>0</v>
      </c>
      <c r="BH74" s="200">
        <v>0</v>
      </c>
      <c r="BI74" s="200">
        <v>0</v>
      </c>
      <c r="BJ74" s="190">
        <f t="shared" si="33"/>
        <v>2</v>
      </c>
      <c r="BK74" s="200">
        <v>2</v>
      </c>
      <c r="BL74" s="200">
        <v>0</v>
      </c>
      <c r="BM74" s="190">
        <f t="shared" si="18"/>
        <v>7</v>
      </c>
      <c r="BN74" s="200">
        <v>5</v>
      </c>
      <c r="BO74" s="200">
        <v>2</v>
      </c>
      <c r="BP74" s="200">
        <f t="shared" si="34"/>
        <v>41</v>
      </c>
      <c r="BQ74" s="200">
        <v>0</v>
      </c>
      <c r="BR74" s="200">
        <v>31</v>
      </c>
      <c r="BS74" s="200">
        <v>0</v>
      </c>
      <c r="BT74" s="200">
        <v>1</v>
      </c>
      <c r="BU74" s="200">
        <v>1</v>
      </c>
      <c r="BV74" s="200">
        <v>5</v>
      </c>
      <c r="BW74" s="200">
        <v>0</v>
      </c>
      <c r="BX74" s="200">
        <v>0</v>
      </c>
      <c r="BY74" s="200">
        <v>0</v>
      </c>
      <c r="BZ74" s="200">
        <v>0</v>
      </c>
      <c r="CA74" s="200">
        <v>3</v>
      </c>
      <c r="CB74" s="200">
        <v>0</v>
      </c>
      <c r="CC74" s="200">
        <v>0</v>
      </c>
      <c r="CD74" s="200">
        <v>0</v>
      </c>
      <c r="CE74" s="200">
        <v>0</v>
      </c>
      <c r="CF74" s="200">
        <v>0</v>
      </c>
      <c r="CH74" s="194"/>
      <c r="CJ74" s="193"/>
    </row>
    <row r="75" spans="1:256" ht="15" customHeight="1" x14ac:dyDescent="0.25">
      <c r="A75" s="216" t="s">
        <v>232</v>
      </c>
      <c r="B75" s="186" t="s">
        <v>233</v>
      </c>
      <c r="C75" s="202">
        <f t="shared" ref="C75:C138" si="37">D75+G75+L75+Q75+V75+AB75+AF75+AL75+AS75+AW75+BB75+BF75+BJ75+BM75+BP75</f>
        <v>17</v>
      </c>
      <c r="D75" s="200">
        <f t="shared" ref="D75:D138" si="38">E75+F75</f>
        <v>1</v>
      </c>
      <c r="E75" s="200">
        <v>1</v>
      </c>
      <c r="F75" s="200">
        <v>0</v>
      </c>
      <c r="G75" s="170">
        <f t="shared" ref="G75:G138" si="39">H75+I75+J75+K75</f>
        <v>0</v>
      </c>
      <c r="H75" s="200">
        <v>0</v>
      </c>
      <c r="I75" s="200">
        <v>0</v>
      </c>
      <c r="J75" s="200">
        <v>0</v>
      </c>
      <c r="K75" s="200">
        <v>0</v>
      </c>
      <c r="L75" s="170">
        <f t="shared" ref="L75:L138" si="40">M75+N75+O75+P75</f>
        <v>0</v>
      </c>
      <c r="M75" s="200">
        <v>0</v>
      </c>
      <c r="N75" s="200">
        <v>0</v>
      </c>
      <c r="O75" s="200">
        <v>0</v>
      </c>
      <c r="P75" s="200">
        <v>0</v>
      </c>
      <c r="Q75" s="170">
        <f t="shared" ref="Q75:Q138" si="41">R75+S75+T75+U75</f>
        <v>0</v>
      </c>
      <c r="R75" s="200">
        <v>0</v>
      </c>
      <c r="S75" s="200">
        <v>0</v>
      </c>
      <c r="T75" s="200">
        <v>0</v>
      </c>
      <c r="U75" s="200">
        <v>0</v>
      </c>
      <c r="V75" s="170">
        <f t="shared" ref="V75:V106" si="42">W75+X75+Y75+Z75+AA75</f>
        <v>1</v>
      </c>
      <c r="W75" s="200">
        <v>0</v>
      </c>
      <c r="X75" s="200">
        <v>1</v>
      </c>
      <c r="Y75" s="200">
        <v>0</v>
      </c>
      <c r="Z75" s="200">
        <v>0</v>
      </c>
      <c r="AA75" s="200">
        <v>0</v>
      </c>
      <c r="AB75" s="200">
        <f t="shared" ref="AB75:AB138" si="43">AC75+AD75+AE75</f>
        <v>0</v>
      </c>
      <c r="AC75" s="200">
        <v>0</v>
      </c>
      <c r="AD75" s="200">
        <v>0</v>
      </c>
      <c r="AE75" s="200">
        <v>0</v>
      </c>
      <c r="AF75" s="190">
        <f t="shared" ref="AF75:AF106" si="44">AG75+AH75+AI75+AJ75+AK75</f>
        <v>2</v>
      </c>
      <c r="AG75" s="200">
        <v>0</v>
      </c>
      <c r="AH75" s="200">
        <v>0</v>
      </c>
      <c r="AI75" s="200">
        <v>0</v>
      </c>
      <c r="AJ75" s="200">
        <v>2</v>
      </c>
      <c r="AK75" s="200">
        <v>0</v>
      </c>
      <c r="AL75" s="190">
        <f t="shared" ref="AL75:AL106" si="45">AM75+AN75+AO75+AP75+AQ75+AR75</f>
        <v>2</v>
      </c>
      <c r="AM75" s="200">
        <v>0</v>
      </c>
      <c r="AN75" s="200">
        <v>0</v>
      </c>
      <c r="AO75" s="200">
        <v>0</v>
      </c>
      <c r="AP75" s="200">
        <v>1</v>
      </c>
      <c r="AQ75" s="200">
        <v>0</v>
      </c>
      <c r="AR75" s="200">
        <v>1</v>
      </c>
      <c r="AS75" s="200">
        <f t="shared" ref="AS75:AS106" si="46">AT75+AU75+AV75</f>
        <v>0</v>
      </c>
      <c r="AT75" s="200">
        <v>0</v>
      </c>
      <c r="AU75" s="200">
        <v>0</v>
      </c>
      <c r="AV75" s="200">
        <v>0</v>
      </c>
      <c r="AW75" s="200">
        <f t="shared" ref="AW75:AW106" si="47">AX75+AY75+AZ75+BA75</f>
        <v>2</v>
      </c>
      <c r="AX75" s="200">
        <v>0</v>
      </c>
      <c r="AY75" s="200">
        <v>0</v>
      </c>
      <c r="AZ75" s="200">
        <v>1</v>
      </c>
      <c r="BA75" s="200">
        <v>1</v>
      </c>
      <c r="BB75" s="190">
        <f t="shared" ref="BB75:BB138" si="48">BC75+BD75+BE75</f>
        <v>1</v>
      </c>
      <c r="BC75" s="200">
        <v>0</v>
      </c>
      <c r="BD75" s="200">
        <v>1</v>
      </c>
      <c r="BE75" s="200">
        <v>0</v>
      </c>
      <c r="BF75" s="190">
        <f t="shared" ref="BF75:BF106" si="49">BG75+BH75+BI75</f>
        <v>0</v>
      </c>
      <c r="BG75" s="200">
        <v>0</v>
      </c>
      <c r="BH75" s="200">
        <v>0</v>
      </c>
      <c r="BI75" s="200">
        <v>0</v>
      </c>
      <c r="BJ75" s="190">
        <f t="shared" ref="BJ75:BJ106" si="50">BK75+BL75</f>
        <v>0</v>
      </c>
      <c r="BK75" s="200">
        <v>0</v>
      </c>
      <c r="BL75" s="200">
        <v>0</v>
      </c>
      <c r="BM75" s="190">
        <f t="shared" ref="BM75:BM138" si="51">BN75+BO75</f>
        <v>3</v>
      </c>
      <c r="BN75" s="200">
        <v>2</v>
      </c>
      <c r="BO75" s="200">
        <v>1</v>
      </c>
      <c r="BP75" s="200">
        <f t="shared" ref="BP75:BP106" si="52">BQ75+BR75+BS75+BT75+BU75+BV75+BW75+BX75+BY75+BZ75+CA75+CB75+CC75+CD75+CE75+CF75</f>
        <v>5</v>
      </c>
      <c r="BQ75" s="200">
        <v>0</v>
      </c>
      <c r="BR75" s="200">
        <v>0</v>
      </c>
      <c r="BS75" s="200">
        <v>0</v>
      </c>
      <c r="BT75" s="200">
        <v>1</v>
      </c>
      <c r="BU75" s="200">
        <v>2</v>
      </c>
      <c r="BV75" s="200">
        <v>0</v>
      </c>
      <c r="BW75" s="200">
        <v>0</v>
      </c>
      <c r="BX75" s="200">
        <v>0</v>
      </c>
      <c r="BY75" s="200">
        <v>0</v>
      </c>
      <c r="BZ75" s="200">
        <v>0</v>
      </c>
      <c r="CA75" s="200">
        <v>0</v>
      </c>
      <c r="CB75" s="200">
        <v>0</v>
      </c>
      <c r="CC75" s="200">
        <v>2</v>
      </c>
      <c r="CD75" s="200">
        <v>0</v>
      </c>
      <c r="CE75" s="200">
        <v>0</v>
      </c>
      <c r="CF75" s="200">
        <v>0</v>
      </c>
      <c r="CH75" s="194"/>
      <c r="CJ75" s="193"/>
    </row>
    <row r="76" spans="1:256" ht="15" customHeight="1" x14ac:dyDescent="0.25">
      <c r="A76" s="216" t="s">
        <v>234</v>
      </c>
      <c r="B76" s="186" t="s">
        <v>235</v>
      </c>
      <c r="C76" s="202">
        <f t="shared" si="37"/>
        <v>1277</v>
      </c>
      <c r="D76" s="200">
        <f t="shared" si="38"/>
        <v>29</v>
      </c>
      <c r="E76" s="200">
        <v>4</v>
      </c>
      <c r="F76" s="200">
        <v>25</v>
      </c>
      <c r="G76" s="170">
        <f t="shared" si="39"/>
        <v>40</v>
      </c>
      <c r="H76" s="200">
        <v>0</v>
      </c>
      <c r="I76" s="200">
        <v>24</v>
      </c>
      <c r="J76" s="200">
        <v>7</v>
      </c>
      <c r="K76" s="200">
        <v>9</v>
      </c>
      <c r="L76" s="170">
        <f t="shared" si="40"/>
        <v>49</v>
      </c>
      <c r="M76" s="200">
        <v>0</v>
      </c>
      <c r="N76" s="200">
        <v>36</v>
      </c>
      <c r="O76" s="200">
        <v>2</v>
      </c>
      <c r="P76" s="200">
        <v>11</v>
      </c>
      <c r="Q76" s="170">
        <f t="shared" si="41"/>
        <v>74</v>
      </c>
      <c r="R76" s="200">
        <v>0</v>
      </c>
      <c r="S76" s="200">
        <v>67</v>
      </c>
      <c r="T76" s="200">
        <v>2</v>
      </c>
      <c r="U76" s="200">
        <v>5</v>
      </c>
      <c r="V76" s="170">
        <f t="shared" si="42"/>
        <v>88</v>
      </c>
      <c r="W76" s="200">
        <v>0</v>
      </c>
      <c r="X76" s="200">
        <v>13</v>
      </c>
      <c r="Y76" s="200">
        <v>32</v>
      </c>
      <c r="Z76" s="200">
        <v>28</v>
      </c>
      <c r="AA76" s="200">
        <v>15</v>
      </c>
      <c r="AB76" s="200">
        <f t="shared" si="43"/>
        <v>40</v>
      </c>
      <c r="AC76" s="200">
        <v>0</v>
      </c>
      <c r="AD76" s="200">
        <v>27</v>
      </c>
      <c r="AE76" s="200">
        <v>13</v>
      </c>
      <c r="AF76" s="190">
        <f t="shared" si="44"/>
        <v>69</v>
      </c>
      <c r="AG76" s="200">
        <v>0</v>
      </c>
      <c r="AH76" s="200">
        <v>33</v>
      </c>
      <c r="AI76" s="200">
        <v>9</v>
      </c>
      <c r="AJ76" s="200">
        <v>22</v>
      </c>
      <c r="AK76" s="200">
        <v>5</v>
      </c>
      <c r="AL76" s="190">
        <f t="shared" si="45"/>
        <v>102</v>
      </c>
      <c r="AM76" s="200">
        <v>0</v>
      </c>
      <c r="AN76" s="200">
        <v>59</v>
      </c>
      <c r="AO76" s="200">
        <v>0</v>
      </c>
      <c r="AP76" s="200">
        <v>17</v>
      </c>
      <c r="AQ76" s="200">
        <v>12</v>
      </c>
      <c r="AR76" s="200">
        <v>14</v>
      </c>
      <c r="AS76" s="200">
        <f t="shared" si="46"/>
        <v>52</v>
      </c>
      <c r="AT76" s="200">
        <v>1</v>
      </c>
      <c r="AU76" s="200">
        <v>38</v>
      </c>
      <c r="AV76" s="200">
        <v>13</v>
      </c>
      <c r="AW76" s="200">
        <f t="shared" si="47"/>
        <v>45</v>
      </c>
      <c r="AX76" s="200">
        <v>0</v>
      </c>
      <c r="AY76" s="200">
        <v>24</v>
      </c>
      <c r="AZ76" s="200">
        <v>6</v>
      </c>
      <c r="BA76" s="200">
        <v>15</v>
      </c>
      <c r="BB76" s="190">
        <f t="shared" si="48"/>
        <v>17</v>
      </c>
      <c r="BC76" s="200">
        <v>1</v>
      </c>
      <c r="BD76" s="200">
        <v>13</v>
      </c>
      <c r="BE76" s="200">
        <v>3</v>
      </c>
      <c r="BF76" s="190">
        <f t="shared" si="49"/>
        <v>13</v>
      </c>
      <c r="BG76" s="200">
        <v>0</v>
      </c>
      <c r="BH76" s="200">
        <v>10</v>
      </c>
      <c r="BI76" s="200">
        <v>3</v>
      </c>
      <c r="BJ76" s="190">
        <f t="shared" si="50"/>
        <v>24</v>
      </c>
      <c r="BK76" s="200">
        <v>23</v>
      </c>
      <c r="BL76" s="200">
        <v>1</v>
      </c>
      <c r="BM76" s="190">
        <f t="shared" si="51"/>
        <v>83</v>
      </c>
      <c r="BN76" s="200">
        <v>74</v>
      </c>
      <c r="BO76" s="200">
        <v>9</v>
      </c>
      <c r="BP76" s="200">
        <f t="shared" si="52"/>
        <v>552</v>
      </c>
      <c r="BQ76" s="200">
        <v>0</v>
      </c>
      <c r="BR76" s="200">
        <v>237</v>
      </c>
      <c r="BS76" s="200">
        <v>77</v>
      </c>
      <c r="BT76" s="200">
        <v>81</v>
      </c>
      <c r="BU76" s="200">
        <v>32</v>
      </c>
      <c r="BV76" s="200">
        <v>70</v>
      </c>
      <c r="BW76" s="200">
        <v>4</v>
      </c>
      <c r="BX76" s="200">
        <v>5</v>
      </c>
      <c r="BY76" s="200">
        <v>6</v>
      </c>
      <c r="BZ76" s="200">
        <v>7</v>
      </c>
      <c r="CA76" s="200">
        <v>3</v>
      </c>
      <c r="CB76" s="200">
        <v>2</v>
      </c>
      <c r="CC76" s="200">
        <v>19</v>
      </c>
      <c r="CD76" s="200">
        <v>0</v>
      </c>
      <c r="CE76" s="200">
        <v>9</v>
      </c>
      <c r="CF76" s="200">
        <v>0</v>
      </c>
      <c r="CH76" s="194"/>
      <c r="CJ76" s="193"/>
    </row>
    <row r="77" spans="1:256" ht="20.25" customHeight="1" x14ac:dyDescent="0.25">
      <c r="A77" s="216" t="s">
        <v>236</v>
      </c>
      <c r="B77" s="186" t="s">
        <v>237</v>
      </c>
      <c r="C77" s="202">
        <f t="shared" si="37"/>
        <v>0</v>
      </c>
      <c r="D77" s="200">
        <f t="shared" si="38"/>
        <v>0</v>
      </c>
      <c r="E77" s="200">
        <v>0</v>
      </c>
      <c r="F77" s="200">
        <v>0</v>
      </c>
      <c r="G77" s="170">
        <f t="shared" si="39"/>
        <v>0</v>
      </c>
      <c r="H77" s="200">
        <v>0</v>
      </c>
      <c r="I77" s="200">
        <v>0</v>
      </c>
      <c r="J77" s="200">
        <v>0</v>
      </c>
      <c r="K77" s="200">
        <v>0</v>
      </c>
      <c r="L77" s="170">
        <f t="shared" si="40"/>
        <v>0</v>
      </c>
      <c r="M77" s="200">
        <v>0</v>
      </c>
      <c r="N77" s="200">
        <v>0</v>
      </c>
      <c r="O77" s="200">
        <v>0</v>
      </c>
      <c r="P77" s="200">
        <v>0</v>
      </c>
      <c r="Q77" s="170">
        <f t="shared" si="41"/>
        <v>0</v>
      </c>
      <c r="R77" s="200">
        <v>0</v>
      </c>
      <c r="S77" s="200">
        <v>0</v>
      </c>
      <c r="T77" s="200">
        <v>0</v>
      </c>
      <c r="U77" s="200">
        <v>0</v>
      </c>
      <c r="V77" s="170">
        <f t="shared" si="42"/>
        <v>0</v>
      </c>
      <c r="W77" s="200">
        <v>0</v>
      </c>
      <c r="X77" s="200">
        <v>0</v>
      </c>
      <c r="Y77" s="200">
        <v>0</v>
      </c>
      <c r="Z77" s="200">
        <v>0</v>
      </c>
      <c r="AA77" s="200">
        <v>0</v>
      </c>
      <c r="AB77" s="200">
        <f t="shared" si="43"/>
        <v>0</v>
      </c>
      <c r="AC77" s="200">
        <v>0</v>
      </c>
      <c r="AD77" s="200">
        <v>0</v>
      </c>
      <c r="AE77" s="200">
        <v>0</v>
      </c>
      <c r="AF77" s="190">
        <f t="shared" si="44"/>
        <v>0</v>
      </c>
      <c r="AG77" s="200">
        <v>0</v>
      </c>
      <c r="AH77" s="200">
        <v>0</v>
      </c>
      <c r="AI77" s="200">
        <v>0</v>
      </c>
      <c r="AJ77" s="200">
        <v>0</v>
      </c>
      <c r="AK77" s="200">
        <v>0</v>
      </c>
      <c r="AL77" s="190">
        <f t="shared" si="45"/>
        <v>0</v>
      </c>
      <c r="AM77" s="200">
        <v>0</v>
      </c>
      <c r="AN77" s="200">
        <v>0</v>
      </c>
      <c r="AO77" s="200">
        <v>0</v>
      </c>
      <c r="AP77" s="200">
        <v>0</v>
      </c>
      <c r="AQ77" s="200">
        <v>0</v>
      </c>
      <c r="AR77" s="200">
        <v>0</v>
      </c>
      <c r="AS77" s="200">
        <f t="shared" si="46"/>
        <v>0</v>
      </c>
      <c r="AT77" s="200">
        <v>0</v>
      </c>
      <c r="AU77" s="200">
        <v>0</v>
      </c>
      <c r="AV77" s="200">
        <v>0</v>
      </c>
      <c r="AW77" s="200">
        <f t="shared" si="47"/>
        <v>0</v>
      </c>
      <c r="AX77" s="200">
        <v>0</v>
      </c>
      <c r="AY77" s="200">
        <v>0</v>
      </c>
      <c r="AZ77" s="200">
        <v>0</v>
      </c>
      <c r="BA77" s="200">
        <v>0</v>
      </c>
      <c r="BB77" s="190">
        <f t="shared" si="48"/>
        <v>0</v>
      </c>
      <c r="BC77" s="200">
        <v>0</v>
      </c>
      <c r="BD77" s="200">
        <v>0</v>
      </c>
      <c r="BE77" s="200">
        <v>0</v>
      </c>
      <c r="BF77" s="190">
        <f t="shared" si="49"/>
        <v>0</v>
      </c>
      <c r="BG77" s="200">
        <v>0</v>
      </c>
      <c r="BH77" s="200">
        <v>0</v>
      </c>
      <c r="BI77" s="200">
        <v>0</v>
      </c>
      <c r="BJ77" s="190">
        <f t="shared" si="50"/>
        <v>0</v>
      </c>
      <c r="BK77" s="200">
        <v>0</v>
      </c>
      <c r="BL77" s="200">
        <v>0</v>
      </c>
      <c r="BM77" s="190">
        <f t="shared" si="51"/>
        <v>0</v>
      </c>
      <c r="BN77" s="200">
        <v>0</v>
      </c>
      <c r="BO77" s="200">
        <v>0</v>
      </c>
      <c r="BP77" s="200">
        <f t="shared" si="52"/>
        <v>0</v>
      </c>
      <c r="BQ77" s="200">
        <v>0</v>
      </c>
      <c r="BR77" s="200">
        <v>0</v>
      </c>
      <c r="BS77" s="200">
        <v>0</v>
      </c>
      <c r="BT77" s="200">
        <v>0</v>
      </c>
      <c r="BU77" s="200">
        <v>0</v>
      </c>
      <c r="BV77" s="200">
        <v>0</v>
      </c>
      <c r="BW77" s="200">
        <v>0</v>
      </c>
      <c r="BX77" s="200">
        <v>0</v>
      </c>
      <c r="BY77" s="200">
        <v>0</v>
      </c>
      <c r="BZ77" s="200">
        <v>0</v>
      </c>
      <c r="CA77" s="200">
        <v>0</v>
      </c>
      <c r="CB77" s="200">
        <v>0</v>
      </c>
      <c r="CC77" s="200">
        <v>0</v>
      </c>
      <c r="CD77" s="200">
        <v>0</v>
      </c>
      <c r="CE77" s="200">
        <v>0</v>
      </c>
      <c r="CF77" s="200">
        <v>0</v>
      </c>
      <c r="CH77" s="194"/>
      <c r="CJ77" s="193"/>
    </row>
    <row r="78" spans="1:256" ht="21" customHeight="1" x14ac:dyDescent="0.25">
      <c r="A78" s="216" t="s">
        <v>238</v>
      </c>
      <c r="B78" s="186" t="s">
        <v>239</v>
      </c>
      <c r="C78" s="202">
        <f t="shared" si="37"/>
        <v>0</v>
      </c>
      <c r="D78" s="200">
        <f t="shared" si="38"/>
        <v>0</v>
      </c>
      <c r="E78" s="200">
        <v>0</v>
      </c>
      <c r="F78" s="200">
        <v>0</v>
      </c>
      <c r="G78" s="170">
        <f t="shared" si="39"/>
        <v>0</v>
      </c>
      <c r="H78" s="200">
        <v>0</v>
      </c>
      <c r="I78" s="200">
        <v>0</v>
      </c>
      <c r="J78" s="200">
        <v>0</v>
      </c>
      <c r="K78" s="200">
        <v>0</v>
      </c>
      <c r="L78" s="170">
        <f t="shared" si="40"/>
        <v>0</v>
      </c>
      <c r="M78" s="200">
        <v>0</v>
      </c>
      <c r="N78" s="200">
        <v>0</v>
      </c>
      <c r="O78" s="200">
        <v>0</v>
      </c>
      <c r="P78" s="200">
        <v>0</v>
      </c>
      <c r="Q78" s="170">
        <f t="shared" si="41"/>
        <v>0</v>
      </c>
      <c r="R78" s="200">
        <v>0</v>
      </c>
      <c r="S78" s="200">
        <v>0</v>
      </c>
      <c r="T78" s="200">
        <v>0</v>
      </c>
      <c r="U78" s="200">
        <v>0</v>
      </c>
      <c r="V78" s="170">
        <f t="shared" si="42"/>
        <v>0</v>
      </c>
      <c r="W78" s="200">
        <v>0</v>
      </c>
      <c r="X78" s="200">
        <v>0</v>
      </c>
      <c r="Y78" s="200">
        <v>0</v>
      </c>
      <c r="Z78" s="200">
        <v>0</v>
      </c>
      <c r="AA78" s="200">
        <v>0</v>
      </c>
      <c r="AB78" s="200">
        <f t="shared" si="43"/>
        <v>0</v>
      </c>
      <c r="AC78" s="200">
        <v>0</v>
      </c>
      <c r="AD78" s="200">
        <v>0</v>
      </c>
      <c r="AE78" s="200">
        <v>0</v>
      </c>
      <c r="AF78" s="190">
        <f t="shared" si="44"/>
        <v>0</v>
      </c>
      <c r="AG78" s="200">
        <v>0</v>
      </c>
      <c r="AH78" s="200">
        <v>0</v>
      </c>
      <c r="AI78" s="200">
        <v>0</v>
      </c>
      <c r="AJ78" s="200">
        <v>0</v>
      </c>
      <c r="AK78" s="200">
        <v>0</v>
      </c>
      <c r="AL78" s="190">
        <f t="shared" si="45"/>
        <v>0</v>
      </c>
      <c r="AM78" s="200">
        <v>0</v>
      </c>
      <c r="AN78" s="200">
        <v>0</v>
      </c>
      <c r="AO78" s="200">
        <v>0</v>
      </c>
      <c r="AP78" s="200">
        <v>0</v>
      </c>
      <c r="AQ78" s="200">
        <v>0</v>
      </c>
      <c r="AR78" s="200">
        <v>0</v>
      </c>
      <c r="AS78" s="200">
        <f t="shared" si="46"/>
        <v>0</v>
      </c>
      <c r="AT78" s="200">
        <v>0</v>
      </c>
      <c r="AU78" s="200">
        <v>0</v>
      </c>
      <c r="AV78" s="200">
        <v>0</v>
      </c>
      <c r="AW78" s="200">
        <f t="shared" si="47"/>
        <v>0</v>
      </c>
      <c r="AX78" s="200">
        <v>0</v>
      </c>
      <c r="AY78" s="200">
        <v>0</v>
      </c>
      <c r="AZ78" s="200">
        <v>0</v>
      </c>
      <c r="BA78" s="200">
        <v>0</v>
      </c>
      <c r="BB78" s="190">
        <f t="shared" si="48"/>
        <v>0</v>
      </c>
      <c r="BC78" s="200">
        <v>0</v>
      </c>
      <c r="BD78" s="200">
        <v>0</v>
      </c>
      <c r="BE78" s="200">
        <v>0</v>
      </c>
      <c r="BF78" s="190">
        <f t="shared" si="49"/>
        <v>0</v>
      </c>
      <c r="BG78" s="200">
        <v>0</v>
      </c>
      <c r="BH78" s="200">
        <v>0</v>
      </c>
      <c r="BI78" s="200">
        <v>0</v>
      </c>
      <c r="BJ78" s="190">
        <f t="shared" si="50"/>
        <v>0</v>
      </c>
      <c r="BK78" s="200">
        <v>0</v>
      </c>
      <c r="BL78" s="200">
        <v>0</v>
      </c>
      <c r="BM78" s="190">
        <f t="shared" si="51"/>
        <v>0</v>
      </c>
      <c r="BN78" s="200">
        <v>0</v>
      </c>
      <c r="BO78" s="200">
        <v>0</v>
      </c>
      <c r="BP78" s="200">
        <f t="shared" si="52"/>
        <v>0</v>
      </c>
      <c r="BQ78" s="200">
        <v>0</v>
      </c>
      <c r="BR78" s="200">
        <v>0</v>
      </c>
      <c r="BS78" s="200">
        <v>0</v>
      </c>
      <c r="BT78" s="200">
        <v>0</v>
      </c>
      <c r="BU78" s="200">
        <v>0</v>
      </c>
      <c r="BV78" s="200">
        <v>0</v>
      </c>
      <c r="BW78" s="200">
        <v>0</v>
      </c>
      <c r="BX78" s="200">
        <v>0</v>
      </c>
      <c r="BY78" s="200">
        <v>0</v>
      </c>
      <c r="BZ78" s="200">
        <v>0</v>
      </c>
      <c r="CA78" s="200">
        <v>0</v>
      </c>
      <c r="CB78" s="200">
        <v>0</v>
      </c>
      <c r="CC78" s="200">
        <v>0</v>
      </c>
      <c r="CD78" s="200">
        <v>0</v>
      </c>
      <c r="CE78" s="200">
        <v>0</v>
      </c>
      <c r="CF78" s="200">
        <v>0</v>
      </c>
      <c r="CH78" s="194"/>
      <c r="CJ78" s="193"/>
    </row>
    <row r="79" spans="1:256" ht="22.5" customHeight="1" x14ac:dyDescent="0.25">
      <c r="A79" s="216" t="s">
        <v>240</v>
      </c>
      <c r="B79" s="186" t="s">
        <v>241</v>
      </c>
      <c r="C79" s="202">
        <f t="shared" si="37"/>
        <v>0</v>
      </c>
      <c r="D79" s="200">
        <f t="shared" si="38"/>
        <v>0</v>
      </c>
      <c r="E79" s="200">
        <v>0</v>
      </c>
      <c r="F79" s="200">
        <v>0</v>
      </c>
      <c r="G79" s="170">
        <f t="shared" si="39"/>
        <v>0</v>
      </c>
      <c r="H79" s="200">
        <v>0</v>
      </c>
      <c r="I79" s="200">
        <v>0</v>
      </c>
      <c r="J79" s="200">
        <v>0</v>
      </c>
      <c r="K79" s="200">
        <v>0</v>
      </c>
      <c r="L79" s="170">
        <f t="shared" si="40"/>
        <v>0</v>
      </c>
      <c r="M79" s="200">
        <v>0</v>
      </c>
      <c r="N79" s="200">
        <v>0</v>
      </c>
      <c r="O79" s="200">
        <v>0</v>
      </c>
      <c r="P79" s="200">
        <v>0</v>
      </c>
      <c r="Q79" s="170">
        <f t="shared" si="41"/>
        <v>0</v>
      </c>
      <c r="R79" s="200">
        <v>0</v>
      </c>
      <c r="S79" s="200">
        <v>0</v>
      </c>
      <c r="T79" s="200">
        <v>0</v>
      </c>
      <c r="U79" s="200">
        <v>0</v>
      </c>
      <c r="V79" s="170">
        <f t="shared" si="42"/>
        <v>0</v>
      </c>
      <c r="W79" s="200">
        <v>0</v>
      </c>
      <c r="X79" s="200">
        <v>0</v>
      </c>
      <c r="Y79" s="200">
        <v>0</v>
      </c>
      <c r="Z79" s="200">
        <v>0</v>
      </c>
      <c r="AA79" s="200">
        <v>0</v>
      </c>
      <c r="AB79" s="200">
        <f t="shared" si="43"/>
        <v>0</v>
      </c>
      <c r="AC79" s="200">
        <v>0</v>
      </c>
      <c r="AD79" s="200">
        <v>0</v>
      </c>
      <c r="AE79" s="200">
        <v>0</v>
      </c>
      <c r="AF79" s="190">
        <f t="shared" si="44"/>
        <v>0</v>
      </c>
      <c r="AG79" s="200">
        <v>0</v>
      </c>
      <c r="AH79" s="200">
        <v>0</v>
      </c>
      <c r="AI79" s="200">
        <v>0</v>
      </c>
      <c r="AJ79" s="200">
        <v>0</v>
      </c>
      <c r="AK79" s="200">
        <v>0</v>
      </c>
      <c r="AL79" s="190">
        <f t="shared" si="45"/>
        <v>0</v>
      </c>
      <c r="AM79" s="200">
        <v>0</v>
      </c>
      <c r="AN79" s="200">
        <v>0</v>
      </c>
      <c r="AO79" s="200">
        <v>0</v>
      </c>
      <c r="AP79" s="200">
        <v>0</v>
      </c>
      <c r="AQ79" s="200">
        <v>0</v>
      </c>
      <c r="AR79" s="200">
        <v>0</v>
      </c>
      <c r="AS79" s="200">
        <f t="shared" si="46"/>
        <v>0</v>
      </c>
      <c r="AT79" s="200">
        <v>0</v>
      </c>
      <c r="AU79" s="200">
        <v>0</v>
      </c>
      <c r="AV79" s="200">
        <v>0</v>
      </c>
      <c r="AW79" s="200">
        <f t="shared" si="47"/>
        <v>0</v>
      </c>
      <c r="AX79" s="200">
        <v>0</v>
      </c>
      <c r="AY79" s="200">
        <v>0</v>
      </c>
      <c r="AZ79" s="200">
        <v>0</v>
      </c>
      <c r="BA79" s="200">
        <v>0</v>
      </c>
      <c r="BB79" s="190">
        <f t="shared" si="48"/>
        <v>0</v>
      </c>
      <c r="BC79" s="200">
        <v>0</v>
      </c>
      <c r="BD79" s="200">
        <v>0</v>
      </c>
      <c r="BE79" s="200">
        <v>0</v>
      </c>
      <c r="BF79" s="190">
        <f t="shared" si="49"/>
        <v>0</v>
      </c>
      <c r="BG79" s="200">
        <v>0</v>
      </c>
      <c r="BH79" s="200">
        <v>0</v>
      </c>
      <c r="BI79" s="200">
        <v>0</v>
      </c>
      <c r="BJ79" s="190">
        <f t="shared" si="50"/>
        <v>0</v>
      </c>
      <c r="BK79" s="200">
        <v>0</v>
      </c>
      <c r="BL79" s="200">
        <v>0</v>
      </c>
      <c r="BM79" s="190">
        <f t="shared" si="51"/>
        <v>0</v>
      </c>
      <c r="BN79" s="200">
        <v>0</v>
      </c>
      <c r="BO79" s="200">
        <v>0</v>
      </c>
      <c r="BP79" s="200">
        <f t="shared" si="52"/>
        <v>0</v>
      </c>
      <c r="BQ79" s="200">
        <v>0</v>
      </c>
      <c r="BR79" s="200">
        <v>0</v>
      </c>
      <c r="BS79" s="200">
        <v>0</v>
      </c>
      <c r="BT79" s="200">
        <v>0</v>
      </c>
      <c r="BU79" s="200">
        <v>0</v>
      </c>
      <c r="BV79" s="200">
        <v>0</v>
      </c>
      <c r="BW79" s="200">
        <v>0</v>
      </c>
      <c r="BX79" s="200">
        <v>0</v>
      </c>
      <c r="BY79" s="200">
        <v>0</v>
      </c>
      <c r="BZ79" s="200">
        <v>0</v>
      </c>
      <c r="CA79" s="200">
        <v>0</v>
      </c>
      <c r="CB79" s="200">
        <v>0</v>
      </c>
      <c r="CC79" s="200">
        <v>0</v>
      </c>
      <c r="CD79" s="200">
        <v>0</v>
      </c>
      <c r="CE79" s="200">
        <v>0</v>
      </c>
      <c r="CF79" s="200">
        <v>0</v>
      </c>
      <c r="CH79" s="194"/>
      <c r="CJ79" s="193"/>
    </row>
    <row r="80" spans="1:256" ht="19.5" customHeight="1" x14ac:dyDescent="0.25">
      <c r="A80" s="216" t="s">
        <v>242</v>
      </c>
      <c r="B80" s="186" t="s">
        <v>243</v>
      </c>
      <c r="C80" s="202">
        <f t="shared" si="37"/>
        <v>0</v>
      </c>
      <c r="D80" s="200">
        <f t="shared" si="38"/>
        <v>0</v>
      </c>
      <c r="E80" s="200">
        <v>0</v>
      </c>
      <c r="F80" s="200">
        <v>0</v>
      </c>
      <c r="G80" s="170">
        <f t="shared" si="39"/>
        <v>0</v>
      </c>
      <c r="H80" s="200">
        <v>0</v>
      </c>
      <c r="I80" s="200">
        <v>0</v>
      </c>
      <c r="J80" s="200">
        <v>0</v>
      </c>
      <c r="K80" s="200">
        <v>0</v>
      </c>
      <c r="L80" s="170">
        <f t="shared" si="40"/>
        <v>0</v>
      </c>
      <c r="M80" s="200">
        <v>0</v>
      </c>
      <c r="N80" s="200">
        <v>0</v>
      </c>
      <c r="O80" s="200">
        <v>0</v>
      </c>
      <c r="P80" s="200">
        <v>0</v>
      </c>
      <c r="Q80" s="170">
        <f t="shared" si="41"/>
        <v>0</v>
      </c>
      <c r="R80" s="200">
        <v>0</v>
      </c>
      <c r="S80" s="200">
        <v>0</v>
      </c>
      <c r="T80" s="200">
        <v>0</v>
      </c>
      <c r="U80" s="200">
        <v>0</v>
      </c>
      <c r="V80" s="170">
        <f t="shared" si="42"/>
        <v>0</v>
      </c>
      <c r="W80" s="200">
        <v>0</v>
      </c>
      <c r="X80" s="200">
        <v>0</v>
      </c>
      <c r="Y80" s="200">
        <v>0</v>
      </c>
      <c r="Z80" s="200">
        <v>0</v>
      </c>
      <c r="AA80" s="200">
        <v>0</v>
      </c>
      <c r="AB80" s="200">
        <f t="shared" si="43"/>
        <v>0</v>
      </c>
      <c r="AC80" s="200">
        <v>0</v>
      </c>
      <c r="AD80" s="200">
        <v>0</v>
      </c>
      <c r="AE80" s="200">
        <v>0</v>
      </c>
      <c r="AF80" s="190">
        <f t="shared" si="44"/>
        <v>0</v>
      </c>
      <c r="AG80" s="200">
        <v>0</v>
      </c>
      <c r="AH80" s="200">
        <v>0</v>
      </c>
      <c r="AI80" s="200">
        <v>0</v>
      </c>
      <c r="AJ80" s="200">
        <v>0</v>
      </c>
      <c r="AK80" s="200">
        <v>0</v>
      </c>
      <c r="AL80" s="190">
        <f t="shared" si="45"/>
        <v>0</v>
      </c>
      <c r="AM80" s="200">
        <v>0</v>
      </c>
      <c r="AN80" s="200">
        <v>0</v>
      </c>
      <c r="AO80" s="200">
        <v>0</v>
      </c>
      <c r="AP80" s="200">
        <v>0</v>
      </c>
      <c r="AQ80" s="200">
        <v>0</v>
      </c>
      <c r="AR80" s="200">
        <v>0</v>
      </c>
      <c r="AS80" s="200">
        <f t="shared" si="46"/>
        <v>0</v>
      </c>
      <c r="AT80" s="200">
        <v>0</v>
      </c>
      <c r="AU80" s="200">
        <v>0</v>
      </c>
      <c r="AV80" s="200">
        <v>0</v>
      </c>
      <c r="AW80" s="200">
        <f t="shared" si="47"/>
        <v>0</v>
      </c>
      <c r="AX80" s="200">
        <v>0</v>
      </c>
      <c r="AY80" s="200">
        <v>0</v>
      </c>
      <c r="AZ80" s="200">
        <v>0</v>
      </c>
      <c r="BA80" s="200">
        <v>0</v>
      </c>
      <c r="BB80" s="190">
        <f t="shared" si="48"/>
        <v>0</v>
      </c>
      <c r="BC80" s="200">
        <v>0</v>
      </c>
      <c r="BD80" s="200">
        <v>0</v>
      </c>
      <c r="BE80" s="200">
        <v>0</v>
      </c>
      <c r="BF80" s="190">
        <f t="shared" si="49"/>
        <v>0</v>
      </c>
      <c r="BG80" s="200">
        <v>0</v>
      </c>
      <c r="BH80" s="200">
        <v>0</v>
      </c>
      <c r="BI80" s="200">
        <v>0</v>
      </c>
      <c r="BJ80" s="190">
        <f t="shared" si="50"/>
        <v>0</v>
      </c>
      <c r="BK80" s="200">
        <v>0</v>
      </c>
      <c r="BL80" s="200">
        <v>0</v>
      </c>
      <c r="BM80" s="190">
        <f t="shared" si="51"/>
        <v>0</v>
      </c>
      <c r="BN80" s="200">
        <v>0</v>
      </c>
      <c r="BO80" s="200">
        <v>0</v>
      </c>
      <c r="BP80" s="200">
        <f t="shared" si="52"/>
        <v>0</v>
      </c>
      <c r="BQ80" s="200">
        <v>0</v>
      </c>
      <c r="BR80" s="200">
        <v>0</v>
      </c>
      <c r="BS80" s="200">
        <v>0</v>
      </c>
      <c r="BT80" s="200">
        <v>0</v>
      </c>
      <c r="BU80" s="200">
        <v>0</v>
      </c>
      <c r="BV80" s="200">
        <v>0</v>
      </c>
      <c r="BW80" s="200">
        <v>0</v>
      </c>
      <c r="BX80" s="200">
        <v>0</v>
      </c>
      <c r="BY80" s="200">
        <v>0</v>
      </c>
      <c r="BZ80" s="200">
        <v>0</v>
      </c>
      <c r="CA80" s="200">
        <v>0</v>
      </c>
      <c r="CB80" s="200">
        <v>0</v>
      </c>
      <c r="CC80" s="200">
        <v>0</v>
      </c>
      <c r="CD80" s="200">
        <v>0</v>
      </c>
      <c r="CE80" s="200">
        <v>0</v>
      </c>
      <c r="CF80" s="200">
        <v>0</v>
      </c>
      <c r="CH80" s="194"/>
      <c r="CJ80" s="193"/>
    </row>
    <row r="81" spans="1:256" ht="21" customHeight="1" x14ac:dyDescent="0.25">
      <c r="A81" s="214" t="s">
        <v>244</v>
      </c>
      <c r="B81" s="186" t="s">
        <v>245</v>
      </c>
      <c r="C81" s="202">
        <f t="shared" si="37"/>
        <v>1</v>
      </c>
      <c r="D81" s="200">
        <f t="shared" si="38"/>
        <v>0</v>
      </c>
      <c r="E81" s="200">
        <v>0</v>
      </c>
      <c r="F81" s="200">
        <v>0</v>
      </c>
      <c r="G81" s="170">
        <f t="shared" si="39"/>
        <v>0</v>
      </c>
      <c r="H81" s="200">
        <v>0</v>
      </c>
      <c r="I81" s="200">
        <v>0</v>
      </c>
      <c r="J81" s="200">
        <v>0</v>
      </c>
      <c r="K81" s="200">
        <v>0</v>
      </c>
      <c r="L81" s="170">
        <f t="shared" si="40"/>
        <v>0</v>
      </c>
      <c r="M81" s="200">
        <v>0</v>
      </c>
      <c r="N81" s="200">
        <v>0</v>
      </c>
      <c r="O81" s="200">
        <v>0</v>
      </c>
      <c r="P81" s="200">
        <v>0</v>
      </c>
      <c r="Q81" s="170">
        <f t="shared" si="41"/>
        <v>0</v>
      </c>
      <c r="R81" s="200">
        <v>0</v>
      </c>
      <c r="S81" s="200">
        <v>0</v>
      </c>
      <c r="T81" s="200">
        <v>0</v>
      </c>
      <c r="U81" s="200">
        <v>0</v>
      </c>
      <c r="V81" s="170">
        <f t="shared" si="42"/>
        <v>0</v>
      </c>
      <c r="W81" s="200">
        <v>0</v>
      </c>
      <c r="X81" s="200">
        <v>0</v>
      </c>
      <c r="Y81" s="200">
        <v>0</v>
      </c>
      <c r="Z81" s="200">
        <v>0</v>
      </c>
      <c r="AA81" s="200">
        <v>0</v>
      </c>
      <c r="AB81" s="200">
        <f t="shared" si="43"/>
        <v>0</v>
      </c>
      <c r="AC81" s="200">
        <v>0</v>
      </c>
      <c r="AD81" s="200">
        <v>0</v>
      </c>
      <c r="AE81" s="200">
        <v>0</v>
      </c>
      <c r="AF81" s="190">
        <f t="shared" si="44"/>
        <v>0</v>
      </c>
      <c r="AG81" s="200">
        <v>0</v>
      </c>
      <c r="AH81" s="200">
        <v>0</v>
      </c>
      <c r="AI81" s="200">
        <v>0</v>
      </c>
      <c r="AJ81" s="200">
        <v>0</v>
      </c>
      <c r="AK81" s="200">
        <v>0</v>
      </c>
      <c r="AL81" s="190">
        <f t="shared" si="45"/>
        <v>0</v>
      </c>
      <c r="AM81" s="200">
        <v>0</v>
      </c>
      <c r="AN81" s="200">
        <v>0</v>
      </c>
      <c r="AO81" s="200">
        <v>0</v>
      </c>
      <c r="AP81" s="200">
        <v>0</v>
      </c>
      <c r="AQ81" s="200">
        <v>0</v>
      </c>
      <c r="AR81" s="200">
        <v>0</v>
      </c>
      <c r="AS81" s="200">
        <f t="shared" si="46"/>
        <v>0</v>
      </c>
      <c r="AT81" s="200">
        <v>0</v>
      </c>
      <c r="AU81" s="200">
        <v>0</v>
      </c>
      <c r="AV81" s="200">
        <v>0</v>
      </c>
      <c r="AW81" s="200">
        <f t="shared" si="47"/>
        <v>0</v>
      </c>
      <c r="AX81" s="200">
        <v>0</v>
      </c>
      <c r="AY81" s="200">
        <v>0</v>
      </c>
      <c r="AZ81" s="200">
        <v>0</v>
      </c>
      <c r="BA81" s="200">
        <v>0</v>
      </c>
      <c r="BB81" s="190">
        <f t="shared" si="48"/>
        <v>0</v>
      </c>
      <c r="BC81" s="200">
        <v>0</v>
      </c>
      <c r="BD81" s="200">
        <v>0</v>
      </c>
      <c r="BE81" s="200">
        <v>0</v>
      </c>
      <c r="BF81" s="190">
        <f t="shared" si="49"/>
        <v>0</v>
      </c>
      <c r="BG81" s="200">
        <v>0</v>
      </c>
      <c r="BH81" s="200">
        <v>0</v>
      </c>
      <c r="BI81" s="200">
        <v>0</v>
      </c>
      <c r="BJ81" s="190">
        <f t="shared" si="50"/>
        <v>1</v>
      </c>
      <c r="BK81" s="200">
        <v>1</v>
      </c>
      <c r="BL81" s="200">
        <v>0</v>
      </c>
      <c r="BM81" s="190">
        <f t="shared" si="51"/>
        <v>0</v>
      </c>
      <c r="BN81" s="200">
        <v>0</v>
      </c>
      <c r="BO81" s="200">
        <v>0</v>
      </c>
      <c r="BP81" s="200">
        <f t="shared" si="52"/>
        <v>0</v>
      </c>
      <c r="BQ81" s="200">
        <v>0</v>
      </c>
      <c r="BR81" s="200">
        <v>0</v>
      </c>
      <c r="BS81" s="200">
        <v>0</v>
      </c>
      <c r="BT81" s="200">
        <v>0</v>
      </c>
      <c r="BU81" s="200">
        <v>0</v>
      </c>
      <c r="BV81" s="200">
        <v>0</v>
      </c>
      <c r="BW81" s="200">
        <v>0</v>
      </c>
      <c r="BX81" s="200">
        <v>0</v>
      </c>
      <c r="BY81" s="200">
        <v>0</v>
      </c>
      <c r="BZ81" s="200">
        <v>0</v>
      </c>
      <c r="CA81" s="200">
        <v>0</v>
      </c>
      <c r="CB81" s="200">
        <v>0</v>
      </c>
      <c r="CC81" s="200">
        <v>0</v>
      </c>
      <c r="CD81" s="200">
        <v>0</v>
      </c>
      <c r="CE81" s="200">
        <v>0</v>
      </c>
      <c r="CF81" s="200">
        <v>0</v>
      </c>
      <c r="CH81" s="194"/>
      <c r="CJ81" s="193"/>
    </row>
    <row r="82" spans="1:256" ht="21" customHeight="1" x14ac:dyDescent="0.25">
      <c r="A82" s="214" t="s">
        <v>246</v>
      </c>
      <c r="B82" s="186" t="s">
        <v>247</v>
      </c>
      <c r="C82" s="202">
        <f t="shared" si="37"/>
        <v>3338</v>
      </c>
      <c r="D82" s="200">
        <f t="shared" si="38"/>
        <v>51</v>
      </c>
      <c r="E82" s="200">
        <v>4</v>
      </c>
      <c r="F82" s="200">
        <v>47</v>
      </c>
      <c r="G82" s="170">
        <f t="shared" si="39"/>
        <v>99</v>
      </c>
      <c r="H82" s="200">
        <v>0</v>
      </c>
      <c r="I82" s="200">
        <v>53</v>
      </c>
      <c r="J82" s="200">
        <v>10</v>
      </c>
      <c r="K82" s="200">
        <v>36</v>
      </c>
      <c r="L82" s="170">
        <f t="shared" si="40"/>
        <v>68</v>
      </c>
      <c r="M82" s="200">
        <v>0</v>
      </c>
      <c r="N82" s="200">
        <v>31</v>
      </c>
      <c r="O82" s="200">
        <v>13</v>
      </c>
      <c r="P82" s="200">
        <v>24</v>
      </c>
      <c r="Q82" s="170">
        <f t="shared" si="41"/>
        <v>159</v>
      </c>
      <c r="R82" s="200">
        <v>3</v>
      </c>
      <c r="S82" s="200">
        <v>125</v>
      </c>
      <c r="T82" s="200">
        <v>9</v>
      </c>
      <c r="U82" s="200">
        <v>22</v>
      </c>
      <c r="V82" s="170">
        <f t="shared" si="42"/>
        <v>323</v>
      </c>
      <c r="W82" s="200">
        <v>0</v>
      </c>
      <c r="X82" s="200">
        <v>45</v>
      </c>
      <c r="Y82" s="200">
        <v>55</v>
      </c>
      <c r="Z82" s="200">
        <v>156</v>
      </c>
      <c r="AA82" s="200">
        <v>67</v>
      </c>
      <c r="AB82" s="200">
        <f t="shared" si="43"/>
        <v>175</v>
      </c>
      <c r="AC82" s="200">
        <v>0</v>
      </c>
      <c r="AD82" s="200">
        <v>117</v>
      </c>
      <c r="AE82" s="200">
        <v>58</v>
      </c>
      <c r="AF82" s="190">
        <f t="shared" si="44"/>
        <v>162</v>
      </c>
      <c r="AG82" s="200">
        <v>0</v>
      </c>
      <c r="AH82" s="200">
        <v>38</v>
      </c>
      <c r="AI82" s="200">
        <v>26</v>
      </c>
      <c r="AJ82" s="200">
        <v>86</v>
      </c>
      <c r="AK82" s="200">
        <v>12</v>
      </c>
      <c r="AL82" s="190">
        <f t="shared" si="45"/>
        <v>263</v>
      </c>
      <c r="AM82" s="200">
        <v>0</v>
      </c>
      <c r="AN82" s="200">
        <v>133</v>
      </c>
      <c r="AO82" s="200">
        <v>0</v>
      </c>
      <c r="AP82" s="200">
        <v>44</v>
      </c>
      <c r="AQ82" s="200">
        <v>56</v>
      </c>
      <c r="AR82" s="200">
        <v>30</v>
      </c>
      <c r="AS82" s="200">
        <f t="shared" si="46"/>
        <v>215</v>
      </c>
      <c r="AT82" s="200">
        <v>5</v>
      </c>
      <c r="AU82" s="200">
        <v>173</v>
      </c>
      <c r="AV82" s="200">
        <v>37</v>
      </c>
      <c r="AW82" s="200">
        <f t="shared" si="47"/>
        <v>155</v>
      </c>
      <c r="AX82" s="200">
        <v>0</v>
      </c>
      <c r="AY82" s="200">
        <v>71</v>
      </c>
      <c r="AZ82" s="200">
        <v>56</v>
      </c>
      <c r="BA82" s="200">
        <v>28</v>
      </c>
      <c r="BB82" s="190">
        <f t="shared" si="48"/>
        <v>29</v>
      </c>
      <c r="BC82" s="200">
        <v>0</v>
      </c>
      <c r="BD82" s="200">
        <v>21</v>
      </c>
      <c r="BE82" s="200">
        <v>8</v>
      </c>
      <c r="BF82" s="190">
        <f t="shared" si="49"/>
        <v>33</v>
      </c>
      <c r="BG82" s="200">
        <v>2</v>
      </c>
      <c r="BH82" s="200">
        <v>24</v>
      </c>
      <c r="BI82" s="200">
        <v>7</v>
      </c>
      <c r="BJ82" s="190">
        <f t="shared" si="50"/>
        <v>57</v>
      </c>
      <c r="BK82" s="200">
        <v>53</v>
      </c>
      <c r="BL82" s="200">
        <v>4</v>
      </c>
      <c r="BM82" s="190">
        <f t="shared" si="51"/>
        <v>56</v>
      </c>
      <c r="BN82" s="200">
        <v>38</v>
      </c>
      <c r="BO82" s="200">
        <v>18</v>
      </c>
      <c r="BP82" s="200">
        <f t="shared" si="52"/>
        <v>1493</v>
      </c>
      <c r="BQ82" s="200">
        <v>0</v>
      </c>
      <c r="BR82" s="200">
        <v>215</v>
      </c>
      <c r="BS82" s="200">
        <v>319</v>
      </c>
      <c r="BT82" s="200">
        <v>332</v>
      </c>
      <c r="BU82" s="200">
        <v>200</v>
      </c>
      <c r="BV82" s="200">
        <v>284</v>
      </c>
      <c r="BW82" s="200">
        <v>10</v>
      </c>
      <c r="BX82" s="200">
        <v>36</v>
      </c>
      <c r="BY82" s="200">
        <v>9</v>
      </c>
      <c r="BZ82" s="200">
        <v>11</v>
      </c>
      <c r="CA82" s="200">
        <v>15</v>
      </c>
      <c r="CB82" s="200">
        <v>1</v>
      </c>
      <c r="CC82" s="200">
        <v>33</v>
      </c>
      <c r="CD82" s="200">
        <v>2</v>
      </c>
      <c r="CE82" s="200">
        <v>25</v>
      </c>
      <c r="CF82" s="200">
        <v>1</v>
      </c>
      <c r="CH82" s="194"/>
      <c r="CJ82" s="193"/>
    </row>
    <row r="83" spans="1:256" ht="22.5" customHeight="1" x14ac:dyDescent="0.25">
      <c r="A83" s="214" t="s">
        <v>248</v>
      </c>
      <c r="B83" s="186" t="s">
        <v>249</v>
      </c>
      <c r="C83" s="202">
        <f t="shared" si="37"/>
        <v>540</v>
      </c>
      <c r="D83" s="200">
        <f t="shared" si="38"/>
        <v>12</v>
      </c>
      <c r="E83" s="200">
        <v>1</v>
      </c>
      <c r="F83" s="200">
        <v>11</v>
      </c>
      <c r="G83" s="170">
        <f t="shared" si="39"/>
        <v>9</v>
      </c>
      <c r="H83" s="200">
        <v>0</v>
      </c>
      <c r="I83" s="200">
        <v>6</v>
      </c>
      <c r="J83" s="200">
        <v>0</v>
      </c>
      <c r="K83" s="200">
        <v>3</v>
      </c>
      <c r="L83" s="170">
        <f t="shared" si="40"/>
        <v>8</v>
      </c>
      <c r="M83" s="200">
        <v>0</v>
      </c>
      <c r="N83" s="200">
        <v>3</v>
      </c>
      <c r="O83" s="200">
        <v>3</v>
      </c>
      <c r="P83" s="200">
        <v>2</v>
      </c>
      <c r="Q83" s="170">
        <f t="shared" si="41"/>
        <v>31</v>
      </c>
      <c r="R83" s="200">
        <v>1</v>
      </c>
      <c r="S83" s="200">
        <v>27</v>
      </c>
      <c r="T83" s="200">
        <v>2</v>
      </c>
      <c r="U83" s="200">
        <v>1</v>
      </c>
      <c r="V83" s="170">
        <f t="shared" si="42"/>
        <v>47</v>
      </c>
      <c r="W83" s="200">
        <v>0</v>
      </c>
      <c r="X83" s="200">
        <v>13</v>
      </c>
      <c r="Y83" s="200">
        <v>9</v>
      </c>
      <c r="Z83" s="200">
        <v>16</v>
      </c>
      <c r="AA83" s="200">
        <v>9</v>
      </c>
      <c r="AB83" s="200">
        <f t="shared" si="43"/>
        <v>14</v>
      </c>
      <c r="AC83" s="200">
        <v>0</v>
      </c>
      <c r="AD83" s="200">
        <v>10</v>
      </c>
      <c r="AE83" s="200">
        <v>4</v>
      </c>
      <c r="AF83" s="190">
        <f t="shared" si="44"/>
        <v>19</v>
      </c>
      <c r="AG83" s="200">
        <v>0</v>
      </c>
      <c r="AH83" s="200">
        <v>9</v>
      </c>
      <c r="AI83" s="200">
        <v>0</v>
      </c>
      <c r="AJ83" s="200">
        <v>7</v>
      </c>
      <c r="AK83" s="200">
        <v>3</v>
      </c>
      <c r="AL83" s="190">
        <f t="shared" si="45"/>
        <v>31</v>
      </c>
      <c r="AM83" s="200">
        <v>0</v>
      </c>
      <c r="AN83" s="200">
        <v>16</v>
      </c>
      <c r="AO83" s="200">
        <v>0</v>
      </c>
      <c r="AP83" s="200">
        <v>1</v>
      </c>
      <c r="AQ83" s="200">
        <v>2</v>
      </c>
      <c r="AR83" s="200">
        <v>12</v>
      </c>
      <c r="AS83" s="200">
        <f t="shared" si="46"/>
        <v>2</v>
      </c>
      <c r="AT83" s="200">
        <v>0</v>
      </c>
      <c r="AU83" s="200">
        <v>0</v>
      </c>
      <c r="AV83" s="200">
        <v>2</v>
      </c>
      <c r="AW83" s="200">
        <f t="shared" si="47"/>
        <v>26</v>
      </c>
      <c r="AX83" s="200">
        <v>0</v>
      </c>
      <c r="AY83" s="200">
        <v>8</v>
      </c>
      <c r="AZ83" s="200">
        <v>5</v>
      </c>
      <c r="BA83" s="200">
        <v>13</v>
      </c>
      <c r="BB83" s="190">
        <f t="shared" si="48"/>
        <v>6</v>
      </c>
      <c r="BC83" s="200">
        <v>0</v>
      </c>
      <c r="BD83" s="200">
        <v>1</v>
      </c>
      <c r="BE83" s="200">
        <v>5</v>
      </c>
      <c r="BF83" s="190">
        <f t="shared" si="49"/>
        <v>9</v>
      </c>
      <c r="BG83" s="200">
        <v>3</v>
      </c>
      <c r="BH83" s="200">
        <v>6</v>
      </c>
      <c r="BI83" s="200">
        <v>0</v>
      </c>
      <c r="BJ83" s="190">
        <f t="shared" si="50"/>
        <v>15</v>
      </c>
      <c r="BK83" s="200">
        <v>15</v>
      </c>
      <c r="BL83" s="200">
        <v>0</v>
      </c>
      <c r="BM83" s="190">
        <f t="shared" si="51"/>
        <v>83</v>
      </c>
      <c r="BN83" s="200">
        <v>72</v>
      </c>
      <c r="BO83" s="200">
        <v>11</v>
      </c>
      <c r="BP83" s="200">
        <f t="shared" si="52"/>
        <v>228</v>
      </c>
      <c r="BQ83" s="200">
        <v>0</v>
      </c>
      <c r="BR83" s="200">
        <v>2</v>
      </c>
      <c r="BS83" s="200">
        <v>19</v>
      </c>
      <c r="BT83" s="200">
        <v>108</v>
      </c>
      <c r="BU83" s="200">
        <v>12</v>
      </c>
      <c r="BV83" s="200">
        <v>19</v>
      </c>
      <c r="BW83" s="200">
        <v>3</v>
      </c>
      <c r="BX83" s="200">
        <v>22</v>
      </c>
      <c r="BY83" s="200">
        <v>6</v>
      </c>
      <c r="BZ83" s="200">
        <v>7</v>
      </c>
      <c r="CA83" s="200">
        <v>9</v>
      </c>
      <c r="CB83" s="200">
        <v>2</v>
      </c>
      <c r="CC83" s="200">
        <v>12</v>
      </c>
      <c r="CD83" s="200">
        <v>3</v>
      </c>
      <c r="CE83" s="200">
        <v>2</v>
      </c>
      <c r="CF83" s="200">
        <v>2</v>
      </c>
      <c r="CH83" s="194"/>
      <c r="CJ83" s="193"/>
    </row>
    <row r="84" spans="1:256" ht="21.75" customHeight="1" x14ac:dyDescent="0.25">
      <c r="A84" s="214" t="s">
        <v>250</v>
      </c>
      <c r="B84" s="186" t="s">
        <v>251</v>
      </c>
      <c r="C84" s="202">
        <f t="shared" si="37"/>
        <v>0</v>
      </c>
      <c r="D84" s="200">
        <f t="shared" si="38"/>
        <v>0</v>
      </c>
      <c r="E84" s="200">
        <v>0</v>
      </c>
      <c r="F84" s="200">
        <v>0</v>
      </c>
      <c r="G84" s="170">
        <f t="shared" si="39"/>
        <v>0</v>
      </c>
      <c r="H84" s="200">
        <v>0</v>
      </c>
      <c r="I84" s="200">
        <v>0</v>
      </c>
      <c r="J84" s="200">
        <v>0</v>
      </c>
      <c r="K84" s="200">
        <v>0</v>
      </c>
      <c r="L84" s="170">
        <f t="shared" si="40"/>
        <v>0</v>
      </c>
      <c r="M84" s="200">
        <v>0</v>
      </c>
      <c r="N84" s="200">
        <v>0</v>
      </c>
      <c r="O84" s="200">
        <v>0</v>
      </c>
      <c r="P84" s="200">
        <v>0</v>
      </c>
      <c r="Q84" s="170">
        <f t="shared" si="41"/>
        <v>0</v>
      </c>
      <c r="R84" s="200">
        <v>0</v>
      </c>
      <c r="S84" s="200">
        <v>0</v>
      </c>
      <c r="T84" s="200">
        <v>0</v>
      </c>
      <c r="U84" s="200">
        <v>0</v>
      </c>
      <c r="V84" s="170">
        <f t="shared" si="42"/>
        <v>0</v>
      </c>
      <c r="W84" s="200">
        <v>0</v>
      </c>
      <c r="X84" s="200">
        <v>0</v>
      </c>
      <c r="Y84" s="200">
        <v>0</v>
      </c>
      <c r="Z84" s="200">
        <v>0</v>
      </c>
      <c r="AA84" s="200">
        <v>0</v>
      </c>
      <c r="AB84" s="200">
        <f t="shared" si="43"/>
        <v>0</v>
      </c>
      <c r="AC84" s="200">
        <v>0</v>
      </c>
      <c r="AD84" s="200">
        <v>0</v>
      </c>
      <c r="AE84" s="200">
        <v>0</v>
      </c>
      <c r="AF84" s="190">
        <f t="shared" si="44"/>
        <v>0</v>
      </c>
      <c r="AG84" s="200">
        <v>0</v>
      </c>
      <c r="AH84" s="200">
        <v>0</v>
      </c>
      <c r="AI84" s="200">
        <v>0</v>
      </c>
      <c r="AJ84" s="200">
        <v>0</v>
      </c>
      <c r="AK84" s="200">
        <v>0</v>
      </c>
      <c r="AL84" s="190">
        <f t="shared" si="45"/>
        <v>0</v>
      </c>
      <c r="AM84" s="200">
        <v>0</v>
      </c>
      <c r="AN84" s="200">
        <v>0</v>
      </c>
      <c r="AO84" s="200">
        <v>0</v>
      </c>
      <c r="AP84" s="200">
        <v>0</v>
      </c>
      <c r="AQ84" s="200">
        <v>0</v>
      </c>
      <c r="AR84" s="200">
        <v>0</v>
      </c>
      <c r="AS84" s="200">
        <f t="shared" si="46"/>
        <v>0</v>
      </c>
      <c r="AT84" s="200">
        <v>0</v>
      </c>
      <c r="AU84" s="200">
        <v>0</v>
      </c>
      <c r="AV84" s="200">
        <v>0</v>
      </c>
      <c r="AW84" s="200">
        <f t="shared" si="47"/>
        <v>0</v>
      </c>
      <c r="AX84" s="200">
        <v>0</v>
      </c>
      <c r="AY84" s="200">
        <v>0</v>
      </c>
      <c r="AZ84" s="200">
        <v>0</v>
      </c>
      <c r="BA84" s="200">
        <v>0</v>
      </c>
      <c r="BB84" s="190">
        <f t="shared" si="48"/>
        <v>0</v>
      </c>
      <c r="BC84" s="200">
        <v>0</v>
      </c>
      <c r="BD84" s="200">
        <v>0</v>
      </c>
      <c r="BE84" s="200">
        <v>0</v>
      </c>
      <c r="BF84" s="190">
        <f t="shared" si="49"/>
        <v>0</v>
      </c>
      <c r="BG84" s="200">
        <v>0</v>
      </c>
      <c r="BH84" s="200">
        <v>0</v>
      </c>
      <c r="BI84" s="200">
        <v>0</v>
      </c>
      <c r="BJ84" s="190">
        <f t="shared" si="50"/>
        <v>0</v>
      </c>
      <c r="BK84" s="200">
        <v>0</v>
      </c>
      <c r="BL84" s="200">
        <v>0</v>
      </c>
      <c r="BM84" s="190">
        <f t="shared" si="51"/>
        <v>0</v>
      </c>
      <c r="BN84" s="200">
        <v>0</v>
      </c>
      <c r="BO84" s="200">
        <v>0</v>
      </c>
      <c r="BP84" s="200">
        <f t="shared" si="52"/>
        <v>0</v>
      </c>
      <c r="BQ84" s="200">
        <v>0</v>
      </c>
      <c r="BR84" s="200">
        <v>0</v>
      </c>
      <c r="BS84" s="200">
        <v>0</v>
      </c>
      <c r="BT84" s="200">
        <v>0</v>
      </c>
      <c r="BU84" s="200">
        <v>0</v>
      </c>
      <c r="BV84" s="200">
        <v>0</v>
      </c>
      <c r="BW84" s="200">
        <v>0</v>
      </c>
      <c r="BX84" s="200">
        <v>0</v>
      </c>
      <c r="BY84" s="200">
        <v>0</v>
      </c>
      <c r="BZ84" s="200">
        <v>0</v>
      </c>
      <c r="CA84" s="200">
        <v>0</v>
      </c>
      <c r="CB84" s="200">
        <v>0</v>
      </c>
      <c r="CC84" s="200">
        <v>0</v>
      </c>
      <c r="CD84" s="200">
        <v>0</v>
      </c>
      <c r="CE84" s="200">
        <v>0</v>
      </c>
      <c r="CF84" s="200">
        <v>0</v>
      </c>
      <c r="CH84" s="194"/>
      <c r="CJ84" s="193"/>
    </row>
    <row r="85" spans="1:256" ht="31.5" customHeight="1" x14ac:dyDescent="0.25">
      <c r="A85" s="214" t="s">
        <v>252</v>
      </c>
      <c r="B85" s="186" t="s">
        <v>253</v>
      </c>
      <c r="C85" s="202">
        <f t="shared" si="37"/>
        <v>4</v>
      </c>
      <c r="D85" s="200">
        <f t="shared" si="38"/>
        <v>0</v>
      </c>
      <c r="E85" s="200">
        <v>0</v>
      </c>
      <c r="F85" s="200">
        <v>0</v>
      </c>
      <c r="G85" s="170">
        <f t="shared" si="39"/>
        <v>0</v>
      </c>
      <c r="H85" s="200">
        <v>0</v>
      </c>
      <c r="I85" s="200">
        <v>0</v>
      </c>
      <c r="J85" s="200">
        <v>0</v>
      </c>
      <c r="K85" s="200">
        <v>0</v>
      </c>
      <c r="L85" s="170">
        <f t="shared" si="40"/>
        <v>0</v>
      </c>
      <c r="M85" s="200">
        <v>0</v>
      </c>
      <c r="N85" s="200">
        <v>0</v>
      </c>
      <c r="O85" s="200">
        <v>0</v>
      </c>
      <c r="P85" s="200">
        <v>0</v>
      </c>
      <c r="Q85" s="170">
        <f t="shared" si="41"/>
        <v>0</v>
      </c>
      <c r="R85" s="200">
        <v>0</v>
      </c>
      <c r="S85" s="200">
        <v>0</v>
      </c>
      <c r="T85" s="200">
        <v>0</v>
      </c>
      <c r="U85" s="200">
        <v>0</v>
      </c>
      <c r="V85" s="170">
        <f t="shared" si="42"/>
        <v>2</v>
      </c>
      <c r="W85" s="200">
        <v>0</v>
      </c>
      <c r="X85" s="200">
        <v>0</v>
      </c>
      <c r="Y85" s="200">
        <v>0</v>
      </c>
      <c r="Z85" s="200">
        <v>0</v>
      </c>
      <c r="AA85" s="200">
        <v>2</v>
      </c>
      <c r="AB85" s="200">
        <f t="shared" si="43"/>
        <v>0</v>
      </c>
      <c r="AC85" s="200">
        <v>0</v>
      </c>
      <c r="AD85" s="200">
        <v>0</v>
      </c>
      <c r="AE85" s="200">
        <v>0</v>
      </c>
      <c r="AF85" s="190">
        <f t="shared" si="44"/>
        <v>0</v>
      </c>
      <c r="AG85" s="200">
        <v>0</v>
      </c>
      <c r="AH85" s="200">
        <v>0</v>
      </c>
      <c r="AI85" s="200">
        <v>0</v>
      </c>
      <c r="AJ85" s="200">
        <v>0</v>
      </c>
      <c r="AK85" s="200">
        <v>0</v>
      </c>
      <c r="AL85" s="190">
        <f t="shared" si="45"/>
        <v>0</v>
      </c>
      <c r="AM85" s="200">
        <v>0</v>
      </c>
      <c r="AN85" s="200">
        <v>0</v>
      </c>
      <c r="AO85" s="200">
        <v>0</v>
      </c>
      <c r="AP85" s="200">
        <v>0</v>
      </c>
      <c r="AQ85" s="200">
        <v>0</v>
      </c>
      <c r="AR85" s="200">
        <v>0</v>
      </c>
      <c r="AS85" s="200">
        <f t="shared" si="46"/>
        <v>0</v>
      </c>
      <c r="AT85" s="200">
        <v>0</v>
      </c>
      <c r="AU85" s="200">
        <v>0</v>
      </c>
      <c r="AV85" s="200">
        <v>0</v>
      </c>
      <c r="AW85" s="200">
        <f t="shared" si="47"/>
        <v>0</v>
      </c>
      <c r="AX85" s="200">
        <v>0</v>
      </c>
      <c r="AY85" s="200">
        <v>0</v>
      </c>
      <c r="AZ85" s="200">
        <v>0</v>
      </c>
      <c r="BA85" s="200">
        <v>0</v>
      </c>
      <c r="BB85" s="190">
        <f t="shared" si="48"/>
        <v>0</v>
      </c>
      <c r="BC85" s="200">
        <v>0</v>
      </c>
      <c r="BD85" s="200">
        <v>0</v>
      </c>
      <c r="BE85" s="200">
        <v>0</v>
      </c>
      <c r="BF85" s="190">
        <f t="shared" si="49"/>
        <v>0</v>
      </c>
      <c r="BG85" s="200">
        <v>0</v>
      </c>
      <c r="BH85" s="200">
        <v>0</v>
      </c>
      <c r="BI85" s="200">
        <v>0</v>
      </c>
      <c r="BJ85" s="190">
        <f t="shared" si="50"/>
        <v>1</v>
      </c>
      <c r="BK85" s="200">
        <v>0</v>
      </c>
      <c r="BL85" s="200">
        <v>1</v>
      </c>
      <c r="BM85" s="190">
        <f t="shared" si="51"/>
        <v>0</v>
      </c>
      <c r="BN85" s="200">
        <v>0</v>
      </c>
      <c r="BO85" s="200">
        <v>0</v>
      </c>
      <c r="BP85" s="200">
        <f t="shared" si="52"/>
        <v>1</v>
      </c>
      <c r="BQ85" s="200">
        <v>0</v>
      </c>
      <c r="BR85" s="200">
        <v>0</v>
      </c>
      <c r="BS85" s="200">
        <v>1</v>
      </c>
      <c r="BT85" s="200">
        <v>0</v>
      </c>
      <c r="BU85" s="200">
        <v>0</v>
      </c>
      <c r="BV85" s="200">
        <v>0</v>
      </c>
      <c r="BW85" s="200">
        <v>0</v>
      </c>
      <c r="BX85" s="200">
        <v>0</v>
      </c>
      <c r="BY85" s="200">
        <v>0</v>
      </c>
      <c r="BZ85" s="200">
        <v>0</v>
      </c>
      <c r="CA85" s="200">
        <v>0</v>
      </c>
      <c r="CB85" s="200">
        <v>0</v>
      </c>
      <c r="CC85" s="200">
        <v>0</v>
      </c>
      <c r="CD85" s="200">
        <v>0</v>
      </c>
      <c r="CE85" s="200">
        <v>0</v>
      </c>
      <c r="CF85" s="200">
        <v>0</v>
      </c>
      <c r="CH85" s="194"/>
      <c r="CJ85" s="193"/>
    </row>
    <row r="86" spans="1:256" s="192" customFormat="1" ht="20.25" customHeight="1" x14ac:dyDescent="0.25">
      <c r="A86" s="215"/>
      <c r="B86" s="204" t="s">
        <v>254</v>
      </c>
      <c r="C86" s="202">
        <f t="shared" si="37"/>
        <v>989</v>
      </c>
      <c r="D86" s="202">
        <f t="shared" si="38"/>
        <v>15</v>
      </c>
      <c r="E86" s="202">
        <f>SUM(E87:E113)</f>
        <v>0</v>
      </c>
      <c r="F86" s="202">
        <f>SUM(F87:F113)</f>
        <v>15</v>
      </c>
      <c r="G86" s="202">
        <f t="shared" si="39"/>
        <v>41</v>
      </c>
      <c r="H86" s="202">
        <f>SUM(H87:H113)</f>
        <v>0</v>
      </c>
      <c r="I86" s="202">
        <f>SUM(I87:I113)</f>
        <v>36</v>
      </c>
      <c r="J86" s="202">
        <f>SUM(J87:J113)</f>
        <v>2</v>
      </c>
      <c r="K86" s="202">
        <f>SUM(K87:K113)</f>
        <v>3</v>
      </c>
      <c r="L86" s="202">
        <f t="shared" si="40"/>
        <v>26</v>
      </c>
      <c r="M86" s="202">
        <f>SUM(M87:M113)</f>
        <v>0</v>
      </c>
      <c r="N86" s="202">
        <f>SUM(N87:N113)</f>
        <v>22</v>
      </c>
      <c r="O86" s="202">
        <f>SUM(O87:O113)</f>
        <v>2</v>
      </c>
      <c r="P86" s="202">
        <f>SUM(P87:P113)</f>
        <v>2</v>
      </c>
      <c r="Q86" s="202">
        <f t="shared" si="41"/>
        <v>33</v>
      </c>
      <c r="R86" s="202">
        <f>SUM(R87:R113)</f>
        <v>0</v>
      </c>
      <c r="S86" s="202">
        <f>SUM(S87:S113)</f>
        <v>29</v>
      </c>
      <c r="T86" s="202">
        <f>SUM(T87:T113)</f>
        <v>2</v>
      </c>
      <c r="U86" s="202">
        <f>SUM(U87:U113)</f>
        <v>2</v>
      </c>
      <c r="V86" s="202">
        <f t="shared" si="42"/>
        <v>76</v>
      </c>
      <c r="W86" s="202">
        <f>SUM(W87:W113)</f>
        <v>0</v>
      </c>
      <c r="X86" s="202">
        <f>SUM(X87:X113)</f>
        <v>26</v>
      </c>
      <c r="Y86" s="202">
        <f>SUM(Y87:Y113)</f>
        <v>9</v>
      </c>
      <c r="Z86" s="202">
        <f>SUM(Z87:Z113)</f>
        <v>18</v>
      </c>
      <c r="AA86" s="202">
        <f>SUM(AA87:AA113)</f>
        <v>23</v>
      </c>
      <c r="AB86" s="202">
        <f t="shared" si="43"/>
        <v>81</v>
      </c>
      <c r="AC86" s="202">
        <f>SUM(AC87:AC113)</f>
        <v>0</v>
      </c>
      <c r="AD86" s="202">
        <f>SUM(AD87:AD113)</f>
        <v>63</v>
      </c>
      <c r="AE86" s="202">
        <f>SUM(AE87:AE113)</f>
        <v>18</v>
      </c>
      <c r="AF86" s="202">
        <f t="shared" si="44"/>
        <v>59</v>
      </c>
      <c r="AG86" s="202">
        <f>SUM(AG87:AG113)</f>
        <v>0</v>
      </c>
      <c r="AH86" s="202">
        <f>SUM(AH87:AH113)</f>
        <v>32</v>
      </c>
      <c r="AI86" s="202">
        <f>SUM(AI87:AI113)</f>
        <v>14</v>
      </c>
      <c r="AJ86" s="202">
        <f>SUM(AJ87:AJ113)</f>
        <v>10</v>
      </c>
      <c r="AK86" s="202">
        <f>SUM(AK87:AK113)</f>
        <v>3</v>
      </c>
      <c r="AL86" s="202">
        <f t="shared" si="45"/>
        <v>84</v>
      </c>
      <c r="AM86" s="202">
        <f t="shared" ref="AM86:AR86" si="53">SUM(AM87:AM113)</f>
        <v>0</v>
      </c>
      <c r="AN86" s="202">
        <f t="shared" si="53"/>
        <v>35</v>
      </c>
      <c r="AO86" s="202">
        <f t="shared" si="53"/>
        <v>0</v>
      </c>
      <c r="AP86" s="202">
        <f t="shared" si="53"/>
        <v>11</v>
      </c>
      <c r="AQ86" s="202">
        <f t="shared" si="53"/>
        <v>17</v>
      </c>
      <c r="AR86" s="202">
        <f t="shared" si="53"/>
        <v>21</v>
      </c>
      <c r="AS86" s="202">
        <f t="shared" si="46"/>
        <v>101</v>
      </c>
      <c r="AT86" s="202">
        <f>SUM(AT87:AT113)</f>
        <v>4</v>
      </c>
      <c r="AU86" s="202">
        <f>SUM(AU87:AU113)</f>
        <v>80</v>
      </c>
      <c r="AV86" s="202">
        <f>SUM(AV87:AV113)</f>
        <v>17</v>
      </c>
      <c r="AW86" s="202">
        <f t="shared" si="47"/>
        <v>74</v>
      </c>
      <c r="AX86" s="202">
        <f>SUM(AX87:AX113)</f>
        <v>1</v>
      </c>
      <c r="AY86" s="202">
        <f>SUM(AY87:AY113)</f>
        <v>17</v>
      </c>
      <c r="AZ86" s="202">
        <f>SUM(AZ87:AZ113)</f>
        <v>27</v>
      </c>
      <c r="BA86" s="202">
        <f>SUM(BA87:BA113)</f>
        <v>29</v>
      </c>
      <c r="BB86" s="202">
        <f t="shared" si="48"/>
        <v>12</v>
      </c>
      <c r="BC86" s="202">
        <f>SUM(BC87:BC113)</f>
        <v>0</v>
      </c>
      <c r="BD86" s="202">
        <f>SUM(BD87:BD113)</f>
        <v>11</v>
      </c>
      <c r="BE86" s="202">
        <f>SUM(BE87:BE113)</f>
        <v>1</v>
      </c>
      <c r="BF86" s="202">
        <f t="shared" si="49"/>
        <v>23</v>
      </c>
      <c r="BG86" s="202">
        <f>SUM(BG87:BG113)</f>
        <v>0</v>
      </c>
      <c r="BH86" s="202">
        <f>SUM(BH87:BH113)</f>
        <v>17</v>
      </c>
      <c r="BI86" s="202">
        <f>SUM(BI87:BI113)</f>
        <v>6</v>
      </c>
      <c r="BJ86" s="202">
        <f t="shared" si="50"/>
        <v>36</v>
      </c>
      <c r="BK86" s="202">
        <f>SUM(BK87:BK113)</f>
        <v>36</v>
      </c>
      <c r="BL86" s="202">
        <f>SUM(BL87:BL113)</f>
        <v>0</v>
      </c>
      <c r="BM86" s="202">
        <f t="shared" si="51"/>
        <v>40</v>
      </c>
      <c r="BN86" s="202">
        <f>SUM(BN87:BN113)</f>
        <v>28</v>
      </c>
      <c r="BO86" s="202">
        <f>SUM(BO87:BO113)</f>
        <v>12</v>
      </c>
      <c r="BP86" s="202">
        <f t="shared" si="52"/>
        <v>288</v>
      </c>
      <c r="BQ86" s="202">
        <f t="shared" ref="BQ86:CF86" si="54">SUM(BQ87:BQ113)</f>
        <v>2</v>
      </c>
      <c r="BR86" s="202">
        <f t="shared" si="54"/>
        <v>13</v>
      </c>
      <c r="BS86" s="202">
        <f t="shared" si="54"/>
        <v>41</v>
      </c>
      <c r="BT86" s="202">
        <f t="shared" si="54"/>
        <v>46</v>
      </c>
      <c r="BU86" s="202">
        <f t="shared" si="54"/>
        <v>15</v>
      </c>
      <c r="BV86" s="202">
        <f t="shared" si="54"/>
        <v>27</v>
      </c>
      <c r="BW86" s="202">
        <f t="shared" si="54"/>
        <v>2</v>
      </c>
      <c r="BX86" s="202">
        <f t="shared" si="54"/>
        <v>7</v>
      </c>
      <c r="BY86" s="202">
        <f t="shared" si="54"/>
        <v>4</v>
      </c>
      <c r="BZ86" s="202">
        <f t="shared" si="54"/>
        <v>11</v>
      </c>
      <c r="CA86" s="202">
        <f t="shared" si="54"/>
        <v>97</v>
      </c>
      <c r="CB86" s="202">
        <f t="shared" si="54"/>
        <v>0</v>
      </c>
      <c r="CC86" s="202">
        <f t="shared" si="54"/>
        <v>8</v>
      </c>
      <c r="CD86" s="202">
        <f t="shared" si="54"/>
        <v>1</v>
      </c>
      <c r="CE86" s="202">
        <f t="shared" si="54"/>
        <v>14</v>
      </c>
      <c r="CF86" s="202">
        <f t="shared" si="54"/>
        <v>0</v>
      </c>
      <c r="CG86" s="206"/>
      <c r="CH86" s="194"/>
      <c r="CI86" s="206"/>
      <c r="CJ86" s="193"/>
      <c r="CK86" s="206"/>
      <c r="CL86" s="206"/>
      <c r="CM86" s="206"/>
      <c r="CN86" s="206"/>
      <c r="CO86" s="180"/>
      <c r="CP86" s="180"/>
      <c r="CQ86" s="180"/>
      <c r="CR86" s="180"/>
      <c r="CS86" s="180"/>
      <c r="CT86" s="180"/>
      <c r="CU86" s="180"/>
      <c r="CV86" s="180"/>
      <c r="CW86" s="180"/>
      <c r="CX86" s="180"/>
      <c r="CY86" s="180"/>
      <c r="CZ86" s="180"/>
      <c r="DA86" s="180"/>
      <c r="DB86" s="180"/>
      <c r="DC86" s="180"/>
      <c r="DD86" s="180"/>
      <c r="DE86" s="180"/>
      <c r="DF86" s="180"/>
      <c r="DG86" s="180"/>
      <c r="DH86" s="180"/>
      <c r="DI86" s="180"/>
      <c r="DJ86" s="180"/>
      <c r="DK86" s="180"/>
      <c r="DL86" s="180"/>
      <c r="DM86" s="180"/>
      <c r="DN86" s="180"/>
      <c r="DO86" s="180"/>
      <c r="DP86" s="180"/>
      <c r="DQ86" s="180"/>
      <c r="DR86" s="180"/>
      <c r="DS86" s="180"/>
      <c r="DT86" s="180"/>
      <c r="DU86" s="180"/>
      <c r="DV86" s="180"/>
      <c r="DW86" s="180"/>
      <c r="DX86" s="180"/>
      <c r="DY86" s="180"/>
      <c r="DZ86" s="180"/>
      <c r="EA86" s="180"/>
      <c r="EB86" s="180"/>
      <c r="EC86" s="180"/>
      <c r="ED86" s="180"/>
      <c r="EE86" s="180"/>
      <c r="EF86" s="180"/>
      <c r="EG86" s="180"/>
      <c r="EH86" s="180"/>
      <c r="EI86" s="180"/>
      <c r="EJ86" s="180"/>
      <c r="EK86" s="180"/>
      <c r="EL86" s="180"/>
      <c r="EM86" s="180"/>
      <c r="EN86" s="180"/>
      <c r="EO86" s="180"/>
      <c r="EP86" s="180"/>
      <c r="EQ86" s="180"/>
      <c r="ER86" s="180"/>
      <c r="ES86" s="180"/>
      <c r="ET86" s="180"/>
      <c r="EU86" s="180"/>
      <c r="EV86" s="180"/>
      <c r="EW86" s="180"/>
      <c r="EX86" s="180"/>
      <c r="EY86" s="180"/>
      <c r="EZ86" s="180"/>
      <c r="FA86" s="180"/>
      <c r="FB86" s="180"/>
      <c r="FC86" s="180"/>
      <c r="FD86" s="180"/>
      <c r="FE86" s="180"/>
      <c r="FF86" s="180"/>
      <c r="FG86" s="180"/>
      <c r="FH86" s="180"/>
      <c r="FI86" s="180"/>
      <c r="FJ86" s="180"/>
      <c r="FK86" s="180"/>
      <c r="FL86" s="180"/>
      <c r="FM86" s="180"/>
      <c r="FN86" s="180"/>
      <c r="FO86" s="180"/>
      <c r="FP86" s="180"/>
      <c r="FQ86" s="180"/>
      <c r="FR86" s="180"/>
      <c r="FS86" s="180"/>
      <c r="FT86" s="180"/>
      <c r="FU86" s="180"/>
      <c r="FV86" s="180"/>
      <c r="FW86" s="180"/>
      <c r="FX86" s="180"/>
      <c r="FY86" s="180"/>
      <c r="FZ86" s="180"/>
      <c r="GA86" s="180"/>
      <c r="GB86" s="180"/>
      <c r="GC86" s="180"/>
      <c r="GD86" s="180"/>
      <c r="GE86" s="180"/>
      <c r="GF86" s="180"/>
      <c r="GG86" s="180"/>
      <c r="GH86" s="180"/>
      <c r="GI86" s="180"/>
      <c r="GJ86" s="180"/>
      <c r="GK86" s="180"/>
      <c r="GL86" s="180"/>
      <c r="GM86" s="180"/>
      <c r="GN86" s="180"/>
      <c r="GO86" s="180"/>
      <c r="GP86" s="180"/>
      <c r="GQ86" s="180"/>
      <c r="GR86" s="180"/>
      <c r="GS86" s="180"/>
      <c r="GT86" s="180"/>
      <c r="GU86" s="180"/>
      <c r="GV86" s="180"/>
      <c r="GW86" s="180"/>
      <c r="GX86" s="180"/>
      <c r="GY86" s="180"/>
      <c r="GZ86" s="180"/>
      <c r="HA86" s="180"/>
      <c r="HB86" s="180"/>
      <c r="HC86" s="180"/>
      <c r="HD86" s="180"/>
      <c r="HE86" s="180"/>
      <c r="HF86" s="180"/>
      <c r="HG86" s="180"/>
      <c r="HH86" s="180"/>
      <c r="HI86" s="180"/>
      <c r="HJ86" s="180"/>
      <c r="HK86" s="180"/>
      <c r="HL86" s="180"/>
      <c r="HM86" s="180"/>
      <c r="HN86" s="180"/>
      <c r="HO86" s="180"/>
      <c r="HP86" s="180"/>
      <c r="HQ86" s="180"/>
      <c r="HR86" s="180"/>
      <c r="HS86" s="180"/>
      <c r="HT86" s="180"/>
      <c r="HU86" s="180"/>
      <c r="HV86" s="180"/>
      <c r="HW86" s="180"/>
      <c r="HX86" s="180"/>
      <c r="HY86" s="180"/>
      <c r="HZ86" s="180"/>
      <c r="IA86" s="180"/>
      <c r="IB86" s="180"/>
      <c r="IC86" s="180"/>
      <c r="ID86" s="180"/>
      <c r="IE86" s="180"/>
      <c r="IF86" s="180"/>
      <c r="IG86" s="180"/>
      <c r="IH86" s="180"/>
      <c r="II86" s="180"/>
      <c r="IJ86" s="180"/>
      <c r="IK86" s="180"/>
      <c r="IL86" s="180"/>
      <c r="IM86" s="180"/>
      <c r="IN86" s="180"/>
      <c r="IO86" s="180"/>
      <c r="IP86" s="180"/>
      <c r="IQ86" s="180"/>
      <c r="IR86" s="180"/>
      <c r="IS86" s="180"/>
      <c r="IT86" s="180"/>
      <c r="IU86" s="180"/>
      <c r="IV86" s="180"/>
    </row>
    <row r="87" spans="1:256" ht="18.75" customHeight="1" x14ac:dyDescent="0.25">
      <c r="A87" s="214" t="s">
        <v>255</v>
      </c>
      <c r="B87" s="186" t="s">
        <v>256</v>
      </c>
      <c r="C87" s="202">
        <f t="shared" si="37"/>
        <v>2</v>
      </c>
      <c r="D87" s="200">
        <f t="shared" si="38"/>
        <v>0</v>
      </c>
      <c r="E87" s="200">
        <v>0</v>
      </c>
      <c r="F87" s="200">
        <v>0</v>
      </c>
      <c r="G87" s="170">
        <f t="shared" si="39"/>
        <v>0</v>
      </c>
      <c r="H87" s="200">
        <v>0</v>
      </c>
      <c r="I87" s="200">
        <v>0</v>
      </c>
      <c r="J87" s="200">
        <v>0</v>
      </c>
      <c r="K87" s="200">
        <v>0</v>
      </c>
      <c r="L87" s="170">
        <f t="shared" si="40"/>
        <v>0</v>
      </c>
      <c r="M87" s="200">
        <v>0</v>
      </c>
      <c r="N87" s="200">
        <v>0</v>
      </c>
      <c r="O87" s="200">
        <v>0</v>
      </c>
      <c r="P87" s="200">
        <v>0</v>
      </c>
      <c r="Q87" s="170">
        <f t="shared" si="41"/>
        <v>0</v>
      </c>
      <c r="R87" s="200">
        <v>0</v>
      </c>
      <c r="S87" s="200">
        <v>0</v>
      </c>
      <c r="T87" s="200">
        <v>0</v>
      </c>
      <c r="U87" s="200">
        <v>0</v>
      </c>
      <c r="V87" s="170">
        <f t="shared" si="42"/>
        <v>1</v>
      </c>
      <c r="W87" s="200">
        <v>0</v>
      </c>
      <c r="X87" s="200">
        <v>0</v>
      </c>
      <c r="Y87" s="200">
        <v>0</v>
      </c>
      <c r="Z87" s="200">
        <v>1</v>
      </c>
      <c r="AA87" s="200">
        <v>0</v>
      </c>
      <c r="AB87" s="200">
        <f t="shared" si="43"/>
        <v>0</v>
      </c>
      <c r="AC87" s="200">
        <v>0</v>
      </c>
      <c r="AD87" s="200">
        <v>0</v>
      </c>
      <c r="AE87" s="200">
        <v>0</v>
      </c>
      <c r="AF87" s="190">
        <f t="shared" si="44"/>
        <v>0</v>
      </c>
      <c r="AG87" s="200">
        <v>0</v>
      </c>
      <c r="AH87" s="200">
        <v>0</v>
      </c>
      <c r="AI87" s="200">
        <v>0</v>
      </c>
      <c r="AJ87" s="200">
        <v>0</v>
      </c>
      <c r="AK87" s="200">
        <v>0</v>
      </c>
      <c r="AL87" s="190">
        <f t="shared" si="45"/>
        <v>0</v>
      </c>
      <c r="AM87" s="200">
        <v>0</v>
      </c>
      <c r="AN87" s="200">
        <v>0</v>
      </c>
      <c r="AO87" s="200">
        <v>0</v>
      </c>
      <c r="AP87" s="200">
        <v>0</v>
      </c>
      <c r="AQ87" s="200">
        <v>0</v>
      </c>
      <c r="AR87" s="200">
        <v>0</v>
      </c>
      <c r="AS87" s="200">
        <f t="shared" si="46"/>
        <v>0</v>
      </c>
      <c r="AT87" s="200">
        <v>0</v>
      </c>
      <c r="AU87" s="200">
        <v>0</v>
      </c>
      <c r="AV87" s="200">
        <v>0</v>
      </c>
      <c r="AW87" s="200">
        <f t="shared" si="47"/>
        <v>0</v>
      </c>
      <c r="AX87" s="200">
        <v>0</v>
      </c>
      <c r="AY87" s="200">
        <v>0</v>
      </c>
      <c r="AZ87" s="200">
        <v>0</v>
      </c>
      <c r="BA87" s="200">
        <v>0</v>
      </c>
      <c r="BB87" s="190">
        <f t="shared" si="48"/>
        <v>0</v>
      </c>
      <c r="BC87" s="200">
        <v>0</v>
      </c>
      <c r="BD87" s="200">
        <v>0</v>
      </c>
      <c r="BE87" s="200">
        <v>0</v>
      </c>
      <c r="BF87" s="190">
        <f t="shared" si="49"/>
        <v>0</v>
      </c>
      <c r="BG87" s="200">
        <v>0</v>
      </c>
      <c r="BH87" s="200">
        <v>0</v>
      </c>
      <c r="BI87" s="200">
        <v>0</v>
      </c>
      <c r="BJ87" s="190">
        <f t="shared" si="50"/>
        <v>0</v>
      </c>
      <c r="BK87" s="200">
        <v>0</v>
      </c>
      <c r="BL87" s="200">
        <v>0</v>
      </c>
      <c r="BM87" s="190">
        <f t="shared" si="51"/>
        <v>0</v>
      </c>
      <c r="BN87" s="200">
        <v>0</v>
      </c>
      <c r="BO87" s="200">
        <v>0</v>
      </c>
      <c r="BP87" s="200">
        <f t="shared" si="52"/>
        <v>1</v>
      </c>
      <c r="BQ87" s="200">
        <v>0</v>
      </c>
      <c r="BR87" s="200">
        <v>0</v>
      </c>
      <c r="BS87" s="200">
        <v>1</v>
      </c>
      <c r="BT87" s="200">
        <v>0</v>
      </c>
      <c r="BU87" s="200">
        <v>0</v>
      </c>
      <c r="BV87" s="200">
        <v>0</v>
      </c>
      <c r="BW87" s="200">
        <v>0</v>
      </c>
      <c r="BX87" s="200">
        <v>0</v>
      </c>
      <c r="BY87" s="200">
        <v>0</v>
      </c>
      <c r="BZ87" s="200">
        <v>0</v>
      </c>
      <c r="CA87" s="200">
        <v>0</v>
      </c>
      <c r="CB87" s="200">
        <v>0</v>
      </c>
      <c r="CC87" s="200">
        <v>0</v>
      </c>
      <c r="CD87" s="200">
        <v>0</v>
      </c>
      <c r="CE87" s="200">
        <v>0</v>
      </c>
      <c r="CF87" s="200">
        <v>0</v>
      </c>
      <c r="CH87" s="194"/>
      <c r="CJ87" s="193"/>
      <c r="CN87" s="206"/>
      <c r="CO87" s="206"/>
      <c r="CP87" s="206"/>
      <c r="CQ87" s="206"/>
      <c r="CR87" s="206"/>
      <c r="CS87" s="206"/>
      <c r="CT87" s="206"/>
      <c r="CU87" s="206"/>
      <c r="CV87" s="206"/>
      <c r="CW87" s="206"/>
      <c r="CX87" s="206"/>
      <c r="CY87" s="206"/>
      <c r="CZ87" s="206"/>
      <c r="DA87" s="206"/>
      <c r="DB87" s="206"/>
      <c r="DC87" s="206"/>
      <c r="DD87" s="206"/>
      <c r="DE87" s="206"/>
      <c r="DF87" s="206"/>
      <c r="DG87" s="206"/>
      <c r="DH87" s="206"/>
      <c r="DI87" s="206"/>
      <c r="DJ87" s="206"/>
      <c r="DK87" s="206"/>
      <c r="DL87" s="206"/>
      <c r="DM87" s="206"/>
      <c r="DN87" s="206"/>
      <c r="DO87" s="206"/>
      <c r="DP87" s="206"/>
      <c r="DQ87" s="206"/>
      <c r="DR87" s="206"/>
      <c r="DS87" s="206"/>
      <c r="DT87" s="206"/>
      <c r="DU87" s="206"/>
      <c r="DV87" s="206"/>
      <c r="DW87" s="206"/>
      <c r="DX87" s="206"/>
      <c r="DY87" s="206"/>
      <c r="DZ87" s="206"/>
      <c r="EA87" s="206"/>
      <c r="EB87" s="206"/>
      <c r="EC87" s="206"/>
      <c r="ED87" s="206"/>
      <c r="EE87" s="206"/>
      <c r="EF87" s="206"/>
      <c r="EG87" s="206"/>
      <c r="EH87" s="206"/>
      <c r="EI87" s="206"/>
      <c r="EJ87" s="206"/>
      <c r="EK87" s="206"/>
      <c r="EL87" s="206"/>
      <c r="EM87" s="206"/>
      <c r="EN87" s="206"/>
      <c r="EO87" s="206"/>
      <c r="EP87" s="206"/>
      <c r="EQ87" s="206"/>
      <c r="ER87" s="206"/>
      <c r="ES87" s="206"/>
      <c r="ET87" s="206"/>
      <c r="EU87" s="206"/>
      <c r="EV87" s="206"/>
      <c r="EW87" s="206"/>
      <c r="EX87" s="206"/>
      <c r="EY87" s="206"/>
      <c r="EZ87" s="206"/>
      <c r="FA87" s="206"/>
      <c r="FB87" s="206"/>
      <c r="FC87" s="206"/>
      <c r="FD87" s="206"/>
      <c r="FE87" s="206"/>
      <c r="FF87" s="206"/>
      <c r="FG87" s="206"/>
      <c r="FH87" s="206"/>
      <c r="FI87" s="206"/>
      <c r="FJ87" s="206"/>
      <c r="FK87" s="206"/>
      <c r="FL87" s="206"/>
      <c r="FM87" s="206"/>
      <c r="FN87" s="206"/>
      <c r="FO87" s="206"/>
      <c r="FP87" s="206"/>
      <c r="FQ87" s="206"/>
      <c r="FR87" s="206"/>
      <c r="FS87" s="206"/>
      <c r="FT87" s="206"/>
      <c r="FU87" s="206"/>
      <c r="FV87" s="206"/>
      <c r="FW87" s="206"/>
      <c r="FX87" s="206"/>
      <c r="FY87" s="206"/>
      <c r="FZ87" s="206"/>
      <c r="GA87" s="206"/>
      <c r="GB87" s="206"/>
      <c r="GC87" s="206"/>
      <c r="GD87" s="206"/>
      <c r="GE87" s="206"/>
      <c r="GF87" s="206"/>
      <c r="GG87" s="206"/>
      <c r="GH87" s="206"/>
      <c r="GI87" s="206"/>
      <c r="GJ87" s="206"/>
      <c r="GK87" s="206"/>
      <c r="GL87" s="206"/>
      <c r="GM87" s="206"/>
      <c r="GN87" s="206"/>
      <c r="GO87" s="206"/>
      <c r="GP87" s="206"/>
      <c r="GQ87" s="206"/>
      <c r="GR87" s="206"/>
      <c r="GS87" s="206"/>
      <c r="GT87" s="206"/>
      <c r="GU87" s="206"/>
      <c r="GV87" s="206"/>
      <c r="GW87" s="206"/>
      <c r="GX87" s="206"/>
      <c r="GY87" s="206"/>
      <c r="GZ87" s="206"/>
      <c r="HA87" s="206"/>
      <c r="HB87" s="206"/>
      <c r="HC87" s="206"/>
      <c r="HD87" s="206"/>
      <c r="HE87" s="206"/>
      <c r="HF87" s="206"/>
      <c r="HG87" s="206"/>
      <c r="HH87" s="206"/>
      <c r="HI87" s="206"/>
      <c r="HJ87" s="206"/>
      <c r="HK87" s="206"/>
      <c r="HL87" s="206"/>
      <c r="HM87" s="206"/>
      <c r="HN87" s="206"/>
      <c r="HO87" s="206"/>
      <c r="HP87" s="206"/>
      <c r="HQ87" s="206"/>
      <c r="HR87" s="206"/>
      <c r="HS87" s="206"/>
      <c r="HT87" s="206"/>
      <c r="HU87" s="206"/>
      <c r="HV87" s="206"/>
      <c r="HW87" s="206"/>
      <c r="HX87" s="206"/>
      <c r="HY87" s="206"/>
      <c r="HZ87" s="206"/>
      <c r="IA87" s="206"/>
      <c r="IB87" s="206"/>
      <c r="IC87" s="206"/>
      <c r="ID87" s="206"/>
      <c r="IE87" s="206"/>
      <c r="IF87" s="206"/>
      <c r="IG87" s="206"/>
      <c r="IH87" s="206"/>
      <c r="II87" s="206"/>
      <c r="IJ87" s="206"/>
      <c r="IK87" s="206"/>
      <c r="IL87" s="206"/>
      <c r="IM87" s="206"/>
      <c r="IN87" s="206"/>
      <c r="IO87" s="206"/>
      <c r="IP87" s="206"/>
      <c r="IQ87" s="206"/>
      <c r="IR87" s="206"/>
      <c r="IS87" s="206"/>
      <c r="IT87" s="206"/>
      <c r="IU87" s="206"/>
      <c r="IV87" s="206"/>
    </row>
    <row r="88" spans="1:256" ht="15" customHeight="1" x14ac:dyDescent="0.25">
      <c r="A88" s="214" t="s">
        <v>257</v>
      </c>
      <c r="B88" s="186" t="s">
        <v>258</v>
      </c>
      <c r="C88" s="202">
        <f t="shared" si="37"/>
        <v>0</v>
      </c>
      <c r="D88" s="200">
        <f t="shared" si="38"/>
        <v>0</v>
      </c>
      <c r="E88" s="200">
        <v>0</v>
      </c>
      <c r="F88" s="200">
        <v>0</v>
      </c>
      <c r="G88" s="170">
        <f t="shared" si="39"/>
        <v>0</v>
      </c>
      <c r="H88" s="200">
        <v>0</v>
      </c>
      <c r="I88" s="200">
        <v>0</v>
      </c>
      <c r="J88" s="200">
        <v>0</v>
      </c>
      <c r="K88" s="200">
        <v>0</v>
      </c>
      <c r="L88" s="170">
        <f t="shared" si="40"/>
        <v>0</v>
      </c>
      <c r="M88" s="200">
        <v>0</v>
      </c>
      <c r="N88" s="200">
        <v>0</v>
      </c>
      <c r="O88" s="200">
        <v>0</v>
      </c>
      <c r="P88" s="200">
        <v>0</v>
      </c>
      <c r="Q88" s="170">
        <f t="shared" si="41"/>
        <v>0</v>
      </c>
      <c r="R88" s="200">
        <v>0</v>
      </c>
      <c r="S88" s="200">
        <v>0</v>
      </c>
      <c r="T88" s="200">
        <v>0</v>
      </c>
      <c r="U88" s="200">
        <v>0</v>
      </c>
      <c r="V88" s="170">
        <f t="shared" si="42"/>
        <v>0</v>
      </c>
      <c r="W88" s="200">
        <v>0</v>
      </c>
      <c r="X88" s="200">
        <v>0</v>
      </c>
      <c r="Y88" s="200">
        <v>0</v>
      </c>
      <c r="Z88" s="200">
        <v>0</v>
      </c>
      <c r="AA88" s="200">
        <v>0</v>
      </c>
      <c r="AB88" s="200">
        <f t="shared" si="43"/>
        <v>0</v>
      </c>
      <c r="AC88" s="200">
        <v>0</v>
      </c>
      <c r="AD88" s="200">
        <v>0</v>
      </c>
      <c r="AE88" s="200">
        <v>0</v>
      </c>
      <c r="AF88" s="190">
        <f t="shared" si="44"/>
        <v>0</v>
      </c>
      <c r="AG88" s="200">
        <v>0</v>
      </c>
      <c r="AH88" s="200">
        <v>0</v>
      </c>
      <c r="AI88" s="200">
        <v>0</v>
      </c>
      <c r="AJ88" s="200">
        <v>0</v>
      </c>
      <c r="AK88" s="200">
        <v>0</v>
      </c>
      <c r="AL88" s="190">
        <f t="shared" si="45"/>
        <v>0</v>
      </c>
      <c r="AM88" s="200">
        <v>0</v>
      </c>
      <c r="AN88" s="200">
        <v>0</v>
      </c>
      <c r="AO88" s="200">
        <v>0</v>
      </c>
      <c r="AP88" s="200">
        <v>0</v>
      </c>
      <c r="AQ88" s="200">
        <v>0</v>
      </c>
      <c r="AR88" s="200">
        <v>0</v>
      </c>
      <c r="AS88" s="200">
        <f t="shared" si="46"/>
        <v>0</v>
      </c>
      <c r="AT88" s="200">
        <v>0</v>
      </c>
      <c r="AU88" s="200">
        <v>0</v>
      </c>
      <c r="AV88" s="200">
        <v>0</v>
      </c>
      <c r="AW88" s="200">
        <f t="shared" si="47"/>
        <v>0</v>
      </c>
      <c r="AX88" s="200">
        <v>0</v>
      </c>
      <c r="AY88" s="200">
        <v>0</v>
      </c>
      <c r="AZ88" s="200">
        <v>0</v>
      </c>
      <c r="BA88" s="200">
        <v>0</v>
      </c>
      <c r="BB88" s="190">
        <f t="shared" si="48"/>
        <v>0</v>
      </c>
      <c r="BC88" s="200">
        <v>0</v>
      </c>
      <c r="BD88" s="200">
        <v>0</v>
      </c>
      <c r="BE88" s="200">
        <v>0</v>
      </c>
      <c r="BF88" s="190">
        <f t="shared" si="49"/>
        <v>0</v>
      </c>
      <c r="BG88" s="200">
        <v>0</v>
      </c>
      <c r="BH88" s="200">
        <v>0</v>
      </c>
      <c r="BI88" s="200">
        <v>0</v>
      </c>
      <c r="BJ88" s="190">
        <f t="shared" si="50"/>
        <v>0</v>
      </c>
      <c r="BK88" s="200">
        <v>0</v>
      </c>
      <c r="BL88" s="200">
        <v>0</v>
      </c>
      <c r="BM88" s="190">
        <f t="shared" si="51"/>
        <v>0</v>
      </c>
      <c r="BN88" s="200">
        <v>0</v>
      </c>
      <c r="BO88" s="200">
        <v>0</v>
      </c>
      <c r="BP88" s="200">
        <f t="shared" si="52"/>
        <v>0</v>
      </c>
      <c r="BQ88" s="200">
        <v>0</v>
      </c>
      <c r="BR88" s="200">
        <v>0</v>
      </c>
      <c r="BS88" s="200">
        <v>0</v>
      </c>
      <c r="BT88" s="200">
        <v>0</v>
      </c>
      <c r="BU88" s="200">
        <v>0</v>
      </c>
      <c r="BV88" s="200">
        <v>0</v>
      </c>
      <c r="BW88" s="200">
        <v>0</v>
      </c>
      <c r="BX88" s="200">
        <v>0</v>
      </c>
      <c r="BY88" s="200">
        <v>0</v>
      </c>
      <c r="BZ88" s="200">
        <v>0</v>
      </c>
      <c r="CA88" s="200">
        <v>0</v>
      </c>
      <c r="CB88" s="200">
        <v>0</v>
      </c>
      <c r="CC88" s="200">
        <v>0</v>
      </c>
      <c r="CD88" s="200">
        <v>0</v>
      </c>
      <c r="CE88" s="200">
        <v>0</v>
      </c>
      <c r="CF88" s="200">
        <v>0</v>
      </c>
      <c r="CH88" s="194"/>
      <c r="CJ88" s="193"/>
    </row>
    <row r="89" spans="1:256" ht="15" customHeight="1" x14ac:dyDescent="0.25">
      <c r="A89" s="214" t="s">
        <v>259</v>
      </c>
      <c r="B89" s="186" t="s">
        <v>260</v>
      </c>
      <c r="C89" s="202">
        <f t="shared" si="37"/>
        <v>4</v>
      </c>
      <c r="D89" s="200">
        <f t="shared" si="38"/>
        <v>0</v>
      </c>
      <c r="E89" s="200">
        <v>0</v>
      </c>
      <c r="F89" s="200">
        <v>0</v>
      </c>
      <c r="G89" s="170">
        <f t="shared" si="39"/>
        <v>0</v>
      </c>
      <c r="H89" s="200">
        <v>0</v>
      </c>
      <c r="I89" s="200">
        <v>0</v>
      </c>
      <c r="J89" s="200">
        <v>0</v>
      </c>
      <c r="K89" s="200">
        <v>0</v>
      </c>
      <c r="L89" s="170">
        <f t="shared" si="40"/>
        <v>0</v>
      </c>
      <c r="M89" s="200">
        <v>0</v>
      </c>
      <c r="N89" s="200">
        <v>0</v>
      </c>
      <c r="O89" s="200">
        <v>0</v>
      </c>
      <c r="P89" s="200">
        <v>0</v>
      </c>
      <c r="Q89" s="170">
        <f t="shared" si="41"/>
        <v>0</v>
      </c>
      <c r="R89" s="200">
        <v>0</v>
      </c>
      <c r="S89" s="200">
        <v>0</v>
      </c>
      <c r="T89" s="200">
        <v>0</v>
      </c>
      <c r="U89" s="200">
        <v>0</v>
      </c>
      <c r="V89" s="170">
        <f t="shared" si="42"/>
        <v>0</v>
      </c>
      <c r="W89" s="200">
        <v>0</v>
      </c>
      <c r="X89" s="200">
        <v>0</v>
      </c>
      <c r="Y89" s="200">
        <v>0</v>
      </c>
      <c r="Z89" s="200">
        <v>0</v>
      </c>
      <c r="AA89" s="200">
        <v>0</v>
      </c>
      <c r="AB89" s="200">
        <f t="shared" si="43"/>
        <v>0</v>
      </c>
      <c r="AC89" s="200">
        <v>0</v>
      </c>
      <c r="AD89" s="200">
        <v>0</v>
      </c>
      <c r="AE89" s="200">
        <v>0</v>
      </c>
      <c r="AF89" s="190">
        <f t="shared" si="44"/>
        <v>0</v>
      </c>
      <c r="AG89" s="200">
        <v>0</v>
      </c>
      <c r="AH89" s="200">
        <v>0</v>
      </c>
      <c r="AI89" s="200">
        <v>0</v>
      </c>
      <c r="AJ89" s="200">
        <v>0</v>
      </c>
      <c r="AK89" s="200">
        <v>0</v>
      </c>
      <c r="AL89" s="190">
        <f t="shared" si="45"/>
        <v>0</v>
      </c>
      <c r="AM89" s="200">
        <v>0</v>
      </c>
      <c r="AN89" s="200">
        <v>0</v>
      </c>
      <c r="AO89" s="200">
        <v>0</v>
      </c>
      <c r="AP89" s="200">
        <v>0</v>
      </c>
      <c r="AQ89" s="200">
        <v>0</v>
      </c>
      <c r="AR89" s="200">
        <v>0</v>
      </c>
      <c r="AS89" s="200">
        <f t="shared" si="46"/>
        <v>0</v>
      </c>
      <c r="AT89" s="200">
        <v>0</v>
      </c>
      <c r="AU89" s="200">
        <v>0</v>
      </c>
      <c r="AV89" s="200">
        <v>0</v>
      </c>
      <c r="AW89" s="200">
        <f t="shared" si="47"/>
        <v>0</v>
      </c>
      <c r="AX89" s="200">
        <v>0</v>
      </c>
      <c r="AY89" s="200">
        <v>0</v>
      </c>
      <c r="AZ89" s="200">
        <v>0</v>
      </c>
      <c r="BA89" s="200">
        <v>0</v>
      </c>
      <c r="BB89" s="190">
        <f t="shared" si="48"/>
        <v>0</v>
      </c>
      <c r="BC89" s="200">
        <v>0</v>
      </c>
      <c r="BD89" s="200">
        <v>0</v>
      </c>
      <c r="BE89" s="200">
        <v>0</v>
      </c>
      <c r="BF89" s="190">
        <f t="shared" si="49"/>
        <v>0</v>
      </c>
      <c r="BG89" s="200">
        <v>0</v>
      </c>
      <c r="BH89" s="200">
        <v>0</v>
      </c>
      <c r="BI89" s="200">
        <v>0</v>
      </c>
      <c r="BJ89" s="190">
        <f t="shared" si="50"/>
        <v>0</v>
      </c>
      <c r="BK89" s="200">
        <v>0</v>
      </c>
      <c r="BL89" s="200">
        <v>0</v>
      </c>
      <c r="BM89" s="190">
        <f t="shared" si="51"/>
        <v>0</v>
      </c>
      <c r="BN89" s="200">
        <v>0</v>
      </c>
      <c r="BO89" s="200">
        <v>0</v>
      </c>
      <c r="BP89" s="200">
        <f t="shared" si="52"/>
        <v>4</v>
      </c>
      <c r="BQ89" s="200">
        <v>0</v>
      </c>
      <c r="BR89" s="200">
        <v>1</v>
      </c>
      <c r="BS89" s="200">
        <v>0</v>
      </c>
      <c r="BT89" s="200">
        <v>0</v>
      </c>
      <c r="BU89" s="200">
        <v>0</v>
      </c>
      <c r="BV89" s="200">
        <v>0</v>
      </c>
      <c r="BW89" s="200">
        <v>0</v>
      </c>
      <c r="BX89" s="200">
        <v>0</v>
      </c>
      <c r="BY89" s="200">
        <v>0</v>
      </c>
      <c r="BZ89" s="200">
        <v>0</v>
      </c>
      <c r="CA89" s="200">
        <v>0</v>
      </c>
      <c r="CB89" s="200">
        <v>0</v>
      </c>
      <c r="CC89" s="200">
        <v>3</v>
      </c>
      <c r="CD89" s="200">
        <v>0</v>
      </c>
      <c r="CE89" s="200">
        <v>0</v>
      </c>
      <c r="CF89" s="200">
        <v>0</v>
      </c>
      <c r="CH89" s="194"/>
      <c r="CJ89" s="193"/>
    </row>
    <row r="90" spans="1:256" ht="15" customHeight="1" x14ac:dyDescent="0.25">
      <c r="A90" s="214" t="s">
        <v>261</v>
      </c>
      <c r="B90" s="186" t="s">
        <v>262</v>
      </c>
      <c r="C90" s="202">
        <f t="shared" si="37"/>
        <v>1</v>
      </c>
      <c r="D90" s="200">
        <f t="shared" si="38"/>
        <v>0</v>
      </c>
      <c r="E90" s="200">
        <v>0</v>
      </c>
      <c r="F90" s="200">
        <v>0</v>
      </c>
      <c r="G90" s="170">
        <f t="shared" si="39"/>
        <v>0</v>
      </c>
      <c r="H90" s="200">
        <v>0</v>
      </c>
      <c r="I90" s="200">
        <v>0</v>
      </c>
      <c r="J90" s="200">
        <v>0</v>
      </c>
      <c r="K90" s="200">
        <v>0</v>
      </c>
      <c r="L90" s="170">
        <f t="shared" si="40"/>
        <v>0</v>
      </c>
      <c r="M90" s="200">
        <v>0</v>
      </c>
      <c r="N90" s="200">
        <v>0</v>
      </c>
      <c r="O90" s="200">
        <v>0</v>
      </c>
      <c r="P90" s="200">
        <v>0</v>
      </c>
      <c r="Q90" s="170">
        <f t="shared" si="41"/>
        <v>0</v>
      </c>
      <c r="R90" s="200">
        <v>0</v>
      </c>
      <c r="S90" s="200">
        <v>0</v>
      </c>
      <c r="T90" s="200">
        <v>0</v>
      </c>
      <c r="U90" s="200">
        <v>0</v>
      </c>
      <c r="V90" s="170">
        <f t="shared" si="42"/>
        <v>0</v>
      </c>
      <c r="W90" s="200">
        <v>0</v>
      </c>
      <c r="X90" s="200">
        <v>0</v>
      </c>
      <c r="Y90" s="200">
        <v>0</v>
      </c>
      <c r="Z90" s="200">
        <v>0</v>
      </c>
      <c r="AA90" s="200">
        <v>0</v>
      </c>
      <c r="AB90" s="200">
        <f t="shared" si="43"/>
        <v>0</v>
      </c>
      <c r="AC90" s="200">
        <v>0</v>
      </c>
      <c r="AD90" s="200">
        <v>0</v>
      </c>
      <c r="AE90" s="200">
        <v>0</v>
      </c>
      <c r="AF90" s="190">
        <f t="shared" si="44"/>
        <v>0</v>
      </c>
      <c r="AG90" s="200">
        <v>0</v>
      </c>
      <c r="AH90" s="200">
        <v>0</v>
      </c>
      <c r="AI90" s="200">
        <v>0</v>
      </c>
      <c r="AJ90" s="200">
        <v>0</v>
      </c>
      <c r="AK90" s="200">
        <v>0</v>
      </c>
      <c r="AL90" s="190">
        <f t="shared" si="45"/>
        <v>0</v>
      </c>
      <c r="AM90" s="200">
        <v>0</v>
      </c>
      <c r="AN90" s="200">
        <v>0</v>
      </c>
      <c r="AO90" s="200">
        <v>0</v>
      </c>
      <c r="AP90" s="200">
        <v>0</v>
      </c>
      <c r="AQ90" s="200">
        <v>0</v>
      </c>
      <c r="AR90" s="200">
        <v>0</v>
      </c>
      <c r="AS90" s="200">
        <f t="shared" si="46"/>
        <v>1</v>
      </c>
      <c r="AT90" s="200">
        <v>0</v>
      </c>
      <c r="AU90" s="200">
        <v>1</v>
      </c>
      <c r="AV90" s="200">
        <v>0</v>
      </c>
      <c r="AW90" s="200">
        <f t="shared" si="47"/>
        <v>0</v>
      </c>
      <c r="AX90" s="200">
        <v>0</v>
      </c>
      <c r="AY90" s="200">
        <v>0</v>
      </c>
      <c r="AZ90" s="200">
        <v>0</v>
      </c>
      <c r="BA90" s="200">
        <v>0</v>
      </c>
      <c r="BB90" s="190">
        <f t="shared" si="48"/>
        <v>0</v>
      </c>
      <c r="BC90" s="200">
        <v>0</v>
      </c>
      <c r="BD90" s="200">
        <v>0</v>
      </c>
      <c r="BE90" s="200">
        <v>0</v>
      </c>
      <c r="BF90" s="190">
        <f t="shared" si="49"/>
        <v>0</v>
      </c>
      <c r="BG90" s="200">
        <v>0</v>
      </c>
      <c r="BH90" s="200">
        <v>0</v>
      </c>
      <c r="BI90" s="200">
        <v>0</v>
      </c>
      <c r="BJ90" s="190">
        <f t="shared" si="50"/>
        <v>0</v>
      </c>
      <c r="BK90" s="200">
        <v>0</v>
      </c>
      <c r="BL90" s="200">
        <v>0</v>
      </c>
      <c r="BM90" s="190">
        <f t="shared" si="51"/>
        <v>0</v>
      </c>
      <c r="BN90" s="200">
        <v>0</v>
      </c>
      <c r="BO90" s="200">
        <v>0</v>
      </c>
      <c r="BP90" s="200">
        <f t="shared" si="52"/>
        <v>0</v>
      </c>
      <c r="BQ90" s="200">
        <v>0</v>
      </c>
      <c r="BR90" s="200">
        <v>0</v>
      </c>
      <c r="BS90" s="200">
        <v>0</v>
      </c>
      <c r="BT90" s="200">
        <v>0</v>
      </c>
      <c r="BU90" s="200">
        <v>0</v>
      </c>
      <c r="BV90" s="200">
        <v>0</v>
      </c>
      <c r="BW90" s="200">
        <v>0</v>
      </c>
      <c r="BX90" s="200">
        <v>0</v>
      </c>
      <c r="BY90" s="200">
        <v>0</v>
      </c>
      <c r="BZ90" s="200">
        <v>0</v>
      </c>
      <c r="CA90" s="200">
        <v>0</v>
      </c>
      <c r="CB90" s="200">
        <v>0</v>
      </c>
      <c r="CC90" s="200">
        <v>0</v>
      </c>
      <c r="CD90" s="200">
        <v>0</v>
      </c>
      <c r="CE90" s="200">
        <v>0</v>
      </c>
      <c r="CF90" s="200">
        <v>0</v>
      </c>
      <c r="CH90" s="194"/>
      <c r="CJ90" s="193"/>
    </row>
    <row r="91" spans="1:256" ht="15" customHeight="1" x14ac:dyDescent="0.25">
      <c r="A91" s="214" t="s">
        <v>263</v>
      </c>
      <c r="B91" s="186" t="s">
        <v>264</v>
      </c>
      <c r="C91" s="202">
        <f t="shared" si="37"/>
        <v>15</v>
      </c>
      <c r="D91" s="200">
        <f t="shared" si="38"/>
        <v>0</v>
      </c>
      <c r="E91" s="200">
        <v>0</v>
      </c>
      <c r="F91" s="200">
        <v>0</v>
      </c>
      <c r="G91" s="170">
        <f t="shared" si="39"/>
        <v>0</v>
      </c>
      <c r="H91" s="200">
        <v>0</v>
      </c>
      <c r="I91" s="200">
        <v>0</v>
      </c>
      <c r="J91" s="200">
        <v>0</v>
      </c>
      <c r="K91" s="200">
        <v>0</v>
      </c>
      <c r="L91" s="170">
        <f t="shared" si="40"/>
        <v>0</v>
      </c>
      <c r="M91" s="200">
        <v>0</v>
      </c>
      <c r="N91" s="200">
        <v>0</v>
      </c>
      <c r="O91" s="200">
        <v>0</v>
      </c>
      <c r="P91" s="200">
        <v>0</v>
      </c>
      <c r="Q91" s="170">
        <f t="shared" si="41"/>
        <v>0</v>
      </c>
      <c r="R91" s="200">
        <v>0</v>
      </c>
      <c r="S91" s="200">
        <v>0</v>
      </c>
      <c r="T91" s="200">
        <v>0</v>
      </c>
      <c r="U91" s="200">
        <v>0</v>
      </c>
      <c r="V91" s="170">
        <f t="shared" si="42"/>
        <v>1</v>
      </c>
      <c r="W91" s="200">
        <v>0</v>
      </c>
      <c r="X91" s="200">
        <v>1</v>
      </c>
      <c r="Y91" s="200">
        <v>0</v>
      </c>
      <c r="Z91" s="200">
        <v>0</v>
      </c>
      <c r="AA91" s="200">
        <v>0</v>
      </c>
      <c r="AB91" s="200">
        <f t="shared" si="43"/>
        <v>1</v>
      </c>
      <c r="AC91" s="200">
        <v>0</v>
      </c>
      <c r="AD91" s="200">
        <v>0</v>
      </c>
      <c r="AE91" s="200">
        <v>1</v>
      </c>
      <c r="AF91" s="190">
        <f t="shared" si="44"/>
        <v>0</v>
      </c>
      <c r="AG91" s="200">
        <v>0</v>
      </c>
      <c r="AH91" s="200">
        <v>0</v>
      </c>
      <c r="AI91" s="200">
        <v>0</v>
      </c>
      <c r="AJ91" s="200">
        <v>0</v>
      </c>
      <c r="AK91" s="200">
        <v>0</v>
      </c>
      <c r="AL91" s="190">
        <f t="shared" si="45"/>
        <v>7</v>
      </c>
      <c r="AM91" s="200">
        <v>0</v>
      </c>
      <c r="AN91" s="200">
        <v>5</v>
      </c>
      <c r="AO91" s="200">
        <v>0</v>
      </c>
      <c r="AP91" s="200">
        <v>0</v>
      </c>
      <c r="AQ91" s="200">
        <v>2</v>
      </c>
      <c r="AR91" s="200">
        <v>0</v>
      </c>
      <c r="AS91" s="200">
        <f t="shared" si="46"/>
        <v>2</v>
      </c>
      <c r="AT91" s="200">
        <v>0</v>
      </c>
      <c r="AU91" s="200">
        <v>2</v>
      </c>
      <c r="AV91" s="200">
        <v>0</v>
      </c>
      <c r="AW91" s="200">
        <f t="shared" si="47"/>
        <v>0</v>
      </c>
      <c r="AX91" s="200">
        <v>0</v>
      </c>
      <c r="AY91" s="200">
        <v>0</v>
      </c>
      <c r="AZ91" s="200">
        <v>0</v>
      </c>
      <c r="BA91" s="200">
        <v>0</v>
      </c>
      <c r="BB91" s="190">
        <f t="shared" si="48"/>
        <v>0</v>
      </c>
      <c r="BC91" s="200">
        <v>0</v>
      </c>
      <c r="BD91" s="200">
        <v>0</v>
      </c>
      <c r="BE91" s="200">
        <v>0</v>
      </c>
      <c r="BF91" s="190">
        <f t="shared" si="49"/>
        <v>1</v>
      </c>
      <c r="BG91" s="200">
        <v>0</v>
      </c>
      <c r="BH91" s="200">
        <v>1</v>
      </c>
      <c r="BI91" s="200">
        <v>0</v>
      </c>
      <c r="BJ91" s="190">
        <f t="shared" si="50"/>
        <v>0</v>
      </c>
      <c r="BK91" s="200">
        <v>0</v>
      </c>
      <c r="BL91" s="200">
        <v>0</v>
      </c>
      <c r="BM91" s="190">
        <f t="shared" si="51"/>
        <v>2</v>
      </c>
      <c r="BN91" s="200">
        <v>2</v>
      </c>
      <c r="BO91" s="200">
        <v>0</v>
      </c>
      <c r="BP91" s="200">
        <f t="shared" si="52"/>
        <v>1</v>
      </c>
      <c r="BQ91" s="200">
        <v>0</v>
      </c>
      <c r="BR91" s="200">
        <v>0</v>
      </c>
      <c r="BS91" s="200">
        <v>0</v>
      </c>
      <c r="BT91" s="200">
        <v>0</v>
      </c>
      <c r="BU91" s="200">
        <v>1</v>
      </c>
      <c r="BV91" s="200">
        <v>0</v>
      </c>
      <c r="BW91" s="200">
        <v>0</v>
      </c>
      <c r="BX91" s="200">
        <v>0</v>
      </c>
      <c r="BY91" s="200">
        <v>0</v>
      </c>
      <c r="BZ91" s="200">
        <v>0</v>
      </c>
      <c r="CA91" s="200">
        <v>0</v>
      </c>
      <c r="CB91" s="200">
        <v>0</v>
      </c>
      <c r="CC91" s="200">
        <v>0</v>
      </c>
      <c r="CD91" s="200">
        <v>0</v>
      </c>
      <c r="CE91" s="200">
        <v>0</v>
      </c>
      <c r="CF91" s="200">
        <v>0</v>
      </c>
      <c r="CH91" s="194"/>
      <c r="CJ91" s="193"/>
    </row>
    <row r="92" spans="1:256" ht="15" customHeight="1" x14ac:dyDescent="0.25">
      <c r="A92" s="210" t="s">
        <v>265</v>
      </c>
      <c r="B92" s="208" t="s">
        <v>266</v>
      </c>
      <c r="C92" s="202">
        <f t="shared" si="37"/>
        <v>7</v>
      </c>
      <c r="D92" s="200">
        <f t="shared" si="38"/>
        <v>0</v>
      </c>
      <c r="E92" s="200">
        <v>0</v>
      </c>
      <c r="F92" s="200">
        <v>0</v>
      </c>
      <c r="G92" s="170">
        <f t="shared" si="39"/>
        <v>1</v>
      </c>
      <c r="H92" s="200">
        <v>0</v>
      </c>
      <c r="I92" s="200">
        <v>1</v>
      </c>
      <c r="J92" s="200">
        <v>0</v>
      </c>
      <c r="K92" s="200">
        <v>0</v>
      </c>
      <c r="L92" s="170">
        <f t="shared" si="40"/>
        <v>0</v>
      </c>
      <c r="M92" s="200">
        <v>0</v>
      </c>
      <c r="N92" s="200">
        <v>0</v>
      </c>
      <c r="O92" s="200">
        <v>0</v>
      </c>
      <c r="P92" s="200">
        <v>0</v>
      </c>
      <c r="Q92" s="170">
        <f t="shared" si="41"/>
        <v>0</v>
      </c>
      <c r="R92" s="200">
        <v>0</v>
      </c>
      <c r="S92" s="200">
        <v>0</v>
      </c>
      <c r="T92" s="200">
        <v>0</v>
      </c>
      <c r="U92" s="200">
        <v>0</v>
      </c>
      <c r="V92" s="170">
        <f t="shared" si="42"/>
        <v>1</v>
      </c>
      <c r="W92" s="200">
        <v>0</v>
      </c>
      <c r="X92" s="200">
        <v>0</v>
      </c>
      <c r="Y92" s="200">
        <v>0</v>
      </c>
      <c r="Z92" s="200">
        <v>1</v>
      </c>
      <c r="AA92" s="200">
        <v>0</v>
      </c>
      <c r="AB92" s="200">
        <f t="shared" si="43"/>
        <v>0</v>
      </c>
      <c r="AC92" s="200">
        <v>0</v>
      </c>
      <c r="AD92" s="200">
        <v>0</v>
      </c>
      <c r="AE92" s="200">
        <v>0</v>
      </c>
      <c r="AF92" s="190">
        <f t="shared" si="44"/>
        <v>0</v>
      </c>
      <c r="AG92" s="200">
        <v>0</v>
      </c>
      <c r="AH92" s="200">
        <v>0</v>
      </c>
      <c r="AI92" s="200">
        <v>0</v>
      </c>
      <c r="AJ92" s="200">
        <v>0</v>
      </c>
      <c r="AK92" s="200">
        <v>0</v>
      </c>
      <c r="AL92" s="190">
        <f t="shared" si="45"/>
        <v>0</v>
      </c>
      <c r="AM92" s="200">
        <v>0</v>
      </c>
      <c r="AN92" s="200">
        <v>0</v>
      </c>
      <c r="AO92" s="200">
        <v>0</v>
      </c>
      <c r="AP92" s="200">
        <v>0</v>
      </c>
      <c r="AQ92" s="200">
        <v>0</v>
      </c>
      <c r="AR92" s="200">
        <v>0</v>
      </c>
      <c r="AS92" s="200">
        <f t="shared" si="46"/>
        <v>1</v>
      </c>
      <c r="AT92" s="200">
        <v>0</v>
      </c>
      <c r="AU92" s="200">
        <v>0</v>
      </c>
      <c r="AV92" s="200">
        <v>1</v>
      </c>
      <c r="AW92" s="200">
        <f t="shared" si="47"/>
        <v>0</v>
      </c>
      <c r="AX92" s="200">
        <v>0</v>
      </c>
      <c r="AY92" s="200">
        <v>0</v>
      </c>
      <c r="AZ92" s="200">
        <v>0</v>
      </c>
      <c r="BA92" s="200">
        <v>0</v>
      </c>
      <c r="BB92" s="190">
        <f t="shared" si="48"/>
        <v>0</v>
      </c>
      <c r="BC92" s="200">
        <v>0</v>
      </c>
      <c r="BD92" s="200">
        <v>0</v>
      </c>
      <c r="BE92" s="200">
        <v>0</v>
      </c>
      <c r="BF92" s="190">
        <f t="shared" si="49"/>
        <v>0</v>
      </c>
      <c r="BG92" s="200">
        <v>0</v>
      </c>
      <c r="BH92" s="200">
        <v>0</v>
      </c>
      <c r="BI92" s="200">
        <v>0</v>
      </c>
      <c r="BJ92" s="190">
        <f t="shared" si="50"/>
        <v>0</v>
      </c>
      <c r="BK92" s="200">
        <v>0</v>
      </c>
      <c r="BL92" s="200">
        <v>0</v>
      </c>
      <c r="BM92" s="190">
        <f t="shared" si="51"/>
        <v>1</v>
      </c>
      <c r="BN92" s="200">
        <v>0</v>
      </c>
      <c r="BO92" s="200">
        <v>1</v>
      </c>
      <c r="BP92" s="200">
        <f t="shared" si="52"/>
        <v>3</v>
      </c>
      <c r="BQ92" s="200">
        <v>0</v>
      </c>
      <c r="BR92" s="200">
        <v>0</v>
      </c>
      <c r="BS92" s="200">
        <v>0</v>
      </c>
      <c r="BT92" s="200">
        <v>0</v>
      </c>
      <c r="BU92" s="200">
        <v>0</v>
      </c>
      <c r="BV92" s="200">
        <v>0</v>
      </c>
      <c r="BW92" s="200">
        <v>0</v>
      </c>
      <c r="BX92" s="200">
        <v>0</v>
      </c>
      <c r="BY92" s="200">
        <v>0</v>
      </c>
      <c r="BZ92" s="200">
        <v>0</v>
      </c>
      <c r="CA92" s="200">
        <v>3</v>
      </c>
      <c r="CB92" s="200">
        <v>0</v>
      </c>
      <c r="CC92" s="200">
        <v>0</v>
      </c>
      <c r="CD92" s="200">
        <v>0</v>
      </c>
      <c r="CE92" s="200">
        <v>0</v>
      </c>
      <c r="CF92" s="200">
        <v>0</v>
      </c>
      <c r="CH92" s="194"/>
      <c r="CJ92" s="193"/>
    </row>
    <row r="93" spans="1:256" ht="15" customHeight="1" x14ac:dyDescent="0.25">
      <c r="A93" s="210" t="s">
        <v>267</v>
      </c>
      <c r="B93" s="208" t="s">
        <v>268</v>
      </c>
      <c r="C93" s="202">
        <f t="shared" si="37"/>
        <v>4</v>
      </c>
      <c r="D93" s="200">
        <f t="shared" si="38"/>
        <v>0</v>
      </c>
      <c r="E93" s="200">
        <v>0</v>
      </c>
      <c r="F93" s="200">
        <v>0</v>
      </c>
      <c r="G93" s="170">
        <f t="shared" si="39"/>
        <v>0</v>
      </c>
      <c r="H93" s="200">
        <v>0</v>
      </c>
      <c r="I93" s="200">
        <v>0</v>
      </c>
      <c r="J93" s="200">
        <v>0</v>
      </c>
      <c r="K93" s="200">
        <v>0</v>
      </c>
      <c r="L93" s="170">
        <f t="shared" si="40"/>
        <v>0</v>
      </c>
      <c r="M93" s="200">
        <v>0</v>
      </c>
      <c r="N93" s="200">
        <v>0</v>
      </c>
      <c r="O93" s="200">
        <v>0</v>
      </c>
      <c r="P93" s="200">
        <v>0</v>
      </c>
      <c r="Q93" s="170">
        <f t="shared" si="41"/>
        <v>0</v>
      </c>
      <c r="R93" s="200">
        <v>0</v>
      </c>
      <c r="S93" s="200">
        <v>0</v>
      </c>
      <c r="T93" s="200">
        <v>0</v>
      </c>
      <c r="U93" s="200">
        <v>0</v>
      </c>
      <c r="V93" s="170">
        <f t="shared" si="42"/>
        <v>0</v>
      </c>
      <c r="W93" s="200">
        <v>0</v>
      </c>
      <c r="X93" s="200">
        <v>0</v>
      </c>
      <c r="Y93" s="200">
        <v>0</v>
      </c>
      <c r="Z93" s="200">
        <v>0</v>
      </c>
      <c r="AA93" s="200">
        <v>0</v>
      </c>
      <c r="AB93" s="200">
        <f t="shared" si="43"/>
        <v>0</v>
      </c>
      <c r="AC93" s="200">
        <v>0</v>
      </c>
      <c r="AD93" s="200">
        <v>0</v>
      </c>
      <c r="AE93" s="200">
        <v>0</v>
      </c>
      <c r="AF93" s="190">
        <f t="shared" si="44"/>
        <v>1</v>
      </c>
      <c r="AG93" s="200">
        <v>0</v>
      </c>
      <c r="AH93" s="200">
        <v>1</v>
      </c>
      <c r="AI93" s="200">
        <v>0</v>
      </c>
      <c r="AJ93" s="200">
        <v>0</v>
      </c>
      <c r="AK93" s="200">
        <v>0</v>
      </c>
      <c r="AL93" s="190">
        <f t="shared" si="45"/>
        <v>2</v>
      </c>
      <c r="AM93" s="200">
        <v>0</v>
      </c>
      <c r="AN93" s="200">
        <v>2</v>
      </c>
      <c r="AO93" s="200">
        <v>0</v>
      </c>
      <c r="AP93" s="200">
        <v>0</v>
      </c>
      <c r="AQ93" s="200">
        <v>0</v>
      </c>
      <c r="AR93" s="200">
        <v>0</v>
      </c>
      <c r="AS93" s="200">
        <f t="shared" si="46"/>
        <v>0</v>
      </c>
      <c r="AT93" s="200">
        <v>0</v>
      </c>
      <c r="AU93" s="200">
        <v>0</v>
      </c>
      <c r="AV93" s="200">
        <v>0</v>
      </c>
      <c r="AW93" s="200">
        <f t="shared" si="47"/>
        <v>1</v>
      </c>
      <c r="AX93" s="200">
        <v>0</v>
      </c>
      <c r="AY93" s="200">
        <v>1</v>
      </c>
      <c r="AZ93" s="200">
        <v>0</v>
      </c>
      <c r="BA93" s="200">
        <v>0</v>
      </c>
      <c r="BB93" s="190">
        <f t="shared" si="48"/>
        <v>0</v>
      </c>
      <c r="BC93" s="200">
        <v>0</v>
      </c>
      <c r="BD93" s="200">
        <v>0</v>
      </c>
      <c r="BE93" s="200">
        <v>0</v>
      </c>
      <c r="BF93" s="190">
        <f t="shared" si="49"/>
        <v>0</v>
      </c>
      <c r="BG93" s="200">
        <v>0</v>
      </c>
      <c r="BH93" s="200">
        <v>0</v>
      </c>
      <c r="BI93" s="200">
        <v>0</v>
      </c>
      <c r="BJ93" s="190">
        <f t="shared" si="50"/>
        <v>0</v>
      </c>
      <c r="BK93" s="200">
        <v>0</v>
      </c>
      <c r="BL93" s="200">
        <v>0</v>
      </c>
      <c r="BM93" s="190">
        <f t="shared" si="51"/>
        <v>0</v>
      </c>
      <c r="BN93" s="200">
        <v>0</v>
      </c>
      <c r="BO93" s="200">
        <v>0</v>
      </c>
      <c r="BP93" s="200">
        <f t="shared" si="52"/>
        <v>0</v>
      </c>
      <c r="BQ93" s="200">
        <v>0</v>
      </c>
      <c r="BR93" s="200">
        <v>0</v>
      </c>
      <c r="BS93" s="200">
        <v>0</v>
      </c>
      <c r="BT93" s="200">
        <v>0</v>
      </c>
      <c r="BU93" s="200">
        <v>0</v>
      </c>
      <c r="BV93" s="200">
        <v>0</v>
      </c>
      <c r="BW93" s="200">
        <v>0</v>
      </c>
      <c r="BX93" s="200">
        <v>0</v>
      </c>
      <c r="BY93" s="200">
        <v>0</v>
      </c>
      <c r="BZ93" s="200">
        <v>0</v>
      </c>
      <c r="CA93" s="200">
        <v>0</v>
      </c>
      <c r="CB93" s="200">
        <v>0</v>
      </c>
      <c r="CC93" s="200">
        <v>0</v>
      </c>
      <c r="CD93" s="200">
        <v>0</v>
      </c>
      <c r="CE93" s="200">
        <v>0</v>
      </c>
      <c r="CF93" s="200">
        <v>0</v>
      </c>
      <c r="CH93" s="194"/>
      <c r="CJ93" s="193"/>
    </row>
    <row r="94" spans="1:256" ht="15" customHeight="1" x14ac:dyDescent="0.25">
      <c r="A94" s="210" t="s">
        <v>269</v>
      </c>
      <c r="B94" s="208" t="s">
        <v>270</v>
      </c>
      <c r="C94" s="202">
        <f t="shared" si="37"/>
        <v>2</v>
      </c>
      <c r="D94" s="200">
        <f t="shared" si="38"/>
        <v>0</v>
      </c>
      <c r="E94" s="200">
        <v>0</v>
      </c>
      <c r="F94" s="200">
        <v>0</v>
      </c>
      <c r="G94" s="170">
        <f t="shared" si="39"/>
        <v>0</v>
      </c>
      <c r="H94" s="200">
        <v>0</v>
      </c>
      <c r="I94" s="200">
        <v>0</v>
      </c>
      <c r="J94" s="200">
        <v>0</v>
      </c>
      <c r="K94" s="200">
        <v>0</v>
      </c>
      <c r="L94" s="170">
        <f t="shared" si="40"/>
        <v>0</v>
      </c>
      <c r="M94" s="200">
        <v>0</v>
      </c>
      <c r="N94" s="200">
        <v>0</v>
      </c>
      <c r="O94" s="200">
        <v>0</v>
      </c>
      <c r="P94" s="200">
        <v>0</v>
      </c>
      <c r="Q94" s="170">
        <f t="shared" si="41"/>
        <v>0</v>
      </c>
      <c r="R94" s="200">
        <v>0</v>
      </c>
      <c r="S94" s="200">
        <v>0</v>
      </c>
      <c r="T94" s="200">
        <v>0</v>
      </c>
      <c r="U94" s="200">
        <v>0</v>
      </c>
      <c r="V94" s="170">
        <f t="shared" si="42"/>
        <v>1</v>
      </c>
      <c r="W94" s="200">
        <v>0</v>
      </c>
      <c r="X94" s="200">
        <v>0</v>
      </c>
      <c r="Y94" s="200">
        <v>0</v>
      </c>
      <c r="Z94" s="200">
        <v>1</v>
      </c>
      <c r="AA94" s="200">
        <v>0</v>
      </c>
      <c r="AB94" s="200">
        <f t="shared" si="43"/>
        <v>0</v>
      </c>
      <c r="AC94" s="200">
        <v>0</v>
      </c>
      <c r="AD94" s="200">
        <v>0</v>
      </c>
      <c r="AE94" s="200">
        <v>0</v>
      </c>
      <c r="AF94" s="190">
        <f t="shared" si="44"/>
        <v>0</v>
      </c>
      <c r="AG94" s="200">
        <v>0</v>
      </c>
      <c r="AH94" s="200">
        <v>0</v>
      </c>
      <c r="AI94" s="200">
        <v>0</v>
      </c>
      <c r="AJ94" s="200">
        <v>0</v>
      </c>
      <c r="AK94" s="200">
        <v>0</v>
      </c>
      <c r="AL94" s="190">
        <f t="shared" si="45"/>
        <v>0</v>
      </c>
      <c r="AM94" s="200">
        <v>0</v>
      </c>
      <c r="AN94" s="200">
        <v>0</v>
      </c>
      <c r="AO94" s="200">
        <v>0</v>
      </c>
      <c r="AP94" s="200">
        <v>0</v>
      </c>
      <c r="AQ94" s="200">
        <v>0</v>
      </c>
      <c r="AR94" s="200">
        <v>0</v>
      </c>
      <c r="AS94" s="200">
        <f t="shared" si="46"/>
        <v>0</v>
      </c>
      <c r="AT94" s="200">
        <v>0</v>
      </c>
      <c r="AU94" s="200">
        <v>0</v>
      </c>
      <c r="AV94" s="200">
        <v>0</v>
      </c>
      <c r="AW94" s="200">
        <f t="shared" si="47"/>
        <v>0</v>
      </c>
      <c r="AX94" s="200">
        <v>0</v>
      </c>
      <c r="AY94" s="200">
        <v>0</v>
      </c>
      <c r="AZ94" s="200">
        <v>0</v>
      </c>
      <c r="BA94" s="200">
        <v>0</v>
      </c>
      <c r="BB94" s="190">
        <f t="shared" si="48"/>
        <v>0</v>
      </c>
      <c r="BC94" s="200">
        <v>0</v>
      </c>
      <c r="BD94" s="200">
        <v>0</v>
      </c>
      <c r="BE94" s="200">
        <v>0</v>
      </c>
      <c r="BF94" s="190">
        <f t="shared" si="49"/>
        <v>0</v>
      </c>
      <c r="BG94" s="200">
        <v>0</v>
      </c>
      <c r="BH94" s="200">
        <v>0</v>
      </c>
      <c r="BI94" s="200">
        <v>0</v>
      </c>
      <c r="BJ94" s="190">
        <f t="shared" si="50"/>
        <v>0</v>
      </c>
      <c r="BK94" s="200">
        <v>0</v>
      </c>
      <c r="BL94" s="200">
        <v>0</v>
      </c>
      <c r="BM94" s="190">
        <f t="shared" si="51"/>
        <v>0</v>
      </c>
      <c r="BN94" s="200">
        <v>0</v>
      </c>
      <c r="BO94" s="200">
        <v>0</v>
      </c>
      <c r="BP94" s="200">
        <f t="shared" si="52"/>
        <v>1</v>
      </c>
      <c r="BQ94" s="200">
        <v>0</v>
      </c>
      <c r="BR94" s="200">
        <v>0</v>
      </c>
      <c r="BS94" s="200">
        <v>1</v>
      </c>
      <c r="BT94" s="200">
        <v>0</v>
      </c>
      <c r="BU94" s="200">
        <v>0</v>
      </c>
      <c r="BV94" s="200">
        <v>0</v>
      </c>
      <c r="BW94" s="200">
        <v>0</v>
      </c>
      <c r="BX94" s="200">
        <v>0</v>
      </c>
      <c r="BY94" s="200">
        <v>0</v>
      </c>
      <c r="BZ94" s="200">
        <v>0</v>
      </c>
      <c r="CA94" s="200">
        <v>0</v>
      </c>
      <c r="CB94" s="200">
        <v>0</v>
      </c>
      <c r="CC94" s="200">
        <v>0</v>
      </c>
      <c r="CD94" s="200">
        <v>0</v>
      </c>
      <c r="CE94" s="200">
        <v>0</v>
      </c>
      <c r="CF94" s="200">
        <v>0</v>
      </c>
      <c r="CH94" s="194"/>
      <c r="CJ94" s="193"/>
    </row>
    <row r="95" spans="1:256" ht="15" customHeight="1" x14ac:dyDescent="0.25">
      <c r="A95" s="216" t="s">
        <v>271</v>
      </c>
      <c r="B95" s="186" t="s">
        <v>272</v>
      </c>
      <c r="C95" s="202">
        <f t="shared" si="37"/>
        <v>18</v>
      </c>
      <c r="D95" s="200">
        <f t="shared" si="38"/>
        <v>0</v>
      </c>
      <c r="E95" s="200">
        <v>0</v>
      </c>
      <c r="F95" s="200">
        <v>0</v>
      </c>
      <c r="G95" s="170">
        <f t="shared" si="39"/>
        <v>0</v>
      </c>
      <c r="H95" s="200">
        <v>0</v>
      </c>
      <c r="I95" s="200">
        <v>0</v>
      </c>
      <c r="J95" s="200">
        <v>0</v>
      </c>
      <c r="K95" s="200">
        <v>0</v>
      </c>
      <c r="L95" s="170">
        <f t="shared" si="40"/>
        <v>2</v>
      </c>
      <c r="M95" s="200">
        <v>0</v>
      </c>
      <c r="N95" s="200">
        <v>2</v>
      </c>
      <c r="O95" s="200">
        <v>0</v>
      </c>
      <c r="P95" s="200">
        <v>0</v>
      </c>
      <c r="Q95" s="170">
        <f t="shared" si="41"/>
        <v>0</v>
      </c>
      <c r="R95" s="200">
        <v>0</v>
      </c>
      <c r="S95" s="200">
        <v>0</v>
      </c>
      <c r="T95" s="200">
        <v>0</v>
      </c>
      <c r="U95" s="200">
        <v>0</v>
      </c>
      <c r="V95" s="170">
        <f t="shared" si="42"/>
        <v>2</v>
      </c>
      <c r="W95" s="200">
        <v>0</v>
      </c>
      <c r="X95" s="200">
        <v>1</v>
      </c>
      <c r="Y95" s="200">
        <v>0</v>
      </c>
      <c r="Z95" s="200">
        <v>0</v>
      </c>
      <c r="AA95" s="200">
        <v>1</v>
      </c>
      <c r="AB95" s="200">
        <f t="shared" si="43"/>
        <v>0</v>
      </c>
      <c r="AC95" s="200">
        <v>0</v>
      </c>
      <c r="AD95" s="200">
        <v>0</v>
      </c>
      <c r="AE95" s="200">
        <v>0</v>
      </c>
      <c r="AF95" s="190">
        <f t="shared" si="44"/>
        <v>1</v>
      </c>
      <c r="AG95" s="200">
        <v>0</v>
      </c>
      <c r="AH95" s="200">
        <v>0</v>
      </c>
      <c r="AI95" s="200">
        <v>0</v>
      </c>
      <c r="AJ95" s="200">
        <v>1</v>
      </c>
      <c r="AK95" s="200">
        <v>0</v>
      </c>
      <c r="AL95" s="190">
        <f t="shared" si="45"/>
        <v>1</v>
      </c>
      <c r="AM95" s="200">
        <v>0</v>
      </c>
      <c r="AN95" s="200">
        <v>0</v>
      </c>
      <c r="AO95" s="200">
        <v>0</v>
      </c>
      <c r="AP95" s="200">
        <v>0</v>
      </c>
      <c r="AQ95" s="200">
        <v>0</v>
      </c>
      <c r="AR95" s="200">
        <v>1</v>
      </c>
      <c r="AS95" s="200">
        <f t="shared" si="46"/>
        <v>1</v>
      </c>
      <c r="AT95" s="200">
        <v>0</v>
      </c>
      <c r="AU95" s="200">
        <v>0</v>
      </c>
      <c r="AV95" s="200">
        <v>1</v>
      </c>
      <c r="AW95" s="200">
        <f t="shared" si="47"/>
        <v>2</v>
      </c>
      <c r="AX95" s="200">
        <v>0</v>
      </c>
      <c r="AY95" s="200">
        <v>0</v>
      </c>
      <c r="AZ95" s="200">
        <v>2</v>
      </c>
      <c r="BA95" s="200">
        <v>0</v>
      </c>
      <c r="BB95" s="190">
        <f t="shared" si="48"/>
        <v>0</v>
      </c>
      <c r="BC95" s="200">
        <v>0</v>
      </c>
      <c r="BD95" s="200">
        <v>0</v>
      </c>
      <c r="BE95" s="200">
        <v>0</v>
      </c>
      <c r="BF95" s="190">
        <f t="shared" si="49"/>
        <v>4</v>
      </c>
      <c r="BG95" s="200">
        <v>0</v>
      </c>
      <c r="BH95" s="200">
        <v>3</v>
      </c>
      <c r="BI95" s="200">
        <v>1</v>
      </c>
      <c r="BJ95" s="190">
        <f t="shared" si="50"/>
        <v>0</v>
      </c>
      <c r="BK95" s="200">
        <v>0</v>
      </c>
      <c r="BL95" s="200">
        <v>0</v>
      </c>
      <c r="BM95" s="190">
        <f t="shared" si="51"/>
        <v>0</v>
      </c>
      <c r="BN95" s="200">
        <v>0</v>
      </c>
      <c r="BO95" s="200">
        <v>0</v>
      </c>
      <c r="BP95" s="200">
        <f t="shared" si="52"/>
        <v>5</v>
      </c>
      <c r="BQ95" s="200">
        <v>0</v>
      </c>
      <c r="BR95" s="200">
        <v>1</v>
      </c>
      <c r="BS95" s="200">
        <v>1</v>
      </c>
      <c r="BT95" s="200">
        <v>1</v>
      </c>
      <c r="BU95" s="200">
        <v>1</v>
      </c>
      <c r="BV95" s="200">
        <v>0</v>
      </c>
      <c r="BW95" s="200">
        <v>0</v>
      </c>
      <c r="BX95" s="200">
        <v>0</v>
      </c>
      <c r="BY95" s="200">
        <v>0</v>
      </c>
      <c r="BZ95" s="200">
        <v>0</v>
      </c>
      <c r="CA95" s="200">
        <v>1</v>
      </c>
      <c r="CB95" s="200">
        <v>0</v>
      </c>
      <c r="CC95" s="200">
        <v>0</v>
      </c>
      <c r="CD95" s="200">
        <v>0</v>
      </c>
      <c r="CE95" s="200">
        <v>0</v>
      </c>
      <c r="CF95" s="200">
        <v>0</v>
      </c>
      <c r="CH95" s="194"/>
      <c r="CJ95" s="193"/>
    </row>
    <row r="96" spans="1:256" ht="15" customHeight="1" x14ac:dyDescent="0.25">
      <c r="A96" s="216" t="s">
        <v>273</v>
      </c>
      <c r="B96" s="186" t="s">
        <v>274</v>
      </c>
      <c r="C96" s="202">
        <f t="shared" si="37"/>
        <v>8</v>
      </c>
      <c r="D96" s="200">
        <f t="shared" si="38"/>
        <v>0</v>
      </c>
      <c r="E96" s="200">
        <v>0</v>
      </c>
      <c r="F96" s="200">
        <v>0</v>
      </c>
      <c r="G96" s="170">
        <f t="shared" si="39"/>
        <v>1</v>
      </c>
      <c r="H96" s="200">
        <v>0</v>
      </c>
      <c r="I96" s="200">
        <v>1</v>
      </c>
      <c r="J96" s="200">
        <v>0</v>
      </c>
      <c r="K96" s="200">
        <v>0</v>
      </c>
      <c r="L96" s="170">
        <f t="shared" si="40"/>
        <v>0</v>
      </c>
      <c r="M96" s="200">
        <v>0</v>
      </c>
      <c r="N96" s="200">
        <v>0</v>
      </c>
      <c r="O96" s="200">
        <v>0</v>
      </c>
      <c r="P96" s="200">
        <v>0</v>
      </c>
      <c r="Q96" s="170">
        <f t="shared" si="41"/>
        <v>0</v>
      </c>
      <c r="R96" s="200">
        <v>0</v>
      </c>
      <c r="S96" s="200">
        <v>0</v>
      </c>
      <c r="T96" s="200">
        <v>0</v>
      </c>
      <c r="U96" s="200">
        <v>0</v>
      </c>
      <c r="V96" s="170">
        <f t="shared" si="42"/>
        <v>0</v>
      </c>
      <c r="W96" s="200">
        <v>0</v>
      </c>
      <c r="X96" s="200">
        <v>0</v>
      </c>
      <c r="Y96" s="200">
        <v>0</v>
      </c>
      <c r="Z96" s="200">
        <v>0</v>
      </c>
      <c r="AA96" s="200">
        <v>0</v>
      </c>
      <c r="AB96" s="200">
        <f t="shared" si="43"/>
        <v>0</v>
      </c>
      <c r="AC96" s="200">
        <v>0</v>
      </c>
      <c r="AD96" s="200">
        <v>0</v>
      </c>
      <c r="AE96" s="200">
        <v>0</v>
      </c>
      <c r="AF96" s="190">
        <f t="shared" si="44"/>
        <v>0</v>
      </c>
      <c r="AG96" s="200">
        <v>0</v>
      </c>
      <c r="AH96" s="200">
        <v>0</v>
      </c>
      <c r="AI96" s="200">
        <v>0</v>
      </c>
      <c r="AJ96" s="200">
        <v>0</v>
      </c>
      <c r="AK96" s="200">
        <v>0</v>
      </c>
      <c r="AL96" s="190">
        <f t="shared" si="45"/>
        <v>0</v>
      </c>
      <c r="AM96" s="200">
        <v>0</v>
      </c>
      <c r="AN96" s="200">
        <v>0</v>
      </c>
      <c r="AO96" s="200">
        <v>0</v>
      </c>
      <c r="AP96" s="200">
        <v>0</v>
      </c>
      <c r="AQ96" s="200">
        <v>0</v>
      </c>
      <c r="AR96" s="200">
        <v>0</v>
      </c>
      <c r="AS96" s="200">
        <f t="shared" si="46"/>
        <v>2</v>
      </c>
      <c r="AT96" s="200">
        <v>1</v>
      </c>
      <c r="AU96" s="200">
        <v>0</v>
      </c>
      <c r="AV96" s="200">
        <v>1</v>
      </c>
      <c r="AW96" s="200">
        <f t="shared" si="47"/>
        <v>0</v>
      </c>
      <c r="AX96" s="200">
        <v>0</v>
      </c>
      <c r="AY96" s="200">
        <v>0</v>
      </c>
      <c r="AZ96" s="200">
        <v>0</v>
      </c>
      <c r="BA96" s="200">
        <v>0</v>
      </c>
      <c r="BB96" s="190">
        <f t="shared" si="48"/>
        <v>0</v>
      </c>
      <c r="BC96" s="200">
        <v>0</v>
      </c>
      <c r="BD96" s="200">
        <v>0</v>
      </c>
      <c r="BE96" s="200">
        <v>0</v>
      </c>
      <c r="BF96" s="190">
        <f t="shared" si="49"/>
        <v>0</v>
      </c>
      <c r="BG96" s="200">
        <v>0</v>
      </c>
      <c r="BH96" s="200">
        <v>0</v>
      </c>
      <c r="BI96" s="200">
        <v>0</v>
      </c>
      <c r="BJ96" s="190">
        <f t="shared" si="50"/>
        <v>0</v>
      </c>
      <c r="BK96" s="200">
        <v>0</v>
      </c>
      <c r="BL96" s="200">
        <v>0</v>
      </c>
      <c r="BM96" s="190">
        <f t="shared" si="51"/>
        <v>1</v>
      </c>
      <c r="BN96" s="200">
        <v>0</v>
      </c>
      <c r="BO96" s="200">
        <v>1</v>
      </c>
      <c r="BP96" s="200">
        <f t="shared" si="52"/>
        <v>4</v>
      </c>
      <c r="BQ96" s="200">
        <v>0</v>
      </c>
      <c r="BR96" s="200">
        <v>0</v>
      </c>
      <c r="BS96" s="200">
        <v>0</v>
      </c>
      <c r="BT96" s="200">
        <v>0</v>
      </c>
      <c r="BU96" s="200">
        <v>0</v>
      </c>
      <c r="BV96" s="200">
        <v>2</v>
      </c>
      <c r="BW96" s="200">
        <v>0</v>
      </c>
      <c r="BX96" s="200">
        <v>0</v>
      </c>
      <c r="BY96" s="200">
        <v>0</v>
      </c>
      <c r="BZ96" s="200">
        <v>0</v>
      </c>
      <c r="CA96" s="200">
        <v>0</v>
      </c>
      <c r="CB96" s="200">
        <v>0</v>
      </c>
      <c r="CC96" s="200">
        <v>1</v>
      </c>
      <c r="CD96" s="200">
        <v>0</v>
      </c>
      <c r="CE96" s="200">
        <v>1</v>
      </c>
      <c r="CF96" s="200">
        <v>0</v>
      </c>
      <c r="CH96" s="194"/>
      <c r="CJ96" s="193"/>
    </row>
    <row r="97" spans="1:88" ht="15" customHeight="1" x14ac:dyDescent="0.25">
      <c r="A97" s="216" t="s">
        <v>275</v>
      </c>
      <c r="B97" s="186" t="s">
        <v>276</v>
      </c>
      <c r="C97" s="202">
        <f t="shared" si="37"/>
        <v>46</v>
      </c>
      <c r="D97" s="200">
        <f t="shared" si="38"/>
        <v>0</v>
      </c>
      <c r="E97" s="200">
        <v>0</v>
      </c>
      <c r="F97" s="200">
        <v>0</v>
      </c>
      <c r="G97" s="170">
        <f t="shared" si="39"/>
        <v>6</v>
      </c>
      <c r="H97" s="200">
        <v>0</v>
      </c>
      <c r="I97" s="200">
        <v>5</v>
      </c>
      <c r="J97" s="200">
        <v>1</v>
      </c>
      <c r="K97" s="200">
        <v>0</v>
      </c>
      <c r="L97" s="170">
        <f t="shared" si="40"/>
        <v>2</v>
      </c>
      <c r="M97" s="200">
        <v>0</v>
      </c>
      <c r="N97" s="200">
        <v>2</v>
      </c>
      <c r="O97" s="200">
        <v>0</v>
      </c>
      <c r="P97" s="200">
        <v>0</v>
      </c>
      <c r="Q97" s="170">
        <f t="shared" si="41"/>
        <v>1</v>
      </c>
      <c r="R97" s="200">
        <v>0</v>
      </c>
      <c r="S97" s="200">
        <v>1</v>
      </c>
      <c r="T97" s="200">
        <v>0</v>
      </c>
      <c r="U97" s="200">
        <v>0</v>
      </c>
      <c r="V97" s="170">
        <f t="shared" si="42"/>
        <v>3</v>
      </c>
      <c r="W97" s="200">
        <v>0</v>
      </c>
      <c r="X97" s="200">
        <v>0</v>
      </c>
      <c r="Y97" s="200">
        <v>0</v>
      </c>
      <c r="Z97" s="200">
        <v>0</v>
      </c>
      <c r="AA97" s="200">
        <v>3</v>
      </c>
      <c r="AB97" s="200">
        <f t="shared" si="43"/>
        <v>2</v>
      </c>
      <c r="AC97" s="200">
        <v>0</v>
      </c>
      <c r="AD97" s="200">
        <v>1</v>
      </c>
      <c r="AE97" s="200">
        <v>1</v>
      </c>
      <c r="AF97" s="190">
        <f t="shared" si="44"/>
        <v>3</v>
      </c>
      <c r="AG97" s="200">
        <v>0</v>
      </c>
      <c r="AH97" s="200">
        <v>2</v>
      </c>
      <c r="AI97" s="200">
        <v>1</v>
      </c>
      <c r="AJ97" s="200">
        <v>0</v>
      </c>
      <c r="AK97" s="200">
        <v>0</v>
      </c>
      <c r="AL97" s="190">
        <f t="shared" si="45"/>
        <v>1</v>
      </c>
      <c r="AM97" s="200">
        <v>0</v>
      </c>
      <c r="AN97" s="200">
        <v>0</v>
      </c>
      <c r="AO97" s="200">
        <v>0</v>
      </c>
      <c r="AP97" s="200">
        <v>1</v>
      </c>
      <c r="AQ97" s="200">
        <v>0</v>
      </c>
      <c r="AR97" s="200">
        <v>0</v>
      </c>
      <c r="AS97" s="200">
        <f t="shared" si="46"/>
        <v>5</v>
      </c>
      <c r="AT97" s="200">
        <v>1</v>
      </c>
      <c r="AU97" s="200">
        <v>4</v>
      </c>
      <c r="AV97" s="200">
        <v>0</v>
      </c>
      <c r="AW97" s="200">
        <f t="shared" si="47"/>
        <v>2</v>
      </c>
      <c r="AX97" s="200">
        <v>0</v>
      </c>
      <c r="AY97" s="200">
        <v>1</v>
      </c>
      <c r="AZ97" s="200">
        <v>0</v>
      </c>
      <c r="BA97" s="200">
        <v>1</v>
      </c>
      <c r="BB97" s="190">
        <f t="shared" si="48"/>
        <v>0</v>
      </c>
      <c r="BC97" s="200">
        <v>0</v>
      </c>
      <c r="BD97" s="200">
        <v>0</v>
      </c>
      <c r="BE97" s="200">
        <v>0</v>
      </c>
      <c r="BF97" s="190">
        <f t="shared" si="49"/>
        <v>1</v>
      </c>
      <c r="BG97" s="200">
        <v>0</v>
      </c>
      <c r="BH97" s="200">
        <v>1</v>
      </c>
      <c r="BI97" s="200">
        <v>0</v>
      </c>
      <c r="BJ97" s="190">
        <f t="shared" si="50"/>
        <v>1</v>
      </c>
      <c r="BK97" s="200">
        <v>1</v>
      </c>
      <c r="BL97" s="200">
        <v>0</v>
      </c>
      <c r="BM97" s="190">
        <f t="shared" si="51"/>
        <v>3</v>
      </c>
      <c r="BN97" s="200">
        <v>0</v>
      </c>
      <c r="BO97" s="200">
        <v>3</v>
      </c>
      <c r="BP97" s="200">
        <f t="shared" si="52"/>
        <v>16</v>
      </c>
      <c r="BQ97" s="200">
        <v>0</v>
      </c>
      <c r="BR97" s="200">
        <v>1</v>
      </c>
      <c r="BS97" s="200">
        <v>1</v>
      </c>
      <c r="BT97" s="200">
        <v>4</v>
      </c>
      <c r="BU97" s="200">
        <v>1</v>
      </c>
      <c r="BV97" s="200">
        <v>2</v>
      </c>
      <c r="BW97" s="200">
        <v>0</v>
      </c>
      <c r="BX97" s="200">
        <v>2</v>
      </c>
      <c r="BY97" s="200">
        <v>0</v>
      </c>
      <c r="BZ97" s="200">
        <v>0</v>
      </c>
      <c r="CA97" s="200">
        <v>0</v>
      </c>
      <c r="CB97" s="200">
        <v>0</v>
      </c>
      <c r="CC97" s="200">
        <v>1</v>
      </c>
      <c r="CD97" s="200">
        <v>0</v>
      </c>
      <c r="CE97" s="200">
        <v>4</v>
      </c>
      <c r="CF97" s="200">
        <v>0</v>
      </c>
      <c r="CH97" s="194"/>
      <c r="CJ97" s="193"/>
    </row>
    <row r="98" spans="1:88" ht="15" customHeight="1" x14ac:dyDescent="0.25">
      <c r="A98" s="216" t="s">
        <v>277</v>
      </c>
      <c r="B98" s="186" t="s">
        <v>278</v>
      </c>
      <c r="C98" s="202">
        <f t="shared" si="37"/>
        <v>202</v>
      </c>
      <c r="D98" s="200">
        <f t="shared" si="38"/>
        <v>1</v>
      </c>
      <c r="E98" s="200">
        <v>0</v>
      </c>
      <c r="F98" s="200">
        <v>1</v>
      </c>
      <c r="G98" s="170">
        <f t="shared" si="39"/>
        <v>8</v>
      </c>
      <c r="H98" s="200">
        <v>0</v>
      </c>
      <c r="I98" s="200">
        <v>8</v>
      </c>
      <c r="J98" s="200">
        <v>0</v>
      </c>
      <c r="K98" s="200">
        <v>0</v>
      </c>
      <c r="L98" s="170">
        <f t="shared" si="40"/>
        <v>8</v>
      </c>
      <c r="M98" s="200">
        <v>0</v>
      </c>
      <c r="N98" s="200">
        <v>5</v>
      </c>
      <c r="O98" s="200">
        <v>1</v>
      </c>
      <c r="P98" s="200">
        <v>2</v>
      </c>
      <c r="Q98" s="170">
        <f t="shared" si="41"/>
        <v>14</v>
      </c>
      <c r="R98" s="200">
        <v>0</v>
      </c>
      <c r="S98" s="200">
        <v>12</v>
      </c>
      <c r="T98" s="200">
        <v>0</v>
      </c>
      <c r="U98" s="200">
        <v>2</v>
      </c>
      <c r="V98" s="170">
        <f t="shared" si="42"/>
        <v>12</v>
      </c>
      <c r="W98" s="200">
        <v>0</v>
      </c>
      <c r="X98" s="200">
        <v>3</v>
      </c>
      <c r="Y98" s="200">
        <v>0</v>
      </c>
      <c r="Z98" s="200">
        <v>3</v>
      </c>
      <c r="AA98" s="200">
        <v>6</v>
      </c>
      <c r="AB98" s="200">
        <f t="shared" si="43"/>
        <v>13</v>
      </c>
      <c r="AC98" s="200">
        <v>0</v>
      </c>
      <c r="AD98" s="200">
        <v>8</v>
      </c>
      <c r="AE98" s="200">
        <v>5</v>
      </c>
      <c r="AF98" s="190">
        <f t="shared" si="44"/>
        <v>15</v>
      </c>
      <c r="AG98" s="200">
        <v>0</v>
      </c>
      <c r="AH98" s="200">
        <v>6</v>
      </c>
      <c r="AI98" s="200">
        <v>8</v>
      </c>
      <c r="AJ98" s="200">
        <v>1</v>
      </c>
      <c r="AK98" s="200">
        <v>0</v>
      </c>
      <c r="AL98" s="190">
        <f t="shared" si="45"/>
        <v>22</v>
      </c>
      <c r="AM98" s="200">
        <v>0</v>
      </c>
      <c r="AN98" s="200">
        <v>11</v>
      </c>
      <c r="AO98" s="200">
        <v>0</v>
      </c>
      <c r="AP98" s="200">
        <v>1</v>
      </c>
      <c r="AQ98" s="200">
        <v>3</v>
      </c>
      <c r="AR98" s="200">
        <v>7</v>
      </c>
      <c r="AS98" s="200">
        <f t="shared" si="46"/>
        <v>8</v>
      </c>
      <c r="AT98" s="200">
        <v>0</v>
      </c>
      <c r="AU98" s="200">
        <v>7</v>
      </c>
      <c r="AV98" s="200">
        <v>1</v>
      </c>
      <c r="AW98" s="200">
        <f t="shared" si="47"/>
        <v>14</v>
      </c>
      <c r="AX98" s="200">
        <v>0</v>
      </c>
      <c r="AY98" s="200">
        <v>1</v>
      </c>
      <c r="AZ98" s="200">
        <v>5</v>
      </c>
      <c r="BA98" s="200">
        <v>8</v>
      </c>
      <c r="BB98" s="190">
        <f t="shared" si="48"/>
        <v>0</v>
      </c>
      <c r="BC98" s="200">
        <v>0</v>
      </c>
      <c r="BD98" s="200">
        <v>0</v>
      </c>
      <c r="BE98" s="200">
        <v>0</v>
      </c>
      <c r="BF98" s="190">
        <f t="shared" si="49"/>
        <v>3</v>
      </c>
      <c r="BG98" s="200">
        <v>0</v>
      </c>
      <c r="BH98" s="200">
        <v>2</v>
      </c>
      <c r="BI98" s="200">
        <v>1</v>
      </c>
      <c r="BJ98" s="190">
        <f t="shared" si="50"/>
        <v>3</v>
      </c>
      <c r="BK98" s="200">
        <v>3</v>
      </c>
      <c r="BL98" s="200">
        <v>0</v>
      </c>
      <c r="BM98" s="190">
        <f t="shared" si="51"/>
        <v>6</v>
      </c>
      <c r="BN98" s="200">
        <v>2</v>
      </c>
      <c r="BO98" s="200">
        <v>4</v>
      </c>
      <c r="BP98" s="200">
        <f t="shared" si="52"/>
        <v>75</v>
      </c>
      <c r="BQ98" s="200">
        <v>0</v>
      </c>
      <c r="BR98" s="200">
        <v>1</v>
      </c>
      <c r="BS98" s="200">
        <v>8</v>
      </c>
      <c r="BT98" s="200">
        <v>13</v>
      </c>
      <c r="BU98" s="200">
        <v>0</v>
      </c>
      <c r="BV98" s="200">
        <v>10</v>
      </c>
      <c r="BW98" s="200">
        <v>0</v>
      </c>
      <c r="BX98" s="200">
        <v>1</v>
      </c>
      <c r="BY98" s="200">
        <v>0</v>
      </c>
      <c r="BZ98" s="200">
        <v>1</v>
      </c>
      <c r="CA98" s="200">
        <v>40</v>
      </c>
      <c r="CB98" s="200">
        <v>0</v>
      </c>
      <c r="CC98" s="200">
        <v>1</v>
      </c>
      <c r="CD98" s="200">
        <v>0</v>
      </c>
      <c r="CE98" s="200">
        <v>0</v>
      </c>
      <c r="CF98" s="200">
        <v>0</v>
      </c>
      <c r="CH98" s="194"/>
      <c r="CJ98" s="193"/>
    </row>
    <row r="99" spans="1:88" ht="15" customHeight="1" x14ac:dyDescent="0.25">
      <c r="A99" s="216" t="s">
        <v>279</v>
      </c>
      <c r="B99" s="186" t="s">
        <v>280</v>
      </c>
      <c r="C99" s="202">
        <f t="shared" si="37"/>
        <v>222</v>
      </c>
      <c r="D99" s="200">
        <f t="shared" si="38"/>
        <v>3</v>
      </c>
      <c r="E99" s="200">
        <v>0</v>
      </c>
      <c r="F99" s="200">
        <v>3</v>
      </c>
      <c r="G99" s="170">
        <f t="shared" si="39"/>
        <v>11</v>
      </c>
      <c r="H99" s="200">
        <v>0</v>
      </c>
      <c r="I99" s="200">
        <v>9</v>
      </c>
      <c r="J99" s="200">
        <v>0</v>
      </c>
      <c r="K99" s="200">
        <v>2</v>
      </c>
      <c r="L99" s="170">
        <f t="shared" si="40"/>
        <v>4</v>
      </c>
      <c r="M99" s="200">
        <v>0</v>
      </c>
      <c r="N99" s="200">
        <v>3</v>
      </c>
      <c r="O99" s="200">
        <v>1</v>
      </c>
      <c r="P99" s="200">
        <v>0</v>
      </c>
      <c r="Q99" s="170">
        <f t="shared" si="41"/>
        <v>9</v>
      </c>
      <c r="R99" s="200">
        <v>0</v>
      </c>
      <c r="S99" s="200">
        <v>7</v>
      </c>
      <c r="T99" s="200">
        <v>2</v>
      </c>
      <c r="U99" s="200">
        <v>0</v>
      </c>
      <c r="V99" s="170">
        <f t="shared" si="42"/>
        <v>20</v>
      </c>
      <c r="W99" s="200">
        <v>0</v>
      </c>
      <c r="X99" s="200">
        <v>7</v>
      </c>
      <c r="Y99" s="200">
        <v>1</v>
      </c>
      <c r="Z99" s="200">
        <v>2</v>
      </c>
      <c r="AA99" s="200">
        <v>10</v>
      </c>
      <c r="AB99" s="200">
        <f t="shared" si="43"/>
        <v>22</v>
      </c>
      <c r="AC99" s="200">
        <v>0</v>
      </c>
      <c r="AD99" s="200">
        <v>17</v>
      </c>
      <c r="AE99" s="200">
        <v>5</v>
      </c>
      <c r="AF99" s="190">
        <f t="shared" si="44"/>
        <v>19</v>
      </c>
      <c r="AG99" s="200">
        <v>0</v>
      </c>
      <c r="AH99" s="200">
        <v>12</v>
      </c>
      <c r="AI99" s="200">
        <v>2</v>
      </c>
      <c r="AJ99" s="200">
        <v>4</v>
      </c>
      <c r="AK99" s="200">
        <v>1</v>
      </c>
      <c r="AL99" s="190">
        <f t="shared" si="45"/>
        <v>25</v>
      </c>
      <c r="AM99" s="200">
        <v>0</v>
      </c>
      <c r="AN99" s="200">
        <v>7</v>
      </c>
      <c r="AO99" s="200">
        <v>0</v>
      </c>
      <c r="AP99" s="200">
        <v>5</v>
      </c>
      <c r="AQ99" s="200">
        <v>3</v>
      </c>
      <c r="AR99" s="200">
        <v>10</v>
      </c>
      <c r="AS99" s="200">
        <f t="shared" si="46"/>
        <v>14</v>
      </c>
      <c r="AT99" s="200">
        <v>0</v>
      </c>
      <c r="AU99" s="200">
        <v>13</v>
      </c>
      <c r="AV99" s="200">
        <v>1</v>
      </c>
      <c r="AW99" s="200">
        <f t="shared" si="47"/>
        <v>22</v>
      </c>
      <c r="AX99" s="200">
        <v>1</v>
      </c>
      <c r="AY99" s="200">
        <v>6</v>
      </c>
      <c r="AZ99" s="200">
        <v>5</v>
      </c>
      <c r="BA99" s="200">
        <v>10</v>
      </c>
      <c r="BB99" s="190">
        <f t="shared" si="48"/>
        <v>1</v>
      </c>
      <c r="BC99" s="200">
        <v>0</v>
      </c>
      <c r="BD99" s="200">
        <v>1</v>
      </c>
      <c r="BE99" s="200">
        <v>0</v>
      </c>
      <c r="BF99" s="190">
        <f t="shared" si="49"/>
        <v>5</v>
      </c>
      <c r="BG99" s="200">
        <v>0</v>
      </c>
      <c r="BH99" s="200">
        <v>3</v>
      </c>
      <c r="BI99" s="200">
        <v>2</v>
      </c>
      <c r="BJ99" s="190">
        <f t="shared" si="50"/>
        <v>7</v>
      </c>
      <c r="BK99" s="200">
        <v>7</v>
      </c>
      <c r="BL99" s="200">
        <v>0</v>
      </c>
      <c r="BM99" s="190">
        <f t="shared" si="51"/>
        <v>8</v>
      </c>
      <c r="BN99" s="200">
        <v>6</v>
      </c>
      <c r="BO99" s="200">
        <v>2</v>
      </c>
      <c r="BP99" s="200">
        <f t="shared" si="52"/>
        <v>52</v>
      </c>
      <c r="BQ99" s="200">
        <v>1</v>
      </c>
      <c r="BR99" s="200">
        <v>1</v>
      </c>
      <c r="BS99" s="200">
        <v>12</v>
      </c>
      <c r="BT99" s="200">
        <v>4</v>
      </c>
      <c r="BU99" s="200">
        <v>2</v>
      </c>
      <c r="BV99" s="200">
        <v>3</v>
      </c>
      <c r="BW99" s="200">
        <v>0</v>
      </c>
      <c r="BX99" s="200">
        <v>1</v>
      </c>
      <c r="BY99" s="200">
        <v>0</v>
      </c>
      <c r="BZ99" s="200">
        <v>0</v>
      </c>
      <c r="CA99" s="200">
        <v>24</v>
      </c>
      <c r="CB99" s="200">
        <v>0</v>
      </c>
      <c r="CC99" s="200">
        <v>1</v>
      </c>
      <c r="CD99" s="200">
        <v>0</v>
      </c>
      <c r="CE99" s="200">
        <v>3</v>
      </c>
      <c r="CF99" s="200">
        <v>0</v>
      </c>
      <c r="CH99" s="194"/>
      <c r="CJ99" s="193"/>
    </row>
    <row r="100" spans="1:88" ht="15" customHeight="1" x14ac:dyDescent="0.25">
      <c r="A100" s="216" t="s">
        <v>281</v>
      </c>
      <c r="B100" s="186" t="s">
        <v>282</v>
      </c>
      <c r="C100" s="202">
        <f t="shared" si="37"/>
        <v>198</v>
      </c>
      <c r="D100" s="200">
        <f t="shared" si="38"/>
        <v>6</v>
      </c>
      <c r="E100" s="200">
        <v>0</v>
      </c>
      <c r="F100" s="200">
        <v>6</v>
      </c>
      <c r="G100" s="170">
        <f t="shared" si="39"/>
        <v>4</v>
      </c>
      <c r="H100" s="200">
        <v>0</v>
      </c>
      <c r="I100" s="200">
        <v>4</v>
      </c>
      <c r="J100" s="200">
        <v>0</v>
      </c>
      <c r="K100" s="200">
        <v>0</v>
      </c>
      <c r="L100" s="170">
        <f t="shared" si="40"/>
        <v>0</v>
      </c>
      <c r="M100" s="200">
        <v>0</v>
      </c>
      <c r="N100" s="200">
        <v>0</v>
      </c>
      <c r="O100" s="200">
        <v>0</v>
      </c>
      <c r="P100" s="200">
        <v>0</v>
      </c>
      <c r="Q100" s="170">
        <f t="shared" si="41"/>
        <v>3</v>
      </c>
      <c r="R100" s="200">
        <v>0</v>
      </c>
      <c r="S100" s="200">
        <v>3</v>
      </c>
      <c r="T100" s="200">
        <v>0</v>
      </c>
      <c r="U100" s="200">
        <v>0</v>
      </c>
      <c r="V100" s="170">
        <f t="shared" si="42"/>
        <v>19</v>
      </c>
      <c r="W100" s="200">
        <v>0</v>
      </c>
      <c r="X100" s="200">
        <v>10</v>
      </c>
      <c r="Y100" s="200">
        <v>4</v>
      </c>
      <c r="Z100" s="200">
        <v>4</v>
      </c>
      <c r="AA100" s="200">
        <v>1</v>
      </c>
      <c r="AB100" s="200">
        <f t="shared" si="43"/>
        <v>20</v>
      </c>
      <c r="AC100" s="200">
        <v>0</v>
      </c>
      <c r="AD100" s="200">
        <v>17</v>
      </c>
      <c r="AE100" s="200">
        <v>3</v>
      </c>
      <c r="AF100" s="190">
        <f t="shared" si="44"/>
        <v>12</v>
      </c>
      <c r="AG100" s="200">
        <v>0</v>
      </c>
      <c r="AH100" s="200">
        <v>6</v>
      </c>
      <c r="AI100" s="200">
        <v>3</v>
      </c>
      <c r="AJ100" s="200">
        <v>2</v>
      </c>
      <c r="AK100" s="200">
        <v>1</v>
      </c>
      <c r="AL100" s="190">
        <f t="shared" si="45"/>
        <v>2</v>
      </c>
      <c r="AM100" s="200">
        <v>0</v>
      </c>
      <c r="AN100" s="200">
        <v>1</v>
      </c>
      <c r="AO100" s="200">
        <v>0</v>
      </c>
      <c r="AP100" s="200">
        <v>0</v>
      </c>
      <c r="AQ100" s="200">
        <v>1</v>
      </c>
      <c r="AR100" s="200">
        <v>0</v>
      </c>
      <c r="AS100" s="200">
        <f t="shared" si="46"/>
        <v>35</v>
      </c>
      <c r="AT100" s="200">
        <v>1</v>
      </c>
      <c r="AU100" s="200">
        <v>31</v>
      </c>
      <c r="AV100" s="200">
        <v>3</v>
      </c>
      <c r="AW100" s="200">
        <f t="shared" si="47"/>
        <v>19</v>
      </c>
      <c r="AX100" s="200">
        <v>0</v>
      </c>
      <c r="AY100" s="200">
        <v>4</v>
      </c>
      <c r="AZ100" s="200">
        <v>11</v>
      </c>
      <c r="BA100" s="200">
        <v>4</v>
      </c>
      <c r="BB100" s="190">
        <f t="shared" si="48"/>
        <v>4</v>
      </c>
      <c r="BC100" s="200">
        <v>0</v>
      </c>
      <c r="BD100" s="200">
        <v>4</v>
      </c>
      <c r="BE100" s="200">
        <v>0</v>
      </c>
      <c r="BF100" s="190">
        <f t="shared" si="49"/>
        <v>4</v>
      </c>
      <c r="BG100" s="200">
        <v>0</v>
      </c>
      <c r="BH100" s="200">
        <v>4</v>
      </c>
      <c r="BI100" s="200">
        <v>0</v>
      </c>
      <c r="BJ100" s="190">
        <f t="shared" si="50"/>
        <v>15</v>
      </c>
      <c r="BK100" s="200">
        <v>15</v>
      </c>
      <c r="BL100" s="200">
        <v>0</v>
      </c>
      <c r="BM100" s="190">
        <f t="shared" si="51"/>
        <v>10</v>
      </c>
      <c r="BN100" s="200">
        <v>9</v>
      </c>
      <c r="BO100" s="200">
        <v>1</v>
      </c>
      <c r="BP100" s="200">
        <f t="shared" si="52"/>
        <v>45</v>
      </c>
      <c r="BQ100" s="200">
        <v>1</v>
      </c>
      <c r="BR100" s="200">
        <v>3</v>
      </c>
      <c r="BS100" s="200">
        <v>7</v>
      </c>
      <c r="BT100" s="200">
        <v>16</v>
      </c>
      <c r="BU100" s="200">
        <v>1</v>
      </c>
      <c r="BV100" s="200">
        <v>7</v>
      </c>
      <c r="BW100" s="200">
        <v>1</v>
      </c>
      <c r="BX100" s="200">
        <v>1</v>
      </c>
      <c r="BY100" s="200">
        <v>0</v>
      </c>
      <c r="BZ100" s="200">
        <v>1</v>
      </c>
      <c r="CA100" s="200">
        <v>6</v>
      </c>
      <c r="CB100" s="200">
        <v>0</v>
      </c>
      <c r="CC100" s="200">
        <v>0</v>
      </c>
      <c r="CD100" s="200">
        <v>0</v>
      </c>
      <c r="CE100" s="200">
        <v>1</v>
      </c>
      <c r="CF100" s="200">
        <v>0</v>
      </c>
      <c r="CH100" s="194"/>
      <c r="CJ100" s="193"/>
    </row>
    <row r="101" spans="1:88" ht="15" customHeight="1" x14ac:dyDescent="0.25">
      <c r="A101" s="216" t="s">
        <v>283</v>
      </c>
      <c r="B101" s="186" t="s">
        <v>284</v>
      </c>
      <c r="C101" s="202">
        <f t="shared" si="37"/>
        <v>15</v>
      </c>
      <c r="D101" s="200">
        <f t="shared" si="38"/>
        <v>0</v>
      </c>
      <c r="E101" s="200">
        <v>0</v>
      </c>
      <c r="F101" s="200">
        <v>0</v>
      </c>
      <c r="G101" s="170">
        <f t="shared" si="39"/>
        <v>0</v>
      </c>
      <c r="H101" s="200">
        <v>0</v>
      </c>
      <c r="I101" s="200">
        <v>0</v>
      </c>
      <c r="J101" s="200">
        <v>0</v>
      </c>
      <c r="K101" s="200">
        <v>0</v>
      </c>
      <c r="L101" s="170">
        <f t="shared" si="40"/>
        <v>0</v>
      </c>
      <c r="M101" s="200">
        <v>0</v>
      </c>
      <c r="N101" s="200">
        <v>0</v>
      </c>
      <c r="O101" s="200">
        <v>0</v>
      </c>
      <c r="P101" s="200">
        <v>0</v>
      </c>
      <c r="Q101" s="170">
        <f t="shared" si="41"/>
        <v>1</v>
      </c>
      <c r="R101" s="200">
        <v>0</v>
      </c>
      <c r="S101" s="200">
        <v>1</v>
      </c>
      <c r="T101" s="200">
        <v>0</v>
      </c>
      <c r="U101" s="200">
        <v>0</v>
      </c>
      <c r="V101" s="170">
        <f t="shared" si="42"/>
        <v>2</v>
      </c>
      <c r="W101" s="200">
        <v>0</v>
      </c>
      <c r="X101" s="200">
        <v>1</v>
      </c>
      <c r="Y101" s="200">
        <v>1</v>
      </c>
      <c r="Z101" s="200">
        <v>0</v>
      </c>
      <c r="AA101" s="200">
        <v>0</v>
      </c>
      <c r="AB101" s="200">
        <f t="shared" si="43"/>
        <v>1</v>
      </c>
      <c r="AC101" s="200">
        <v>0</v>
      </c>
      <c r="AD101" s="200">
        <v>1</v>
      </c>
      <c r="AE101" s="200">
        <v>0</v>
      </c>
      <c r="AF101" s="190">
        <f t="shared" si="44"/>
        <v>1</v>
      </c>
      <c r="AG101" s="200">
        <v>0</v>
      </c>
      <c r="AH101" s="200">
        <v>1</v>
      </c>
      <c r="AI101" s="200">
        <v>0</v>
      </c>
      <c r="AJ101" s="200">
        <v>0</v>
      </c>
      <c r="AK101" s="200">
        <v>0</v>
      </c>
      <c r="AL101" s="190">
        <f t="shared" si="45"/>
        <v>0</v>
      </c>
      <c r="AM101" s="200">
        <v>0</v>
      </c>
      <c r="AN101" s="200">
        <v>0</v>
      </c>
      <c r="AO101" s="200">
        <v>0</v>
      </c>
      <c r="AP101" s="200">
        <v>0</v>
      </c>
      <c r="AQ101" s="200">
        <v>0</v>
      </c>
      <c r="AR101" s="200">
        <v>0</v>
      </c>
      <c r="AS101" s="200">
        <f t="shared" si="46"/>
        <v>0</v>
      </c>
      <c r="AT101" s="200">
        <v>0</v>
      </c>
      <c r="AU101" s="200">
        <v>0</v>
      </c>
      <c r="AV101" s="200">
        <v>0</v>
      </c>
      <c r="AW101" s="200">
        <f t="shared" si="47"/>
        <v>1</v>
      </c>
      <c r="AX101" s="200">
        <v>0</v>
      </c>
      <c r="AY101" s="200">
        <v>1</v>
      </c>
      <c r="AZ101" s="200">
        <v>0</v>
      </c>
      <c r="BA101" s="200">
        <v>0</v>
      </c>
      <c r="BB101" s="190">
        <f t="shared" si="48"/>
        <v>0</v>
      </c>
      <c r="BC101" s="200">
        <v>0</v>
      </c>
      <c r="BD101" s="200">
        <v>0</v>
      </c>
      <c r="BE101" s="200">
        <v>0</v>
      </c>
      <c r="BF101" s="190">
        <f t="shared" si="49"/>
        <v>0</v>
      </c>
      <c r="BG101" s="200">
        <v>0</v>
      </c>
      <c r="BH101" s="200">
        <v>0</v>
      </c>
      <c r="BI101" s="200">
        <v>0</v>
      </c>
      <c r="BJ101" s="190">
        <f t="shared" si="50"/>
        <v>0</v>
      </c>
      <c r="BK101" s="200">
        <v>0</v>
      </c>
      <c r="BL101" s="200">
        <v>0</v>
      </c>
      <c r="BM101" s="190">
        <f t="shared" si="51"/>
        <v>2</v>
      </c>
      <c r="BN101" s="200">
        <v>2</v>
      </c>
      <c r="BO101" s="200">
        <v>0</v>
      </c>
      <c r="BP101" s="200">
        <f t="shared" si="52"/>
        <v>7</v>
      </c>
      <c r="BQ101" s="200">
        <v>0</v>
      </c>
      <c r="BR101" s="200">
        <v>1</v>
      </c>
      <c r="BS101" s="200">
        <v>0</v>
      </c>
      <c r="BT101" s="200">
        <v>0</v>
      </c>
      <c r="BU101" s="200">
        <v>0</v>
      </c>
      <c r="BV101" s="200">
        <v>0</v>
      </c>
      <c r="BW101" s="200">
        <v>0</v>
      </c>
      <c r="BX101" s="200">
        <v>1</v>
      </c>
      <c r="BY101" s="200">
        <v>4</v>
      </c>
      <c r="BZ101" s="200">
        <v>0</v>
      </c>
      <c r="CA101" s="200">
        <v>1</v>
      </c>
      <c r="CB101" s="200">
        <v>0</v>
      </c>
      <c r="CC101" s="200">
        <v>0</v>
      </c>
      <c r="CD101" s="200">
        <v>0</v>
      </c>
      <c r="CE101" s="200">
        <v>0</v>
      </c>
      <c r="CF101" s="200">
        <v>0</v>
      </c>
      <c r="CH101" s="194"/>
      <c r="CJ101" s="193"/>
    </row>
    <row r="102" spans="1:88" ht="15" customHeight="1" x14ac:dyDescent="0.25">
      <c r="A102" s="216" t="s">
        <v>285</v>
      </c>
      <c r="B102" s="186" t="s">
        <v>286</v>
      </c>
      <c r="C102" s="202">
        <f t="shared" si="37"/>
        <v>2</v>
      </c>
      <c r="D102" s="200">
        <f t="shared" si="38"/>
        <v>0</v>
      </c>
      <c r="E102" s="200">
        <v>0</v>
      </c>
      <c r="F102" s="200">
        <v>0</v>
      </c>
      <c r="G102" s="170">
        <f t="shared" si="39"/>
        <v>0</v>
      </c>
      <c r="H102" s="200">
        <v>0</v>
      </c>
      <c r="I102" s="200">
        <v>0</v>
      </c>
      <c r="J102" s="200">
        <v>0</v>
      </c>
      <c r="K102" s="200">
        <v>0</v>
      </c>
      <c r="L102" s="170">
        <f t="shared" si="40"/>
        <v>0</v>
      </c>
      <c r="M102" s="200">
        <v>0</v>
      </c>
      <c r="N102" s="200">
        <v>0</v>
      </c>
      <c r="O102" s="200">
        <v>0</v>
      </c>
      <c r="P102" s="200">
        <v>0</v>
      </c>
      <c r="Q102" s="170">
        <f t="shared" si="41"/>
        <v>0</v>
      </c>
      <c r="R102" s="200">
        <v>0</v>
      </c>
      <c r="S102" s="200">
        <v>0</v>
      </c>
      <c r="T102" s="200">
        <v>0</v>
      </c>
      <c r="U102" s="200">
        <v>0</v>
      </c>
      <c r="V102" s="170">
        <f t="shared" si="42"/>
        <v>0</v>
      </c>
      <c r="W102" s="200">
        <v>0</v>
      </c>
      <c r="X102" s="200">
        <v>0</v>
      </c>
      <c r="Y102" s="200">
        <v>0</v>
      </c>
      <c r="Z102" s="200">
        <v>0</v>
      </c>
      <c r="AA102" s="200">
        <v>0</v>
      </c>
      <c r="AB102" s="200">
        <f t="shared" si="43"/>
        <v>0</v>
      </c>
      <c r="AC102" s="200">
        <v>0</v>
      </c>
      <c r="AD102" s="200">
        <v>0</v>
      </c>
      <c r="AE102" s="200">
        <v>0</v>
      </c>
      <c r="AF102" s="190">
        <f t="shared" si="44"/>
        <v>1</v>
      </c>
      <c r="AG102" s="200">
        <v>0</v>
      </c>
      <c r="AH102" s="200">
        <v>1</v>
      </c>
      <c r="AI102" s="200">
        <v>0</v>
      </c>
      <c r="AJ102" s="200">
        <v>0</v>
      </c>
      <c r="AK102" s="200">
        <v>0</v>
      </c>
      <c r="AL102" s="190">
        <f t="shared" si="45"/>
        <v>1</v>
      </c>
      <c r="AM102" s="200">
        <v>0</v>
      </c>
      <c r="AN102" s="200">
        <v>0</v>
      </c>
      <c r="AO102" s="200">
        <v>0</v>
      </c>
      <c r="AP102" s="200">
        <v>0</v>
      </c>
      <c r="AQ102" s="200">
        <v>0</v>
      </c>
      <c r="AR102" s="200">
        <v>1</v>
      </c>
      <c r="AS102" s="200">
        <f t="shared" si="46"/>
        <v>0</v>
      </c>
      <c r="AT102" s="200">
        <v>0</v>
      </c>
      <c r="AU102" s="200">
        <v>0</v>
      </c>
      <c r="AV102" s="200">
        <v>0</v>
      </c>
      <c r="AW102" s="200">
        <f t="shared" si="47"/>
        <v>0</v>
      </c>
      <c r="AX102" s="200">
        <v>0</v>
      </c>
      <c r="AY102" s="200">
        <v>0</v>
      </c>
      <c r="AZ102" s="200">
        <v>0</v>
      </c>
      <c r="BA102" s="200">
        <v>0</v>
      </c>
      <c r="BB102" s="190">
        <f t="shared" si="48"/>
        <v>0</v>
      </c>
      <c r="BC102" s="200">
        <v>0</v>
      </c>
      <c r="BD102" s="200">
        <v>0</v>
      </c>
      <c r="BE102" s="200">
        <v>0</v>
      </c>
      <c r="BF102" s="190">
        <f t="shared" si="49"/>
        <v>0</v>
      </c>
      <c r="BG102" s="200">
        <v>0</v>
      </c>
      <c r="BH102" s="200">
        <v>0</v>
      </c>
      <c r="BI102" s="200">
        <v>0</v>
      </c>
      <c r="BJ102" s="190">
        <f t="shared" si="50"/>
        <v>0</v>
      </c>
      <c r="BK102" s="200">
        <v>0</v>
      </c>
      <c r="BL102" s="200">
        <v>0</v>
      </c>
      <c r="BM102" s="190">
        <f t="shared" si="51"/>
        <v>0</v>
      </c>
      <c r="BN102" s="200">
        <v>0</v>
      </c>
      <c r="BO102" s="200">
        <v>0</v>
      </c>
      <c r="BP102" s="200">
        <f t="shared" si="52"/>
        <v>0</v>
      </c>
      <c r="BQ102" s="200">
        <v>0</v>
      </c>
      <c r="BR102" s="200">
        <v>0</v>
      </c>
      <c r="BS102" s="200">
        <v>0</v>
      </c>
      <c r="BT102" s="200">
        <v>0</v>
      </c>
      <c r="BU102" s="200">
        <v>0</v>
      </c>
      <c r="BV102" s="200">
        <v>0</v>
      </c>
      <c r="BW102" s="200">
        <v>0</v>
      </c>
      <c r="BX102" s="200">
        <v>0</v>
      </c>
      <c r="BY102" s="200">
        <v>0</v>
      </c>
      <c r="BZ102" s="200">
        <v>0</v>
      </c>
      <c r="CA102" s="200">
        <v>0</v>
      </c>
      <c r="CB102" s="200">
        <v>0</v>
      </c>
      <c r="CC102" s="200">
        <v>0</v>
      </c>
      <c r="CD102" s="200">
        <v>0</v>
      </c>
      <c r="CE102" s="200">
        <v>0</v>
      </c>
      <c r="CF102" s="200">
        <v>0</v>
      </c>
      <c r="CH102" s="194"/>
      <c r="CJ102" s="193"/>
    </row>
    <row r="103" spans="1:88" ht="15" customHeight="1" x14ac:dyDescent="0.25">
      <c r="A103" s="216" t="s">
        <v>287</v>
      </c>
      <c r="B103" s="186" t="s">
        <v>288</v>
      </c>
      <c r="C103" s="202">
        <f t="shared" si="37"/>
        <v>0</v>
      </c>
      <c r="D103" s="200">
        <f t="shared" si="38"/>
        <v>0</v>
      </c>
      <c r="E103" s="200">
        <v>0</v>
      </c>
      <c r="F103" s="200">
        <v>0</v>
      </c>
      <c r="G103" s="170">
        <f t="shared" si="39"/>
        <v>0</v>
      </c>
      <c r="H103" s="200">
        <v>0</v>
      </c>
      <c r="I103" s="200">
        <v>0</v>
      </c>
      <c r="J103" s="200">
        <v>0</v>
      </c>
      <c r="K103" s="200">
        <v>0</v>
      </c>
      <c r="L103" s="170">
        <f t="shared" si="40"/>
        <v>0</v>
      </c>
      <c r="M103" s="200">
        <v>0</v>
      </c>
      <c r="N103" s="200">
        <v>0</v>
      </c>
      <c r="O103" s="200">
        <v>0</v>
      </c>
      <c r="P103" s="200">
        <v>0</v>
      </c>
      <c r="Q103" s="170">
        <f t="shared" si="41"/>
        <v>0</v>
      </c>
      <c r="R103" s="200">
        <v>0</v>
      </c>
      <c r="S103" s="200">
        <v>0</v>
      </c>
      <c r="T103" s="200">
        <v>0</v>
      </c>
      <c r="U103" s="200">
        <v>0</v>
      </c>
      <c r="V103" s="170">
        <f t="shared" si="42"/>
        <v>0</v>
      </c>
      <c r="W103" s="200">
        <v>0</v>
      </c>
      <c r="X103" s="200">
        <v>0</v>
      </c>
      <c r="Y103" s="200">
        <v>0</v>
      </c>
      <c r="Z103" s="200">
        <v>0</v>
      </c>
      <c r="AA103" s="200">
        <v>0</v>
      </c>
      <c r="AB103" s="200">
        <f t="shared" si="43"/>
        <v>0</v>
      </c>
      <c r="AC103" s="200">
        <v>0</v>
      </c>
      <c r="AD103" s="200">
        <v>0</v>
      </c>
      <c r="AE103" s="200">
        <v>0</v>
      </c>
      <c r="AF103" s="190">
        <f t="shared" si="44"/>
        <v>0</v>
      </c>
      <c r="AG103" s="200">
        <v>0</v>
      </c>
      <c r="AH103" s="200">
        <v>0</v>
      </c>
      <c r="AI103" s="200">
        <v>0</v>
      </c>
      <c r="AJ103" s="200">
        <v>0</v>
      </c>
      <c r="AK103" s="200">
        <v>0</v>
      </c>
      <c r="AL103" s="190">
        <f t="shared" si="45"/>
        <v>0</v>
      </c>
      <c r="AM103" s="200">
        <v>0</v>
      </c>
      <c r="AN103" s="200">
        <v>0</v>
      </c>
      <c r="AO103" s="200">
        <v>0</v>
      </c>
      <c r="AP103" s="200">
        <v>0</v>
      </c>
      <c r="AQ103" s="200">
        <v>0</v>
      </c>
      <c r="AR103" s="200">
        <v>0</v>
      </c>
      <c r="AS103" s="200">
        <f t="shared" si="46"/>
        <v>0</v>
      </c>
      <c r="AT103" s="200">
        <v>0</v>
      </c>
      <c r="AU103" s="200">
        <v>0</v>
      </c>
      <c r="AV103" s="200">
        <v>0</v>
      </c>
      <c r="AW103" s="200">
        <f t="shared" si="47"/>
        <v>0</v>
      </c>
      <c r="AX103" s="200">
        <v>0</v>
      </c>
      <c r="AY103" s="200">
        <v>0</v>
      </c>
      <c r="AZ103" s="200">
        <v>0</v>
      </c>
      <c r="BA103" s="200">
        <v>0</v>
      </c>
      <c r="BB103" s="190">
        <f t="shared" si="48"/>
        <v>0</v>
      </c>
      <c r="BC103" s="200">
        <v>0</v>
      </c>
      <c r="BD103" s="200">
        <v>0</v>
      </c>
      <c r="BE103" s="200">
        <v>0</v>
      </c>
      <c r="BF103" s="190">
        <f t="shared" si="49"/>
        <v>0</v>
      </c>
      <c r="BG103" s="200">
        <v>0</v>
      </c>
      <c r="BH103" s="200">
        <v>0</v>
      </c>
      <c r="BI103" s="200">
        <v>0</v>
      </c>
      <c r="BJ103" s="190">
        <f t="shared" si="50"/>
        <v>0</v>
      </c>
      <c r="BK103" s="200">
        <v>0</v>
      </c>
      <c r="BL103" s="200">
        <v>0</v>
      </c>
      <c r="BM103" s="190">
        <f t="shared" si="51"/>
        <v>0</v>
      </c>
      <c r="BN103" s="200">
        <v>0</v>
      </c>
      <c r="BO103" s="200">
        <v>0</v>
      </c>
      <c r="BP103" s="200">
        <f t="shared" si="52"/>
        <v>0</v>
      </c>
      <c r="BQ103" s="200">
        <v>0</v>
      </c>
      <c r="BR103" s="200">
        <v>0</v>
      </c>
      <c r="BS103" s="200">
        <v>0</v>
      </c>
      <c r="BT103" s="200">
        <v>0</v>
      </c>
      <c r="BU103" s="200">
        <v>0</v>
      </c>
      <c r="BV103" s="200">
        <v>0</v>
      </c>
      <c r="BW103" s="200">
        <v>0</v>
      </c>
      <c r="BX103" s="200">
        <v>0</v>
      </c>
      <c r="BY103" s="200">
        <v>0</v>
      </c>
      <c r="BZ103" s="200">
        <v>0</v>
      </c>
      <c r="CA103" s="200">
        <v>0</v>
      </c>
      <c r="CB103" s="200">
        <v>0</v>
      </c>
      <c r="CC103" s="200">
        <v>0</v>
      </c>
      <c r="CD103" s="200">
        <v>0</v>
      </c>
      <c r="CE103" s="200">
        <v>0</v>
      </c>
      <c r="CF103" s="200">
        <v>0</v>
      </c>
      <c r="CH103" s="194"/>
      <c r="CJ103" s="193"/>
    </row>
    <row r="104" spans="1:88" ht="15" customHeight="1" x14ac:dyDescent="0.25">
      <c r="A104" s="216" t="s">
        <v>289</v>
      </c>
      <c r="B104" s="186" t="s">
        <v>290</v>
      </c>
      <c r="C104" s="202">
        <f t="shared" si="37"/>
        <v>2</v>
      </c>
      <c r="D104" s="200">
        <f t="shared" si="38"/>
        <v>0</v>
      </c>
      <c r="E104" s="200">
        <v>0</v>
      </c>
      <c r="F104" s="200">
        <v>0</v>
      </c>
      <c r="G104" s="170">
        <f t="shared" si="39"/>
        <v>0</v>
      </c>
      <c r="H104" s="200">
        <v>0</v>
      </c>
      <c r="I104" s="200">
        <v>0</v>
      </c>
      <c r="J104" s="200">
        <v>0</v>
      </c>
      <c r="K104" s="200">
        <v>0</v>
      </c>
      <c r="L104" s="170">
        <f t="shared" si="40"/>
        <v>0</v>
      </c>
      <c r="M104" s="200">
        <v>0</v>
      </c>
      <c r="N104" s="200">
        <v>0</v>
      </c>
      <c r="O104" s="200">
        <v>0</v>
      </c>
      <c r="P104" s="200">
        <v>0</v>
      </c>
      <c r="Q104" s="170">
        <f t="shared" si="41"/>
        <v>0</v>
      </c>
      <c r="R104" s="200">
        <v>0</v>
      </c>
      <c r="S104" s="200">
        <v>0</v>
      </c>
      <c r="T104" s="200">
        <v>0</v>
      </c>
      <c r="U104" s="200">
        <v>0</v>
      </c>
      <c r="V104" s="170">
        <f t="shared" si="42"/>
        <v>1</v>
      </c>
      <c r="W104" s="200">
        <v>0</v>
      </c>
      <c r="X104" s="200">
        <v>0</v>
      </c>
      <c r="Y104" s="200">
        <v>0</v>
      </c>
      <c r="Z104" s="200">
        <v>0</v>
      </c>
      <c r="AA104" s="200">
        <v>1</v>
      </c>
      <c r="AB104" s="200">
        <f t="shared" si="43"/>
        <v>0</v>
      </c>
      <c r="AC104" s="200">
        <v>0</v>
      </c>
      <c r="AD104" s="200">
        <v>0</v>
      </c>
      <c r="AE104" s="200">
        <v>0</v>
      </c>
      <c r="AF104" s="190">
        <f t="shared" si="44"/>
        <v>0</v>
      </c>
      <c r="AG104" s="200">
        <v>0</v>
      </c>
      <c r="AH104" s="200">
        <v>0</v>
      </c>
      <c r="AI104" s="200">
        <v>0</v>
      </c>
      <c r="AJ104" s="200">
        <v>0</v>
      </c>
      <c r="AK104" s="200">
        <v>0</v>
      </c>
      <c r="AL104" s="190">
        <f t="shared" si="45"/>
        <v>0</v>
      </c>
      <c r="AM104" s="200">
        <v>0</v>
      </c>
      <c r="AN104" s="200">
        <v>0</v>
      </c>
      <c r="AO104" s="200">
        <v>0</v>
      </c>
      <c r="AP104" s="200">
        <v>0</v>
      </c>
      <c r="AQ104" s="200">
        <v>0</v>
      </c>
      <c r="AR104" s="200">
        <v>0</v>
      </c>
      <c r="AS104" s="200">
        <f t="shared" si="46"/>
        <v>0</v>
      </c>
      <c r="AT104" s="200">
        <v>0</v>
      </c>
      <c r="AU104" s="200">
        <v>0</v>
      </c>
      <c r="AV104" s="200">
        <v>0</v>
      </c>
      <c r="AW104" s="200">
        <f t="shared" si="47"/>
        <v>0</v>
      </c>
      <c r="AX104" s="200">
        <v>0</v>
      </c>
      <c r="AY104" s="200">
        <v>0</v>
      </c>
      <c r="AZ104" s="200">
        <v>0</v>
      </c>
      <c r="BA104" s="200">
        <v>0</v>
      </c>
      <c r="BB104" s="190">
        <f t="shared" si="48"/>
        <v>0</v>
      </c>
      <c r="BC104" s="200">
        <v>0</v>
      </c>
      <c r="BD104" s="200">
        <v>0</v>
      </c>
      <c r="BE104" s="200">
        <v>0</v>
      </c>
      <c r="BF104" s="190">
        <f t="shared" si="49"/>
        <v>0</v>
      </c>
      <c r="BG104" s="200">
        <v>0</v>
      </c>
      <c r="BH104" s="200">
        <v>0</v>
      </c>
      <c r="BI104" s="200">
        <v>0</v>
      </c>
      <c r="BJ104" s="190">
        <f t="shared" si="50"/>
        <v>0</v>
      </c>
      <c r="BK104" s="200">
        <v>0</v>
      </c>
      <c r="BL104" s="200">
        <v>0</v>
      </c>
      <c r="BM104" s="190">
        <f t="shared" si="51"/>
        <v>0</v>
      </c>
      <c r="BN104" s="200">
        <v>0</v>
      </c>
      <c r="BO104" s="200">
        <v>0</v>
      </c>
      <c r="BP104" s="200">
        <f t="shared" si="52"/>
        <v>1</v>
      </c>
      <c r="BQ104" s="200">
        <v>0</v>
      </c>
      <c r="BR104" s="200">
        <v>0</v>
      </c>
      <c r="BS104" s="200">
        <v>0</v>
      </c>
      <c r="BT104" s="200">
        <v>0</v>
      </c>
      <c r="BU104" s="200">
        <v>1</v>
      </c>
      <c r="BV104" s="200">
        <v>0</v>
      </c>
      <c r="BW104" s="200">
        <v>0</v>
      </c>
      <c r="BX104" s="200">
        <v>0</v>
      </c>
      <c r="BY104" s="200">
        <v>0</v>
      </c>
      <c r="BZ104" s="200">
        <v>0</v>
      </c>
      <c r="CA104" s="200">
        <v>0</v>
      </c>
      <c r="CB104" s="200">
        <v>0</v>
      </c>
      <c r="CC104" s="200">
        <v>0</v>
      </c>
      <c r="CD104" s="200">
        <v>0</v>
      </c>
      <c r="CE104" s="200">
        <v>0</v>
      </c>
      <c r="CF104" s="200">
        <v>0</v>
      </c>
      <c r="CH104" s="194"/>
      <c r="CJ104" s="193"/>
    </row>
    <row r="105" spans="1:88" ht="20.25" customHeight="1" x14ac:dyDescent="0.25">
      <c r="A105" s="216" t="s">
        <v>291</v>
      </c>
      <c r="B105" s="186" t="s">
        <v>292</v>
      </c>
      <c r="C105" s="202">
        <f t="shared" si="37"/>
        <v>0</v>
      </c>
      <c r="D105" s="200">
        <f t="shared" si="38"/>
        <v>0</v>
      </c>
      <c r="E105" s="200">
        <v>0</v>
      </c>
      <c r="F105" s="200">
        <v>0</v>
      </c>
      <c r="G105" s="170">
        <f t="shared" si="39"/>
        <v>0</v>
      </c>
      <c r="H105" s="200">
        <v>0</v>
      </c>
      <c r="I105" s="200">
        <v>0</v>
      </c>
      <c r="J105" s="200">
        <v>0</v>
      </c>
      <c r="K105" s="200">
        <v>0</v>
      </c>
      <c r="L105" s="170">
        <f t="shared" si="40"/>
        <v>0</v>
      </c>
      <c r="M105" s="200">
        <v>0</v>
      </c>
      <c r="N105" s="200">
        <v>0</v>
      </c>
      <c r="O105" s="200">
        <v>0</v>
      </c>
      <c r="P105" s="200">
        <v>0</v>
      </c>
      <c r="Q105" s="170">
        <f t="shared" si="41"/>
        <v>0</v>
      </c>
      <c r="R105" s="200">
        <v>0</v>
      </c>
      <c r="S105" s="200">
        <v>0</v>
      </c>
      <c r="T105" s="200">
        <v>0</v>
      </c>
      <c r="U105" s="200">
        <v>0</v>
      </c>
      <c r="V105" s="170">
        <f t="shared" si="42"/>
        <v>0</v>
      </c>
      <c r="W105" s="200">
        <v>0</v>
      </c>
      <c r="X105" s="200">
        <v>0</v>
      </c>
      <c r="Y105" s="200">
        <v>0</v>
      </c>
      <c r="Z105" s="200">
        <v>0</v>
      </c>
      <c r="AA105" s="200">
        <v>0</v>
      </c>
      <c r="AB105" s="200">
        <f t="shared" si="43"/>
        <v>0</v>
      </c>
      <c r="AC105" s="200">
        <v>0</v>
      </c>
      <c r="AD105" s="200">
        <v>0</v>
      </c>
      <c r="AE105" s="200">
        <v>0</v>
      </c>
      <c r="AF105" s="190">
        <f t="shared" si="44"/>
        <v>0</v>
      </c>
      <c r="AG105" s="200">
        <v>0</v>
      </c>
      <c r="AH105" s="200">
        <v>0</v>
      </c>
      <c r="AI105" s="200">
        <v>0</v>
      </c>
      <c r="AJ105" s="200">
        <v>0</v>
      </c>
      <c r="AK105" s="200">
        <v>0</v>
      </c>
      <c r="AL105" s="190">
        <f t="shared" si="45"/>
        <v>0</v>
      </c>
      <c r="AM105" s="200">
        <v>0</v>
      </c>
      <c r="AN105" s="200">
        <v>0</v>
      </c>
      <c r="AO105" s="200">
        <v>0</v>
      </c>
      <c r="AP105" s="200">
        <v>0</v>
      </c>
      <c r="AQ105" s="200">
        <v>0</v>
      </c>
      <c r="AR105" s="200">
        <v>0</v>
      </c>
      <c r="AS105" s="200">
        <f t="shared" si="46"/>
        <v>0</v>
      </c>
      <c r="AT105" s="200">
        <v>0</v>
      </c>
      <c r="AU105" s="200">
        <v>0</v>
      </c>
      <c r="AV105" s="200">
        <v>0</v>
      </c>
      <c r="AW105" s="200">
        <f t="shared" si="47"/>
        <v>0</v>
      </c>
      <c r="AX105" s="200">
        <v>0</v>
      </c>
      <c r="AY105" s="200">
        <v>0</v>
      </c>
      <c r="AZ105" s="200">
        <v>0</v>
      </c>
      <c r="BA105" s="200">
        <v>0</v>
      </c>
      <c r="BB105" s="190">
        <f t="shared" si="48"/>
        <v>0</v>
      </c>
      <c r="BC105" s="200">
        <v>0</v>
      </c>
      <c r="BD105" s="200">
        <v>0</v>
      </c>
      <c r="BE105" s="200">
        <v>0</v>
      </c>
      <c r="BF105" s="190">
        <f t="shared" si="49"/>
        <v>0</v>
      </c>
      <c r="BG105" s="200">
        <v>0</v>
      </c>
      <c r="BH105" s="200">
        <v>0</v>
      </c>
      <c r="BI105" s="200">
        <v>0</v>
      </c>
      <c r="BJ105" s="190">
        <f t="shared" si="50"/>
        <v>0</v>
      </c>
      <c r="BK105" s="200">
        <v>0</v>
      </c>
      <c r="BL105" s="200">
        <v>0</v>
      </c>
      <c r="BM105" s="190">
        <f t="shared" si="51"/>
        <v>0</v>
      </c>
      <c r="BN105" s="200">
        <v>0</v>
      </c>
      <c r="BO105" s="200">
        <v>0</v>
      </c>
      <c r="BP105" s="200">
        <f t="shared" si="52"/>
        <v>0</v>
      </c>
      <c r="BQ105" s="200">
        <v>0</v>
      </c>
      <c r="BR105" s="200">
        <v>0</v>
      </c>
      <c r="BS105" s="200">
        <v>0</v>
      </c>
      <c r="BT105" s="200">
        <v>0</v>
      </c>
      <c r="BU105" s="200">
        <v>0</v>
      </c>
      <c r="BV105" s="200">
        <v>0</v>
      </c>
      <c r="BW105" s="200">
        <v>0</v>
      </c>
      <c r="BX105" s="200">
        <v>0</v>
      </c>
      <c r="BY105" s="200">
        <v>0</v>
      </c>
      <c r="BZ105" s="200">
        <v>0</v>
      </c>
      <c r="CA105" s="200">
        <v>0</v>
      </c>
      <c r="CB105" s="200">
        <v>0</v>
      </c>
      <c r="CC105" s="200">
        <v>0</v>
      </c>
      <c r="CD105" s="200">
        <v>0</v>
      </c>
      <c r="CE105" s="200">
        <v>0</v>
      </c>
      <c r="CF105" s="200">
        <v>0</v>
      </c>
      <c r="CH105" s="194"/>
      <c r="CJ105" s="193"/>
    </row>
    <row r="106" spans="1:88" ht="15" customHeight="1" x14ac:dyDescent="0.25">
      <c r="A106" s="216" t="s">
        <v>293</v>
      </c>
      <c r="B106" s="186" t="s">
        <v>294</v>
      </c>
      <c r="C106" s="202">
        <f t="shared" si="37"/>
        <v>21</v>
      </c>
      <c r="D106" s="200">
        <f t="shared" si="38"/>
        <v>0</v>
      </c>
      <c r="E106" s="200">
        <v>0</v>
      </c>
      <c r="F106" s="200">
        <v>0</v>
      </c>
      <c r="G106" s="170">
        <f t="shared" si="39"/>
        <v>0</v>
      </c>
      <c r="H106" s="200">
        <v>0</v>
      </c>
      <c r="I106" s="200">
        <v>0</v>
      </c>
      <c r="J106" s="200">
        <v>0</v>
      </c>
      <c r="K106" s="200">
        <v>0</v>
      </c>
      <c r="L106" s="170">
        <f t="shared" si="40"/>
        <v>2</v>
      </c>
      <c r="M106" s="200">
        <v>0</v>
      </c>
      <c r="N106" s="200">
        <v>2</v>
      </c>
      <c r="O106" s="200">
        <v>0</v>
      </c>
      <c r="P106" s="200">
        <v>0</v>
      </c>
      <c r="Q106" s="170">
        <f t="shared" si="41"/>
        <v>1</v>
      </c>
      <c r="R106" s="200">
        <v>0</v>
      </c>
      <c r="S106" s="200">
        <v>1</v>
      </c>
      <c r="T106" s="200">
        <v>0</v>
      </c>
      <c r="U106" s="200">
        <v>0</v>
      </c>
      <c r="V106" s="170">
        <f t="shared" si="42"/>
        <v>2</v>
      </c>
      <c r="W106" s="200">
        <v>0</v>
      </c>
      <c r="X106" s="200">
        <v>0</v>
      </c>
      <c r="Y106" s="200">
        <v>0</v>
      </c>
      <c r="Z106" s="200">
        <v>2</v>
      </c>
      <c r="AA106" s="200">
        <v>0</v>
      </c>
      <c r="AB106" s="200">
        <f t="shared" si="43"/>
        <v>2</v>
      </c>
      <c r="AC106" s="200">
        <v>0</v>
      </c>
      <c r="AD106" s="200">
        <v>2</v>
      </c>
      <c r="AE106" s="200">
        <v>0</v>
      </c>
      <c r="AF106" s="190">
        <f t="shared" si="44"/>
        <v>0</v>
      </c>
      <c r="AG106" s="200">
        <v>0</v>
      </c>
      <c r="AH106" s="200">
        <v>0</v>
      </c>
      <c r="AI106" s="200">
        <v>0</v>
      </c>
      <c r="AJ106" s="200">
        <v>0</v>
      </c>
      <c r="AK106" s="200">
        <v>0</v>
      </c>
      <c r="AL106" s="190">
        <f t="shared" si="45"/>
        <v>2</v>
      </c>
      <c r="AM106" s="200">
        <v>0</v>
      </c>
      <c r="AN106" s="200">
        <v>1</v>
      </c>
      <c r="AO106" s="200">
        <v>0</v>
      </c>
      <c r="AP106" s="200">
        <v>0</v>
      </c>
      <c r="AQ106" s="200">
        <v>0</v>
      </c>
      <c r="AR106" s="200">
        <v>1</v>
      </c>
      <c r="AS106" s="200">
        <f t="shared" si="46"/>
        <v>1</v>
      </c>
      <c r="AT106" s="200">
        <v>0</v>
      </c>
      <c r="AU106" s="200">
        <v>0</v>
      </c>
      <c r="AV106" s="200">
        <v>1</v>
      </c>
      <c r="AW106" s="200">
        <f t="shared" si="47"/>
        <v>0</v>
      </c>
      <c r="AX106" s="200">
        <v>0</v>
      </c>
      <c r="AY106" s="200">
        <v>0</v>
      </c>
      <c r="AZ106" s="200">
        <v>0</v>
      </c>
      <c r="BA106" s="200">
        <v>0</v>
      </c>
      <c r="BB106" s="190">
        <f t="shared" si="48"/>
        <v>0</v>
      </c>
      <c r="BC106" s="200">
        <v>0</v>
      </c>
      <c r="BD106" s="200">
        <v>0</v>
      </c>
      <c r="BE106" s="200">
        <v>0</v>
      </c>
      <c r="BF106" s="190">
        <f t="shared" si="49"/>
        <v>0</v>
      </c>
      <c r="BG106" s="200">
        <v>0</v>
      </c>
      <c r="BH106" s="200">
        <v>0</v>
      </c>
      <c r="BI106" s="200">
        <v>0</v>
      </c>
      <c r="BJ106" s="190">
        <f t="shared" si="50"/>
        <v>0</v>
      </c>
      <c r="BK106" s="200">
        <v>0</v>
      </c>
      <c r="BL106" s="200">
        <v>0</v>
      </c>
      <c r="BM106" s="190">
        <f t="shared" si="51"/>
        <v>0</v>
      </c>
      <c r="BN106" s="200">
        <v>0</v>
      </c>
      <c r="BO106" s="200">
        <v>0</v>
      </c>
      <c r="BP106" s="200">
        <f t="shared" si="52"/>
        <v>11</v>
      </c>
      <c r="BQ106" s="200">
        <v>0</v>
      </c>
      <c r="BR106" s="200">
        <v>0</v>
      </c>
      <c r="BS106" s="200">
        <v>0</v>
      </c>
      <c r="BT106" s="200">
        <v>0</v>
      </c>
      <c r="BU106" s="200">
        <v>0</v>
      </c>
      <c r="BV106" s="200">
        <v>0</v>
      </c>
      <c r="BW106" s="200">
        <v>0</v>
      </c>
      <c r="BX106" s="200">
        <v>0</v>
      </c>
      <c r="BY106" s="200">
        <v>0</v>
      </c>
      <c r="BZ106" s="200">
        <v>9</v>
      </c>
      <c r="CA106" s="200">
        <v>1</v>
      </c>
      <c r="CB106" s="200">
        <v>0</v>
      </c>
      <c r="CC106" s="200">
        <v>1</v>
      </c>
      <c r="CD106" s="200">
        <v>0</v>
      </c>
      <c r="CE106" s="200">
        <v>0</v>
      </c>
      <c r="CF106" s="200">
        <v>0</v>
      </c>
      <c r="CH106" s="194"/>
      <c r="CJ106" s="193"/>
    </row>
    <row r="107" spans="1:88" ht="15" customHeight="1" x14ac:dyDescent="0.25">
      <c r="A107" s="216" t="s">
        <v>295</v>
      </c>
      <c r="B107" s="186" t="s">
        <v>296</v>
      </c>
      <c r="C107" s="202">
        <f t="shared" si="37"/>
        <v>1</v>
      </c>
      <c r="D107" s="200">
        <f t="shared" si="38"/>
        <v>0</v>
      </c>
      <c r="E107" s="200">
        <v>0</v>
      </c>
      <c r="F107" s="200">
        <v>0</v>
      </c>
      <c r="G107" s="170">
        <f t="shared" si="39"/>
        <v>0</v>
      </c>
      <c r="H107" s="200">
        <v>0</v>
      </c>
      <c r="I107" s="200">
        <v>0</v>
      </c>
      <c r="J107" s="200">
        <v>0</v>
      </c>
      <c r="K107" s="200">
        <v>0</v>
      </c>
      <c r="L107" s="170">
        <f t="shared" si="40"/>
        <v>0</v>
      </c>
      <c r="M107" s="200">
        <v>0</v>
      </c>
      <c r="N107" s="200">
        <v>0</v>
      </c>
      <c r="O107" s="200">
        <v>0</v>
      </c>
      <c r="P107" s="200">
        <v>0</v>
      </c>
      <c r="Q107" s="170">
        <f t="shared" si="41"/>
        <v>0</v>
      </c>
      <c r="R107" s="200">
        <v>0</v>
      </c>
      <c r="S107" s="200">
        <v>0</v>
      </c>
      <c r="T107" s="200">
        <v>0</v>
      </c>
      <c r="U107" s="200">
        <v>0</v>
      </c>
      <c r="V107" s="170">
        <f t="shared" ref="V107:V138" si="55">W107+X107+Y107+Z107+AA107</f>
        <v>0</v>
      </c>
      <c r="W107" s="200">
        <v>0</v>
      </c>
      <c r="X107" s="200">
        <v>0</v>
      </c>
      <c r="Y107" s="200">
        <v>0</v>
      </c>
      <c r="Z107" s="200">
        <v>0</v>
      </c>
      <c r="AA107" s="200">
        <v>0</v>
      </c>
      <c r="AB107" s="200">
        <f t="shared" si="43"/>
        <v>0</v>
      </c>
      <c r="AC107" s="200">
        <v>0</v>
      </c>
      <c r="AD107" s="200">
        <v>0</v>
      </c>
      <c r="AE107" s="200">
        <v>0</v>
      </c>
      <c r="AF107" s="190">
        <f t="shared" ref="AF107:AF138" si="56">AG107+AH107+AI107+AJ107+AK107</f>
        <v>0</v>
      </c>
      <c r="AG107" s="200">
        <v>0</v>
      </c>
      <c r="AH107" s="200">
        <v>0</v>
      </c>
      <c r="AI107" s="200">
        <v>0</v>
      </c>
      <c r="AJ107" s="200">
        <v>0</v>
      </c>
      <c r="AK107" s="200">
        <v>0</v>
      </c>
      <c r="AL107" s="190">
        <f t="shared" ref="AL107:AL138" si="57">AM107+AN107+AO107+AP107+AQ107+AR107</f>
        <v>0</v>
      </c>
      <c r="AM107" s="200">
        <v>0</v>
      </c>
      <c r="AN107" s="200">
        <v>0</v>
      </c>
      <c r="AO107" s="200">
        <v>0</v>
      </c>
      <c r="AP107" s="200">
        <v>0</v>
      </c>
      <c r="AQ107" s="200">
        <v>0</v>
      </c>
      <c r="AR107" s="200">
        <v>0</v>
      </c>
      <c r="AS107" s="200">
        <f t="shared" ref="AS107:AS138" si="58">AT107+AU107+AV107</f>
        <v>1</v>
      </c>
      <c r="AT107" s="200">
        <v>0</v>
      </c>
      <c r="AU107" s="200">
        <v>1</v>
      </c>
      <c r="AV107" s="200">
        <v>0</v>
      </c>
      <c r="AW107" s="200">
        <f t="shared" ref="AW107:AW138" si="59">AX107+AY107+AZ107+BA107</f>
        <v>0</v>
      </c>
      <c r="AX107" s="200">
        <v>0</v>
      </c>
      <c r="AY107" s="200">
        <v>0</v>
      </c>
      <c r="AZ107" s="200">
        <v>0</v>
      </c>
      <c r="BA107" s="200">
        <v>0</v>
      </c>
      <c r="BB107" s="190">
        <f t="shared" si="48"/>
        <v>0</v>
      </c>
      <c r="BC107" s="200">
        <v>0</v>
      </c>
      <c r="BD107" s="200">
        <v>0</v>
      </c>
      <c r="BE107" s="200">
        <v>0</v>
      </c>
      <c r="BF107" s="190">
        <f t="shared" ref="BF107:BF138" si="60">BG107+BH107+BI107</f>
        <v>0</v>
      </c>
      <c r="BG107" s="200">
        <v>0</v>
      </c>
      <c r="BH107" s="200">
        <v>0</v>
      </c>
      <c r="BI107" s="200">
        <v>0</v>
      </c>
      <c r="BJ107" s="190">
        <f t="shared" ref="BJ107:BJ138" si="61">BK107+BL107</f>
        <v>0</v>
      </c>
      <c r="BK107" s="200">
        <v>0</v>
      </c>
      <c r="BL107" s="200">
        <v>0</v>
      </c>
      <c r="BM107" s="190">
        <f t="shared" si="51"/>
        <v>0</v>
      </c>
      <c r="BN107" s="200">
        <v>0</v>
      </c>
      <c r="BO107" s="200">
        <v>0</v>
      </c>
      <c r="BP107" s="200">
        <f t="shared" ref="BP107:BP138" si="62">BQ107+BR107+BS107+BT107+BU107+BV107+BW107+BX107+BY107+BZ107+CA107+CB107+CC107+CD107+CE107+CF107</f>
        <v>0</v>
      </c>
      <c r="BQ107" s="200">
        <v>0</v>
      </c>
      <c r="BR107" s="200">
        <v>0</v>
      </c>
      <c r="BS107" s="200">
        <v>0</v>
      </c>
      <c r="BT107" s="200">
        <v>0</v>
      </c>
      <c r="BU107" s="200">
        <v>0</v>
      </c>
      <c r="BV107" s="200">
        <v>0</v>
      </c>
      <c r="BW107" s="200">
        <v>0</v>
      </c>
      <c r="BX107" s="200">
        <v>0</v>
      </c>
      <c r="BY107" s="200">
        <v>0</v>
      </c>
      <c r="BZ107" s="200">
        <v>0</v>
      </c>
      <c r="CA107" s="200">
        <v>0</v>
      </c>
      <c r="CB107" s="200">
        <v>0</v>
      </c>
      <c r="CC107" s="200">
        <v>0</v>
      </c>
      <c r="CD107" s="200">
        <v>0</v>
      </c>
      <c r="CE107" s="200">
        <v>0</v>
      </c>
      <c r="CF107" s="200">
        <v>0</v>
      </c>
      <c r="CH107" s="194"/>
      <c r="CJ107" s="193"/>
    </row>
    <row r="108" spans="1:88" ht="15" customHeight="1" x14ac:dyDescent="0.25">
      <c r="A108" s="214" t="s">
        <v>297</v>
      </c>
      <c r="B108" s="186" t="s">
        <v>298</v>
      </c>
      <c r="C108" s="202">
        <f t="shared" si="37"/>
        <v>4</v>
      </c>
      <c r="D108" s="200">
        <f t="shared" si="38"/>
        <v>0</v>
      </c>
      <c r="E108" s="200">
        <v>0</v>
      </c>
      <c r="F108" s="200">
        <v>0</v>
      </c>
      <c r="G108" s="170">
        <f t="shared" si="39"/>
        <v>0</v>
      </c>
      <c r="H108" s="200">
        <v>0</v>
      </c>
      <c r="I108" s="200">
        <v>0</v>
      </c>
      <c r="J108" s="200">
        <v>0</v>
      </c>
      <c r="K108" s="200">
        <v>0</v>
      </c>
      <c r="L108" s="170">
        <f t="shared" si="40"/>
        <v>0</v>
      </c>
      <c r="M108" s="200">
        <v>0</v>
      </c>
      <c r="N108" s="200">
        <v>0</v>
      </c>
      <c r="O108" s="200">
        <v>0</v>
      </c>
      <c r="P108" s="200">
        <v>0</v>
      </c>
      <c r="Q108" s="170">
        <f t="shared" si="41"/>
        <v>0</v>
      </c>
      <c r="R108" s="200">
        <v>0</v>
      </c>
      <c r="S108" s="200">
        <v>0</v>
      </c>
      <c r="T108" s="200">
        <v>0</v>
      </c>
      <c r="U108" s="200">
        <v>0</v>
      </c>
      <c r="V108" s="170">
        <f t="shared" si="55"/>
        <v>0</v>
      </c>
      <c r="W108" s="200">
        <v>0</v>
      </c>
      <c r="X108" s="200">
        <v>0</v>
      </c>
      <c r="Y108" s="200">
        <v>0</v>
      </c>
      <c r="Z108" s="200">
        <v>0</v>
      </c>
      <c r="AA108" s="200">
        <v>0</v>
      </c>
      <c r="AB108" s="200">
        <f t="shared" si="43"/>
        <v>0</v>
      </c>
      <c r="AC108" s="200">
        <v>0</v>
      </c>
      <c r="AD108" s="200">
        <v>0</v>
      </c>
      <c r="AE108" s="200">
        <v>0</v>
      </c>
      <c r="AF108" s="190">
        <f t="shared" si="56"/>
        <v>0</v>
      </c>
      <c r="AG108" s="200">
        <v>0</v>
      </c>
      <c r="AH108" s="200">
        <v>0</v>
      </c>
      <c r="AI108" s="200">
        <v>0</v>
      </c>
      <c r="AJ108" s="200">
        <v>0</v>
      </c>
      <c r="AK108" s="200">
        <v>0</v>
      </c>
      <c r="AL108" s="190">
        <f t="shared" si="57"/>
        <v>3</v>
      </c>
      <c r="AM108" s="200">
        <v>0</v>
      </c>
      <c r="AN108" s="200">
        <v>2</v>
      </c>
      <c r="AO108" s="200">
        <v>0</v>
      </c>
      <c r="AP108" s="200">
        <v>0</v>
      </c>
      <c r="AQ108" s="200">
        <v>1</v>
      </c>
      <c r="AR108" s="200">
        <v>0</v>
      </c>
      <c r="AS108" s="200">
        <f t="shared" si="58"/>
        <v>0</v>
      </c>
      <c r="AT108" s="200">
        <v>0</v>
      </c>
      <c r="AU108" s="200">
        <v>0</v>
      </c>
      <c r="AV108" s="200">
        <v>0</v>
      </c>
      <c r="AW108" s="200">
        <f t="shared" si="59"/>
        <v>0</v>
      </c>
      <c r="AX108" s="200">
        <v>0</v>
      </c>
      <c r="AY108" s="200">
        <v>0</v>
      </c>
      <c r="AZ108" s="200">
        <v>0</v>
      </c>
      <c r="BA108" s="200">
        <v>0</v>
      </c>
      <c r="BB108" s="190">
        <f t="shared" si="48"/>
        <v>0</v>
      </c>
      <c r="BC108" s="200">
        <v>0</v>
      </c>
      <c r="BD108" s="200">
        <v>0</v>
      </c>
      <c r="BE108" s="200">
        <v>0</v>
      </c>
      <c r="BF108" s="190">
        <f t="shared" si="60"/>
        <v>0</v>
      </c>
      <c r="BG108" s="200">
        <v>0</v>
      </c>
      <c r="BH108" s="200">
        <v>0</v>
      </c>
      <c r="BI108" s="200">
        <v>0</v>
      </c>
      <c r="BJ108" s="190">
        <f t="shared" si="61"/>
        <v>0</v>
      </c>
      <c r="BK108" s="200">
        <v>0</v>
      </c>
      <c r="BL108" s="200">
        <v>0</v>
      </c>
      <c r="BM108" s="190">
        <f t="shared" si="51"/>
        <v>0</v>
      </c>
      <c r="BN108" s="200">
        <v>0</v>
      </c>
      <c r="BO108" s="200">
        <v>0</v>
      </c>
      <c r="BP108" s="200">
        <f t="shared" si="62"/>
        <v>1</v>
      </c>
      <c r="BQ108" s="200">
        <v>0</v>
      </c>
      <c r="BR108" s="200">
        <v>0</v>
      </c>
      <c r="BS108" s="200">
        <v>0</v>
      </c>
      <c r="BT108" s="200">
        <v>0</v>
      </c>
      <c r="BU108" s="200">
        <v>0</v>
      </c>
      <c r="BV108" s="200">
        <v>0</v>
      </c>
      <c r="BW108" s="200">
        <v>0</v>
      </c>
      <c r="BX108" s="200">
        <v>0</v>
      </c>
      <c r="BY108" s="200">
        <v>0</v>
      </c>
      <c r="BZ108" s="200">
        <v>0</v>
      </c>
      <c r="CA108" s="200">
        <v>0</v>
      </c>
      <c r="CB108" s="200">
        <v>0</v>
      </c>
      <c r="CC108" s="200">
        <v>0</v>
      </c>
      <c r="CD108" s="200">
        <v>1</v>
      </c>
      <c r="CE108" s="200">
        <v>0</v>
      </c>
      <c r="CF108" s="200">
        <v>0</v>
      </c>
      <c r="CH108" s="194"/>
      <c r="CJ108" s="193"/>
    </row>
    <row r="109" spans="1:88" ht="21" customHeight="1" x14ac:dyDescent="0.25">
      <c r="A109" s="214" t="s">
        <v>299</v>
      </c>
      <c r="B109" s="186" t="s">
        <v>300</v>
      </c>
      <c r="C109" s="202">
        <f t="shared" si="37"/>
        <v>19</v>
      </c>
      <c r="D109" s="200">
        <f t="shared" si="38"/>
        <v>0</v>
      </c>
      <c r="E109" s="200">
        <v>0</v>
      </c>
      <c r="F109" s="200">
        <v>0</v>
      </c>
      <c r="G109" s="170">
        <f t="shared" si="39"/>
        <v>2</v>
      </c>
      <c r="H109" s="200">
        <v>0</v>
      </c>
      <c r="I109" s="200">
        <v>1</v>
      </c>
      <c r="J109" s="200">
        <v>0</v>
      </c>
      <c r="K109" s="200">
        <v>1</v>
      </c>
      <c r="L109" s="170">
        <f t="shared" si="40"/>
        <v>0</v>
      </c>
      <c r="M109" s="200">
        <v>0</v>
      </c>
      <c r="N109" s="200">
        <v>0</v>
      </c>
      <c r="O109" s="200">
        <v>0</v>
      </c>
      <c r="P109" s="200">
        <v>0</v>
      </c>
      <c r="Q109" s="170">
        <f t="shared" si="41"/>
        <v>0</v>
      </c>
      <c r="R109" s="200">
        <v>0</v>
      </c>
      <c r="S109" s="200">
        <v>0</v>
      </c>
      <c r="T109" s="200">
        <v>0</v>
      </c>
      <c r="U109" s="200">
        <v>0</v>
      </c>
      <c r="V109" s="170">
        <f t="shared" si="55"/>
        <v>2</v>
      </c>
      <c r="W109" s="200">
        <v>0</v>
      </c>
      <c r="X109" s="200">
        <v>0</v>
      </c>
      <c r="Y109" s="200">
        <v>1</v>
      </c>
      <c r="Z109" s="200">
        <v>0</v>
      </c>
      <c r="AA109" s="200">
        <v>1</v>
      </c>
      <c r="AB109" s="200">
        <f t="shared" si="43"/>
        <v>1</v>
      </c>
      <c r="AC109" s="200">
        <v>0</v>
      </c>
      <c r="AD109" s="200">
        <v>1</v>
      </c>
      <c r="AE109" s="200">
        <v>0</v>
      </c>
      <c r="AF109" s="190">
        <f t="shared" si="56"/>
        <v>0</v>
      </c>
      <c r="AG109" s="200">
        <v>0</v>
      </c>
      <c r="AH109" s="200">
        <v>0</v>
      </c>
      <c r="AI109" s="200">
        <v>0</v>
      </c>
      <c r="AJ109" s="200">
        <v>0</v>
      </c>
      <c r="AK109" s="200">
        <v>0</v>
      </c>
      <c r="AL109" s="190">
        <f t="shared" si="57"/>
        <v>0</v>
      </c>
      <c r="AM109" s="200">
        <v>0</v>
      </c>
      <c r="AN109" s="200">
        <v>0</v>
      </c>
      <c r="AO109" s="200">
        <v>0</v>
      </c>
      <c r="AP109" s="200">
        <v>0</v>
      </c>
      <c r="AQ109" s="200">
        <v>0</v>
      </c>
      <c r="AR109" s="200">
        <v>0</v>
      </c>
      <c r="AS109" s="200">
        <f t="shared" si="58"/>
        <v>4</v>
      </c>
      <c r="AT109" s="200">
        <v>0</v>
      </c>
      <c r="AU109" s="200">
        <v>2</v>
      </c>
      <c r="AV109" s="200">
        <v>2</v>
      </c>
      <c r="AW109" s="200">
        <f t="shared" si="59"/>
        <v>2</v>
      </c>
      <c r="AX109" s="200">
        <v>0</v>
      </c>
      <c r="AY109" s="200">
        <v>1</v>
      </c>
      <c r="AZ109" s="200">
        <v>0</v>
      </c>
      <c r="BA109" s="200">
        <v>1</v>
      </c>
      <c r="BB109" s="190">
        <f t="shared" si="48"/>
        <v>0</v>
      </c>
      <c r="BC109" s="200">
        <v>0</v>
      </c>
      <c r="BD109" s="200">
        <v>0</v>
      </c>
      <c r="BE109" s="200">
        <v>0</v>
      </c>
      <c r="BF109" s="190">
        <f t="shared" si="60"/>
        <v>0</v>
      </c>
      <c r="BG109" s="200">
        <v>0</v>
      </c>
      <c r="BH109" s="200">
        <v>0</v>
      </c>
      <c r="BI109" s="200">
        <v>0</v>
      </c>
      <c r="BJ109" s="190">
        <f t="shared" si="61"/>
        <v>1</v>
      </c>
      <c r="BK109" s="200">
        <v>1</v>
      </c>
      <c r="BL109" s="200">
        <v>0</v>
      </c>
      <c r="BM109" s="190">
        <f t="shared" si="51"/>
        <v>0</v>
      </c>
      <c r="BN109" s="200">
        <v>0</v>
      </c>
      <c r="BO109" s="200">
        <v>0</v>
      </c>
      <c r="BP109" s="200">
        <f t="shared" si="62"/>
        <v>7</v>
      </c>
      <c r="BQ109" s="200">
        <v>0</v>
      </c>
      <c r="BR109" s="200">
        <v>1</v>
      </c>
      <c r="BS109" s="200">
        <v>1</v>
      </c>
      <c r="BT109" s="200">
        <v>2</v>
      </c>
      <c r="BU109" s="200">
        <v>1</v>
      </c>
      <c r="BV109" s="200">
        <v>1</v>
      </c>
      <c r="BW109" s="200">
        <v>0</v>
      </c>
      <c r="BX109" s="200">
        <v>0</v>
      </c>
      <c r="BY109" s="200">
        <v>0</v>
      </c>
      <c r="BZ109" s="200">
        <v>0</v>
      </c>
      <c r="CA109" s="200">
        <v>0</v>
      </c>
      <c r="CB109" s="200">
        <v>0</v>
      </c>
      <c r="CC109" s="200">
        <v>0</v>
      </c>
      <c r="CD109" s="200">
        <v>0</v>
      </c>
      <c r="CE109" s="200">
        <v>1</v>
      </c>
      <c r="CF109" s="200">
        <v>0</v>
      </c>
      <c r="CH109" s="194"/>
      <c r="CJ109" s="193"/>
    </row>
    <row r="110" spans="1:88" ht="15" customHeight="1" x14ac:dyDescent="0.25">
      <c r="A110" s="214" t="s">
        <v>301</v>
      </c>
      <c r="B110" s="186" t="s">
        <v>302</v>
      </c>
      <c r="C110" s="202">
        <f t="shared" si="37"/>
        <v>106</v>
      </c>
      <c r="D110" s="200">
        <f t="shared" si="38"/>
        <v>2</v>
      </c>
      <c r="E110" s="200">
        <v>0</v>
      </c>
      <c r="F110" s="200">
        <v>2</v>
      </c>
      <c r="G110" s="170">
        <f t="shared" si="39"/>
        <v>8</v>
      </c>
      <c r="H110" s="200">
        <v>0</v>
      </c>
      <c r="I110" s="200">
        <v>7</v>
      </c>
      <c r="J110" s="200">
        <v>1</v>
      </c>
      <c r="K110" s="200">
        <v>0</v>
      </c>
      <c r="L110" s="170">
        <f t="shared" si="40"/>
        <v>6</v>
      </c>
      <c r="M110" s="200">
        <v>0</v>
      </c>
      <c r="N110" s="200">
        <v>6</v>
      </c>
      <c r="O110" s="200">
        <v>0</v>
      </c>
      <c r="P110" s="200">
        <v>0</v>
      </c>
      <c r="Q110" s="170">
        <f t="shared" si="41"/>
        <v>4</v>
      </c>
      <c r="R110" s="200">
        <v>0</v>
      </c>
      <c r="S110" s="200">
        <v>4</v>
      </c>
      <c r="T110" s="200">
        <v>0</v>
      </c>
      <c r="U110" s="200">
        <v>0</v>
      </c>
      <c r="V110" s="170">
        <f t="shared" si="55"/>
        <v>6</v>
      </c>
      <c r="W110" s="200">
        <v>0</v>
      </c>
      <c r="X110" s="200">
        <v>2</v>
      </c>
      <c r="Y110" s="200">
        <v>1</v>
      </c>
      <c r="Z110" s="200">
        <v>3</v>
      </c>
      <c r="AA110" s="200">
        <v>0</v>
      </c>
      <c r="AB110" s="200">
        <f t="shared" si="43"/>
        <v>11</v>
      </c>
      <c r="AC110" s="200">
        <v>0</v>
      </c>
      <c r="AD110" s="200">
        <v>9</v>
      </c>
      <c r="AE110" s="200">
        <v>2</v>
      </c>
      <c r="AF110" s="190">
        <f t="shared" si="56"/>
        <v>4</v>
      </c>
      <c r="AG110" s="200">
        <v>0</v>
      </c>
      <c r="AH110" s="200">
        <v>2</v>
      </c>
      <c r="AI110" s="200">
        <v>0</v>
      </c>
      <c r="AJ110" s="200">
        <v>1</v>
      </c>
      <c r="AK110" s="200">
        <v>1</v>
      </c>
      <c r="AL110" s="190">
        <f t="shared" si="57"/>
        <v>7</v>
      </c>
      <c r="AM110" s="200">
        <v>0</v>
      </c>
      <c r="AN110" s="200">
        <v>2</v>
      </c>
      <c r="AO110" s="200">
        <v>0</v>
      </c>
      <c r="AP110" s="200">
        <v>3</v>
      </c>
      <c r="AQ110" s="200">
        <v>2</v>
      </c>
      <c r="AR110" s="200">
        <v>0</v>
      </c>
      <c r="AS110" s="200">
        <f t="shared" si="58"/>
        <v>14</v>
      </c>
      <c r="AT110" s="200">
        <v>0</v>
      </c>
      <c r="AU110" s="200">
        <v>9</v>
      </c>
      <c r="AV110" s="200">
        <v>5</v>
      </c>
      <c r="AW110" s="200">
        <f t="shared" si="59"/>
        <v>6</v>
      </c>
      <c r="AX110" s="200">
        <v>0</v>
      </c>
      <c r="AY110" s="200">
        <v>1</v>
      </c>
      <c r="AZ110" s="200">
        <v>3</v>
      </c>
      <c r="BA110" s="200">
        <v>2</v>
      </c>
      <c r="BB110" s="190">
        <f t="shared" si="48"/>
        <v>3</v>
      </c>
      <c r="BC110" s="200">
        <v>0</v>
      </c>
      <c r="BD110" s="200">
        <v>3</v>
      </c>
      <c r="BE110" s="200">
        <v>0</v>
      </c>
      <c r="BF110" s="190">
        <f t="shared" si="60"/>
        <v>2</v>
      </c>
      <c r="BG110" s="200">
        <v>0</v>
      </c>
      <c r="BH110" s="200">
        <v>0</v>
      </c>
      <c r="BI110" s="200">
        <v>2</v>
      </c>
      <c r="BJ110" s="190">
        <f t="shared" si="61"/>
        <v>4</v>
      </c>
      <c r="BK110" s="200">
        <v>4</v>
      </c>
      <c r="BL110" s="200">
        <v>0</v>
      </c>
      <c r="BM110" s="190">
        <f t="shared" si="51"/>
        <v>4</v>
      </c>
      <c r="BN110" s="200">
        <v>4</v>
      </c>
      <c r="BO110" s="200">
        <v>0</v>
      </c>
      <c r="BP110" s="200">
        <f t="shared" si="62"/>
        <v>25</v>
      </c>
      <c r="BQ110" s="200">
        <v>0</v>
      </c>
      <c r="BR110" s="200">
        <v>1</v>
      </c>
      <c r="BS110" s="200">
        <v>6</v>
      </c>
      <c r="BT110" s="200">
        <v>5</v>
      </c>
      <c r="BU110" s="200">
        <v>6</v>
      </c>
      <c r="BV110" s="200">
        <v>1</v>
      </c>
      <c r="BW110" s="200">
        <v>0</v>
      </c>
      <c r="BX110" s="200">
        <v>0</v>
      </c>
      <c r="BY110" s="200">
        <v>0</v>
      </c>
      <c r="BZ110" s="200">
        <v>0</v>
      </c>
      <c r="CA110" s="200">
        <v>5</v>
      </c>
      <c r="CB110" s="200">
        <v>0</v>
      </c>
      <c r="CC110" s="200">
        <v>0</v>
      </c>
      <c r="CD110" s="200">
        <v>0</v>
      </c>
      <c r="CE110" s="200">
        <v>1</v>
      </c>
      <c r="CF110" s="200">
        <v>0</v>
      </c>
      <c r="CH110" s="194"/>
      <c r="CJ110" s="193"/>
    </row>
    <row r="111" spans="1:88" ht="15" customHeight="1" x14ac:dyDescent="0.25">
      <c r="A111" s="214" t="s">
        <v>303</v>
      </c>
      <c r="B111" s="186" t="s">
        <v>304</v>
      </c>
      <c r="C111" s="202">
        <f t="shared" si="37"/>
        <v>1</v>
      </c>
      <c r="D111" s="200">
        <f t="shared" si="38"/>
        <v>0</v>
      </c>
      <c r="E111" s="200">
        <v>0</v>
      </c>
      <c r="F111" s="200">
        <v>0</v>
      </c>
      <c r="G111" s="170">
        <f t="shared" si="39"/>
        <v>0</v>
      </c>
      <c r="H111" s="200">
        <v>0</v>
      </c>
      <c r="I111" s="200">
        <v>0</v>
      </c>
      <c r="J111" s="200">
        <v>0</v>
      </c>
      <c r="K111" s="200">
        <v>0</v>
      </c>
      <c r="L111" s="170">
        <f t="shared" si="40"/>
        <v>0</v>
      </c>
      <c r="M111" s="200">
        <v>0</v>
      </c>
      <c r="N111" s="200">
        <v>0</v>
      </c>
      <c r="O111" s="200">
        <v>0</v>
      </c>
      <c r="P111" s="200">
        <v>0</v>
      </c>
      <c r="Q111" s="170">
        <f t="shared" si="41"/>
        <v>0</v>
      </c>
      <c r="R111" s="200">
        <v>0</v>
      </c>
      <c r="S111" s="200">
        <v>0</v>
      </c>
      <c r="T111" s="200">
        <v>0</v>
      </c>
      <c r="U111" s="200">
        <v>0</v>
      </c>
      <c r="V111" s="170">
        <f t="shared" si="55"/>
        <v>0</v>
      </c>
      <c r="W111" s="200">
        <v>0</v>
      </c>
      <c r="X111" s="200">
        <v>0</v>
      </c>
      <c r="Y111" s="200">
        <v>0</v>
      </c>
      <c r="Z111" s="200">
        <v>0</v>
      </c>
      <c r="AA111" s="200">
        <v>0</v>
      </c>
      <c r="AB111" s="200">
        <f t="shared" si="43"/>
        <v>0</v>
      </c>
      <c r="AC111" s="200">
        <v>0</v>
      </c>
      <c r="AD111" s="200">
        <v>0</v>
      </c>
      <c r="AE111" s="200">
        <v>0</v>
      </c>
      <c r="AF111" s="190">
        <f t="shared" si="56"/>
        <v>0</v>
      </c>
      <c r="AG111" s="200">
        <v>0</v>
      </c>
      <c r="AH111" s="200">
        <v>0</v>
      </c>
      <c r="AI111" s="200">
        <v>0</v>
      </c>
      <c r="AJ111" s="200">
        <v>0</v>
      </c>
      <c r="AK111" s="200">
        <v>0</v>
      </c>
      <c r="AL111" s="190">
        <f t="shared" si="57"/>
        <v>0</v>
      </c>
      <c r="AM111" s="200">
        <v>0</v>
      </c>
      <c r="AN111" s="200">
        <v>0</v>
      </c>
      <c r="AO111" s="200">
        <v>0</v>
      </c>
      <c r="AP111" s="200">
        <v>0</v>
      </c>
      <c r="AQ111" s="200">
        <v>0</v>
      </c>
      <c r="AR111" s="200">
        <v>0</v>
      </c>
      <c r="AS111" s="200">
        <f t="shared" si="58"/>
        <v>0</v>
      </c>
      <c r="AT111" s="200">
        <v>0</v>
      </c>
      <c r="AU111" s="200">
        <v>0</v>
      </c>
      <c r="AV111" s="200">
        <v>0</v>
      </c>
      <c r="AW111" s="200">
        <f t="shared" si="59"/>
        <v>0</v>
      </c>
      <c r="AX111" s="200">
        <v>0</v>
      </c>
      <c r="AY111" s="200">
        <v>0</v>
      </c>
      <c r="AZ111" s="200">
        <v>0</v>
      </c>
      <c r="BA111" s="200">
        <v>0</v>
      </c>
      <c r="BB111" s="190">
        <f t="shared" si="48"/>
        <v>0</v>
      </c>
      <c r="BC111" s="200">
        <v>0</v>
      </c>
      <c r="BD111" s="200">
        <v>0</v>
      </c>
      <c r="BE111" s="200">
        <v>0</v>
      </c>
      <c r="BF111" s="190">
        <f t="shared" si="60"/>
        <v>0</v>
      </c>
      <c r="BG111" s="200">
        <v>0</v>
      </c>
      <c r="BH111" s="200">
        <v>0</v>
      </c>
      <c r="BI111" s="200">
        <v>0</v>
      </c>
      <c r="BJ111" s="190">
        <f t="shared" si="61"/>
        <v>0</v>
      </c>
      <c r="BK111" s="200">
        <v>0</v>
      </c>
      <c r="BL111" s="200">
        <v>0</v>
      </c>
      <c r="BM111" s="190">
        <f t="shared" si="51"/>
        <v>0</v>
      </c>
      <c r="BN111" s="200">
        <v>0</v>
      </c>
      <c r="BO111" s="200">
        <v>0</v>
      </c>
      <c r="BP111" s="200">
        <f t="shared" si="62"/>
        <v>1</v>
      </c>
      <c r="BQ111" s="200">
        <v>0</v>
      </c>
      <c r="BR111" s="200">
        <v>0</v>
      </c>
      <c r="BS111" s="200">
        <v>1</v>
      </c>
      <c r="BT111" s="200">
        <v>0</v>
      </c>
      <c r="BU111" s="200">
        <v>0</v>
      </c>
      <c r="BV111" s="200">
        <v>0</v>
      </c>
      <c r="BW111" s="200">
        <v>0</v>
      </c>
      <c r="BX111" s="200">
        <v>0</v>
      </c>
      <c r="BY111" s="200">
        <v>0</v>
      </c>
      <c r="BZ111" s="200">
        <v>0</v>
      </c>
      <c r="CA111" s="200">
        <v>0</v>
      </c>
      <c r="CB111" s="200">
        <v>0</v>
      </c>
      <c r="CC111" s="200">
        <v>0</v>
      </c>
      <c r="CD111" s="200">
        <v>0</v>
      </c>
      <c r="CE111" s="200">
        <v>0</v>
      </c>
      <c r="CF111" s="200">
        <v>0</v>
      </c>
      <c r="CH111" s="194"/>
      <c r="CJ111" s="193"/>
    </row>
    <row r="112" spans="1:88" ht="19.5" customHeight="1" x14ac:dyDescent="0.25">
      <c r="A112" s="214" t="s">
        <v>305</v>
      </c>
      <c r="B112" s="186" t="s">
        <v>306</v>
      </c>
      <c r="C112" s="202">
        <f t="shared" si="37"/>
        <v>85</v>
      </c>
      <c r="D112" s="200">
        <f t="shared" si="38"/>
        <v>3</v>
      </c>
      <c r="E112" s="200">
        <v>0</v>
      </c>
      <c r="F112" s="200">
        <v>3</v>
      </c>
      <c r="G112" s="170">
        <f t="shared" si="39"/>
        <v>0</v>
      </c>
      <c r="H112" s="200">
        <v>0</v>
      </c>
      <c r="I112" s="200">
        <v>0</v>
      </c>
      <c r="J112" s="200">
        <v>0</v>
      </c>
      <c r="K112" s="200">
        <v>0</v>
      </c>
      <c r="L112" s="170">
        <f t="shared" si="40"/>
        <v>2</v>
      </c>
      <c r="M112" s="200">
        <v>0</v>
      </c>
      <c r="N112" s="200">
        <v>2</v>
      </c>
      <c r="O112" s="200">
        <v>0</v>
      </c>
      <c r="P112" s="200">
        <v>0</v>
      </c>
      <c r="Q112" s="170">
        <f t="shared" si="41"/>
        <v>0</v>
      </c>
      <c r="R112" s="200">
        <v>0</v>
      </c>
      <c r="S112" s="200">
        <v>0</v>
      </c>
      <c r="T112" s="200">
        <v>0</v>
      </c>
      <c r="U112" s="200">
        <v>0</v>
      </c>
      <c r="V112" s="170">
        <f t="shared" si="55"/>
        <v>1</v>
      </c>
      <c r="W112" s="200">
        <v>0</v>
      </c>
      <c r="X112" s="200">
        <v>0</v>
      </c>
      <c r="Y112" s="200">
        <v>1</v>
      </c>
      <c r="Z112" s="200">
        <v>0</v>
      </c>
      <c r="AA112" s="200">
        <v>0</v>
      </c>
      <c r="AB112" s="200">
        <f t="shared" si="43"/>
        <v>8</v>
      </c>
      <c r="AC112" s="200">
        <v>0</v>
      </c>
      <c r="AD112" s="200">
        <v>7</v>
      </c>
      <c r="AE112" s="200">
        <v>1</v>
      </c>
      <c r="AF112" s="190">
        <f t="shared" si="56"/>
        <v>2</v>
      </c>
      <c r="AG112" s="200">
        <v>0</v>
      </c>
      <c r="AH112" s="200">
        <v>1</v>
      </c>
      <c r="AI112" s="200">
        <v>0</v>
      </c>
      <c r="AJ112" s="200">
        <v>1</v>
      </c>
      <c r="AK112" s="200">
        <v>0</v>
      </c>
      <c r="AL112" s="190">
        <f t="shared" si="57"/>
        <v>10</v>
      </c>
      <c r="AM112" s="200">
        <v>0</v>
      </c>
      <c r="AN112" s="200">
        <v>4</v>
      </c>
      <c r="AO112" s="200">
        <v>0</v>
      </c>
      <c r="AP112" s="200">
        <v>1</v>
      </c>
      <c r="AQ112" s="200">
        <v>5</v>
      </c>
      <c r="AR112" s="200">
        <v>0</v>
      </c>
      <c r="AS112" s="200">
        <f t="shared" si="58"/>
        <v>12</v>
      </c>
      <c r="AT112" s="200">
        <v>1</v>
      </c>
      <c r="AU112" s="200">
        <v>10</v>
      </c>
      <c r="AV112" s="200">
        <v>1</v>
      </c>
      <c r="AW112" s="200">
        <f t="shared" si="59"/>
        <v>5</v>
      </c>
      <c r="AX112" s="200">
        <v>0</v>
      </c>
      <c r="AY112" s="200">
        <v>1</v>
      </c>
      <c r="AZ112" s="200">
        <v>1</v>
      </c>
      <c r="BA112" s="200">
        <v>3</v>
      </c>
      <c r="BB112" s="190">
        <f t="shared" si="48"/>
        <v>4</v>
      </c>
      <c r="BC112" s="200">
        <v>0</v>
      </c>
      <c r="BD112" s="200">
        <v>3</v>
      </c>
      <c r="BE112" s="200">
        <v>1</v>
      </c>
      <c r="BF112" s="190">
        <f t="shared" si="60"/>
        <v>3</v>
      </c>
      <c r="BG112" s="200">
        <v>0</v>
      </c>
      <c r="BH112" s="200">
        <v>3</v>
      </c>
      <c r="BI112" s="200">
        <v>0</v>
      </c>
      <c r="BJ112" s="190">
        <f t="shared" si="61"/>
        <v>5</v>
      </c>
      <c r="BK112" s="200">
        <v>5</v>
      </c>
      <c r="BL112" s="200">
        <v>0</v>
      </c>
      <c r="BM112" s="190">
        <f t="shared" si="51"/>
        <v>3</v>
      </c>
      <c r="BN112" s="200">
        <v>3</v>
      </c>
      <c r="BO112" s="200">
        <v>0</v>
      </c>
      <c r="BP112" s="200">
        <f t="shared" si="62"/>
        <v>27</v>
      </c>
      <c r="BQ112" s="200">
        <v>0</v>
      </c>
      <c r="BR112" s="200">
        <v>2</v>
      </c>
      <c r="BS112" s="200">
        <v>2</v>
      </c>
      <c r="BT112" s="200">
        <v>1</v>
      </c>
      <c r="BU112" s="200">
        <v>1</v>
      </c>
      <c r="BV112" s="200">
        <v>1</v>
      </c>
      <c r="BW112" s="200">
        <v>1</v>
      </c>
      <c r="BX112" s="200">
        <v>0</v>
      </c>
      <c r="BY112" s="200">
        <v>0</v>
      </c>
      <c r="BZ112" s="200">
        <v>0</v>
      </c>
      <c r="CA112" s="200">
        <v>16</v>
      </c>
      <c r="CB112" s="200">
        <v>0</v>
      </c>
      <c r="CC112" s="200">
        <v>0</v>
      </c>
      <c r="CD112" s="200">
        <v>0</v>
      </c>
      <c r="CE112" s="200">
        <v>3</v>
      </c>
      <c r="CF112" s="200">
        <v>0</v>
      </c>
      <c r="CH112" s="194"/>
      <c r="CJ112" s="193"/>
    </row>
    <row r="113" spans="1:256" ht="26.25" customHeight="1" x14ac:dyDescent="0.25">
      <c r="A113" s="214" t="s">
        <v>307</v>
      </c>
      <c r="B113" s="186" t="s">
        <v>308</v>
      </c>
      <c r="C113" s="202">
        <f t="shared" si="37"/>
        <v>4</v>
      </c>
      <c r="D113" s="200">
        <f t="shared" si="38"/>
        <v>0</v>
      </c>
      <c r="E113" s="200">
        <v>0</v>
      </c>
      <c r="F113" s="200">
        <v>0</v>
      </c>
      <c r="G113" s="170">
        <f t="shared" si="39"/>
        <v>0</v>
      </c>
      <c r="H113" s="200">
        <v>0</v>
      </c>
      <c r="I113" s="200">
        <v>0</v>
      </c>
      <c r="J113" s="200">
        <v>0</v>
      </c>
      <c r="K113" s="200">
        <v>0</v>
      </c>
      <c r="L113" s="170">
        <f t="shared" si="40"/>
        <v>0</v>
      </c>
      <c r="M113" s="200">
        <v>0</v>
      </c>
      <c r="N113" s="200">
        <v>0</v>
      </c>
      <c r="O113" s="200">
        <v>0</v>
      </c>
      <c r="P113" s="200">
        <v>0</v>
      </c>
      <c r="Q113" s="170">
        <f t="shared" si="41"/>
        <v>0</v>
      </c>
      <c r="R113" s="200">
        <v>0</v>
      </c>
      <c r="S113" s="200">
        <v>0</v>
      </c>
      <c r="T113" s="200">
        <v>0</v>
      </c>
      <c r="U113" s="200">
        <v>0</v>
      </c>
      <c r="V113" s="170">
        <f t="shared" si="55"/>
        <v>2</v>
      </c>
      <c r="W113" s="200">
        <v>0</v>
      </c>
      <c r="X113" s="200">
        <v>1</v>
      </c>
      <c r="Y113" s="200">
        <v>0</v>
      </c>
      <c r="Z113" s="200">
        <v>1</v>
      </c>
      <c r="AA113" s="200">
        <v>0</v>
      </c>
      <c r="AB113" s="200">
        <f t="shared" si="43"/>
        <v>0</v>
      </c>
      <c r="AC113" s="200">
        <v>0</v>
      </c>
      <c r="AD113" s="200">
        <v>0</v>
      </c>
      <c r="AE113" s="200">
        <v>0</v>
      </c>
      <c r="AF113" s="190">
        <f t="shared" si="56"/>
        <v>0</v>
      </c>
      <c r="AG113" s="200">
        <v>0</v>
      </c>
      <c r="AH113" s="200">
        <v>0</v>
      </c>
      <c r="AI113" s="200">
        <v>0</v>
      </c>
      <c r="AJ113" s="200">
        <v>0</v>
      </c>
      <c r="AK113" s="200">
        <v>0</v>
      </c>
      <c r="AL113" s="190">
        <f t="shared" si="57"/>
        <v>1</v>
      </c>
      <c r="AM113" s="200">
        <v>0</v>
      </c>
      <c r="AN113" s="200">
        <v>0</v>
      </c>
      <c r="AO113" s="200">
        <v>0</v>
      </c>
      <c r="AP113" s="200">
        <v>0</v>
      </c>
      <c r="AQ113" s="200">
        <v>0</v>
      </c>
      <c r="AR113" s="200">
        <v>1</v>
      </c>
      <c r="AS113" s="200">
        <f t="shared" si="58"/>
        <v>0</v>
      </c>
      <c r="AT113" s="200">
        <v>0</v>
      </c>
      <c r="AU113" s="200">
        <v>0</v>
      </c>
      <c r="AV113" s="200">
        <v>0</v>
      </c>
      <c r="AW113" s="200">
        <f t="shared" si="59"/>
        <v>0</v>
      </c>
      <c r="AX113" s="200">
        <v>0</v>
      </c>
      <c r="AY113" s="200">
        <v>0</v>
      </c>
      <c r="AZ113" s="200">
        <v>0</v>
      </c>
      <c r="BA113" s="200">
        <v>0</v>
      </c>
      <c r="BB113" s="190">
        <f t="shared" si="48"/>
        <v>0</v>
      </c>
      <c r="BC113" s="200">
        <v>0</v>
      </c>
      <c r="BD113" s="200">
        <v>0</v>
      </c>
      <c r="BE113" s="200">
        <v>0</v>
      </c>
      <c r="BF113" s="190">
        <f t="shared" si="60"/>
        <v>0</v>
      </c>
      <c r="BG113" s="200">
        <v>0</v>
      </c>
      <c r="BH113" s="200">
        <v>0</v>
      </c>
      <c r="BI113" s="200">
        <v>0</v>
      </c>
      <c r="BJ113" s="190">
        <f t="shared" si="61"/>
        <v>0</v>
      </c>
      <c r="BK113" s="200">
        <v>0</v>
      </c>
      <c r="BL113" s="200">
        <v>0</v>
      </c>
      <c r="BM113" s="190">
        <f t="shared" si="51"/>
        <v>0</v>
      </c>
      <c r="BN113" s="200">
        <v>0</v>
      </c>
      <c r="BO113" s="200">
        <v>0</v>
      </c>
      <c r="BP113" s="200">
        <f t="shared" si="62"/>
        <v>1</v>
      </c>
      <c r="BQ113" s="200">
        <v>0</v>
      </c>
      <c r="BR113" s="200">
        <v>0</v>
      </c>
      <c r="BS113" s="200">
        <v>0</v>
      </c>
      <c r="BT113" s="200">
        <v>0</v>
      </c>
      <c r="BU113" s="200">
        <v>0</v>
      </c>
      <c r="BV113" s="200">
        <v>0</v>
      </c>
      <c r="BW113" s="200">
        <v>0</v>
      </c>
      <c r="BX113" s="200">
        <v>1</v>
      </c>
      <c r="BY113" s="200">
        <v>0</v>
      </c>
      <c r="BZ113" s="200">
        <v>0</v>
      </c>
      <c r="CA113" s="200">
        <v>0</v>
      </c>
      <c r="CB113" s="200">
        <v>0</v>
      </c>
      <c r="CC113" s="200">
        <v>0</v>
      </c>
      <c r="CD113" s="200">
        <v>0</v>
      </c>
      <c r="CE113" s="200">
        <v>0</v>
      </c>
      <c r="CF113" s="200">
        <v>0</v>
      </c>
      <c r="CH113" s="194"/>
      <c r="CJ113" s="193"/>
    </row>
    <row r="114" spans="1:256" ht="24" customHeight="1" x14ac:dyDescent="0.25">
      <c r="A114" s="215"/>
      <c r="B114" s="204" t="s">
        <v>309</v>
      </c>
      <c r="C114" s="202">
        <f t="shared" si="37"/>
        <v>7873</v>
      </c>
      <c r="D114" s="202">
        <f t="shared" si="38"/>
        <v>148</v>
      </c>
      <c r="E114" s="202">
        <f>SUM(E115:E135)</f>
        <v>19</v>
      </c>
      <c r="F114" s="202">
        <f>SUM(F115:F135)</f>
        <v>129</v>
      </c>
      <c r="G114" s="202">
        <f t="shared" si="39"/>
        <v>229</v>
      </c>
      <c r="H114" s="202">
        <f>SUM(H115:H135)</f>
        <v>1</v>
      </c>
      <c r="I114" s="202">
        <f>SUM(I115:I135)</f>
        <v>97</v>
      </c>
      <c r="J114" s="202">
        <f>SUM(J115:J135)</f>
        <v>29</v>
      </c>
      <c r="K114" s="202">
        <f>SUM(K115:K135)</f>
        <v>102</v>
      </c>
      <c r="L114" s="202">
        <f t="shared" si="40"/>
        <v>185</v>
      </c>
      <c r="M114" s="202">
        <f>SUM(M115:M135)</f>
        <v>0</v>
      </c>
      <c r="N114" s="202">
        <f>SUM(N115:N135)</f>
        <v>105</v>
      </c>
      <c r="O114" s="202">
        <f>SUM(O115:O135)</f>
        <v>12</v>
      </c>
      <c r="P114" s="202">
        <f>SUM(P115:P135)</f>
        <v>68</v>
      </c>
      <c r="Q114" s="202">
        <f t="shared" si="41"/>
        <v>399</v>
      </c>
      <c r="R114" s="202">
        <f>SUM(R115:R135)</f>
        <v>6</v>
      </c>
      <c r="S114" s="202">
        <f>SUM(S115:S135)</f>
        <v>307</v>
      </c>
      <c r="T114" s="202">
        <f>SUM(T115:T135)</f>
        <v>42</v>
      </c>
      <c r="U114" s="202">
        <f>SUM(U115:U135)</f>
        <v>44</v>
      </c>
      <c r="V114" s="202">
        <f t="shared" si="55"/>
        <v>731</v>
      </c>
      <c r="W114" s="202">
        <f>SUM(W115:W135)</f>
        <v>1</v>
      </c>
      <c r="X114" s="202">
        <f>SUM(X115:X135)</f>
        <v>151</v>
      </c>
      <c r="Y114" s="202">
        <f>SUM(Y115:Y135)</f>
        <v>152</v>
      </c>
      <c r="Z114" s="202">
        <f>SUM(Z115:Z135)</f>
        <v>245</v>
      </c>
      <c r="AA114" s="202">
        <f>SUM(AA115:AA135)</f>
        <v>182</v>
      </c>
      <c r="AB114" s="202">
        <f t="shared" si="43"/>
        <v>255</v>
      </c>
      <c r="AC114" s="202">
        <f>SUM(AC115:AC135)</f>
        <v>1</v>
      </c>
      <c r="AD114" s="202">
        <f>SUM(AD115:AD135)</f>
        <v>179</v>
      </c>
      <c r="AE114" s="202">
        <f>SUM(AE115:AE135)</f>
        <v>75</v>
      </c>
      <c r="AF114" s="202">
        <f t="shared" si="56"/>
        <v>495</v>
      </c>
      <c r="AG114" s="202">
        <f>SUM(AG115:AG135)</f>
        <v>1</v>
      </c>
      <c r="AH114" s="202">
        <f>SUM(AH115:AH135)</f>
        <v>230</v>
      </c>
      <c r="AI114" s="202">
        <f>SUM(AI115:AI135)</f>
        <v>84</v>
      </c>
      <c r="AJ114" s="202">
        <f>SUM(AJ115:AJ135)</f>
        <v>156</v>
      </c>
      <c r="AK114" s="202">
        <f>SUM(AK115:AK135)</f>
        <v>24</v>
      </c>
      <c r="AL114" s="202">
        <f t="shared" si="57"/>
        <v>729</v>
      </c>
      <c r="AM114" s="202">
        <f t="shared" ref="AM114:AR114" si="63">SUM(AM115:AM135)</f>
        <v>0</v>
      </c>
      <c r="AN114" s="202">
        <f t="shared" si="63"/>
        <v>359</v>
      </c>
      <c r="AO114" s="202">
        <f t="shared" si="63"/>
        <v>0</v>
      </c>
      <c r="AP114" s="202">
        <f t="shared" si="63"/>
        <v>95</v>
      </c>
      <c r="AQ114" s="202">
        <f t="shared" si="63"/>
        <v>151</v>
      </c>
      <c r="AR114" s="202">
        <f t="shared" si="63"/>
        <v>124</v>
      </c>
      <c r="AS114" s="202">
        <f t="shared" si="58"/>
        <v>404</v>
      </c>
      <c r="AT114" s="202">
        <f>SUM(AT115:AT135)</f>
        <v>6</v>
      </c>
      <c r="AU114" s="202">
        <f>SUM(AU115:AU135)</f>
        <v>306</v>
      </c>
      <c r="AV114" s="202">
        <f>SUM(AV115:AV135)</f>
        <v>92</v>
      </c>
      <c r="AW114" s="202">
        <f t="shared" si="59"/>
        <v>482</v>
      </c>
      <c r="AX114" s="202">
        <f>SUM(AX115:AX135)</f>
        <v>1</v>
      </c>
      <c r="AY114" s="202">
        <f>SUM(AY115:AY135)</f>
        <v>206</v>
      </c>
      <c r="AZ114" s="202">
        <f>SUM(AZ115:AZ135)</f>
        <v>110</v>
      </c>
      <c r="BA114" s="202">
        <f>SUM(BA115:BA135)</f>
        <v>165</v>
      </c>
      <c r="BB114" s="202">
        <f t="shared" si="48"/>
        <v>87</v>
      </c>
      <c r="BC114" s="202">
        <f>SUM(BC115:BC135)</f>
        <v>3</v>
      </c>
      <c r="BD114" s="202">
        <f>SUM(BD115:BD135)</f>
        <v>56</v>
      </c>
      <c r="BE114" s="202">
        <f>SUM(BE115:BE135)</f>
        <v>28</v>
      </c>
      <c r="BF114" s="202">
        <f t="shared" si="60"/>
        <v>121</v>
      </c>
      <c r="BG114" s="202">
        <f>SUM(BG115:BG135)</f>
        <v>12</v>
      </c>
      <c r="BH114" s="202">
        <f>SUM(BH115:BH135)</f>
        <v>91</v>
      </c>
      <c r="BI114" s="202">
        <f>SUM(BI115:BI135)</f>
        <v>18</v>
      </c>
      <c r="BJ114" s="202">
        <f t="shared" si="61"/>
        <v>218</v>
      </c>
      <c r="BK114" s="202">
        <f>SUM(BK115:BK135)</f>
        <v>209</v>
      </c>
      <c r="BL114" s="202">
        <f>SUM(BL115:BL135)</f>
        <v>9</v>
      </c>
      <c r="BM114" s="202">
        <f t="shared" si="51"/>
        <v>336</v>
      </c>
      <c r="BN114" s="202">
        <f>SUM(BN115:BN135)</f>
        <v>216</v>
      </c>
      <c r="BO114" s="202">
        <f>SUM(BO115:BO135)</f>
        <v>120</v>
      </c>
      <c r="BP114" s="202">
        <f t="shared" si="62"/>
        <v>3054</v>
      </c>
      <c r="BQ114" s="202">
        <f t="shared" ref="BQ114:CF114" si="64">SUM(BQ115:BQ135)</f>
        <v>9</v>
      </c>
      <c r="BR114" s="202">
        <f t="shared" si="64"/>
        <v>252</v>
      </c>
      <c r="BS114" s="202">
        <f t="shared" si="64"/>
        <v>595</v>
      </c>
      <c r="BT114" s="202">
        <f t="shared" si="64"/>
        <v>659</v>
      </c>
      <c r="BU114" s="202">
        <f t="shared" si="64"/>
        <v>385</v>
      </c>
      <c r="BV114" s="202">
        <f t="shared" si="64"/>
        <v>387</v>
      </c>
      <c r="BW114" s="202">
        <f t="shared" si="64"/>
        <v>25</v>
      </c>
      <c r="BX114" s="202">
        <f t="shared" si="64"/>
        <v>129</v>
      </c>
      <c r="BY114" s="202">
        <f t="shared" si="64"/>
        <v>304</v>
      </c>
      <c r="BZ114" s="202">
        <f t="shared" si="64"/>
        <v>24</v>
      </c>
      <c r="CA114" s="202">
        <f t="shared" si="64"/>
        <v>49</v>
      </c>
      <c r="CB114" s="202">
        <f t="shared" si="64"/>
        <v>112</v>
      </c>
      <c r="CC114" s="202">
        <f t="shared" si="64"/>
        <v>71</v>
      </c>
      <c r="CD114" s="202">
        <f t="shared" si="64"/>
        <v>9</v>
      </c>
      <c r="CE114" s="202">
        <f t="shared" si="64"/>
        <v>44</v>
      </c>
      <c r="CF114" s="202">
        <f t="shared" si="64"/>
        <v>0</v>
      </c>
      <c r="CG114" s="206"/>
      <c r="CH114" s="194"/>
      <c r="CI114" s="206"/>
      <c r="CJ114" s="193"/>
      <c r="CK114" s="206"/>
      <c r="CL114" s="206"/>
      <c r="CM114" s="206"/>
      <c r="CN114" s="206"/>
      <c r="CO114" s="206"/>
      <c r="CP114" s="206"/>
      <c r="CQ114" s="206"/>
      <c r="CR114" s="206"/>
      <c r="CS114" s="206"/>
      <c r="CT114" s="206"/>
    </row>
    <row r="115" spans="1:256" ht="15" customHeight="1" x14ac:dyDescent="0.25">
      <c r="A115" s="214" t="s">
        <v>310</v>
      </c>
      <c r="B115" s="186" t="s">
        <v>311</v>
      </c>
      <c r="C115" s="202">
        <f t="shared" si="37"/>
        <v>23</v>
      </c>
      <c r="D115" s="200">
        <f t="shared" si="38"/>
        <v>1</v>
      </c>
      <c r="E115" s="200">
        <v>0</v>
      </c>
      <c r="F115" s="200">
        <v>1</v>
      </c>
      <c r="G115" s="170">
        <f t="shared" si="39"/>
        <v>1</v>
      </c>
      <c r="H115" s="200">
        <v>0</v>
      </c>
      <c r="I115" s="200">
        <v>1</v>
      </c>
      <c r="J115" s="200">
        <v>0</v>
      </c>
      <c r="K115" s="200">
        <v>0</v>
      </c>
      <c r="L115" s="170">
        <f t="shared" si="40"/>
        <v>1</v>
      </c>
      <c r="M115" s="200">
        <v>0</v>
      </c>
      <c r="N115" s="200">
        <v>1</v>
      </c>
      <c r="O115" s="200">
        <v>0</v>
      </c>
      <c r="P115" s="200">
        <v>0</v>
      </c>
      <c r="Q115" s="170">
        <f t="shared" si="41"/>
        <v>0</v>
      </c>
      <c r="R115" s="200">
        <v>0</v>
      </c>
      <c r="S115" s="200">
        <v>0</v>
      </c>
      <c r="T115" s="200">
        <v>0</v>
      </c>
      <c r="U115" s="200">
        <v>0</v>
      </c>
      <c r="V115" s="170">
        <f t="shared" si="55"/>
        <v>2</v>
      </c>
      <c r="W115" s="200">
        <v>0</v>
      </c>
      <c r="X115" s="200">
        <v>2</v>
      </c>
      <c r="Y115" s="200">
        <v>0</v>
      </c>
      <c r="Z115" s="200">
        <v>0</v>
      </c>
      <c r="AA115" s="200">
        <v>0</v>
      </c>
      <c r="AB115" s="200">
        <f t="shared" si="43"/>
        <v>5</v>
      </c>
      <c r="AC115" s="200">
        <v>0</v>
      </c>
      <c r="AD115" s="200">
        <v>5</v>
      </c>
      <c r="AE115" s="200">
        <v>0</v>
      </c>
      <c r="AF115" s="190">
        <f t="shared" si="56"/>
        <v>2</v>
      </c>
      <c r="AG115" s="200">
        <v>0</v>
      </c>
      <c r="AH115" s="200">
        <v>1</v>
      </c>
      <c r="AI115" s="200">
        <v>1</v>
      </c>
      <c r="AJ115" s="200">
        <v>0</v>
      </c>
      <c r="AK115" s="200">
        <v>0</v>
      </c>
      <c r="AL115" s="190">
        <f t="shared" si="57"/>
        <v>2</v>
      </c>
      <c r="AM115" s="200">
        <v>0</v>
      </c>
      <c r="AN115" s="200">
        <v>1</v>
      </c>
      <c r="AO115" s="200">
        <v>0</v>
      </c>
      <c r="AP115" s="200">
        <v>1</v>
      </c>
      <c r="AQ115" s="200">
        <v>0</v>
      </c>
      <c r="AR115" s="200">
        <v>0</v>
      </c>
      <c r="AS115" s="200">
        <f t="shared" si="58"/>
        <v>0</v>
      </c>
      <c r="AT115" s="200">
        <v>0</v>
      </c>
      <c r="AU115" s="200">
        <v>0</v>
      </c>
      <c r="AV115" s="200">
        <v>0</v>
      </c>
      <c r="AW115" s="200">
        <f t="shared" si="59"/>
        <v>1</v>
      </c>
      <c r="AX115" s="200">
        <v>0</v>
      </c>
      <c r="AY115" s="200">
        <v>0</v>
      </c>
      <c r="AZ115" s="200">
        <v>0</v>
      </c>
      <c r="BA115" s="200">
        <v>1</v>
      </c>
      <c r="BB115" s="190">
        <f t="shared" si="48"/>
        <v>0</v>
      </c>
      <c r="BC115" s="200">
        <v>0</v>
      </c>
      <c r="BD115" s="200">
        <v>0</v>
      </c>
      <c r="BE115" s="200">
        <v>0</v>
      </c>
      <c r="BF115" s="190">
        <f t="shared" si="60"/>
        <v>0</v>
      </c>
      <c r="BG115" s="200">
        <v>0</v>
      </c>
      <c r="BH115" s="200">
        <v>0</v>
      </c>
      <c r="BI115" s="200">
        <v>0</v>
      </c>
      <c r="BJ115" s="190">
        <f t="shared" si="61"/>
        <v>1</v>
      </c>
      <c r="BK115" s="200">
        <v>1</v>
      </c>
      <c r="BL115" s="200">
        <v>0</v>
      </c>
      <c r="BM115" s="190">
        <f t="shared" si="51"/>
        <v>2</v>
      </c>
      <c r="BN115" s="200">
        <v>2</v>
      </c>
      <c r="BO115" s="200">
        <v>0</v>
      </c>
      <c r="BP115" s="200">
        <f t="shared" si="62"/>
        <v>5</v>
      </c>
      <c r="BQ115" s="200">
        <v>0</v>
      </c>
      <c r="BR115" s="200">
        <v>0</v>
      </c>
      <c r="BS115" s="200">
        <v>0</v>
      </c>
      <c r="BT115" s="200">
        <v>1</v>
      </c>
      <c r="BU115" s="200">
        <v>0</v>
      </c>
      <c r="BV115" s="200">
        <v>0</v>
      </c>
      <c r="BW115" s="200">
        <v>0</v>
      </c>
      <c r="BX115" s="200">
        <v>0</v>
      </c>
      <c r="BY115" s="200">
        <v>4</v>
      </c>
      <c r="BZ115" s="200">
        <v>0</v>
      </c>
      <c r="CA115" s="200">
        <v>0</v>
      </c>
      <c r="CB115" s="200">
        <v>0</v>
      </c>
      <c r="CC115" s="200">
        <v>0</v>
      </c>
      <c r="CD115" s="200">
        <v>0</v>
      </c>
      <c r="CE115" s="200">
        <v>0</v>
      </c>
      <c r="CF115" s="200">
        <v>0</v>
      </c>
      <c r="CH115" s="194"/>
      <c r="CJ115" s="193"/>
      <c r="CN115" s="206"/>
      <c r="CO115" s="206"/>
    </row>
    <row r="116" spans="1:256" s="192" customFormat="1" ht="15" customHeight="1" x14ac:dyDescent="0.25">
      <c r="A116" s="214" t="s">
        <v>312</v>
      </c>
      <c r="B116" s="186" t="s">
        <v>313</v>
      </c>
      <c r="C116" s="202">
        <f t="shared" si="37"/>
        <v>745</v>
      </c>
      <c r="D116" s="200">
        <f t="shared" si="38"/>
        <v>12</v>
      </c>
      <c r="E116" s="200">
        <v>0</v>
      </c>
      <c r="F116" s="200">
        <v>12</v>
      </c>
      <c r="G116" s="170">
        <f t="shared" si="39"/>
        <v>22</v>
      </c>
      <c r="H116" s="200">
        <v>1</v>
      </c>
      <c r="I116" s="200">
        <v>16</v>
      </c>
      <c r="J116" s="200">
        <v>3</v>
      </c>
      <c r="K116" s="200">
        <v>2</v>
      </c>
      <c r="L116" s="170">
        <f t="shared" si="40"/>
        <v>21</v>
      </c>
      <c r="M116" s="200">
        <v>0</v>
      </c>
      <c r="N116" s="200">
        <v>20</v>
      </c>
      <c r="O116" s="200">
        <v>0</v>
      </c>
      <c r="P116" s="200">
        <v>1</v>
      </c>
      <c r="Q116" s="170">
        <f t="shared" si="41"/>
        <v>36</v>
      </c>
      <c r="R116" s="200">
        <v>0</v>
      </c>
      <c r="S116" s="200">
        <v>31</v>
      </c>
      <c r="T116" s="200">
        <v>5</v>
      </c>
      <c r="U116" s="200">
        <v>0</v>
      </c>
      <c r="V116" s="170">
        <f t="shared" si="55"/>
        <v>56</v>
      </c>
      <c r="W116" s="200">
        <v>0</v>
      </c>
      <c r="X116" s="200">
        <v>37</v>
      </c>
      <c r="Y116" s="200">
        <v>6</v>
      </c>
      <c r="Z116" s="200">
        <v>3</v>
      </c>
      <c r="AA116" s="200">
        <v>10</v>
      </c>
      <c r="AB116" s="200">
        <f t="shared" si="43"/>
        <v>18</v>
      </c>
      <c r="AC116" s="200">
        <v>0</v>
      </c>
      <c r="AD116" s="200">
        <v>17</v>
      </c>
      <c r="AE116" s="200">
        <v>1</v>
      </c>
      <c r="AF116" s="190">
        <f t="shared" si="56"/>
        <v>30</v>
      </c>
      <c r="AG116" s="200">
        <v>0</v>
      </c>
      <c r="AH116" s="200">
        <v>13</v>
      </c>
      <c r="AI116" s="200">
        <v>7</v>
      </c>
      <c r="AJ116" s="200">
        <v>9</v>
      </c>
      <c r="AK116" s="200">
        <v>1</v>
      </c>
      <c r="AL116" s="190">
        <f t="shared" si="57"/>
        <v>79</v>
      </c>
      <c r="AM116" s="200">
        <v>0</v>
      </c>
      <c r="AN116" s="200">
        <v>53</v>
      </c>
      <c r="AO116" s="200">
        <v>0</v>
      </c>
      <c r="AP116" s="200">
        <v>0</v>
      </c>
      <c r="AQ116" s="200">
        <v>11</v>
      </c>
      <c r="AR116" s="200">
        <v>15</v>
      </c>
      <c r="AS116" s="200">
        <f t="shared" si="58"/>
        <v>26</v>
      </c>
      <c r="AT116" s="200">
        <v>0</v>
      </c>
      <c r="AU116" s="200">
        <v>23</v>
      </c>
      <c r="AV116" s="200">
        <v>3</v>
      </c>
      <c r="AW116" s="200">
        <f t="shared" si="59"/>
        <v>33</v>
      </c>
      <c r="AX116" s="200">
        <v>0</v>
      </c>
      <c r="AY116" s="200">
        <v>12</v>
      </c>
      <c r="AZ116" s="200">
        <v>5</v>
      </c>
      <c r="BA116" s="200">
        <v>16</v>
      </c>
      <c r="BB116" s="190">
        <f t="shared" si="48"/>
        <v>5</v>
      </c>
      <c r="BC116" s="200">
        <v>0</v>
      </c>
      <c r="BD116" s="200">
        <v>5</v>
      </c>
      <c r="BE116" s="200">
        <v>0</v>
      </c>
      <c r="BF116" s="190">
        <f t="shared" si="60"/>
        <v>6</v>
      </c>
      <c r="BG116" s="200">
        <v>0</v>
      </c>
      <c r="BH116" s="200">
        <v>6</v>
      </c>
      <c r="BI116" s="200">
        <v>0</v>
      </c>
      <c r="BJ116" s="190">
        <f t="shared" si="61"/>
        <v>19</v>
      </c>
      <c r="BK116" s="200">
        <v>19</v>
      </c>
      <c r="BL116" s="200">
        <v>0</v>
      </c>
      <c r="BM116" s="190">
        <f t="shared" si="51"/>
        <v>6</v>
      </c>
      <c r="BN116" s="200">
        <v>6</v>
      </c>
      <c r="BO116" s="200">
        <v>0</v>
      </c>
      <c r="BP116" s="200">
        <f t="shared" si="62"/>
        <v>376</v>
      </c>
      <c r="BQ116" s="200">
        <v>5</v>
      </c>
      <c r="BR116" s="200">
        <v>7</v>
      </c>
      <c r="BS116" s="200">
        <v>15</v>
      </c>
      <c r="BT116" s="200">
        <v>12</v>
      </c>
      <c r="BU116" s="200">
        <v>8</v>
      </c>
      <c r="BV116" s="200">
        <v>8</v>
      </c>
      <c r="BW116" s="200">
        <v>0</v>
      </c>
      <c r="BX116" s="200">
        <v>4</v>
      </c>
      <c r="BY116" s="200">
        <v>235</v>
      </c>
      <c r="BZ116" s="200">
        <v>0</v>
      </c>
      <c r="CA116" s="200">
        <v>0</v>
      </c>
      <c r="CB116" s="200">
        <v>76</v>
      </c>
      <c r="CC116" s="200">
        <v>4</v>
      </c>
      <c r="CD116" s="200">
        <v>0</v>
      </c>
      <c r="CE116" s="200">
        <v>2</v>
      </c>
      <c r="CF116" s="200">
        <v>0</v>
      </c>
      <c r="CG116" s="180"/>
      <c r="CH116" s="194"/>
      <c r="CI116" s="180"/>
      <c r="CJ116" s="193"/>
      <c r="CK116" s="180"/>
      <c r="CL116" s="180"/>
      <c r="CM116" s="180"/>
      <c r="CN116" s="180"/>
      <c r="CO116" s="180"/>
      <c r="CP116" s="206"/>
      <c r="CQ116" s="206"/>
      <c r="CR116" s="206"/>
      <c r="CS116" s="206"/>
      <c r="CT116" s="206"/>
      <c r="CU116" s="180"/>
      <c r="CV116" s="180"/>
      <c r="CW116" s="180"/>
      <c r="CX116" s="180"/>
      <c r="CY116" s="180"/>
      <c r="CZ116" s="180"/>
      <c r="DA116" s="180"/>
      <c r="DB116" s="180"/>
      <c r="DC116" s="180"/>
      <c r="DD116" s="180"/>
      <c r="DE116" s="180"/>
      <c r="DF116" s="180"/>
      <c r="DG116" s="180"/>
      <c r="DH116" s="180"/>
      <c r="DI116" s="180"/>
      <c r="DJ116" s="180"/>
      <c r="DK116" s="180"/>
      <c r="DL116" s="180"/>
      <c r="DM116" s="180"/>
      <c r="DN116" s="180"/>
      <c r="DO116" s="180"/>
      <c r="DP116" s="180"/>
      <c r="DQ116" s="180"/>
      <c r="DR116" s="180"/>
      <c r="DS116" s="180"/>
      <c r="DT116" s="180"/>
      <c r="DU116" s="180"/>
      <c r="DV116" s="180"/>
      <c r="DW116" s="180"/>
      <c r="DX116" s="180"/>
      <c r="DY116" s="180"/>
      <c r="DZ116" s="180"/>
      <c r="EA116" s="180"/>
      <c r="EB116" s="180"/>
      <c r="EC116" s="180"/>
      <c r="ED116" s="180"/>
      <c r="EE116" s="180"/>
      <c r="EF116" s="180"/>
      <c r="EG116" s="180"/>
      <c r="EH116" s="180"/>
      <c r="EI116" s="180"/>
      <c r="EJ116" s="180"/>
      <c r="EK116" s="180"/>
      <c r="EL116" s="180"/>
      <c r="EM116" s="180"/>
      <c r="EN116" s="180"/>
      <c r="EO116" s="180"/>
      <c r="EP116" s="180"/>
      <c r="EQ116" s="180"/>
      <c r="ER116" s="180"/>
      <c r="ES116" s="180"/>
      <c r="ET116" s="180"/>
      <c r="EU116" s="180"/>
      <c r="EV116" s="180"/>
      <c r="EW116" s="180"/>
      <c r="EX116" s="180"/>
      <c r="EY116" s="180"/>
      <c r="EZ116" s="180"/>
      <c r="FA116" s="180"/>
      <c r="FB116" s="180"/>
      <c r="FC116" s="180"/>
      <c r="FD116" s="180"/>
      <c r="FE116" s="180"/>
      <c r="FF116" s="180"/>
      <c r="FG116" s="180"/>
      <c r="FH116" s="180"/>
      <c r="FI116" s="180"/>
      <c r="FJ116" s="180"/>
      <c r="FK116" s="180"/>
      <c r="FL116" s="180"/>
      <c r="FM116" s="180"/>
      <c r="FN116" s="180"/>
      <c r="FO116" s="180"/>
      <c r="FP116" s="180"/>
      <c r="FQ116" s="180"/>
      <c r="FR116" s="180"/>
      <c r="FS116" s="180"/>
      <c r="FT116" s="180"/>
      <c r="FU116" s="180"/>
      <c r="FV116" s="180"/>
      <c r="FW116" s="180"/>
      <c r="FX116" s="180"/>
      <c r="FY116" s="180"/>
      <c r="FZ116" s="180"/>
      <c r="GA116" s="180"/>
      <c r="GB116" s="180"/>
      <c r="GC116" s="180"/>
      <c r="GD116" s="180"/>
      <c r="GE116" s="180"/>
      <c r="GF116" s="180"/>
      <c r="GG116" s="180"/>
      <c r="GH116" s="180"/>
      <c r="GI116" s="180"/>
      <c r="GJ116" s="180"/>
      <c r="GK116" s="180"/>
      <c r="GL116" s="180"/>
      <c r="GM116" s="180"/>
      <c r="GN116" s="180"/>
      <c r="GO116" s="180"/>
      <c r="GP116" s="180"/>
      <c r="GQ116" s="180"/>
      <c r="GR116" s="180"/>
      <c r="GS116" s="180"/>
      <c r="GT116" s="180"/>
      <c r="GU116" s="180"/>
      <c r="GV116" s="180"/>
      <c r="GW116" s="180"/>
      <c r="GX116" s="180"/>
      <c r="GY116" s="180"/>
      <c r="GZ116" s="180"/>
      <c r="HA116" s="180"/>
      <c r="HB116" s="180"/>
      <c r="HC116" s="180"/>
      <c r="HD116" s="180"/>
      <c r="HE116" s="180"/>
      <c r="HF116" s="180"/>
      <c r="HG116" s="180"/>
      <c r="HH116" s="180"/>
      <c r="HI116" s="180"/>
      <c r="HJ116" s="180"/>
      <c r="HK116" s="180"/>
      <c r="HL116" s="180"/>
      <c r="HM116" s="180"/>
      <c r="HN116" s="180"/>
      <c r="HO116" s="180"/>
      <c r="HP116" s="180"/>
      <c r="HQ116" s="180"/>
      <c r="HR116" s="180"/>
      <c r="HS116" s="180"/>
      <c r="HT116" s="180"/>
      <c r="HU116" s="180"/>
      <c r="HV116" s="180"/>
      <c r="HW116" s="180"/>
      <c r="HX116" s="180"/>
      <c r="HY116" s="180"/>
      <c r="HZ116" s="180"/>
      <c r="IA116" s="180"/>
      <c r="IB116" s="180"/>
      <c r="IC116" s="180"/>
      <c r="ID116" s="180"/>
      <c r="IE116" s="180"/>
      <c r="IF116" s="180"/>
      <c r="IG116" s="180"/>
      <c r="IH116" s="180"/>
      <c r="II116" s="180"/>
      <c r="IJ116" s="180"/>
      <c r="IK116" s="180"/>
      <c r="IL116" s="180"/>
      <c r="IM116" s="180"/>
      <c r="IN116" s="180"/>
      <c r="IO116" s="180"/>
      <c r="IP116" s="180"/>
      <c r="IQ116" s="180"/>
      <c r="IR116" s="180"/>
      <c r="IS116" s="180"/>
      <c r="IT116" s="180"/>
      <c r="IU116" s="180"/>
      <c r="IV116" s="180"/>
    </row>
    <row r="117" spans="1:256" ht="15" customHeight="1" x14ac:dyDescent="0.25">
      <c r="A117" s="214" t="s">
        <v>314</v>
      </c>
      <c r="B117" s="186" t="s">
        <v>315</v>
      </c>
      <c r="C117" s="202">
        <f t="shared" si="37"/>
        <v>66</v>
      </c>
      <c r="D117" s="200">
        <f t="shared" si="38"/>
        <v>3</v>
      </c>
      <c r="E117" s="200">
        <v>0</v>
      </c>
      <c r="F117" s="200">
        <v>3</v>
      </c>
      <c r="G117" s="170">
        <f t="shared" si="39"/>
        <v>1</v>
      </c>
      <c r="H117" s="200">
        <v>0</v>
      </c>
      <c r="I117" s="200">
        <v>1</v>
      </c>
      <c r="J117" s="200">
        <v>0</v>
      </c>
      <c r="K117" s="200">
        <v>0</v>
      </c>
      <c r="L117" s="170">
        <f t="shared" si="40"/>
        <v>0</v>
      </c>
      <c r="M117" s="200">
        <v>0</v>
      </c>
      <c r="N117" s="200">
        <v>0</v>
      </c>
      <c r="O117" s="200">
        <v>0</v>
      </c>
      <c r="P117" s="200">
        <v>0</v>
      </c>
      <c r="Q117" s="170">
        <f t="shared" si="41"/>
        <v>0</v>
      </c>
      <c r="R117" s="200">
        <v>0</v>
      </c>
      <c r="S117" s="200">
        <v>0</v>
      </c>
      <c r="T117" s="200">
        <v>0</v>
      </c>
      <c r="U117" s="200">
        <v>0</v>
      </c>
      <c r="V117" s="170">
        <f t="shared" si="55"/>
        <v>0</v>
      </c>
      <c r="W117" s="200">
        <v>0</v>
      </c>
      <c r="X117" s="200">
        <v>0</v>
      </c>
      <c r="Y117" s="200">
        <v>0</v>
      </c>
      <c r="Z117" s="200">
        <v>0</v>
      </c>
      <c r="AA117" s="200">
        <v>0</v>
      </c>
      <c r="AB117" s="200">
        <f t="shared" si="43"/>
        <v>1</v>
      </c>
      <c r="AC117" s="200">
        <v>0</v>
      </c>
      <c r="AD117" s="200">
        <v>1</v>
      </c>
      <c r="AE117" s="200">
        <v>0</v>
      </c>
      <c r="AF117" s="190">
        <f t="shared" si="56"/>
        <v>2</v>
      </c>
      <c r="AG117" s="200">
        <v>0</v>
      </c>
      <c r="AH117" s="200">
        <v>2</v>
      </c>
      <c r="AI117" s="200">
        <v>0</v>
      </c>
      <c r="AJ117" s="200">
        <v>0</v>
      </c>
      <c r="AK117" s="200">
        <v>0</v>
      </c>
      <c r="AL117" s="190">
        <f t="shared" si="57"/>
        <v>10</v>
      </c>
      <c r="AM117" s="200">
        <v>0</v>
      </c>
      <c r="AN117" s="200">
        <v>9</v>
      </c>
      <c r="AO117" s="200">
        <v>0</v>
      </c>
      <c r="AP117" s="200">
        <v>0</v>
      </c>
      <c r="AQ117" s="200">
        <v>1</v>
      </c>
      <c r="AR117" s="200">
        <v>0</v>
      </c>
      <c r="AS117" s="200">
        <f t="shared" si="58"/>
        <v>1</v>
      </c>
      <c r="AT117" s="200">
        <v>0</v>
      </c>
      <c r="AU117" s="200">
        <v>1</v>
      </c>
      <c r="AV117" s="200">
        <v>0</v>
      </c>
      <c r="AW117" s="200">
        <f t="shared" si="59"/>
        <v>0</v>
      </c>
      <c r="AX117" s="200">
        <v>0</v>
      </c>
      <c r="AY117" s="200">
        <v>0</v>
      </c>
      <c r="AZ117" s="200">
        <v>0</v>
      </c>
      <c r="BA117" s="200">
        <v>0</v>
      </c>
      <c r="BB117" s="190">
        <f t="shared" si="48"/>
        <v>0</v>
      </c>
      <c r="BC117" s="200">
        <v>0</v>
      </c>
      <c r="BD117" s="200">
        <v>0</v>
      </c>
      <c r="BE117" s="200">
        <v>0</v>
      </c>
      <c r="BF117" s="190">
        <f t="shared" si="60"/>
        <v>0</v>
      </c>
      <c r="BG117" s="200">
        <v>0</v>
      </c>
      <c r="BH117" s="200">
        <v>0</v>
      </c>
      <c r="BI117" s="200">
        <v>0</v>
      </c>
      <c r="BJ117" s="190">
        <f t="shared" si="61"/>
        <v>3</v>
      </c>
      <c r="BK117" s="200">
        <v>3</v>
      </c>
      <c r="BL117" s="200">
        <v>0</v>
      </c>
      <c r="BM117" s="190">
        <f t="shared" si="51"/>
        <v>0</v>
      </c>
      <c r="BN117" s="200">
        <v>0</v>
      </c>
      <c r="BO117" s="200">
        <v>0</v>
      </c>
      <c r="BP117" s="200">
        <f t="shared" si="62"/>
        <v>45</v>
      </c>
      <c r="BQ117" s="200">
        <v>2</v>
      </c>
      <c r="BR117" s="200">
        <v>0</v>
      </c>
      <c r="BS117" s="200">
        <v>1</v>
      </c>
      <c r="BT117" s="200">
        <v>2</v>
      </c>
      <c r="BU117" s="200">
        <v>1</v>
      </c>
      <c r="BV117" s="200">
        <v>0</v>
      </c>
      <c r="BW117" s="200">
        <v>0</v>
      </c>
      <c r="BX117" s="200">
        <v>0</v>
      </c>
      <c r="BY117" s="200">
        <v>6</v>
      </c>
      <c r="BZ117" s="200">
        <v>0</v>
      </c>
      <c r="CA117" s="200">
        <v>0</v>
      </c>
      <c r="CB117" s="200">
        <v>33</v>
      </c>
      <c r="CC117" s="200">
        <v>0</v>
      </c>
      <c r="CD117" s="200">
        <v>0</v>
      </c>
      <c r="CE117" s="200">
        <v>0</v>
      </c>
      <c r="CF117" s="200">
        <v>0</v>
      </c>
      <c r="CH117" s="194"/>
      <c r="CJ117" s="193"/>
      <c r="CU117" s="206"/>
      <c r="CV117" s="206"/>
      <c r="CW117" s="206"/>
      <c r="CX117" s="206"/>
      <c r="CY117" s="206"/>
      <c r="CZ117" s="206"/>
      <c r="DA117" s="206"/>
      <c r="DB117" s="206"/>
      <c r="DC117" s="206"/>
      <c r="DD117" s="206"/>
      <c r="DE117" s="206"/>
      <c r="DF117" s="206"/>
      <c r="DG117" s="206"/>
      <c r="DH117" s="206"/>
      <c r="DI117" s="206"/>
      <c r="DJ117" s="206"/>
      <c r="DK117" s="206"/>
      <c r="DL117" s="206"/>
      <c r="DM117" s="206"/>
      <c r="DN117" s="206"/>
      <c r="DO117" s="206"/>
      <c r="DP117" s="206"/>
      <c r="DQ117" s="206"/>
      <c r="DR117" s="206"/>
      <c r="DS117" s="206"/>
      <c r="DT117" s="206"/>
      <c r="DU117" s="206"/>
      <c r="DV117" s="206"/>
      <c r="DW117" s="206"/>
      <c r="DX117" s="206"/>
      <c r="DY117" s="206"/>
      <c r="DZ117" s="206"/>
      <c r="EA117" s="206"/>
      <c r="EB117" s="206"/>
      <c r="EC117" s="206"/>
      <c r="ED117" s="206"/>
      <c r="EE117" s="206"/>
      <c r="EF117" s="206"/>
      <c r="EG117" s="206"/>
      <c r="EH117" s="206"/>
      <c r="EI117" s="206"/>
      <c r="EJ117" s="206"/>
      <c r="EK117" s="206"/>
      <c r="EL117" s="206"/>
      <c r="EM117" s="206"/>
      <c r="EN117" s="206"/>
      <c r="EO117" s="206"/>
      <c r="EP117" s="206"/>
      <c r="EQ117" s="206"/>
      <c r="ER117" s="206"/>
      <c r="ES117" s="206"/>
      <c r="ET117" s="206"/>
      <c r="EU117" s="206"/>
      <c r="EV117" s="206"/>
      <c r="EW117" s="206"/>
      <c r="EX117" s="206"/>
      <c r="EY117" s="206"/>
      <c r="EZ117" s="206"/>
      <c r="FA117" s="206"/>
      <c r="FB117" s="206"/>
      <c r="FC117" s="206"/>
      <c r="FD117" s="206"/>
      <c r="FE117" s="206"/>
      <c r="FF117" s="206"/>
      <c r="FG117" s="206"/>
      <c r="FH117" s="206"/>
      <c r="FI117" s="206"/>
      <c r="FJ117" s="206"/>
      <c r="FK117" s="206"/>
      <c r="FL117" s="206"/>
      <c r="FM117" s="206"/>
      <c r="FN117" s="206"/>
      <c r="FO117" s="206"/>
      <c r="FP117" s="206"/>
      <c r="FQ117" s="206"/>
      <c r="FR117" s="206"/>
      <c r="FS117" s="206"/>
      <c r="FT117" s="206"/>
      <c r="FU117" s="206"/>
      <c r="FV117" s="206"/>
      <c r="FW117" s="206"/>
      <c r="FX117" s="206"/>
      <c r="FY117" s="206"/>
      <c r="FZ117" s="206"/>
      <c r="GA117" s="206"/>
      <c r="GB117" s="206"/>
      <c r="GC117" s="206"/>
      <c r="GD117" s="206"/>
      <c r="GE117" s="206"/>
      <c r="GF117" s="206"/>
      <c r="GG117" s="206"/>
      <c r="GH117" s="206"/>
      <c r="GI117" s="206"/>
      <c r="GJ117" s="206"/>
      <c r="GK117" s="206"/>
      <c r="GL117" s="206"/>
      <c r="GM117" s="206"/>
      <c r="GN117" s="206"/>
      <c r="GO117" s="206"/>
      <c r="GP117" s="206"/>
      <c r="GQ117" s="206"/>
      <c r="GR117" s="206"/>
      <c r="GS117" s="206"/>
      <c r="GT117" s="206"/>
      <c r="GU117" s="206"/>
      <c r="GV117" s="206"/>
      <c r="GW117" s="206"/>
      <c r="GX117" s="206"/>
      <c r="GY117" s="206"/>
      <c r="GZ117" s="206"/>
      <c r="HA117" s="206"/>
      <c r="HB117" s="206"/>
      <c r="HC117" s="206"/>
      <c r="HD117" s="206"/>
      <c r="HE117" s="206"/>
      <c r="HF117" s="206"/>
      <c r="HG117" s="206"/>
      <c r="HH117" s="206"/>
      <c r="HI117" s="206"/>
      <c r="HJ117" s="206"/>
      <c r="HK117" s="206"/>
      <c r="HL117" s="206"/>
      <c r="HM117" s="206"/>
      <c r="HN117" s="206"/>
      <c r="HO117" s="206"/>
      <c r="HP117" s="206"/>
      <c r="HQ117" s="206"/>
      <c r="HR117" s="206"/>
      <c r="HS117" s="206"/>
      <c r="HT117" s="206"/>
      <c r="HU117" s="206"/>
      <c r="HV117" s="206"/>
      <c r="HW117" s="206"/>
      <c r="HX117" s="206"/>
      <c r="HY117" s="206"/>
      <c r="HZ117" s="206"/>
      <c r="IA117" s="206"/>
      <c r="IB117" s="206"/>
      <c r="IC117" s="206"/>
      <c r="ID117" s="206"/>
      <c r="IE117" s="206"/>
      <c r="IF117" s="206"/>
      <c r="IG117" s="206"/>
      <c r="IH117" s="206"/>
      <c r="II117" s="206"/>
      <c r="IJ117" s="206"/>
      <c r="IK117" s="206"/>
      <c r="IL117" s="206"/>
      <c r="IM117" s="206"/>
      <c r="IN117" s="206"/>
      <c r="IO117" s="206"/>
      <c r="IP117" s="206"/>
      <c r="IQ117" s="206"/>
      <c r="IR117" s="206"/>
      <c r="IS117" s="206"/>
      <c r="IT117" s="206"/>
      <c r="IU117" s="206"/>
      <c r="IV117" s="206"/>
    </row>
    <row r="118" spans="1:256" ht="15" customHeight="1" x14ac:dyDescent="0.25">
      <c r="A118" s="214" t="s">
        <v>316</v>
      </c>
      <c r="B118" s="186" t="s">
        <v>317</v>
      </c>
      <c r="C118" s="202">
        <f t="shared" si="37"/>
        <v>9</v>
      </c>
      <c r="D118" s="200">
        <f t="shared" si="38"/>
        <v>0</v>
      </c>
      <c r="E118" s="200">
        <v>0</v>
      </c>
      <c r="F118" s="200">
        <v>0</v>
      </c>
      <c r="G118" s="170">
        <f t="shared" si="39"/>
        <v>0</v>
      </c>
      <c r="H118" s="200">
        <v>0</v>
      </c>
      <c r="I118" s="200">
        <v>0</v>
      </c>
      <c r="J118" s="200">
        <v>0</v>
      </c>
      <c r="K118" s="200">
        <v>0</v>
      </c>
      <c r="L118" s="170">
        <f t="shared" si="40"/>
        <v>0</v>
      </c>
      <c r="M118" s="200">
        <v>0</v>
      </c>
      <c r="N118" s="200">
        <v>0</v>
      </c>
      <c r="O118" s="200">
        <v>0</v>
      </c>
      <c r="P118" s="200">
        <v>0</v>
      </c>
      <c r="Q118" s="170">
        <f t="shared" si="41"/>
        <v>0</v>
      </c>
      <c r="R118" s="200">
        <v>0</v>
      </c>
      <c r="S118" s="200">
        <v>0</v>
      </c>
      <c r="T118" s="200">
        <v>0</v>
      </c>
      <c r="U118" s="200">
        <v>0</v>
      </c>
      <c r="V118" s="170">
        <f t="shared" si="55"/>
        <v>2</v>
      </c>
      <c r="W118" s="200">
        <v>0</v>
      </c>
      <c r="X118" s="200">
        <v>1</v>
      </c>
      <c r="Y118" s="200">
        <v>0</v>
      </c>
      <c r="Z118" s="200">
        <v>0</v>
      </c>
      <c r="AA118" s="200">
        <v>1</v>
      </c>
      <c r="AB118" s="200">
        <f t="shared" si="43"/>
        <v>0</v>
      </c>
      <c r="AC118" s="200">
        <v>0</v>
      </c>
      <c r="AD118" s="200">
        <v>0</v>
      </c>
      <c r="AE118" s="200">
        <v>0</v>
      </c>
      <c r="AF118" s="190">
        <f t="shared" si="56"/>
        <v>0</v>
      </c>
      <c r="AG118" s="200">
        <v>0</v>
      </c>
      <c r="AH118" s="200">
        <v>0</v>
      </c>
      <c r="AI118" s="200">
        <v>0</v>
      </c>
      <c r="AJ118" s="200">
        <v>0</v>
      </c>
      <c r="AK118" s="200">
        <v>0</v>
      </c>
      <c r="AL118" s="190">
        <f t="shared" si="57"/>
        <v>0</v>
      </c>
      <c r="AM118" s="200">
        <v>0</v>
      </c>
      <c r="AN118" s="200">
        <v>0</v>
      </c>
      <c r="AO118" s="200">
        <v>0</v>
      </c>
      <c r="AP118" s="200">
        <v>0</v>
      </c>
      <c r="AQ118" s="200">
        <v>0</v>
      </c>
      <c r="AR118" s="200">
        <v>0</v>
      </c>
      <c r="AS118" s="200">
        <f t="shared" si="58"/>
        <v>0</v>
      </c>
      <c r="AT118" s="200">
        <v>0</v>
      </c>
      <c r="AU118" s="200">
        <v>0</v>
      </c>
      <c r="AV118" s="200">
        <v>0</v>
      </c>
      <c r="AW118" s="200">
        <f t="shared" si="59"/>
        <v>0</v>
      </c>
      <c r="AX118" s="200">
        <v>0</v>
      </c>
      <c r="AY118" s="200">
        <v>0</v>
      </c>
      <c r="AZ118" s="200">
        <v>0</v>
      </c>
      <c r="BA118" s="200">
        <v>0</v>
      </c>
      <c r="BB118" s="190">
        <f t="shared" si="48"/>
        <v>0</v>
      </c>
      <c r="BC118" s="200">
        <v>0</v>
      </c>
      <c r="BD118" s="200">
        <v>0</v>
      </c>
      <c r="BE118" s="200">
        <v>0</v>
      </c>
      <c r="BF118" s="190">
        <f t="shared" si="60"/>
        <v>0</v>
      </c>
      <c r="BG118" s="200">
        <v>0</v>
      </c>
      <c r="BH118" s="200">
        <v>0</v>
      </c>
      <c r="BI118" s="200">
        <v>0</v>
      </c>
      <c r="BJ118" s="190">
        <f t="shared" si="61"/>
        <v>0</v>
      </c>
      <c r="BK118" s="200">
        <v>0</v>
      </c>
      <c r="BL118" s="200">
        <v>0</v>
      </c>
      <c r="BM118" s="190">
        <f t="shared" si="51"/>
        <v>4</v>
      </c>
      <c r="BN118" s="200">
        <v>4</v>
      </c>
      <c r="BO118" s="200">
        <v>0</v>
      </c>
      <c r="BP118" s="200">
        <f t="shared" si="62"/>
        <v>3</v>
      </c>
      <c r="BQ118" s="200">
        <v>0</v>
      </c>
      <c r="BR118" s="200">
        <v>0</v>
      </c>
      <c r="BS118" s="200">
        <v>0</v>
      </c>
      <c r="BT118" s="200">
        <v>2</v>
      </c>
      <c r="BU118" s="200">
        <v>0</v>
      </c>
      <c r="BV118" s="200">
        <v>0</v>
      </c>
      <c r="BW118" s="200">
        <v>0</v>
      </c>
      <c r="BX118" s="200">
        <v>1</v>
      </c>
      <c r="BY118" s="200">
        <v>0</v>
      </c>
      <c r="BZ118" s="200">
        <v>0</v>
      </c>
      <c r="CA118" s="200">
        <v>0</v>
      </c>
      <c r="CB118" s="200">
        <v>0</v>
      </c>
      <c r="CC118" s="200">
        <v>0</v>
      </c>
      <c r="CD118" s="200">
        <v>0</v>
      </c>
      <c r="CE118" s="200">
        <v>0</v>
      </c>
      <c r="CF118" s="200">
        <v>0</v>
      </c>
      <c r="CH118" s="194"/>
      <c r="CJ118" s="193"/>
    </row>
    <row r="119" spans="1:256" ht="15" customHeight="1" x14ac:dyDescent="0.25">
      <c r="A119" s="214" t="s">
        <v>318</v>
      </c>
      <c r="B119" s="186" t="s">
        <v>319</v>
      </c>
      <c r="C119" s="202">
        <f t="shared" si="37"/>
        <v>1</v>
      </c>
      <c r="D119" s="200">
        <f t="shared" si="38"/>
        <v>0</v>
      </c>
      <c r="E119" s="200">
        <v>0</v>
      </c>
      <c r="F119" s="200">
        <v>0</v>
      </c>
      <c r="G119" s="170">
        <f t="shared" si="39"/>
        <v>0</v>
      </c>
      <c r="H119" s="200">
        <v>0</v>
      </c>
      <c r="I119" s="200">
        <v>0</v>
      </c>
      <c r="J119" s="200">
        <v>0</v>
      </c>
      <c r="K119" s="200">
        <v>0</v>
      </c>
      <c r="L119" s="170">
        <f t="shared" si="40"/>
        <v>0</v>
      </c>
      <c r="M119" s="200">
        <v>0</v>
      </c>
      <c r="N119" s="200">
        <v>0</v>
      </c>
      <c r="O119" s="200">
        <v>0</v>
      </c>
      <c r="P119" s="200">
        <v>0</v>
      </c>
      <c r="Q119" s="170">
        <f t="shared" si="41"/>
        <v>0</v>
      </c>
      <c r="R119" s="200">
        <v>0</v>
      </c>
      <c r="S119" s="200">
        <v>0</v>
      </c>
      <c r="T119" s="200">
        <v>0</v>
      </c>
      <c r="U119" s="200">
        <v>0</v>
      </c>
      <c r="V119" s="170">
        <f t="shared" si="55"/>
        <v>0</v>
      </c>
      <c r="W119" s="200">
        <v>0</v>
      </c>
      <c r="X119" s="200">
        <v>0</v>
      </c>
      <c r="Y119" s="200">
        <v>0</v>
      </c>
      <c r="Z119" s="200">
        <v>0</v>
      </c>
      <c r="AA119" s="200">
        <v>0</v>
      </c>
      <c r="AB119" s="200">
        <f t="shared" si="43"/>
        <v>0</v>
      </c>
      <c r="AC119" s="200">
        <v>0</v>
      </c>
      <c r="AD119" s="200">
        <v>0</v>
      </c>
      <c r="AE119" s="200">
        <v>0</v>
      </c>
      <c r="AF119" s="190">
        <f t="shared" si="56"/>
        <v>0</v>
      </c>
      <c r="AG119" s="200">
        <v>0</v>
      </c>
      <c r="AH119" s="200">
        <v>0</v>
      </c>
      <c r="AI119" s="200">
        <v>0</v>
      </c>
      <c r="AJ119" s="200">
        <v>0</v>
      </c>
      <c r="AK119" s="200">
        <v>0</v>
      </c>
      <c r="AL119" s="190">
        <f t="shared" si="57"/>
        <v>0</v>
      </c>
      <c r="AM119" s="200">
        <v>0</v>
      </c>
      <c r="AN119" s="200">
        <v>0</v>
      </c>
      <c r="AO119" s="200">
        <v>0</v>
      </c>
      <c r="AP119" s="200">
        <v>0</v>
      </c>
      <c r="AQ119" s="200">
        <v>0</v>
      </c>
      <c r="AR119" s="200">
        <v>0</v>
      </c>
      <c r="AS119" s="200">
        <f t="shared" si="58"/>
        <v>0</v>
      </c>
      <c r="AT119" s="200">
        <v>0</v>
      </c>
      <c r="AU119" s="200">
        <v>0</v>
      </c>
      <c r="AV119" s="200">
        <v>0</v>
      </c>
      <c r="AW119" s="200">
        <f t="shared" si="59"/>
        <v>0</v>
      </c>
      <c r="AX119" s="200">
        <v>0</v>
      </c>
      <c r="AY119" s="200">
        <v>0</v>
      </c>
      <c r="AZ119" s="200">
        <v>0</v>
      </c>
      <c r="BA119" s="200">
        <v>0</v>
      </c>
      <c r="BB119" s="190">
        <f t="shared" si="48"/>
        <v>0</v>
      </c>
      <c r="BC119" s="200">
        <v>0</v>
      </c>
      <c r="BD119" s="200">
        <v>0</v>
      </c>
      <c r="BE119" s="200">
        <v>0</v>
      </c>
      <c r="BF119" s="190">
        <f t="shared" si="60"/>
        <v>0</v>
      </c>
      <c r="BG119" s="200">
        <v>0</v>
      </c>
      <c r="BH119" s="200">
        <v>0</v>
      </c>
      <c r="BI119" s="200">
        <v>0</v>
      </c>
      <c r="BJ119" s="190">
        <f t="shared" si="61"/>
        <v>0</v>
      </c>
      <c r="BK119" s="200">
        <v>0</v>
      </c>
      <c r="BL119" s="200">
        <v>0</v>
      </c>
      <c r="BM119" s="190">
        <f t="shared" si="51"/>
        <v>0</v>
      </c>
      <c r="BN119" s="200">
        <v>0</v>
      </c>
      <c r="BO119" s="200">
        <v>0</v>
      </c>
      <c r="BP119" s="200">
        <f t="shared" si="62"/>
        <v>1</v>
      </c>
      <c r="BQ119" s="200">
        <v>0</v>
      </c>
      <c r="BR119" s="200">
        <v>0</v>
      </c>
      <c r="BS119" s="200">
        <v>0</v>
      </c>
      <c r="BT119" s="200">
        <v>0</v>
      </c>
      <c r="BU119" s="200">
        <v>0</v>
      </c>
      <c r="BV119" s="200">
        <v>0</v>
      </c>
      <c r="BW119" s="200">
        <v>0</v>
      </c>
      <c r="BX119" s="200">
        <v>0</v>
      </c>
      <c r="BY119" s="200">
        <v>0</v>
      </c>
      <c r="BZ119" s="200">
        <v>1</v>
      </c>
      <c r="CA119" s="200">
        <v>0</v>
      </c>
      <c r="CB119" s="200">
        <v>0</v>
      </c>
      <c r="CC119" s="200">
        <v>0</v>
      </c>
      <c r="CD119" s="200">
        <v>0</v>
      </c>
      <c r="CE119" s="200">
        <v>0</v>
      </c>
      <c r="CF119" s="200">
        <v>0</v>
      </c>
      <c r="CH119" s="194"/>
      <c r="CJ119" s="193"/>
    </row>
    <row r="120" spans="1:256" ht="15" customHeight="1" x14ac:dyDescent="0.25">
      <c r="A120" s="216" t="s">
        <v>320</v>
      </c>
      <c r="B120" s="186" t="s">
        <v>321</v>
      </c>
      <c r="C120" s="202">
        <f t="shared" si="37"/>
        <v>2</v>
      </c>
      <c r="D120" s="200">
        <f t="shared" si="38"/>
        <v>0</v>
      </c>
      <c r="E120" s="200">
        <v>0</v>
      </c>
      <c r="F120" s="200">
        <v>0</v>
      </c>
      <c r="G120" s="170">
        <f t="shared" si="39"/>
        <v>0</v>
      </c>
      <c r="H120" s="200">
        <v>0</v>
      </c>
      <c r="I120" s="200">
        <v>0</v>
      </c>
      <c r="J120" s="200">
        <v>0</v>
      </c>
      <c r="K120" s="200">
        <v>0</v>
      </c>
      <c r="L120" s="170">
        <f t="shared" si="40"/>
        <v>0</v>
      </c>
      <c r="M120" s="200">
        <v>0</v>
      </c>
      <c r="N120" s="200">
        <v>0</v>
      </c>
      <c r="O120" s="200">
        <v>0</v>
      </c>
      <c r="P120" s="200">
        <v>0</v>
      </c>
      <c r="Q120" s="170">
        <f t="shared" si="41"/>
        <v>0</v>
      </c>
      <c r="R120" s="200">
        <v>0</v>
      </c>
      <c r="S120" s="200">
        <v>0</v>
      </c>
      <c r="T120" s="200">
        <v>0</v>
      </c>
      <c r="U120" s="200">
        <v>0</v>
      </c>
      <c r="V120" s="170">
        <f t="shared" si="55"/>
        <v>0</v>
      </c>
      <c r="W120" s="200">
        <v>0</v>
      </c>
      <c r="X120" s="200">
        <v>0</v>
      </c>
      <c r="Y120" s="200">
        <v>0</v>
      </c>
      <c r="Z120" s="200">
        <v>0</v>
      </c>
      <c r="AA120" s="200">
        <v>0</v>
      </c>
      <c r="AB120" s="200">
        <f t="shared" si="43"/>
        <v>0</v>
      </c>
      <c r="AC120" s="200">
        <v>0</v>
      </c>
      <c r="AD120" s="200">
        <v>0</v>
      </c>
      <c r="AE120" s="200">
        <v>0</v>
      </c>
      <c r="AF120" s="190">
        <f t="shared" si="56"/>
        <v>0</v>
      </c>
      <c r="AG120" s="200">
        <v>0</v>
      </c>
      <c r="AH120" s="200">
        <v>0</v>
      </c>
      <c r="AI120" s="200">
        <v>0</v>
      </c>
      <c r="AJ120" s="200">
        <v>0</v>
      </c>
      <c r="AK120" s="200">
        <v>0</v>
      </c>
      <c r="AL120" s="190">
        <f t="shared" si="57"/>
        <v>1</v>
      </c>
      <c r="AM120" s="200">
        <v>0</v>
      </c>
      <c r="AN120" s="200">
        <v>0</v>
      </c>
      <c r="AO120" s="200">
        <v>0</v>
      </c>
      <c r="AP120" s="200">
        <v>0</v>
      </c>
      <c r="AQ120" s="200">
        <v>1</v>
      </c>
      <c r="AR120" s="200">
        <v>0</v>
      </c>
      <c r="AS120" s="200">
        <f t="shared" si="58"/>
        <v>0</v>
      </c>
      <c r="AT120" s="200">
        <v>0</v>
      </c>
      <c r="AU120" s="200">
        <v>0</v>
      </c>
      <c r="AV120" s="200">
        <v>0</v>
      </c>
      <c r="AW120" s="200">
        <f t="shared" si="59"/>
        <v>0</v>
      </c>
      <c r="AX120" s="200">
        <v>0</v>
      </c>
      <c r="AY120" s="200">
        <v>0</v>
      </c>
      <c r="AZ120" s="200">
        <v>0</v>
      </c>
      <c r="BA120" s="200">
        <v>0</v>
      </c>
      <c r="BB120" s="190">
        <f t="shared" si="48"/>
        <v>0</v>
      </c>
      <c r="BC120" s="200">
        <v>0</v>
      </c>
      <c r="BD120" s="200">
        <v>0</v>
      </c>
      <c r="BE120" s="200">
        <v>0</v>
      </c>
      <c r="BF120" s="190">
        <f t="shared" si="60"/>
        <v>1</v>
      </c>
      <c r="BG120" s="200">
        <v>0</v>
      </c>
      <c r="BH120" s="200">
        <v>1</v>
      </c>
      <c r="BI120" s="200">
        <v>0</v>
      </c>
      <c r="BJ120" s="190">
        <f t="shared" si="61"/>
        <v>0</v>
      </c>
      <c r="BK120" s="200">
        <v>0</v>
      </c>
      <c r="BL120" s="200">
        <v>0</v>
      </c>
      <c r="BM120" s="190">
        <f t="shared" si="51"/>
        <v>0</v>
      </c>
      <c r="BN120" s="200">
        <v>0</v>
      </c>
      <c r="BO120" s="200">
        <v>0</v>
      </c>
      <c r="BP120" s="200">
        <f t="shared" si="62"/>
        <v>0</v>
      </c>
      <c r="BQ120" s="200">
        <v>0</v>
      </c>
      <c r="BR120" s="200">
        <v>0</v>
      </c>
      <c r="BS120" s="200">
        <v>0</v>
      </c>
      <c r="BT120" s="200">
        <v>0</v>
      </c>
      <c r="BU120" s="200">
        <v>0</v>
      </c>
      <c r="BV120" s="200">
        <v>0</v>
      </c>
      <c r="BW120" s="200">
        <v>0</v>
      </c>
      <c r="BX120" s="200">
        <v>0</v>
      </c>
      <c r="BY120" s="200">
        <v>0</v>
      </c>
      <c r="BZ120" s="200">
        <v>0</v>
      </c>
      <c r="CA120" s="200">
        <v>0</v>
      </c>
      <c r="CB120" s="200">
        <v>0</v>
      </c>
      <c r="CC120" s="200">
        <v>0</v>
      </c>
      <c r="CD120" s="200">
        <v>0</v>
      </c>
      <c r="CE120" s="200">
        <v>0</v>
      </c>
      <c r="CF120" s="200">
        <v>0</v>
      </c>
      <c r="CH120" s="194"/>
      <c r="CJ120" s="193"/>
    </row>
    <row r="121" spans="1:256" ht="15" customHeight="1" x14ac:dyDescent="0.25">
      <c r="A121" s="214" t="s">
        <v>322</v>
      </c>
      <c r="B121" s="186" t="s">
        <v>323</v>
      </c>
      <c r="C121" s="202">
        <f t="shared" si="37"/>
        <v>560</v>
      </c>
      <c r="D121" s="200">
        <f t="shared" si="38"/>
        <v>16</v>
      </c>
      <c r="E121" s="200">
        <v>1</v>
      </c>
      <c r="F121" s="200">
        <v>15</v>
      </c>
      <c r="G121" s="170">
        <f t="shared" si="39"/>
        <v>14</v>
      </c>
      <c r="H121" s="200">
        <v>0</v>
      </c>
      <c r="I121" s="200">
        <v>10</v>
      </c>
      <c r="J121" s="200">
        <v>0</v>
      </c>
      <c r="K121" s="200">
        <v>4</v>
      </c>
      <c r="L121" s="170">
        <f t="shared" si="40"/>
        <v>23</v>
      </c>
      <c r="M121" s="200">
        <v>0</v>
      </c>
      <c r="N121" s="200">
        <v>15</v>
      </c>
      <c r="O121" s="200">
        <v>1</v>
      </c>
      <c r="P121" s="200">
        <v>7</v>
      </c>
      <c r="Q121" s="170">
        <f t="shared" si="41"/>
        <v>23</v>
      </c>
      <c r="R121" s="200">
        <v>1</v>
      </c>
      <c r="S121" s="200">
        <v>15</v>
      </c>
      <c r="T121" s="200">
        <v>7</v>
      </c>
      <c r="U121" s="200">
        <v>0</v>
      </c>
      <c r="V121" s="170">
        <f t="shared" si="55"/>
        <v>48</v>
      </c>
      <c r="W121" s="200">
        <v>0</v>
      </c>
      <c r="X121" s="200">
        <v>9</v>
      </c>
      <c r="Y121" s="200">
        <v>11</v>
      </c>
      <c r="Z121" s="200">
        <v>16</v>
      </c>
      <c r="AA121" s="200">
        <v>12</v>
      </c>
      <c r="AB121" s="200">
        <f t="shared" si="43"/>
        <v>22</v>
      </c>
      <c r="AC121" s="200">
        <v>0</v>
      </c>
      <c r="AD121" s="200">
        <v>18</v>
      </c>
      <c r="AE121" s="200">
        <v>4</v>
      </c>
      <c r="AF121" s="190">
        <f t="shared" si="56"/>
        <v>35</v>
      </c>
      <c r="AG121" s="200">
        <v>0</v>
      </c>
      <c r="AH121" s="200">
        <v>13</v>
      </c>
      <c r="AI121" s="200">
        <v>9</v>
      </c>
      <c r="AJ121" s="200">
        <v>12</v>
      </c>
      <c r="AK121" s="200">
        <v>1</v>
      </c>
      <c r="AL121" s="190">
        <f t="shared" si="57"/>
        <v>46</v>
      </c>
      <c r="AM121" s="200">
        <v>0</v>
      </c>
      <c r="AN121" s="200">
        <v>20</v>
      </c>
      <c r="AO121" s="200">
        <v>0</v>
      </c>
      <c r="AP121" s="200">
        <v>7</v>
      </c>
      <c r="AQ121" s="200">
        <v>13</v>
      </c>
      <c r="AR121" s="200">
        <v>6</v>
      </c>
      <c r="AS121" s="200">
        <f t="shared" si="58"/>
        <v>43</v>
      </c>
      <c r="AT121" s="200">
        <v>0</v>
      </c>
      <c r="AU121" s="200">
        <v>29</v>
      </c>
      <c r="AV121" s="200">
        <v>14</v>
      </c>
      <c r="AW121" s="200">
        <f t="shared" si="59"/>
        <v>53</v>
      </c>
      <c r="AX121" s="200">
        <v>0</v>
      </c>
      <c r="AY121" s="200">
        <v>22</v>
      </c>
      <c r="AZ121" s="200">
        <v>4</v>
      </c>
      <c r="BA121" s="200">
        <v>27</v>
      </c>
      <c r="BB121" s="190">
        <f t="shared" si="48"/>
        <v>14</v>
      </c>
      <c r="BC121" s="200">
        <v>1</v>
      </c>
      <c r="BD121" s="200">
        <v>10</v>
      </c>
      <c r="BE121" s="200">
        <v>3</v>
      </c>
      <c r="BF121" s="190">
        <f t="shared" si="60"/>
        <v>15</v>
      </c>
      <c r="BG121" s="200">
        <v>0</v>
      </c>
      <c r="BH121" s="200">
        <v>12</v>
      </c>
      <c r="BI121" s="200">
        <v>3</v>
      </c>
      <c r="BJ121" s="190">
        <f t="shared" si="61"/>
        <v>27</v>
      </c>
      <c r="BK121" s="200">
        <v>27</v>
      </c>
      <c r="BL121" s="200">
        <v>0</v>
      </c>
      <c r="BM121" s="190">
        <f t="shared" si="51"/>
        <v>31</v>
      </c>
      <c r="BN121" s="200">
        <v>21</v>
      </c>
      <c r="BO121" s="200">
        <v>10</v>
      </c>
      <c r="BP121" s="200">
        <f t="shared" si="62"/>
        <v>150</v>
      </c>
      <c r="BQ121" s="200">
        <v>1</v>
      </c>
      <c r="BR121" s="200">
        <v>12</v>
      </c>
      <c r="BS121" s="200">
        <v>14</v>
      </c>
      <c r="BT121" s="200">
        <v>30</v>
      </c>
      <c r="BU121" s="200">
        <v>16</v>
      </c>
      <c r="BV121" s="200">
        <v>20</v>
      </c>
      <c r="BW121" s="200">
        <v>0</v>
      </c>
      <c r="BX121" s="200">
        <v>3</v>
      </c>
      <c r="BY121" s="200">
        <v>35</v>
      </c>
      <c r="BZ121" s="200">
        <v>5</v>
      </c>
      <c r="CA121" s="200">
        <v>2</v>
      </c>
      <c r="CB121" s="200">
        <v>0</v>
      </c>
      <c r="CC121" s="200">
        <v>5</v>
      </c>
      <c r="CD121" s="200">
        <v>3</v>
      </c>
      <c r="CE121" s="200">
        <v>4</v>
      </c>
      <c r="CF121" s="200">
        <v>0</v>
      </c>
      <c r="CH121" s="194"/>
      <c r="CJ121" s="193"/>
    </row>
    <row r="122" spans="1:256" ht="15" customHeight="1" x14ac:dyDescent="0.25">
      <c r="A122" s="214" t="s">
        <v>324</v>
      </c>
      <c r="B122" s="186" t="s">
        <v>325</v>
      </c>
      <c r="C122" s="202">
        <f t="shared" si="37"/>
        <v>3603</v>
      </c>
      <c r="D122" s="200">
        <f t="shared" si="38"/>
        <v>63</v>
      </c>
      <c r="E122" s="200">
        <v>5</v>
      </c>
      <c r="F122" s="200">
        <v>58</v>
      </c>
      <c r="G122" s="170">
        <f t="shared" si="39"/>
        <v>28</v>
      </c>
      <c r="H122" s="200">
        <v>0</v>
      </c>
      <c r="I122" s="200">
        <v>10</v>
      </c>
      <c r="J122" s="200">
        <v>10</v>
      </c>
      <c r="K122" s="200">
        <v>8</v>
      </c>
      <c r="L122" s="170">
        <f t="shared" si="40"/>
        <v>97</v>
      </c>
      <c r="M122" s="200">
        <v>0</v>
      </c>
      <c r="N122" s="200">
        <v>46</v>
      </c>
      <c r="O122" s="200">
        <v>7</v>
      </c>
      <c r="P122" s="200">
        <v>44</v>
      </c>
      <c r="Q122" s="170">
        <f t="shared" si="41"/>
        <v>240</v>
      </c>
      <c r="R122" s="200">
        <v>4</v>
      </c>
      <c r="S122" s="200">
        <v>191</v>
      </c>
      <c r="T122" s="200">
        <v>19</v>
      </c>
      <c r="U122" s="200">
        <v>26</v>
      </c>
      <c r="V122" s="170">
        <f t="shared" si="55"/>
        <v>420</v>
      </c>
      <c r="W122" s="200">
        <v>0</v>
      </c>
      <c r="X122" s="200">
        <v>67</v>
      </c>
      <c r="Y122" s="200">
        <v>65</v>
      </c>
      <c r="Z122" s="200">
        <v>181</v>
      </c>
      <c r="AA122" s="200">
        <v>107</v>
      </c>
      <c r="AB122" s="200">
        <f t="shared" si="43"/>
        <v>137</v>
      </c>
      <c r="AC122" s="200">
        <v>1</v>
      </c>
      <c r="AD122" s="200">
        <v>87</v>
      </c>
      <c r="AE122" s="200">
        <v>49</v>
      </c>
      <c r="AF122" s="190">
        <f t="shared" si="56"/>
        <v>274</v>
      </c>
      <c r="AG122" s="200">
        <v>1</v>
      </c>
      <c r="AH122" s="200">
        <v>141</v>
      </c>
      <c r="AI122" s="200">
        <v>28</v>
      </c>
      <c r="AJ122" s="200">
        <v>86</v>
      </c>
      <c r="AK122" s="200">
        <v>18</v>
      </c>
      <c r="AL122" s="190">
        <f t="shared" si="57"/>
        <v>331</v>
      </c>
      <c r="AM122" s="200">
        <v>0</v>
      </c>
      <c r="AN122" s="200">
        <v>142</v>
      </c>
      <c r="AO122" s="200">
        <v>0</v>
      </c>
      <c r="AP122" s="200">
        <v>54</v>
      </c>
      <c r="AQ122" s="200">
        <v>93</v>
      </c>
      <c r="AR122" s="200">
        <v>42</v>
      </c>
      <c r="AS122" s="200">
        <f t="shared" si="58"/>
        <v>217</v>
      </c>
      <c r="AT122" s="200">
        <v>5</v>
      </c>
      <c r="AU122" s="200">
        <v>152</v>
      </c>
      <c r="AV122" s="200">
        <v>60</v>
      </c>
      <c r="AW122" s="200">
        <f t="shared" si="59"/>
        <v>281</v>
      </c>
      <c r="AX122" s="200">
        <v>0</v>
      </c>
      <c r="AY122" s="200">
        <v>140</v>
      </c>
      <c r="AZ122" s="200">
        <v>74</v>
      </c>
      <c r="BA122" s="200">
        <v>67</v>
      </c>
      <c r="BB122" s="190">
        <f t="shared" si="48"/>
        <v>50</v>
      </c>
      <c r="BC122" s="200">
        <v>1</v>
      </c>
      <c r="BD122" s="200">
        <v>35</v>
      </c>
      <c r="BE122" s="200">
        <v>14</v>
      </c>
      <c r="BF122" s="190">
        <f t="shared" si="60"/>
        <v>64</v>
      </c>
      <c r="BG122" s="200">
        <v>8</v>
      </c>
      <c r="BH122" s="200">
        <v>51</v>
      </c>
      <c r="BI122" s="200">
        <v>5</v>
      </c>
      <c r="BJ122" s="190">
        <f t="shared" si="61"/>
        <v>120</v>
      </c>
      <c r="BK122" s="200">
        <v>115</v>
      </c>
      <c r="BL122" s="200">
        <v>5</v>
      </c>
      <c r="BM122" s="190">
        <f t="shared" si="51"/>
        <v>171</v>
      </c>
      <c r="BN122" s="200">
        <v>123</v>
      </c>
      <c r="BO122" s="200">
        <v>48</v>
      </c>
      <c r="BP122" s="200">
        <f t="shared" si="62"/>
        <v>1110</v>
      </c>
      <c r="BQ122" s="200">
        <v>0</v>
      </c>
      <c r="BR122" s="200">
        <v>61</v>
      </c>
      <c r="BS122" s="200">
        <v>191</v>
      </c>
      <c r="BT122" s="200">
        <v>252</v>
      </c>
      <c r="BU122" s="200">
        <v>244</v>
      </c>
      <c r="BV122" s="200">
        <v>252</v>
      </c>
      <c r="BW122" s="200">
        <v>10</v>
      </c>
      <c r="BX122" s="200">
        <v>44</v>
      </c>
      <c r="BY122" s="200">
        <v>5</v>
      </c>
      <c r="BZ122" s="200">
        <v>7</v>
      </c>
      <c r="CA122" s="200">
        <v>11</v>
      </c>
      <c r="CB122" s="200">
        <v>1</v>
      </c>
      <c r="CC122" s="200">
        <v>16</v>
      </c>
      <c r="CD122" s="200">
        <v>1</v>
      </c>
      <c r="CE122" s="200">
        <v>15</v>
      </c>
      <c r="CF122" s="200">
        <v>0</v>
      </c>
      <c r="CH122" s="194"/>
      <c r="CJ122" s="193"/>
    </row>
    <row r="123" spans="1:256" ht="15" customHeight="1" x14ac:dyDescent="0.25">
      <c r="A123" s="214" t="s">
        <v>326</v>
      </c>
      <c r="B123" s="186" t="s">
        <v>327</v>
      </c>
      <c r="C123" s="202">
        <f t="shared" si="37"/>
        <v>0</v>
      </c>
      <c r="D123" s="200">
        <f t="shared" si="38"/>
        <v>0</v>
      </c>
      <c r="E123" s="200">
        <v>0</v>
      </c>
      <c r="F123" s="200">
        <v>0</v>
      </c>
      <c r="G123" s="170">
        <f t="shared" si="39"/>
        <v>0</v>
      </c>
      <c r="H123" s="200">
        <v>0</v>
      </c>
      <c r="I123" s="200">
        <v>0</v>
      </c>
      <c r="J123" s="200">
        <v>0</v>
      </c>
      <c r="K123" s="200">
        <v>0</v>
      </c>
      <c r="L123" s="170">
        <f t="shared" si="40"/>
        <v>0</v>
      </c>
      <c r="M123" s="200">
        <v>0</v>
      </c>
      <c r="N123" s="200">
        <v>0</v>
      </c>
      <c r="O123" s="200">
        <v>0</v>
      </c>
      <c r="P123" s="200">
        <v>0</v>
      </c>
      <c r="Q123" s="170">
        <f t="shared" si="41"/>
        <v>0</v>
      </c>
      <c r="R123" s="200">
        <v>0</v>
      </c>
      <c r="S123" s="200">
        <v>0</v>
      </c>
      <c r="T123" s="200">
        <v>0</v>
      </c>
      <c r="U123" s="200">
        <v>0</v>
      </c>
      <c r="V123" s="170">
        <f t="shared" si="55"/>
        <v>0</v>
      </c>
      <c r="W123" s="200">
        <v>0</v>
      </c>
      <c r="X123" s="200">
        <v>0</v>
      </c>
      <c r="Y123" s="200">
        <v>0</v>
      </c>
      <c r="Z123" s="200">
        <v>0</v>
      </c>
      <c r="AA123" s="200">
        <v>0</v>
      </c>
      <c r="AB123" s="200">
        <f t="shared" si="43"/>
        <v>0</v>
      </c>
      <c r="AC123" s="200">
        <v>0</v>
      </c>
      <c r="AD123" s="200">
        <v>0</v>
      </c>
      <c r="AE123" s="200">
        <v>0</v>
      </c>
      <c r="AF123" s="190">
        <f t="shared" si="56"/>
        <v>0</v>
      </c>
      <c r="AG123" s="200">
        <v>0</v>
      </c>
      <c r="AH123" s="200">
        <v>0</v>
      </c>
      <c r="AI123" s="200">
        <v>0</v>
      </c>
      <c r="AJ123" s="200">
        <v>0</v>
      </c>
      <c r="AK123" s="200">
        <v>0</v>
      </c>
      <c r="AL123" s="190">
        <f t="shared" si="57"/>
        <v>0</v>
      </c>
      <c r="AM123" s="200">
        <v>0</v>
      </c>
      <c r="AN123" s="200">
        <v>0</v>
      </c>
      <c r="AO123" s="200">
        <v>0</v>
      </c>
      <c r="AP123" s="200">
        <v>0</v>
      </c>
      <c r="AQ123" s="200">
        <v>0</v>
      </c>
      <c r="AR123" s="200">
        <v>0</v>
      </c>
      <c r="AS123" s="200">
        <f t="shared" si="58"/>
        <v>0</v>
      </c>
      <c r="AT123" s="200">
        <v>0</v>
      </c>
      <c r="AU123" s="200">
        <v>0</v>
      </c>
      <c r="AV123" s="200">
        <v>0</v>
      </c>
      <c r="AW123" s="200">
        <f t="shared" si="59"/>
        <v>0</v>
      </c>
      <c r="AX123" s="200">
        <v>0</v>
      </c>
      <c r="AY123" s="200">
        <v>0</v>
      </c>
      <c r="AZ123" s="200">
        <v>0</v>
      </c>
      <c r="BA123" s="200">
        <v>0</v>
      </c>
      <c r="BB123" s="190">
        <f t="shared" si="48"/>
        <v>0</v>
      </c>
      <c r="BC123" s="200">
        <v>0</v>
      </c>
      <c r="BD123" s="200">
        <v>0</v>
      </c>
      <c r="BE123" s="200">
        <v>0</v>
      </c>
      <c r="BF123" s="190">
        <f t="shared" si="60"/>
        <v>0</v>
      </c>
      <c r="BG123" s="200">
        <v>0</v>
      </c>
      <c r="BH123" s="200">
        <v>0</v>
      </c>
      <c r="BI123" s="200">
        <v>0</v>
      </c>
      <c r="BJ123" s="190">
        <f t="shared" si="61"/>
        <v>0</v>
      </c>
      <c r="BK123" s="200">
        <v>0</v>
      </c>
      <c r="BL123" s="200">
        <v>0</v>
      </c>
      <c r="BM123" s="190">
        <f t="shared" si="51"/>
        <v>0</v>
      </c>
      <c r="BN123" s="200">
        <v>0</v>
      </c>
      <c r="BO123" s="200">
        <v>0</v>
      </c>
      <c r="BP123" s="200">
        <f t="shared" si="62"/>
        <v>0</v>
      </c>
      <c r="BQ123" s="200">
        <v>0</v>
      </c>
      <c r="BR123" s="200">
        <v>0</v>
      </c>
      <c r="BS123" s="200">
        <v>0</v>
      </c>
      <c r="BT123" s="200">
        <v>0</v>
      </c>
      <c r="BU123" s="200">
        <v>0</v>
      </c>
      <c r="BV123" s="200">
        <v>0</v>
      </c>
      <c r="BW123" s="200">
        <v>0</v>
      </c>
      <c r="BX123" s="200">
        <v>0</v>
      </c>
      <c r="BY123" s="200">
        <v>0</v>
      </c>
      <c r="BZ123" s="200">
        <v>0</v>
      </c>
      <c r="CA123" s="200">
        <v>0</v>
      </c>
      <c r="CB123" s="200">
        <v>0</v>
      </c>
      <c r="CC123" s="200">
        <v>0</v>
      </c>
      <c r="CD123" s="200">
        <v>0</v>
      </c>
      <c r="CE123" s="200">
        <v>0</v>
      </c>
      <c r="CF123" s="200">
        <v>0</v>
      </c>
      <c r="CH123" s="194"/>
      <c r="CJ123" s="193"/>
    </row>
    <row r="124" spans="1:256" ht="15" customHeight="1" x14ac:dyDescent="0.25">
      <c r="A124" s="214" t="s">
        <v>328</v>
      </c>
      <c r="B124" s="186" t="s">
        <v>329</v>
      </c>
      <c r="C124" s="202">
        <f t="shared" si="37"/>
        <v>1</v>
      </c>
      <c r="D124" s="200">
        <f t="shared" si="38"/>
        <v>0</v>
      </c>
      <c r="E124" s="200">
        <v>0</v>
      </c>
      <c r="F124" s="200">
        <v>0</v>
      </c>
      <c r="G124" s="170">
        <f t="shared" si="39"/>
        <v>0</v>
      </c>
      <c r="H124" s="200">
        <v>0</v>
      </c>
      <c r="I124" s="200">
        <v>0</v>
      </c>
      <c r="J124" s="200">
        <v>0</v>
      </c>
      <c r="K124" s="200">
        <v>0</v>
      </c>
      <c r="L124" s="170">
        <f t="shared" si="40"/>
        <v>0</v>
      </c>
      <c r="M124" s="200">
        <v>0</v>
      </c>
      <c r="N124" s="200">
        <v>0</v>
      </c>
      <c r="O124" s="200">
        <v>0</v>
      </c>
      <c r="P124" s="200">
        <v>0</v>
      </c>
      <c r="Q124" s="170">
        <f t="shared" si="41"/>
        <v>0</v>
      </c>
      <c r="R124" s="200">
        <v>0</v>
      </c>
      <c r="S124" s="200">
        <v>0</v>
      </c>
      <c r="T124" s="200">
        <v>0</v>
      </c>
      <c r="U124" s="200">
        <v>0</v>
      </c>
      <c r="V124" s="170">
        <f t="shared" si="55"/>
        <v>0</v>
      </c>
      <c r="W124" s="200">
        <v>0</v>
      </c>
      <c r="X124" s="200">
        <v>0</v>
      </c>
      <c r="Y124" s="200">
        <v>0</v>
      </c>
      <c r="Z124" s="200">
        <v>0</v>
      </c>
      <c r="AA124" s="200">
        <v>0</v>
      </c>
      <c r="AB124" s="200">
        <f t="shared" si="43"/>
        <v>0</v>
      </c>
      <c r="AC124" s="200">
        <v>0</v>
      </c>
      <c r="AD124" s="200">
        <v>0</v>
      </c>
      <c r="AE124" s="200">
        <v>0</v>
      </c>
      <c r="AF124" s="190">
        <f t="shared" si="56"/>
        <v>1</v>
      </c>
      <c r="AG124" s="200">
        <v>0</v>
      </c>
      <c r="AH124" s="200">
        <v>1</v>
      </c>
      <c r="AI124" s="200">
        <v>0</v>
      </c>
      <c r="AJ124" s="200">
        <v>0</v>
      </c>
      <c r="AK124" s="200">
        <v>0</v>
      </c>
      <c r="AL124" s="190">
        <f t="shared" si="57"/>
        <v>0</v>
      </c>
      <c r="AM124" s="200">
        <v>0</v>
      </c>
      <c r="AN124" s="200">
        <v>0</v>
      </c>
      <c r="AO124" s="200">
        <v>0</v>
      </c>
      <c r="AP124" s="200">
        <v>0</v>
      </c>
      <c r="AQ124" s="200">
        <v>0</v>
      </c>
      <c r="AR124" s="200">
        <v>0</v>
      </c>
      <c r="AS124" s="200">
        <f t="shared" si="58"/>
        <v>0</v>
      </c>
      <c r="AT124" s="200">
        <v>0</v>
      </c>
      <c r="AU124" s="200">
        <v>0</v>
      </c>
      <c r="AV124" s="200">
        <v>0</v>
      </c>
      <c r="AW124" s="200">
        <f t="shared" si="59"/>
        <v>0</v>
      </c>
      <c r="AX124" s="200">
        <v>0</v>
      </c>
      <c r="AY124" s="200">
        <v>0</v>
      </c>
      <c r="AZ124" s="200">
        <v>0</v>
      </c>
      <c r="BA124" s="200">
        <v>0</v>
      </c>
      <c r="BB124" s="190">
        <f t="shared" si="48"/>
        <v>0</v>
      </c>
      <c r="BC124" s="200">
        <v>0</v>
      </c>
      <c r="BD124" s="200">
        <v>0</v>
      </c>
      <c r="BE124" s="200">
        <v>0</v>
      </c>
      <c r="BF124" s="190">
        <f t="shared" si="60"/>
        <v>0</v>
      </c>
      <c r="BG124" s="200">
        <v>0</v>
      </c>
      <c r="BH124" s="200">
        <v>0</v>
      </c>
      <c r="BI124" s="200">
        <v>0</v>
      </c>
      <c r="BJ124" s="190">
        <f t="shared" si="61"/>
        <v>0</v>
      </c>
      <c r="BK124" s="200">
        <v>0</v>
      </c>
      <c r="BL124" s="200">
        <v>0</v>
      </c>
      <c r="BM124" s="190">
        <f t="shared" si="51"/>
        <v>0</v>
      </c>
      <c r="BN124" s="200">
        <v>0</v>
      </c>
      <c r="BO124" s="200">
        <v>0</v>
      </c>
      <c r="BP124" s="200">
        <f t="shared" si="62"/>
        <v>0</v>
      </c>
      <c r="BQ124" s="200">
        <v>0</v>
      </c>
      <c r="BR124" s="200">
        <v>0</v>
      </c>
      <c r="BS124" s="200">
        <v>0</v>
      </c>
      <c r="BT124" s="200">
        <v>0</v>
      </c>
      <c r="BU124" s="200">
        <v>0</v>
      </c>
      <c r="BV124" s="200">
        <v>0</v>
      </c>
      <c r="BW124" s="200">
        <v>0</v>
      </c>
      <c r="BX124" s="200">
        <v>0</v>
      </c>
      <c r="BY124" s="200">
        <v>0</v>
      </c>
      <c r="BZ124" s="200">
        <v>0</v>
      </c>
      <c r="CA124" s="200">
        <v>0</v>
      </c>
      <c r="CB124" s="200">
        <v>0</v>
      </c>
      <c r="CC124" s="200">
        <v>0</v>
      </c>
      <c r="CD124" s="200">
        <v>0</v>
      </c>
      <c r="CE124" s="200">
        <v>0</v>
      </c>
      <c r="CF124" s="200">
        <v>0</v>
      </c>
      <c r="CH124" s="194"/>
      <c r="CJ124" s="193"/>
    </row>
    <row r="125" spans="1:256" ht="15" customHeight="1" x14ac:dyDescent="0.25">
      <c r="A125" s="214" t="s">
        <v>330</v>
      </c>
      <c r="B125" s="186" t="s">
        <v>331</v>
      </c>
      <c r="C125" s="202">
        <f t="shared" si="37"/>
        <v>20</v>
      </c>
      <c r="D125" s="200">
        <f t="shared" si="38"/>
        <v>0</v>
      </c>
      <c r="E125" s="200">
        <v>0</v>
      </c>
      <c r="F125" s="200">
        <v>0</v>
      </c>
      <c r="G125" s="170">
        <f t="shared" si="39"/>
        <v>1</v>
      </c>
      <c r="H125" s="200">
        <v>0</v>
      </c>
      <c r="I125" s="200">
        <v>0</v>
      </c>
      <c r="J125" s="200">
        <v>0</v>
      </c>
      <c r="K125" s="200">
        <v>1</v>
      </c>
      <c r="L125" s="170">
        <f t="shared" si="40"/>
        <v>0</v>
      </c>
      <c r="M125" s="200">
        <v>0</v>
      </c>
      <c r="N125" s="200">
        <v>0</v>
      </c>
      <c r="O125" s="200">
        <v>0</v>
      </c>
      <c r="P125" s="200">
        <v>0</v>
      </c>
      <c r="Q125" s="170">
        <f t="shared" si="41"/>
        <v>1</v>
      </c>
      <c r="R125" s="200">
        <v>0</v>
      </c>
      <c r="S125" s="200">
        <v>1</v>
      </c>
      <c r="T125" s="200">
        <v>0</v>
      </c>
      <c r="U125" s="200">
        <v>0</v>
      </c>
      <c r="V125" s="170">
        <f t="shared" si="55"/>
        <v>3</v>
      </c>
      <c r="W125" s="200">
        <v>0</v>
      </c>
      <c r="X125" s="200">
        <v>2</v>
      </c>
      <c r="Y125" s="200">
        <v>1</v>
      </c>
      <c r="Z125" s="200">
        <v>0</v>
      </c>
      <c r="AA125" s="200">
        <v>0</v>
      </c>
      <c r="AB125" s="200">
        <f t="shared" si="43"/>
        <v>1</v>
      </c>
      <c r="AC125" s="200">
        <v>0</v>
      </c>
      <c r="AD125" s="200">
        <v>1</v>
      </c>
      <c r="AE125" s="200">
        <v>0</v>
      </c>
      <c r="AF125" s="190">
        <f t="shared" si="56"/>
        <v>1</v>
      </c>
      <c r="AG125" s="200">
        <v>0</v>
      </c>
      <c r="AH125" s="200">
        <v>0</v>
      </c>
      <c r="AI125" s="200">
        <v>1</v>
      </c>
      <c r="AJ125" s="200">
        <v>0</v>
      </c>
      <c r="AK125" s="200">
        <v>0</v>
      </c>
      <c r="AL125" s="190">
        <f t="shared" si="57"/>
        <v>0</v>
      </c>
      <c r="AM125" s="200">
        <v>0</v>
      </c>
      <c r="AN125" s="200">
        <v>0</v>
      </c>
      <c r="AO125" s="200">
        <v>0</v>
      </c>
      <c r="AP125" s="200">
        <v>0</v>
      </c>
      <c r="AQ125" s="200">
        <v>0</v>
      </c>
      <c r="AR125" s="200">
        <v>0</v>
      </c>
      <c r="AS125" s="200">
        <f t="shared" si="58"/>
        <v>0</v>
      </c>
      <c r="AT125" s="200">
        <v>0</v>
      </c>
      <c r="AU125" s="200">
        <v>0</v>
      </c>
      <c r="AV125" s="200">
        <v>0</v>
      </c>
      <c r="AW125" s="200">
        <f t="shared" si="59"/>
        <v>3</v>
      </c>
      <c r="AX125" s="200">
        <v>0</v>
      </c>
      <c r="AY125" s="200">
        <v>2</v>
      </c>
      <c r="AZ125" s="200">
        <v>0</v>
      </c>
      <c r="BA125" s="200">
        <v>1</v>
      </c>
      <c r="BB125" s="190">
        <f t="shared" si="48"/>
        <v>0</v>
      </c>
      <c r="BC125" s="200">
        <v>0</v>
      </c>
      <c r="BD125" s="200">
        <v>0</v>
      </c>
      <c r="BE125" s="200">
        <v>0</v>
      </c>
      <c r="BF125" s="190">
        <f t="shared" si="60"/>
        <v>3</v>
      </c>
      <c r="BG125" s="200">
        <v>0</v>
      </c>
      <c r="BH125" s="200">
        <v>3</v>
      </c>
      <c r="BI125" s="200">
        <v>0</v>
      </c>
      <c r="BJ125" s="190">
        <f t="shared" si="61"/>
        <v>0</v>
      </c>
      <c r="BK125" s="200">
        <v>0</v>
      </c>
      <c r="BL125" s="200">
        <v>0</v>
      </c>
      <c r="BM125" s="190">
        <f t="shared" si="51"/>
        <v>0</v>
      </c>
      <c r="BN125" s="200">
        <v>0</v>
      </c>
      <c r="BO125" s="200">
        <v>0</v>
      </c>
      <c r="BP125" s="200">
        <f t="shared" si="62"/>
        <v>7</v>
      </c>
      <c r="BQ125" s="200">
        <v>0</v>
      </c>
      <c r="BR125" s="200">
        <v>0</v>
      </c>
      <c r="BS125" s="200">
        <v>0</v>
      </c>
      <c r="BT125" s="200">
        <v>2</v>
      </c>
      <c r="BU125" s="200">
        <v>1</v>
      </c>
      <c r="BV125" s="200">
        <v>0</v>
      </c>
      <c r="BW125" s="200">
        <v>0</v>
      </c>
      <c r="BX125" s="200">
        <v>1</v>
      </c>
      <c r="BY125" s="200">
        <v>0</v>
      </c>
      <c r="BZ125" s="200">
        <v>0</v>
      </c>
      <c r="CA125" s="200">
        <v>2</v>
      </c>
      <c r="CB125" s="200">
        <v>0</v>
      </c>
      <c r="CC125" s="200">
        <v>1</v>
      </c>
      <c r="CD125" s="200">
        <v>0</v>
      </c>
      <c r="CE125" s="200">
        <v>0</v>
      </c>
      <c r="CF125" s="200">
        <v>0</v>
      </c>
      <c r="CH125" s="194"/>
      <c r="CJ125" s="193"/>
    </row>
    <row r="126" spans="1:256" ht="15" customHeight="1" x14ac:dyDescent="0.25">
      <c r="A126" s="214" t="s">
        <v>332</v>
      </c>
      <c r="B126" s="186" t="s">
        <v>333</v>
      </c>
      <c r="C126" s="202">
        <f t="shared" si="37"/>
        <v>0</v>
      </c>
      <c r="D126" s="200">
        <f t="shared" si="38"/>
        <v>0</v>
      </c>
      <c r="E126" s="200">
        <v>0</v>
      </c>
      <c r="F126" s="200">
        <v>0</v>
      </c>
      <c r="G126" s="170">
        <f t="shared" si="39"/>
        <v>0</v>
      </c>
      <c r="H126" s="200">
        <v>0</v>
      </c>
      <c r="I126" s="200">
        <v>0</v>
      </c>
      <c r="J126" s="200">
        <v>0</v>
      </c>
      <c r="K126" s="200">
        <v>0</v>
      </c>
      <c r="L126" s="170">
        <f t="shared" si="40"/>
        <v>0</v>
      </c>
      <c r="M126" s="200">
        <v>0</v>
      </c>
      <c r="N126" s="200">
        <v>0</v>
      </c>
      <c r="O126" s="200">
        <v>0</v>
      </c>
      <c r="P126" s="200">
        <v>0</v>
      </c>
      <c r="Q126" s="170">
        <f t="shared" si="41"/>
        <v>0</v>
      </c>
      <c r="R126" s="200">
        <v>0</v>
      </c>
      <c r="S126" s="200">
        <v>0</v>
      </c>
      <c r="T126" s="200">
        <v>0</v>
      </c>
      <c r="U126" s="200">
        <v>0</v>
      </c>
      <c r="V126" s="170">
        <f t="shared" si="55"/>
        <v>0</v>
      </c>
      <c r="W126" s="200">
        <v>0</v>
      </c>
      <c r="X126" s="200">
        <v>0</v>
      </c>
      <c r="Y126" s="200">
        <v>0</v>
      </c>
      <c r="Z126" s="200">
        <v>0</v>
      </c>
      <c r="AA126" s="200">
        <v>0</v>
      </c>
      <c r="AB126" s="200">
        <f t="shared" si="43"/>
        <v>0</v>
      </c>
      <c r="AC126" s="200">
        <v>0</v>
      </c>
      <c r="AD126" s="200">
        <v>0</v>
      </c>
      <c r="AE126" s="200">
        <v>0</v>
      </c>
      <c r="AF126" s="190">
        <f t="shared" si="56"/>
        <v>0</v>
      </c>
      <c r="AG126" s="200">
        <v>0</v>
      </c>
      <c r="AH126" s="200">
        <v>0</v>
      </c>
      <c r="AI126" s="200">
        <v>0</v>
      </c>
      <c r="AJ126" s="200">
        <v>0</v>
      </c>
      <c r="AK126" s="200">
        <v>0</v>
      </c>
      <c r="AL126" s="190">
        <f t="shared" si="57"/>
        <v>0</v>
      </c>
      <c r="AM126" s="200">
        <v>0</v>
      </c>
      <c r="AN126" s="200">
        <v>0</v>
      </c>
      <c r="AO126" s="200">
        <v>0</v>
      </c>
      <c r="AP126" s="200">
        <v>0</v>
      </c>
      <c r="AQ126" s="200">
        <v>0</v>
      </c>
      <c r="AR126" s="200">
        <v>0</v>
      </c>
      <c r="AS126" s="200">
        <f t="shared" si="58"/>
        <v>0</v>
      </c>
      <c r="AT126" s="200">
        <v>0</v>
      </c>
      <c r="AU126" s="200">
        <v>0</v>
      </c>
      <c r="AV126" s="200">
        <v>0</v>
      </c>
      <c r="AW126" s="200">
        <f t="shared" si="59"/>
        <v>0</v>
      </c>
      <c r="AX126" s="200">
        <v>0</v>
      </c>
      <c r="AY126" s="200">
        <v>0</v>
      </c>
      <c r="AZ126" s="200">
        <v>0</v>
      </c>
      <c r="BA126" s="200">
        <v>0</v>
      </c>
      <c r="BB126" s="190">
        <f t="shared" si="48"/>
        <v>0</v>
      </c>
      <c r="BC126" s="200">
        <v>0</v>
      </c>
      <c r="BD126" s="200">
        <v>0</v>
      </c>
      <c r="BE126" s="200">
        <v>0</v>
      </c>
      <c r="BF126" s="190">
        <f t="shared" si="60"/>
        <v>0</v>
      </c>
      <c r="BG126" s="200">
        <v>0</v>
      </c>
      <c r="BH126" s="200">
        <v>0</v>
      </c>
      <c r="BI126" s="200">
        <v>0</v>
      </c>
      <c r="BJ126" s="190">
        <f t="shared" si="61"/>
        <v>0</v>
      </c>
      <c r="BK126" s="200">
        <v>0</v>
      </c>
      <c r="BL126" s="200">
        <v>0</v>
      </c>
      <c r="BM126" s="190">
        <f t="shared" si="51"/>
        <v>0</v>
      </c>
      <c r="BN126" s="200">
        <v>0</v>
      </c>
      <c r="BO126" s="200">
        <v>0</v>
      </c>
      <c r="BP126" s="200">
        <f t="shared" si="62"/>
        <v>0</v>
      </c>
      <c r="BQ126" s="200">
        <v>0</v>
      </c>
      <c r="BR126" s="200">
        <v>0</v>
      </c>
      <c r="BS126" s="200">
        <v>0</v>
      </c>
      <c r="BT126" s="200">
        <v>0</v>
      </c>
      <c r="BU126" s="200">
        <v>0</v>
      </c>
      <c r="BV126" s="200">
        <v>0</v>
      </c>
      <c r="BW126" s="200">
        <v>0</v>
      </c>
      <c r="BX126" s="200">
        <v>0</v>
      </c>
      <c r="BY126" s="200">
        <v>0</v>
      </c>
      <c r="BZ126" s="200">
        <v>0</v>
      </c>
      <c r="CA126" s="200">
        <v>0</v>
      </c>
      <c r="CB126" s="200">
        <v>0</v>
      </c>
      <c r="CC126" s="200">
        <v>0</v>
      </c>
      <c r="CD126" s="200">
        <v>0</v>
      </c>
      <c r="CE126" s="200">
        <v>0</v>
      </c>
      <c r="CF126" s="200">
        <v>0</v>
      </c>
      <c r="CH126" s="194"/>
      <c r="CJ126" s="193"/>
    </row>
    <row r="127" spans="1:256" ht="15" customHeight="1" x14ac:dyDescent="0.25">
      <c r="A127" s="216" t="s">
        <v>334</v>
      </c>
      <c r="B127" s="186" t="s">
        <v>335</v>
      </c>
      <c r="C127" s="202">
        <f t="shared" si="37"/>
        <v>22</v>
      </c>
      <c r="D127" s="200">
        <f t="shared" si="38"/>
        <v>0</v>
      </c>
      <c r="E127" s="200">
        <v>0</v>
      </c>
      <c r="F127" s="200">
        <v>0</v>
      </c>
      <c r="G127" s="170">
        <f t="shared" si="39"/>
        <v>0</v>
      </c>
      <c r="H127" s="200">
        <v>0</v>
      </c>
      <c r="I127" s="200">
        <v>0</v>
      </c>
      <c r="J127" s="200">
        <v>0</v>
      </c>
      <c r="K127" s="200">
        <v>0</v>
      </c>
      <c r="L127" s="170">
        <f t="shared" si="40"/>
        <v>0</v>
      </c>
      <c r="M127" s="200">
        <v>0</v>
      </c>
      <c r="N127" s="200">
        <v>0</v>
      </c>
      <c r="O127" s="200">
        <v>0</v>
      </c>
      <c r="P127" s="200">
        <v>0</v>
      </c>
      <c r="Q127" s="170">
        <f t="shared" si="41"/>
        <v>2</v>
      </c>
      <c r="R127" s="200">
        <v>0</v>
      </c>
      <c r="S127" s="200">
        <v>2</v>
      </c>
      <c r="T127" s="200">
        <v>0</v>
      </c>
      <c r="U127" s="200">
        <v>0</v>
      </c>
      <c r="V127" s="170">
        <f t="shared" si="55"/>
        <v>2</v>
      </c>
      <c r="W127" s="200">
        <v>0</v>
      </c>
      <c r="X127" s="200">
        <v>2</v>
      </c>
      <c r="Y127" s="200">
        <v>0</v>
      </c>
      <c r="Z127" s="200">
        <v>0</v>
      </c>
      <c r="AA127" s="200">
        <v>0</v>
      </c>
      <c r="AB127" s="200">
        <f t="shared" si="43"/>
        <v>1</v>
      </c>
      <c r="AC127" s="200">
        <v>0</v>
      </c>
      <c r="AD127" s="200">
        <v>1</v>
      </c>
      <c r="AE127" s="200">
        <v>0</v>
      </c>
      <c r="AF127" s="190">
        <f t="shared" si="56"/>
        <v>1</v>
      </c>
      <c r="AG127" s="200">
        <v>0</v>
      </c>
      <c r="AH127" s="200">
        <v>1</v>
      </c>
      <c r="AI127" s="200">
        <v>0</v>
      </c>
      <c r="AJ127" s="200">
        <v>0</v>
      </c>
      <c r="AK127" s="200">
        <v>0</v>
      </c>
      <c r="AL127" s="190">
        <f t="shared" si="57"/>
        <v>2</v>
      </c>
      <c r="AM127" s="200">
        <v>0</v>
      </c>
      <c r="AN127" s="200">
        <v>1</v>
      </c>
      <c r="AO127" s="200">
        <v>0</v>
      </c>
      <c r="AP127" s="200">
        <v>0</v>
      </c>
      <c r="AQ127" s="200">
        <v>0</v>
      </c>
      <c r="AR127" s="200">
        <v>1</v>
      </c>
      <c r="AS127" s="200">
        <f t="shared" si="58"/>
        <v>0</v>
      </c>
      <c r="AT127" s="200">
        <v>0</v>
      </c>
      <c r="AU127" s="200">
        <v>0</v>
      </c>
      <c r="AV127" s="200">
        <v>0</v>
      </c>
      <c r="AW127" s="200">
        <f t="shared" si="59"/>
        <v>3</v>
      </c>
      <c r="AX127" s="200">
        <v>0</v>
      </c>
      <c r="AY127" s="200">
        <v>1</v>
      </c>
      <c r="AZ127" s="200">
        <v>1</v>
      </c>
      <c r="BA127" s="200">
        <v>1</v>
      </c>
      <c r="BB127" s="190">
        <f t="shared" si="48"/>
        <v>0</v>
      </c>
      <c r="BC127" s="200">
        <v>0</v>
      </c>
      <c r="BD127" s="200">
        <v>0</v>
      </c>
      <c r="BE127" s="200">
        <v>0</v>
      </c>
      <c r="BF127" s="190">
        <f t="shared" si="60"/>
        <v>1</v>
      </c>
      <c r="BG127" s="200">
        <v>0</v>
      </c>
      <c r="BH127" s="200">
        <v>1</v>
      </c>
      <c r="BI127" s="200">
        <v>0</v>
      </c>
      <c r="BJ127" s="190">
        <f t="shared" si="61"/>
        <v>0</v>
      </c>
      <c r="BK127" s="200">
        <v>0</v>
      </c>
      <c r="BL127" s="200">
        <v>0</v>
      </c>
      <c r="BM127" s="190">
        <f t="shared" si="51"/>
        <v>1</v>
      </c>
      <c r="BN127" s="200">
        <v>1</v>
      </c>
      <c r="BO127" s="200">
        <v>0</v>
      </c>
      <c r="BP127" s="200">
        <f t="shared" si="62"/>
        <v>9</v>
      </c>
      <c r="BQ127" s="200">
        <v>0</v>
      </c>
      <c r="BR127" s="200">
        <v>0</v>
      </c>
      <c r="BS127" s="200">
        <v>0</v>
      </c>
      <c r="BT127" s="200">
        <v>0</v>
      </c>
      <c r="BU127" s="200">
        <v>0</v>
      </c>
      <c r="BV127" s="200">
        <v>0</v>
      </c>
      <c r="BW127" s="200">
        <v>0</v>
      </c>
      <c r="BX127" s="200">
        <v>0</v>
      </c>
      <c r="BY127" s="200">
        <v>9</v>
      </c>
      <c r="BZ127" s="200">
        <v>0</v>
      </c>
      <c r="CA127" s="200">
        <v>0</v>
      </c>
      <c r="CB127" s="200">
        <v>0</v>
      </c>
      <c r="CC127" s="200">
        <v>0</v>
      </c>
      <c r="CD127" s="200">
        <v>0</v>
      </c>
      <c r="CE127" s="200">
        <v>0</v>
      </c>
      <c r="CF127" s="200">
        <v>0</v>
      </c>
      <c r="CH127" s="194"/>
      <c r="CJ127" s="193"/>
    </row>
    <row r="128" spans="1:256" ht="20.25" customHeight="1" x14ac:dyDescent="0.25">
      <c r="A128" s="216" t="s">
        <v>336</v>
      </c>
      <c r="B128" s="186" t="s">
        <v>337</v>
      </c>
      <c r="C128" s="202">
        <f t="shared" si="37"/>
        <v>10</v>
      </c>
      <c r="D128" s="200">
        <f t="shared" si="38"/>
        <v>1</v>
      </c>
      <c r="E128" s="200">
        <v>1</v>
      </c>
      <c r="F128" s="200">
        <v>0</v>
      </c>
      <c r="G128" s="170">
        <f t="shared" si="39"/>
        <v>0</v>
      </c>
      <c r="H128" s="200">
        <v>0</v>
      </c>
      <c r="I128" s="200">
        <v>0</v>
      </c>
      <c r="J128" s="200">
        <v>0</v>
      </c>
      <c r="K128" s="200">
        <v>0</v>
      </c>
      <c r="L128" s="170">
        <f t="shared" si="40"/>
        <v>0</v>
      </c>
      <c r="M128" s="200">
        <v>0</v>
      </c>
      <c r="N128" s="200">
        <v>0</v>
      </c>
      <c r="O128" s="200">
        <v>0</v>
      </c>
      <c r="P128" s="200">
        <v>0</v>
      </c>
      <c r="Q128" s="170">
        <f t="shared" si="41"/>
        <v>0</v>
      </c>
      <c r="R128" s="200">
        <v>0</v>
      </c>
      <c r="S128" s="200">
        <v>0</v>
      </c>
      <c r="T128" s="200">
        <v>0</v>
      </c>
      <c r="U128" s="200">
        <v>0</v>
      </c>
      <c r="V128" s="170">
        <f t="shared" si="55"/>
        <v>0</v>
      </c>
      <c r="W128" s="200">
        <v>0</v>
      </c>
      <c r="X128" s="200">
        <v>0</v>
      </c>
      <c r="Y128" s="200">
        <v>0</v>
      </c>
      <c r="Z128" s="200">
        <v>0</v>
      </c>
      <c r="AA128" s="200">
        <v>0</v>
      </c>
      <c r="AB128" s="200">
        <f t="shared" si="43"/>
        <v>0</v>
      </c>
      <c r="AC128" s="200">
        <v>0</v>
      </c>
      <c r="AD128" s="200">
        <v>0</v>
      </c>
      <c r="AE128" s="200">
        <v>0</v>
      </c>
      <c r="AF128" s="190">
        <f t="shared" si="56"/>
        <v>0</v>
      </c>
      <c r="AG128" s="200">
        <v>0</v>
      </c>
      <c r="AH128" s="200">
        <v>0</v>
      </c>
      <c r="AI128" s="200">
        <v>0</v>
      </c>
      <c r="AJ128" s="200">
        <v>0</v>
      </c>
      <c r="AK128" s="200">
        <v>0</v>
      </c>
      <c r="AL128" s="190">
        <f t="shared" si="57"/>
        <v>0</v>
      </c>
      <c r="AM128" s="200">
        <v>0</v>
      </c>
      <c r="AN128" s="200">
        <v>0</v>
      </c>
      <c r="AO128" s="200">
        <v>0</v>
      </c>
      <c r="AP128" s="200">
        <v>0</v>
      </c>
      <c r="AQ128" s="200">
        <v>0</v>
      </c>
      <c r="AR128" s="200">
        <v>0</v>
      </c>
      <c r="AS128" s="200">
        <f t="shared" si="58"/>
        <v>0</v>
      </c>
      <c r="AT128" s="200">
        <v>0</v>
      </c>
      <c r="AU128" s="200">
        <v>0</v>
      </c>
      <c r="AV128" s="200">
        <v>0</v>
      </c>
      <c r="AW128" s="200">
        <f t="shared" si="59"/>
        <v>0</v>
      </c>
      <c r="AX128" s="200">
        <v>0</v>
      </c>
      <c r="AY128" s="200">
        <v>0</v>
      </c>
      <c r="AZ128" s="200">
        <v>0</v>
      </c>
      <c r="BA128" s="200">
        <v>0</v>
      </c>
      <c r="BB128" s="190">
        <f t="shared" si="48"/>
        <v>0</v>
      </c>
      <c r="BC128" s="200">
        <v>0</v>
      </c>
      <c r="BD128" s="200">
        <v>0</v>
      </c>
      <c r="BE128" s="200">
        <v>0</v>
      </c>
      <c r="BF128" s="190">
        <f t="shared" si="60"/>
        <v>0</v>
      </c>
      <c r="BG128" s="200">
        <v>0</v>
      </c>
      <c r="BH128" s="200">
        <v>0</v>
      </c>
      <c r="BI128" s="200">
        <v>0</v>
      </c>
      <c r="BJ128" s="190">
        <f t="shared" si="61"/>
        <v>0</v>
      </c>
      <c r="BK128" s="200">
        <v>0</v>
      </c>
      <c r="BL128" s="200">
        <v>0</v>
      </c>
      <c r="BM128" s="190">
        <f t="shared" si="51"/>
        <v>4</v>
      </c>
      <c r="BN128" s="200">
        <v>0</v>
      </c>
      <c r="BO128" s="200">
        <v>4</v>
      </c>
      <c r="BP128" s="200">
        <f t="shared" si="62"/>
        <v>5</v>
      </c>
      <c r="BQ128" s="200">
        <v>1</v>
      </c>
      <c r="BR128" s="200">
        <v>0</v>
      </c>
      <c r="BS128" s="200">
        <v>0</v>
      </c>
      <c r="BT128" s="200">
        <v>0</v>
      </c>
      <c r="BU128" s="200">
        <v>0</v>
      </c>
      <c r="BV128" s="200">
        <v>0</v>
      </c>
      <c r="BW128" s="200">
        <v>0</v>
      </c>
      <c r="BX128" s="200">
        <v>4</v>
      </c>
      <c r="BY128" s="200">
        <v>0</v>
      </c>
      <c r="BZ128" s="200">
        <v>0</v>
      </c>
      <c r="CA128" s="200">
        <v>0</v>
      </c>
      <c r="CB128" s="200">
        <v>0</v>
      </c>
      <c r="CC128" s="200">
        <v>0</v>
      </c>
      <c r="CD128" s="200">
        <v>0</v>
      </c>
      <c r="CE128" s="200">
        <v>0</v>
      </c>
      <c r="CF128" s="200">
        <v>0</v>
      </c>
      <c r="CH128" s="194"/>
      <c r="CJ128" s="193"/>
    </row>
    <row r="129" spans="1:256" ht="21.75" customHeight="1" x14ac:dyDescent="0.25">
      <c r="A129" s="216" t="s">
        <v>338</v>
      </c>
      <c r="B129" s="186" t="s">
        <v>339</v>
      </c>
      <c r="C129" s="202">
        <f t="shared" si="37"/>
        <v>0</v>
      </c>
      <c r="D129" s="200">
        <f t="shared" si="38"/>
        <v>0</v>
      </c>
      <c r="E129" s="200">
        <v>0</v>
      </c>
      <c r="F129" s="200">
        <v>0</v>
      </c>
      <c r="G129" s="170">
        <f t="shared" si="39"/>
        <v>0</v>
      </c>
      <c r="H129" s="200">
        <v>0</v>
      </c>
      <c r="I129" s="200">
        <v>0</v>
      </c>
      <c r="J129" s="200">
        <v>0</v>
      </c>
      <c r="K129" s="200">
        <v>0</v>
      </c>
      <c r="L129" s="170">
        <f t="shared" si="40"/>
        <v>0</v>
      </c>
      <c r="M129" s="200">
        <v>0</v>
      </c>
      <c r="N129" s="200">
        <v>0</v>
      </c>
      <c r="O129" s="200">
        <v>0</v>
      </c>
      <c r="P129" s="200">
        <v>0</v>
      </c>
      <c r="Q129" s="170">
        <f t="shared" si="41"/>
        <v>0</v>
      </c>
      <c r="R129" s="200">
        <v>0</v>
      </c>
      <c r="S129" s="200">
        <v>0</v>
      </c>
      <c r="T129" s="200">
        <v>0</v>
      </c>
      <c r="U129" s="200">
        <v>0</v>
      </c>
      <c r="V129" s="170">
        <f t="shared" si="55"/>
        <v>0</v>
      </c>
      <c r="W129" s="200">
        <v>0</v>
      </c>
      <c r="X129" s="200">
        <v>0</v>
      </c>
      <c r="Y129" s="200">
        <v>0</v>
      </c>
      <c r="Z129" s="200">
        <v>0</v>
      </c>
      <c r="AA129" s="200">
        <v>0</v>
      </c>
      <c r="AB129" s="200">
        <f t="shared" si="43"/>
        <v>0</v>
      </c>
      <c r="AC129" s="200">
        <v>0</v>
      </c>
      <c r="AD129" s="200">
        <v>0</v>
      </c>
      <c r="AE129" s="200">
        <v>0</v>
      </c>
      <c r="AF129" s="190">
        <f t="shared" si="56"/>
        <v>0</v>
      </c>
      <c r="AG129" s="200">
        <v>0</v>
      </c>
      <c r="AH129" s="200">
        <v>0</v>
      </c>
      <c r="AI129" s="200">
        <v>0</v>
      </c>
      <c r="AJ129" s="200">
        <v>0</v>
      </c>
      <c r="AK129" s="200">
        <v>0</v>
      </c>
      <c r="AL129" s="190">
        <f t="shared" si="57"/>
        <v>0</v>
      </c>
      <c r="AM129" s="200">
        <v>0</v>
      </c>
      <c r="AN129" s="200">
        <v>0</v>
      </c>
      <c r="AO129" s="200">
        <v>0</v>
      </c>
      <c r="AP129" s="200">
        <v>0</v>
      </c>
      <c r="AQ129" s="200">
        <v>0</v>
      </c>
      <c r="AR129" s="200">
        <v>0</v>
      </c>
      <c r="AS129" s="200">
        <f t="shared" si="58"/>
        <v>0</v>
      </c>
      <c r="AT129" s="200">
        <v>0</v>
      </c>
      <c r="AU129" s="200">
        <v>0</v>
      </c>
      <c r="AV129" s="200">
        <v>0</v>
      </c>
      <c r="AW129" s="200">
        <f t="shared" si="59"/>
        <v>0</v>
      </c>
      <c r="AX129" s="200">
        <v>0</v>
      </c>
      <c r="AY129" s="200">
        <v>0</v>
      </c>
      <c r="AZ129" s="200">
        <v>0</v>
      </c>
      <c r="BA129" s="200">
        <v>0</v>
      </c>
      <c r="BB129" s="190">
        <f t="shared" si="48"/>
        <v>0</v>
      </c>
      <c r="BC129" s="200">
        <v>0</v>
      </c>
      <c r="BD129" s="200">
        <v>0</v>
      </c>
      <c r="BE129" s="200">
        <v>0</v>
      </c>
      <c r="BF129" s="190">
        <f t="shared" si="60"/>
        <v>0</v>
      </c>
      <c r="BG129" s="200">
        <v>0</v>
      </c>
      <c r="BH129" s="200">
        <v>0</v>
      </c>
      <c r="BI129" s="200">
        <v>0</v>
      </c>
      <c r="BJ129" s="190">
        <f t="shared" si="61"/>
        <v>0</v>
      </c>
      <c r="BK129" s="200">
        <v>0</v>
      </c>
      <c r="BL129" s="200">
        <v>0</v>
      </c>
      <c r="BM129" s="190">
        <f t="shared" si="51"/>
        <v>0</v>
      </c>
      <c r="BN129" s="200">
        <v>0</v>
      </c>
      <c r="BO129" s="200">
        <v>0</v>
      </c>
      <c r="BP129" s="200">
        <f t="shared" si="62"/>
        <v>0</v>
      </c>
      <c r="BQ129" s="200">
        <v>0</v>
      </c>
      <c r="BR129" s="200">
        <v>0</v>
      </c>
      <c r="BS129" s="200">
        <v>0</v>
      </c>
      <c r="BT129" s="200">
        <v>0</v>
      </c>
      <c r="BU129" s="200">
        <v>0</v>
      </c>
      <c r="BV129" s="200">
        <v>0</v>
      </c>
      <c r="BW129" s="200">
        <v>0</v>
      </c>
      <c r="BX129" s="200">
        <v>0</v>
      </c>
      <c r="BY129" s="200">
        <v>0</v>
      </c>
      <c r="BZ129" s="200">
        <v>0</v>
      </c>
      <c r="CA129" s="200">
        <v>0</v>
      </c>
      <c r="CB129" s="200">
        <v>0</v>
      </c>
      <c r="CC129" s="200">
        <v>0</v>
      </c>
      <c r="CD129" s="200">
        <v>0</v>
      </c>
      <c r="CE129" s="200">
        <v>0</v>
      </c>
      <c r="CF129" s="200">
        <v>0</v>
      </c>
      <c r="CG129" s="206"/>
      <c r="CH129" s="194"/>
      <c r="CI129" s="206"/>
      <c r="CJ129" s="193"/>
      <c r="CK129" s="206"/>
      <c r="CL129" s="206"/>
      <c r="CM129" s="206"/>
    </row>
    <row r="130" spans="1:256" ht="20.25" customHeight="1" x14ac:dyDescent="0.25">
      <c r="A130" s="216" t="s">
        <v>340</v>
      </c>
      <c r="B130" s="186" t="s">
        <v>341</v>
      </c>
      <c r="C130" s="202">
        <f t="shared" si="37"/>
        <v>2</v>
      </c>
      <c r="D130" s="200">
        <f t="shared" si="38"/>
        <v>0</v>
      </c>
      <c r="E130" s="200">
        <v>0</v>
      </c>
      <c r="F130" s="200">
        <v>0</v>
      </c>
      <c r="G130" s="170">
        <f t="shared" si="39"/>
        <v>0</v>
      </c>
      <c r="H130" s="200">
        <v>0</v>
      </c>
      <c r="I130" s="200">
        <v>0</v>
      </c>
      <c r="J130" s="200">
        <v>0</v>
      </c>
      <c r="K130" s="200">
        <v>0</v>
      </c>
      <c r="L130" s="170">
        <f t="shared" si="40"/>
        <v>0</v>
      </c>
      <c r="M130" s="200">
        <v>0</v>
      </c>
      <c r="N130" s="200">
        <v>0</v>
      </c>
      <c r="O130" s="200">
        <v>0</v>
      </c>
      <c r="P130" s="200">
        <v>0</v>
      </c>
      <c r="Q130" s="170">
        <f t="shared" si="41"/>
        <v>0</v>
      </c>
      <c r="R130" s="200">
        <v>0</v>
      </c>
      <c r="S130" s="200">
        <v>0</v>
      </c>
      <c r="T130" s="200">
        <v>0</v>
      </c>
      <c r="U130" s="200">
        <v>0</v>
      </c>
      <c r="V130" s="170">
        <f t="shared" si="55"/>
        <v>0</v>
      </c>
      <c r="W130" s="200">
        <v>0</v>
      </c>
      <c r="X130" s="200">
        <v>0</v>
      </c>
      <c r="Y130" s="200">
        <v>0</v>
      </c>
      <c r="Z130" s="200">
        <v>0</v>
      </c>
      <c r="AA130" s="200">
        <v>0</v>
      </c>
      <c r="AB130" s="200">
        <f t="shared" si="43"/>
        <v>0</v>
      </c>
      <c r="AC130" s="200">
        <v>0</v>
      </c>
      <c r="AD130" s="200">
        <v>0</v>
      </c>
      <c r="AE130" s="200">
        <v>0</v>
      </c>
      <c r="AF130" s="190">
        <f t="shared" si="56"/>
        <v>2</v>
      </c>
      <c r="AG130" s="200">
        <v>0</v>
      </c>
      <c r="AH130" s="200">
        <v>2</v>
      </c>
      <c r="AI130" s="200">
        <v>0</v>
      </c>
      <c r="AJ130" s="200">
        <v>0</v>
      </c>
      <c r="AK130" s="200">
        <v>0</v>
      </c>
      <c r="AL130" s="190">
        <f t="shared" si="57"/>
        <v>0</v>
      </c>
      <c r="AM130" s="200">
        <v>0</v>
      </c>
      <c r="AN130" s="200">
        <v>0</v>
      </c>
      <c r="AO130" s="200">
        <v>0</v>
      </c>
      <c r="AP130" s="200">
        <v>0</v>
      </c>
      <c r="AQ130" s="200">
        <v>0</v>
      </c>
      <c r="AR130" s="200">
        <v>0</v>
      </c>
      <c r="AS130" s="200">
        <f t="shared" si="58"/>
        <v>0</v>
      </c>
      <c r="AT130" s="200">
        <v>0</v>
      </c>
      <c r="AU130" s="200">
        <v>0</v>
      </c>
      <c r="AV130" s="200">
        <v>0</v>
      </c>
      <c r="AW130" s="200">
        <f t="shared" si="59"/>
        <v>0</v>
      </c>
      <c r="AX130" s="200">
        <v>0</v>
      </c>
      <c r="AY130" s="200">
        <v>0</v>
      </c>
      <c r="AZ130" s="200">
        <v>0</v>
      </c>
      <c r="BA130" s="200">
        <v>0</v>
      </c>
      <c r="BB130" s="190">
        <f t="shared" si="48"/>
        <v>0</v>
      </c>
      <c r="BC130" s="200">
        <v>0</v>
      </c>
      <c r="BD130" s="200">
        <v>0</v>
      </c>
      <c r="BE130" s="200">
        <v>0</v>
      </c>
      <c r="BF130" s="190">
        <f t="shared" si="60"/>
        <v>0</v>
      </c>
      <c r="BG130" s="200">
        <v>0</v>
      </c>
      <c r="BH130" s="200">
        <v>0</v>
      </c>
      <c r="BI130" s="200">
        <v>0</v>
      </c>
      <c r="BJ130" s="190">
        <f t="shared" si="61"/>
        <v>0</v>
      </c>
      <c r="BK130" s="200">
        <v>0</v>
      </c>
      <c r="BL130" s="200">
        <v>0</v>
      </c>
      <c r="BM130" s="190">
        <f t="shared" si="51"/>
        <v>0</v>
      </c>
      <c r="BN130" s="200">
        <v>0</v>
      </c>
      <c r="BO130" s="200">
        <v>0</v>
      </c>
      <c r="BP130" s="200">
        <f t="shared" si="62"/>
        <v>0</v>
      </c>
      <c r="BQ130" s="200">
        <v>0</v>
      </c>
      <c r="BR130" s="200">
        <v>0</v>
      </c>
      <c r="BS130" s="200">
        <v>0</v>
      </c>
      <c r="BT130" s="200">
        <v>0</v>
      </c>
      <c r="BU130" s="200">
        <v>0</v>
      </c>
      <c r="BV130" s="200">
        <v>0</v>
      </c>
      <c r="BW130" s="200">
        <v>0</v>
      </c>
      <c r="BX130" s="200">
        <v>0</v>
      </c>
      <c r="BY130" s="200">
        <v>0</v>
      </c>
      <c r="BZ130" s="200">
        <v>0</v>
      </c>
      <c r="CA130" s="200">
        <v>0</v>
      </c>
      <c r="CB130" s="200">
        <v>0</v>
      </c>
      <c r="CC130" s="200">
        <v>0</v>
      </c>
      <c r="CD130" s="200">
        <v>0</v>
      </c>
      <c r="CE130" s="200">
        <v>0</v>
      </c>
      <c r="CF130" s="200">
        <v>0</v>
      </c>
      <c r="CH130" s="194"/>
      <c r="CJ130" s="193"/>
      <c r="CN130" s="206"/>
      <c r="CO130" s="206"/>
    </row>
    <row r="131" spans="1:256" ht="23.25" customHeight="1" x14ac:dyDescent="0.25">
      <c r="A131" s="216" t="s">
        <v>342</v>
      </c>
      <c r="B131" s="186" t="s">
        <v>343</v>
      </c>
      <c r="C131" s="202">
        <f t="shared" si="37"/>
        <v>4</v>
      </c>
      <c r="D131" s="200">
        <f t="shared" si="38"/>
        <v>0</v>
      </c>
      <c r="E131" s="200">
        <v>0</v>
      </c>
      <c r="F131" s="200">
        <v>0</v>
      </c>
      <c r="G131" s="170">
        <f t="shared" si="39"/>
        <v>0</v>
      </c>
      <c r="H131" s="200">
        <v>0</v>
      </c>
      <c r="I131" s="200">
        <v>0</v>
      </c>
      <c r="J131" s="200">
        <v>0</v>
      </c>
      <c r="K131" s="200">
        <v>0</v>
      </c>
      <c r="L131" s="170">
        <f t="shared" si="40"/>
        <v>0</v>
      </c>
      <c r="M131" s="200">
        <v>0</v>
      </c>
      <c r="N131" s="200">
        <v>0</v>
      </c>
      <c r="O131" s="200">
        <v>0</v>
      </c>
      <c r="P131" s="200">
        <v>0</v>
      </c>
      <c r="Q131" s="170">
        <f t="shared" si="41"/>
        <v>0</v>
      </c>
      <c r="R131" s="200">
        <v>0</v>
      </c>
      <c r="S131" s="200">
        <v>0</v>
      </c>
      <c r="T131" s="200">
        <v>0</v>
      </c>
      <c r="U131" s="200">
        <v>0</v>
      </c>
      <c r="V131" s="170">
        <f t="shared" si="55"/>
        <v>0</v>
      </c>
      <c r="W131" s="200">
        <v>0</v>
      </c>
      <c r="X131" s="200">
        <v>0</v>
      </c>
      <c r="Y131" s="200">
        <v>0</v>
      </c>
      <c r="Z131" s="200">
        <v>0</v>
      </c>
      <c r="AA131" s="200">
        <v>0</v>
      </c>
      <c r="AB131" s="200">
        <f t="shared" si="43"/>
        <v>0</v>
      </c>
      <c r="AC131" s="200">
        <v>0</v>
      </c>
      <c r="AD131" s="200">
        <v>0</v>
      </c>
      <c r="AE131" s="200">
        <v>0</v>
      </c>
      <c r="AF131" s="190">
        <f t="shared" si="56"/>
        <v>0</v>
      </c>
      <c r="AG131" s="200">
        <v>0</v>
      </c>
      <c r="AH131" s="200">
        <v>0</v>
      </c>
      <c r="AI131" s="200">
        <v>0</v>
      </c>
      <c r="AJ131" s="200">
        <v>0</v>
      </c>
      <c r="AK131" s="200">
        <v>0</v>
      </c>
      <c r="AL131" s="190">
        <f t="shared" si="57"/>
        <v>0</v>
      </c>
      <c r="AM131" s="200">
        <v>0</v>
      </c>
      <c r="AN131" s="200">
        <v>0</v>
      </c>
      <c r="AO131" s="200">
        <v>0</v>
      </c>
      <c r="AP131" s="200">
        <v>0</v>
      </c>
      <c r="AQ131" s="200">
        <v>0</v>
      </c>
      <c r="AR131" s="200">
        <v>0</v>
      </c>
      <c r="AS131" s="200">
        <f t="shared" si="58"/>
        <v>0</v>
      </c>
      <c r="AT131" s="200">
        <v>0</v>
      </c>
      <c r="AU131" s="200">
        <v>0</v>
      </c>
      <c r="AV131" s="200">
        <v>0</v>
      </c>
      <c r="AW131" s="200">
        <f t="shared" si="59"/>
        <v>0</v>
      </c>
      <c r="AX131" s="200">
        <v>0</v>
      </c>
      <c r="AY131" s="200">
        <v>0</v>
      </c>
      <c r="AZ131" s="200">
        <v>0</v>
      </c>
      <c r="BA131" s="200">
        <v>0</v>
      </c>
      <c r="BB131" s="190">
        <f t="shared" si="48"/>
        <v>0</v>
      </c>
      <c r="BC131" s="200">
        <v>0</v>
      </c>
      <c r="BD131" s="200">
        <v>0</v>
      </c>
      <c r="BE131" s="200">
        <v>0</v>
      </c>
      <c r="BF131" s="190">
        <f t="shared" si="60"/>
        <v>0</v>
      </c>
      <c r="BG131" s="200">
        <v>0</v>
      </c>
      <c r="BH131" s="200">
        <v>0</v>
      </c>
      <c r="BI131" s="200">
        <v>0</v>
      </c>
      <c r="BJ131" s="190">
        <f t="shared" si="61"/>
        <v>0</v>
      </c>
      <c r="BK131" s="200">
        <v>0</v>
      </c>
      <c r="BL131" s="200">
        <v>0</v>
      </c>
      <c r="BM131" s="190">
        <f t="shared" si="51"/>
        <v>1</v>
      </c>
      <c r="BN131" s="200">
        <v>0</v>
      </c>
      <c r="BO131" s="200">
        <v>1</v>
      </c>
      <c r="BP131" s="200">
        <f t="shared" si="62"/>
        <v>3</v>
      </c>
      <c r="BQ131" s="200">
        <v>0</v>
      </c>
      <c r="BR131" s="200">
        <v>0</v>
      </c>
      <c r="BS131" s="200">
        <v>0</v>
      </c>
      <c r="BT131" s="200">
        <v>1</v>
      </c>
      <c r="BU131" s="200">
        <v>1</v>
      </c>
      <c r="BV131" s="200">
        <v>0</v>
      </c>
      <c r="BW131" s="200">
        <v>0</v>
      </c>
      <c r="BX131" s="200">
        <v>0</v>
      </c>
      <c r="BY131" s="200">
        <v>0</v>
      </c>
      <c r="BZ131" s="200">
        <v>0</v>
      </c>
      <c r="CA131" s="200">
        <v>0</v>
      </c>
      <c r="CB131" s="200">
        <v>1</v>
      </c>
      <c r="CC131" s="200">
        <v>0</v>
      </c>
      <c r="CD131" s="200">
        <v>0</v>
      </c>
      <c r="CE131" s="200">
        <v>0</v>
      </c>
      <c r="CF131" s="200">
        <v>0</v>
      </c>
      <c r="CH131" s="194"/>
      <c r="CJ131" s="193"/>
      <c r="CP131" s="206"/>
      <c r="CQ131" s="206"/>
      <c r="CR131" s="206"/>
      <c r="CS131" s="206"/>
      <c r="CT131" s="206"/>
    </row>
    <row r="132" spans="1:256" s="192" customFormat="1" ht="19.5" customHeight="1" x14ac:dyDescent="0.25">
      <c r="A132" s="207" t="s">
        <v>344</v>
      </c>
      <c r="B132" s="203" t="s">
        <v>345</v>
      </c>
      <c r="C132" s="202">
        <f t="shared" si="37"/>
        <v>4</v>
      </c>
      <c r="D132" s="200">
        <f t="shared" si="38"/>
        <v>0</v>
      </c>
      <c r="E132" s="200">
        <v>0</v>
      </c>
      <c r="F132" s="200">
        <v>0</v>
      </c>
      <c r="G132" s="170">
        <f t="shared" si="39"/>
        <v>0</v>
      </c>
      <c r="H132" s="200">
        <v>0</v>
      </c>
      <c r="I132" s="200">
        <v>0</v>
      </c>
      <c r="J132" s="200">
        <v>0</v>
      </c>
      <c r="K132" s="200">
        <v>0</v>
      </c>
      <c r="L132" s="170">
        <f t="shared" si="40"/>
        <v>0</v>
      </c>
      <c r="M132" s="200">
        <v>0</v>
      </c>
      <c r="N132" s="200">
        <v>0</v>
      </c>
      <c r="O132" s="200">
        <v>0</v>
      </c>
      <c r="P132" s="200">
        <v>0</v>
      </c>
      <c r="Q132" s="170">
        <f t="shared" si="41"/>
        <v>0</v>
      </c>
      <c r="R132" s="200">
        <v>0</v>
      </c>
      <c r="S132" s="200">
        <v>0</v>
      </c>
      <c r="T132" s="200">
        <v>0</v>
      </c>
      <c r="U132" s="200">
        <v>0</v>
      </c>
      <c r="V132" s="170">
        <f t="shared" si="55"/>
        <v>0</v>
      </c>
      <c r="W132" s="200">
        <v>0</v>
      </c>
      <c r="X132" s="200">
        <v>0</v>
      </c>
      <c r="Y132" s="200">
        <v>0</v>
      </c>
      <c r="Z132" s="200">
        <v>0</v>
      </c>
      <c r="AA132" s="200">
        <v>0</v>
      </c>
      <c r="AB132" s="200">
        <f t="shared" si="43"/>
        <v>0</v>
      </c>
      <c r="AC132" s="200">
        <v>0</v>
      </c>
      <c r="AD132" s="200">
        <v>0</v>
      </c>
      <c r="AE132" s="200">
        <v>0</v>
      </c>
      <c r="AF132" s="190">
        <f t="shared" si="56"/>
        <v>0</v>
      </c>
      <c r="AG132" s="200">
        <v>0</v>
      </c>
      <c r="AH132" s="200">
        <v>0</v>
      </c>
      <c r="AI132" s="200">
        <v>0</v>
      </c>
      <c r="AJ132" s="200">
        <v>0</v>
      </c>
      <c r="AK132" s="200">
        <v>0</v>
      </c>
      <c r="AL132" s="190">
        <f t="shared" si="57"/>
        <v>0</v>
      </c>
      <c r="AM132" s="200">
        <v>0</v>
      </c>
      <c r="AN132" s="200">
        <v>0</v>
      </c>
      <c r="AO132" s="200">
        <v>0</v>
      </c>
      <c r="AP132" s="200">
        <v>0</v>
      </c>
      <c r="AQ132" s="200">
        <v>0</v>
      </c>
      <c r="AR132" s="200">
        <v>0</v>
      </c>
      <c r="AS132" s="200">
        <f t="shared" si="58"/>
        <v>0</v>
      </c>
      <c r="AT132" s="200">
        <v>0</v>
      </c>
      <c r="AU132" s="200">
        <v>0</v>
      </c>
      <c r="AV132" s="200">
        <v>0</v>
      </c>
      <c r="AW132" s="200">
        <f t="shared" si="59"/>
        <v>0</v>
      </c>
      <c r="AX132" s="200">
        <v>0</v>
      </c>
      <c r="AY132" s="200">
        <v>0</v>
      </c>
      <c r="AZ132" s="200">
        <v>0</v>
      </c>
      <c r="BA132" s="200">
        <v>0</v>
      </c>
      <c r="BB132" s="190">
        <f t="shared" si="48"/>
        <v>0</v>
      </c>
      <c r="BC132" s="200">
        <v>0</v>
      </c>
      <c r="BD132" s="200">
        <v>0</v>
      </c>
      <c r="BE132" s="200">
        <v>0</v>
      </c>
      <c r="BF132" s="190">
        <f t="shared" si="60"/>
        <v>0</v>
      </c>
      <c r="BG132" s="200">
        <v>0</v>
      </c>
      <c r="BH132" s="200">
        <v>0</v>
      </c>
      <c r="BI132" s="200">
        <v>0</v>
      </c>
      <c r="BJ132" s="190">
        <f t="shared" si="61"/>
        <v>0</v>
      </c>
      <c r="BK132" s="200">
        <v>0</v>
      </c>
      <c r="BL132" s="200">
        <v>0</v>
      </c>
      <c r="BM132" s="190">
        <f t="shared" si="51"/>
        <v>0</v>
      </c>
      <c r="BN132" s="200">
        <v>0</v>
      </c>
      <c r="BO132" s="200">
        <v>0</v>
      </c>
      <c r="BP132" s="200">
        <f t="shared" si="62"/>
        <v>4</v>
      </c>
      <c r="BQ132" s="200">
        <v>0</v>
      </c>
      <c r="BR132" s="200">
        <v>0</v>
      </c>
      <c r="BS132" s="200">
        <v>0</v>
      </c>
      <c r="BT132" s="200">
        <v>0</v>
      </c>
      <c r="BU132" s="200">
        <v>0</v>
      </c>
      <c r="BV132" s="200">
        <v>0</v>
      </c>
      <c r="BW132" s="200">
        <v>0</v>
      </c>
      <c r="BX132" s="200">
        <v>4</v>
      </c>
      <c r="BY132" s="200">
        <v>0</v>
      </c>
      <c r="BZ132" s="200">
        <v>0</v>
      </c>
      <c r="CA132" s="200">
        <v>0</v>
      </c>
      <c r="CB132" s="200">
        <v>0</v>
      </c>
      <c r="CC132" s="200">
        <v>0</v>
      </c>
      <c r="CD132" s="200">
        <v>0</v>
      </c>
      <c r="CE132" s="200">
        <v>0</v>
      </c>
      <c r="CF132" s="200">
        <v>0</v>
      </c>
      <c r="CG132" s="180"/>
      <c r="CH132" s="194"/>
      <c r="CI132" s="180"/>
      <c r="CJ132" s="193"/>
      <c r="CK132" s="180"/>
      <c r="CL132" s="180"/>
      <c r="CM132" s="180"/>
      <c r="CN132" s="180"/>
      <c r="CO132" s="180"/>
      <c r="CP132" s="180"/>
      <c r="CQ132" s="180"/>
      <c r="CR132" s="180"/>
      <c r="CS132" s="180"/>
      <c r="CT132" s="180"/>
      <c r="CU132" s="206"/>
      <c r="CV132" s="206"/>
      <c r="CW132" s="206"/>
      <c r="CX132" s="206"/>
      <c r="CY132" s="206"/>
      <c r="CZ132" s="180"/>
      <c r="DA132" s="180"/>
      <c r="DB132" s="180"/>
      <c r="DC132" s="180"/>
      <c r="DD132" s="180"/>
      <c r="DE132" s="180"/>
      <c r="DF132" s="180"/>
      <c r="DG132" s="180"/>
      <c r="DH132" s="180"/>
      <c r="DI132" s="180"/>
      <c r="DJ132" s="180"/>
      <c r="DK132" s="180"/>
      <c r="DL132" s="180"/>
      <c r="DM132" s="180"/>
      <c r="DN132" s="180"/>
      <c r="DO132" s="180"/>
      <c r="DP132" s="180"/>
      <c r="DQ132" s="180"/>
      <c r="DR132" s="180"/>
      <c r="DS132" s="180"/>
      <c r="DT132" s="180"/>
      <c r="DU132" s="180"/>
      <c r="DV132" s="180"/>
      <c r="DW132" s="180"/>
      <c r="DX132" s="180"/>
      <c r="DY132" s="180"/>
      <c r="DZ132" s="180"/>
      <c r="EA132" s="180"/>
      <c r="EB132" s="180"/>
      <c r="EC132" s="180"/>
      <c r="ED132" s="180"/>
      <c r="EE132" s="180"/>
      <c r="EF132" s="180"/>
      <c r="EG132" s="180"/>
      <c r="EH132" s="180"/>
      <c r="EI132" s="180"/>
      <c r="EJ132" s="180"/>
      <c r="EK132" s="180"/>
      <c r="EL132" s="180"/>
      <c r="EM132" s="180"/>
      <c r="EN132" s="180"/>
      <c r="EO132" s="180"/>
      <c r="EP132" s="180"/>
      <c r="EQ132" s="180"/>
      <c r="ER132" s="180"/>
      <c r="ES132" s="180"/>
      <c r="ET132" s="180"/>
      <c r="EU132" s="180"/>
      <c r="EV132" s="180"/>
      <c r="EW132" s="180"/>
      <c r="EX132" s="180"/>
      <c r="EY132" s="180"/>
      <c r="EZ132" s="180"/>
      <c r="FA132" s="180"/>
      <c r="FB132" s="180"/>
      <c r="FC132" s="180"/>
      <c r="FD132" s="180"/>
      <c r="FE132" s="180"/>
      <c r="FF132" s="180"/>
      <c r="FG132" s="180"/>
      <c r="FH132" s="180"/>
      <c r="FI132" s="180"/>
      <c r="FJ132" s="180"/>
      <c r="FK132" s="180"/>
      <c r="FL132" s="180"/>
      <c r="FM132" s="180"/>
      <c r="FN132" s="180"/>
      <c r="FO132" s="180"/>
      <c r="FP132" s="180"/>
      <c r="FQ132" s="180"/>
      <c r="FR132" s="180"/>
      <c r="FS132" s="180"/>
      <c r="FT132" s="180"/>
      <c r="FU132" s="180"/>
      <c r="FV132" s="180"/>
      <c r="FW132" s="180"/>
      <c r="FX132" s="180"/>
      <c r="FY132" s="180"/>
      <c r="FZ132" s="180"/>
      <c r="GA132" s="180"/>
      <c r="GB132" s="180"/>
      <c r="GC132" s="180"/>
      <c r="GD132" s="180"/>
      <c r="GE132" s="180"/>
      <c r="GF132" s="180"/>
      <c r="GG132" s="180"/>
      <c r="GH132" s="180"/>
      <c r="GI132" s="180"/>
      <c r="GJ132" s="180"/>
      <c r="GK132" s="180"/>
      <c r="GL132" s="180"/>
      <c r="GM132" s="180"/>
      <c r="GN132" s="180"/>
      <c r="GO132" s="180"/>
      <c r="GP132" s="180"/>
      <c r="GQ132" s="180"/>
      <c r="GR132" s="180"/>
      <c r="GS132" s="180"/>
      <c r="GT132" s="180"/>
      <c r="GU132" s="180"/>
      <c r="GV132" s="180"/>
      <c r="GW132" s="180"/>
      <c r="GX132" s="180"/>
      <c r="GY132" s="180"/>
      <c r="GZ132" s="180"/>
      <c r="HA132" s="180"/>
      <c r="HB132" s="180"/>
      <c r="HC132" s="180"/>
      <c r="HD132" s="180"/>
      <c r="HE132" s="180"/>
      <c r="HF132" s="180"/>
      <c r="HG132" s="180"/>
      <c r="HH132" s="180"/>
      <c r="HI132" s="180"/>
      <c r="HJ132" s="180"/>
      <c r="HK132" s="180"/>
      <c r="HL132" s="180"/>
      <c r="HM132" s="180"/>
      <c r="HN132" s="180"/>
      <c r="HO132" s="180"/>
      <c r="HP132" s="180"/>
      <c r="HQ132" s="180"/>
      <c r="HR132" s="180"/>
      <c r="HS132" s="180"/>
      <c r="HT132" s="180"/>
      <c r="HU132" s="180"/>
      <c r="HV132" s="180"/>
      <c r="HW132" s="180"/>
      <c r="HX132" s="180"/>
      <c r="HY132" s="180"/>
      <c r="HZ132" s="180"/>
      <c r="IA132" s="180"/>
      <c r="IB132" s="180"/>
      <c r="IC132" s="180"/>
      <c r="ID132" s="180"/>
      <c r="IE132" s="180"/>
      <c r="IF132" s="180"/>
      <c r="IG132" s="180"/>
      <c r="IH132" s="180"/>
      <c r="II132" s="180"/>
      <c r="IJ132" s="180"/>
      <c r="IK132" s="180"/>
      <c r="IL132" s="180"/>
      <c r="IM132" s="180"/>
      <c r="IN132" s="180"/>
      <c r="IO132" s="180"/>
      <c r="IP132" s="180"/>
      <c r="IQ132" s="180"/>
      <c r="IR132" s="180"/>
      <c r="IS132" s="180"/>
      <c r="IT132" s="180"/>
      <c r="IU132" s="180"/>
      <c r="IV132" s="180"/>
    </row>
    <row r="133" spans="1:256" ht="15" customHeight="1" x14ac:dyDescent="0.15">
      <c r="A133" s="223" t="s">
        <v>346</v>
      </c>
      <c r="B133" s="203" t="s">
        <v>347</v>
      </c>
      <c r="C133" s="202">
        <f t="shared" si="37"/>
        <v>0</v>
      </c>
      <c r="D133" s="200">
        <f t="shared" si="38"/>
        <v>0</v>
      </c>
      <c r="E133" s="170">
        <v>0</v>
      </c>
      <c r="F133" s="170">
        <v>0</v>
      </c>
      <c r="G133" s="170">
        <f t="shared" si="39"/>
        <v>0</v>
      </c>
      <c r="H133" s="170">
        <v>0</v>
      </c>
      <c r="I133" s="170">
        <v>0</v>
      </c>
      <c r="J133" s="170">
        <v>0</v>
      </c>
      <c r="K133" s="170">
        <v>0</v>
      </c>
      <c r="L133" s="170">
        <f t="shared" si="40"/>
        <v>0</v>
      </c>
      <c r="M133" s="170">
        <v>0</v>
      </c>
      <c r="N133" s="170">
        <v>0</v>
      </c>
      <c r="O133" s="170">
        <v>0</v>
      </c>
      <c r="P133" s="170">
        <v>0</v>
      </c>
      <c r="Q133" s="170">
        <f t="shared" si="41"/>
        <v>0</v>
      </c>
      <c r="R133" s="170">
        <v>0</v>
      </c>
      <c r="S133" s="170">
        <v>0</v>
      </c>
      <c r="T133" s="170">
        <v>0</v>
      </c>
      <c r="U133" s="170">
        <v>0</v>
      </c>
      <c r="V133" s="170">
        <f t="shared" si="55"/>
        <v>0</v>
      </c>
      <c r="W133" s="170">
        <v>0</v>
      </c>
      <c r="X133" s="170">
        <v>0</v>
      </c>
      <c r="Y133" s="170">
        <v>0</v>
      </c>
      <c r="Z133" s="170">
        <v>0</v>
      </c>
      <c r="AA133" s="170">
        <v>0</v>
      </c>
      <c r="AB133" s="200">
        <f t="shared" si="43"/>
        <v>0</v>
      </c>
      <c r="AC133" s="170">
        <v>0</v>
      </c>
      <c r="AD133" s="170">
        <v>0</v>
      </c>
      <c r="AE133" s="170">
        <v>0</v>
      </c>
      <c r="AF133" s="190">
        <f t="shared" si="56"/>
        <v>0</v>
      </c>
      <c r="AG133" s="170">
        <v>0</v>
      </c>
      <c r="AH133" s="170">
        <v>0</v>
      </c>
      <c r="AI133" s="170">
        <v>0</v>
      </c>
      <c r="AJ133" s="170">
        <v>0</v>
      </c>
      <c r="AK133" s="170">
        <v>0</v>
      </c>
      <c r="AL133" s="190">
        <f t="shared" si="57"/>
        <v>0</v>
      </c>
      <c r="AM133" s="170">
        <v>0</v>
      </c>
      <c r="AN133" s="170">
        <v>0</v>
      </c>
      <c r="AO133" s="170">
        <v>0</v>
      </c>
      <c r="AP133" s="170">
        <v>0</v>
      </c>
      <c r="AQ133" s="170">
        <v>0</v>
      </c>
      <c r="AR133" s="170">
        <v>0</v>
      </c>
      <c r="AS133" s="200">
        <f t="shared" si="58"/>
        <v>0</v>
      </c>
      <c r="AT133" s="170">
        <v>0</v>
      </c>
      <c r="AU133" s="170">
        <v>0</v>
      </c>
      <c r="AV133" s="170">
        <v>0</v>
      </c>
      <c r="AW133" s="200">
        <f t="shared" si="59"/>
        <v>0</v>
      </c>
      <c r="AX133" s="170">
        <v>0</v>
      </c>
      <c r="AY133" s="170">
        <v>0</v>
      </c>
      <c r="AZ133" s="170">
        <v>0</v>
      </c>
      <c r="BA133" s="170">
        <v>0</v>
      </c>
      <c r="BB133" s="190">
        <f t="shared" si="48"/>
        <v>0</v>
      </c>
      <c r="BC133" s="170">
        <v>0</v>
      </c>
      <c r="BD133" s="170">
        <v>0</v>
      </c>
      <c r="BE133" s="170">
        <v>0</v>
      </c>
      <c r="BF133" s="190">
        <f t="shared" si="60"/>
        <v>0</v>
      </c>
      <c r="BG133" s="170">
        <v>0</v>
      </c>
      <c r="BH133" s="170">
        <v>0</v>
      </c>
      <c r="BI133" s="170">
        <v>0</v>
      </c>
      <c r="BJ133" s="190">
        <f t="shared" si="61"/>
        <v>0</v>
      </c>
      <c r="BK133" s="170">
        <v>0</v>
      </c>
      <c r="BL133" s="170">
        <v>0</v>
      </c>
      <c r="BM133" s="190">
        <f t="shared" si="51"/>
        <v>0</v>
      </c>
      <c r="BN133" s="170">
        <v>0</v>
      </c>
      <c r="BO133" s="170">
        <v>0</v>
      </c>
      <c r="BP133" s="200">
        <f t="shared" si="62"/>
        <v>0</v>
      </c>
      <c r="BQ133" s="170">
        <v>0</v>
      </c>
      <c r="BR133" s="170">
        <v>0</v>
      </c>
      <c r="BS133" s="170">
        <v>0</v>
      </c>
      <c r="BT133" s="170">
        <v>0</v>
      </c>
      <c r="BU133" s="170">
        <v>0</v>
      </c>
      <c r="BV133" s="170">
        <v>0</v>
      </c>
      <c r="BW133" s="170">
        <v>0</v>
      </c>
      <c r="BX133" s="170">
        <v>0</v>
      </c>
      <c r="BY133" s="170">
        <v>0</v>
      </c>
      <c r="BZ133" s="170">
        <v>0</v>
      </c>
      <c r="CA133" s="170">
        <v>0</v>
      </c>
      <c r="CB133" s="170">
        <v>0</v>
      </c>
      <c r="CC133" s="170">
        <v>0</v>
      </c>
      <c r="CD133" s="170">
        <v>0</v>
      </c>
      <c r="CE133" s="170">
        <v>0</v>
      </c>
      <c r="CF133" s="170">
        <v>0</v>
      </c>
      <c r="CH133" s="194"/>
      <c r="CJ133" s="193"/>
      <c r="CZ133" s="206"/>
      <c r="DA133" s="206"/>
      <c r="DB133" s="206"/>
      <c r="DC133" s="206"/>
      <c r="DD133" s="206"/>
      <c r="DE133" s="206"/>
      <c r="DF133" s="206"/>
      <c r="DG133" s="206"/>
      <c r="DH133" s="206"/>
      <c r="DI133" s="206"/>
      <c r="DJ133" s="206"/>
      <c r="DK133" s="206"/>
      <c r="DL133" s="206"/>
      <c r="DM133" s="206"/>
      <c r="DN133" s="206"/>
      <c r="DO133" s="206"/>
      <c r="DP133" s="206"/>
      <c r="DQ133" s="206"/>
      <c r="DR133" s="206"/>
      <c r="DS133" s="206"/>
      <c r="DT133" s="206"/>
      <c r="DU133" s="206"/>
      <c r="DV133" s="206"/>
      <c r="DW133" s="206"/>
      <c r="DX133" s="206"/>
      <c r="DY133" s="206"/>
      <c r="DZ133" s="206"/>
      <c r="EA133" s="206"/>
      <c r="EB133" s="206"/>
      <c r="EC133" s="206"/>
      <c r="ED133" s="206"/>
      <c r="EE133" s="206"/>
      <c r="EF133" s="206"/>
      <c r="EG133" s="206"/>
      <c r="EH133" s="206"/>
      <c r="EI133" s="206"/>
      <c r="EJ133" s="206"/>
      <c r="EK133" s="206"/>
      <c r="EL133" s="206"/>
      <c r="EM133" s="206"/>
      <c r="EN133" s="206"/>
      <c r="EO133" s="206"/>
      <c r="EP133" s="206"/>
      <c r="EQ133" s="206"/>
      <c r="ER133" s="206"/>
      <c r="ES133" s="206"/>
      <c r="ET133" s="206"/>
      <c r="EU133" s="206"/>
      <c r="EV133" s="206"/>
      <c r="EW133" s="206"/>
      <c r="EX133" s="206"/>
      <c r="EY133" s="206"/>
      <c r="EZ133" s="206"/>
      <c r="FA133" s="206"/>
      <c r="FB133" s="206"/>
      <c r="FC133" s="206"/>
      <c r="FD133" s="206"/>
      <c r="FE133" s="206"/>
      <c r="FF133" s="206"/>
      <c r="FG133" s="206"/>
      <c r="FH133" s="206"/>
      <c r="FI133" s="206"/>
      <c r="FJ133" s="206"/>
      <c r="FK133" s="206"/>
      <c r="FL133" s="206"/>
      <c r="FM133" s="206"/>
      <c r="FN133" s="206"/>
      <c r="FO133" s="206"/>
      <c r="FP133" s="206"/>
      <c r="FQ133" s="206"/>
      <c r="FR133" s="206"/>
      <c r="FS133" s="206"/>
      <c r="FT133" s="206"/>
      <c r="FU133" s="206"/>
      <c r="FV133" s="206"/>
      <c r="FW133" s="206"/>
      <c r="FX133" s="206"/>
      <c r="FY133" s="206"/>
      <c r="FZ133" s="206"/>
      <c r="GA133" s="206"/>
      <c r="GB133" s="206"/>
      <c r="GC133" s="206"/>
      <c r="GD133" s="206"/>
      <c r="GE133" s="206"/>
      <c r="GF133" s="206"/>
      <c r="GG133" s="206"/>
      <c r="GH133" s="206"/>
      <c r="GI133" s="206"/>
      <c r="GJ133" s="206"/>
      <c r="GK133" s="206"/>
      <c r="GL133" s="206"/>
      <c r="GM133" s="206"/>
      <c r="GN133" s="206"/>
      <c r="GO133" s="206"/>
      <c r="GP133" s="206"/>
      <c r="GQ133" s="206"/>
      <c r="GR133" s="206"/>
      <c r="GS133" s="206"/>
      <c r="GT133" s="206"/>
      <c r="GU133" s="206"/>
      <c r="GV133" s="206"/>
      <c r="GW133" s="206"/>
      <c r="GX133" s="206"/>
      <c r="GY133" s="206"/>
      <c r="GZ133" s="206"/>
      <c r="HA133" s="206"/>
      <c r="HB133" s="206"/>
      <c r="HC133" s="206"/>
      <c r="HD133" s="206"/>
      <c r="HE133" s="206"/>
      <c r="HF133" s="206"/>
      <c r="HG133" s="206"/>
      <c r="HH133" s="206"/>
      <c r="HI133" s="206"/>
      <c r="HJ133" s="206"/>
      <c r="HK133" s="206"/>
      <c r="HL133" s="206"/>
      <c r="HM133" s="206"/>
      <c r="HN133" s="206"/>
      <c r="HO133" s="206"/>
      <c r="HP133" s="206"/>
      <c r="HQ133" s="206"/>
      <c r="HR133" s="206"/>
      <c r="HS133" s="206"/>
      <c r="HT133" s="206"/>
      <c r="HU133" s="206"/>
      <c r="HV133" s="206"/>
      <c r="HW133" s="206"/>
      <c r="HX133" s="206"/>
      <c r="HY133" s="206"/>
      <c r="HZ133" s="206"/>
      <c r="IA133" s="206"/>
      <c r="IB133" s="206"/>
      <c r="IC133" s="206"/>
      <c r="ID133" s="206"/>
      <c r="IE133" s="206"/>
      <c r="IF133" s="206"/>
      <c r="IG133" s="206"/>
      <c r="IH133" s="206"/>
      <c r="II133" s="206"/>
      <c r="IJ133" s="206"/>
      <c r="IK133" s="206"/>
      <c r="IL133" s="206"/>
      <c r="IM133" s="206"/>
      <c r="IN133" s="206"/>
      <c r="IO133" s="206"/>
      <c r="IP133" s="206"/>
      <c r="IQ133" s="206"/>
      <c r="IR133" s="206"/>
      <c r="IS133" s="206"/>
      <c r="IT133" s="206"/>
      <c r="IU133" s="206"/>
      <c r="IV133" s="206"/>
    </row>
    <row r="134" spans="1:256" ht="17.25" customHeight="1" x14ac:dyDescent="0.25">
      <c r="A134" s="224">
        <v>13001</v>
      </c>
      <c r="B134" s="186" t="s">
        <v>348</v>
      </c>
      <c r="C134" s="202">
        <f t="shared" si="37"/>
        <v>2762</v>
      </c>
      <c r="D134" s="200">
        <f t="shared" si="38"/>
        <v>49</v>
      </c>
      <c r="E134" s="200">
        <v>12</v>
      </c>
      <c r="F134" s="200">
        <v>37</v>
      </c>
      <c r="G134" s="170">
        <f t="shared" si="39"/>
        <v>161</v>
      </c>
      <c r="H134" s="200">
        <v>0</v>
      </c>
      <c r="I134" s="200">
        <v>59</v>
      </c>
      <c r="J134" s="200">
        <v>16</v>
      </c>
      <c r="K134" s="200">
        <v>86</v>
      </c>
      <c r="L134" s="170">
        <f t="shared" si="40"/>
        <v>42</v>
      </c>
      <c r="M134" s="200">
        <v>0</v>
      </c>
      <c r="N134" s="200">
        <v>22</v>
      </c>
      <c r="O134" s="200">
        <v>4</v>
      </c>
      <c r="P134" s="200">
        <v>16</v>
      </c>
      <c r="Q134" s="170">
        <f t="shared" si="41"/>
        <v>97</v>
      </c>
      <c r="R134" s="200">
        <v>1</v>
      </c>
      <c r="S134" s="200">
        <v>67</v>
      </c>
      <c r="T134" s="200">
        <v>11</v>
      </c>
      <c r="U134" s="200">
        <v>18</v>
      </c>
      <c r="V134" s="170">
        <f t="shared" si="55"/>
        <v>190</v>
      </c>
      <c r="W134" s="200">
        <v>1</v>
      </c>
      <c r="X134" s="200">
        <v>27</v>
      </c>
      <c r="Y134" s="200">
        <v>68</v>
      </c>
      <c r="Z134" s="200">
        <v>44</v>
      </c>
      <c r="AA134" s="200">
        <v>50</v>
      </c>
      <c r="AB134" s="200">
        <f t="shared" si="43"/>
        <v>66</v>
      </c>
      <c r="AC134" s="200">
        <v>0</v>
      </c>
      <c r="AD134" s="200">
        <v>49</v>
      </c>
      <c r="AE134" s="200">
        <v>17</v>
      </c>
      <c r="AF134" s="190">
        <f t="shared" si="56"/>
        <v>141</v>
      </c>
      <c r="AG134" s="200">
        <v>0</v>
      </c>
      <c r="AH134" s="200">
        <v>51</v>
      </c>
      <c r="AI134" s="200">
        <v>38</v>
      </c>
      <c r="AJ134" s="200">
        <v>49</v>
      </c>
      <c r="AK134" s="200">
        <v>3</v>
      </c>
      <c r="AL134" s="190">
        <f t="shared" si="57"/>
        <v>251</v>
      </c>
      <c r="AM134" s="200">
        <v>0</v>
      </c>
      <c r="AN134" s="200">
        <v>128</v>
      </c>
      <c r="AO134" s="200">
        <v>0</v>
      </c>
      <c r="AP134" s="200">
        <v>32</v>
      </c>
      <c r="AQ134" s="200">
        <v>31</v>
      </c>
      <c r="AR134" s="200">
        <v>60</v>
      </c>
      <c r="AS134" s="200">
        <f t="shared" si="58"/>
        <v>117</v>
      </c>
      <c r="AT134" s="200">
        <v>1</v>
      </c>
      <c r="AU134" s="200">
        <v>101</v>
      </c>
      <c r="AV134" s="200">
        <v>15</v>
      </c>
      <c r="AW134" s="200">
        <f t="shared" si="59"/>
        <v>107</v>
      </c>
      <c r="AX134" s="200">
        <v>1</v>
      </c>
      <c r="AY134" s="200">
        <v>28</v>
      </c>
      <c r="AZ134" s="200">
        <v>26</v>
      </c>
      <c r="BA134" s="200">
        <v>52</v>
      </c>
      <c r="BB134" s="190">
        <f t="shared" si="48"/>
        <v>18</v>
      </c>
      <c r="BC134" s="200">
        <v>1</v>
      </c>
      <c r="BD134" s="200">
        <v>6</v>
      </c>
      <c r="BE134" s="200">
        <v>11</v>
      </c>
      <c r="BF134" s="190">
        <f t="shared" si="60"/>
        <v>31</v>
      </c>
      <c r="BG134" s="200">
        <v>4</v>
      </c>
      <c r="BH134" s="200">
        <v>17</v>
      </c>
      <c r="BI134" s="200">
        <v>10</v>
      </c>
      <c r="BJ134" s="190">
        <f t="shared" si="61"/>
        <v>45</v>
      </c>
      <c r="BK134" s="200">
        <v>41</v>
      </c>
      <c r="BL134" s="200">
        <v>4</v>
      </c>
      <c r="BM134" s="190">
        <f t="shared" si="51"/>
        <v>116</v>
      </c>
      <c r="BN134" s="200">
        <v>59</v>
      </c>
      <c r="BO134" s="200">
        <v>57</v>
      </c>
      <c r="BP134" s="200">
        <f t="shared" si="62"/>
        <v>1331</v>
      </c>
      <c r="BQ134" s="200">
        <v>0</v>
      </c>
      <c r="BR134" s="200">
        <v>171</v>
      </c>
      <c r="BS134" s="200">
        <v>374</v>
      </c>
      <c r="BT134" s="200">
        <v>357</v>
      </c>
      <c r="BU134" s="200">
        <v>114</v>
      </c>
      <c r="BV134" s="200">
        <v>105</v>
      </c>
      <c r="BW134" s="200">
        <v>15</v>
      </c>
      <c r="BX134" s="200">
        <v>67</v>
      </c>
      <c r="BY134" s="200">
        <v>9</v>
      </c>
      <c r="BZ134" s="200">
        <v>11</v>
      </c>
      <c r="CA134" s="200">
        <v>34</v>
      </c>
      <c r="CB134" s="200">
        <v>1</v>
      </c>
      <c r="CC134" s="200">
        <v>45</v>
      </c>
      <c r="CD134" s="200">
        <v>5</v>
      </c>
      <c r="CE134" s="200">
        <v>23</v>
      </c>
      <c r="CF134" s="200">
        <v>0</v>
      </c>
      <c r="CH134" s="194"/>
      <c r="CJ134" s="193"/>
    </row>
    <row r="135" spans="1:256" ht="29.25" customHeight="1" x14ac:dyDescent="0.15">
      <c r="A135" s="223" t="s">
        <v>349</v>
      </c>
      <c r="B135" s="186" t="s">
        <v>350</v>
      </c>
      <c r="C135" s="202">
        <f t="shared" si="37"/>
        <v>39</v>
      </c>
      <c r="D135" s="200">
        <f t="shared" si="38"/>
        <v>3</v>
      </c>
      <c r="E135" s="200">
        <v>0</v>
      </c>
      <c r="F135" s="200">
        <v>3</v>
      </c>
      <c r="G135" s="170">
        <f t="shared" si="39"/>
        <v>1</v>
      </c>
      <c r="H135" s="200">
        <v>0</v>
      </c>
      <c r="I135" s="200">
        <v>0</v>
      </c>
      <c r="J135" s="200">
        <v>0</v>
      </c>
      <c r="K135" s="200">
        <v>1</v>
      </c>
      <c r="L135" s="170">
        <f t="shared" si="40"/>
        <v>1</v>
      </c>
      <c r="M135" s="200">
        <v>0</v>
      </c>
      <c r="N135" s="200">
        <v>1</v>
      </c>
      <c r="O135" s="200">
        <v>0</v>
      </c>
      <c r="P135" s="200">
        <v>0</v>
      </c>
      <c r="Q135" s="170">
        <f t="shared" si="41"/>
        <v>0</v>
      </c>
      <c r="R135" s="200">
        <v>0</v>
      </c>
      <c r="S135" s="200">
        <v>0</v>
      </c>
      <c r="T135" s="200">
        <v>0</v>
      </c>
      <c r="U135" s="200">
        <v>0</v>
      </c>
      <c r="V135" s="170">
        <f t="shared" si="55"/>
        <v>8</v>
      </c>
      <c r="W135" s="200">
        <v>0</v>
      </c>
      <c r="X135" s="200">
        <v>4</v>
      </c>
      <c r="Y135" s="200">
        <v>1</v>
      </c>
      <c r="Z135" s="200">
        <v>1</v>
      </c>
      <c r="AA135" s="200">
        <v>2</v>
      </c>
      <c r="AB135" s="200">
        <f t="shared" si="43"/>
        <v>4</v>
      </c>
      <c r="AC135" s="200">
        <v>0</v>
      </c>
      <c r="AD135" s="200">
        <v>0</v>
      </c>
      <c r="AE135" s="200">
        <v>4</v>
      </c>
      <c r="AF135" s="190">
        <f t="shared" si="56"/>
        <v>6</v>
      </c>
      <c r="AG135" s="200">
        <v>0</v>
      </c>
      <c r="AH135" s="200">
        <v>5</v>
      </c>
      <c r="AI135" s="200">
        <v>0</v>
      </c>
      <c r="AJ135" s="200">
        <v>0</v>
      </c>
      <c r="AK135" s="200">
        <v>1</v>
      </c>
      <c r="AL135" s="190">
        <f t="shared" si="57"/>
        <v>7</v>
      </c>
      <c r="AM135" s="200">
        <v>0</v>
      </c>
      <c r="AN135" s="200">
        <v>5</v>
      </c>
      <c r="AO135" s="200">
        <v>0</v>
      </c>
      <c r="AP135" s="200">
        <v>1</v>
      </c>
      <c r="AQ135" s="200">
        <v>1</v>
      </c>
      <c r="AR135" s="200">
        <v>0</v>
      </c>
      <c r="AS135" s="200">
        <f t="shared" si="58"/>
        <v>0</v>
      </c>
      <c r="AT135" s="200">
        <v>0</v>
      </c>
      <c r="AU135" s="200">
        <v>0</v>
      </c>
      <c r="AV135" s="200">
        <v>0</v>
      </c>
      <c r="AW135" s="200">
        <f t="shared" si="59"/>
        <v>1</v>
      </c>
      <c r="AX135" s="200">
        <v>0</v>
      </c>
      <c r="AY135" s="200">
        <v>1</v>
      </c>
      <c r="AZ135" s="200">
        <v>0</v>
      </c>
      <c r="BA135" s="200">
        <v>0</v>
      </c>
      <c r="BB135" s="190">
        <f t="shared" si="48"/>
        <v>0</v>
      </c>
      <c r="BC135" s="200">
        <v>0</v>
      </c>
      <c r="BD135" s="200">
        <v>0</v>
      </c>
      <c r="BE135" s="200">
        <v>0</v>
      </c>
      <c r="BF135" s="190">
        <f t="shared" si="60"/>
        <v>0</v>
      </c>
      <c r="BG135" s="200">
        <v>0</v>
      </c>
      <c r="BH135" s="200">
        <v>0</v>
      </c>
      <c r="BI135" s="200">
        <v>0</v>
      </c>
      <c r="BJ135" s="190">
        <f t="shared" si="61"/>
        <v>3</v>
      </c>
      <c r="BK135" s="200">
        <v>3</v>
      </c>
      <c r="BL135" s="200">
        <v>0</v>
      </c>
      <c r="BM135" s="190">
        <f t="shared" si="51"/>
        <v>0</v>
      </c>
      <c r="BN135" s="200">
        <v>0</v>
      </c>
      <c r="BO135" s="200">
        <v>0</v>
      </c>
      <c r="BP135" s="200">
        <f t="shared" si="62"/>
        <v>5</v>
      </c>
      <c r="BQ135" s="200">
        <v>0</v>
      </c>
      <c r="BR135" s="200">
        <v>1</v>
      </c>
      <c r="BS135" s="200">
        <v>0</v>
      </c>
      <c r="BT135" s="200">
        <v>0</v>
      </c>
      <c r="BU135" s="200">
        <v>0</v>
      </c>
      <c r="BV135" s="200">
        <v>2</v>
      </c>
      <c r="BW135" s="200">
        <v>0</v>
      </c>
      <c r="BX135" s="200">
        <v>1</v>
      </c>
      <c r="BY135" s="200">
        <v>1</v>
      </c>
      <c r="BZ135" s="200">
        <v>0</v>
      </c>
      <c r="CA135" s="200">
        <v>0</v>
      </c>
      <c r="CB135" s="200">
        <v>0</v>
      </c>
      <c r="CC135" s="200">
        <v>0</v>
      </c>
      <c r="CD135" s="200">
        <v>0</v>
      </c>
      <c r="CE135" s="200">
        <v>0</v>
      </c>
      <c r="CF135" s="200">
        <v>0</v>
      </c>
      <c r="CG135" s="206"/>
      <c r="CH135" s="194"/>
      <c r="CI135" s="206"/>
      <c r="CJ135" s="193"/>
      <c r="CK135" s="206"/>
      <c r="CL135" s="206"/>
      <c r="CM135" s="206"/>
      <c r="CN135" s="206"/>
      <c r="CO135" s="206"/>
      <c r="CP135" s="206"/>
      <c r="CQ135" s="206"/>
      <c r="CR135" s="206"/>
      <c r="CS135" s="206"/>
      <c r="CT135" s="206"/>
    </row>
    <row r="136" spans="1:256" ht="20.25" customHeight="1" x14ac:dyDescent="0.15">
      <c r="A136" s="187"/>
      <c r="B136" s="204" t="s">
        <v>351</v>
      </c>
      <c r="C136" s="202">
        <f t="shared" si="37"/>
        <v>22009</v>
      </c>
      <c r="D136" s="202">
        <f t="shared" si="38"/>
        <v>624</v>
      </c>
      <c r="E136" s="202">
        <f>SUM(E137:E181)</f>
        <v>28</v>
      </c>
      <c r="F136" s="202">
        <f>SUM(F137:F181)</f>
        <v>596</v>
      </c>
      <c r="G136" s="202">
        <f t="shared" si="39"/>
        <v>679</v>
      </c>
      <c r="H136" s="202">
        <f>SUM(H137:H181)</f>
        <v>0</v>
      </c>
      <c r="I136" s="202">
        <f>SUM(I137:I181)</f>
        <v>341</v>
      </c>
      <c r="J136" s="202">
        <f>SUM(J137:J181)</f>
        <v>82</v>
      </c>
      <c r="K136" s="202">
        <f>SUM(K137:K181)</f>
        <v>256</v>
      </c>
      <c r="L136" s="202">
        <f t="shared" si="40"/>
        <v>691</v>
      </c>
      <c r="M136" s="202">
        <f>SUM(M137:M181)</f>
        <v>0</v>
      </c>
      <c r="N136" s="202">
        <f>SUM(N137:N181)</f>
        <v>492</v>
      </c>
      <c r="O136" s="202">
        <f>SUM(O137:O181)</f>
        <v>74</v>
      </c>
      <c r="P136" s="202">
        <f>SUM(P137:P181)</f>
        <v>125</v>
      </c>
      <c r="Q136" s="202">
        <f t="shared" si="41"/>
        <v>1094</v>
      </c>
      <c r="R136" s="202">
        <f>SUM(R137:R181)</f>
        <v>7</v>
      </c>
      <c r="S136" s="202">
        <f>SUM(S137:S181)</f>
        <v>869</v>
      </c>
      <c r="T136" s="202">
        <f>SUM(T137:T181)</f>
        <v>100</v>
      </c>
      <c r="U136" s="202">
        <f>SUM(U137:U181)</f>
        <v>118</v>
      </c>
      <c r="V136" s="202">
        <f t="shared" si="55"/>
        <v>2227</v>
      </c>
      <c r="W136" s="202">
        <f>SUM(W137:W181)</f>
        <v>0</v>
      </c>
      <c r="X136" s="202">
        <f>SUM(X137:X181)</f>
        <v>573</v>
      </c>
      <c r="Y136" s="202">
        <f>SUM(Y137:Y181)</f>
        <v>418</v>
      </c>
      <c r="Z136" s="202">
        <f>SUM(Z137:Z181)</f>
        <v>714</v>
      </c>
      <c r="AA136" s="202">
        <f>SUM(AA137:AA181)</f>
        <v>522</v>
      </c>
      <c r="AB136" s="202">
        <f t="shared" si="43"/>
        <v>625</v>
      </c>
      <c r="AC136" s="202">
        <f>SUM(AC137:AC181)</f>
        <v>2</v>
      </c>
      <c r="AD136" s="202">
        <f>SUM(AD137:AD181)</f>
        <v>494</v>
      </c>
      <c r="AE136" s="202">
        <f>SUM(AE137:AE181)</f>
        <v>129</v>
      </c>
      <c r="AF136" s="202">
        <f t="shared" si="56"/>
        <v>1267</v>
      </c>
      <c r="AG136" s="202">
        <f>SUM(AG137:AG181)</f>
        <v>0</v>
      </c>
      <c r="AH136" s="202">
        <f>SUM(AH137:AH181)</f>
        <v>632</v>
      </c>
      <c r="AI136" s="202">
        <f>SUM(AI137:AI181)</f>
        <v>260</v>
      </c>
      <c r="AJ136" s="202">
        <f>SUM(AJ137:AJ181)</f>
        <v>332</v>
      </c>
      <c r="AK136" s="202">
        <f>SUM(AK137:AK181)</f>
        <v>43</v>
      </c>
      <c r="AL136" s="202">
        <f t="shared" si="57"/>
        <v>1793</v>
      </c>
      <c r="AM136" s="202">
        <f t="shared" ref="AM136:AR136" si="65">SUM(AM137:AM181)</f>
        <v>0</v>
      </c>
      <c r="AN136" s="202">
        <f t="shared" si="65"/>
        <v>872</v>
      </c>
      <c r="AO136" s="202">
        <f t="shared" si="65"/>
        <v>0</v>
      </c>
      <c r="AP136" s="202">
        <f t="shared" si="65"/>
        <v>158</v>
      </c>
      <c r="AQ136" s="202">
        <f t="shared" si="65"/>
        <v>433</v>
      </c>
      <c r="AR136" s="202">
        <f t="shared" si="65"/>
        <v>330</v>
      </c>
      <c r="AS136" s="202">
        <f t="shared" si="58"/>
        <v>1581</v>
      </c>
      <c r="AT136" s="202">
        <f>SUM(AT137:AT181)</f>
        <v>18</v>
      </c>
      <c r="AU136" s="202">
        <f>SUM(AU137:AU181)</f>
        <v>1352</v>
      </c>
      <c r="AV136" s="202">
        <f>SUM(AV137:AV181)</f>
        <v>211</v>
      </c>
      <c r="AW136" s="202">
        <f t="shared" si="59"/>
        <v>1040</v>
      </c>
      <c r="AX136" s="202">
        <f>SUM(AX137:AX181)</f>
        <v>5</v>
      </c>
      <c r="AY136" s="202">
        <f>SUM(AY137:AY181)</f>
        <v>551</v>
      </c>
      <c r="AZ136" s="202">
        <f>SUM(AZ137:AZ181)</f>
        <v>143</v>
      </c>
      <c r="BA136" s="202">
        <f>SUM(BA137:BA181)</f>
        <v>341</v>
      </c>
      <c r="BB136" s="202">
        <f t="shared" si="48"/>
        <v>175</v>
      </c>
      <c r="BC136" s="202">
        <f>SUM(BC137:BC181)</f>
        <v>7</v>
      </c>
      <c r="BD136" s="202">
        <f>SUM(BD137:BD181)</f>
        <v>106</v>
      </c>
      <c r="BE136" s="202">
        <f>SUM(BE137:BE181)</f>
        <v>62</v>
      </c>
      <c r="BF136" s="202">
        <f t="shared" si="60"/>
        <v>234</v>
      </c>
      <c r="BG136" s="202">
        <f>SUM(BG137:BG181)</f>
        <v>9</v>
      </c>
      <c r="BH136" s="202">
        <f>SUM(BH137:BH181)</f>
        <v>176</v>
      </c>
      <c r="BI136" s="202">
        <f>SUM(BI137:BI181)</f>
        <v>49</v>
      </c>
      <c r="BJ136" s="202">
        <f t="shared" si="61"/>
        <v>713</v>
      </c>
      <c r="BK136" s="202">
        <f>SUM(BK137:BK181)</f>
        <v>696</v>
      </c>
      <c r="BL136" s="202">
        <f>SUM(BL137:BL181)</f>
        <v>17</v>
      </c>
      <c r="BM136" s="202">
        <f t="shared" si="51"/>
        <v>715</v>
      </c>
      <c r="BN136" s="202">
        <f>SUM(BN137:BN181)</f>
        <v>583</v>
      </c>
      <c r="BO136" s="202">
        <f>SUM(BO137:BO181)</f>
        <v>132</v>
      </c>
      <c r="BP136" s="202">
        <f t="shared" si="62"/>
        <v>8551</v>
      </c>
      <c r="BQ136" s="202">
        <f t="shared" ref="BQ136:CF136" si="66">SUM(BQ137:BQ181)</f>
        <v>9</v>
      </c>
      <c r="BR136" s="202">
        <f t="shared" si="66"/>
        <v>985</v>
      </c>
      <c r="BS136" s="202">
        <f t="shared" si="66"/>
        <v>1318</v>
      </c>
      <c r="BT136" s="202">
        <f t="shared" si="66"/>
        <v>1938</v>
      </c>
      <c r="BU136" s="202">
        <f t="shared" si="66"/>
        <v>1349</v>
      </c>
      <c r="BV136" s="202">
        <f t="shared" si="66"/>
        <v>1415</v>
      </c>
      <c r="BW136" s="202">
        <f t="shared" si="66"/>
        <v>110</v>
      </c>
      <c r="BX136" s="202">
        <f t="shared" si="66"/>
        <v>263</v>
      </c>
      <c r="BY136" s="202">
        <f t="shared" si="66"/>
        <v>78</v>
      </c>
      <c r="BZ136" s="202">
        <f t="shared" si="66"/>
        <v>222</v>
      </c>
      <c r="CA136" s="202">
        <f t="shared" si="66"/>
        <v>60</v>
      </c>
      <c r="CB136" s="202">
        <f t="shared" si="66"/>
        <v>32</v>
      </c>
      <c r="CC136" s="202">
        <f t="shared" si="66"/>
        <v>618</v>
      </c>
      <c r="CD136" s="202">
        <f t="shared" si="66"/>
        <v>24</v>
      </c>
      <c r="CE136" s="202">
        <f t="shared" si="66"/>
        <v>124</v>
      </c>
      <c r="CF136" s="202">
        <f t="shared" si="66"/>
        <v>6</v>
      </c>
      <c r="CH136" s="194"/>
      <c r="CJ136" s="193"/>
    </row>
    <row r="137" spans="1:256" ht="16.5" customHeight="1" x14ac:dyDescent="0.25">
      <c r="A137" s="222" t="s">
        <v>352</v>
      </c>
      <c r="B137" s="186" t="s">
        <v>353</v>
      </c>
      <c r="C137" s="202">
        <f t="shared" si="37"/>
        <v>972</v>
      </c>
      <c r="D137" s="200">
        <f t="shared" si="38"/>
        <v>69</v>
      </c>
      <c r="E137" s="200">
        <v>0</v>
      </c>
      <c r="F137" s="200">
        <v>69</v>
      </c>
      <c r="G137" s="170">
        <f t="shared" si="39"/>
        <v>20</v>
      </c>
      <c r="H137" s="200">
        <v>0</v>
      </c>
      <c r="I137" s="200">
        <v>12</v>
      </c>
      <c r="J137" s="200">
        <v>1</v>
      </c>
      <c r="K137" s="200">
        <v>7</v>
      </c>
      <c r="L137" s="170">
        <f t="shared" si="40"/>
        <v>25</v>
      </c>
      <c r="M137" s="200">
        <v>0</v>
      </c>
      <c r="N137" s="200">
        <v>23</v>
      </c>
      <c r="O137" s="200">
        <v>0</v>
      </c>
      <c r="P137" s="200">
        <v>2</v>
      </c>
      <c r="Q137" s="170">
        <f t="shared" si="41"/>
        <v>27</v>
      </c>
      <c r="R137" s="200">
        <v>0</v>
      </c>
      <c r="S137" s="200">
        <v>21</v>
      </c>
      <c r="T137" s="200">
        <v>5</v>
      </c>
      <c r="U137" s="200">
        <v>1</v>
      </c>
      <c r="V137" s="170">
        <f t="shared" si="55"/>
        <v>87</v>
      </c>
      <c r="W137" s="200">
        <v>0</v>
      </c>
      <c r="X137" s="200">
        <v>41</v>
      </c>
      <c r="Y137" s="200">
        <v>14</v>
      </c>
      <c r="Z137" s="200">
        <v>19</v>
      </c>
      <c r="AA137" s="200">
        <v>13</v>
      </c>
      <c r="AB137" s="200">
        <f t="shared" si="43"/>
        <v>24</v>
      </c>
      <c r="AC137" s="200">
        <v>0</v>
      </c>
      <c r="AD137" s="200">
        <v>24</v>
      </c>
      <c r="AE137" s="200">
        <v>0</v>
      </c>
      <c r="AF137" s="190">
        <f t="shared" si="56"/>
        <v>27</v>
      </c>
      <c r="AG137" s="200">
        <v>0</v>
      </c>
      <c r="AH137" s="200">
        <v>18</v>
      </c>
      <c r="AI137" s="200">
        <v>3</v>
      </c>
      <c r="AJ137" s="200">
        <v>5</v>
      </c>
      <c r="AK137" s="200">
        <v>1</v>
      </c>
      <c r="AL137" s="190">
        <f t="shared" si="57"/>
        <v>42</v>
      </c>
      <c r="AM137" s="200">
        <v>0</v>
      </c>
      <c r="AN137" s="200">
        <v>22</v>
      </c>
      <c r="AO137" s="200">
        <v>0</v>
      </c>
      <c r="AP137" s="200">
        <v>5</v>
      </c>
      <c r="AQ137" s="200">
        <v>6</v>
      </c>
      <c r="AR137" s="200">
        <v>9</v>
      </c>
      <c r="AS137" s="200">
        <f t="shared" si="58"/>
        <v>30</v>
      </c>
      <c r="AT137" s="200">
        <v>2</v>
      </c>
      <c r="AU137" s="200">
        <v>25</v>
      </c>
      <c r="AV137" s="200">
        <v>3</v>
      </c>
      <c r="AW137" s="200">
        <f t="shared" si="59"/>
        <v>17</v>
      </c>
      <c r="AX137" s="200">
        <v>2</v>
      </c>
      <c r="AY137" s="200">
        <v>8</v>
      </c>
      <c r="AZ137" s="200">
        <v>3</v>
      </c>
      <c r="BA137" s="200">
        <v>4</v>
      </c>
      <c r="BB137" s="190">
        <f t="shared" si="48"/>
        <v>6</v>
      </c>
      <c r="BC137" s="200">
        <v>0</v>
      </c>
      <c r="BD137" s="200">
        <v>0</v>
      </c>
      <c r="BE137" s="200">
        <v>6</v>
      </c>
      <c r="BF137" s="190">
        <f t="shared" si="60"/>
        <v>0</v>
      </c>
      <c r="BG137" s="200">
        <v>0</v>
      </c>
      <c r="BH137" s="200">
        <v>0</v>
      </c>
      <c r="BI137" s="200">
        <v>0</v>
      </c>
      <c r="BJ137" s="190">
        <f t="shared" si="61"/>
        <v>15</v>
      </c>
      <c r="BK137" s="200">
        <v>14</v>
      </c>
      <c r="BL137" s="200">
        <v>1</v>
      </c>
      <c r="BM137" s="190">
        <f t="shared" si="51"/>
        <v>15</v>
      </c>
      <c r="BN137" s="200">
        <v>15</v>
      </c>
      <c r="BO137" s="200">
        <v>0</v>
      </c>
      <c r="BP137" s="200">
        <f t="shared" si="62"/>
        <v>568</v>
      </c>
      <c r="BQ137" s="200">
        <v>1</v>
      </c>
      <c r="BR137" s="200">
        <v>80</v>
      </c>
      <c r="BS137" s="200">
        <v>79</v>
      </c>
      <c r="BT137" s="200">
        <v>112</v>
      </c>
      <c r="BU137" s="200">
        <v>57</v>
      </c>
      <c r="BV137" s="200">
        <v>79</v>
      </c>
      <c r="BW137" s="200">
        <v>27</v>
      </c>
      <c r="BX137" s="200">
        <v>13</v>
      </c>
      <c r="BY137" s="200">
        <v>7</v>
      </c>
      <c r="BZ137" s="200">
        <v>9</v>
      </c>
      <c r="CA137" s="200">
        <v>4</v>
      </c>
      <c r="CB137" s="200">
        <v>5</v>
      </c>
      <c r="CC137" s="200">
        <v>89</v>
      </c>
      <c r="CD137" s="200">
        <v>0</v>
      </c>
      <c r="CE137" s="200">
        <v>6</v>
      </c>
      <c r="CF137" s="200">
        <v>0</v>
      </c>
      <c r="CH137" s="194"/>
      <c r="CJ137" s="193"/>
    </row>
    <row r="138" spans="1:256" ht="15" customHeight="1" x14ac:dyDescent="0.25">
      <c r="A138" s="214" t="s">
        <v>354</v>
      </c>
      <c r="B138" s="186" t="s">
        <v>355</v>
      </c>
      <c r="C138" s="202">
        <f t="shared" si="37"/>
        <v>748</v>
      </c>
      <c r="D138" s="200">
        <f t="shared" si="38"/>
        <v>32</v>
      </c>
      <c r="E138" s="200">
        <v>2</v>
      </c>
      <c r="F138" s="200">
        <v>30</v>
      </c>
      <c r="G138" s="170">
        <f t="shared" si="39"/>
        <v>10</v>
      </c>
      <c r="H138" s="200">
        <v>0</v>
      </c>
      <c r="I138" s="200">
        <v>4</v>
      </c>
      <c r="J138" s="200">
        <v>2</v>
      </c>
      <c r="K138" s="200">
        <v>4</v>
      </c>
      <c r="L138" s="170">
        <f t="shared" si="40"/>
        <v>32</v>
      </c>
      <c r="M138" s="200">
        <v>0</v>
      </c>
      <c r="N138" s="200">
        <v>26</v>
      </c>
      <c r="O138" s="200">
        <v>3</v>
      </c>
      <c r="P138" s="200">
        <v>3</v>
      </c>
      <c r="Q138" s="170">
        <f t="shared" si="41"/>
        <v>33</v>
      </c>
      <c r="R138" s="200">
        <v>1</v>
      </c>
      <c r="S138" s="200">
        <v>26</v>
      </c>
      <c r="T138" s="200">
        <v>3</v>
      </c>
      <c r="U138" s="200">
        <v>3</v>
      </c>
      <c r="V138" s="170">
        <f t="shared" si="55"/>
        <v>99</v>
      </c>
      <c r="W138" s="200">
        <v>0</v>
      </c>
      <c r="X138" s="200">
        <v>38</v>
      </c>
      <c r="Y138" s="200">
        <v>18</v>
      </c>
      <c r="Z138" s="200">
        <v>24</v>
      </c>
      <c r="AA138" s="200">
        <v>19</v>
      </c>
      <c r="AB138" s="200">
        <f t="shared" si="43"/>
        <v>24</v>
      </c>
      <c r="AC138" s="200">
        <v>1</v>
      </c>
      <c r="AD138" s="200">
        <v>21</v>
      </c>
      <c r="AE138" s="200">
        <v>2</v>
      </c>
      <c r="AF138" s="190">
        <f t="shared" si="56"/>
        <v>32</v>
      </c>
      <c r="AG138" s="200">
        <v>0</v>
      </c>
      <c r="AH138" s="200">
        <v>25</v>
      </c>
      <c r="AI138" s="200">
        <v>4</v>
      </c>
      <c r="AJ138" s="200">
        <v>3</v>
      </c>
      <c r="AK138" s="200">
        <v>0</v>
      </c>
      <c r="AL138" s="190">
        <f t="shared" si="57"/>
        <v>56</v>
      </c>
      <c r="AM138" s="200">
        <v>0</v>
      </c>
      <c r="AN138" s="200">
        <v>22</v>
      </c>
      <c r="AO138" s="200">
        <v>0</v>
      </c>
      <c r="AP138" s="200">
        <v>5</v>
      </c>
      <c r="AQ138" s="200">
        <v>22</v>
      </c>
      <c r="AR138" s="200">
        <v>7</v>
      </c>
      <c r="AS138" s="200">
        <f t="shared" si="58"/>
        <v>42</v>
      </c>
      <c r="AT138" s="200">
        <v>1</v>
      </c>
      <c r="AU138" s="200">
        <v>39</v>
      </c>
      <c r="AV138" s="200">
        <v>2</v>
      </c>
      <c r="AW138" s="200">
        <f t="shared" si="59"/>
        <v>36</v>
      </c>
      <c r="AX138" s="200">
        <v>0</v>
      </c>
      <c r="AY138" s="200">
        <v>21</v>
      </c>
      <c r="AZ138" s="200">
        <v>9</v>
      </c>
      <c r="BA138" s="200">
        <v>6</v>
      </c>
      <c r="BB138" s="190">
        <f t="shared" si="48"/>
        <v>5</v>
      </c>
      <c r="BC138" s="200">
        <v>0</v>
      </c>
      <c r="BD138" s="200">
        <v>5</v>
      </c>
      <c r="BE138" s="200">
        <v>0</v>
      </c>
      <c r="BF138" s="190">
        <f t="shared" si="60"/>
        <v>0</v>
      </c>
      <c r="BG138" s="200">
        <v>0</v>
      </c>
      <c r="BH138" s="200">
        <v>0</v>
      </c>
      <c r="BI138" s="200">
        <v>0</v>
      </c>
      <c r="BJ138" s="190">
        <f t="shared" si="61"/>
        <v>17</v>
      </c>
      <c r="BK138" s="200">
        <v>16</v>
      </c>
      <c r="BL138" s="200">
        <v>1</v>
      </c>
      <c r="BM138" s="190">
        <f t="shared" si="51"/>
        <v>33</v>
      </c>
      <c r="BN138" s="200">
        <v>28</v>
      </c>
      <c r="BO138" s="200">
        <v>5</v>
      </c>
      <c r="BP138" s="200">
        <f t="shared" si="62"/>
        <v>297</v>
      </c>
      <c r="BQ138" s="200">
        <v>1</v>
      </c>
      <c r="BR138" s="200">
        <v>30</v>
      </c>
      <c r="BS138" s="200">
        <v>56</v>
      </c>
      <c r="BT138" s="200">
        <v>51</v>
      </c>
      <c r="BU138" s="200">
        <v>34</v>
      </c>
      <c r="BV138" s="200">
        <v>51</v>
      </c>
      <c r="BW138" s="200">
        <v>7</v>
      </c>
      <c r="BX138" s="200">
        <v>10</v>
      </c>
      <c r="BY138" s="200">
        <v>8</v>
      </c>
      <c r="BZ138" s="200">
        <v>4</v>
      </c>
      <c r="CA138" s="200">
        <v>1</v>
      </c>
      <c r="CB138" s="200">
        <v>2</v>
      </c>
      <c r="CC138" s="200">
        <v>35</v>
      </c>
      <c r="CD138" s="200">
        <v>1</v>
      </c>
      <c r="CE138" s="200">
        <v>6</v>
      </c>
      <c r="CF138" s="200">
        <v>0</v>
      </c>
      <c r="CH138" s="194"/>
      <c r="CJ138" s="193"/>
    </row>
    <row r="139" spans="1:256" ht="15" customHeight="1" x14ac:dyDescent="0.25">
      <c r="A139" s="214" t="s">
        <v>356</v>
      </c>
      <c r="B139" s="186" t="s">
        <v>357</v>
      </c>
      <c r="C139" s="202">
        <f t="shared" ref="C139:C202" si="67">D139+G139+L139+Q139+V139+AB139+AF139+AL139+AS139+AW139+BB139+BF139+BJ139+BM139+BP139</f>
        <v>791</v>
      </c>
      <c r="D139" s="200">
        <f t="shared" ref="D139:D202" si="68">E139+F139</f>
        <v>39</v>
      </c>
      <c r="E139" s="200">
        <v>3</v>
      </c>
      <c r="F139" s="200">
        <v>36</v>
      </c>
      <c r="G139" s="170">
        <f t="shared" ref="G139:G202" si="69">H139+I139+J139+K139</f>
        <v>20</v>
      </c>
      <c r="H139" s="200">
        <v>0</v>
      </c>
      <c r="I139" s="200">
        <v>10</v>
      </c>
      <c r="J139" s="200">
        <v>3</v>
      </c>
      <c r="K139" s="200">
        <v>7</v>
      </c>
      <c r="L139" s="170">
        <f t="shared" ref="L139:L202" si="70">M139+N139+O139+P139</f>
        <v>11</v>
      </c>
      <c r="M139" s="200">
        <v>0</v>
      </c>
      <c r="N139" s="200">
        <v>6</v>
      </c>
      <c r="O139" s="200">
        <v>0</v>
      </c>
      <c r="P139" s="200">
        <v>5</v>
      </c>
      <c r="Q139" s="170">
        <f t="shared" ref="Q139:Q202" si="71">R139+S139+T139+U139</f>
        <v>18</v>
      </c>
      <c r="R139" s="200">
        <v>1</v>
      </c>
      <c r="S139" s="200">
        <v>14</v>
      </c>
      <c r="T139" s="200">
        <v>2</v>
      </c>
      <c r="U139" s="200">
        <v>1</v>
      </c>
      <c r="V139" s="170">
        <f t="shared" ref="V139:V170" si="72">W139+X139+Y139+Z139+AA139</f>
        <v>117</v>
      </c>
      <c r="W139" s="200">
        <v>0</v>
      </c>
      <c r="X139" s="200">
        <v>75</v>
      </c>
      <c r="Y139" s="200">
        <v>14</v>
      </c>
      <c r="Z139" s="200">
        <v>19</v>
      </c>
      <c r="AA139" s="200">
        <v>9</v>
      </c>
      <c r="AB139" s="200">
        <f t="shared" ref="AB139:AB202" si="73">AC139+AD139+AE139</f>
        <v>19</v>
      </c>
      <c r="AC139" s="200">
        <v>0</v>
      </c>
      <c r="AD139" s="200">
        <v>16</v>
      </c>
      <c r="AE139" s="200">
        <v>3</v>
      </c>
      <c r="AF139" s="190">
        <f t="shared" ref="AF139:AF170" si="74">AG139+AH139+AI139+AJ139+AK139</f>
        <v>19</v>
      </c>
      <c r="AG139" s="200">
        <v>0</v>
      </c>
      <c r="AH139" s="200">
        <v>13</v>
      </c>
      <c r="AI139" s="200">
        <v>4</v>
      </c>
      <c r="AJ139" s="200">
        <v>2</v>
      </c>
      <c r="AK139" s="200">
        <v>0</v>
      </c>
      <c r="AL139" s="190">
        <f t="shared" ref="AL139:AL170" si="75">AM139+AN139+AO139+AP139+AQ139+AR139</f>
        <v>45</v>
      </c>
      <c r="AM139" s="200">
        <v>0</v>
      </c>
      <c r="AN139" s="200">
        <v>25</v>
      </c>
      <c r="AO139" s="200">
        <v>0</v>
      </c>
      <c r="AP139" s="200">
        <v>1</v>
      </c>
      <c r="AQ139" s="200">
        <v>11</v>
      </c>
      <c r="AR139" s="200">
        <v>8</v>
      </c>
      <c r="AS139" s="200">
        <f t="shared" ref="AS139:AS170" si="76">AT139+AU139+AV139</f>
        <v>31</v>
      </c>
      <c r="AT139" s="200">
        <v>1</v>
      </c>
      <c r="AU139" s="200">
        <v>27</v>
      </c>
      <c r="AV139" s="200">
        <v>3</v>
      </c>
      <c r="AW139" s="200">
        <f t="shared" ref="AW139:AW170" si="77">AX139+AY139+AZ139+BA139</f>
        <v>18</v>
      </c>
      <c r="AX139" s="200">
        <v>0</v>
      </c>
      <c r="AY139" s="200">
        <v>8</v>
      </c>
      <c r="AZ139" s="200">
        <v>1</v>
      </c>
      <c r="BA139" s="200">
        <v>9</v>
      </c>
      <c r="BB139" s="190">
        <f t="shared" ref="BB139:BB202" si="78">BC139+BD139+BE139</f>
        <v>0</v>
      </c>
      <c r="BC139" s="200">
        <v>0</v>
      </c>
      <c r="BD139" s="200">
        <v>0</v>
      </c>
      <c r="BE139" s="200">
        <v>0</v>
      </c>
      <c r="BF139" s="190">
        <f t="shared" ref="BF139:BF170" si="79">BG139+BH139+BI139</f>
        <v>0</v>
      </c>
      <c r="BG139" s="200">
        <v>0</v>
      </c>
      <c r="BH139" s="200">
        <v>0</v>
      </c>
      <c r="BI139" s="200">
        <v>0</v>
      </c>
      <c r="BJ139" s="190">
        <f t="shared" ref="BJ139:BJ170" si="80">BK139+BL139</f>
        <v>5</v>
      </c>
      <c r="BK139" s="200">
        <v>3</v>
      </c>
      <c r="BL139" s="200">
        <v>2</v>
      </c>
      <c r="BM139" s="190">
        <f t="shared" ref="BM139:BM202" si="81">BN139+BO139</f>
        <v>37</v>
      </c>
      <c r="BN139" s="200">
        <v>31</v>
      </c>
      <c r="BO139" s="200">
        <v>6</v>
      </c>
      <c r="BP139" s="200">
        <f t="shared" ref="BP139:BP170" si="82">BQ139+BR139+BS139+BT139+BU139+BV139+BW139+BX139+BY139+BZ139+CA139+CB139+CC139+CD139+CE139+CF139</f>
        <v>412</v>
      </c>
      <c r="BQ139" s="200">
        <v>1</v>
      </c>
      <c r="BR139" s="200">
        <v>61</v>
      </c>
      <c r="BS139" s="200">
        <v>78</v>
      </c>
      <c r="BT139" s="200">
        <v>113</v>
      </c>
      <c r="BU139" s="200">
        <v>37</v>
      </c>
      <c r="BV139" s="200">
        <v>62</v>
      </c>
      <c r="BW139" s="200">
        <v>9</v>
      </c>
      <c r="BX139" s="200">
        <v>7</v>
      </c>
      <c r="BY139" s="200">
        <v>3</v>
      </c>
      <c r="BZ139" s="200">
        <v>6</v>
      </c>
      <c r="CA139" s="200">
        <v>0</v>
      </c>
      <c r="CB139" s="200">
        <v>2</v>
      </c>
      <c r="CC139" s="200">
        <v>26</v>
      </c>
      <c r="CD139" s="200">
        <v>2</v>
      </c>
      <c r="CE139" s="200">
        <v>4</v>
      </c>
      <c r="CF139" s="200">
        <v>1</v>
      </c>
      <c r="CH139" s="194"/>
      <c r="CJ139" s="193"/>
    </row>
    <row r="140" spans="1:256" ht="15" customHeight="1" x14ac:dyDescent="0.25">
      <c r="A140" s="214" t="s">
        <v>358</v>
      </c>
      <c r="B140" s="186" t="s">
        <v>359</v>
      </c>
      <c r="C140" s="202">
        <f t="shared" si="67"/>
        <v>1</v>
      </c>
      <c r="D140" s="200">
        <f t="shared" si="68"/>
        <v>0</v>
      </c>
      <c r="E140" s="200">
        <v>0</v>
      </c>
      <c r="F140" s="200">
        <v>0</v>
      </c>
      <c r="G140" s="170">
        <f t="shared" si="69"/>
        <v>0</v>
      </c>
      <c r="H140" s="200">
        <v>0</v>
      </c>
      <c r="I140" s="200">
        <v>0</v>
      </c>
      <c r="J140" s="200">
        <v>0</v>
      </c>
      <c r="K140" s="200">
        <v>0</v>
      </c>
      <c r="L140" s="170">
        <f t="shared" si="70"/>
        <v>0</v>
      </c>
      <c r="M140" s="200">
        <v>0</v>
      </c>
      <c r="N140" s="200">
        <v>0</v>
      </c>
      <c r="O140" s="200">
        <v>0</v>
      </c>
      <c r="P140" s="200">
        <v>0</v>
      </c>
      <c r="Q140" s="170">
        <f t="shared" si="71"/>
        <v>0</v>
      </c>
      <c r="R140" s="200">
        <v>0</v>
      </c>
      <c r="S140" s="200">
        <v>0</v>
      </c>
      <c r="T140" s="200">
        <v>0</v>
      </c>
      <c r="U140" s="200">
        <v>0</v>
      </c>
      <c r="V140" s="170">
        <f t="shared" si="72"/>
        <v>0</v>
      </c>
      <c r="W140" s="200">
        <v>0</v>
      </c>
      <c r="X140" s="200">
        <v>0</v>
      </c>
      <c r="Y140" s="200">
        <v>0</v>
      </c>
      <c r="Z140" s="200">
        <v>0</v>
      </c>
      <c r="AA140" s="200">
        <v>0</v>
      </c>
      <c r="AB140" s="200">
        <f t="shared" si="73"/>
        <v>0</v>
      </c>
      <c r="AC140" s="200">
        <v>0</v>
      </c>
      <c r="AD140" s="200">
        <v>0</v>
      </c>
      <c r="AE140" s="200">
        <v>0</v>
      </c>
      <c r="AF140" s="190">
        <f t="shared" si="74"/>
        <v>1</v>
      </c>
      <c r="AG140" s="200">
        <v>0</v>
      </c>
      <c r="AH140" s="200">
        <v>1</v>
      </c>
      <c r="AI140" s="200">
        <v>0</v>
      </c>
      <c r="AJ140" s="200">
        <v>0</v>
      </c>
      <c r="AK140" s="200">
        <v>0</v>
      </c>
      <c r="AL140" s="190">
        <f t="shared" si="75"/>
        <v>0</v>
      </c>
      <c r="AM140" s="200">
        <v>0</v>
      </c>
      <c r="AN140" s="200">
        <v>0</v>
      </c>
      <c r="AO140" s="200">
        <v>0</v>
      </c>
      <c r="AP140" s="200">
        <v>0</v>
      </c>
      <c r="AQ140" s="200">
        <v>0</v>
      </c>
      <c r="AR140" s="200">
        <v>0</v>
      </c>
      <c r="AS140" s="200">
        <f t="shared" si="76"/>
        <v>0</v>
      </c>
      <c r="AT140" s="200">
        <v>0</v>
      </c>
      <c r="AU140" s="200">
        <v>0</v>
      </c>
      <c r="AV140" s="200">
        <v>0</v>
      </c>
      <c r="AW140" s="200">
        <f t="shared" si="77"/>
        <v>0</v>
      </c>
      <c r="AX140" s="200">
        <v>0</v>
      </c>
      <c r="AY140" s="200">
        <v>0</v>
      </c>
      <c r="AZ140" s="200">
        <v>0</v>
      </c>
      <c r="BA140" s="200">
        <v>0</v>
      </c>
      <c r="BB140" s="190">
        <f t="shared" si="78"/>
        <v>0</v>
      </c>
      <c r="BC140" s="200">
        <v>0</v>
      </c>
      <c r="BD140" s="200">
        <v>0</v>
      </c>
      <c r="BE140" s="200">
        <v>0</v>
      </c>
      <c r="BF140" s="190">
        <f t="shared" si="79"/>
        <v>0</v>
      </c>
      <c r="BG140" s="200">
        <v>0</v>
      </c>
      <c r="BH140" s="200">
        <v>0</v>
      </c>
      <c r="BI140" s="200">
        <v>0</v>
      </c>
      <c r="BJ140" s="190">
        <f t="shared" si="80"/>
        <v>0</v>
      </c>
      <c r="BK140" s="200">
        <v>0</v>
      </c>
      <c r="BL140" s="200">
        <v>0</v>
      </c>
      <c r="BM140" s="190">
        <f t="shared" si="81"/>
        <v>0</v>
      </c>
      <c r="BN140" s="200">
        <v>0</v>
      </c>
      <c r="BO140" s="200">
        <v>0</v>
      </c>
      <c r="BP140" s="200">
        <f t="shared" si="82"/>
        <v>0</v>
      </c>
      <c r="BQ140" s="200">
        <v>0</v>
      </c>
      <c r="BR140" s="200">
        <v>0</v>
      </c>
      <c r="BS140" s="200">
        <v>0</v>
      </c>
      <c r="BT140" s="200">
        <v>0</v>
      </c>
      <c r="BU140" s="200">
        <v>0</v>
      </c>
      <c r="BV140" s="200">
        <v>0</v>
      </c>
      <c r="BW140" s="200">
        <v>0</v>
      </c>
      <c r="BX140" s="200">
        <v>0</v>
      </c>
      <c r="BY140" s="200">
        <v>0</v>
      </c>
      <c r="BZ140" s="200">
        <v>0</v>
      </c>
      <c r="CA140" s="200">
        <v>0</v>
      </c>
      <c r="CB140" s="200">
        <v>0</v>
      </c>
      <c r="CC140" s="200">
        <v>0</v>
      </c>
      <c r="CD140" s="200">
        <v>0</v>
      </c>
      <c r="CE140" s="200">
        <v>0</v>
      </c>
      <c r="CF140" s="200">
        <v>0</v>
      </c>
      <c r="CH140" s="194"/>
      <c r="CJ140" s="193"/>
    </row>
    <row r="141" spans="1:256" ht="15" customHeight="1" x14ac:dyDescent="0.25">
      <c r="A141" s="214" t="s">
        <v>360</v>
      </c>
      <c r="B141" s="186" t="s">
        <v>361</v>
      </c>
      <c r="C141" s="202">
        <f t="shared" si="67"/>
        <v>909</v>
      </c>
      <c r="D141" s="200">
        <f t="shared" si="68"/>
        <v>58</v>
      </c>
      <c r="E141" s="200">
        <v>1</v>
      </c>
      <c r="F141" s="200">
        <v>57</v>
      </c>
      <c r="G141" s="170">
        <f t="shared" si="69"/>
        <v>44</v>
      </c>
      <c r="H141" s="200">
        <v>0</v>
      </c>
      <c r="I141" s="200">
        <v>31</v>
      </c>
      <c r="J141" s="200">
        <v>0</v>
      </c>
      <c r="K141" s="200">
        <v>13</v>
      </c>
      <c r="L141" s="170">
        <f t="shared" si="70"/>
        <v>48</v>
      </c>
      <c r="M141" s="200">
        <v>0</v>
      </c>
      <c r="N141" s="200">
        <v>24</v>
      </c>
      <c r="O141" s="200">
        <v>18</v>
      </c>
      <c r="P141" s="200">
        <v>6</v>
      </c>
      <c r="Q141" s="170">
        <f t="shared" si="71"/>
        <v>44</v>
      </c>
      <c r="R141" s="200">
        <v>1</v>
      </c>
      <c r="S141" s="200">
        <v>38</v>
      </c>
      <c r="T141" s="200">
        <v>4</v>
      </c>
      <c r="U141" s="200">
        <v>1</v>
      </c>
      <c r="V141" s="170">
        <f t="shared" si="72"/>
        <v>83</v>
      </c>
      <c r="W141" s="200">
        <v>0</v>
      </c>
      <c r="X141" s="200">
        <v>32</v>
      </c>
      <c r="Y141" s="200">
        <v>17</v>
      </c>
      <c r="Z141" s="200">
        <v>18</v>
      </c>
      <c r="AA141" s="200">
        <v>16</v>
      </c>
      <c r="AB141" s="200">
        <f t="shared" si="73"/>
        <v>17</v>
      </c>
      <c r="AC141" s="200">
        <v>0</v>
      </c>
      <c r="AD141" s="200">
        <v>15</v>
      </c>
      <c r="AE141" s="200">
        <v>2</v>
      </c>
      <c r="AF141" s="190">
        <f t="shared" si="74"/>
        <v>48</v>
      </c>
      <c r="AG141" s="200">
        <v>0</v>
      </c>
      <c r="AH141" s="200">
        <v>28</v>
      </c>
      <c r="AI141" s="200">
        <v>5</v>
      </c>
      <c r="AJ141" s="200">
        <v>15</v>
      </c>
      <c r="AK141" s="200">
        <v>0</v>
      </c>
      <c r="AL141" s="190">
        <f t="shared" si="75"/>
        <v>68</v>
      </c>
      <c r="AM141" s="200">
        <v>0</v>
      </c>
      <c r="AN141" s="200">
        <v>41</v>
      </c>
      <c r="AO141" s="200">
        <v>0</v>
      </c>
      <c r="AP141" s="200">
        <v>1</v>
      </c>
      <c r="AQ141" s="200">
        <v>12</v>
      </c>
      <c r="AR141" s="200">
        <v>14</v>
      </c>
      <c r="AS141" s="200">
        <f t="shared" si="76"/>
        <v>47</v>
      </c>
      <c r="AT141" s="200">
        <v>0</v>
      </c>
      <c r="AU141" s="200">
        <v>42</v>
      </c>
      <c r="AV141" s="200">
        <v>5</v>
      </c>
      <c r="AW141" s="200">
        <f t="shared" si="77"/>
        <v>43</v>
      </c>
      <c r="AX141" s="200">
        <v>0</v>
      </c>
      <c r="AY141" s="200">
        <v>25</v>
      </c>
      <c r="AZ141" s="200">
        <v>4</v>
      </c>
      <c r="BA141" s="200">
        <v>14</v>
      </c>
      <c r="BB141" s="190">
        <f t="shared" si="78"/>
        <v>8</v>
      </c>
      <c r="BC141" s="200">
        <v>0</v>
      </c>
      <c r="BD141" s="200">
        <v>2</v>
      </c>
      <c r="BE141" s="200">
        <v>6</v>
      </c>
      <c r="BF141" s="190">
        <f t="shared" si="79"/>
        <v>6</v>
      </c>
      <c r="BG141" s="200">
        <v>0</v>
      </c>
      <c r="BH141" s="200">
        <v>3</v>
      </c>
      <c r="BI141" s="200">
        <v>3</v>
      </c>
      <c r="BJ141" s="190">
        <f t="shared" si="80"/>
        <v>20</v>
      </c>
      <c r="BK141" s="200">
        <v>19</v>
      </c>
      <c r="BL141" s="200">
        <v>1</v>
      </c>
      <c r="BM141" s="190">
        <f t="shared" si="81"/>
        <v>49</v>
      </c>
      <c r="BN141" s="200">
        <v>43</v>
      </c>
      <c r="BO141" s="200">
        <v>6</v>
      </c>
      <c r="BP141" s="200">
        <f t="shared" si="82"/>
        <v>326</v>
      </c>
      <c r="BQ141" s="200">
        <v>0</v>
      </c>
      <c r="BR141" s="200">
        <v>52</v>
      </c>
      <c r="BS141" s="200">
        <v>62</v>
      </c>
      <c r="BT141" s="200">
        <v>77</v>
      </c>
      <c r="BU141" s="200">
        <v>39</v>
      </c>
      <c r="BV141" s="200">
        <v>41</v>
      </c>
      <c r="BW141" s="200">
        <v>4</v>
      </c>
      <c r="BX141" s="200">
        <v>13</v>
      </c>
      <c r="BY141" s="200">
        <v>3</v>
      </c>
      <c r="BZ141" s="200">
        <v>4</v>
      </c>
      <c r="CA141" s="200">
        <v>3</v>
      </c>
      <c r="CB141" s="200">
        <v>1</v>
      </c>
      <c r="CC141" s="200">
        <v>20</v>
      </c>
      <c r="CD141" s="200">
        <v>0</v>
      </c>
      <c r="CE141" s="200">
        <v>7</v>
      </c>
      <c r="CF141" s="200">
        <v>0</v>
      </c>
      <c r="CH141" s="194"/>
      <c r="CJ141" s="193"/>
    </row>
    <row r="142" spans="1:256" ht="15" customHeight="1" x14ac:dyDescent="0.25">
      <c r="A142" s="214" t="s">
        <v>362</v>
      </c>
      <c r="B142" s="186" t="s">
        <v>363</v>
      </c>
      <c r="C142" s="202">
        <f t="shared" si="67"/>
        <v>1029</v>
      </c>
      <c r="D142" s="200">
        <f t="shared" si="68"/>
        <v>31</v>
      </c>
      <c r="E142" s="200">
        <v>0</v>
      </c>
      <c r="F142" s="200">
        <v>31</v>
      </c>
      <c r="G142" s="170">
        <f t="shared" si="69"/>
        <v>26</v>
      </c>
      <c r="H142" s="200">
        <v>0</v>
      </c>
      <c r="I142" s="200">
        <v>8</v>
      </c>
      <c r="J142" s="200">
        <v>6</v>
      </c>
      <c r="K142" s="200">
        <v>12</v>
      </c>
      <c r="L142" s="170">
        <f t="shared" si="70"/>
        <v>53</v>
      </c>
      <c r="M142" s="200">
        <v>0</v>
      </c>
      <c r="N142" s="200">
        <v>44</v>
      </c>
      <c r="O142" s="200">
        <v>7</v>
      </c>
      <c r="P142" s="200">
        <v>2</v>
      </c>
      <c r="Q142" s="170">
        <f t="shared" si="71"/>
        <v>77</v>
      </c>
      <c r="R142" s="200">
        <v>0</v>
      </c>
      <c r="S142" s="200">
        <v>60</v>
      </c>
      <c r="T142" s="200">
        <v>12</v>
      </c>
      <c r="U142" s="200">
        <v>5</v>
      </c>
      <c r="V142" s="170">
        <f t="shared" si="72"/>
        <v>84</v>
      </c>
      <c r="W142" s="200">
        <v>0</v>
      </c>
      <c r="X142" s="200">
        <v>11</v>
      </c>
      <c r="Y142" s="200">
        <v>34</v>
      </c>
      <c r="Z142" s="200">
        <v>26</v>
      </c>
      <c r="AA142" s="200">
        <v>13</v>
      </c>
      <c r="AB142" s="200">
        <f t="shared" si="73"/>
        <v>28</v>
      </c>
      <c r="AC142" s="200">
        <v>0</v>
      </c>
      <c r="AD142" s="200">
        <v>24</v>
      </c>
      <c r="AE142" s="200">
        <v>4</v>
      </c>
      <c r="AF142" s="190">
        <f t="shared" si="74"/>
        <v>86</v>
      </c>
      <c r="AG142" s="200">
        <v>0</v>
      </c>
      <c r="AH142" s="200">
        <v>50</v>
      </c>
      <c r="AI142" s="200">
        <v>13</v>
      </c>
      <c r="AJ142" s="200">
        <v>22</v>
      </c>
      <c r="AK142" s="200">
        <v>1</v>
      </c>
      <c r="AL142" s="190">
        <f t="shared" si="75"/>
        <v>83</v>
      </c>
      <c r="AM142" s="200">
        <v>0</v>
      </c>
      <c r="AN142" s="200">
        <v>32</v>
      </c>
      <c r="AO142" s="200">
        <v>0</v>
      </c>
      <c r="AP142" s="200">
        <v>11</v>
      </c>
      <c r="AQ142" s="200">
        <v>28</v>
      </c>
      <c r="AR142" s="200">
        <v>12</v>
      </c>
      <c r="AS142" s="200">
        <f t="shared" si="76"/>
        <v>70</v>
      </c>
      <c r="AT142" s="200">
        <v>0</v>
      </c>
      <c r="AU142" s="200">
        <v>56</v>
      </c>
      <c r="AV142" s="200">
        <v>14</v>
      </c>
      <c r="AW142" s="200">
        <f t="shared" si="77"/>
        <v>64</v>
      </c>
      <c r="AX142" s="200">
        <v>0</v>
      </c>
      <c r="AY142" s="200">
        <v>36</v>
      </c>
      <c r="AZ142" s="200">
        <v>11</v>
      </c>
      <c r="BA142" s="200">
        <v>17</v>
      </c>
      <c r="BB142" s="190">
        <f t="shared" si="78"/>
        <v>11</v>
      </c>
      <c r="BC142" s="200">
        <v>0</v>
      </c>
      <c r="BD142" s="200">
        <v>9</v>
      </c>
      <c r="BE142" s="200">
        <v>2</v>
      </c>
      <c r="BF142" s="190">
        <f t="shared" si="79"/>
        <v>5</v>
      </c>
      <c r="BG142" s="200">
        <v>0</v>
      </c>
      <c r="BH142" s="200">
        <v>4</v>
      </c>
      <c r="BI142" s="200">
        <v>1</v>
      </c>
      <c r="BJ142" s="190">
        <f t="shared" si="80"/>
        <v>40</v>
      </c>
      <c r="BK142" s="200">
        <v>40</v>
      </c>
      <c r="BL142" s="200">
        <v>0</v>
      </c>
      <c r="BM142" s="190">
        <f t="shared" si="81"/>
        <v>23</v>
      </c>
      <c r="BN142" s="200">
        <v>21</v>
      </c>
      <c r="BO142" s="200">
        <v>2</v>
      </c>
      <c r="BP142" s="200">
        <f t="shared" si="82"/>
        <v>348</v>
      </c>
      <c r="BQ142" s="200">
        <v>1</v>
      </c>
      <c r="BR142" s="200">
        <v>41</v>
      </c>
      <c r="BS142" s="200">
        <v>44</v>
      </c>
      <c r="BT142" s="200">
        <v>77</v>
      </c>
      <c r="BU142" s="200">
        <v>62</v>
      </c>
      <c r="BV142" s="200">
        <v>79</v>
      </c>
      <c r="BW142" s="200">
        <v>6</v>
      </c>
      <c r="BX142" s="200">
        <v>6</v>
      </c>
      <c r="BY142" s="200">
        <v>3</v>
      </c>
      <c r="BZ142" s="200">
        <v>7</v>
      </c>
      <c r="CA142" s="200">
        <v>3</v>
      </c>
      <c r="CB142" s="200">
        <v>0</v>
      </c>
      <c r="CC142" s="200">
        <v>15</v>
      </c>
      <c r="CD142" s="200">
        <v>2</v>
      </c>
      <c r="CE142" s="200">
        <v>2</v>
      </c>
      <c r="CF142" s="200">
        <v>0</v>
      </c>
      <c r="CH142" s="194"/>
      <c r="CJ142" s="193"/>
    </row>
    <row r="143" spans="1:256" ht="15" customHeight="1" x14ac:dyDescent="0.25">
      <c r="A143" s="214" t="s">
        <v>364</v>
      </c>
      <c r="B143" s="186" t="s">
        <v>365</v>
      </c>
      <c r="C143" s="202">
        <f t="shared" si="67"/>
        <v>1411</v>
      </c>
      <c r="D143" s="200">
        <f t="shared" si="68"/>
        <v>26</v>
      </c>
      <c r="E143" s="200">
        <v>0</v>
      </c>
      <c r="F143" s="200">
        <v>26</v>
      </c>
      <c r="G143" s="170">
        <f t="shared" si="69"/>
        <v>46</v>
      </c>
      <c r="H143" s="200">
        <v>0</v>
      </c>
      <c r="I143" s="200">
        <v>22</v>
      </c>
      <c r="J143" s="200">
        <v>10</v>
      </c>
      <c r="K143" s="200">
        <v>14</v>
      </c>
      <c r="L143" s="170">
        <f t="shared" si="70"/>
        <v>40</v>
      </c>
      <c r="M143" s="200">
        <v>0</v>
      </c>
      <c r="N143" s="200">
        <v>31</v>
      </c>
      <c r="O143" s="200">
        <v>4</v>
      </c>
      <c r="P143" s="200">
        <v>5</v>
      </c>
      <c r="Q143" s="170">
        <f t="shared" si="71"/>
        <v>55</v>
      </c>
      <c r="R143" s="200">
        <v>0</v>
      </c>
      <c r="S143" s="200">
        <v>45</v>
      </c>
      <c r="T143" s="200">
        <v>3</v>
      </c>
      <c r="U143" s="200">
        <v>7</v>
      </c>
      <c r="V143" s="170">
        <f t="shared" si="72"/>
        <v>109</v>
      </c>
      <c r="W143" s="200">
        <v>0</v>
      </c>
      <c r="X143" s="200">
        <v>27</v>
      </c>
      <c r="Y143" s="200">
        <v>23</v>
      </c>
      <c r="Z143" s="200">
        <v>32</v>
      </c>
      <c r="AA143" s="200">
        <v>27</v>
      </c>
      <c r="AB143" s="200">
        <f t="shared" si="73"/>
        <v>42</v>
      </c>
      <c r="AC143" s="200">
        <v>1</v>
      </c>
      <c r="AD143" s="200">
        <v>37</v>
      </c>
      <c r="AE143" s="200">
        <v>4</v>
      </c>
      <c r="AF143" s="190">
        <f t="shared" si="74"/>
        <v>125</v>
      </c>
      <c r="AG143" s="200">
        <v>0</v>
      </c>
      <c r="AH143" s="200">
        <v>85</v>
      </c>
      <c r="AI143" s="200">
        <v>19</v>
      </c>
      <c r="AJ143" s="200">
        <v>16</v>
      </c>
      <c r="AK143" s="200">
        <v>5</v>
      </c>
      <c r="AL143" s="190">
        <f t="shared" si="75"/>
        <v>120</v>
      </c>
      <c r="AM143" s="200">
        <v>0</v>
      </c>
      <c r="AN143" s="200">
        <v>68</v>
      </c>
      <c r="AO143" s="200">
        <v>0</v>
      </c>
      <c r="AP143" s="200">
        <v>5</v>
      </c>
      <c r="AQ143" s="200">
        <v>29</v>
      </c>
      <c r="AR143" s="200">
        <v>18</v>
      </c>
      <c r="AS143" s="200">
        <f t="shared" si="76"/>
        <v>96</v>
      </c>
      <c r="AT143" s="200">
        <v>0</v>
      </c>
      <c r="AU143" s="200">
        <v>83</v>
      </c>
      <c r="AV143" s="200">
        <v>13</v>
      </c>
      <c r="AW143" s="200">
        <f t="shared" si="77"/>
        <v>78</v>
      </c>
      <c r="AX143" s="200">
        <v>1</v>
      </c>
      <c r="AY143" s="200">
        <v>34</v>
      </c>
      <c r="AZ143" s="200">
        <v>14</v>
      </c>
      <c r="BA143" s="200">
        <v>29</v>
      </c>
      <c r="BB143" s="190">
        <f t="shared" si="78"/>
        <v>15</v>
      </c>
      <c r="BC143" s="200">
        <v>0</v>
      </c>
      <c r="BD143" s="200">
        <v>9</v>
      </c>
      <c r="BE143" s="200">
        <v>6</v>
      </c>
      <c r="BF143" s="190">
        <f t="shared" si="79"/>
        <v>7</v>
      </c>
      <c r="BG143" s="200">
        <v>0</v>
      </c>
      <c r="BH143" s="200">
        <v>7</v>
      </c>
      <c r="BI143" s="200">
        <v>0</v>
      </c>
      <c r="BJ143" s="190">
        <f t="shared" si="80"/>
        <v>42</v>
      </c>
      <c r="BK143" s="200">
        <v>41</v>
      </c>
      <c r="BL143" s="200">
        <v>1</v>
      </c>
      <c r="BM143" s="190">
        <f t="shared" si="81"/>
        <v>38</v>
      </c>
      <c r="BN143" s="200">
        <v>33</v>
      </c>
      <c r="BO143" s="200">
        <v>5</v>
      </c>
      <c r="BP143" s="200">
        <f t="shared" si="82"/>
        <v>572</v>
      </c>
      <c r="BQ143" s="200">
        <v>0</v>
      </c>
      <c r="BR143" s="200">
        <v>103</v>
      </c>
      <c r="BS143" s="200">
        <v>76</v>
      </c>
      <c r="BT143" s="200">
        <v>110</v>
      </c>
      <c r="BU143" s="200">
        <v>58</v>
      </c>
      <c r="BV143" s="200">
        <v>120</v>
      </c>
      <c r="BW143" s="200">
        <v>1</v>
      </c>
      <c r="BX143" s="200">
        <v>30</v>
      </c>
      <c r="BY143" s="200">
        <v>5</v>
      </c>
      <c r="BZ143" s="200">
        <v>11</v>
      </c>
      <c r="CA143" s="200">
        <v>3</v>
      </c>
      <c r="CB143" s="200">
        <v>4</v>
      </c>
      <c r="CC143" s="200">
        <v>42</v>
      </c>
      <c r="CD143" s="200">
        <v>3</v>
      </c>
      <c r="CE143" s="200">
        <v>6</v>
      </c>
      <c r="CF143" s="200">
        <v>0</v>
      </c>
      <c r="CH143" s="194"/>
      <c r="CJ143" s="193"/>
    </row>
    <row r="144" spans="1:256" ht="15" customHeight="1" x14ac:dyDescent="0.25">
      <c r="A144" s="216" t="s">
        <v>366</v>
      </c>
      <c r="B144" s="186" t="s">
        <v>367</v>
      </c>
      <c r="C144" s="202">
        <f t="shared" si="67"/>
        <v>56</v>
      </c>
      <c r="D144" s="200">
        <f t="shared" si="68"/>
        <v>0</v>
      </c>
      <c r="E144" s="200">
        <v>0</v>
      </c>
      <c r="F144" s="200">
        <v>0</v>
      </c>
      <c r="G144" s="170">
        <f t="shared" si="69"/>
        <v>0</v>
      </c>
      <c r="H144" s="200">
        <v>0</v>
      </c>
      <c r="I144" s="200">
        <v>0</v>
      </c>
      <c r="J144" s="200">
        <v>0</v>
      </c>
      <c r="K144" s="200">
        <v>0</v>
      </c>
      <c r="L144" s="170">
        <f t="shared" si="70"/>
        <v>0</v>
      </c>
      <c r="M144" s="200">
        <v>0</v>
      </c>
      <c r="N144" s="200">
        <v>0</v>
      </c>
      <c r="O144" s="200">
        <v>0</v>
      </c>
      <c r="P144" s="200">
        <v>0</v>
      </c>
      <c r="Q144" s="170">
        <f t="shared" si="71"/>
        <v>1</v>
      </c>
      <c r="R144" s="200">
        <v>0</v>
      </c>
      <c r="S144" s="200">
        <v>0</v>
      </c>
      <c r="T144" s="200">
        <v>0</v>
      </c>
      <c r="U144" s="200">
        <v>1</v>
      </c>
      <c r="V144" s="170">
        <f t="shared" si="72"/>
        <v>5</v>
      </c>
      <c r="W144" s="200">
        <v>0</v>
      </c>
      <c r="X144" s="200">
        <v>1</v>
      </c>
      <c r="Y144" s="200">
        <v>3</v>
      </c>
      <c r="Z144" s="200">
        <v>1</v>
      </c>
      <c r="AA144" s="200">
        <v>0</v>
      </c>
      <c r="AB144" s="200">
        <f t="shared" si="73"/>
        <v>2</v>
      </c>
      <c r="AC144" s="200">
        <v>0</v>
      </c>
      <c r="AD144" s="200">
        <v>1</v>
      </c>
      <c r="AE144" s="200">
        <v>1</v>
      </c>
      <c r="AF144" s="190">
        <f t="shared" si="74"/>
        <v>7</v>
      </c>
      <c r="AG144" s="200">
        <v>0</v>
      </c>
      <c r="AH144" s="200">
        <v>2</v>
      </c>
      <c r="AI144" s="200">
        <v>3</v>
      </c>
      <c r="AJ144" s="200">
        <v>2</v>
      </c>
      <c r="AK144" s="200">
        <v>0</v>
      </c>
      <c r="AL144" s="190">
        <f t="shared" si="75"/>
        <v>6</v>
      </c>
      <c r="AM144" s="200">
        <v>0</v>
      </c>
      <c r="AN144" s="200">
        <v>1</v>
      </c>
      <c r="AO144" s="200">
        <v>0</v>
      </c>
      <c r="AP144" s="200">
        <v>3</v>
      </c>
      <c r="AQ144" s="200">
        <v>2</v>
      </c>
      <c r="AR144" s="200">
        <v>0</v>
      </c>
      <c r="AS144" s="200">
        <f t="shared" si="76"/>
        <v>14</v>
      </c>
      <c r="AT144" s="200">
        <v>0</v>
      </c>
      <c r="AU144" s="200">
        <v>13</v>
      </c>
      <c r="AV144" s="200">
        <v>1</v>
      </c>
      <c r="AW144" s="200">
        <f t="shared" si="77"/>
        <v>9</v>
      </c>
      <c r="AX144" s="200">
        <v>0</v>
      </c>
      <c r="AY144" s="200">
        <v>8</v>
      </c>
      <c r="AZ144" s="200">
        <v>1</v>
      </c>
      <c r="BA144" s="200">
        <v>0</v>
      </c>
      <c r="BB144" s="190">
        <f t="shared" si="78"/>
        <v>0</v>
      </c>
      <c r="BC144" s="200">
        <v>0</v>
      </c>
      <c r="BD144" s="200">
        <v>0</v>
      </c>
      <c r="BE144" s="200">
        <v>0</v>
      </c>
      <c r="BF144" s="190">
        <f t="shared" si="79"/>
        <v>2</v>
      </c>
      <c r="BG144" s="200">
        <v>1</v>
      </c>
      <c r="BH144" s="200">
        <v>1</v>
      </c>
      <c r="BI144" s="200">
        <v>0</v>
      </c>
      <c r="BJ144" s="190">
        <f t="shared" si="80"/>
        <v>4</v>
      </c>
      <c r="BK144" s="200">
        <v>3</v>
      </c>
      <c r="BL144" s="200">
        <v>1</v>
      </c>
      <c r="BM144" s="190">
        <f t="shared" si="81"/>
        <v>0</v>
      </c>
      <c r="BN144" s="200">
        <v>0</v>
      </c>
      <c r="BO144" s="200">
        <v>0</v>
      </c>
      <c r="BP144" s="200">
        <f t="shared" si="82"/>
        <v>6</v>
      </c>
      <c r="BQ144" s="200">
        <v>0</v>
      </c>
      <c r="BR144" s="200">
        <v>2</v>
      </c>
      <c r="BS144" s="200">
        <v>0</v>
      </c>
      <c r="BT144" s="200">
        <v>0</v>
      </c>
      <c r="BU144" s="200">
        <v>0</v>
      </c>
      <c r="BV144" s="200">
        <v>4</v>
      </c>
      <c r="BW144" s="200">
        <v>0</v>
      </c>
      <c r="BX144" s="200">
        <v>0</v>
      </c>
      <c r="BY144" s="200">
        <v>0</v>
      </c>
      <c r="BZ144" s="200">
        <v>0</v>
      </c>
      <c r="CA144" s="200">
        <v>0</v>
      </c>
      <c r="CB144" s="200">
        <v>0</v>
      </c>
      <c r="CC144" s="200">
        <v>0</v>
      </c>
      <c r="CD144" s="200">
        <v>0</v>
      </c>
      <c r="CE144" s="200">
        <v>0</v>
      </c>
      <c r="CF144" s="200">
        <v>0</v>
      </c>
      <c r="CH144" s="194"/>
      <c r="CJ144" s="193"/>
    </row>
    <row r="145" spans="1:88" ht="15" customHeight="1" x14ac:dyDescent="0.25">
      <c r="A145" s="216" t="s">
        <v>368</v>
      </c>
      <c r="B145" s="186" t="s">
        <v>369</v>
      </c>
      <c r="C145" s="202">
        <f t="shared" si="67"/>
        <v>5245</v>
      </c>
      <c r="D145" s="200">
        <f t="shared" si="68"/>
        <v>188</v>
      </c>
      <c r="E145" s="200">
        <v>5</v>
      </c>
      <c r="F145" s="200">
        <v>183</v>
      </c>
      <c r="G145" s="170">
        <f t="shared" si="69"/>
        <v>213</v>
      </c>
      <c r="H145" s="200">
        <v>0</v>
      </c>
      <c r="I145" s="200">
        <v>96</v>
      </c>
      <c r="J145" s="200">
        <v>42</v>
      </c>
      <c r="K145" s="200">
        <v>75</v>
      </c>
      <c r="L145" s="170">
        <f t="shared" si="70"/>
        <v>93</v>
      </c>
      <c r="M145" s="200">
        <v>0</v>
      </c>
      <c r="N145" s="200">
        <v>56</v>
      </c>
      <c r="O145" s="200">
        <v>5</v>
      </c>
      <c r="P145" s="200">
        <v>32</v>
      </c>
      <c r="Q145" s="170">
        <f t="shared" si="71"/>
        <v>266</v>
      </c>
      <c r="R145" s="200">
        <v>0</v>
      </c>
      <c r="S145" s="200">
        <v>201</v>
      </c>
      <c r="T145" s="200">
        <v>27</v>
      </c>
      <c r="U145" s="200">
        <v>38</v>
      </c>
      <c r="V145" s="170">
        <f t="shared" si="72"/>
        <v>592</v>
      </c>
      <c r="W145" s="200">
        <v>0</v>
      </c>
      <c r="X145" s="200">
        <v>116</v>
      </c>
      <c r="Y145" s="200">
        <v>100</v>
      </c>
      <c r="Z145" s="200">
        <v>192</v>
      </c>
      <c r="AA145" s="200">
        <v>184</v>
      </c>
      <c r="AB145" s="200">
        <f t="shared" si="73"/>
        <v>169</v>
      </c>
      <c r="AC145" s="200">
        <v>0</v>
      </c>
      <c r="AD145" s="200">
        <v>140</v>
      </c>
      <c r="AE145" s="200">
        <v>29</v>
      </c>
      <c r="AF145" s="190">
        <f t="shared" si="74"/>
        <v>454</v>
      </c>
      <c r="AG145" s="200">
        <v>0</v>
      </c>
      <c r="AH145" s="200">
        <v>207</v>
      </c>
      <c r="AI145" s="200">
        <v>120</v>
      </c>
      <c r="AJ145" s="200">
        <v>108</v>
      </c>
      <c r="AK145" s="200">
        <v>19</v>
      </c>
      <c r="AL145" s="190">
        <f t="shared" si="75"/>
        <v>465</v>
      </c>
      <c r="AM145" s="200">
        <v>0</v>
      </c>
      <c r="AN145" s="200">
        <v>231</v>
      </c>
      <c r="AO145" s="200">
        <v>0</v>
      </c>
      <c r="AP145" s="200">
        <v>38</v>
      </c>
      <c r="AQ145" s="200">
        <v>95</v>
      </c>
      <c r="AR145" s="200">
        <v>101</v>
      </c>
      <c r="AS145" s="200">
        <f t="shared" si="76"/>
        <v>362</v>
      </c>
      <c r="AT145" s="200">
        <v>0</v>
      </c>
      <c r="AU145" s="200">
        <v>279</v>
      </c>
      <c r="AV145" s="200">
        <v>83</v>
      </c>
      <c r="AW145" s="200">
        <f t="shared" si="77"/>
        <v>220</v>
      </c>
      <c r="AX145" s="200">
        <v>0</v>
      </c>
      <c r="AY145" s="200">
        <v>120</v>
      </c>
      <c r="AZ145" s="200">
        <v>30</v>
      </c>
      <c r="BA145" s="200">
        <v>70</v>
      </c>
      <c r="BB145" s="190">
        <f t="shared" si="78"/>
        <v>32</v>
      </c>
      <c r="BC145" s="200">
        <v>0</v>
      </c>
      <c r="BD145" s="200">
        <v>23</v>
      </c>
      <c r="BE145" s="200">
        <v>9</v>
      </c>
      <c r="BF145" s="190">
        <f t="shared" si="79"/>
        <v>85</v>
      </c>
      <c r="BG145" s="200">
        <v>3</v>
      </c>
      <c r="BH145" s="200">
        <v>62</v>
      </c>
      <c r="BI145" s="200">
        <v>20</v>
      </c>
      <c r="BJ145" s="190">
        <f t="shared" si="80"/>
        <v>169</v>
      </c>
      <c r="BK145" s="200">
        <v>168</v>
      </c>
      <c r="BL145" s="200">
        <v>1</v>
      </c>
      <c r="BM145" s="190">
        <f t="shared" si="81"/>
        <v>201</v>
      </c>
      <c r="BN145" s="200">
        <v>187</v>
      </c>
      <c r="BO145" s="200">
        <v>14</v>
      </c>
      <c r="BP145" s="200">
        <f t="shared" si="82"/>
        <v>1736</v>
      </c>
      <c r="BQ145" s="200">
        <v>3</v>
      </c>
      <c r="BR145" s="200">
        <v>104</v>
      </c>
      <c r="BS145" s="200">
        <v>314</v>
      </c>
      <c r="BT145" s="200">
        <v>374</v>
      </c>
      <c r="BU145" s="200">
        <v>360</v>
      </c>
      <c r="BV145" s="200">
        <v>270</v>
      </c>
      <c r="BW145" s="200">
        <v>7</v>
      </c>
      <c r="BX145" s="200">
        <v>23</v>
      </c>
      <c r="BY145" s="200">
        <v>5</v>
      </c>
      <c r="BZ145" s="200">
        <v>50</v>
      </c>
      <c r="CA145" s="200">
        <v>10</v>
      </c>
      <c r="CB145" s="200">
        <v>2</v>
      </c>
      <c r="CC145" s="200">
        <v>195</v>
      </c>
      <c r="CD145" s="200">
        <v>3</v>
      </c>
      <c r="CE145" s="200">
        <v>15</v>
      </c>
      <c r="CF145" s="200">
        <v>1</v>
      </c>
      <c r="CH145" s="194"/>
      <c r="CJ145" s="193"/>
    </row>
    <row r="146" spans="1:88" ht="15" customHeight="1" x14ac:dyDescent="0.25">
      <c r="A146" s="216" t="s">
        <v>370</v>
      </c>
      <c r="B146" s="186" t="s">
        <v>371</v>
      </c>
      <c r="C146" s="202">
        <f t="shared" si="67"/>
        <v>1</v>
      </c>
      <c r="D146" s="200">
        <f t="shared" si="68"/>
        <v>0</v>
      </c>
      <c r="E146" s="200">
        <v>0</v>
      </c>
      <c r="F146" s="200">
        <v>0</v>
      </c>
      <c r="G146" s="170">
        <f t="shared" si="69"/>
        <v>0</v>
      </c>
      <c r="H146" s="200">
        <v>0</v>
      </c>
      <c r="I146" s="200">
        <v>0</v>
      </c>
      <c r="J146" s="200">
        <v>0</v>
      </c>
      <c r="K146" s="200">
        <v>0</v>
      </c>
      <c r="L146" s="170">
        <f t="shared" si="70"/>
        <v>0</v>
      </c>
      <c r="M146" s="200">
        <v>0</v>
      </c>
      <c r="N146" s="200">
        <v>0</v>
      </c>
      <c r="O146" s="200">
        <v>0</v>
      </c>
      <c r="P146" s="200">
        <v>0</v>
      </c>
      <c r="Q146" s="170">
        <f t="shared" si="71"/>
        <v>0</v>
      </c>
      <c r="R146" s="200">
        <v>0</v>
      </c>
      <c r="S146" s="200">
        <v>0</v>
      </c>
      <c r="T146" s="200">
        <v>0</v>
      </c>
      <c r="U146" s="200">
        <v>0</v>
      </c>
      <c r="V146" s="170">
        <f t="shared" si="72"/>
        <v>0</v>
      </c>
      <c r="W146" s="200">
        <v>0</v>
      </c>
      <c r="X146" s="200">
        <v>0</v>
      </c>
      <c r="Y146" s="200">
        <v>0</v>
      </c>
      <c r="Z146" s="200">
        <v>0</v>
      </c>
      <c r="AA146" s="200">
        <v>0</v>
      </c>
      <c r="AB146" s="200">
        <f t="shared" si="73"/>
        <v>0</v>
      </c>
      <c r="AC146" s="200">
        <v>0</v>
      </c>
      <c r="AD146" s="200">
        <v>0</v>
      </c>
      <c r="AE146" s="200">
        <v>0</v>
      </c>
      <c r="AF146" s="190">
        <f t="shared" si="74"/>
        <v>0</v>
      </c>
      <c r="AG146" s="200">
        <v>0</v>
      </c>
      <c r="AH146" s="200">
        <v>0</v>
      </c>
      <c r="AI146" s="200">
        <v>0</v>
      </c>
      <c r="AJ146" s="200">
        <v>0</v>
      </c>
      <c r="AK146" s="200">
        <v>0</v>
      </c>
      <c r="AL146" s="190">
        <f t="shared" si="75"/>
        <v>0</v>
      </c>
      <c r="AM146" s="200">
        <v>0</v>
      </c>
      <c r="AN146" s="200">
        <v>0</v>
      </c>
      <c r="AO146" s="200">
        <v>0</v>
      </c>
      <c r="AP146" s="200">
        <v>0</v>
      </c>
      <c r="AQ146" s="200">
        <v>0</v>
      </c>
      <c r="AR146" s="200">
        <v>0</v>
      </c>
      <c r="AS146" s="200">
        <f t="shared" si="76"/>
        <v>0</v>
      </c>
      <c r="AT146" s="200">
        <v>0</v>
      </c>
      <c r="AU146" s="200">
        <v>0</v>
      </c>
      <c r="AV146" s="200">
        <v>0</v>
      </c>
      <c r="AW146" s="200">
        <f t="shared" si="77"/>
        <v>0</v>
      </c>
      <c r="AX146" s="200">
        <v>0</v>
      </c>
      <c r="AY146" s="200">
        <v>0</v>
      </c>
      <c r="AZ146" s="200">
        <v>0</v>
      </c>
      <c r="BA146" s="200">
        <v>0</v>
      </c>
      <c r="BB146" s="190">
        <f t="shared" si="78"/>
        <v>0</v>
      </c>
      <c r="BC146" s="200">
        <v>0</v>
      </c>
      <c r="BD146" s="200">
        <v>0</v>
      </c>
      <c r="BE146" s="200">
        <v>0</v>
      </c>
      <c r="BF146" s="190">
        <f t="shared" si="79"/>
        <v>0</v>
      </c>
      <c r="BG146" s="200">
        <v>0</v>
      </c>
      <c r="BH146" s="200">
        <v>0</v>
      </c>
      <c r="BI146" s="200">
        <v>0</v>
      </c>
      <c r="BJ146" s="190">
        <f t="shared" si="80"/>
        <v>0</v>
      </c>
      <c r="BK146" s="200">
        <v>0</v>
      </c>
      <c r="BL146" s="200">
        <v>0</v>
      </c>
      <c r="BM146" s="190">
        <f t="shared" si="81"/>
        <v>0</v>
      </c>
      <c r="BN146" s="200">
        <v>0</v>
      </c>
      <c r="BO146" s="200">
        <v>0</v>
      </c>
      <c r="BP146" s="200">
        <f t="shared" si="82"/>
        <v>1</v>
      </c>
      <c r="BQ146" s="200">
        <v>0</v>
      </c>
      <c r="BR146" s="200">
        <v>0</v>
      </c>
      <c r="BS146" s="200">
        <v>0</v>
      </c>
      <c r="BT146" s="200">
        <v>0</v>
      </c>
      <c r="BU146" s="200">
        <v>0</v>
      </c>
      <c r="BV146" s="200">
        <v>0</v>
      </c>
      <c r="BW146" s="200">
        <v>0</v>
      </c>
      <c r="BX146" s="200">
        <v>1</v>
      </c>
      <c r="BY146" s="200">
        <v>0</v>
      </c>
      <c r="BZ146" s="200">
        <v>0</v>
      </c>
      <c r="CA146" s="200">
        <v>0</v>
      </c>
      <c r="CB146" s="200">
        <v>0</v>
      </c>
      <c r="CC146" s="200">
        <v>0</v>
      </c>
      <c r="CD146" s="200">
        <v>0</v>
      </c>
      <c r="CE146" s="200">
        <v>0</v>
      </c>
      <c r="CF146" s="200">
        <v>0</v>
      </c>
      <c r="CH146" s="194"/>
      <c r="CJ146" s="193"/>
    </row>
    <row r="147" spans="1:88" ht="15" customHeight="1" x14ac:dyDescent="0.25">
      <c r="A147" s="216" t="s">
        <v>372</v>
      </c>
      <c r="B147" s="208" t="s">
        <v>373</v>
      </c>
      <c r="C147" s="202">
        <f t="shared" si="67"/>
        <v>0</v>
      </c>
      <c r="D147" s="200">
        <f t="shared" si="68"/>
        <v>0</v>
      </c>
      <c r="E147" s="200">
        <v>0</v>
      </c>
      <c r="F147" s="200">
        <v>0</v>
      </c>
      <c r="G147" s="170">
        <f t="shared" si="69"/>
        <v>0</v>
      </c>
      <c r="H147" s="200">
        <v>0</v>
      </c>
      <c r="I147" s="200">
        <v>0</v>
      </c>
      <c r="J147" s="200">
        <v>0</v>
      </c>
      <c r="K147" s="200">
        <v>0</v>
      </c>
      <c r="L147" s="170">
        <f t="shared" si="70"/>
        <v>0</v>
      </c>
      <c r="M147" s="200">
        <v>0</v>
      </c>
      <c r="N147" s="200">
        <v>0</v>
      </c>
      <c r="O147" s="200">
        <v>0</v>
      </c>
      <c r="P147" s="200">
        <v>0</v>
      </c>
      <c r="Q147" s="170">
        <f t="shared" si="71"/>
        <v>0</v>
      </c>
      <c r="R147" s="200">
        <v>0</v>
      </c>
      <c r="S147" s="200">
        <v>0</v>
      </c>
      <c r="T147" s="200">
        <v>0</v>
      </c>
      <c r="U147" s="200">
        <v>0</v>
      </c>
      <c r="V147" s="170">
        <f t="shared" si="72"/>
        <v>0</v>
      </c>
      <c r="W147" s="200">
        <v>0</v>
      </c>
      <c r="X147" s="200">
        <v>0</v>
      </c>
      <c r="Y147" s="200">
        <v>0</v>
      </c>
      <c r="Z147" s="200">
        <v>0</v>
      </c>
      <c r="AA147" s="200">
        <v>0</v>
      </c>
      <c r="AB147" s="200">
        <f t="shared" si="73"/>
        <v>0</v>
      </c>
      <c r="AC147" s="200">
        <v>0</v>
      </c>
      <c r="AD147" s="200">
        <v>0</v>
      </c>
      <c r="AE147" s="200">
        <v>0</v>
      </c>
      <c r="AF147" s="190">
        <f t="shared" si="74"/>
        <v>0</v>
      </c>
      <c r="AG147" s="200">
        <v>0</v>
      </c>
      <c r="AH147" s="200">
        <v>0</v>
      </c>
      <c r="AI147" s="200">
        <v>0</v>
      </c>
      <c r="AJ147" s="200">
        <v>0</v>
      </c>
      <c r="AK147" s="200">
        <v>0</v>
      </c>
      <c r="AL147" s="190">
        <f t="shared" si="75"/>
        <v>0</v>
      </c>
      <c r="AM147" s="200">
        <v>0</v>
      </c>
      <c r="AN147" s="200">
        <v>0</v>
      </c>
      <c r="AO147" s="200">
        <v>0</v>
      </c>
      <c r="AP147" s="200">
        <v>0</v>
      </c>
      <c r="AQ147" s="200">
        <v>0</v>
      </c>
      <c r="AR147" s="200">
        <v>0</v>
      </c>
      <c r="AS147" s="200">
        <f t="shared" si="76"/>
        <v>0</v>
      </c>
      <c r="AT147" s="200">
        <v>0</v>
      </c>
      <c r="AU147" s="200">
        <v>0</v>
      </c>
      <c r="AV147" s="200">
        <v>0</v>
      </c>
      <c r="AW147" s="200">
        <f t="shared" si="77"/>
        <v>0</v>
      </c>
      <c r="AX147" s="200">
        <v>0</v>
      </c>
      <c r="AY147" s="200">
        <v>0</v>
      </c>
      <c r="AZ147" s="200">
        <v>0</v>
      </c>
      <c r="BA147" s="200">
        <v>0</v>
      </c>
      <c r="BB147" s="190">
        <f t="shared" si="78"/>
        <v>0</v>
      </c>
      <c r="BC147" s="200">
        <v>0</v>
      </c>
      <c r="BD147" s="200">
        <v>0</v>
      </c>
      <c r="BE147" s="200">
        <v>0</v>
      </c>
      <c r="BF147" s="190">
        <f t="shared" si="79"/>
        <v>0</v>
      </c>
      <c r="BG147" s="200">
        <v>0</v>
      </c>
      <c r="BH147" s="200">
        <v>0</v>
      </c>
      <c r="BI147" s="200">
        <v>0</v>
      </c>
      <c r="BJ147" s="190">
        <f t="shared" si="80"/>
        <v>0</v>
      </c>
      <c r="BK147" s="200">
        <v>0</v>
      </c>
      <c r="BL147" s="200">
        <v>0</v>
      </c>
      <c r="BM147" s="190">
        <f t="shared" si="81"/>
        <v>0</v>
      </c>
      <c r="BN147" s="200">
        <v>0</v>
      </c>
      <c r="BO147" s="200">
        <v>0</v>
      </c>
      <c r="BP147" s="200">
        <f t="shared" si="82"/>
        <v>0</v>
      </c>
      <c r="BQ147" s="200">
        <v>0</v>
      </c>
      <c r="BR147" s="200">
        <v>0</v>
      </c>
      <c r="BS147" s="200">
        <v>0</v>
      </c>
      <c r="BT147" s="200">
        <v>0</v>
      </c>
      <c r="BU147" s="200">
        <v>0</v>
      </c>
      <c r="BV147" s="200">
        <v>0</v>
      </c>
      <c r="BW147" s="200">
        <v>0</v>
      </c>
      <c r="BX147" s="200">
        <v>0</v>
      </c>
      <c r="BY147" s="200">
        <v>0</v>
      </c>
      <c r="BZ147" s="200">
        <v>0</v>
      </c>
      <c r="CA147" s="200">
        <v>0</v>
      </c>
      <c r="CB147" s="200">
        <v>0</v>
      </c>
      <c r="CC147" s="200">
        <v>0</v>
      </c>
      <c r="CD147" s="200">
        <v>0</v>
      </c>
      <c r="CE147" s="200">
        <v>0</v>
      </c>
      <c r="CF147" s="200">
        <v>0</v>
      </c>
      <c r="CH147" s="194"/>
      <c r="CJ147" s="193"/>
    </row>
    <row r="148" spans="1:88" ht="15" customHeight="1" x14ac:dyDescent="0.25">
      <c r="A148" s="216" t="s">
        <v>374</v>
      </c>
      <c r="B148" s="186" t="s">
        <v>375</v>
      </c>
      <c r="C148" s="202">
        <f t="shared" si="67"/>
        <v>985</v>
      </c>
      <c r="D148" s="200">
        <f t="shared" si="68"/>
        <v>14</v>
      </c>
      <c r="E148" s="200">
        <v>0</v>
      </c>
      <c r="F148" s="200">
        <v>14</v>
      </c>
      <c r="G148" s="170">
        <f t="shared" si="69"/>
        <v>23</v>
      </c>
      <c r="H148" s="200">
        <v>0</v>
      </c>
      <c r="I148" s="200">
        <v>17</v>
      </c>
      <c r="J148" s="200">
        <v>0</v>
      </c>
      <c r="K148" s="200">
        <v>6</v>
      </c>
      <c r="L148" s="170">
        <f t="shared" si="70"/>
        <v>18</v>
      </c>
      <c r="M148" s="200">
        <v>0</v>
      </c>
      <c r="N148" s="200">
        <v>13</v>
      </c>
      <c r="O148" s="200">
        <v>1</v>
      </c>
      <c r="P148" s="200">
        <v>4</v>
      </c>
      <c r="Q148" s="170">
        <f t="shared" si="71"/>
        <v>12</v>
      </c>
      <c r="R148" s="200">
        <v>0</v>
      </c>
      <c r="S148" s="200">
        <v>10</v>
      </c>
      <c r="T148" s="200">
        <v>2</v>
      </c>
      <c r="U148" s="200">
        <v>0</v>
      </c>
      <c r="V148" s="170">
        <f t="shared" si="72"/>
        <v>81</v>
      </c>
      <c r="W148" s="200">
        <v>0</v>
      </c>
      <c r="X148" s="200">
        <v>19</v>
      </c>
      <c r="Y148" s="200">
        <v>19</v>
      </c>
      <c r="Z148" s="200">
        <v>16</v>
      </c>
      <c r="AA148" s="200">
        <v>27</v>
      </c>
      <c r="AB148" s="200">
        <f t="shared" si="73"/>
        <v>31</v>
      </c>
      <c r="AC148" s="200">
        <v>0</v>
      </c>
      <c r="AD148" s="200">
        <v>26</v>
      </c>
      <c r="AE148" s="200">
        <v>5</v>
      </c>
      <c r="AF148" s="190">
        <f t="shared" si="74"/>
        <v>46</v>
      </c>
      <c r="AG148" s="200">
        <v>0</v>
      </c>
      <c r="AH148" s="200">
        <v>23</v>
      </c>
      <c r="AI148" s="200">
        <v>16</v>
      </c>
      <c r="AJ148" s="200">
        <v>6</v>
      </c>
      <c r="AK148" s="200">
        <v>1</v>
      </c>
      <c r="AL148" s="190">
        <f t="shared" si="75"/>
        <v>57</v>
      </c>
      <c r="AM148" s="200">
        <v>0</v>
      </c>
      <c r="AN148" s="200">
        <v>32</v>
      </c>
      <c r="AO148" s="200">
        <v>0</v>
      </c>
      <c r="AP148" s="200">
        <v>4</v>
      </c>
      <c r="AQ148" s="200">
        <v>13</v>
      </c>
      <c r="AR148" s="200">
        <v>8</v>
      </c>
      <c r="AS148" s="200">
        <f t="shared" si="76"/>
        <v>55</v>
      </c>
      <c r="AT148" s="200">
        <v>5</v>
      </c>
      <c r="AU148" s="200">
        <v>46</v>
      </c>
      <c r="AV148" s="200">
        <v>4</v>
      </c>
      <c r="AW148" s="200">
        <f t="shared" si="77"/>
        <v>35</v>
      </c>
      <c r="AX148" s="200">
        <v>1</v>
      </c>
      <c r="AY148" s="200">
        <v>18</v>
      </c>
      <c r="AZ148" s="200">
        <v>4</v>
      </c>
      <c r="BA148" s="200">
        <v>12</v>
      </c>
      <c r="BB148" s="190">
        <f t="shared" si="78"/>
        <v>5</v>
      </c>
      <c r="BC148" s="200">
        <v>0</v>
      </c>
      <c r="BD148" s="200">
        <v>4</v>
      </c>
      <c r="BE148" s="200">
        <v>1</v>
      </c>
      <c r="BF148" s="190">
        <f t="shared" si="79"/>
        <v>7</v>
      </c>
      <c r="BG148" s="200">
        <v>0</v>
      </c>
      <c r="BH148" s="200">
        <v>7</v>
      </c>
      <c r="BI148" s="200">
        <v>0</v>
      </c>
      <c r="BJ148" s="190">
        <f t="shared" si="80"/>
        <v>28</v>
      </c>
      <c r="BK148" s="200">
        <v>27</v>
      </c>
      <c r="BL148" s="200">
        <v>1</v>
      </c>
      <c r="BM148" s="190">
        <f t="shared" si="81"/>
        <v>17</v>
      </c>
      <c r="BN148" s="200">
        <v>5</v>
      </c>
      <c r="BO148" s="200">
        <v>12</v>
      </c>
      <c r="BP148" s="200">
        <f t="shared" si="82"/>
        <v>556</v>
      </c>
      <c r="BQ148" s="200">
        <v>1</v>
      </c>
      <c r="BR148" s="200">
        <v>29</v>
      </c>
      <c r="BS148" s="200">
        <v>85</v>
      </c>
      <c r="BT148" s="200">
        <v>108</v>
      </c>
      <c r="BU148" s="200">
        <v>96</v>
      </c>
      <c r="BV148" s="200">
        <v>72</v>
      </c>
      <c r="BW148" s="200">
        <v>5</v>
      </c>
      <c r="BX148" s="200">
        <v>39</v>
      </c>
      <c r="BY148" s="200">
        <v>1</v>
      </c>
      <c r="BZ148" s="200">
        <v>73</v>
      </c>
      <c r="CA148" s="200">
        <v>8</v>
      </c>
      <c r="CB148" s="200">
        <v>0</v>
      </c>
      <c r="CC148" s="200">
        <v>18</v>
      </c>
      <c r="CD148" s="200">
        <v>3</v>
      </c>
      <c r="CE148" s="200">
        <v>17</v>
      </c>
      <c r="CF148" s="200">
        <v>1</v>
      </c>
      <c r="CH148" s="194"/>
      <c r="CJ148" s="193"/>
    </row>
    <row r="149" spans="1:88" ht="15" customHeight="1" x14ac:dyDescent="0.25">
      <c r="A149" s="216" t="s">
        <v>376</v>
      </c>
      <c r="B149" s="186" t="s">
        <v>377</v>
      </c>
      <c r="C149" s="202">
        <f t="shared" si="67"/>
        <v>6</v>
      </c>
      <c r="D149" s="200">
        <f t="shared" si="68"/>
        <v>0</v>
      </c>
      <c r="E149" s="200">
        <v>0</v>
      </c>
      <c r="F149" s="200">
        <v>0</v>
      </c>
      <c r="G149" s="170">
        <f t="shared" si="69"/>
        <v>0</v>
      </c>
      <c r="H149" s="200">
        <v>0</v>
      </c>
      <c r="I149" s="200">
        <v>0</v>
      </c>
      <c r="J149" s="200">
        <v>0</v>
      </c>
      <c r="K149" s="200">
        <v>0</v>
      </c>
      <c r="L149" s="170">
        <f t="shared" si="70"/>
        <v>0</v>
      </c>
      <c r="M149" s="200">
        <v>0</v>
      </c>
      <c r="N149" s="200">
        <v>0</v>
      </c>
      <c r="O149" s="200">
        <v>0</v>
      </c>
      <c r="P149" s="200">
        <v>0</v>
      </c>
      <c r="Q149" s="170">
        <f t="shared" si="71"/>
        <v>0</v>
      </c>
      <c r="R149" s="200">
        <v>0</v>
      </c>
      <c r="S149" s="200">
        <v>0</v>
      </c>
      <c r="T149" s="200">
        <v>0</v>
      </c>
      <c r="U149" s="200">
        <v>0</v>
      </c>
      <c r="V149" s="170">
        <f t="shared" si="72"/>
        <v>0</v>
      </c>
      <c r="W149" s="200">
        <v>0</v>
      </c>
      <c r="X149" s="200">
        <v>0</v>
      </c>
      <c r="Y149" s="200">
        <v>0</v>
      </c>
      <c r="Z149" s="200">
        <v>0</v>
      </c>
      <c r="AA149" s="200">
        <v>0</v>
      </c>
      <c r="AB149" s="200">
        <f t="shared" si="73"/>
        <v>0</v>
      </c>
      <c r="AC149" s="200">
        <v>0</v>
      </c>
      <c r="AD149" s="200">
        <v>0</v>
      </c>
      <c r="AE149" s="200">
        <v>0</v>
      </c>
      <c r="AF149" s="190">
        <f t="shared" si="74"/>
        <v>1</v>
      </c>
      <c r="AG149" s="200">
        <v>0</v>
      </c>
      <c r="AH149" s="200">
        <v>0</v>
      </c>
      <c r="AI149" s="200">
        <v>1</v>
      </c>
      <c r="AJ149" s="200">
        <v>0</v>
      </c>
      <c r="AK149" s="200">
        <v>0</v>
      </c>
      <c r="AL149" s="190">
        <f t="shared" si="75"/>
        <v>0</v>
      </c>
      <c r="AM149" s="200">
        <v>0</v>
      </c>
      <c r="AN149" s="200">
        <v>0</v>
      </c>
      <c r="AO149" s="200">
        <v>0</v>
      </c>
      <c r="AP149" s="200">
        <v>0</v>
      </c>
      <c r="AQ149" s="200">
        <v>0</v>
      </c>
      <c r="AR149" s="200">
        <v>0</v>
      </c>
      <c r="AS149" s="200">
        <f t="shared" si="76"/>
        <v>1</v>
      </c>
      <c r="AT149" s="200">
        <v>0</v>
      </c>
      <c r="AU149" s="200">
        <v>1</v>
      </c>
      <c r="AV149" s="200">
        <v>0</v>
      </c>
      <c r="AW149" s="200">
        <f t="shared" si="77"/>
        <v>0</v>
      </c>
      <c r="AX149" s="200">
        <v>0</v>
      </c>
      <c r="AY149" s="200">
        <v>0</v>
      </c>
      <c r="AZ149" s="200">
        <v>0</v>
      </c>
      <c r="BA149" s="200">
        <v>0</v>
      </c>
      <c r="BB149" s="190">
        <f t="shared" si="78"/>
        <v>0</v>
      </c>
      <c r="BC149" s="200">
        <v>0</v>
      </c>
      <c r="BD149" s="200">
        <v>0</v>
      </c>
      <c r="BE149" s="200">
        <v>0</v>
      </c>
      <c r="BF149" s="190">
        <f t="shared" si="79"/>
        <v>0</v>
      </c>
      <c r="BG149" s="200">
        <v>0</v>
      </c>
      <c r="BH149" s="200">
        <v>0</v>
      </c>
      <c r="BI149" s="200">
        <v>0</v>
      </c>
      <c r="BJ149" s="190">
        <f t="shared" si="80"/>
        <v>0</v>
      </c>
      <c r="BK149" s="200">
        <v>0</v>
      </c>
      <c r="BL149" s="200">
        <v>0</v>
      </c>
      <c r="BM149" s="190">
        <f t="shared" si="81"/>
        <v>0</v>
      </c>
      <c r="BN149" s="200">
        <v>0</v>
      </c>
      <c r="BO149" s="200">
        <v>0</v>
      </c>
      <c r="BP149" s="200">
        <f t="shared" si="82"/>
        <v>4</v>
      </c>
      <c r="BQ149" s="200">
        <v>0</v>
      </c>
      <c r="BR149" s="200">
        <v>0</v>
      </c>
      <c r="BS149" s="200">
        <v>1</v>
      </c>
      <c r="BT149" s="200">
        <v>0</v>
      </c>
      <c r="BU149" s="200">
        <v>0</v>
      </c>
      <c r="BV149" s="200">
        <v>0</v>
      </c>
      <c r="BW149" s="200">
        <v>0</v>
      </c>
      <c r="BX149" s="200">
        <v>2</v>
      </c>
      <c r="BY149" s="200">
        <v>0</v>
      </c>
      <c r="BZ149" s="200">
        <v>1</v>
      </c>
      <c r="CA149" s="200">
        <v>0</v>
      </c>
      <c r="CB149" s="200">
        <v>0</v>
      </c>
      <c r="CC149" s="200">
        <v>0</v>
      </c>
      <c r="CD149" s="200">
        <v>0</v>
      </c>
      <c r="CE149" s="200">
        <v>0</v>
      </c>
      <c r="CF149" s="200">
        <v>0</v>
      </c>
      <c r="CH149" s="194"/>
      <c r="CJ149" s="193"/>
    </row>
    <row r="150" spans="1:88" ht="15" customHeight="1" x14ac:dyDescent="0.25">
      <c r="A150" s="216" t="s">
        <v>378</v>
      </c>
      <c r="B150" s="208" t="s">
        <v>379</v>
      </c>
      <c r="C150" s="202">
        <f t="shared" si="67"/>
        <v>65</v>
      </c>
      <c r="D150" s="200">
        <f t="shared" si="68"/>
        <v>2</v>
      </c>
      <c r="E150" s="200">
        <v>1</v>
      </c>
      <c r="F150" s="200">
        <v>1</v>
      </c>
      <c r="G150" s="170">
        <f t="shared" si="69"/>
        <v>5</v>
      </c>
      <c r="H150" s="200">
        <v>0</v>
      </c>
      <c r="I150" s="200">
        <v>3</v>
      </c>
      <c r="J150" s="200">
        <v>1</v>
      </c>
      <c r="K150" s="200">
        <v>1</v>
      </c>
      <c r="L150" s="170">
        <f t="shared" si="70"/>
        <v>2</v>
      </c>
      <c r="M150" s="200">
        <v>0</v>
      </c>
      <c r="N150" s="200">
        <v>2</v>
      </c>
      <c r="O150" s="200">
        <v>0</v>
      </c>
      <c r="P150" s="200">
        <v>0</v>
      </c>
      <c r="Q150" s="170">
        <f t="shared" si="71"/>
        <v>2</v>
      </c>
      <c r="R150" s="200">
        <v>0</v>
      </c>
      <c r="S150" s="200">
        <v>1</v>
      </c>
      <c r="T150" s="200">
        <v>1</v>
      </c>
      <c r="U150" s="200">
        <v>0</v>
      </c>
      <c r="V150" s="170">
        <f t="shared" si="72"/>
        <v>12</v>
      </c>
      <c r="W150" s="200">
        <v>0</v>
      </c>
      <c r="X150" s="200">
        <v>2</v>
      </c>
      <c r="Y150" s="200">
        <v>4</v>
      </c>
      <c r="Z150" s="200">
        <v>5</v>
      </c>
      <c r="AA150" s="200">
        <v>1</v>
      </c>
      <c r="AB150" s="200">
        <f t="shared" si="73"/>
        <v>4</v>
      </c>
      <c r="AC150" s="200">
        <v>0</v>
      </c>
      <c r="AD150" s="200">
        <v>4</v>
      </c>
      <c r="AE150" s="200">
        <v>0</v>
      </c>
      <c r="AF150" s="190">
        <f t="shared" si="74"/>
        <v>7</v>
      </c>
      <c r="AG150" s="200">
        <v>0</v>
      </c>
      <c r="AH150" s="200">
        <v>0</v>
      </c>
      <c r="AI150" s="200">
        <v>2</v>
      </c>
      <c r="AJ150" s="200">
        <v>4</v>
      </c>
      <c r="AK150" s="200">
        <v>1</v>
      </c>
      <c r="AL150" s="190">
        <f t="shared" si="75"/>
        <v>5</v>
      </c>
      <c r="AM150" s="200">
        <v>0</v>
      </c>
      <c r="AN150" s="200">
        <v>1</v>
      </c>
      <c r="AO150" s="200">
        <v>0</v>
      </c>
      <c r="AP150" s="200">
        <v>2</v>
      </c>
      <c r="AQ150" s="200">
        <v>2</v>
      </c>
      <c r="AR150" s="200">
        <v>0</v>
      </c>
      <c r="AS150" s="200">
        <f t="shared" si="76"/>
        <v>4</v>
      </c>
      <c r="AT150" s="200">
        <v>0</v>
      </c>
      <c r="AU150" s="200">
        <v>3</v>
      </c>
      <c r="AV150" s="200">
        <v>1</v>
      </c>
      <c r="AW150" s="200">
        <f t="shared" si="77"/>
        <v>4</v>
      </c>
      <c r="AX150" s="200">
        <v>0</v>
      </c>
      <c r="AY150" s="200">
        <v>4</v>
      </c>
      <c r="AZ150" s="200">
        <v>0</v>
      </c>
      <c r="BA150" s="200">
        <v>0</v>
      </c>
      <c r="BB150" s="190">
        <f t="shared" si="78"/>
        <v>0</v>
      </c>
      <c r="BC150" s="200">
        <v>0</v>
      </c>
      <c r="BD150" s="200">
        <v>0</v>
      </c>
      <c r="BE150" s="200">
        <v>0</v>
      </c>
      <c r="BF150" s="190">
        <f t="shared" si="79"/>
        <v>2</v>
      </c>
      <c r="BG150" s="200">
        <v>0</v>
      </c>
      <c r="BH150" s="200">
        <v>2</v>
      </c>
      <c r="BI150" s="200">
        <v>0</v>
      </c>
      <c r="BJ150" s="190">
        <f t="shared" si="80"/>
        <v>0</v>
      </c>
      <c r="BK150" s="200">
        <v>0</v>
      </c>
      <c r="BL150" s="200">
        <v>0</v>
      </c>
      <c r="BM150" s="190">
        <f t="shared" si="81"/>
        <v>3</v>
      </c>
      <c r="BN150" s="200">
        <v>2</v>
      </c>
      <c r="BO150" s="200">
        <v>1</v>
      </c>
      <c r="BP150" s="200">
        <f t="shared" si="82"/>
        <v>13</v>
      </c>
      <c r="BQ150" s="200">
        <v>0</v>
      </c>
      <c r="BR150" s="200">
        <v>2</v>
      </c>
      <c r="BS150" s="200">
        <v>2</v>
      </c>
      <c r="BT150" s="200">
        <v>1</v>
      </c>
      <c r="BU150" s="200">
        <v>0</v>
      </c>
      <c r="BV150" s="200">
        <v>6</v>
      </c>
      <c r="BW150" s="200">
        <v>0</v>
      </c>
      <c r="BX150" s="200">
        <v>2</v>
      </c>
      <c r="BY150" s="200">
        <v>0</v>
      </c>
      <c r="BZ150" s="200">
        <v>0</v>
      </c>
      <c r="CA150" s="200">
        <v>0</v>
      </c>
      <c r="CB150" s="200">
        <v>0</v>
      </c>
      <c r="CC150" s="200">
        <v>0</v>
      </c>
      <c r="CD150" s="200">
        <v>0</v>
      </c>
      <c r="CE150" s="200">
        <v>0</v>
      </c>
      <c r="CF150" s="200">
        <v>0</v>
      </c>
      <c r="CH150" s="194"/>
      <c r="CJ150" s="193"/>
    </row>
    <row r="151" spans="1:88" ht="15" customHeight="1" x14ac:dyDescent="0.25">
      <c r="A151" s="216" t="s">
        <v>380</v>
      </c>
      <c r="B151" s="208" t="s">
        <v>381</v>
      </c>
      <c r="C151" s="202">
        <f t="shared" si="67"/>
        <v>5</v>
      </c>
      <c r="D151" s="200">
        <f t="shared" si="68"/>
        <v>0</v>
      </c>
      <c r="E151" s="200">
        <v>0</v>
      </c>
      <c r="F151" s="200">
        <v>0</v>
      </c>
      <c r="G151" s="170">
        <f t="shared" si="69"/>
        <v>1</v>
      </c>
      <c r="H151" s="200">
        <v>0</v>
      </c>
      <c r="I151" s="200">
        <v>0</v>
      </c>
      <c r="J151" s="200">
        <v>0</v>
      </c>
      <c r="K151" s="200">
        <v>1</v>
      </c>
      <c r="L151" s="170">
        <f t="shared" si="70"/>
        <v>0</v>
      </c>
      <c r="M151" s="200">
        <v>0</v>
      </c>
      <c r="N151" s="200">
        <v>0</v>
      </c>
      <c r="O151" s="200">
        <v>0</v>
      </c>
      <c r="P151" s="200">
        <v>0</v>
      </c>
      <c r="Q151" s="170">
        <f t="shared" si="71"/>
        <v>0</v>
      </c>
      <c r="R151" s="200">
        <v>0</v>
      </c>
      <c r="S151" s="200">
        <v>0</v>
      </c>
      <c r="T151" s="200">
        <v>0</v>
      </c>
      <c r="U151" s="200">
        <v>0</v>
      </c>
      <c r="V151" s="170">
        <f t="shared" si="72"/>
        <v>1</v>
      </c>
      <c r="W151" s="200">
        <v>0</v>
      </c>
      <c r="X151" s="200">
        <v>0</v>
      </c>
      <c r="Y151" s="200">
        <v>0</v>
      </c>
      <c r="Z151" s="200">
        <v>1</v>
      </c>
      <c r="AA151" s="200">
        <v>0</v>
      </c>
      <c r="AB151" s="200">
        <f t="shared" si="73"/>
        <v>0</v>
      </c>
      <c r="AC151" s="200">
        <v>0</v>
      </c>
      <c r="AD151" s="200">
        <v>0</v>
      </c>
      <c r="AE151" s="200">
        <v>0</v>
      </c>
      <c r="AF151" s="190">
        <f t="shared" si="74"/>
        <v>0</v>
      </c>
      <c r="AG151" s="200">
        <v>0</v>
      </c>
      <c r="AH151" s="200">
        <v>0</v>
      </c>
      <c r="AI151" s="200">
        <v>0</v>
      </c>
      <c r="AJ151" s="200">
        <v>0</v>
      </c>
      <c r="AK151" s="200">
        <v>0</v>
      </c>
      <c r="AL151" s="190">
        <f t="shared" si="75"/>
        <v>0</v>
      </c>
      <c r="AM151" s="200">
        <v>0</v>
      </c>
      <c r="AN151" s="200">
        <v>0</v>
      </c>
      <c r="AO151" s="200">
        <v>0</v>
      </c>
      <c r="AP151" s="200">
        <v>0</v>
      </c>
      <c r="AQ151" s="200">
        <v>0</v>
      </c>
      <c r="AR151" s="200">
        <v>0</v>
      </c>
      <c r="AS151" s="200">
        <f t="shared" si="76"/>
        <v>0</v>
      </c>
      <c r="AT151" s="200">
        <v>0</v>
      </c>
      <c r="AU151" s="200">
        <v>0</v>
      </c>
      <c r="AV151" s="200">
        <v>0</v>
      </c>
      <c r="AW151" s="200">
        <f t="shared" si="77"/>
        <v>1</v>
      </c>
      <c r="AX151" s="200">
        <v>0</v>
      </c>
      <c r="AY151" s="200">
        <v>0</v>
      </c>
      <c r="AZ151" s="200">
        <v>1</v>
      </c>
      <c r="BA151" s="200">
        <v>0</v>
      </c>
      <c r="BB151" s="190">
        <f t="shared" si="78"/>
        <v>0</v>
      </c>
      <c r="BC151" s="200">
        <v>0</v>
      </c>
      <c r="BD151" s="200">
        <v>0</v>
      </c>
      <c r="BE151" s="200">
        <v>0</v>
      </c>
      <c r="BF151" s="190">
        <f t="shared" si="79"/>
        <v>0</v>
      </c>
      <c r="BG151" s="200">
        <v>0</v>
      </c>
      <c r="BH151" s="200">
        <v>0</v>
      </c>
      <c r="BI151" s="200">
        <v>0</v>
      </c>
      <c r="BJ151" s="190">
        <f t="shared" si="80"/>
        <v>0</v>
      </c>
      <c r="BK151" s="200">
        <v>0</v>
      </c>
      <c r="BL151" s="200">
        <v>0</v>
      </c>
      <c r="BM151" s="190">
        <f t="shared" si="81"/>
        <v>0</v>
      </c>
      <c r="BN151" s="200">
        <v>0</v>
      </c>
      <c r="BO151" s="200">
        <v>0</v>
      </c>
      <c r="BP151" s="200">
        <f t="shared" si="82"/>
        <v>2</v>
      </c>
      <c r="BQ151" s="200">
        <v>0</v>
      </c>
      <c r="BR151" s="200">
        <v>0</v>
      </c>
      <c r="BS151" s="200">
        <v>0</v>
      </c>
      <c r="BT151" s="200">
        <v>1</v>
      </c>
      <c r="BU151" s="200">
        <v>0</v>
      </c>
      <c r="BV151" s="200">
        <v>1</v>
      </c>
      <c r="BW151" s="200">
        <v>0</v>
      </c>
      <c r="BX151" s="200">
        <v>0</v>
      </c>
      <c r="BY151" s="200">
        <v>0</v>
      </c>
      <c r="BZ151" s="200">
        <v>0</v>
      </c>
      <c r="CA151" s="200">
        <v>0</v>
      </c>
      <c r="CB151" s="200">
        <v>0</v>
      </c>
      <c r="CC151" s="200">
        <v>0</v>
      </c>
      <c r="CD151" s="200">
        <v>0</v>
      </c>
      <c r="CE151" s="200">
        <v>0</v>
      </c>
      <c r="CF151" s="200">
        <v>0</v>
      </c>
      <c r="CH151" s="194"/>
      <c r="CJ151" s="193"/>
    </row>
    <row r="152" spans="1:88" ht="15" customHeight="1" x14ac:dyDescent="0.25">
      <c r="A152" s="216" t="s">
        <v>382</v>
      </c>
      <c r="B152" s="208" t="s">
        <v>383</v>
      </c>
      <c r="C152" s="202">
        <f t="shared" si="67"/>
        <v>15</v>
      </c>
      <c r="D152" s="200">
        <f t="shared" si="68"/>
        <v>11</v>
      </c>
      <c r="E152" s="200">
        <v>0</v>
      </c>
      <c r="F152" s="200">
        <v>11</v>
      </c>
      <c r="G152" s="170">
        <f t="shared" si="69"/>
        <v>0</v>
      </c>
      <c r="H152" s="200">
        <v>0</v>
      </c>
      <c r="I152" s="200">
        <v>0</v>
      </c>
      <c r="J152" s="200">
        <v>0</v>
      </c>
      <c r="K152" s="200">
        <v>0</v>
      </c>
      <c r="L152" s="170">
        <f t="shared" si="70"/>
        <v>0</v>
      </c>
      <c r="M152" s="200">
        <v>0</v>
      </c>
      <c r="N152" s="200">
        <v>0</v>
      </c>
      <c r="O152" s="200">
        <v>0</v>
      </c>
      <c r="P152" s="200">
        <v>0</v>
      </c>
      <c r="Q152" s="170">
        <f t="shared" si="71"/>
        <v>0</v>
      </c>
      <c r="R152" s="200">
        <v>0</v>
      </c>
      <c r="S152" s="200">
        <v>0</v>
      </c>
      <c r="T152" s="200">
        <v>0</v>
      </c>
      <c r="U152" s="200">
        <v>0</v>
      </c>
      <c r="V152" s="170">
        <f t="shared" si="72"/>
        <v>2</v>
      </c>
      <c r="W152" s="200">
        <v>0</v>
      </c>
      <c r="X152" s="200">
        <v>0</v>
      </c>
      <c r="Y152" s="200">
        <v>2</v>
      </c>
      <c r="Z152" s="200">
        <v>0</v>
      </c>
      <c r="AA152" s="200">
        <v>0</v>
      </c>
      <c r="AB152" s="200">
        <f t="shared" si="73"/>
        <v>0</v>
      </c>
      <c r="AC152" s="200">
        <v>0</v>
      </c>
      <c r="AD152" s="200">
        <v>0</v>
      </c>
      <c r="AE152" s="200">
        <v>0</v>
      </c>
      <c r="AF152" s="190">
        <f t="shared" si="74"/>
        <v>0</v>
      </c>
      <c r="AG152" s="200">
        <v>0</v>
      </c>
      <c r="AH152" s="200">
        <v>0</v>
      </c>
      <c r="AI152" s="200">
        <v>0</v>
      </c>
      <c r="AJ152" s="200">
        <v>0</v>
      </c>
      <c r="AK152" s="200">
        <v>0</v>
      </c>
      <c r="AL152" s="190">
        <f t="shared" si="75"/>
        <v>0</v>
      </c>
      <c r="AM152" s="200">
        <v>0</v>
      </c>
      <c r="AN152" s="200">
        <v>0</v>
      </c>
      <c r="AO152" s="200">
        <v>0</v>
      </c>
      <c r="AP152" s="200">
        <v>0</v>
      </c>
      <c r="AQ152" s="200">
        <v>0</v>
      </c>
      <c r="AR152" s="200">
        <v>0</v>
      </c>
      <c r="AS152" s="200">
        <f t="shared" si="76"/>
        <v>0</v>
      </c>
      <c r="AT152" s="200">
        <v>0</v>
      </c>
      <c r="AU152" s="200">
        <v>0</v>
      </c>
      <c r="AV152" s="200">
        <v>0</v>
      </c>
      <c r="AW152" s="200">
        <f t="shared" si="77"/>
        <v>0</v>
      </c>
      <c r="AX152" s="200">
        <v>0</v>
      </c>
      <c r="AY152" s="200">
        <v>0</v>
      </c>
      <c r="AZ152" s="200">
        <v>0</v>
      </c>
      <c r="BA152" s="200">
        <v>0</v>
      </c>
      <c r="BB152" s="190">
        <f t="shared" si="78"/>
        <v>0</v>
      </c>
      <c r="BC152" s="200">
        <v>0</v>
      </c>
      <c r="BD152" s="200">
        <v>0</v>
      </c>
      <c r="BE152" s="200">
        <v>0</v>
      </c>
      <c r="BF152" s="190">
        <f t="shared" si="79"/>
        <v>0</v>
      </c>
      <c r="BG152" s="200">
        <v>0</v>
      </c>
      <c r="BH152" s="200">
        <v>0</v>
      </c>
      <c r="BI152" s="200">
        <v>0</v>
      </c>
      <c r="BJ152" s="190">
        <f t="shared" si="80"/>
        <v>1</v>
      </c>
      <c r="BK152" s="200">
        <v>1</v>
      </c>
      <c r="BL152" s="200">
        <v>0</v>
      </c>
      <c r="BM152" s="190">
        <f t="shared" si="81"/>
        <v>0</v>
      </c>
      <c r="BN152" s="200">
        <v>0</v>
      </c>
      <c r="BO152" s="200">
        <v>0</v>
      </c>
      <c r="BP152" s="200">
        <f t="shared" si="82"/>
        <v>1</v>
      </c>
      <c r="BQ152" s="200">
        <v>0</v>
      </c>
      <c r="BR152" s="200">
        <v>0</v>
      </c>
      <c r="BS152" s="200">
        <v>0</v>
      </c>
      <c r="BT152" s="200">
        <v>1</v>
      </c>
      <c r="BU152" s="200">
        <v>0</v>
      </c>
      <c r="BV152" s="200">
        <v>0</v>
      </c>
      <c r="BW152" s="200">
        <v>0</v>
      </c>
      <c r="BX152" s="200">
        <v>0</v>
      </c>
      <c r="BY152" s="200">
        <v>0</v>
      </c>
      <c r="BZ152" s="200">
        <v>0</v>
      </c>
      <c r="CA152" s="200">
        <v>0</v>
      </c>
      <c r="CB152" s="200">
        <v>0</v>
      </c>
      <c r="CC152" s="200">
        <v>0</v>
      </c>
      <c r="CD152" s="200">
        <v>0</v>
      </c>
      <c r="CE152" s="200">
        <v>0</v>
      </c>
      <c r="CF152" s="200">
        <v>0</v>
      </c>
      <c r="CH152" s="194"/>
      <c r="CJ152" s="193"/>
    </row>
    <row r="153" spans="1:88" ht="15" customHeight="1" x14ac:dyDescent="0.25">
      <c r="A153" s="216" t="s">
        <v>384</v>
      </c>
      <c r="B153" s="208" t="s">
        <v>385</v>
      </c>
      <c r="C153" s="202">
        <f t="shared" si="67"/>
        <v>272</v>
      </c>
      <c r="D153" s="200">
        <f t="shared" si="68"/>
        <v>5</v>
      </c>
      <c r="E153" s="200">
        <v>0</v>
      </c>
      <c r="F153" s="200">
        <v>5</v>
      </c>
      <c r="G153" s="170">
        <f t="shared" si="69"/>
        <v>15</v>
      </c>
      <c r="H153" s="200">
        <v>0</v>
      </c>
      <c r="I153" s="200">
        <v>3</v>
      </c>
      <c r="J153" s="200">
        <v>0</v>
      </c>
      <c r="K153" s="200">
        <v>12</v>
      </c>
      <c r="L153" s="170">
        <f t="shared" si="70"/>
        <v>18</v>
      </c>
      <c r="M153" s="200">
        <v>0</v>
      </c>
      <c r="N153" s="200">
        <v>13</v>
      </c>
      <c r="O153" s="200">
        <v>2</v>
      </c>
      <c r="P153" s="200">
        <v>3</v>
      </c>
      <c r="Q153" s="170">
        <f t="shared" si="71"/>
        <v>6</v>
      </c>
      <c r="R153" s="200">
        <v>0</v>
      </c>
      <c r="S153" s="200">
        <v>4</v>
      </c>
      <c r="T153" s="200">
        <v>1</v>
      </c>
      <c r="U153" s="200">
        <v>1</v>
      </c>
      <c r="V153" s="170">
        <f t="shared" si="72"/>
        <v>28</v>
      </c>
      <c r="W153" s="200">
        <v>0</v>
      </c>
      <c r="X153" s="200">
        <v>2</v>
      </c>
      <c r="Y153" s="200">
        <v>20</v>
      </c>
      <c r="Z153" s="200">
        <v>2</v>
      </c>
      <c r="AA153" s="200">
        <v>4</v>
      </c>
      <c r="AB153" s="200">
        <f t="shared" si="73"/>
        <v>20</v>
      </c>
      <c r="AC153" s="200">
        <v>0</v>
      </c>
      <c r="AD153" s="200">
        <v>18</v>
      </c>
      <c r="AE153" s="200">
        <v>2</v>
      </c>
      <c r="AF153" s="190">
        <f t="shared" si="74"/>
        <v>6</v>
      </c>
      <c r="AG153" s="200">
        <v>0</v>
      </c>
      <c r="AH153" s="200">
        <v>3</v>
      </c>
      <c r="AI153" s="200">
        <v>0</v>
      </c>
      <c r="AJ153" s="200">
        <v>3</v>
      </c>
      <c r="AK153" s="200">
        <v>0</v>
      </c>
      <c r="AL153" s="190">
        <f t="shared" si="75"/>
        <v>4</v>
      </c>
      <c r="AM153" s="200">
        <v>0</v>
      </c>
      <c r="AN153" s="200">
        <v>2</v>
      </c>
      <c r="AO153" s="200">
        <v>0</v>
      </c>
      <c r="AP153" s="200">
        <v>0</v>
      </c>
      <c r="AQ153" s="200">
        <v>2</v>
      </c>
      <c r="AR153" s="200">
        <v>0</v>
      </c>
      <c r="AS153" s="200">
        <f t="shared" si="76"/>
        <v>9</v>
      </c>
      <c r="AT153" s="200">
        <v>0</v>
      </c>
      <c r="AU153" s="200">
        <v>9</v>
      </c>
      <c r="AV153" s="200">
        <v>0</v>
      </c>
      <c r="AW153" s="200">
        <f t="shared" si="77"/>
        <v>6</v>
      </c>
      <c r="AX153" s="200">
        <v>0</v>
      </c>
      <c r="AY153" s="200">
        <v>3</v>
      </c>
      <c r="AZ153" s="200">
        <v>1</v>
      </c>
      <c r="BA153" s="200">
        <v>2</v>
      </c>
      <c r="BB153" s="190">
        <f t="shared" si="78"/>
        <v>1</v>
      </c>
      <c r="BC153" s="200">
        <v>0</v>
      </c>
      <c r="BD153" s="200">
        <v>1</v>
      </c>
      <c r="BE153" s="200">
        <v>0</v>
      </c>
      <c r="BF153" s="190">
        <f t="shared" si="79"/>
        <v>1</v>
      </c>
      <c r="BG153" s="200">
        <v>0</v>
      </c>
      <c r="BH153" s="200">
        <v>1</v>
      </c>
      <c r="BI153" s="200">
        <v>0</v>
      </c>
      <c r="BJ153" s="190">
        <f t="shared" si="80"/>
        <v>12</v>
      </c>
      <c r="BK153" s="200">
        <v>12</v>
      </c>
      <c r="BL153" s="200">
        <v>0</v>
      </c>
      <c r="BM153" s="190">
        <f t="shared" si="81"/>
        <v>10</v>
      </c>
      <c r="BN153" s="200">
        <v>7</v>
      </c>
      <c r="BO153" s="200">
        <v>3</v>
      </c>
      <c r="BP153" s="200">
        <f t="shared" si="82"/>
        <v>131</v>
      </c>
      <c r="BQ153" s="200">
        <v>0</v>
      </c>
      <c r="BR153" s="200">
        <v>12</v>
      </c>
      <c r="BS153" s="200">
        <v>21</v>
      </c>
      <c r="BT153" s="200">
        <v>15</v>
      </c>
      <c r="BU153" s="200">
        <v>15</v>
      </c>
      <c r="BV153" s="200">
        <v>27</v>
      </c>
      <c r="BW153" s="200">
        <v>2</v>
      </c>
      <c r="BX153" s="200">
        <v>2</v>
      </c>
      <c r="BY153" s="200">
        <v>0</v>
      </c>
      <c r="BZ153" s="200">
        <v>0</v>
      </c>
      <c r="CA153" s="200">
        <v>3</v>
      </c>
      <c r="CB153" s="200">
        <v>2</v>
      </c>
      <c r="CC153" s="200">
        <v>30</v>
      </c>
      <c r="CD153" s="200">
        <v>1</v>
      </c>
      <c r="CE153" s="200">
        <v>0</v>
      </c>
      <c r="CF153" s="200">
        <v>1</v>
      </c>
      <c r="CH153" s="194"/>
      <c r="CJ153" s="193"/>
    </row>
    <row r="154" spans="1:88" ht="15" customHeight="1" x14ac:dyDescent="0.25">
      <c r="A154" s="216" t="s">
        <v>386</v>
      </c>
      <c r="B154" s="208" t="s">
        <v>387</v>
      </c>
      <c r="C154" s="202">
        <f t="shared" si="67"/>
        <v>42</v>
      </c>
      <c r="D154" s="200">
        <f t="shared" si="68"/>
        <v>0</v>
      </c>
      <c r="E154" s="200">
        <v>0</v>
      </c>
      <c r="F154" s="200">
        <v>0</v>
      </c>
      <c r="G154" s="170">
        <f t="shared" si="69"/>
        <v>3</v>
      </c>
      <c r="H154" s="200">
        <v>0</v>
      </c>
      <c r="I154" s="200">
        <v>3</v>
      </c>
      <c r="J154" s="200">
        <v>0</v>
      </c>
      <c r="K154" s="200">
        <v>0</v>
      </c>
      <c r="L154" s="170">
        <f t="shared" si="70"/>
        <v>0</v>
      </c>
      <c r="M154" s="200">
        <v>0</v>
      </c>
      <c r="N154" s="200">
        <v>0</v>
      </c>
      <c r="O154" s="200">
        <v>0</v>
      </c>
      <c r="P154" s="200">
        <v>0</v>
      </c>
      <c r="Q154" s="170">
        <f t="shared" si="71"/>
        <v>2</v>
      </c>
      <c r="R154" s="200">
        <v>0</v>
      </c>
      <c r="S154" s="200">
        <v>2</v>
      </c>
      <c r="T154" s="200">
        <v>0</v>
      </c>
      <c r="U154" s="200">
        <v>0</v>
      </c>
      <c r="V154" s="170">
        <f t="shared" si="72"/>
        <v>6</v>
      </c>
      <c r="W154" s="200">
        <v>0</v>
      </c>
      <c r="X154" s="200">
        <v>5</v>
      </c>
      <c r="Y154" s="200">
        <v>0</v>
      </c>
      <c r="Z154" s="200">
        <v>0</v>
      </c>
      <c r="AA154" s="200">
        <v>1</v>
      </c>
      <c r="AB154" s="200">
        <f t="shared" si="73"/>
        <v>0</v>
      </c>
      <c r="AC154" s="200">
        <v>0</v>
      </c>
      <c r="AD154" s="200">
        <v>0</v>
      </c>
      <c r="AE154" s="200">
        <v>0</v>
      </c>
      <c r="AF154" s="190">
        <f t="shared" si="74"/>
        <v>1</v>
      </c>
      <c r="AG154" s="200">
        <v>0</v>
      </c>
      <c r="AH154" s="200">
        <v>1</v>
      </c>
      <c r="AI154" s="200">
        <v>0</v>
      </c>
      <c r="AJ154" s="200">
        <v>0</v>
      </c>
      <c r="AK154" s="200">
        <v>0</v>
      </c>
      <c r="AL154" s="190">
        <f t="shared" si="75"/>
        <v>5</v>
      </c>
      <c r="AM154" s="200">
        <v>0</v>
      </c>
      <c r="AN154" s="200">
        <v>0</v>
      </c>
      <c r="AO154" s="200">
        <v>0</v>
      </c>
      <c r="AP154" s="200">
        <v>0</v>
      </c>
      <c r="AQ154" s="200">
        <v>2</v>
      </c>
      <c r="AR154" s="200">
        <v>3</v>
      </c>
      <c r="AS154" s="200">
        <f t="shared" si="76"/>
        <v>2</v>
      </c>
      <c r="AT154" s="200">
        <v>0</v>
      </c>
      <c r="AU154" s="200">
        <v>0</v>
      </c>
      <c r="AV154" s="200">
        <v>2</v>
      </c>
      <c r="AW154" s="200">
        <f t="shared" si="77"/>
        <v>4</v>
      </c>
      <c r="AX154" s="200">
        <v>0</v>
      </c>
      <c r="AY154" s="200">
        <v>4</v>
      </c>
      <c r="AZ154" s="200">
        <v>0</v>
      </c>
      <c r="BA154" s="200">
        <v>0</v>
      </c>
      <c r="BB154" s="190">
        <f t="shared" si="78"/>
        <v>1</v>
      </c>
      <c r="BC154" s="200">
        <v>0</v>
      </c>
      <c r="BD154" s="200">
        <v>1</v>
      </c>
      <c r="BE154" s="200">
        <v>0</v>
      </c>
      <c r="BF154" s="190">
        <f t="shared" si="79"/>
        <v>0</v>
      </c>
      <c r="BG154" s="200">
        <v>0</v>
      </c>
      <c r="BH154" s="200">
        <v>0</v>
      </c>
      <c r="BI154" s="200">
        <v>0</v>
      </c>
      <c r="BJ154" s="190">
        <f t="shared" si="80"/>
        <v>0</v>
      </c>
      <c r="BK154" s="200">
        <v>0</v>
      </c>
      <c r="BL154" s="200">
        <v>0</v>
      </c>
      <c r="BM154" s="190">
        <f t="shared" si="81"/>
        <v>2</v>
      </c>
      <c r="BN154" s="200">
        <v>2</v>
      </c>
      <c r="BO154" s="200">
        <v>0</v>
      </c>
      <c r="BP154" s="200">
        <f t="shared" si="82"/>
        <v>16</v>
      </c>
      <c r="BQ154" s="200">
        <v>1</v>
      </c>
      <c r="BR154" s="200">
        <v>0</v>
      </c>
      <c r="BS154" s="200">
        <v>0</v>
      </c>
      <c r="BT154" s="200">
        <v>1</v>
      </c>
      <c r="BU154" s="200">
        <v>0</v>
      </c>
      <c r="BV154" s="200">
        <v>2</v>
      </c>
      <c r="BW154" s="200">
        <v>0</v>
      </c>
      <c r="BX154" s="200">
        <v>0</v>
      </c>
      <c r="BY154" s="200">
        <v>11</v>
      </c>
      <c r="BZ154" s="200">
        <v>0</v>
      </c>
      <c r="CA154" s="200">
        <v>0</v>
      </c>
      <c r="CB154" s="200">
        <v>0</v>
      </c>
      <c r="CC154" s="200">
        <v>1</v>
      </c>
      <c r="CD154" s="200">
        <v>0</v>
      </c>
      <c r="CE154" s="200">
        <v>0</v>
      </c>
      <c r="CF154" s="200">
        <v>0</v>
      </c>
      <c r="CH154" s="194"/>
      <c r="CJ154" s="193"/>
    </row>
    <row r="155" spans="1:88" ht="21" customHeight="1" x14ac:dyDescent="0.25">
      <c r="A155" s="216" t="s">
        <v>388</v>
      </c>
      <c r="B155" s="208" t="s">
        <v>389</v>
      </c>
      <c r="C155" s="202">
        <f t="shared" si="67"/>
        <v>20</v>
      </c>
      <c r="D155" s="200">
        <f t="shared" si="68"/>
        <v>0</v>
      </c>
      <c r="E155" s="200">
        <v>0</v>
      </c>
      <c r="F155" s="200">
        <v>0</v>
      </c>
      <c r="G155" s="170">
        <f t="shared" si="69"/>
        <v>0</v>
      </c>
      <c r="H155" s="200">
        <v>0</v>
      </c>
      <c r="I155" s="200">
        <v>0</v>
      </c>
      <c r="J155" s="200">
        <v>0</v>
      </c>
      <c r="K155" s="200">
        <v>0</v>
      </c>
      <c r="L155" s="170">
        <f t="shared" si="70"/>
        <v>0</v>
      </c>
      <c r="M155" s="200">
        <v>0</v>
      </c>
      <c r="N155" s="200">
        <v>0</v>
      </c>
      <c r="O155" s="200">
        <v>0</v>
      </c>
      <c r="P155" s="200">
        <v>0</v>
      </c>
      <c r="Q155" s="170">
        <f t="shared" si="71"/>
        <v>1</v>
      </c>
      <c r="R155" s="200">
        <v>0</v>
      </c>
      <c r="S155" s="200">
        <v>1</v>
      </c>
      <c r="T155" s="200">
        <v>0</v>
      </c>
      <c r="U155" s="200">
        <v>0</v>
      </c>
      <c r="V155" s="170">
        <f t="shared" si="72"/>
        <v>2</v>
      </c>
      <c r="W155" s="200">
        <v>0</v>
      </c>
      <c r="X155" s="200">
        <v>2</v>
      </c>
      <c r="Y155" s="200">
        <v>0</v>
      </c>
      <c r="Z155" s="200">
        <v>0</v>
      </c>
      <c r="AA155" s="200">
        <v>0</v>
      </c>
      <c r="AB155" s="200">
        <f t="shared" si="73"/>
        <v>2</v>
      </c>
      <c r="AC155" s="200">
        <v>0</v>
      </c>
      <c r="AD155" s="200">
        <v>0</v>
      </c>
      <c r="AE155" s="200">
        <v>2</v>
      </c>
      <c r="AF155" s="190">
        <f t="shared" si="74"/>
        <v>2</v>
      </c>
      <c r="AG155" s="200">
        <v>0</v>
      </c>
      <c r="AH155" s="200">
        <v>2</v>
      </c>
      <c r="AI155" s="200">
        <v>0</v>
      </c>
      <c r="AJ155" s="200">
        <v>0</v>
      </c>
      <c r="AK155" s="200">
        <v>0</v>
      </c>
      <c r="AL155" s="190">
        <f t="shared" si="75"/>
        <v>4</v>
      </c>
      <c r="AM155" s="200">
        <v>0</v>
      </c>
      <c r="AN155" s="200">
        <v>1</v>
      </c>
      <c r="AO155" s="200">
        <v>0</v>
      </c>
      <c r="AP155" s="200">
        <v>3</v>
      </c>
      <c r="AQ155" s="200">
        <v>0</v>
      </c>
      <c r="AR155" s="200">
        <v>0</v>
      </c>
      <c r="AS155" s="200">
        <f t="shared" si="76"/>
        <v>0</v>
      </c>
      <c r="AT155" s="200">
        <v>0</v>
      </c>
      <c r="AU155" s="200">
        <v>0</v>
      </c>
      <c r="AV155" s="200">
        <v>0</v>
      </c>
      <c r="AW155" s="200">
        <f t="shared" si="77"/>
        <v>2</v>
      </c>
      <c r="AX155" s="200">
        <v>0</v>
      </c>
      <c r="AY155" s="200">
        <v>2</v>
      </c>
      <c r="AZ155" s="200">
        <v>0</v>
      </c>
      <c r="BA155" s="200">
        <v>0</v>
      </c>
      <c r="BB155" s="190">
        <f t="shared" si="78"/>
        <v>0</v>
      </c>
      <c r="BC155" s="200">
        <v>0</v>
      </c>
      <c r="BD155" s="200">
        <v>0</v>
      </c>
      <c r="BE155" s="200">
        <v>0</v>
      </c>
      <c r="BF155" s="190">
        <f t="shared" si="79"/>
        <v>0</v>
      </c>
      <c r="BG155" s="200">
        <v>0</v>
      </c>
      <c r="BH155" s="200">
        <v>0</v>
      </c>
      <c r="BI155" s="200">
        <v>0</v>
      </c>
      <c r="BJ155" s="190">
        <f t="shared" si="80"/>
        <v>0</v>
      </c>
      <c r="BK155" s="200">
        <v>0</v>
      </c>
      <c r="BL155" s="200">
        <v>0</v>
      </c>
      <c r="BM155" s="190">
        <f t="shared" si="81"/>
        <v>0</v>
      </c>
      <c r="BN155" s="200">
        <v>0</v>
      </c>
      <c r="BO155" s="200">
        <v>0</v>
      </c>
      <c r="BP155" s="200">
        <f t="shared" si="82"/>
        <v>7</v>
      </c>
      <c r="BQ155" s="200">
        <v>0</v>
      </c>
      <c r="BR155" s="200">
        <v>0</v>
      </c>
      <c r="BS155" s="200">
        <v>0</v>
      </c>
      <c r="BT155" s="200">
        <v>1</v>
      </c>
      <c r="BU155" s="200">
        <v>0</v>
      </c>
      <c r="BV155" s="200">
        <v>1</v>
      </c>
      <c r="BW155" s="200">
        <v>0</v>
      </c>
      <c r="BX155" s="200">
        <v>0</v>
      </c>
      <c r="BY155" s="200">
        <v>0</v>
      </c>
      <c r="BZ155" s="200">
        <v>1</v>
      </c>
      <c r="CA155" s="200">
        <v>4</v>
      </c>
      <c r="CB155" s="200">
        <v>0</v>
      </c>
      <c r="CC155" s="200">
        <v>0</v>
      </c>
      <c r="CD155" s="200">
        <v>0</v>
      </c>
      <c r="CE155" s="200">
        <v>0</v>
      </c>
      <c r="CF155" s="200">
        <v>0</v>
      </c>
      <c r="CH155" s="194"/>
      <c r="CJ155" s="193"/>
    </row>
    <row r="156" spans="1:88" ht="21.75" customHeight="1" x14ac:dyDescent="0.25">
      <c r="A156" s="216" t="s">
        <v>390</v>
      </c>
      <c r="B156" s="208" t="s">
        <v>391</v>
      </c>
      <c r="C156" s="202">
        <f t="shared" si="67"/>
        <v>2</v>
      </c>
      <c r="D156" s="200">
        <f t="shared" si="68"/>
        <v>0</v>
      </c>
      <c r="E156" s="200">
        <v>0</v>
      </c>
      <c r="F156" s="200">
        <v>0</v>
      </c>
      <c r="G156" s="170">
        <f t="shared" si="69"/>
        <v>0</v>
      </c>
      <c r="H156" s="200">
        <v>0</v>
      </c>
      <c r="I156" s="200">
        <v>0</v>
      </c>
      <c r="J156" s="200">
        <v>0</v>
      </c>
      <c r="K156" s="200">
        <v>0</v>
      </c>
      <c r="L156" s="170">
        <f t="shared" si="70"/>
        <v>0</v>
      </c>
      <c r="M156" s="200">
        <v>0</v>
      </c>
      <c r="N156" s="200">
        <v>0</v>
      </c>
      <c r="O156" s="200">
        <v>0</v>
      </c>
      <c r="P156" s="200">
        <v>0</v>
      </c>
      <c r="Q156" s="170">
        <f t="shared" si="71"/>
        <v>0</v>
      </c>
      <c r="R156" s="200">
        <v>0</v>
      </c>
      <c r="S156" s="200">
        <v>0</v>
      </c>
      <c r="T156" s="200">
        <v>0</v>
      </c>
      <c r="U156" s="200">
        <v>0</v>
      </c>
      <c r="V156" s="170">
        <f t="shared" si="72"/>
        <v>0</v>
      </c>
      <c r="W156" s="200">
        <v>0</v>
      </c>
      <c r="X156" s="200">
        <v>0</v>
      </c>
      <c r="Y156" s="200">
        <v>0</v>
      </c>
      <c r="Z156" s="200">
        <v>0</v>
      </c>
      <c r="AA156" s="200">
        <v>0</v>
      </c>
      <c r="AB156" s="200">
        <f t="shared" si="73"/>
        <v>0</v>
      </c>
      <c r="AC156" s="200">
        <v>0</v>
      </c>
      <c r="AD156" s="200">
        <v>0</v>
      </c>
      <c r="AE156" s="200">
        <v>0</v>
      </c>
      <c r="AF156" s="190">
        <f t="shared" si="74"/>
        <v>0</v>
      </c>
      <c r="AG156" s="200">
        <v>0</v>
      </c>
      <c r="AH156" s="200">
        <v>0</v>
      </c>
      <c r="AI156" s="200">
        <v>0</v>
      </c>
      <c r="AJ156" s="200">
        <v>0</v>
      </c>
      <c r="AK156" s="200">
        <v>0</v>
      </c>
      <c r="AL156" s="190">
        <f t="shared" si="75"/>
        <v>1</v>
      </c>
      <c r="AM156" s="200">
        <v>0</v>
      </c>
      <c r="AN156" s="200">
        <v>0</v>
      </c>
      <c r="AO156" s="200">
        <v>0</v>
      </c>
      <c r="AP156" s="200">
        <v>0</v>
      </c>
      <c r="AQ156" s="200">
        <v>0</v>
      </c>
      <c r="AR156" s="200">
        <v>1</v>
      </c>
      <c r="AS156" s="200">
        <f t="shared" si="76"/>
        <v>0</v>
      </c>
      <c r="AT156" s="200">
        <v>0</v>
      </c>
      <c r="AU156" s="200">
        <v>0</v>
      </c>
      <c r="AV156" s="200">
        <v>0</v>
      </c>
      <c r="AW156" s="200">
        <f t="shared" si="77"/>
        <v>0</v>
      </c>
      <c r="AX156" s="200">
        <v>0</v>
      </c>
      <c r="AY156" s="200">
        <v>0</v>
      </c>
      <c r="AZ156" s="200">
        <v>0</v>
      </c>
      <c r="BA156" s="200">
        <v>0</v>
      </c>
      <c r="BB156" s="190">
        <f t="shared" si="78"/>
        <v>0</v>
      </c>
      <c r="BC156" s="200">
        <v>0</v>
      </c>
      <c r="BD156" s="200">
        <v>0</v>
      </c>
      <c r="BE156" s="200">
        <v>0</v>
      </c>
      <c r="BF156" s="190">
        <f t="shared" si="79"/>
        <v>0</v>
      </c>
      <c r="BG156" s="200">
        <v>0</v>
      </c>
      <c r="BH156" s="200">
        <v>0</v>
      </c>
      <c r="BI156" s="200">
        <v>0</v>
      </c>
      <c r="BJ156" s="190">
        <f t="shared" si="80"/>
        <v>0</v>
      </c>
      <c r="BK156" s="200">
        <v>0</v>
      </c>
      <c r="BL156" s="200">
        <v>0</v>
      </c>
      <c r="BM156" s="190">
        <f t="shared" si="81"/>
        <v>0</v>
      </c>
      <c r="BN156" s="200">
        <v>0</v>
      </c>
      <c r="BO156" s="200">
        <v>0</v>
      </c>
      <c r="BP156" s="200">
        <f t="shared" si="82"/>
        <v>1</v>
      </c>
      <c r="BQ156" s="200">
        <v>0</v>
      </c>
      <c r="BR156" s="200">
        <v>0</v>
      </c>
      <c r="BS156" s="200">
        <v>0</v>
      </c>
      <c r="BT156" s="200">
        <v>0</v>
      </c>
      <c r="BU156" s="200">
        <v>0</v>
      </c>
      <c r="BV156" s="200">
        <v>0</v>
      </c>
      <c r="BW156" s="200">
        <v>0</v>
      </c>
      <c r="BX156" s="200">
        <v>0</v>
      </c>
      <c r="BY156" s="200">
        <v>0</v>
      </c>
      <c r="BZ156" s="200">
        <v>0</v>
      </c>
      <c r="CA156" s="200">
        <v>0</v>
      </c>
      <c r="CB156" s="200">
        <v>0</v>
      </c>
      <c r="CC156" s="200">
        <v>1</v>
      </c>
      <c r="CD156" s="200">
        <v>0</v>
      </c>
      <c r="CE156" s="200">
        <v>0</v>
      </c>
      <c r="CF156" s="200">
        <v>0</v>
      </c>
      <c r="CH156" s="194"/>
      <c r="CJ156" s="193"/>
    </row>
    <row r="157" spans="1:88" ht="15" customHeight="1" x14ac:dyDescent="0.25">
      <c r="A157" s="216" t="s">
        <v>392</v>
      </c>
      <c r="B157" s="208" t="s">
        <v>393</v>
      </c>
      <c r="C157" s="202">
        <f t="shared" si="67"/>
        <v>16</v>
      </c>
      <c r="D157" s="200">
        <f t="shared" si="68"/>
        <v>0</v>
      </c>
      <c r="E157" s="200">
        <v>0</v>
      </c>
      <c r="F157" s="200">
        <v>0</v>
      </c>
      <c r="G157" s="170">
        <f t="shared" si="69"/>
        <v>1</v>
      </c>
      <c r="H157" s="200">
        <v>0</v>
      </c>
      <c r="I157" s="200">
        <v>1</v>
      </c>
      <c r="J157" s="200">
        <v>0</v>
      </c>
      <c r="K157" s="200">
        <v>0</v>
      </c>
      <c r="L157" s="170">
        <f t="shared" si="70"/>
        <v>0</v>
      </c>
      <c r="M157" s="200">
        <v>0</v>
      </c>
      <c r="N157" s="200">
        <v>0</v>
      </c>
      <c r="O157" s="200">
        <v>0</v>
      </c>
      <c r="P157" s="200">
        <v>0</v>
      </c>
      <c r="Q157" s="170">
        <f t="shared" si="71"/>
        <v>0</v>
      </c>
      <c r="R157" s="200">
        <v>0</v>
      </c>
      <c r="S157" s="200">
        <v>0</v>
      </c>
      <c r="T157" s="200">
        <v>0</v>
      </c>
      <c r="U157" s="200">
        <v>0</v>
      </c>
      <c r="V157" s="170">
        <f t="shared" si="72"/>
        <v>3</v>
      </c>
      <c r="W157" s="200">
        <v>0</v>
      </c>
      <c r="X157" s="200">
        <v>0</v>
      </c>
      <c r="Y157" s="200">
        <v>0</v>
      </c>
      <c r="Z157" s="200">
        <v>0</v>
      </c>
      <c r="AA157" s="200">
        <v>3</v>
      </c>
      <c r="AB157" s="200">
        <f t="shared" si="73"/>
        <v>0</v>
      </c>
      <c r="AC157" s="200">
        <v>0</v>
      </c>
      <c r="AD157" s="200">
        <v>0</v>
      </c>
      <c r="AE157" s="200">
        <v>0</v>
      </c>
      <c r="AF157" s="190">
        <f t="shared" si="74"/>
        <v>0</v>
      </c>
      <c r="AG157" s="200">
        <v>0</v>
      </c>
      <c r="AH157" s="200">
        <v>0</v>
      </c>
      <c r="AI157" s="200">
        <v>0</v>
      </c>
      <c r="AJ157" s="200">
        <v>0</v>
      </c>
      <c r="AK157" s="200">
        <v>0</v>
      </c>
      <c r="AL157" s="190">
        <f t="shared" si="75"/>
        <v>1</v>
      </c>
      <c r="AM157" s="200">
        <v>0</v>
      </c>
      <c r="AN157" s="200">
        <v>1</v>
      </c>
      <c r="AO157" s="200">
        <v>0</v>
      </c>
      <c r="AP157" s="200">
        <v>0</v>
      </c>
      <c r="AQ157" s="200">
        <v>0</v>
      </c>
      <c r="AR157" s="200">
        <v>0</v>
      </c>
      <c r="AS157" s="200">
        <f t="shared" si="76"/>
        <v>0</v>
      </c>
      <c r="AT157" s="200">
        <v>0</v>
      </c>
      <c r="AU157" s="200">
        <v>0</v>
      </c>
      <c r="AV157" s="200">
        <v>0</v>
      </c>
      <c r="AW157" s="200">
        <f t="shared" si="77"/>
        <v>1</v>
      </c>
      <c r="AX157" s="200">
        <v>0</v>
      </c>
      <c r="AY157" s="200">
        <v>0</v>
      </c>
      <c r="AZ157" s="200">
        <v>1</v>
      </c>
      <c r="BA157" s="200">
        <v>0</v>
      </c>
      <c r="BB157" s="190">
        <f t="shared" si="78"/>
        <v>0</v>
      </c>
      <c r="BC157" s="200">
        <v>0</v>
      </c>
      <c r="BD157" s="200">
        <v>0</v>
      </c>
      <c r="BE157" s="200">
        <v>0</v>
      </c>
      <c r="BF157" s="190">
        <f t="shared" si="79"/>
        <v>1</v>
      </c>
      <c r="BG157" s="200">
        <v>0</v>
      </c>
      <c r="BH157" s="200">
        <v>1</v>
      </c>
      <c r="BI157" s="200">
        <v>0</v>
      </c>
      <c r="BJ157" s="190">
        <f t="shared" si="80"/>
        <v>0</v>
      </c>
      <c r="BK157" s="200">
        <v>0</v>
      </c>
      <c r="BL157" s="200">
        <v>0</v>
      </c>
      <c r="BM157" s="190">
        <f t="shared" si="81"/>
        <v>0</v>
      </c>
      <c r="BN157" s="200">
        <v>0</v>
      </c>
      <c r="BO157" s="200">
        <v>0</v>
      </c>
      <c r="BP157" s="200">
        <f t="shared" si="82"/>
        <v>9</v>
      </c>
      <c r="BQ157" s="200">
        <v>0</v>
      </c>
      <c r="BR157" s="200">
        <v>1</v>
      </c>
      <c r="BS157" s="200">
        <v>1</v>
      </c>
      <c r="BT157" s="200">
        <v>4</v>
      </c>
      <c r="BU157" s="200">
        <v>1</v>
      </c>
      <c r="BV157" s="200">
        <v>1</v>
      </c>
      <c r="BW157" s="200">
        <v>0</v>
      </c>
      <c r="BX157" s="200">
        <v>0</v>
      </c>
      <c r="BY157" s="200">
        <v>0</v>
      </c>
      <c r="BZ157" s="200">
        <v>1</v>
      </c>
      <c r="CA157" s="200">
        <v>0</v>
      </c>
      <c r="CB157" s="200">
        <v>0</v>
      </c>
      <c r="CC157" s="200">
        <v>0</v>
      </c>
      <c r="CD157" s="200">
        <v>0</v>
      </c>
      <c r="CE157" s="200">
        <v>0</v>
      </c>
      <c r="CF157" s="200">
        <v>0</v>
      </c>
      <c r="CH157" s="194"/>
      <c r="CJ157" s="193"/>
    </row>
    <row r="158" spans="1:88" ht="18.75" customHeight="1" x14ac:dyDescent="0.25">
      <c r="A158" s="216" t="s">
        <v>394</v>
      </c>
      <c r="B158" s="208" t="s">
        <v>395</v>
      </c>
      <c r="C158" s="202">
        <f t="shared" si="67"/>
        <v>106</v>
      </c>
      <c r="D158" s="200">
        <f t="shared" si="68"/>
        <v>4</v>
      </c>
      <c r="E158" s="200">
        <v>1</v>
      </c>
      <c r="F158" s="200">
        <v>3</v>
      </c>
      <c r="G158" s="170">
        <f t="shared" si="69"/>
        <v>1</v>
      </c>
      <c r="H158" s="200">
        <v>0</v>
      </c>
      <c r="I158" s="200">
        <v>1</v>
      </c>
      <c r="J158" s="200">
        <v>0</v>
      </c>
      <c r="K158" s="200">
        <v>0</v>
      </c>
      <c r="L158" s="170">
        <f t="shared" si="70"/>
        <v>4</v>
      </c>
      <c r="M158" s="200">
        <v>0</v>
      </c>
      <c r="N158" s="200">
        <v>3</v>
      </c>
      <c r="O158" s="200">
        <v>1</v>
      </c>
      <c r="P158" s="200">
        <v>0</v>
      </c>
      <c r="Q158" s="170">
        <f t="shared" si="71"/>
        <v>6</v>
      </c>
      <c r="R158" s="200">
        <v>0</v>
      </c>
      <c r="S158" s="200">
        <v>6</v>
      </c>
      <c r="T158" s="200">
        <v>0</v>
      </c>
      <c r="U158" s="200">
        <v>0</v>
      </c>
      <c r="V158" s="170">
        <f t="shared" si="72"/>
        <v>12</v>
      </c>
      <c r="W158" s="200">
        <v>0</v>
      </c>
      <c r="X158" s="200">
        <v>1</v>
      </c>
      <c r="Y158" s="200">
        <v>5</v>
      </c>
      <c r="Z158" s="200">
        <v>4</v>
      </c>
      <c r="AA158" s="200">
        <v>2</v>
      </c>
      <c r="AB158" s="200">
        <f t="shared" si="73"/>
        <v>2</v>
      </c>
      <c r="AC158" s="200">
        <v>0</v>
      </c>
      <c r="AD158" s="200">
        <v>2</v>
      </c>
      <c r="AE158" s="200">
        <v>0</v>
      </c>
      <c r="AF158" s="190">
        <f t="shared" si="74"/>
        <v>3</v>
      </c>
      <c r="AG158" s="200">
        <v>0</v>
      </c>
      <c r="AH158" s="200">
        <v>3</v>
      </c>
      <c r="AI158" s="200">
        <v>0</v>
      </c>
      <c r="AJ158" s="200">
        <v>0</v>
      </c>
      <c r="AK158" s="200">
        <v>0</v>
      </c>
      <c r="AL158" s="190">
        <f t="shared" si="75"/>
        <v>19</v>
      </c>
      <c r="AM158" s="200">
        <v>0</v>
      </c>
      <c r="AN158" s="200">
        <v>7</v>
      </c>
      <c r="AO158" s="200">
        <v>0</v>
      </c>
      <c r="AP158" s="200">
        <v>1</v>
      </c>
      <c r="AQ158" s="200">
        <v>5</v>
      </c>
      <c r="AR158" s="200">
        <v>6</v>
      </c>
      <c r="AS158" s="200">
        <f t="shared" si="76"/>
        <v>19</v>
      </c>
      <c r="AT158" s="200">
        <v>0</v>
      </c>
      <c r="AU158" s="200">
        <v>19</v>
      </c>
      <c r="AV158" s="200">
        <v>0</v>
      </c>
      <c r="AW158" s="200">
        <f t="shared" si="77"/>
        <v>1</v>
      </c>
      <c r="AX158" s="200">
        <v>0</v>
      </c>
      <c r="AY158" s="200">
        <v>1</v>
      </c>
      <c r="AZ158" s="200">
        <v>0</v>
      </c>
      <c r="BA158" s="200">
        <v>0</v>
      </c>
      <c r="BB158" s="190">
        <f t="shared" si="78"/>
        <v>0</v>
      </c>
      <c r="BC158" s="200">
        <v>0</v>
      </c>
      <c r="BD158" s="200">
        <v>0</v>
      </c>
      <c r="BE158" s="200">
        <v>0</v>
      </c>
      <c r="BF158" s="190">
        <f t="shared" si="79"/>
        <v>0</v>
      </c>
      <c r="BG158" s="200">
        <v>0</v>
      </c>
      <c r="BH158" s="200">
        <v>0</v>
      </c>
      <c r="BI158" s="200">
        <v>0</v>
      </c>
      <c r="BJ158" s="190">
        <f t="shared" si="80"/>
        <v>2</v>
      </c>
      <c r="BK158" s="200">
        <v>2</v>
      </c>
      <c r="BL158" s="200">
        <v>0</v>
      </c>
      <c r="BM158" s="190">
        <f t="shared" si="81"/>
        <v>3</v>
      </c>
      <c r="BN158" s="200">
        <v>3</v>
      </c>
      <c r="BO158" s="200">
        <v>0</v>
      </c>
      <c r="BP158" s="200">
        <f t="shared" si="82"/>
        <v>30</v>
      </c>
      <c r="BQ158" s="200">
        <v>0</v>
      </c>
      <c r="BR158" s="200">
        <v>4</v>
      </c>
      <c r="BS158" s="200">
        <v>5</v>
      </c>
      <c r="BT158" s="200">
        <v>7</v>
      </c>
      <c r="BU158" s="200">
        <v>5</v>
      </c>
      <c r="BV158" s="200">
        <v>3</v>
      </c>
      <c r="BW158" s="200">
        <v>0</v>
      </c>
      <c r="BX158" s="200">
        <v>3</v>
      </c>
      <c r="BY158" s="200">
        <v>0</v>
      </c>
      <c r="BZ158" s="200">
        <v>0</v>
      </c>
      <c r="CA158" s="200">
        <v>0</v>
      </c>
      <c r="CB158" s="200">
        <v>0</v>
      </c>
      <c r="CC158" s="200">
        <v>3</v>
      </c>
      <c r="CD158" s="200">
        <v>0</v>
      </c>
      <c r="CE158" s="200">
        <v>0</v>
      </c>
      <c r="CF158" s="200">
        <v>0</v>
      </c>
      <c r="CH158" s="194"/>
      <c r="CJ158" s="193"/>
    </row>
    <row r="159" spans="1:88" ht="15" customHeight="1" x14ac:dyDescent="0.25">
      <c r="A159" s="216" t="s">
        <v>396</v>
      </c>
      <c r="B159" s="208" t="s">
        <v>397</v>
      </c>
      <c r="C159" s="202">
        <f t="shared" si="67"/>
        <v>278</v>
      </c>
      <c r="D159" s="200">
        <f t="shared" si="68"/>
        <v>11</v>
      </c>
      <c r="E159" s="200">
        <v>0</v>
      </c>
      <c r="F159" s="200">
        <v>11</v>
      </c>
      <c r="G159" s="170">
        <f t="shared" si="69"/>
        <v>1</v>
      </c>
      <c r="H159" s="200">
        <v>0</v>
      </c>
      <c r="I159" s="200">
        <v>0</v>
      </c>
      <c r="J159" s="200">
        <v>0</v>
      </c>
      <c r="K159" s="200">
        <v>1</v>
      </c>
      <c r="L159" s="170">
        <f t="shared" si="70"/>
        <v>3</v>
      </c>
      <c r="M159" s="200">
        <v>0</v>
      </c>
      <c r="N159" s="200">
        <v>3</v>
      </c>
      <c r="O159" s="200">
        <v>0</v>
      </c>
      <c r="P159" s="200">
        <v>0</v>
      </c>
      <c r="Q159" s="170">
        <f t="shared" si="71"/>
        <v>4</v>
      </c>
      <c r="R159" s="200">
        <v>0</v>
      </c>
      <c r="S159" s="200">
        <v>4</v>
      </c>
      <c r="T159" s="200">
        <v>0</v>
      </c>
      <c r="U159" s="200">
        <v>0</v>
      </c>
      <c r="V159" s="170">
        <f t="shared" si="72"/>
        <v>13</v>
      </c>
      <c r="W159" s="200">
        <v>0</v>
      </c>
      <c r="X159" s="200">
        <v>0</v>
      </c>
      <c r="Y159" s="200">
        <v>4</v>
      </c>
      <c r="Z159" s="200">
        <v>7</v>
      </c>
      <c r="AA159" s="200">
        <v>2</v>
      </c>
      <c r="AB159" s="200">
        <f t="shared" si="73"/>
        <v>7</v>
      </c>
      <c r="AC159" s="200">
        <v>0</v>
      </c>
      <c r="AD159" s="200">
        <v>7</v>
      </c>
      <c r="AE159" s="200">
        <v>0</v>
      </c>
      <c r="AF159" s="190">
        <f t="shared" si="74"/>
        <v>22</v>
      </c>
      <c r="AG159" s="200">
        <v>0</v>
      </c>
      <c r="AH159" s="200">
        <v>13</v>
      </c>
      <c r="AI159" s="200">
        <v>5</v>
      </c>
      <c r="AJ159" s="200">
        <v>4</v>
      </c>
      <c r="AK159" s="200">
        <v>0</v>
      </c>
      <c r="AL159" s="190">
        <f t="shared" si="75"/>
        <v>22</v>
      </c>
      <c r="AM159" s="200">
        <v>0</v>
      </c>
      <c r="AN159" s="200">
        <v>13</v>
      </c>
      <c r="AO159" s="200">
        <v>0</v>
      </c>
      <c r="AP159" s="200">
        <v>4</v>
      </c>
      <c r="AQ159" s="200">
        <v>3</v>
      </c>
      <c r="AR159" s="200">
        <v>2</v>
      </c>
      <c r="AS159" s="200">
        <f t="shared" si="76"/>
        <v>47</v>
      </c>
      <c r="AT159" s="200">
        <v>0</v>
      </c>
      <c r="AU159" s="200">
        <v>45</v>
      </c>
      <c r="AV159" s="200">
        <v>2</v>
      </c>
      <c r="AW159" s="200">
        <f t="shared" si="77"/>
        <v>12</v>
      </c>
      <c r="AX159" s="200">
        <v>0</v>
      </c>
      <c r="AY159" s="200">
        <v>8</v>
      </c>
      <c r="AZ159" s="200">
        <v>0</v>
      </c>
      <c r="BA159" s="200">
        <v>4</v>
      </c>
      <c r="BB159" s="190">
        <f t="shared" si="78"/>
        <v>1</v>
      </c>
      <c r="BC159" s="200">
        <v>0</v>
      </c>
      <c r="BD159" s="200">
        <v>1</v>
      </c>
      <c r="BE159" s="200">
        <v>0</v>
      </c>
      <c r="BF159" s="190">
        <f t="shared" si="79"/>
        <v>0</v>
      </c>
      <c r="BG159" s="200">
        <v>0</v>
      </c>
      <c r="BH159" s="200">
        <v>0</v>
      </c>
      <c r="BI159" s="200">
        <v>0</v>
      </c>
      <c r="BJ159" s="190">
        <f t="shared" si="80"/>
        <v>13</v>
      </c>
      <c r="BK159" s="200">
        <v>13</v>
      </c>
      <c r="BL159" s="200">
        <v>0</v>
      </c>
      <c r="BM159" s="190">
        <f t="shared" si="81"/>
        <v>2</v>
      </c>
      <c r="BN159" s="200">
        <v>2</v>
      </c>
      <c r="BO159" s="200">
        <v>0</v>
      </c>
      <c r="BP159" s="200">
        <f t="shared" si="82"/>
        <v>120</v>
      </c>
      <c r="BQ159" s="200">
        <v>0</v>
      </c>
      <c r="BR159" s="200">
        <v>20</v>
      </c>
      <c r="BS159" s="200">
        <v>16</v>
      </c>
      <c r="BT159" s="200">
        <v>31</v>
      </c>
      <c r="BU159" s="200">
        <v>24</v>
      </c>
      <c r="BV159" s="200">
        <v>10</v>
      </c>
      <c r="BW159" s="200">
        <v>1</v>
      </c>
      <c r="BX159" s="200">
        <v>6</v>
      </c>
      <c r="BY159" s="200">
        <v>1</v>
      </c>
      <c r="BZ159" s="200">
        <v>0</v>
      </c>
      <c r="CA159" s="200">
        <v>1</v>
      </c>
      <c r="CB159" s="200">
        <v>1</v>
      </c>
      <c r="CC159" s="200">
        <v>9</v>
      </c>
      <c r="CD159" s="200">
        <v>0</v>
      </c>
      <c r="CE159" s="200">
        <v>0</v>
      </c>
      <c r="CF159" s="200">
        <v>0</v>
      </c>
      <c r="CH159" s="194"/>
      <c r="CJ159" s="193"/>
    </row>
    <row r="160" spans="1:88" ht="15" customHeight="1" x14ac:dyDescent="0.25">
      <c r="A160" s="216" t="s">
        <v>398</v>
      </c>
      <c r="B160" s="208" t="s">
        <v>399</v>
      </c>
      <c r="C160" s="202">
        <f t="shared" si="67"/>
        <v>2</v>
      </c>
      <c r="D160" s="200">
        <f t="shared" si="68"/>
        <v>0</v>
      </c>
      <c r="E160" s="200">
        <v>0</v>
      </c>
      <c r="F160" s="200">
        <v>0</v>
      </c>
      <c r="G160" s="170">
        <f t="shared" si="69"/>
        <v>0</v>
      </c>
      <c r="H160" s="200">
        <v>0</v>
      </c>
      <c r="I160" s="200">
        <v>0</v>
      </c>
      <c r="J160" s="200">
        <v>0</v>
      </c>
      <c r="K160" s="200">
        <v>0</v>
      </c>
      <c r="L160" s="170">
        <f t="shared" si="70"/>
        <v>1</v>
      </c>
      <c r="M160" s="200">
        <v>0</v>
      </c>
      <c r="N160" s="200">
        <v>0</v>
      </c>
      <c r="O160" s="200">
        <v>0</v>
      </c>
      <c r="P160" s="200">
        <v>1</v>
      </c>
      <c r="Q160" s="170">
        <f t="shared" si="71"/>
        <v>1</v>
      </c>
      <c r="R160" s="200">
        <v>0</v>
      </c>
      <c r="S160" s="200">
        <v>1</v>
      </c>
      <c r="T160" s="200">
        <v>0</v>
      </c>
      <c r="U160" s="200">
        <v>0</v>
      </c>
      <c r="V160" s="170">
        <f t="shared" si="72"/>
        <v>0</v>
      </c>
      <c r="W160" s="200">
        <v>0</v>
      </c>
      <c r="X160" s="200">
        <v>0</v>
      </c>
      <c r="Y160" s="200">
        <v>0</v>
      </c>
      <c r="Z160" s="200">
        <v>0</v>
      </c>
      <c r="AA160" s="200">
        <v>0</v>
      </c>
      <c r="AB160" s="200">
        <f t="shared" si="73"/>
        <v>0</v>
      </c>
      <c r="AC160" s="200">
        <v>0</v>
      </c>
      <c r="AD160" s="200">
        <v>0</v>
      </c>
      <c r="AE160" s="200">
        <v>0</v>
      </c>
      <c r="AF160" s="190">
        <f t="shared" si="74"/>
        <v>0</v>
      </c>
      <c r="AG160" s="200">
        <v>0</v>
      </c>
      <c r="AH160" s="200">
        <v>0</v>
      </c>
      <c r="AI160" s="200">
        <v>0</v>
      </c>
      <c r="AJ160" s="200">
        <v>0</v>
      </c>
      <c r="AK160" s="200">
        <v>0</v>
      </c>
      <c r="AL160" s="190">
        <f t="shared" si="75"/>
        <v>0</v>
      </c>
      <c r="AM160" s="200">
        <v>0</v>
      </c>
      <c r="AN160" s="200">
        <v>0</v>
      </c>
      <c r="AO160" s="200">
        <v>0</v>
      </c>
      <c r="AP160" s="200">
        <v>0</v>
      </c>
      <c r="AQ160" s="200">
        <v>0</v>
      </c>
      <c r="AR160" s="200">
        <v>0</v>
      </c>
      <c r="AS160" s="200">
        <f t="shared" si="76"/>
        <v>0</v>
      </c>
      <c r="AT160" s="200">
        <v>0</v>
      </c>
      <c r="AU160" s="200">
        <v>0</v>
      </c>
      <c r="AV160" s="200">
        <v>0</v>
      </c>
      <c r="AW160" s="200">
        <f t="shared" si="77"/>
        <v>0</v>
      </c>
      <c r="AX160" s="200">
        <v>0</v>
      </c>
      <c r="AY160" s="200">
        <v>0</v>
      </c>
      <c r="AZ160" s="200">
        <v>0</v>
      </c>
      <c r="BA160" s="200">
        <v>0</v>
      </c>
      <c r="BB160" s="190">
        <f t="shared" si="78"/>
        <v>0</v>
      </c>
      <c r="BC160" s="200">
        <v>0</v>
      </c>
      <c r="BD160" s="200">
        <v>0</v>
      </c>
      <c r="BE160" s="200">
        <v>0</v>
      </c>
      <c r="BF160" s="190">
        <f t="shared" si="79"/>
        <v>0</v>
      </c>
      <c r="BG160" s="200">
        <v>0</v>
      </c>
      <c r="BH160" s="200">
        <v>0</v>
      </c>
      <c r="BI160" s="200">
        <v>0</v>
      </c>
      <c r="BJ160" s="190">
        <f t="shared" si="80"/>
        <v>0</v>
      </c>
      <c r="BK160" s="200">
        <v>0</v>
      </c>
      <c r="BL160" s="200">
        <v>0</v>
      </c>
      <c r="BM160" s="190">
        <f t="shared" si="81"/>
        <v>0</v>
      </c>
      <c r="BN160" s="200">
        <v>0</v>
      </c>
      <c r="BO160" s="200">
        <v>0</v>
      </c>
      <c r="BP160" s="200">
        <f t="shared" si="82"/>
        <v>0</v>
      </c>
      <c r="BQ160" s="200">
        <v>0</v>
      </c>
      <c r="BR160" s="200">
        <v>0</v>
      </c>
      <c r="BS160" s="200">
        <v>0</v>
      </c>
      <c r="BT160" s="200">
        <v>0</v>
      </c>
      <c r="BU160" s="200">
        <v>0</v>
      </c>
      <c r="BV160" s="200">
        <v>0</v>
      </c>
      <c r="BW160" s="200">
        <v>0</v>
      </c>
      <c r="BX160" s="200">
        <v>0</v>
      </c>
      <c r="BY160" s="200">
        <v>0</v>
      </c>
      <c r="BZ160" s="200">
        <v>0</v>
      </c>
      <c r="CA160" s="200">
        <v>0</v>
      </c>
      <c r="CB160" s="200">
        <v>0</v>
      </c>
      <c r="CC160" s="200">
        <v>0</v>
      </c>
      <c r="CD160" s="200">
        <v>0</v>
      </c>
      <c r="CE160" s="200">
        <v>0</v>
      </c>
      <c r="CF160" s="200">
        <v>0</v>
      </c>
      <c r="CH160" s="194"/>
      <c r="CJ160" s="193"/>
    </row>
    <row r="161" spans="1:256" ht="15" customHeight="1" x14ac:dyDescent="0.25">
      <c r="A161" s="216" t="s">
        <v>400</v>
      </c>
      <c r="B161" s="208" t="s">
        <v>401</v>
      </c>
      <c r="C161" s="202">
        <f t="shared" si="67"/>
        <v>20</v>
      </c>
      <c r="D161" s="200">
        <f t="shared" si="68"/>
        <v>0</v>
      </c>
      <c r="E161" s="200">
        <v>0</v>
      </c>
      <c r="F161" s="200">
        <v>0</v>
      </c>
      <c r="G161" s="170">
        <f t="shared" si="69"/>
        <v>0</v>
      </c>
      <c r="H161" s="200">
        <v>0</v>
      </c>
      <c r="I161" s="200">
        <v>0</v>
      </c>
      <c r="J161" s="200">
        <v>0</v>
      </c>
      <c r="K161" s="200">
        <v>0</v>
      </c>
      <c r="L161" s="170">
        <f t="shared" si="70"/>
        <v>0</v>
      </c>
      <c r="M161" s="200">
        <v>0</v>
      </c>
      <c r="N161" s="200">
        <v>0</v>
      </c>
      <c r="O161" s="200">
        <v>0</v>
      </c>
      <c r="P161" s="200">
        <v>0</v>
      </c>
      <c r="Q161" s="170">
        <f t="shared" si="71"/>
        <v>0</v>
      </c>
      <c r="R161" s="200">
        <v>0</v>
      </c>
      <c r="S161" s="200">
        <v>0</v>
      </c>
      <c r="T161" s="200">
        <v>0</v>
      </c>
      <c r="U161" s="200">
        <v>0</v>
      </c>
      <c r="V161" s="170">
        <f t="shared" si="72"/>
        <v>1</v>
      </c>
      <c r="W161" s="200">
        <v>0</v>
      </c>
      <c r="X161" s="200">
        <v>0</v>
      </c>
      <c r="Y161" s="200">
        <v>0</v>
      </c>
      <c r="Z161" s="200">
        <v>1</v>
      </c>
      <c r="AA161" s="200">
        <v>0</v>
      </c>
      <c r="AB161" s="200">
        <f t="shared" si="73"/>
        <v>0</v>
      </c>
      <c r="AC161" s="200">
        <v>0</v>
      </c>
      <c r="AD161" s="200">
        <v>0</v>
      </c>
      <c r="AE161" s="200">
        <v>0</v>
      </c>
      <c r="AF161" s="190">
        <f t="shared" si="74"/>
        <v>0</v>
      </c>
      <c r="AG161" s="200">
        <v>0</v>
      </c>
      <c r="AH161" s="200">
        <v>0</v>
      </c>
      <c r="AI161" s="200">
        <v>0</v>
      </c>
      <c r="AJ161" s="200">
        <v>0</v>
      </c>
      <c r="AK161" s="200">
        <v>0</v>
      </c>
      <c r="AL161" s="190">
        <f t="shared" si="75"/>
        <v>0</v>
      </c>
      <c r="AM161" s="200">
        <v>0</v>
      </c>
      <c r="AN161" s="200">
        <v>0</v>
      </c>
      <c r="AO161" s="200">
        <v>0</v>
      </c>
      <c r="AP161" s="200">
        <v>0</v>
      </c>
      <c r="AQ161" s="200">
        <v>0</v>
      </c>
      <c r="AR161" s="200">
        <v>0</v>
      </c>
      <c r="AS161" s="200">
        <f t="shared" si="76"/>
        <v>0</v>
      </c>
      <c r="AT161" s="200">
        <v>0</v>
      </c>
      <c r="AU161" s="200">
        <v>0</v>
      </c>
      <c r="AV161" s="200">
        <v>0</v>
      </c>
      <c r="AW161" s="200">
        <f t="shared" si="77"/>
        <v>1</v>
      </c>
      <c r="AX161" s="200">
        <v>0</v>
      </c>
      <c r="AY161" s="200">
        <v>0</v>
      </c>
      <c r="AZ161" s="200">
        <v>1</v>
      </c>
      <c r="BA161" s="200">
        <v>0</v>
      </c>
      <c r="BB161" s="190">
        <f t="shared" si="78"/>
        <v>0</v>
      </c>
      <c r="BC161" s="200">
        <v>0</v>
      </c>
      <c r="BD161" s="200">
        <v>0</v>
      </c>
      <c r="BE161" s="200">
        <v>0</v>
      </c>
      <c r="BF161" s="190">
        <f t="shared" si="79"/>
        <v>0</v>
      </c>
      <c r="BG161" s="200">
        <v>0</v>
      </c>
      <c r="BH161" s="200">
        <v>0</v>
      </c>
      <c r="BI161" s="200">
        <v>0</v>
      </c>
      <c r="BJ161" s="190">
        <f t="shared" si="80"/>
        <v>0</v>
      </c>
      <c r="BK161" s="200">
        <v>0</v>
      </c>
      <c r="BL161" s="200">
        <v>0</v>
      </c>
      <c r="BM161" s="190">
        <f t="shared" si="81"/>
        <v>2</v>
      </c>
      <c r="BN161" s="200">
        <v>2</v>
      </c>
      <c r="BO161" s="200">
        <v>0</v>
      </c>
      <c r="BP161" s="200">
        <f t="shared" si="82"/>
        <v>16</v>
      </c>
      <c r="BQ161" s="200">
        <v>0</v>
      </c>
      <c r="BR161" s="200">
        <v>0</v>
      </c>
      <c r="BS161" s="200">
        <v>11</v>
      </c>
      <c r="BT161" s="200">
        <v>0</v>
      </c>
      <c r="BU161" s="200">
        <v>0</v>
      </c>
      <c r="BV161" s="200">
        <v>5</v>
      </c>
      <c r="BW161" s="200">
        <v>0</v>
      </c>
      <c r="BX161" s="200">
        <v>0</v>
      </c>
      <c r="BY161" s="200">
        <v>0</v>
      </c>
      <c r="BZ161" s="200">
        <v>0</v>
      </c>
      <c r="CA161" s="200">
        <v>0</v>
      </c>
      <c r="CB161" s="200">
        <v>0</v>
      </c>
      <c r="CC161" s="200">
        <v>0</v>
      </c>
      <c r="CD161" s="200">
        <v>0</v>
      </c>
      <c r="CE161" s="200">
        <v>0</v>
      </c>
      <c r="CF161" s="200">
        <v>0</v>
      </c>
      <c r="CH161" s="194"/>
      <c r="CJ161" s="193"/>
    </row>
    <row r="162" spans="1:256" ht="15" customHeight="1" x14ac:dyDescent="0.25">
      <c r="A162" s="216" t="s">
        <v>402</v>
      </c>
      <c r="B162" s="208" t="s">
        <v>403</v>
      </c>
      <c r="C162" s="202">
        <f t="shared" si="67"/>
        <v>0</v>
      </c>
      <c r="D162" s="200">
        <f t="shared" si="68"/>
        <v>0</v>
      </c>
      <c r="E162" s="200">
        <v>0</v>
      </c>
      <c r="F162" s="200">
        <v>0</v>
      </c>
      <c r="G162" s="170">
        <f t="shared" si="69"/>
        <v>0</v>
      </c>
      <c r="H162" s="200">
        <v>0</v>
      </c>
      <c r="I162" s="200">
        <v>0</v>
      </c>
      <c r="J162" s="200">
        <v>0</v>
      </c>
      <c r="K162" s="200">
        <v>0</v>
      </c>
      <c r="L162" s="170">
        <f t="shared" si="70"/>
        <v>0</v>
      </c>
      <c r="M162" s="200">
        <v>0</v>
      </c>
      <c r="N162" s="200">
        <v>0</v>
      </c>
      <c r="O162" s="200">
        <v>0</v>
      </c>
      <c r="P162" s="200">
        <v>0</v>
      </c>
      <c r="Q162" s="170">
        <f t="shared" si="71"/>
        <v>0</v>
      </c>
      <c r="R162" s="200">
        <v>0</v>
      </c>
      <c r="S162" s="200">
        <v>0</v>
      </c>
      <c r="T162" s="200">
        <v>0</v>
      </c>
      <c r="U162" s="200">
        <v>0</v>
      </c>
      <c r="V162" s="170">
        <f t="shared" si="72"/>
        <v>0</v>
      </c>
      <c r="W162" s="200">
        <v>0</v>
      </c>
      <c r="X162" s="200">
        <v>0</v>
      </c>
      <c r="Y162" s="200">
        <v>0</v>
      </c>
      <c r="Z162" s="200">
        <v>0</v>
      </c>
      <c r="AA162" s="200">
        <v>0</v>
      </c>
      <c r="AB162" s="200">
        <f t="shared" si="73"/>
        <v>0</v>
      </c>
      <c r="AC162" s="200">
        <v>0</v>
      </c>
      <c r="AD162" s="200">
        <v>0</v>
      </c>
      <c r="AE162" s="200">
        <v>0</v>
      </c>
      <c r="AF162" s="190">
        <f t="shared" si="74"/>
        <v>0</v>
      </c>
      <c r="AG162" s="200">
        <v>0</v>
      </c>
      <c r="AH162" s="200">
        <v>0</v>
      </c>
      <c r="AI162" s="200">
        <v>0</v>
      </c>
      <c r="AJ162" s="200">
        <v>0</v>
      </c>
      <c r="AK162" s="200">
        <v>0</v>
      </c>
      <c r="AL162" s="190">
        <f t="shared" si="75"/>
        <v>0</v>
      </c>
      <c r="AM162" s="200">
        <v>0</v>
      </c>
      <c r="AN162" s="200">
        <v>0</v>
      </c>
      <c r="AO162" s="200">
        <v>0</v>
      </c>
      <c r="AP162" s="200">
        <v>0</v>
      </c>
      <c r="AQ162" s="200">
        <v>0</v>
      </c>
      <c r="AR162" s="200">
        <v>0</v>
      </c>
      <c r="AS162" s="200">
        <f t="shared" si="76"/>
        <v>0</v>
      </c>
      <c r="AT162" s="200">
        <v>0</v>
      </c>
      <c r="AU162" s="200">
        <v>0</v>
      </c>
      <c r="AV162" s="200">
        <v>0</v>
      </c>
      <c r="AW162" s="200">
        <f t="shared" si="77"/>
        <v>0</v>
      </c>
      <c r="AX162" s="200">
        <v>0</v>
      </c>
      <c r="AY162" s="200">
        <v>0</v>
      </c>
      <c r="AZ162" s="200">
        <v>0</v>
      </c>
      <c r="BA162" s="200">
        <v>0</v>
      </c>
      <c r="BB162" s="190">
        <f t="shared" si="78"/>
        <v>0</v>
      </c>
      <c r="BC162" s="200">
        <v>0</v>
      </c>
      <c r="BD162" s="200">
        <v>0</v>
      </c>
      <c r="BE162" s="200">
        <v>0</v>
      </c>
      <c r="BF162" s="190">
        <f t="shared" si="79"/>
        <v>0</v>
      </c>
      <c r="BG162" s="200">
        <v>0</v>
      </c>
      <c r="BH162" s="200">
        <v>0</v>
      </c>
      <c r="BI162" s="200">
        <v>0</v>
      </c>
      <c r="BJ162" s="190">
        <f t="shared" si="80"/>
        <v>0</v>
      </c>
      <c r="BK162" s="200">
        <v>0</v>
      </c>
      <c r="BL162" s="200">
        <v>0</v>
      </c>
      <c r="BM162" s="190">
        <f t="shared" si="81"/>
        <v>0</v>
      </c>
      <c r="BN162" s="200">
        <v>0</v>
      </c>
      <c r="BO162" s="200">
        <v>0</v>
      </c>
      <c r="BP162" s="200">
        <f t="shared" si="82"/>
        <v>0</v>
      </c>
      <c r="BQ162" s="200">
        <v>0</v>
      </c>
      <c r="BR162" s="200">
        <v>0</v>
      </c>
      <c r="BS162" s="200">
        <v>0</v>
      </c>
      <c r="BT162" s="200">
        <v>0</v>
      </c>
      <c r="BU162" s="200">
        <v>0</v>
      </c>
      <c r="BV162" s="200">
        <v>0</v>
      </c>
      <c r="BW162" s="200">
        <v>0</v>
      </c>
      <c r="BX162" s="200">
        <v>0</v>
      </c>
      <c r="BY162" s="200">
        <v>0</v>
      </c>
      <c r="BZ162" s="200">
        <v>0</v>
      </c>
      <c r="CA162" s="200">
        <v>0</v>
      </c>
      <c r="CB162" s="200">
        <v>0</v>
      </c>
      <c r="CC162" s="200">
        <v>0</v>
      </c>
      <c r="CD162" s="200">
        <v>0</v>
      </c>
      <c r="CE162" s="200">
        <v>0</v>
      </c>
      <c r="CF162" s="200">
        <v>0</v>
      </c>
      <c r="CH162" s="194"/>
      <c r="CJ162" s="193"/>
    </row>
    <row r="163" spans="1:256" ht="15" customHeight="1" x14ac:dyDescent="0.25">
      <c r="A163" s="216" t="s">
        <v>404</v>
      </c>
      <c r="B163" s="208" t="s">
        <v>405</v>
      </c>
      <c r="C163" s="202">
        <f t="shared" si="67"/>
        <v>17</v>
      </c>
      <c r="D163" s="200">
        <f t="shared" si="68"/>
        <v>0</v>
      </c>
      <c r="E163" s="200">
        <v>0</v>
      </c>
      <c r="F163" s="200">
        <v>0</v>
      </c>
      <c r="G163" s="170">
        <f t="shared" si="69"/>
        <v>1</v>
      </c>
      <c r="H163" s="200">
        <v>0</v>
      </c>
      <c r="I163" s="200">
        <v>0</v>
      </c>
      <c r="J163" s="200">
        <v>0</v>
      </c>
      <c r="K163" s="200">
        <v>1</v>
      </c>
      <c r="L163" s="170">
        <f t="shared" si="70"/>
        <v>10</v>
      </c>
      <c r="M163" s="200">
        <v>0</v>
      </c>
      <c r="N163" s="200">
        <v>9</v>
      </c>
      <c r="O163" s="200">
        <v>1</v>
      </c>
      <c r="P163" s="200">
        <v>0</v>
      </c>
      <c r="Q163" s="170">
        <f t="shared" si="71"/>
        <v>0</v>
      </c>
      <c r="R163" s="200">
        <v>0</v>
      </c>
      <c r="S163" s="200">
        <v>0</v>
      </c>
      <c r="T163" s="200">
        <v>0</v>
      </c>
      <c r="U163" s="200">
        <v>0</v>
      </c>
      <c r="V163" s="170">
        <f t="shared" si="72"/>
        <v>3</v>
      </c>
      <c r="W163" s="200">
        <v>0</v>
      </c>
      <c r="X163" s="200">
        <v>0</v>
      </c>
      <c r="Y163" s="200">
        <v>1</v>
      </c>
      <c r="Z163" s="200">
        <v>1</v>
      </c>
      <c r="AA163" s="200">
        <v>1</v>
      </c>
      <c r="AB163" s="200">
        <f t="shared" si="73"/>
        <v>0</v>
      </c>
      <c r="AC163" s="200">
        <v>0</v>
      </c>
      <c r="AD163" s="200">
        <v>0</v>
      </c>
      <c r="AE163" s="200">
        <v>0</v>
      </c>
      <c r="AF163" s="190">
        <f t="shared" si="74"/>
        <v>1</v>
      </c>
      <c r="AG163" s="200">
        <v>0</v>
      </c>
      <c r="AH163" s="200">
        <v>0</v>
      </c>
      <c r="AI163" s="200">
        <v>1</v>
      </c>
      <c r="AJ163" s="200">
        <v>0</v>
      </c>
      <c r="AK163" s="200">
        <v>0</v>
      </c>
      <c r="AL163" s="190">
        <f t="shared" si="75"/>
        <v>0</v>
      </c>
      <c r="AM163" s="200">
        <v>0</v>
      </c>
      <c r="AN163" s="200">
        <v>0</v>
      </c>
      <c r="AO163" s="200">
        <v>0</v>
      </c>
      <c r="AP163" s="200">
        <v>0</v>
      </c>
      <c r="AQ163" s="200">
        <v>0</v>
      </c>
      <c r="AR163" s="200">
        <v>0</v>
      </c>
      <c r="AS163" s="200">
        <f t="shared" si="76"/>
        <v>0</v>
      </c>
      <c r="AT163" s="200">
        <v>0</v>
      </c>
      <c r="AU163" s="200">
        <v>0</v>
      </c>
      <c r="AV163" s="200">
        <v>0</v>
      </c>
      <c r="AW163" s="200">
        <f t="shared" si="77"/>
        <v>0</v>
      </c>
      <c r="AX163" s="200">
        <v>0</v>
      </c>
      <c r="AY163" s="200">
        <v>0</v>
      </c>
      <c r="AZ163" s="200">
        <v>0</v>
      </c>
      <c r="BA163" s="200">
        <v>0</v>
      </c>
      <c r="BB163" s="190">
        <f t="shared" si="78"/>
        <v>0</v>
      </c>
      <c r="BC163" s="200">
        <v>0</v>
      </c>
      <c r="BD163" s="200">
        <v>0</v>
      </c>
      <c r="BE163" s="200">
        <v>0</v>
      </c>
      <c r="BF163" s="190">
        <f t="shared" si="79"/>
        <v>0</v>
      </c>
      <c r="BG163" s="200">
        <v>0</v>
      </c>
      <c r="BH163" s="200">
        <v>0</v>
      </c>
      <c r="BI163" s="200">
        <v>0</v>
      </c>
      <c r="BJ163" s="190">
        <f t="shared" si="80"/>
        <v>0</v>
      </c>
      <c r="BK163" s="200">
        <v>0</v>
      </c>
      <c r="BL163" s="200">
        <v>0</v>
      </c>
      <c r="BM163" s="190">
        <f t="shared" si="81"/>
        <v>2</v>
      </c>
      <c r="BN163" s="200">
        <v>2</v>
      </c>
      <c r="BO163" s="200">
        <v>0</v>
      </c>
      <c r="BP163" s="200">
        <f t="shared" si="82"/>
        <v>0</v>
      </c>
      <c r="BQ163" s="200">
        <v>0</v>
      </c>
      <c r="BR163" s="200">
        <v>0</v>
      </c>
      <c r="BS163" s="200">
        <v>0</v>
      </c>
      <c r="BT163" s="200">
        <v>0</v>
      </c>
      <c r="BU163" s="200">
        <v>0</v>
      </c>
      <c r="BV163" s="200">
        <v>0</v>
      </c>
      <c r="BW163" s="200">
        <v>0</v>
      </c>
      <c r="BX163" s="200">
        <v>0</v>
      </c>
      <c r="BY163" s="200">
        <v>0</v>
      </c>
      <c r="BZ163" s="200">
        <v>0</v>
      </c>
      <c r="CA163" s="200">
        <v>0</v>
      </c>
      <c r="CB163" s="200">
        <v>0</v>
      </c>
      <c r="CC163" s="200">
        <v>0</v>
      </c>
      <c r="CD163" s="200">
        <v>0</v>
      </c>
      <c r="CE163" s="200">
        <v>0</v>
      </c>
      <c r="CF163" s="200">
        <v>0</v>
      </c>
      <c r="CH163" s="194"/>
      <c r="CJ163" s="193"/>
    </row>
    <row r="164" spans="1:256" ht="15" customHeight="1" x14ac:dyDescent="0.25">
      <c r="A164" s="216" t="s">
        <v>406</v>
      </c>
      <c r="B164" s="208" t="s">
        <v>407</v>
      </c>
      <c r="C164" s="202">
        <f t="shared" si="67"/>
        <v>3</v>
      </c>
      <c r="D164" s="200">
        <f t="shared" si="68"/>
        <v>0</v>
      </c>
      <c r="E164" s="200">
        <v>0</v>
      </c>
      <c r="F164" s="200">
        <v>0</v>
      </c>
      <c r="G164" s="170">
        <f t="shared" si="69"/>
        <v>1</v>
      </c>
      <c r="H164" s="200">
        <v>0</v>
      </c>
      <c r="I164" s="200">
        <v>0</v>
      </c>
      <c r="J164" s="200">
        <v>0</v>
      </c>
      <c r="K164" s="200">
        <v>1</v>
      </c>
      <c r="L164" s="170">
        <f t="shared" si="70"/>
        <v>0</v>
      </c>
      <c r="M164" s="200">
        <v>0</v>
      </c>
      <c r="N164" s="200">
        <v>0</v>
      </c>
      <c r="O164" s="200">
        <v>0</v>
      </c>
      <c r="P164" s="200">
        <v>0</v>
      </c>
      <c r="Q164" s="170">
        <f t="shared" si="71"/>
        <v>0</v>
      </c>
      <c r="R164" s="200">
        <v>0</v>
      </c>
      <c r="S164" s="200">
        <v>0</v>
      </c>
      <c r="T164" s="200">
        <v>0</v>
      </c>
      <c r="U164" s="200">
        <v>0</v>
      </c>
      <c r="V164" s="170">
        <f t="shared" si="72"/>
        <v>1</v>
      </c>
      <c r="W164" s="200">
        <v>0</v>
      </c>
      <c r="X164" s="200">
        <v>1</v>
      </c>
      <c r="Y164" s="200">
        <v>0</v>
      </c>
      <c r="Z164" s="200">
        <v>0</v>
      </c>
      <c r="AA164" s="200">
        <v>0</v>
      </c>
      <c r="AB164" s="200">
        <f t="shared" si="73"/>
        <v>0</v>
      </c>
      <c r="AC164" s="200">
        <v>0</v>
      </c>
      <c r="AD164" s="200">
        <v>0</v>
      </c>
      <c r="AE164" s="200">
        <v>0</v>
      </c>
      <c r="AF164" s="190">
        <f t="shared" si="74"/>
        <v>0</v>
      </c>
      <c r="AG164" s="200">
        <v>0</v>
      </c>
      <c r="AH164" s="200">
        <v>0</v>
      </c>
      <c r="AI164" s="200">
        <v>0</v>
      </c>
      <c r="AJ164" s="200">
        <v>0</v>
      </c>
      <c r="AK164" s="200">
        <v>0</v>
      </c>
      <c r="AL164" s="190">
        <f t="shared" si="75"/>
        <v>0</v>
      </c>
      <c r="AM164" s="200">
        <v>0</v>
      </c>
      <c r="AN164" s="200">
        <v>0</v>
      </c>
      <c r="AO164" s="200">
        <v>0</v>
      </c>
      <c r="AP164" s="200">
        <v>0</v>
      </c>
      <c r="AQ164" s="200">
        <v>0</v>
      </c>
      <c r="AR164" s="200">
        <v>0</v>
      </c>
      <c r="AS164" s="200">
        <f t="shared" si="76"/>
        <v>0</v>
      </c>
      <c r="AT164" s="200">
        <v>0</v>
      </c>
      <c r="AU164" s="200">
        <v>0</v>
      </c>
      <c r="AV164" s="200">
        <v>0</v>
      </c>
      <c r="AW164" s="200">
        <f t="shared" si="77"/>
        <v>0</v>
      </c>
      <c r="AX164" s="200">
        <v>0</v>
      </c>
      <c r="AY164" s="200">
        <v>0</v>
      </c>
      <c r="AZ164" s="200">
        <v>0</v>
      </c>
      <c r="BA164" s="200">
        <v>0</v>
      </c>
      <c r="BB164" s="190">
        <f t="shared" si="78"/>
        <v>0</v>
      </c>
      <c r="BC164" s="200">
        <v>0</v>
      </c>
      <c r="BD164" s="200">
        <v>0</v>
      </c>
      <c r="BE164" s="200">
        <v>0</v>
      </c>
      <c r="BF164" s="190">
        <f t="shared" si="79"/>
        <v>0</v>
      </c>
      <c r="BG164" s="200">
        <v>0</v>
      </c>
      <c r="BH164" s="200">
        <v>0</v>
      </c>
      <c r="BI164" s="200">
        <v>0</v>
      </c>
      <c r="BJ164" s="190">
        <f t="shared" si="80"/>
        <v>0</v>
      </c>
      <c r="BK164" s="200">
        <v>0</v>
      </c>
      <c r="BL164" s="200">
        <v>0</v>
      </c>
      <c r="BM164" s="190">
        <f t="shared" si="81"/>
        <v>0</v>
      </c>
      <c r="BN164" s="200">
        <v>0</v>
      </c>
      <c r="BO164" s="200">
        <v>0</v>
      </c>
      <c r="BP164" s="200">
        <f t="shared" si="82"/>
        <v>1</v>
      </c>
      <c r="BQ164" s="200">
        <v>0</v>
      </c>
      <c r="BR164" s="200">
        <v>0</v>
      </c>
      <c r="BS164" s="200">
        <v>1</v>
      </c>
      <c r="BT164" s="200">
        <v>0</v>
      </c>
      <c r="BU164" s="200">
        <v>0</v>
      </c>
      <c r="BV164" s="200">
        <v>0</v>
      </c>
      <c r="BW164" s="200">
        <v>0</v>
      </c>
      <c r="BX164" s="200">
        <v>0</v>
      </c>
      <c r="BY164" s="200">
        <v>0</v>
      </c>
      <c r="BZ164" s="200">
        <v>0</v>
      </c>
      <c r="CA164" s="200">
        <v>0</v>
      </c>
      <c r="CB164" s="200">
        <v>0</v>
      </c>
      <c r="CC164" s="200">
        <v>0</v>
      </c>
      <c r="CD164" s="200">
        <v>0</v>
      </c>
      <c r="CE164" s="200">
        <v>0</v>
      </c>
      <c r="CF164" s="200">
        <v>0</v>
      </c>
      <c r="CH164" s="194"/>
      <c r="CJ164" s="193"/>
    </row>
    <row r="165" spans="1:256" ht="15" customHeight="1" x14ac:dyDescent="0.25">
      <c r="A165" s="216" t="s">
        <v>408</v>
      </c>
      <c r="B165" s="208" t="s">
        <v>409</v>
      </c>
      <c r="C165" s="202">
        <f t="shared" si="67"/>
        <v>166</v>
      </c>
      <c r="D165" s="200">
        <f t="shared" si="68"/>
        <v>1</v>
      </c>
      <c r="E165" s="200">
        <v>0</v>
      </c>
      <c r="F165" s="200">
        <v>1</v>
      </c>
      <c r="G165" s="170">
        <f t="shared" si="69"/>
        <v>0</v>
      </c>
      <c r="H165" s="200">
        <v>0</v>
      </c>
      <c r="I165" s="200">
        <v>0</v>
      </c>
      <c r="J165" s="200">
        <v>0</v>
      </c>
      <c r="K165" s="200">
        <v>0</v>
      </c>
      <c r="L165" s="170">
        <f t="shared" si="70"/>
        <v>0</v>
      </c>
      <c r="M165" s="200">
        <v>0</v>
      </c>
      <c r="N165" s="200">
        <v>0</v>
      </c>
      <c r="O165" s="200">
        <v>0</v>
      </c>
      <c r="P165" s="200">
        <v>0</v>
      </c>
      <c r="Q165" s="170">
        <f t="shared" si="71"/>
        <v>1</v>
      </c>
      <c r="R165" s="200">
        <v>0</v>
      </c>
      <c r="S165" s="200">
        <v>1</v>
      </c>
      <c r="T165" s="200">
        <v>0</v>
      </c>
      <c r="U165" s="200">
        <v>0</v>
      </c>
      <c r="V165" s="170">
        <f t="shared" si="72"/>
        <v>59</v>
      </c>
      <c r="W165" s="200">
        <v>0</v>
      </c>
      <c r="X165" s="200">
        <v>0</v>
      </c>
      <c r="Y165" s="200">
        <v>0</v>
      </c>
      <c r="Z165" s="200">
        <v>57</v>
      </c>
      <c r="AA165" s="200">
        <v>2</v>
      </c>
      <c r="AB165" s="200">
        <f t="shared" si="73"/>
        <v>2</v>
      </c>
      <c r="AC165" s="200">
        <v>0</v>
      </c>
      <c r="AD165" s="200">
        <v>0</v>
      </c>
      <c r="AE165" s="200">
        <v>2</v>
      </c>
      <c r="AF165" s="190">
        <f t="shared" si="74"/>
        <v>0</v>
      </c>
      <c r="AG165" s="200">
        <v>0</v>
      </c>
      <c r="AH165" s="200">
        <v>0</v>
      </c>
      <c r="AI165" s="200">
        <v>0</v>
      </c>
      <c r="AJ165" s="200">
        <v>0</v>
      </c>
      <c r="AK165" s="200">
        <v>0</v>
      </c>
      <c r="AL165" s="190">
        <f t="shared" si="75"/>
        <v>14</v>
      </c>
      <c r="AM165" s="200">
        <v>0</v>
      </c>
      <c r="AN165" s="200">
        <v>4</v>
      </c>
      <c r="AO165" s="200">
        <v>0</v>
      </c>
      <c r="AP165" s="200">
        <v>10</v>
      </c>
      <c r="AQ165" s="200">
        <v>0</v>
      </c>
      <c r="AR165" s="200">
        <v>0</v>
      </c>
      <c r="AS165" s="200">
        <f t="shared" si="76"/>
        <v>0</v>
      </c>
      <c r="AT165" s="200">
        <v>0</v>
      </c>
      <c r="AU165" s="200">
        <v>0</v>
      </c>
      <c r="AV165" s="200">
        <v>0</v>
      </c>
      <c r="AW165" s="200">
        <f t="shared" si="77"/>
        <v>0</v>
      </c>
      <c r="AX165" s="200">
        <v>0</v>
      </c>
      <c r="AY165" s="200">
        <v>0</v>
      </c>
      <c r="AZ165" s="200">
        <v>0</v>
      </c>
      <c r="BA165" s="200">
        <v>0</v>
      </c>
      <c r="BB165" s="190">
        <f t="shared" si="78"/>
        <v>0</v>
      </c>
      <c r="BC165" s="200">
        <v>0</v>
      </c>
      <c r="BD165" s="200">
        <v>0</v>
      </c>
      <c r="BE165" s="200">
        <v>0</v>
      </c>
      <c r="BF165" s="190">
        <f t="shared" si="79"/>
        <v>0</v>
      </c>
      <c r="BG165" s="200">
        <v>0</v>
      </c>
      <c r="BH165" s="200">
        <v>0</v>
      </c>
      <c r="BI165" s="200">
        <v>0</v>
      </c>
      <c r="BJ165" s="190">
        <f t="shared" si="80"/>
        <v>0</v>
      </c>
      <c r="BK165" s="200">
        <v>0</v>
      </c>
      <c r="BL165" s="200">
        <v>0</v>
      </c>
      <c r="BM165" s="190">
        <f t="shared" si="81"/>
        <v>58</v>
      </c>
      <c r="BN165" s="200">
        <v>58</v>
      </c>
      <c r="BO165" s="200">
        <v>0</v>
      </c>
      <c r="BP165" s="200">
        <f t="shared" si="82"/>
        <v>31</v>
      </c>
      <c r="BQ165" s="200">
        <v>0</v>
      </c>
      <c r="BR165" s="200">
        <v>0</v>
      </c>
      <c r="BS165" s="200">
        <v>2</v>
      </c>
      <c r="BT165" s="200">
        <v>9</v>
      </c>
      <c r="BU165" s="200">
        <v>0</v>
      </c>
      <c r="BV165" s="200">
        <v>20</v>
      </c>
      <c r="BW165" s="200">
        <v>0</v>
      </c>
      <c r="BX165" s="200">
        <v>0</v>
      </c>
      <c r="BY165" s="200">
        <v>0</v>
      </c>
      <c r="BZ165" s="200">
        <v>0</v>
      </c>
      <c r="CA165" s="200">
        <v>0</v>
      </c>
      <c r="CB165" s="200">
        <v>0</v>
      </c>
      <c r="CC165" s="200">
        <v>0</v>
      </c>
      <c r="CD165" s="200">
        <v>0</v>
      </c>
      <c r="CE165" s="200">
        <v>0</v>
      </c>
      <c r="CF165" s="200">
        <v>0</v>
      </c>
      <c r="CH165" s="194"/>
      <c r="CJ165" s="193"/>
    </row>
    <row r="166" spans="1:256" ht="15" customHeight="1" x14ac:dyDescent="0.25">
      <c r="A166" s="216" t="s">
        <v>410</v>
      </c>
      <c r="B166" s="208" t="s">
        <v>411</v>
      </c>
      <c r="C166" s="202">
        <f t="shared" si="67"/>
        <v>1011</v>
      </c>
      <c r="D166" s="200">
        <f t="shared" si="68"/>
        <v>19</v>
      </c>
      <c r="E166" s="200">
        <v>3</v>
      </c>
      <c r="F166" s="200">
        <v>16</v>
      </c>
      <c r="G166" s="170">
        <f t="shared" si="69"/>
        <v>23</v>
      </c>
      <c r="H166" s="200">
        <v>0</v>
      </c>
      <c r="I166" s="200">
        <v>8</v>
      </c>
      <c r="J166" s="200">
        <v>7</v>
      </c>
      <c r="K166" s="200">
        <v>8</v>
      </c>
      <c r="L166" s="170">
        <f t="shared" si="70"/>
        <v>47</v>
      </c>
      <c r="M166" s="200">
        <v>0</v>
      </c>
      <c r="N166" s="200">
        <v>23</v>
      </c>
      <c r="O166" s="200">
        <v>7</v>
      </c>
      <c r="P166" s="200">
        <v>17</v>
      </c>
      <c r="Q166" s="170">
        <f t="shared" si="71"/>
        <v>78</v>
      </c>
      <c r="R166" s="200">
        <v>0</v>
      </c>
      <c r="S166" s="200">
        <v>65</v>
      </c>
      <c r="T166" s="200">
        <v>3</v>
      </c>
      <c r="U166" s="200">
        <v>10</v>
      </c>
      <c r="V166" s="170">
        <f t="shared" si="72"/>
        <v>127</v>
      </c>
      <c r="W166" s="200">
        <v>0</v>
      </c>
      <c r="X166" s="200">
        <v>21</v>
      </c>
      <c r="Y166" s="200">
        <v>29</v>
      </c>
      <c r="Z166" s="200">
        <v>42</v>
      </c>
      <c r="AA166" s="200">
        <v>35</v>
      </c>
      <c r="AB166" s="200">
        <f t="shared" si="73"/>
        <v>39</v>
      </c>
      <c r="AC166" s="200">
        <v>0</v>
      </c>
      <c r="AD166" s="200">
        <v>24</v>
      </c>
      <c r="AE166" s="200">
        <v>15</v>
      </c>
      <c r="AF166" s="190">
        <f t="shared" si="74"/>
        <v>68</v>
      </c>
      <c r="AG166" s="200">
        <v>0</v>
      </c>
      <c r="AH166" s="200">
        <v>18</v>
      </c>
      <c r="AI166" s="200">
        <v>8</v>
      </c>
      <c r="AJ166" s="200">
        <v>40</v>
      </c>
      <c r="AK166" s="200">
        <v>2</v>
      </c>
      <c r="AL166" s="190">
        <f t="shared" si="75"/>
        <v>103</v>
      </c>
      <c r="AM166" s="200">
        <v>0</v>
      </c>
      <c r="AN166" s="200">
        <v>38</v>
      </c>
      <c r="AO166" s="200">
        <v>0</v>
      </c>
      <c r="AP166" s="200">
        <v>19</v>
      </c>
      <c r="AQ166" s="200">
        <v>25</v>
      </c>
      <c r="AR166" s="200">
        <v>21</v>
      </c>
      <c r="AS166" s="200">
        <f t="shared" si="76"/>
        <v>75</v>
      </c>
      <c r="AT166" s="200">
        <v>1</v>
      </c>
      <c r="AU166" s="200">
        <v>55</v>
      </c>
      <c r="AV166" s="200">
        <v>19</v>
      </c>
      <c r="AW166" s="200">
        <f t="shared" si="77"/>
        <v>83</v>
      </c>
      <c r="AX166" s="200">
        <v>0</v>
      </c>
      <c r="AY166" s="200">
        <v>43</v>
      </c>
      <c r="AZ166" s="200">
        <v>23</v>
      </c>
      <c r="BA166" s="200">
        <v>17</v>
      </c>
      <c r="BB166" s="190">
        <f t="shared" si="78"/>
        <v>18</v>
      </c>
      <c r="BC166" s="200">
        <v>1</v>
      </c>
      <c r="BD166" s="200">
        <v>8</v>
      </c>
      <c r="BE166" s="200">
        <v>9</v>
      </c>
      <c r="BF166" s="190">
        <f t="shared" si="79"/>
        <v>32</v>
      </c>
      <c r="BG166" s="200">
        <v>3</v>
      </c>
      <c r="BH166" s="200">
        <v>19</v>
      </c>
      <c r="BI166" s="200">
        <v>10</v>
      </c>
      <c r="BJ166" s="190">
        <f t="shared" si="80"/>
        <v>30</v>
      </c>
      <c r="BK166" s="200">
        <v>29</v>
      </c>
      <c r="BL166" s="200">
        <v>1</v>
      </c>
      <c r="BM166" s="190">
        <f t="shared" si="81"/>
        <v>26</v>
      </c>
      <c r="BN166" s="200">
        <v>12</v>
      </c>
      <c r="BO166" s="200">
        <v>14</v>
      </c>
      <c r="BP166" s="200">
        <f t="shared" si="82"/>
        <v>243</v>
      </c>
      <c r="BQ166" s="200">
        <v>0</v>
      </c>
      <c r="BR166" s="200">
        <v>29</v>
      </c>
      <c r="BS166" s="200">
        <v>54</v>
      </c>
      <c r="BT166" s="200">
        <v>50</v>
      </c>
      <c r="BU166" s="200">
        <v>43</v>
      </c>
      <c r="BV166" s="200">
        <v>33</v>
      </c>
      <c r="BW166" s="200">
        <v>5</v>
      </c>
      <c r="BX166" s="200">
        <v>11</v>
      </c>
      <c r="BY166" s="200">
        <v>0</v>
      </c>
      <c r="BZ166" s="200">
        <v>3</v>
      </c>
      <c r="CA166" s="200">
        <v>2</v>
      </c>
      <c r="CB166" s="200">
        <v>1</v>
      </c>
      <c r="CC166" s="200">
        <v>9</v>
      </c>
      <c r="CD166" s="200">
        <v>0</v>
      </c>
      <c r="CE166" s="200">
        <v>3</v>
      </c>
      <c r="CF166" s="200">
        <v>0</v>
      </c>
      <c r="CH166" s="194"/>
      <c r="CJ166" s="193"/>
    </row>
    <row r="167" spans="1:256" ht="15" customHeight="1" x14ac:dyDescent="0.25">
      <c r="A167" s="221" t="s">
        <v>412</v>
      </c>
      <c r="B167" s="208" t="s">
        <v>413</v>
      </c>
      <c r="C167" s="202">
        <f t="shared" si="67"/>
        <v>36</v>
      </c>
      <c r="D167" s="200">
        <f t="shared" si="68"/>
        <v>0</v>
      </c>
      <c r="E167" s="200">
        <v>0</v>
      </c>
      <c r="F167" s="200">
        <v>0</v>
      </c>
      <c r="G167" s="170">
        <f t="shared" si="69"/>
        <v>0</v>
      </c>
      <c r="H167" s="200">
        <v>0</v>
      </c>
      <c r="I167" s="200">
        <v>0</v>
      </c>
      <c r="J167" s="200">
        <v>0</v>
      </c>
      <c r="K167" s="200">
        <v>0</v>
      </c>
      <c r="L167" s="170">
        <f t="shared" si="70"/>
        <v>0</v>
      </c>
      <c r="M167" s="200">
        <v>0</v>
      </c>
      <c r="N167" s="200">
        <v>0</v>
      </c>
      <c r="O167" s="200">
        <v>0</v>
      </c>
      <c r="P167" s="200">
        <v>0</v>
      </c>
      <c r="Q167" s="170">
        <f t="shared" si="71"/>
        <v>0</v>
      </c>
      <c r="R167" s="200">
        <v>0</v>
      </c>
      <c r="S167" s="200">
        <v>0</v>
      </c>
      <c r="T167" s="200">
        <v>0</v>
      </c>
      <c r="U167" s="200">
        <v>0</v>
      </c>
      <c r="V167" s="170">
        <f t="shared" si="72"/>
        <v>6</v>
      </c>
      <c r="W167" s="200">
        <v>0</v>
      </c>
      <c r="X167" s="200">
        <v>1</v>
      </c>
      <c r="Y167" s="200">
        <v>3</v>
      </c>
      <c r="Z167" s="200">
        <v>2</v>
      </c>
      <c r="AA167" s="200">
        <v>0</v>
      </c>
      <c r="AB167" s="200">
        <f t="shared" si="73"/>
        <v>0</v>
      </c>
      <c r="AC167" s="200">
        <v>0</v>
      </c>
      <c r="AD167" s="200">
        <v>0</v>
      </c>
      <c r="AE167" s="200">
        <v>0</v>
      </c>
      <c r="AF167" s="190">
        <f t="shared" si="74"/>
        <v>1</v>
      </c>
      <c r="AG167" s="200">
        <v>0</v>
      </c>
      <c r="AH167" s="200">
        <v>1</v>
      </c>
      <c r="AI167" s="200">
        <v>0</v>
      </c>
      <c r="AJ167" s="200">
        <v>0</v>
      </c>
      <c r="AK167" s="200">
        <v>0</v>
      </c>
      <c r="AL167" s="190">
        <f t="shared" si="75"/>
        <v>1</v>
      </c>
      <c r="AM167" s="200">
        <v>0</v>
      </c>
      <c r="AN167" s="200">
        <v>1</v>
      </c>
      <c r="AO167" s="200">
        <v>0</v>
      </c>
      <c r="AP167" s="200">
        <v>0</v>
      </c>
      <c r="AQ167" s="200">
        <v>0</v>
      </c>
      <c r="AR167" s="200">
        <v>0</v>
      </c>
      <c r="AS167" s="200">
        <f t="shared" si="76"/>
        <v>2</v>
      </c>
      <c r="AT167" s="200">
        <v>0</v>
      </c>
      <c r="AU167" s="200">
        <v>2</v>
      </c>
      <c r="AV167" s="200">
        <v>0</v>
      </c>
      <c r="AW167" s="200">
        <f t="shared" si="77"/>
        <v>0</v>
      </c>
      <c r="AX167" s="200">
        <v>0</v>
      </c>
      <c r="AY167" s="200">
        <v>0</v>
      </c>
      <c r="AZ167" s="200">
        <v>0</v>
      </c>
      <c r="BA167" s="200">
        <v>0</v>
      </c>
      <c r="BB167" s="190">
        <f t="shared" si="78"/>
        <v>1</v>
      </c>
      <c r="BC167" s="200">
        <v>0</v>
      </c>
      <c r="BD167" s="200">
        <v>0</v>
      </c>
      <c r="BE167" s="200">
        <v>1</v>
      </c>
      <c r="BF167" s="190">
        <f t="shared" si="79"/>
        <v>0</v>
      </c>
      <c r="BG167" s="200">
        <v>0</v>
      </c>
      <c r="BH167" s="200">
        <v>0</v>
      </c>
      <c r="BI167" s="200">
        <v>0</v>
      </c>
      <c r="BJ167" s="190">
        <f t="shared" si="80"/>
        <v>0</v>
      </c>
      <c r="BK167" s="200">
        <v>0</v>
      </c>
      <c r="BL167" s="200">
        <v>0</v>
      </c>
      <c r="BM167" s="190">
        <f t="shared" si="81"/>
        <v>0</v>
      </c>
      <c r="BN167" s="200">
        <v>0</v>
      </c>
      <c r="BO167" s="200">
        <v>0</v>
      </c>
      <c r="BP167" s="200">
        <f t="shared" si="82"/>
        <v>25</v>
      </c>
      <c r="BQ167" s="200">
        <v>0</v>
      </c>
      <c r="BR167" s="200">
        <v>2</v>
      </c>
      <c r="BS167" s="200">
        <v>8</v>
      </c>
      <c r="BT167" s="200">
        <v>4</v>
      </c>
      <c r="BU167" s="200">
        <v>6</v>
      </c>
      <c r="BV167" s="200">
        <v>3</v>
      </c>
      <c r="BW167" s="200">
        <v>0</v>
      </c>
      <c r="BX167" s="200">
        <v>1</v>
      </c>
      <c r="BY167" s="200">
        <v>0</v>
      </c>
      <c r="BZ167" s="200">
        <v>0</v>
      </c>
      <c r="CA167" s="200">
        <v>0</v>
      </c>
      <c r="CB167" s="200">
        <v>0</v>
      </c>
      <c r="CC167" s="200">
        <v>1</v>
      </c>
      <c r="CD167" s="200">
        <v>0</v>
      </c>
      <c r="CE167" s="200">
        <v>0</v>
      </c>
      <c r="CF167" s="200">
        <v>0</v>
      </c>
      <c r="CH167" s="194"/>
      <c r="CJ167" s="193"/>
    </row>
    <row r="168" spans="1:256" ht="15" customHeight="1" x14ac:dyDescent="0.25">
      <c r="A168" s="221" t="s">
        <v>414</v>
      </c>
      <c r="B168" s="186" t="s">
        <v>415</v>
      </c>
      <c r="C168" s="202">
        <f t="shared" si="67"/>
        <v>10</v>
      </c>
      <c r="D168" s="200">
        <f t="shared" si="68"/>
        <v>0</v>
      </c>
      <c r="E168" s="200">
        <v>0</v>
      </c>
      <c r="F168" s="200">
        <v>0</v>
      </c>
      <c r="G168" s="170">
        <f t="shared" si="69"/>
        <v>0</v>
      </c>
      <c r="H168" s="200">
        <v>0</v>
      </c>
      <c r="I168" s="200">
        <v>0</v>
      </c>
      <c r="J168" s="200">
        <v>0</v>
      </c>
      <c r="K168" s="200">
        <v>0</v>
      </c>
      <c r="L168" s="170">
        <f t="shared" si="70"/>
        <v>0</v>
      </c>
      <c r="M168" s="200">
        <v>0</v>
      </c>
      <c r="N168" s="200">
        <v>0</v>
      </c>
      <c r="O168" s="200">
        <v>0</v>
      </c>
      <c r="P168" s="200">
        <v>0</v>
      </c>
      <c r="Q168" s="170">
        <f t="shared" si="71"/>
        <v>1</v>
      </c>
      <c r="R168" s="200">
        <v>0</v>
      </c>
      <c r="S168" s="200">
        <v>1</v>
      </c>
      <c r="T168" s="200">
        <v>0</v>
      </c>
      <c r="U168" s="200">
        <v>0</v>
      </c>
      <c r="V168" s="170">
        <f t="shared" si="72"/>
        <v>0</v>
      </c>
      <c r="W168" s="200">
        <v>0</v>
      </c>
      <c r="X168" s="200">
        <v>0</v>
      </c>
      <c r="Y168" s="200">
        <v>0</v>
      </c>
      <c r="Z168" s="200">
        <v>0</v>
      </c>
      <c r="AA168" s="200">
        <v>0</v>
      </c>
      <c r="AB168" s="200">
        <f t="shared" si="73"/>
        <v>2</v>
      </c>
      <c r="AC168" s="200">
        <v>0</v>
      </c>
      <c r="AD168" s="200">
        <v>2</v>
      </c>
      <c r="AE168" s="200">
        <v>0</v>
      </c>
      <c r="AF168" s="190">
        <f t="shared" si="74"/>
        <v>0</v>
      </c>
      <c r="AG168" s="200">
        <v>0</v>
      </c>
      <c r="AH168" s="200">
        <v>0</v>
      </c>
      <c r="AI168" s="200">
        <v>0</v>
      </c>
      <c r="AJ168" s="200">
        <v>0</v>
      </c>
      <c r="AK168" s="200">
        <v>0</v>
      </c>
      <c r="AL168" s="190">
        <f t="shared" si="75"/>
        <v>2</v>
      </c>
      <c r="AM168" s="200">
        <v>0</v>
      </c>
      <c r="AN168" s="200">
        <v>0</v>
      </c>
      <c r="AO168" s="200">
        <v>0</v>
      </c>
      <c r="AP168" s="200">
        <v>0</v>
      </c>
      <c r="AQ168" s="200">
        <v>0</v>
      </c>
      <c r="AR168" s="200">
        <v>2</v>
      </c>
      <c r="AS168" s="200">
        <f t="shared" si="76"/>
        <v>3</v>
      </c>
      <c r="AT168" s="200">
        <v>0</v>
      </c>
      <c r="AU168" s="200">
        <v>3</v>
      </c>
      <c r="AV168" s="200">
        <v>0</v>
      </c>
      <c r="AW168" s="200">
        <f t="shared" si="77"/>
        <v>0</v>
      </c>
      <c r="AX168" s="200">
        <v>0</v>
      </c>
      <c r="AY168" s="200">
        <v>0</v>
      </c>
      <c r="AZ168" s="200">
        <v>0</v>
      </c>
      <c r="BA168" s="200">
        <v>0</v>
      </c>
      <c r="BB168" s="190">
        <f t="shared" si="78"/>
        <v>1</v>
      </c>
      <c r="BC168" s="200">
        <v>0</v>
      </c>
      <c r="BD168" s="200">
        <v>1</v>
      </c>
      <c r="BE168" s="200">
        <v>0</v>
      </c>
      <c r="BF168" s="190">
        <f t="shared" si="79"/>
        <v>0</v>
      </c>
      <c r="BG168" s="200">
        <v>0</v>
      </c>
      <c r="BH168" s="200">
        <v>0</v>
      </c>
      <c r="BI168" s="200">
        <v>0</v>
      </c>
      <c r="BJ168" s="190">
        <f t="shared" si="80"/>
        <v>0</v>
      </c>
      <c r="BK168" s="200">
        <v>0</v>
      </c>
      <c r="BL168" s="200">
        <v>0</v>
      </c>
      <c r="BM168" s="190">
        <f t="shared" si="81"/>
        <v>0</v>
      </c>
      <c r="BN168" s="200">
        <v>0</v>
      </c>
      <c r="BO168" s="200">
        <v>0</v>
      </c>
      <c r="BP168" s="200">
        <f t="shared" si="82"/>
        <v>1</v>
      </c>
      <c r="BQ168" s="200">
        <v>0</v>
      </c>
      <c r="BR168" s="200">
        <v>0</v>
      </c>
      <c r="BS168" s="200">
        <v>0</v>
      </c>
      <c r="BT168" s="200">
        <v>0</v>
      </c>
      <c r="BU168" s="200">
        <v>0</v>
      </c>
      <c r="BV168" s="200">
        <v>0</v>
      </c>
      <c r="BW168" s="200">
        <v>0</v>
      </c>
      <c r="BX168" s="200">
        <v>1</v>
      </c>
      <c r="BY168" s="200">
        <v>0</v>
      </c>
      <c r="BZ168" s="200">
        <v>0</v>
      </c>
      <c r="CA168" s="200">
        <v>0</v>
      </c>
      <c r="CB168" s="200">
        <v>0</v>
      </c>
      <c r="CC168" s="200">
        <v>0</v>
      </c>
      <c r="CD168" s="200">
        <v>0</v>
      </c>
      <c r="CE168" s="200">
        <v>0</v>
      </c>
      <c r="CF168" s="200">
        <v>0</v>
      </c>
      <c r="CH168" s="194"/>
      <c r="CJ168" s="193"/>
    </row>
    <row r="169" spans="1:256" ht="15" customHeight="1" x14ac:dyDescent="0.25">
      <c r="A169" s="221" t="s">
        <v>416</v>
      </c>
      <c r="B169" s="208" t="s">
        <v>417</v>
      </c>
      <c r="C169" s="202">
        <f t="shared" si="67"/>
        <v>435</v>
      </c>
      <c r="D169" s="200">
        <f t="shared" si="68"/>
        <v>5</v>
      </c>
      <c r="E169" s="200">
        <v>0</v>
      </c>
      <c r="F169" s="200">
        <v>5</v>
      </c>
      <c r="G169" s="170">
        <f t="shared" si="69"/>
        <v>17</v>
      </c>
      <c r="H169" s="200">
        <v>0</v>
      </c>
      <c r="I169" s="200">
        <v>7</v>
      </c>
      <c r="J169" s="200">
        <v>1</v>
      </c>
      <c r="K169" s="200">
        <v>9</v>
      </c>
      <c r="L169" s="170">
        <f t="shared" si="70"/>
        <v>27</v>
      </c>
      <c r="M169" s="200">
        <v>0</v>
      </c>
      <c r="N169" s="200">
        <v>25</v>
      </c>
      <c r="O169" s="200">
        <v>2</v>
      </c>
      <c r="P169" s="200">
        <v>0</v>
      </c>
      <c r="Q169" s="170">
        <f t="shared" si="71"/>
        <v>41</v>
      </c>
      <c r="R169" s="200">
        <v>1</v>
      </c>
      <c r="S169" s="200">
        <v>39</v>
      </c>
      <c r="T169" s="200">
        <v>1</v>
      </c>
      <c r="U169" s="200">
        <v>0</v>
      </c>
      <c r="V169" s="170">
        <f t="shared" si="72"/>
        <v>25</v>
      </c>
      <c r="W169" s="200">
        <v>0</v>
      </c>
      <c r="X169" s="200">
        <v>2</v>
      </c>
      <c r="Y169" s="200">
        <v>7</v>
      </c>
      <c r="Z169" s="200">
        <v>6</v>
      </c>
      <c r="AA169" s="200">
        <v>10</v>
      </c>
      <c r="AB169" s="200">
        <f t="shared" si="73"/>
        <v>6</v>
      </c>
      <c r="AC169" s="200">
        <v>0</v>
      </c>
      <c r="AD169" s="200">
        <v>6</v>
      </c>
      <c r="AE169" s="200">
        <v>0</v>
      </c>
      <c r="AF169" s="190">
        <f t="shared" si="74"/>
        <v>22</v>
      </c>
      <c r="AG169" s="200">
        <v>0</v>
      </c>
      <c r="AH169" s="200">
        <v>15</v>
      </c>
      <c r="AI169" s="200">
        <v>4</v>
      </c>
      <c r="AJ169" s="200">
        <v>3</v>
      </c>
      <c r="AK169" s="200">
        <v>0</v>
      </c>
      <c r="AL169" s="190">
        <f t="shared" si="75"/>
        <v>33</v>
      </c>
      <c r="AM169" s="200">
        <v>0</v>
      </c>
      <c r="AN169" s="200">
        <v>22</v>
      </c>
      <c r="AO169" s="200">
        <v>0</v>
      </c>
      <c r="AP169" s="200">
        <v>0</v>
      </c>
      <c r="AQ169" s="200">
        <v>11</v>
      </c>
      <c r="AR169" s="200">
        <v>0</v>
      </c>
      <c r="AS169" s="200">
        <f t="shared" si="76"/>
        <v>17</v>
      </c>
      <c r="AT169" s="200">
        <v>0</v>
      </c>
      <c r="AU169" s="200">
        <v>17</v>
      </c>
      <c r="AV169" s="200">
        <v>0</v>
      </c>
      <c r="AW169" s="200">
        <f t="shared" si="77"/>
        <v>37</v>
      </c>
      <c r="AX169" s="200">
        <v>0</v>
      </c>
      <c r="AY169" s="200">
        <v>19</v>
      </c>
      <c r="AZ169" s="200">
        <v>7</v>
      </c>
      <c r="BA169" s="200">
        <v>11</v>
      </c>
      <c r="BB169" s="190">
        <f t="shared" si="78"/>
        <v>5</v>
      </c>
      <c r="BC169" s="200">
        <v>0</v>
      </c>
      <c r="BD169" s="200">
        <v>2</v>
      </c>
      <c r="BE169" s="200">
        <v>3</v>
      </c>
      <c r="BF169" s="190">
        <f t="shared" si="79"/>
        <v>3</v>
      </c>
      <c r="BG169" s="200">
        <v>0</v>
      </c>
      <c r="BH169" s="200">
        <v>3</v>
      </c>
      <c r="BI169" s="200">
        <v>0</v>
      </c>
      <c r="BJ169" s="190">
        <f t="shared" si="80"/>
        <v>10</v>
      </c>
      <c r="BK169" s="200">
        <v>10</v>
      </c>
      <c r="BL169" s="200">
        <v>0</v>
      </c>
      <c r="BM169" s="190">
        <f t="shared" si="81"/>
        <v>10</v>
      </c>
      <c r="BN169" s="200">
        <v>8</v>
      </c>
      <c r="BO169" s="200">
        <v>2</v>
      </c>
      <c r="BP169" s="200">
        <f t="shared" si="82"/>
        <v>177</v>
      </c>
      <c r="BQ169" s="200">
        <v>0</v>
      </c>
      <c r="BR169" s="200">
        <v>1</v>
      </c>
      <c r="BS169" s="200">
        <v>35</v>
      </c>
      <c r="BT169" s="200">
        <v>28</v>
      </c>
      <c r="BU169" s="200">
        <v>18</v>
      </c>
      <c r="BV169" s="200">
        <v>24</v>
      </c>
      <c r="BW169" s="200">
        <v>2</v>
      </c>
      <c r="BX169" s="200">
        <v>10</v>
      </c>
      <c r="BY169" s="200">
        <v>4</v>
      </c>
      <c r="BZ169" s="200">
        <v>2</v>
      </c>
      <c r="CA169" s="200">
        <v>8</v>
      </c>
      <c r="CB169" s="200">
        <v>0</v>
      </c>
      <c r="CC169" s="200">
        <v>41</v>
      </c>
      <c r="CD169" s="200">
        <v>2</v>
      </c>
      <c r="CE169" s="200">
        <v>2</v>
      </c>
      <c r="CF169" s="200">
        <v>0</v>
      </c>
      <c r="CH169" s="194"/>
      <c r="CJ169" s="193"/>
    </row>
    <row r="170" spans="1:256" ht="20.25" customHeight="1" x14ac:dyDescent="0.25">
      <c r="A170" s="214" t="s">
        <v>418</v>
      </c>
      <c r="B170" s="186" t="s">
        <v>419</v>
      </c>
      <c r="C170" s="202">
        <f t="shared" si="67"/>
        <v>2244</v>
      </c>
      <c r="D170" s="200">
        <f t="shared" si="68"/>
        <v>60</v>
      </c>
      <c r="E170" s="200">
        <v>8</v>
      </c>
      <c r="F170" s="200">
        <v>52</v>
      </c>
      <c r="G170" s="170">
        <f t="shared" si="69"/>
        <v>61</v>
      </c>
      <c r="H170" s="200">
        <v>0</v>
      </c>
      <c r="I170" s="200">
        <v>43</v>
      </c>
      <c r="J170" s="200">
        <v>3</v>
      </c>
      <c r="K170" s="200">
        <v>15</v>
      </c>
      <c r="L170" s="170">
        <f t="shared" si="70"/>
        <v>86</v>
      </c>
      <c r="M170" s="200">
        <v>0</v>
      </c>
      <c r="N170" s="200">
        <v>72</v>
      </c>
      <c r="O170" s="200">
        <v>11</v>
      </c>
      <c r="P170" s="200">
        <v>3</v>
      </c>
      <c r="Q170" s="170">
        <f t="shared" si="71"/>
        <v>89</v>
      </c>
      <c r="R170" s="200">
        <v>0</v>
      </c>
      <c r="S170" s="200">
        <v>45</v>
      </c>
      <c r="T170" s="200">
        <v>11</v>
      </c>
      <c r="U170" s="200">
        <v>33</v>
      </c>
      <c r="V170" s="170">
        <f t="shared" si="72"/>
        <v>184</v>
      </c>
      <c r="W170" s="200">
        <v>0</v>
      </c>
      <c r="X170" s="200">
        <v>37</v>
      </c>
      <c r="Y170" s="200">
        <v>24</v>
      </c>
      <c r="Z170" s="200">
        <v>57</v>
      </c>
      <c r="AA170" s="200">
        <v>66</v>
      </c>
      <c r="AB170" s="200">
        <f t="shared" si="73"/>
        <v>91</v>
      </c>
      <c r="AC170" s="200">
        <v>0</v>
      </c>
      <c r="AD170" s="200">
        <v>71</v>
      </c>
      <c r="AE170" s="200">
        <v>20</v>
      </c>
      <c r="AF170" s="190">
        <f t="shared" si="74"/>
        <v>112</v>
      </c>
      <c r="AG170" s="200">
        <v>0</v>
      </c>
      <c r="AH170" s="200">
        <v>61</v>
      </c>
      <c r="AI170" s="200">
        <v>21</v>
      </c>
      <c r="AJ170" s="200">
        <v>25</v>
      </c>
      <c r="AK170" s="200">
        <v>5</v>
      </c>
      <c r="AL170" s="190">
        <f t="shared" si="75"/>
        <v>163</v>
      </c>
      <c r="AM170" s="200">
        <v>0</v>
      </c>
      <c r="AN170" s="200">
        <v>73</v>
      </c>
      <c r="AO170" s="200">
        <v>0</v>
      </c>
      <c r="AP170" s="200">
        <v>33</v>
      </c>
      <c r="AQ170" s="200">
        <v>52</v>
      </c>
      <c r="AR170" s="200">
        <v>5</v>
      </c>
      <c r="AS170" s="200">
        <f t="shared" si="76"/>
        <v>79</v>
      </c>
      <c r="AT170" s="200">
        <v>0</v>
      </c>
      <c r="AU170" s="200">
        <v>72</v>
      </c>
      <c r="AV170" s="200">
        <v>7</v>
      </c>
      <c r="AW170" s="200">
        <f t="shared" si="77"/>
        <v>171</v>
      </c>
      <c r="AX170" s="200">
        <v>1</v>
      </c>
      <c r="AY170" s="200">
        <v>85</v>
      </c>
      <c r="AZ170" s="200">
        <v>13</v>
      </c>
      <c r="BA170" s="200">
        <v>72</v>
      </c>
      <c r="BB170" s="190">
        <f t="shared" si="78"/>
        <v>20</v>
      </c>
      <c r="BC170" s="200">
        <v>2</v>
      </c>
      <c r="BD170" s="200">
        <v>10</v>
      </c>
      <c r="BE170" s="200">
        <v>8</v>
      </c>
      <c r="BF170" s="190">
        <f t="shared" si="79"/>
        <v>55</v>
      </c>
      <c r="BG170" s="200">
        <v>0</v>
      </c>
      <c r="BH170" s="200">
        <v>50</v>
      </c>
      <c r="BI170" s="200">
        <v>5</v>
      </c>
      <c r="BJ170" s="190">
        <f t="shared" si="80"/>
        <v>85</v>
      </c>
      <c r="BK170" s="200">
        <v>82</v>
      </c>
      <c r="BL170" s="200">
        <v>3</v>
      </c>
      <c r="BM170" s="190">
        <f t="shared" si="81"/>
        <v>94</v>
      </c>
      <c r="BN170" s="200">
        <v>87</v>
      </c>
      <c r="BO170" s="200">
        <v>7</v>
      </c>
      <c r="BP170" s="200">
        <f t="shared" si="82"/>
        <v>894</v>
      </c>
      <c r="BQ170" s="200">
        <v>0</v>
      </c>
      <c r="BR170" s="200">
        <v>6</v>
      </c>
      <c r="BS170" s="200">
        <v>182</v>
      </c>
      <c r="BT170" s="200">
        <v>174</v>
      </c>
      <c r="BU170" s="200">
        <v>244</v>
      </c>
      <c r="BV170" s="200">
        <v>98</v>
      </c>
      <c r="BW170" s="200">
        <v>28</v>
      </c>
      <c r="BX170" s="200">
        <v>34</v>
      </c>
      <c r="BY170" s="200">
        <v>16</v>
      </c>
      <c r="BZ170" s="200">
        <v>27</v>
      </c>
      <c r="CA170" s="200">
        <v>1</v>
      </c>
      <c r="CB170" s="200">
        <v>11</v>
      </c>
      <c r="CC170" s="200">
        <v>34</v>
      </c>
      <c r="CD170" s="200">
        <v>4</v>
      </c>
      <c r="CE170" s="200">
        <v>34</v>
      </c>
      <c r="CF170" s="200">
        <v>1</v>
      </c>
      <c r="CG170" s="206"/>
      <c r="CH170" s="194"/>
      <c r="CI170" s="206"/>
      <c r="CJ170" s="193"/>
      <c r="CK170" s="206"/>
      <c r="CL170" s="206"/>
      <c r="CM170" s="206"/>
    </row>
    <row r="171" spans="1:256" ht="20.25" customHeight="1" x14ac:dyDescent="0.25">
      <c r="A171" s="214" t="s">
        <v>420</v>
      </c>
      <c r="B171" s="186" t="s">
        <v>421</v>
      </c>
      <c r="C171" s="202">
        <f t="shared" si="67"/>
        <v>4314</v>
      </c>
      <c r="D171" s="200">
        <f t="shared" si="68"/>
        <v>36</v>
      </c>
      <c r="E171" s="200">
        <v>2</v>
      </c>
      <c r="F171" s="200">
        <v>34</v>
      </c>
      <c r="G171" s="170">
        <f t="shared" si="69"/>
        <v>132</v>
      </c>
      <c r="H171" s="200">
        <v>0</v>
      </c>
      <c r="I171" s="200">
        <v>64</v>
      </c>
      <c r="J171" s="200">
        <v>6</v>
      </c>
      <c r="K171" s="200">
        <v>62</v>
      </c>
      <c r="L171" s="170">
        <f t="shared" si="70"/>
        <v>153</v>
      </c>
      <c r="M171" s="200">
        <v>0</v>
      </c>
      <c r="N171" s="200">
        <v>111</v>
      </c>
      <c r="O171" s="200">
        <v>4</v>
      </c>
      <c r="P171" s="200">
        <v>38</v>
      </c>
      <c r="Q171" s="170">
        <f t="shared" si="71"/>
        <v>293</v>
      </c>
      <c r="R171" s="200">
        <v>2</v>
      </c>
      <c r="S171" s="200">
        <v>259</v>
      </c>
      <c r="T171" s="200">
        <v>16</v>
      </c>
      <c r="U171" s="200">
        <v>16</v>
      </c>
      <c r="V171" s="170">
        <f t="shared" ref="V171:V193" si="83">W171+X171+Y171+Z171+AA171</f>
        <v>389</v>
      </c>
      <c r="W171" s="200">
        <v>0</v>
      </c>
      <c r="X171" s="200">
        <v>114</v>
      </c>
      <c r="Y171" s="200">
        <v>60</v>
      </c>
      <c r="Z171" s="200">
        <v>156</v>
      </c>
      <c r="AA171" s="200">
        <v>59</v>
      </c>
      <c r="AB171" s="200">
        <f t="shared" si="73"/>
        <v>61</v>
      </c>
      <c r="AC171" s="200">
        <v>0</v>
      </c>
      <c r="AD171" s="200">
        <v>27</v>
      </c>
      <c r="AE171" s="200">
        <v>34</v>
      </c>
      <c r="AF171" s="190">
        <f t="shared" ref="AF171:AF193" si="84">AG171+AH171+AI171+AJ171+AK171</f>
        <v>153</v>
      </c>
      <c r="AG171" s="200">
        <v>0</v>
      </c>
      <c r="AH171" s="200">
        <v>51</v>
      </c>
      <c r="AI171" s="200">
        <v>28</v>
      </c>
      <c r="AJ171" s="200">
        <v>67</v>
      </c>
      <c r="AK171" s="200">
        <v>7</v>
      </c>
      <c r="AL171" s="190">
        <f t="shared" ref="AL171:AL193" si="85">AM171+AN171+AO171+AP171+AQ171+AR171</f>
        <v>431</v>
      </c>
      <c r="AM171" s="200">
        <v>0</v>
      </c>
      <c r="AN171" s="200">
        <v>219</v>
      </c>
      <c r="AO171" s="200">
        <v>0</v>
      </c>
      <c r="AP171" s="200">
        <v>8</v>
      </c>
      <c r="AQ171" s="200">
        <v>102</v>
      </c>
      <c r="AR171" s="200">
        <v>102</v>
      </c>
      <c r="AS171" s="200">
        <f t="shared" ref="AS171:AS193" si="86">AT171+AU171+AV171</f>
        <v>543</v>
      </c>
      <c r="AT171" s="200">
        <v>5</v>
      </c>
      <c r="AU171" s="200">
        <v>494</v>
      </c>
      <c r="AV171" s="200">
        <v>44</v>
      </c>
      <c r="AW171" s="200">
        <f t="shared" ref="AW171:AW193" si="87">AX171+AY171+AZ171+BA171</f>
        <v>129</v>
      </c>
      <c r="AX171" s="200">
        <v>0</v>
      </c>
      <c r="AY171" s="200">
        <v>77</v>
      </c>
      <c r="AZ171" s="200">
        <v>16</v>
      </c>
      <c r="BA171" s="200">
        <v>36</v>
      </c>
      <c r="BB171" s="190">
        <f t="shared" si="78"/>
        <v>29</v>
      </c>
      <c r="BC171" s="200">
        <v>2</v>
      </c>
      <c r="BD171" s="200">
        <v>19</v>
      </c>
      <c r="BE171" s="200">
        <v>8</v>
      </c>
      <c r="BF171" s="190">
        <f t="shared" ref="BF171:BF193" si="88">BG171+BH171+BI171</f>
        <v>18</v>
      </c>
      <c r="BG171" s="200">
        <v>2</v>
      </c>
      <c r="BH171" s="200">
        <v>12</v>
      </c>
      <c r="BI171" s="200">
        <v>4</v>
      </c>
      <c r="BJ171" s="190">
        <f t="shared" ref="BJ171:BJ181" si="89">BK171+BL171</f>
        <v>134</v>
      </c>
      <c r="BK171" s="200">
        <v>133</v>
      </c>
      <c r="BL171" s="200">
        <v>1</v>
      </c>
      <c r="BM171" s="190">
        <f t="shared" si="81"/>
        <v>67</v>
      </c>
      <c r="BN171" s="200">
        <v>28</v>
      </c>
      <c r="BO171" s="200">
        <v>39</v>
      </c>
      <c r="BP171" s="200">
        <f t="shared" ref="BP171:BP193" si="90">BQ171+BR171+BS171+BT171+BU171+BV171+BW171+BX171+BY171+BZ171+CA171+CB171+CC171+CD171+CE171+CF171</f>
        <v>1746</v>
      </c>
      <c r="BQ171" s="200">
        <v>0</v>
      </c>
      <c r="BR171" s="200">
        <v>395</v>
      </c>
      <c r="BS171" s="200">
        <v>156</v>
      </c>
      <c r="BT171" s="200">
        <v>541</v>
      </c>
      <c r="BU171" s="200">
        <v>206</v>
      </c>
      <c r="BV171" s="200">
        <v>369</v>
      </c>
      <c r="BW171" s="200">
        <v>4</v>
      </c>
      <c r="BX171" s="200">
        <v>18</v>
      </c>
      <c r="BY171" s="200">
        <v>7</v>
      </c>
      <c r="BZ171" s="200">
        <v>8</v>
      </c>
      <c r="CA171" s="200">
        <v>7</v>
      </c>
      <c r="CB171" s="200">
        <v>0</v>
      </c>
      <c r="CC171" s="200">
        <v>20</v>
      </c>
      <c r="CD171" s="200">
        <v>2</v>
      </c>
      <c r="CE171" s="200">
        <v>12</v>
      </c>
      <c r="CF171" s="200">
        <v>1</v>
      </c>
      <c r="CH171" s="194"/>
      <c r="CJ171" s="193"/>
      <c r="CN171" s="206"/>
      <c r="CO171" s="206"/>
    </row>
    <row r="172" spans="1:256" ht="15" customHeight="1" x14ac:dyDescent="0.25">
      <c r="A172" s="214" t="s">
        <v>422</v>
      </c>
      <c r="B172" s="186" t="s">
        <v>423</v>
      </c>
      <c r="C172" s="202">
        <f t="shared" si="67"/>
        <v>2</v>
      </c>
      <c r="D172" s="200">
        <f t="shared" si="68"/>
        <v>0</v>
      </c>
      <c r="E172" s="200">
        <v>0</v>
      </c>
      <c r="F172" s="200">
        <v>0</v>
      </c>
      <c r="G172" s="170">
        <f t="shared" si="69"/>
        <v>0</v>
      </c>
      <c r="H172" s="200">
        <v>0</v>
      </c>
      <c r="I172" s="200">
        <v>0</v>
      </c>
      <c r="J172" s="200">
        <v>0</v>
      </c>
      <c r="K172" s="200">
        <v>0</v>
      </c>
      <c r="L172" s="170">
        <f t="shared" si="70"/>
        <v>0</v>
      </c>
      <c r="M172" s="200">
        <v>0</v>
      </c>
      <c r="N172" s="200">
        <v>0</v>
      </c>
      <c r="O172" s="200">
        <v>0</v>
      </c>
      <c r="P172" s="200">
        <v>0</v>
      </c>
      <c r="Q172" s="170">
        <f t="shared" si="71"/>
        <v>0</v>
      </c>
      <c r="R172" s="200">
        <v>0</v>
      </c>
      <c r="S172" s="200">
        <v>0</v>
      </c>
      <c r="T172" s="200">
        <v>0</v>
      </c>
      <c r="U172" s="200">
        <v>0</v>
      </c>
      <c r="V172" s="170">
        <f t="shared" si="83"/>
        <v>0</v>
      </c>
      <c r="W172" s="200">
        <v>0</v>
      </c>
      <c r="X172" s="200">
        <v>0</v>
      </c>
      <c r="Y172" s="200">
        <v>0</v>
      </c>
      <c r="Z172" s="200">
        <v>0</v>
      </c>
      <c r="AA172" s="200">
        <v>0</v>
      </c>
      <c r="AB172" s="200">
        <f t="shared" si="73"/>
        <v>0</v>
      </c>
      <c r="AC172" s="200">
        <v>0</v>
      </c>
      <c r="AD172" s="200">
        <v>0</v>
      </c>
      <c r="AE172" s="200">
        <v>0</v>
      </c>
      <c r="AF172" s="190">
        <f t="shared" si="84"/>
        <v>0</v>
      </c>
      <c r="AG172" s="200">
        <v>0</v>
      </c>
      <c r="AH172" s="200">
        <v>0</v>
      </c>
      <c r="AI172" s="200">
        <v>0</v>
      </c>
      <c r="AJ172" s="200">
        <v>0</v>
      </c>
      <c r="AK172" s="200">
        <v>0</v>
      </c>
      <c r="AL172" s="190">
        <f t="shared" si="85"/>
        <v>1</v>
      </c>
      <c r="AM172" s="200">
        <v>0</v>
      </c>
      <c r="AN172" s="200">
        <v>0</v>
      </c>
      <c r="AO172" s="200">
        <v>0</v>
      </c>
      <c r="AP172" s="200">
        <v>0</v>
      </c>
      <c r="AQ172" s="200">
        <v>0</v>
      </c>
      <c r="AR172" s="200">
        <v>1</v>
      </c>
      <c r="AS172" s="200">
        <f t="shared" si="86"/>
        <v>0</v>
      </c>
      <c r="AT172" s="200">
        <v>0</v>
      </c>
      <c r="AU172" s="200">
        <v>0</v>
      </c>
      <c r="AV172" s="200">
        <v>0</v>
      </c>
      <c r="AW172" s="200">
        <f t="shared" si="87"/>
        <v>0</v>
      </c>
      <c r="AX172" s="200">
        <v>0</v>
      </c>
      <c r="AY172" s="200">
        <v>0</v>
      </c>
      <c r="AZ172" s="200">
        <v>0</v>
      </c>
      <c r="BA172" s="200">
        <v>0</v>
      </c>
      <c r="BB172" s="190">
        <f t="shared" si="78"/>
        <v>0</v>
      </c>
      <c r="BC172" s="200">
        <v>0</v>
      </c>
      <c r="BD172" s="200">
        <v>0</v>
      </c>
      <c r="BE172" s="200">
        <v>0</v>
      </c>
      <c r="BF172" s="190">
        <f t="shared" si="88"/>
        <v>1</v>
      </c>
      <c r="BG172" s="200">
        <v>0</v>
      </c>
      <c r="BH172" s="200">
        <v>1</v>
      </c>
      <c r="BI172" s="200">
        <v>0</v>
      </c>
      <c r="BJ172" s="190">
        <f t="shared" si="89"/>
        <v>0</v>
      </c>
      <c r="BK172" s="200">
        <v>0</v>
      </c>
      <c r="BL172" s="200">
        <v>0</v>
      </c>
      <c r="BM172" s="190">
        <f t="shared" si="81"/>
        <v>0</v>
      </c>
      <c r="BN172" s="200">
        <v>0</v>
      </c>
      <c r="BO172" s="200">
        <v>0</v>
      </c>
      <c r="BP172" s="200">
        <f t="shared" si="90"/>
        <v>0</v>
      </c>
      <c r="BQ172" s="200">
        <v>0</v>
      </c>
      <c r="BR172" s="200">
        <v>0</v>
      </c>
      <c r="BS172" s="200">
        <v>0</v>
      </c>
      <c r="BT172" s="200">
        <v>0</v>
      </c>
      <c r="BU172" s="200">
        <v>0</v>
      </c>
      <c r="BV172" s="200">
        <v>0</v>
      </c>
      <c r="BW172" s="200">
        <v>0</v>
      </c>
      <c r="BX172" s="200">
        <v>0</v>
      </c>
      <c r="BY172" s="200">
        <v>0</v>
      </c>
      <c r="BZ172" s="200">
        <v>0</v>
      </c>
      <c r="CA172" s="200">
        <v>0</v>
      </c>
      <c r="CB172" s="200">
        <v>0</v>
      </c>
      <c r="CC172" s="200">
        <v>0</v>
      </c>
      <c r="CD172" s="200">
        <v>0</v>
      </c>
      <c r="CE172" s="200">
        <v>0</v>
      </c>
      <c r="CF172" s="200">
        <v>0</v>
      </c>
      <c r="CH172" s="194"/>
      <c r="CJ172" s="193"/>
      <c r="CP172" s="206"/>
      <c r="CQ172" s="206"/>
      <c r="CR172" s="206"/>
      <c r="CS172" s="206"/>
      <c r="CT172" s="206"/>
    </row>
    <row r="173" spans="1:256" ht="15" customHeight="1" x14ac:dyDescent="0.25">
      <c r="A173" s="214" t="s">
        <v>424</v>
      </c>
      <c r="B173" s="186" t="s">
        <v>425</v>
      </c>
      <c r="C173" s="202">
        <f t="shared" si="67"/>
        <v>3</v>
      </c>
      <c r="D173" s="200">
        <f t="shared" si="68"/>
        <v>0</v>
      </c>
      <c r="E173" s="200">
        <v>0</v>
      </c>
      <c r="F173" s="200">
        <v>0</v>
      </c>
      <c r="G173" s="170">
        <f t="shared" si="69"/>
        <v>0</v>
      </c>
      <c r="H173" s="200">
        <v>0</v>
      </c>
      <c r="I173" s="200">
        <v>0</v>
      </c>
      <c r="J173" s="200">
        <v>0</v>
      </c>
      <c r="K173" s="200">
        <v>0</v>
      </c>
      <c r="L173" s="170">
        <f t="shared" si="70"/>
        <v>0</v>
      </c>
      <c r="M173" s="200">
        <v>0</v>
      </c>
      <c r="N173" s="200">
        <v>0</v>
      </c>
      <c r="O173" s="200">
        <v>0</v>
      </c>
      <c r="P173" s="200">
        <v>0</v>
      </c>
      <c r="Q173" s="170">
        <f t="shared" si="71"/>
        <v>0</v>
      </c>
      <c r="R173" s="200">
        <v>0</v>
      </c>
      <c r="S173" s="200">
        <v>0</v>
      </c>
      <c r="T173" s="200">
        <v>0</v>
      </c>
      <c r="U173" s="200">
        <v>0</v>
      </c>
      <c r="V173" s="170">
        <f t="shared" si="83"/>
        <v>0</v>
      </c>
      <c r="W173" s="200">
        <v>0</v>
      </c>
      <c r="X173" s="200">
        <v>0</v>
      </c>
      <c r="Y173" s="200">
        <v>0</v>
      </c>
      <c r="Z173" s="200">
        <v>0</v>
      </c>
      <c r="AA173" s="200">
        <v>0</v>
      </c>
      <c r="AB173" s="200">
        <f t="shared" si="73"/>
        <v>0</v>
      </c>
      <c r="AC173" s="200">
        <v>0</v>
      </c>
      <c r="AD173" s="200">
        <v>0</v>
      </c>
      <c r="AE173" s="200">
        <v>0</v>
      </c>
      <c r="AF173" s="190">
        <f t="shared" si="84"/>
        <v>0</v>
      </c>
      <c r="AG173" s="200">
        <v>0</v>
      </c>
      <c r="AH173" s="200">
        <v>0</v>
      </c>
      <c r="AI173" s="200">
        <v>0</v>
      </c>
      <c r="AJ173" s="200">
        <v>0</v>
      </c>
      <c r="AK173" s="200">
        <v>0</v>
      </c>
      <c r="AL173" s="190">
        <f t="shared" si="85"/>
        <v>1</v>
      </c>
      <c r="AM173" s="200">
        <v>0</v>
      </c>
      <c r="AN173" s="200">
        <v>0</v>
      </c>
      <c r="AO173" s="200">
        <v>0</v>
      </c>
      <c r="AP173" s="200">
        <v>1</v>
      </c>
      <c r="AQ173" s="200">
        <v>0</v>
      </c>
      <c r="AR173" s="200">
        <v>0</v>
      </c>
      <c r="AS173" s="200">
        <f t="shared" si="86"/>
        <v>0</v>
      </c>
      <c r="AT173" s="200">
        <v>0</v>
      </c>
      <c r="AU173" s="200">
        <v>0</v>
      </c>
      <c r="AV173" s="200">
        <v>0</v>
      </c>
      <c r="AW173" s="200">
        <f t="shared" si="87"/>
        <v>0</v>
      </c>
      <c r="AX173" s="200">
        <v>0</v>
      </c>
      <c r="AY173" s="200">
        <v>0</v>
      </c>
      <c r="AZ173" s="200">
        <v>0</v>
      </c>
      <c r="BA173" s="200">
        <v>0</v>
      </c>
      <c r="BB173" s="190">
        <f t="shared" si="78"/>
        <v>1</v>
      </c>
      <c r="BC173" s="200">
        <v>0</v>
      </c>
      <c r="BD173" s="200">
        <v>1</v>
      </c>
      <c r="BE173" s="200">
        <v>0</v>
      </c>
      <c r="BF173" s="190">
        <f t="shared" si="88"/>
        <v>0</v>
      </c>
      <c r="BG173" s="200">
        <v>0</v>
      </c>
      <c r="BH173" s="200">
        <v>0</v>
      </c>
      <c r="BI173" s="200">
        <v>0</v>
      </c>
      <c r="BJ173" s="190">
        <f t="shared" si="89"/>
        <v>0</v>
      </c>
      <c r="BK173" s="200">
        <v>0</v>
      </c>
      <c r="BL173" s="200">
        <v>0</v>
      </c>
      <c r="BM173" s="190">
        <f t="shared" si="81"/>
        <v>0</v>
      </c>
      <c r="BN173" s="200">
        <v>0</v>
      </c>
      <c r="BO173" s="200">
        <v>0</v>
      </c>
      <c r="BP173" s="200">
        <f t="shared" si="90"/>
        <v>1</v>
      </c>
      <c r="BQ173" s="200">
        <v>0</v>
      </c>
      <c r="BR173" s="200">
        <v>0</v>
      </c>
      <c r="BS173" s="200">
        <v>0</v>
      </c>
      <c r="BT173" s="200">
        <v>0</v>
      </c>
      <c r="BU173" s="200">
        <v>1</v>
      </c>
      <c r="BV173" s="200">
        <v>0</v>
      </c>
      <c r="BW173" s="200">
        <v>0</v>
      </c>
      <c r="BX173" s="200">
        <v>0</v>
      </c>
      <c r="BY173" s="200">
        <v>0</v>
      </c>
      <c r="BZ173" s="200">
        <v>0</v>
      </c>
      <c r="CA173" s="200">
        <v>0</v>
      </c>
      <c r="CB173" s="200">
        <v>0</v>
      </c>
      <c r="CC173" s="200">
        <v>0</v>
      </c>
      <c r="CD173" s="200">
        <v>0</v>
      </c>
      <c r="CE173" s="200">
        <v>0</v>
      </c>
      <c r="CF173" s="200">
        <v>0</v>
      </c>
      <c r="CH173" s="194"/>
      <c r="CJ173" s="193"/>
      <c r="CU173" s="206"/>
      <c r="CV173" s="206"/>
      <c r="CW173" s="206"/>
      <c r="CX173" s="206"/>
    </row>
    <row r="174" spans="1:256" s="192" customFormat="1" ht="21" customHeight="1" x14ac:dyDescent="0.25">
      <c r="A174" s="207" t="s">
        <v>426</v>
      </c>
      <c r="B174" s="203" t="s">
        <v>427</v>
      </c>
      <c r="C174" s="202">
        <f t="shared" si="67"/>
        <v>0</v>
      </c>
      <c r="D174" s="200">
        <f t="shared" si="68"/>
        <v>0</v>
      </c>
      <c r="E174" s="200">
        <v>0</v>
      </c>
      <c r="F174" s="200">
        <v>0</v>
      </c>
      <c r="G174" s="170">
        <f t="shared" si="69"/>
        <v>0</v>
      </c>
      <c r="H174" s="200">
        <v>0</v>
      </c>
      <c r="I174" s="200">
        <v>0</v>
      </c>
      <c r="J174" s="200">
        <v>0</v>
      </c>
      <c r="K174" s="200">
        <v>0</v>
      </c>
      <c r="L174" s="170">
        <f t="shared" si="70"/>
        <v>0</v>
      </c>
      <c r="M174" s="200">
        <v>0</v>
      </c>
      <c r="N174" s="200">
        <v>0</v>
      </c>
      <c r="O174" s="200">
        <v>0</v>
      </c>
      <c r="P174" s="200">
        <v>0</v>
      </c>
      <c r="Q174" s="170">
        <f t="shared" si="71"/>
        <v>0</v>
      </c>
      <c r="R174" s="200">
        <v>0</v>
      </c>
      <c r="S174" s="200">
        <v>0</v>
      </c>
      <c r="T174" s="200">
        <v>0</v>
      </c>
      <c r="U174" s="200">
        <v>0</v>
      </c>
      <c r="V174" s="170">
        <f t="shared" si="83"/>
        <v>0</v>
      </c>
      <c r="W174" s="200">
        <v>0</v>
      </c>
      <c r="X174" s="200">
        <v>0</v>
      </c>
      <c r="Y174" s="200">
        <v>0</v>
      </c>
      <c r="Z174" s="200">
        <v>0</v>
      </c>
      <c r="AA174" s="200">
        <v>0</v>
      </c>
      <c r="AB174" s="200">
        <f t="shared" si="73"/>
        <v>0</v>
      </c>
      <c r="AC174" s="200">
        <v>0</v>
      </c>
      <c r="AD174" s="200">
        <v>0</v>
      </c>
      <c r="AE174" s="200">
        <v>0</v>
      </c>
      <c r="AF174" s="190">
        <f t="shared" si="84"/>
        <v>0</v>
      </c>
      <c r="AG174" s="200">
        <v>0</v>
      </c>
      <c r="AH174" s="200">
        <v>0</v>
      </c>
      <c r="AI174" s="200">
        <v>0</v>
      </c>
      <c r="AJ174" s="200">
        <v>0</v>
      </c>
      <c r="AK174" s="200">
        <v>0</v>
      </c>
      <c r="AL174" s="190">
        <f t="shared" si="85"/>
        <v>0</v>
      </c>
      <c r="AM174" s="200">
        <v>0</v>
      </c>
      <c r="AN174" s="200">
        <v>0</v>
      </c>
      <c r="AO174" s="200">
        <v>0</v>
      </c>
      <c r="AP174" s="200">
        <v>0</v>
      </c>
      <c r="AQ174" s="200">
        <v>0</v>
      </c>
      <c r="AR174" s="200">
        <v>0</v>
      </c>
      <c r="AS174" s="200">
        <f t="shared" si="86"/>
        <v>0</v>
      </c>
      <c r="AT174" s="200">
        <v>0</v>
      </c>
      <c r="AU174" s="200">
        <v>0</v>
      </c>
      <c r="AV174" s="200">
        <v>0</v>
      </c>
      <c r="AW174" s="200">
        <f t="shared" si="87"/>
        <v>0</v>
      </c>
      <c r="AX174" s="200">
        <v>0</v>
      </c>
      <c r="AY174" s="200">
        <v>0</v>
      </c>
      <c r="AZ174" s="200">
        <v>0</v>
      </c>
      <c r="BA174" s="200">
        <v>0</v>
      </c>
      <c r="BB174" s="190">
        <f t="shared" si="78"/>
        <v>0</v>
      </c>
      <c r="BC174" s="200">
        <v>0</v>
      </c>
      <c r="BD174" s="200">
        <v>0</v>
      </c>
      <c r="BE174" s="200">
        <v>0</v>
      </c>
      <c r="BF174" s="190">
        <f t="shared" si="88"/>
        <v>0</v>
      </c>
      <c r="BG174" s="200">
        <v>0</v>
      </c>
      <c r="BH174" s="200">
        <v>0</v>
      </c>
      <c r="BI174" s="200">
        <v>0</v>
      </c>
      <c r="BJ174" s="190">
        <f t="shared" si="89"/>
        <v>0</v>
      </c>
      <c r="BK174" s="200">
        <v>0</v>
      </c>
      <c r="BL174" s="200">
        <v>0</v>
      </c>
      <c r="BM174" s="190">
        <f t="shared" si="81"/>
        <v>0</v>
      </c>
      <c r="BN174" s="200">
        <v>0</v>
      </c>
      <c r="BO174" s="200">
        <v>0</v>
      </c>
      <c r="BP174" s="200">
        <f t="shared" si="90"/>
        <v>0</v>
      </c>
      <c r="BQ174" s="200">
        <v>0</v>
      </c>
      <c r="BR174" s="200">
        <v>0</v>
      </c>
      <c r="BS174" s="200">
        <v>0</v>
      </c>
      <c r="BT174" s="200">
        <v>0</v>
      </c>
      <c r="BU174" s="200">
        <v>0</v>
      </c>
      <c r="BV174" s="200">
        <v>0</v>
      </c>
      <c r="BW174" s="200">
        <v>0</v>
      </c>
      <c r="BX174" s="200">
        <v>0</v>
      </c>
      <c r="BY174" s="200">
        <v>0</v>
      </c>
      <c r="BZ174" s="200">
        <v>0</v>
      </c>
      <c r="CA174" s="200">
        <v>0</v>
      </c>
      <c r="CB174" s="200">
        <v>0</v>
      </c>
      <c r="CC174" s="200">
        <v>0</v>
      </c>
      <c r="CD174" s="200">
        <v>0</v>
      </c>
      <c r="CE174" s="200">
        <v>0</v>
      </c>
      <c r="CF174" s="200">
        <v>0</v>
      </c>
      <c r="CG174" s="206"/>
      <c r="CH174" s="194"/>
      <c r="CI174" s="206"/>
      <c r="CJ174" s="193"/>
      <c r="CK174" s="206"/>
      <c r="CL174" s="206"/>
      <c r="CM174" s="206"/>
      <c r="CN174" s="180"/>
      <c r="CO174" s="180"/>
      <c r="CP174" s="180"/>
      <c r="CQ174" s="180"/>
      <c r="CR174" s="180"/>
      <c r="CS174" s="180"/>
      <c r="CT174" s="180"/>
      <c r="CU174" s="180"/>
      <c r="CV174" s="180"/>
      <c r="CW174" s="180"/>
      <c r="CX174" s="180"/>
      <c r="CY174" s="206"/>
      <c r="CZ174" s="180"/>
      <c r="DA174" s="180"/>
      <c r="DB174" s="180"/>
      <c r="DC174" s="180"/>
      <c r="DD174" s="180"/>
      <c r="DE174" s="180"/>
      <c r="DF174" s="180"/>
      <c r="DG174" s="180"/>
      <c r="DH174" s="180"/>
      <c r="DI174" s="180"/>
      <c r="DJ174" s="180"/>
      <c r="DK174" s="180"/>
      <c r="DL174" s="180"/>
      <c r="DM174" s="180"/>
      <c r="DN174" s="180"/>
      <c r="DO174" s="180"/>
      <c r="DP174" s="180"/>
      <c r="DQ174" s="180"/>
      <c r="DR174" s="180"/>
      <c r="DS174" s="180"/>
      <c r="DT174" s="180"/>
      <c r="DU174" s="180"/>
      <c r="DV174" s="180"/>
      <c r="DW174" s="180"/>
      <c r="DX174" s="180"/>
      <c r="DY174" s="180"/>
      <c r="DZ174" s="180"/>
      <c r="EA174" s="180"/>
      <c r="EB174" s="180"/>
      <c r="EC174" s="180"/>
      <c r="ED174" s="180"/>
      <c r="EE174" s="180"/>
      <c r="EF174" s="180"/>
      <c r="EG174" s="180"/>
      <c r="EH174" s="180"/>
      <c r="EI174" s="180"/>
      <c r="EJ174" s="180"/>
      <c r="EK174" s="180"/>
      <c r="EL174" s="180"/>
      <c r="EM174" s="180"/>
      <c r="EN174" s="180"/>
      <c r="EO174" s="180"/>
      <c r="EP174" s="180"/>
      <c r="EQ174" s="180"/>
      <c r="ER174" s="180"/>
      <c r="ES174" s="180"/>
      <c r="ET174" s="180"/>
      <c r="EU174" s="180"/>
      <c r="EV174" s="180"/>
      <c r="EW174" s="180"/>
      <c r="EX174" s="180"/>
      <c r="EY174" s="180"/>
      <c r="EZ174" s="180"/>
      <c r="FA174" s="180"/>
      <c r="FB174" s="180"/>
      <c r="FC174" s="180"/>
      <c r="FD174" s="180"/>
      <c r="FE174" s="180"/>
      <c r="FF174" s="180"/>
      <c r="FG174" s="180"/>
      <c r="FH174" s="180"/>
      <c r="FI174" s="180"/>
      <c r="FJ174" s="180"/>
      <c r="FK174" s="180"/>
      <c r="FL174" s="180"/>
      <c r="FM174" s="180"/>
      <c r="FN174" s="180"/>
      <c r="FO174" s="180"/>
      <c r="FP174" s="180"/>
      <c r="FQ174" s="180"/>
      <c r="FR174" s="180"/>
      <c r="FS174" s="180"/>
      <c r="FT174" s="180"/>
      <c r="FU174" s="180"/>
      <c r="FV174" s="180"/>
      <c r="FW174" s="180"/>
      <c r="FX174" s="180"/>
      <c r="FY174" s="180"/>
      <c r="FZ174" s="180"/>
      <c r="GA174" s="180"/>
      <c r="GB174" s="180"/>
      <c r="GC174" s="180"/>
      <c r="GD174" s="180"/>
      <c r="GE174" s="180"/>
      <c r="GF174" s="180"/>
      <c r="GG174" s="180"/>
      <c r="GH174" s="180"/>
      <c r="GI174" s="180"/>
      <c r="GJ174" s="180"/>
      <c r="GK174" s="180"/>
      <c r="GL174" s="180"/>
      <c r="GM174" s="180"/>
      <c r="GN174" s="180"/>
      <c r="GO174" s="180"/>
      <c r="GP174" s="180"/>
      <c r="GQ174" s="180"/>
      <c r="GR174" s="180"/>
      <c r="GS174" s="180"/>
      <c r="GT174" s="180"/>
      <c r="GU174" s="180"/>
      <c r="GV174" s="180"/>
      <c r="GW174" s="180"/>
      <c r="GX174" s="180"/>
      <c r="GY174" s="180"/>
      <c r="GZ174" s="180"/>
      <c r="HA174" s="180"/>
      <c r="HB174" s="180"/>
      <c r="HC174" s="180"/>
      <c r="HD174" s="180"/>
      <c r="HE174" s="180"/>
      <c r="HF174" s="180"/>
      <c r="HG174" s="180"/>
      <c r="HH174" s="180"/>
      <c r="HI174" s="180"/>
      <c r="HJ174" s="180"/>
      <c r="HK174" s="180"/>
      <c r="HL174" s="180"/>
      <c r="HM174" s="180"/>
      <c r="HN174" s="180"/>
      <c r="HO174" s="180"/>
      <c r="HP174" s="180"/>
      <c r="HQ174" s="180"/>
      <c r="HR174" s="180"/>
      <c r="HS174" s="180"/>
      <c r="HT174" s="180"/>
      <c r="HU174" s="180"/>
      <c r="HV174" s="180"/>
      <c r="HW174" s="180"/>
      <c r="HX174" s="180"/>
      <c r="HY174" s="180"/>
      <c r="HZ174" s="180"/>
      <c r="IA174" s="180"/>
      <c r="IB174" s="180"/>
      <c r="IC174" s="180"/>
      <c r="ID174" s="180"/>
      <c r="IE174" s="180"/>
      <c r="IF174" s="180"/>
      <c r="IG174" s="180"/>
      <c r="IH174" s="180"/>
      <c r="II174" s="180"/>
      <c r="IJ174" s="180"/>
      <c r="IK174" s="180"/>
      <c r="IL174" s="180"/>
      <c r="IM174" s="180"/>
      <c r="IN174" s="180"/>
      <c r="IO174" s="180"/>
      <c r="IP174" s="180"/>
      <c r="IQ174" s="180"/>
      <c r="IR174" s="180"/>
      <c r="IS174" s="180"/>
      <c r="IT174" s="180"/>
      <c r="IU174" s="180"/>
      <c r="IV174" s="180"/>
    </row>
    <row r="175" spans="1:256" ht="15" customHeight="1" x14ac:dyDescent="0.25">
      <c r="A175" s="207" t="s">
        <v>428</v>
      </c>
      <c r="B175" s="203" t="s">
        <v>429</v>
      </c>
      <c r="C175" s="202">
        <f t="shared" si="67"/>
        <v>132</v>
      </c>
      <c r="D175" s="200">
        <f t="shared" si="68"/>
        <v>0</v>
      </c>
      <c r="E175" s="200">
        <v>0</v>
      </c>
      <c r="F175" s="200">
        <v>0</v>
      </c>
      <c r="G175" s="170">
        <f t="shared" si="69"/>
        <v>0</v>
      </c>
      <c r="H175" s="200">
        <v>0</v>
      </c>
      <c r="I175" s="200">
        <v>0</v>
      </c>
      <c r="J175" s="200">
        <v>0</v>
      </c>
      <c r="K175" s="200">
        <v>0</v>
      </c>
      <c r="L175" s="170">
        <f t="shared" si="70"/>
        <v>0</v>
      </c>
      <c r="M175" s="200">
        <v>0</v>
      </c>
      <c r="N175" s="200">
        <v>0</v>
      </c>
      <c r="O175" s="200">
        <v>0</v>
      </c>
      <c r="P175" s="200">
        <v>0</v>
      </c>
      <c r="Q175" s="170">
        <f t="shared" si="71"/>
        <v>0</v>
      </c>
      <c r="R175" s="200">
        <v>0</v>
      </c>
      <c r="S175" s="200">
        <v>0</v>
      </c>
      <c r="T175" s="200">
        <v>0</v>
      </c>
      <c r="U175" s="200">
        <v>0</v>
      </c>
      <c r="V175" s="170">
        <f t="shared" si="83"/>
        <v>14</v>
      </c>
      <c r="W175" s="200">
        <v>0</v>
      </c>
      <c r="X175" s="200">
        <v>1</v>
      </c>
      <c r="Y175" s="200">
        <v>5</v>
      </c>
      <c r="Z175" s="200">
        <v>3</v>
      </c>
      <c r="AA175" s="200">
        <v>5</v>
      </c>
      <c r="AB175" s="200">
        <f t="shared" si="73"/>
        <v>0</v>
      </c>
      <c r="AC175" s="200">
        <v>0</v>
      </c>
      <c r="AD175" s="200">
        <v>0</v>
      </c>
      <c r="AE175" s="200">
        <v>0</v>
      </c>
      <c r="AF175" s="190">
        <f t="shared" si="84"/>
        <v>0</v>
      </c>
      <c r="AG175" s="200">
        <v>0</v>
      </c>
      <c r="AH175" s="200">
        <v>0</v>
      </c>
      <c r="AI175" s="200">
        <v>0</v>
      </c>
      <c r="AJ175" s="200">
        <v>0</v>
      </c>
      <c r="AK175" s="200">
        <v>0</v>
      </c>
      <c r="AL175" s="190">
        <f t="shared" si="85"/>
        <v>1</v>
      </c>
      <c r="AM175" s="200">
        <v>0</v>
      </c>
      <c r="AN175" s="200">
        <v>0</v>
      </c>
      <c r="AO175" s="200">
        <v>0</v>
      </c>
      <c r="AP175" s="200">
        <v>0</v>
      </c>
      <c r="AQ175" s="200">
        <v>1</v>
      </c>
      <c r="AR175" s="200">
        <v>0</v>
      </c>
      <c r="AS175" s="200">
        <f t="shared" si="86"/>
        <v>2</v>
      </c>
      <c r="AT175" s="200">
        <v>0</v>
      </c>
      <c r="AU175" s="200">
        <v>2</v>
      </c>
      <c r="AV175" s="200">
        <v>0</v>
      </c>
      <c r="AW175" s="200">
        <f t="shared" si="87"/>
        <v>40</v>
      </c>
      <c r="AX175" s="200">
        <v>0</v>
      </c>
      <c r="AY175" s="200">
        <v>3</v>
      </c>
      <c r="AZ175" s="200">
        <v>0</v>
      </c>
      <c r="BA175" s="200">
        <v>37</v>
      </c>
      <c r="BB175" s="190">
        <f t="shared" si="78"/>
        <v>0</v>
      </c>
      <c r="BC175" s="200">
        <v>0</v>
      </c>
      <c r="BD175" s="200">
        <v>0</v>
      </c>
      <c r="BE175" s="200">
        <v>0</v>
      </c>
      <c r="BF175" s="190">
        <f t="shared" si="88"/>
        <v>1</v>
      </c>
      <c r="BG175" s="200">
        <v>0</v>
      </c>
      <c r="BH175" s="200">
        <v>0</v>
      </c>
      <c r="BI175" s="200">
        <v>1</v>
      </c>
      <c r="BJ175" s="190">
        <f t="shared" si="89"/>
        <v>62</v>
      </c>
      <c r="BK175" s="200">
        <v>62</v>
      </c>
      <c r="BL175" s="200">
        <v>0</v>
      </c>
      <c r="BM175" s="190">
        <f t="shared" si="81"/>
        <v>0</v>
      </c>
      <c r="BN175" s="200">
        <v>0</v>
      </c>
      <c r="BO175" s="200">
        <v>0</v>
      </c>
      <c r="BP175" s="200">
        <f t="shared" si="90"/>
        <v>12</v>
      </c>
      <c r="BQ175" s="200">
        <v>0</v>
      </c>
      <c r="BR175" s="200">
        <v>0</v>
      </c>
      <c r="BS175" s="200">
        <v>3</v>
      </c>
      <c r="BT175" s="200">
        <v>0</v>
      </c>
      <c r="BU175" s="200">
        <v>2</v>
      </c>
      <c r="BV175" s="200">
        <v>1</v>
      </c>
      <c r="BW175" s="200">
        <v>0</v>
      </c>
      <c r="BX175" s="200">
        <v>3</v>
      </c>
      <c r="BY175" s="200">
        <v>0</v>
      </c>
      <c r="BZ175" s="200">
        <v>1</v>
      </c>
      <c r="CA175" s="200">
        <v>2</v>
      </c>
      <c r="CB175" s="200">
        <v>0</v>
      </c>
      <c r="CC175" s="200">
        <v>0</v>
      </c>
      <c r="CD175" s="200">
        <v>0</v>
      </c>
      <c r="CE175" s="200">
        <v>0</v>
      </c>
      <c r="CF175" s="200">
        <v>0</v>
      </c>
      <c r="CH175" s="194"/>
      <c r="CJ175" s="193"/>
      <c r="CN175" s="206"/>
      <c r="CO175" s="206"/>
      <c r="CZ175" s="206"/>
      <c r="DA175" s="206"/>
      <c r="DB175" s="206"/>
      <c r="DC175" s="206"/>
      <c r="DD175" s="206"/>
      <c r="DE175" s="206"/>
      <c r="DF175" s="206"/>
      <c r="DG175" s="206"/>
      <c r="DH175" s="206"/>
      <c r="DI175" s="206"/>
      <c r="DJ175" s="206"/>
      <c r="DK175" s="206"/>
      <c r="DL175" s="206"/>
      <c r="DM175" s="206"/>
      <c r="DN175" s="206"/>
      <c r="DO175" s="206"/>
      <c r="DP175" s="206"/>
      <c r="DQ175" s="206"/>
      <c r="DR175" s="206"/>
      <c r="DS175" s="206"/>
      <c r="DT175" s="206"/>
      <c r="DU175" s="206"/>
      <c r="DV175" s="206"/>
      <c r="DW175" s="206"/>
      <c r="DX175" s="206"/>
      <c r="DY175" s="206"/>
      <c r="DZ175" s="206"/>
      <c r="EA175" s="206"/>
      <c r="EB175" s="206"/>
      <c r="EC175" s="206"/>
      <c r="ED175" s="206"/>
      <c r="EE175" s="206"/>
      <c r="EF175" s="206"/>
      <c r="EG175" s="206"/>
      <c r="EH175" s="206"/>
      <c r="EI175" s="206"/>
      <c r="EJ175" s="206"/>
      <c r="EK175" s="206"/>
      <c r="EL175" s="206"/>
      <c r="EM175" s="206"/>
      <c r="EN175" s="206"/>
      <c r="EO175" s="206"/>
      <c r="EP175" s="206"/>
      <c r="EQ175" s="206"/>
      <c r="ER175" s="206"/>
      <c r="ES175" s="206"/>
      <c r="ET175" s="206"/>
      <c r="EU175" s="206"/>
      <c r="EV175" s="206"/>
      <c r="EW175" s="206"/>
      <c r="EX175" s="206"/>
      <c r="EY175" s="206"/>
      <c r="EZ175" s="206"/>
      <c r="FA175" s="206"/>
      <c r="FB175" s="206"/>
      <c r="FC175" s="206"/>
      <c r="FD175" s="206"/>
      <c r="FE175" s="206"/>
      <c r="FF175" s="206"/>
      <c r="FG175" s="206"/>
      <c r="FH175" s="206"/>
      <c r="FI175" s="206"/>
      <c r="FJ175" s="206"/>
      <c r="FK175" s="206"/>
      <c r="FL175" s="206"/>
      <c r="FM175" s="206"/>
      <c r="FN175" s="206"/>
      <c r="FO175" s="206"/>
      <c r="FP175" s="206"/>
      <c r="FQ175" s="206"/>
      <c r="FR175" s="206"/>
      <c r="FS175" s="206"/>
      <c r="FT175" s="206"/>
      <c r="FU175" s="206"/>
      <c r="FV175" s="206"/>
      <c r="FW175" s="206"/>
      <c r="FX175" s="206"/>
      <c r="FY175" s="206"/>
      <c r="FZ175" s="206"/>
      <c r="GA175" s="206"/>
      <c r="GB175" s="206"/>
      <c r="GC175" s="206"/>
      <c r="GD175" s="206"/>
      <c r="GE175" s="206"/>
      <c r="GF175" s="206"/>
      <c r="GG175" s="206"/>
      <c r="GH175" s="206"/>
      <c r="GI175" s="206"/>
      <c r="GJ175" s="206"/>
      <c r="GK175" s="206"/>
      <c r="GL175" s="206"/>
      <c r="GM175" s="206"/>
      <c r="GN175" s="206"/>
      <c r="GO175" s="206"/>
      <c r="GP175" s="206"/>
      <c r="GQ175" s="206"/>
      <c r="GR175" s="206"/>
      <c r="GS175" s="206"/>
      <c r="GT175" s="206"/>
      <c r="GU175" s="206"/>
      <c r="GV175" s="206"/>
      <c r="GW175" s="206"/>
      <c r="GX175" s="206"/>
      <c r="GY175" s="206"/>
      <c r="GZ175" s="206"/>
      <c r="HA175" s="206"/>
      <c r="HB175" s="206"/>
      <c r="HC175" s="206"/>
      <c r="HD175" s="206"/>
      <c r="HE175" s="206"/>
      <c r="HF175" s="206"/>
      <c r="HG175" s="206"/>
      <c r="HH175" s="206"/>
      <c r="HI175" s="206"/>
      <c r="HJ175" s="206"/>
      <c r="HK175" s="206"/>
      <c r="HL175" s="206"/>
      <c r="HM175" s="206"/>
      <c r="HN175" s="206"/>
      <c r="HO175" s="206"/>
      <c r="HP175" s="206"/>
      <c r="HQ175" s="206"/>
      <c r="HR175" s="206"/>
      <c r="HS175" s="206"/>
      <c r="HT175" s="206"/>
      <c r="HU175" s="206"/>
      <c r="HV175" s="206"/>
      <c r="HW175" s="206"/>
      <c r="HX175" s="206"/>
      <c r="HY175" s="206"/>
      <c r="HZ175" s="206"/>
      <c r="IA175" s="206"/>
      <c r="IB175" s="206"/>
      <c r="IC175" s="206"/>
      <c r="ID175" s="206"/>
      <c r="IE175" s="206"/>
      <c r="IF175" s="206"/>
      <c r="IG175" s="206"/>
      <c r="IH175" s="206"/>
      <c r="II175" s="206"/>
      <c r="IJ175" s="206"/>
      <c r="IK175" s="206"/>
      <c r="IL175" s="206"/>
      <c r="IM175" s="206"/>
      <c r="IN175" s="206"/>
      <c r="IO175" s="206"/>
      <c r="IP175" s="206"/>
      <c r="IQ175" s="206"/>
      <c r="IR175" s="206"/>
      <c r="IS175" s="206"/>
      <c r="IT175" s="206"/>
      <c r="IU175" s="206"/>
      <c r="IV175" s="206"/>
    </row>
    <row r="176" spans="1:256" ht="21" customHeight="1" x14ac:dyDescent="0.25">
      <c r="A176" s="214" t="s">
        <v>430</v>
      </c>
      <c r="B176" s="186" t="s">
        <v>431</v>
      </c>
      <c r="C176" s="202">
        <f t="shared" si="67"/>
        <v>11</v>
      </c>
      <c r="D176" s="200">
        <f t="shared" si="68"/>
        <v>0</v>
      </c>
      <c r="E176" s="200">
        <v>0</v>
      </c>
      <c r="F176" s="200">
        <v>0</v>
      </c>
      <c r="G176" s="170">
        <f t="shared" si="69"/>
        <v>0</v>
      </c>
      <c r="H176" s="200">
        <v>0</v>
      </c>
      <c r="I176" s="200">
        <v>0</v>
      </c>
      <c r="J176" s="200">
        <v>0</v>
      </c>
      <c r="K176" s="200">
        <v>0</v>
      </c>
      <c r="L176" s="170">
        <f t="shared" si="70"/>
        <v>1</v>
      </c>
      <c r="M176" s="200">
        <v>0</v>
      </c>
      <c r="N176" s="200">
        <v>0</v>
      </c>
      <c r="O176" s="200">
        <v>0</v>
      </c>
      <c r="P176" s="200">
        <v>1</v>
      </c>
      <c r="Q176" s="170">
        <f t="shared" si="71"/>
        <v>0</v>
      </c>
      <c r="R176" s="200">
        <v>0</v>
      </c>
      <c r="S176" s="200">
        <v>0</v>
      </c>
      <c r="T176" s="200">
        <v>0</v>
      </c>
      <c r="U176" s="200">
        <v>0</v>
      </c>
      <c r="V176" s="170">
        <f t="shared" si="83"/>
        <v>1</v>
      </c>
      <c r="W176" s="200">
        <v>0</v>
      </c>
      <c r="X176" s="200">
        <v>0</v>
      </c>
      <c r="Y176" s="200">
        <v>0</v>
      </c>
      <c r="Z176" s="200">
        <v>1</v>
      </c>
      <c r="AA176" s="200">
        <v>0</v>
      </c>
      <c r="AB176" s="200">
        <f t="shared" si="73"/>
        <v>0</v>
      </c>
      <c r="AC176" s="200">
        <v>0</v>
      </c>
      <c r="AD176" s="200">
        <v>0</v>
      </c>
      <c r="AE176" s="200">
        <v>0</v>
      </c>
      <c r="AF176" s="190">
        <f t="shared" si="84"/>
        <v>0</v>
      </c>
      <c r="AG176" s="200">
        <v>0</v>
      </c>
      <c r="AH176" s="200">
        <v>0</v>
      </c>
      <c r="AI176" s="200">
        <v>0</v>
      </c>
      <c r="AJ176" s="200">
        <v>0</v>
      </c>
      <c r="AK176" s="200">
        <v>0</v>
      </c>
      <c r="AL176" s="190">
        <f t="shared" si="85"/>
        <v>1</v>
      </c>
      <c r="AM176" s="200">
        <v>0</v>
      </c>
      <c r="AN176" s="200">
        <v>1</v>
      </c>
      <c r="AO176" s="200">
        <v>0</v>
      </c>
      <c r="AP176" s="200">
        <v>0</v>
      </c>
      <c r="AQ176" s="200">
        <v>0</v>
      </c>
      <c r="AR176" s="200">
        <v>0</v>
      </c>
      <c r="AS176" s="200">
        <f t="shared" si="86"/>
        <v>1</v>
      </c>
      <c r="AT176" s="200">
        <v>0</v>
      </c>
      <c r="AU176" s="200">
        <v>1</v>
      </c>
      <c r="AV176" s="200">
        <v>0</v>
      </c>
      <c r="AW176" s="200">
        <f t="shared" si="87"/>
        <v>3</v>
      </c>
      <c r="AX176" s="200">
        <v>0</v>
      </c>
      <c r="AY176" s="200">
        <v>1</v>
      </c>
      <c r="AZ176" s="200">
        <v>1</v>
      </c>
      <c r="BA176" s="200">
        <v>1</v>
      </c>
      <c r="BB176" s="190">
        <f t="shared" si="78"/>
        <v>0</v>
      </c>
      <c r="BC176" s="200">
        <v>0</v>
      </c>
      <c r="BD176" s="200">
        <v>0</v>
      </c>
      <c r="BE176" s="200">
        <v>0</v>
      </c>
      <c r="BF176" s="190">
        <f t="shared" si="88"/>
        <v>0</v>
      </c>
      <c r="BG176" s="200">
        <v>0</v>
      </c>
      <c r="BH176" s="200">
        <v>0</v>
      </c>
      <c r="BI176" s="200">
        <v>0</v>
      </c>
      <c r="BJ176" s="190">
        <f t="shared" si="89"/>
        <v>1</v>
      </c>
      <c r="BK176" s="200">
        <v>1</v>
      </c>
      <c r="BL176" s="200">
        <v>0</v>
      </c>
      <c r="BM176" s="190">
        <f t="shared" si="81"/>
        <v>1</v>
      </c>
      <c r="BN176" s="200">
        <v>1</v>
      </c>
      <c r="BO176" s="200">
        <v>0</v>
      </c>
      <c r="BP176" s="200">
        <f t="shared" si="90"/>
        <v>2</v>
      </c>
      <c r="BQ176" s="200">
        <v>0</v>
      </c>
      <c r="BR176" s="200">
        <v>0</v>
      </c>
      <c r="BS176" s="200">
        <v>0</v>
      </c>
      <c r="BT176" s="200">
        <v>1</v>
      </c>
      <c r="BU176" s="200">
        <v>0</v>
      </c>
      <c r="BV176" s="200">
        <v>0</v>
      </c>
      <c r="BW176" s="200">
        <v>0</v>
      </c>
      <c r="BX176" s="200">
        <v>0</v>
      </c>
      <c r="BY176" s="200">
        <v>0</v>
      </c>
      <c r="BZ176" s="200">
        <v>0</v>
      </c>
      <c r="CA176" s="200">
        <v>0</v>
      </c>
      <c r="CB176" s="200">
        <v>0</v>
      </c>
      <c r="CC176" s="200">
        <v>1</v>
      </c>
      <c r="CD176" s="200">
        <v>0</v>
      </c>
      <c r="CE176" s="200">
        <v>0</v>
      </c>
      <c r="CF176" s="200">
        <v>0</v>
      </c>
      <c r="CH176" s="194"/>
      <c r="CJ176" s="193"/>
      <c r="CP176" s="206"/>
      <c r="CQ176" s="206"/>
      <c r="CR176" s="206"/>
      <c r="CS176" s="206"/>
      <c r="CT176" s="206"/>
    </row>
    <row r="177" spans="1:256" ht="15" customHeight="1" x14ac:dyDescent="0.25">
      <c r="A177" s="214" t="s">
        <v>432</v>
      </c>
      <c r="B177" s="186" t="s">
        <v>433</v>
      </c>
      <c r="C177" s="202">
        <f t="shared" si="67"/>
        <v>25</v>
      </c>
      <c r="D177" s="200">
        <f t="shared" si="68"/>
        <v>0</v>
      </c>
      <c r="E177" s="200">
        <v>0</v>
      </c>
      <c r="F177" s="200">
        <v>0</v>
      </c>
      <c r="G177" s="170">
        <f t="shared" si="69"/>
        <v>0</v>
      </c>
      <c r="H177" s="200">
        <v>0</v>
      </c>
      <c r="I177" s="200">
        <v>0</v>
      </c>
      <c r="J177" s="200">
        <v>0</v>
      </c>
      <c r="K177" s="200">
        <v>0</v>
      </c>
      <c r="L177" s="170">
        <f t="shared" si="70"/>
        <v>3</v>
      </c>
      <c r="M177" s="200">
        <v>0</v>
      </c>
      <c r="N177" s="200">
        <v>0</v>
      </c>
      <c r="O177" s="200">
        <v>3</v>
      </c>
      <c r="P177" s="200">
        <v>0</v>
      </c>
      <c r="Q177" s="170">
        <f t="shared" si="71"/>
        <v>1</v>
      </c>
      <c r="R177" s="200">
        <v>0</v>
      </c>
      <c r="S177" s="200">
        <v>1</v>
      </c>
      <c r="T177" s="200">
        <v>0</v>
      </c>
      <c r="U177" s="200">
        <v>0</v>
      </c>
      <c r="V177" s="170">
        <f t="shared" si="83"/>
        <v>3</v>
      </c>
      <c r="W177" s="200">
        <v>0</v>
      </c>
      <c r="X177" s="200">
        <v>0</v>
      </c>
      <c r="Y177" s="200">
        <v>3</v>
      </c>
      <c r="Z177" s="200">
        <v>0</v>
      </c>
      <c r="AA177" s="200">
        <v>0</v>
      </c>
      <c r="AB177" s="200">
        <f t="shared" si="73"/>
        <v>0</v>
      </c>
      <c r="AC177" s="200">
        <v>0</v>
      </c>
      <c r="AD177" s="200">
        <v>0</v>
      </c>
      <c r="AE177" s="200">
        <v>0</v>
      </c>
      <c r="AF177" s="190">
        <f t="shared" si="84"/>
        <v>1</v>
      </c>
      <c r="AG177" s="200">
        <v>0</v>
      </c>
      <c r="AH177" s="200">
        <v>0</v>
      </c>
      <c r="AI177" s="200">
        <v>1</v>
      </c>
      <c r="AJ177" s="200">
        <v>0</v>
      </c>
      <c r="AK177" s="200">
        <v>0</v>
      </c>
      <c r="AL177" s="190">
        <f t="shared" si="85"/>
        <v>0</v>
      </c>
      <c r="AM177" s="200">
        <v>0</v>
      </c>
      <c r="AN177" s="200">
        <v>0</v>
      </c>
      <c r="AO177" s="200">
        <v>0</v>
      </c>
      <c r="AP177" s="200">
        <v>0</v>
      </c>
      <c r="AQ177" s="200">
        <v>0</v>
      </c>
      <c r="AR177" s="200">
        <v>0</v>
      </c>
      <c r="AS177" s="200">
        <f t="shared" si="86"/>
        <v>10</v>
      </c>
      <c r="AT177" s="200">
        <v>2</v>
      </c>
      <c r="AU177" s="200">
        <v>4</v>
      </c>
      <c r="AV177" s="200">
        <v>4</v>
      </c>
      <c r="AW177" s="200">
        <f t="shared" si="87"/>
        <v>1</v>
      </c>
      <c r="AX177" s="200">
        <v>0</v>
      </c>
      <c r="AY177" s="200">
        <v>1</v>
      </c>
      <c r="AZ177" s="200">
        <v>0</v>
      </c>
      <c r="BA177" s="200">
        <v>0</v>
      </c>
      <c r="BB177" s="190">
        <f t="shared" si="78"/>
        <v>0</v>
      </c>
      <c r="BC177" s="200">
        <v>0</v>
      </c>
      <c r="BD177" s="200">
        <v>0</v>
      </c>
      <c r="BE177" s="200">
        <v>0</v>
      </c>
      <c r="BF177" s="190">
        <f t="shared" si="88"/>
        <v>0</v>
      </c>
      <c r="BG177" s="200">
        <v>0</v>
      </c>
      <c r="BH177" s="200">
        <v>0</v>
      </c>
      <c r="BI177" s="200">
        <v>0</v>
      </c>
      <c r="BJ177" s="190">
        <f t="shared" si="89"/>
        <v>1</v>
      </c>
      <c r="BK177" s="200">
        <v>1</v>
      </c>
      <c r="BL177" s="200">
        <v>0</v>
      </c>
      <c r="BM177" s="190">
        <f t="shared" si="81"/>
        <v>1</v>
      </c>
      <c r="BN177" s="200">
        <v>1</v>
      </c>
      <c r="BO177" s="200">
        <v>0</v>
      </c>
      <c r="BP177" s="200">
        <f t="shared" si="90"/>
        <v>4</v>
      </c>
      <c r="BQ177" s="200">
        <v>0</v>
      </c>
      <c r="BR177" s="200">
        <v>0</v>
      </c>
      <c r="BS177" s="200">
        <v>0</v>
      </c>
      <c r="BT177" s="200">
        <v>1</v>
      </c>
      <c r="BU177" s="200">
        <v>2</v>
      </c>
      <c r="BV177" s="200">
        <v>0</v>
      </c>
      <c r="BW177" s="200">
        <v>0</v>
      </c>
      <c r="BX177" s="200">
        <v>0</v>
      </c>
      <c r="BY177" s="200">
        <v>0</v>
      </c>
      <c r="BZ177" s="200">
        <v>0</v>
      </c>
      <c r="CA177" s="200">
        <v>0</v>
      </c>
      <c r="CB177" s="200">
        <v>0</v>
      </c>
      <c r="CC177" s="200">
        <v>1</v>
      </c>
      <c r="CD177" s="200">
        <v>0</v>
      </c>
      <c r="CE177" s="200">
        <v>0</v>
      </c>
      <c r="CF177" s="200">
        <v>0</v>
      </c>
      <c r="CH177" s="194"/>
      <c r="CJ177" s="193"/>
      <c r="CU177" s="206"/>
      <c r="CV177" s="206"/>
      <c r="CW177" s="206"/>
      <c r="CX177" s="206"/>
    </row>
    <row r="178" spans="1:256" s="192" customFormat="1" ht="15" customHeight="1" x14ac:dyDescent="0.25">
      <c r="A178" s="214" t="s">
        <v>434</v>
      </c>
      <c r="B178" s="186" t="s">
        <v>435</v>
      </c>
      <c r="C178" s="202">
        <f t="shared" si="67"/>
        <v>493</v>
      </c>
      <c r="D178" s="200">
        <f t="shared" si="68"/>
        <v>9</v>
      </c>
      <c r="E178" s="200">
        <v>2</v>
      </c>
      <c r="F178" s="200">
        <v>7</v>
      </c>
      <c r="G178" s="170">
        <f t="shared" si="69"/>
        <v>13</v>
      </c>
      <c r="H178" s="200">
        <v>0</v>
      </c>
      <c r="I178" s="200">
        <v>8</v>
      </c>
      <c r="J178" s="200">
        <v>0</v>
      </c>
      <c r="K178" s="200">
        <v>5</v>
      </c>
      <c r="L178" s="170">
        <f t="shared" si="70"/>
        <v>15</v>
      </c>
      <c r="M178" s="200">
        <v>0</v>
      </c>
      <c r="N178" s="200">
        <v>7</v>
      </c>
      <c r="O178" s="200">
        <v>5</v>
      </c>
      <c r="P178" s="200">
        <v>3</v>
      </c>
      <c r="Q178" s="170">
        <f t="shared" si="71"/>
        <v>27</v>
      </c>
      <c r="R178" s="200">
        <v>1</v>
      </c>
      <c r="S178" s="200">
        <v>20</v>
      </c>
      <c r="T178" s="200">
        <v>5</v>
      </c>
      <c r="U178" s="200">
        <v>1</v>
      </c>
      <c r="V178" s="170">
        <f t="shared" si="83"/>
        <v>74</v>
      </c>
      <c r="W178" s="200">
        <v>0</v>
      </c>
      <c r="X178" s="200">
        <v>22</v>
      </c>
      <c r="Y178" s="200">
        <v>8</v>
      </c>
      <c r="Z178" s="200">
        <v>21</v>
      </c>
      <c r="AA178" s="200">
        <v>23</v>
      </c>
      <c r="AB178" s="200">
        <f t="shared" si="73"/>
        <v>32</v>
      </c>
      <c r="AC178" s="200">
        <v>0</v>
      </c>
      <c r="AD178" s="200">
        <v>28</v>
      </c>
      <c r="AE178" s="200">
        <v>4</v>
      </c>
      <c r="AF178" s="190">
        <f t="shared" si="84"/>
        <v>18</v>
      </c>
      <c r="AG178" s="200">
        <v>0</v>
      </c>
      <c r="AH178" s="200">
        <v>10</v>
      </c>
      <c r="AI178" s="200">
        <v>2</v>
      </c>
      <c r="AJ178" s="200">
        <v>6</v>
      </c>
      <c r="AK178" s="200">
        <v>0</v>
      </c>
      <c r="AL178" s="190">
        <f t="shared" si="85"/>
        <v>35</v>
      </c>
      <c r="AM178" s="200">
        <v>0</v>
      </c>
      <c r="AN178" s="200">
        <v>13</v>
      </c>
      <c r="AO178" s="200">
        <v>0</v>
      </c>
      <c r="AP178" s="200">
        <v>3</v>
      </c>
      <c r="AQ178" s="200">
        <v>10</v>
      </c>
      <c r="AR178" s="200">
        <v>9</v>
      </c>
      <c r="AS178" s="200">
        <f t="shared" si="86"/>
        <v>20</v>
      </c>
      <c r="AT178" s="200">
        <v>1</v>
      </c>
      <c r="AU178" s="200">
        <v>15</v>
      </c>
      <c r="AV178" s="200">
        <v>4</v>
      </c>
      <c r="AW178" s="200">
        <f t="shared" si="87"/>
        <v>20</v>
      </c>
      <c r="AX178" s="200">
        <v>0</v>
      </c>
      <c r="AY178" s="200">
        <v>19</v>
      </c>
      <c r="AZ178" s="200">
        <v>1</v>
      </c>
      <c r="BA178" s="200">
        <v>0</v>
      </c>
      <c r="BB178" s="190">
        <f t="shared" si="78"/>
        <v>13</v>
      </c>
      <c r="BC178" s="200">
        <v>2</v>
      </c>
      <c r="BD178" s="200">
        <v>9</v>
      </c>
      <c r="BE178" s="200">
        <v>2</v>
      </c>
      <c r="BF178" s="190">
        <f t="shared" si="88"/>
        <v>5</v>
      </c>
      <c r="BG178" s="200">
        <v>0</v>
      </c>
      <c r="BH178" s="200">
        <v>2</v>
      </c>
      <c r="BI178" s="200">
        <v>3</v>
      </c>
      <c r="BJ178" s="190">
        <f t="shared" si="89"/>
        <v>20</v>
      </c>
      <c r="BK178" s="200">
        <v>17</v>
      </c>
      <c r="BL178" s="200">
        <v>3</v>
      </c>
      <c r="BM178" s="190">
        <f t="shared" si="81"/>
        <v>20</v>
      </c>
      <c r="BN178" s="200">
        <v>5</v>
      </c>
      <c r="BO178" s="200">
        <v>15</v>
      </c>
      <c r="BP178" s="200">
        <f t="shared" si="90"/>
        <v>172</v>
      </c>
      <c r="BQ178" s="200">
        <v>0</v>
      </c>
      <c r="BR178" s="200">
        <v>3</v>
      </c>
      <c r="BS178" s="200">
        <v>20</v>
      </c>
      <c r="BT178" s="200">
        <v>38</v>
      </c>
      <c r="BU178" s="200">
        <v>31</v>
      </c>
      <c r="BV178" s="200">
        <v>26</v>
      </c>
      <c r="BW178" s="200">
        <v>2</v>
      </c>
      <c r="BX178" s="200">
        <v>22</v>
      </c>
      <c r="BY178" s="200">
        <v>3</v>
      </c>
      <c r="BZ178" s="200">
        <v>11</v>
      </c>
      <c r="CA178" s="200">
        <v>0</v>
      </c>
      <c r="CB178" s="200">
        <v>1</v>
      </c>
      <c r="CC178" s="200">
        <v>5</v>
      </c>
      <c r="CD178" s="200">
        <v>1</v>
      </c>
      <c r="CE178" s="200">
        <v>9</v>
      </c>
      <c r="CF178" s="200">
        <v>0</v>
      </c>
      <c r="CG178" s="180"/>
      <c r="CH178" s="194"/>
      <c r="CI178" s="180"/>
      <c r="CJ178" s="193"/>
      <c r="CK178" s="180"/>
      <c r="CL178" s="180"/>
      <c r="CM178" s="180"/>
      <c r="CN178" s="180"/>
      <c r="CO178" s="180"/>
      <c r="CP178" s="180"/>
      <c r="CQ178" s="180"/>
      <c r="CR178" s="180"/>
      <c r="CS178" s="180"/>
      <c r="CT178" s="180"/>
      <c r="CU178" s="180"/>
      <c r="CV178" s="180"/>
      <c r="CW178" s="180"/>
      <c r="CX178" s="180"/>
      <c r="CY178" s="206"/>
      <c r="CZ178" s="180"/>
      <c r="DA178" s="180"/>
      <c r="DB178" s="180"/>
      <c r="DC178" s="180"/>
      <c r="DD178" s="180"/>
      <c r="DE178" s="180"/>
      <c r="DF178" s="180"/>
      <c r="DG178" s="180"/>
      <c r="DH178" s="180"/>
      <c r="DI178" s="180"/>
      <c r="DJ178" s="180"/>
      <c r="DK178" s="180"/>
      <c r="DL178" s="180"/>
      <c r="DM178" s="180"/>
      <c r="DN178" s="180"/>
      <c r="DO178" s="180"/>
      <c r="DP178" s="180"/>
      <c r="DQ178" s="180"/>
      <c r="DR178" s="180"/>
      <c r="DS178" s="180"/>
      <c r="DT178" s="180"/>
      <c r="DU178" s="180"/>
      <c r="DV178" s="180"/>
      <c r="DW178" s="180"/>
      <c r="DX178" s="180"/>
      <c r="DY178" s="180"/>
      <c r="DZ178" s="180"/>
      <c r="EA178" s="180"/>
      <c r="EB178" s="180"/>
      <c r="EC178" s="180"/>
      <c r="ED178" s="180"/>
      <c r="EE178" s="180"/>
      <c r="EF178" s="180"/>
      <c r="EG178" s="180"/>
      <c r="EH178" s="180"/>
      <c r="EI178" s="180"/>
      <c r="EJ178" s="180"/>
      <c r="EK178" s="180"/>
      <c r="EL178" s="180"/>
      <c r="EM178" s="180"/>
      <c r="EN178" s="180"/>
      <c r="EO178" s="180"/>
      <c r="EP178" s="180"/>
      <c r="EQ178" s="180"/>
      <c r="ER178" s="180"/>
      <c r="ES178" s="180"/>
      <c r="ET178" s="180"/>
      <c r="EU178" s="180"/>
      <c r="EV178" s="180"/>
      <c r="EW178" s="180"/>
      <c r="EX178" s="180"/>
      <c r="EY178" s="180"/>
      <c r="EZ178" s="180"/>
      <c r="FA178" s="180"/>
      <c r="FB178" s="180"/>
      <c r="FC178" s="180"/>
      <c r="FD178" s="180"/>
      <c r="FE178" s="180"/>
      <c r="FF178" s="180"/>
      <c r="FG178" s="180"/>
      <c r="FH178" s="180"/>
      <c r="FI178" s="180"/>
      <c r="FJ178" s="180"/>
      <c r="FK178" s="180"/>
      <c r="FL178" s="180"/>
      <c r="FM178" s="180"/>
      <c r="FN178" s="180"/>
      <c r="FO178" s="180"/>
      <c r="FP178" s="180"/>
      <c r="FQ178" s="180"/>
      <c r="FR178" s="180"/>
      <c r="FS178" s="180"/>
      <c r="FT178" s="180"/>
      <c r="FU178" s="180"/>
      <c r="FV178" s="180"/>
      <c r="FW178" s="180"/>
      <c r="FX178" s="180"/>
      <c r="FY178" s="180"/>
      <c r="FZ178" s="180"/>
      <c r="GA178" s="180"/>
      <c r="GB178" s="180"/>
      <c r="GC178" s="180"/>
      <c r="GD178" s="180"/>
      <c r="GE178" s="180"/>
      <c r="GF178" s="180"/>
      <c r="GG178" s="180"/>
      <c r="GH178" s="180"/>
      <c r="GI178" s="180"/>
      <c r="GJ178" s="180"/>
      <c r="GK178" s="180"/>
      <c r="GL178" s="180"/>
      <c r="GM178" s="180"/>
      <c r="GN178" s="180"/>
      <c r="GO178" s="180"/>
      <c r="GP178" s="180"/>
      <c r="GQ178" s="180"/>
      <c r="GR178" s="180"/>
      <c r="GS178" s="180"/>
      <c r="GT178" s="180"/>
      <c r="GU178" s="180"/>
      <c r="GV178" s="180"/>
      <c r="GW178" s="180"/>
      <c r="GX178" s="180"/>
      <c r="GY178" s="180"/>
      <c r="GZ178" s="180"/>
      <c r="HA178" s="180"/>
      <c r="HB178" s="180"/>
      <c r="HC178" s="180"/>
      <c r="HD178" s="180"/>
      <c r="HE178" s="180"/>
      <c r="HF178" s="180"/>
      <c r="HG178" s="180"/>
      <c r="HH178" s="180"/>
      <c r="HI178" s="180"/>
      <c r="HJ178" s="180"/>
      <c r="HK178" s="180"/>
      <c r="HL178" s="180"/>
      <c r="HM178" s="180"/>
      <c r="HN178" s="180"/>
      <c r="HO178" s="180"/>
      <c r="HP178" s="180"/>
      <c r="HQ178" s="180"/>
      <c r="HR178" s="180"/>
      <c r="HS178" s="180"/>
      <c r="HT178" s="180"/>
      <c r="HU178" s="180"/>
      <c r="HV178" s="180"/>
      <c r="HW178" s="180"/>
      <c r="HX178" s="180"/>
      <c r="HY178" s="180"/>
      <c r="HZ178" s="180"/>
      <c r="IA178" s="180"/>
      <c r="IB178" s="180"/>
      <c r="IC178" s="180"/>
      <c r="ID178" s="180"/>
      <c r="IE178" s="180"/>
      <c r="IF178" s="180"/>
      <c r="IG178" s="180"/>
      <c r="IH178" s="180"/>
      <c r="II178" s="180"/>
      <c r="IJ178" s="180"/>
      <c r="IK178" s="180"/>
      <c r="IL178" s="180"/>
      <c r="IM178" s="180"/>
      <c r="IN178" s="180"/>
      <c r="IO178" s="180"/>
      <c r="IP178" s="180"/>
      <c r="IQ178" s="180"/>
      <c r="IR178" s="180"/>
      <c r="IS178" s="180"/>
      <c r="IT178" s="180"/>
      <c r="IU178" s="180"/>
      <c r="IV178" s="180"/>
    </row>
    <row r="179" spans="1:256" ht="15" customHeight="1" x14ac:dyDescent="0.25">
      <c r="A179" s="214" t="s">
        <v>436</v>
      </c>
      <c r="B179" s="186" t="s">
        <v>437</v>
      </c>
      <c r="C179" s="202">
        <f t="shared" si="67"/>
        <v>14</v>
      </c>
      <c r="D179" s="200">
        <f t="shared" si="68"/>
        <v>0</v>
      </c>
      <c r="E179" s="200">
        <v>0</v>
      </c>
      <c r="F179" s="200">
        <v>0</v>
      </c>
      <c r="G179" s="170">
        <f t="shared" si="69"/>
        <v>0</v>
      </c>
      <c r="H179" s="200">
        <v>0</v>
      </c>
      <c r="I179" s="200">
        <v>0</v>
      </c>
      <c r="J179" s="200">
        <v>0</v>
      </c>
      <c r="K179" s="200">
        <v>0</v>
      </c>
      <c r="L179" s="170">
        <f t="shared" si="70"/>
        <v>0</v>
      </c>
      <c r="M179" s="200">
        <v>0</v>
      </c>
      <c r="N179" s="200">
        <v>0</v>
      </c>
      <c r="O179" s="200">
        <v>0</v>
      </c>
      <c r="P179" s="200">
        <v>0</v>
      </c>
      <c r="Q179" s="170">
        <f t="shared" si="71"/>
        <v>1</v>
      </c>
      <c r="R179" s="200">
        <v>0</v>
      </c>
      <c r="S179" s="200">
        <v>1</v>
      </c>
      <c r="T179" s="200">
        <v>0</v>
      </c>
      <c r="U179" s="200">
        <v>0</v>
      </c>
      <c r="V179" s="170">
        <f t="shared" si="83"/>
        <v>0</v>
      </c>
      <c r="W179" s="200">
        <v>0</v>
      </c>
      <c r="X179" s="200">
        <v>0</v>
      </c>
      <c r="Y179" s="200">
        <v>0</v>
      </c>
      <c r="Z179" s="200">
        <v>0</v>
      </c>
      <c r="AA179" s="200">
        <v>0</v>
      </c>
      <c r="AB179" s="200">
        <f t="shared" si="73"/>
        <v>0</v>
      </c>
      <c r="AC179" s="200">
        <v>0</v>
      </c>
      <c r="AD179" s="200">
        <v>0</v>
      </c>
      <c r="AE179" s="200">
        <v>0</v>
      </c>
      <c r="AF179" s="190">
        <f t="shared" si="84"/>
        <v>1</v>
      </c>
      <c r="AG179" s="200">
        <v>0</v>
      </c>
      <c r="AH179" s="200">
        <v>0</v>
      </c>
      <c r="AI179" s="200">
        <v>0</v>
      </c>
      <c r="AJ179" s="200">
        <v>0</v>
      </c>
      <c r="AK179" s="200">
        <v>1</v>
      </c>
      <c r="AL179" s="190">
        <f t="shared" si="85"/>
        <v>1</v>
      </c>
      <c r="AM179" s="200">
        <v>0</v>
      </c>
      <c r="AN179" s="200">
        <v>0</v>
      </c>
      <c r="AO179" s="200">
        <v>0</v>
      </c>
      <c r="AP179" s="200">
        <v>1</v>
      </c>
      <c r="AQ179" s="200">
        <v>0</v>
      </c>
      <c r="AR179" s="200">
        <v>0</v>
      </c>
      <c r="AS179" s="200">
        <f t="shared" si="86"/>
        <v>0</v>
      </c>
      <c r="AT179" s="200">
        <v>0</v>
      </c>
      <c r="AU179" s="200">
        <v>0</v>
      </c>
      <c r="AV179" s="200">
        <v>0</v>
      </c>
      <c r="AW179" s="200">
        <f t="shared" si="87"/>
        <v>1</v>
      </c>
      <c r="AX179" s="200">
        <v>0</v>
      </c>
      <c r="AY179" s="200">
        <v>1</v>
      </c>
      <c r="AZ179" s="200">
        <v>0</v>
      </c>
      <c r="BA179" s="200">
        <v>0</v>
      </c>
      <c r="BB179" s="190">
        <f t="shared" si="78"/>
        <v>0</v>
      </c>
      <c r="BC179" s="200">
        <v>0</v>
      </c>
      <c r="BD179" s="200">
        <v>0</v>
      </c>
      <c r="BE179" s="200">
        <v>0</v>
      </c>
      <c r="BF179" s="190">
        <f t="shared" si="88"/>
        <v>0</v>
      </c>
      <c r="BG179" s="200">
        <v>0</v>
      </c>
      <c r="BH179" s="200">
        <v>0</v>
      </c>
      <c r="BI179" s="200">
        <v>0</v>
      </c>
      <c r="BJ179" s="190">
        <f t="shared" si="89"/>
        <v>0</v>
      </c>
      <c r="BK179" s="200">
        <v>0</v>
      </c>
      <c r="BL179" s="200">
        <v>0</v>
      </c>
      <c r="BM179" s="190">
        <f t="shared" si="81"/>
        <v>1</v>
      </c>
      <c r="BN179" s="200">
        <v>0</v>
      </c>
      <c r="BO179" s="200">
        <v>1</v>
      </c>
      <c r="BP179" s="200">
        <f t="shared" si="90"/>
        <v>9</v>
      </c>
      <c r="BQ179" s="200">
        <v>0</v>
      </c>
      <c r="BR179" s="200">
        <v>0</v>
      </c>
      <c r="BS179" s="200">
        <v>0</v>
      </c>
      <c r="BT179" s="200">
        <v>0</v>
      </c>
      <c r="BU179" s="200">
        <v>2</v>
      </c>
      <c r="BV179" s="200">
        <v>0</v>
      </c>
      <c r="BW179" s="200">
        <v>0</v>
      </c>
      <c r="BX179" s="200">
        <v>4</v>
      </c>
      <c r="BY179" s="200">
        <v>0</v>
      </c>
      <c r="BZ179" s="200">
        <v>2</v>
      </c>
      <c r="CA179" s="200">
        <v>0</v>
      </c>
      <c r="CB179" s="200">
        <v>0</v>
      </c>
      <c r="CC179" s="200">
        <v>1</v>
      </c>
      <c r="CD179" s="200">
        <v>0</v>
      </c>
      <c r="CE179" s="200">
        <v>0</v>
      </c>
      <c r="CF179" s="200">
        <v>0</v>
      </c>
      <c r="CH179" s="194"/>
      <c r="CJ179" s="193"/>
      <c r="CZ179" s="206"/>
      <c r="DA179" s="206"/>
      <c r="DB179" s="206"/>
      <c r="DC179" s="206"/>
      <c r="DD179" s="206"/>
      <c r="DE179" s="206"/>
      <c r="DF179" s="206"/>
      <c r="DG179" s="206"/>
      <c r="DH179" s="206"/>
      <c r="DI179" s="206"/>
      <c r="DJ179" s="206"/>
      <c r="DK179" s="206"/>
      <c r="DL179" s="206"/>
      <c r="DM179" s="206"/>
      <c r="DN179" s="206"/>
      <c r="DO179" s="206"/>
      <c r="DP179" s="206"/>
      <c r="DQ179" s="206"/>
      <c r="DR179" s="206"/>
      <c r="DS179" s="206"/>
      <c r="DT179" s="206"/>
      <c r="DU179" s="206"/>
      <c r="DV179" s="206"/>
      <c r="DW179" s="206"/>
      <c r="DX179" s="206"/>
      <c r="DY179" s="206"/>
      <c r="DZ179" s="206"/>
      <c r="EA179" s="206"/>
      <c r="EB179" s="206"/>
      <c r="EC179" s="206"/>
      <c r="ED179" s="206"/>
      <c r="EE179" s="206"/>
      <c r="EF179" s="206"/>
      <c r="EG179" s="206"/>
      <c r="EH179" s="206"/>
      <c r="EI179" s="206"/>
      <c r="EJ179" s="206"/>
      <c r="EK179" s="206"/>
      <c r="EL179" s="206"/>
      <c r="EM179" s="206"/>
      <c r="EN179" s="206"/>
      <c r="EO179" s="206"/>
      <c r="EP179" s="206"/>
      <c r="EQ179" s="206"/>
      <c r="ER179" s="206"/>
      <c r="ES179" s="206"/>
      <c r="ET179" s="206"/>
      <c r="EU179" s="206"/>
      <c r="EV179" s="206"/>
      <c r="EW179" s="206"/>
      <c r="EX179" s="206"/>
      <c r="EY179" s="206"/>
      <c r="EZ179" s="206"/>
      <c r="FA179" s="206"/>
      <c r="FB179" s="206"/>
      <c r="FC179" s="206"/>
      <c r="FD179" s="206"/>
      <c r="FE179" s="206"/>
      <c r="FF179" s="206"/>
      <c r="FG179" s="206"/>
      <c r="FH179" s="206"/>
      <c r="FI179" s="206"/>
      <c r="FJ179" s="206"/>
      <c r="FK179" s="206"/>
      <c r="FL179" s="206"/>
      <c r="FM179" s="206"/>
      <c r="FN179" s="206"/>
      <c r="FO179" s="206"/>
      <c r="FP179" s="206"/>
      <c r="FQ179" s="206"/>
      <c r="FR179" s="206"/>
      <c r="FS179" s="206"/>
      <c r="FT179" s="206"/>
      <c r="FU179" s="206"/>
      <c r="FV179" s="206"/>
      <c r="FW179" s="206"/>
      <c r="FX179" s="206"/>
      <c r="FY179" s="206"/>
      <c r="FZ179" s="206"/>
      <c r="GA179" s="206"/>
      <c r="GB179" s="206"/>
      <c r="GC179" s="206"/>
      <c r="GD179" s="206"/>
      <c r="GE179" s="206"/>
      <c r="GF179" s="206"/>
      <c r="GG179" s="206"/>
      <c r="GH179" s="206"/>
      <c r="GI179" s="206"/>
      <c r="GJ179" s="206"/>
      <c r="GK179" s="206"/>
      <c r="GL179" s="206"/>
      <c r="GM179" s="206"/>
      <c r="GN179" s="206"/>
      <c r="GO179" s="206"/>
      <c r="GP179" s="206"/>
      <c r="GQ179" s="206"/>
      <c r="GR179" s="206"/>
      <c r="GS179" s="206"/>
      <c r="GT179" s="206"/>
      <c r="GU179" s="206"/>
      <c r="GV179" s="206"/>
      <c r="GW179" s="206"/>
      <c r="GX179" s="206"/>
      <c r="GY179" s="206"/>
      <c r="GZ179" s="206"/>
      <c r="HA179" s="206"/>
      <c r="HB179" s="206"/>
      <c r="HC179" s="206"/>
      <c r="HD179" s="206"/>
      <c r="HE179" s="206"/>
      <c r="HF179" s="206"/>
      <c r="HG179" s="206"/>
      <c r="HH179" s="206"/>
      <c r="HI179" s="206"/>
      <c r="HJ179" s="206"/>
      <c r="HK179" s="206"/>
      <c r="HL179" s="206"/>
      <c r="HM179" s="206"/>
      <c r="HN179" s="206"/>
      <c r="HO179" s="206"/>
      <c r="HP179" s="206"/>
      <c r="HQ179" s="206"/>
      <c r="HR179" s="206"/>
      <c r="HS179" s="206"/>
      <c r="HT179" s="206"/>
      <c r="HU179" s="206"/>
      <c r="HV179" s="206"/>
      <c r="HW179" s="206"/>
      <c r="HX179" s="206"/>
      <c r="HY179" s="206"/>
      <c r="HZ179" s="206"/>
      <c r="IA179" s="206"/>
      <c r="IB179" s="206"/>
      <c r="IC179" s="206"/>
      <c r="ID179" s="206"/>
      <c r="IE179" s="206"/>
      <c r="IF179" s="206"/>
      <c r="IG179" s="206"/>
      <c r="IH179" s="206"/>
      <c r="II179" s="206"/>
      <c r="IJ179" s="206"/>
      <c r="IK179" s="206"/>
      <c r="IL179" s="206"/>
      <c r="IM179" s="206"/>
      <c r="IN179" s="206"/>
      <c r="IO179" s="206"/>
      <c r="IP179" s="206"/>
      <c r="IQ179" s="206"/>
      <c r="IR179" s="206"/>
      <c r="IS179" s="206"/>
      <c r="IT179" s="206"/>
      <c r="IU179" s="206"/>
      <c r="IV179" s="206"/>
    </row>
    <row r="180" spans="1:256" ht="15" customHeight="1" x14ac:dyDescent="0.25">
      <c r="A180" s="207" t="s">
        <v>438</v>
      </c>
      <c r="B180" s="203" t="s">
        <v>439</v>
      </c>
      <c r="C180" s="202">
        <f t="shared" si="67"/>
        <v>34</v>
      </c>
      <c r="D180" s="200">
        <f t="shared" si="68"/>
        <v>0</v>
      </c>
      <c r="E180" s="200">
        <v>0</v>
      </c>
      <c r="F180" s="200">
        <v>0</v>
      </c>
      <c r="G180" s="170">
        <f t="shared" si="69"/>
        <v>0</v>
      </c>
      <c r="H180" s="200">
        <v>0</v>
      </c>
      <c r="I180" s="200">
        <v>0</v>
      </c>
      <c r="J180" s="200">
        <v>0</v>
      </c>
      <c r="K180" s="200">
        <v>0</v>
      </c>
      <c r="L180" s="170">
        <f t="shared" si="70"/>
        <v>0</v>
      </c>
      <c r="M180" s="200">
        <v>0</v>
      </c>
      <c r="N180" s="200">
        <v>0</v>
      </c>
      <c r="O180" s="200">
        <v>0</v>
      </c>
      <c r="P180" s="200">
        <v>0</v>
      </c>
      <c r="Q180" s="170">
        <f t="shared" si="71"/>
        <v>0</v>
      </c>
      <c r="R180" s="200">
        <v>0</v>
      </c>
      <c r="S180" s="200">
        <v>0</v>
      </c>
      <c r="T180" s="200">
        <v>0</v>
      </c>
      <c r="U180" s="200">
        <v>0</v>
      </c>
      <c r="V180" s="170">
        <f t="shared" si="83"/>
        <v>1</v>
      </c>
      <c r="W180" s="200">
        <v>0</v>
      </c>
      <c r="X180" s="200">
        <v>1</v>
      </c>
      <c r="Y180" s="200">
        <v>0</v>
      </c>
      <c r="Z180" s="200">
        <v>0</v>
      </c>
      <c r="AA180" s="200">
        <v>0</v>
      </c>
      <c r="AB180" s="200">
        <f t="shared" si="73"/>
        <v>1</v>
      </c>
      <c r="AC180" s="200">
        <v>0</v>
      </c>
      <c r="AD180" s="200">
        <v>1</v>
      </c>
      <c r="AE180" s="200">
        <v>0</v>
      </c>
      <c r="AF180" s="190">
        <f t="shared" si="84"/>
        <v>0</v>
      </c>
      <c r="AG180" s="200">
        <v>0</v>
      </c>
      <c r="AH180" s="200">
        <v>0</v>
      </c>
      <c r="AI180" s="200">
        <v>0</v>
      </c>
      <c r="AJ180" s="200">
        <v>0</v>
      </c>
      <c r="AK180" s="200">
        <v>0</v>
      </c>
      <c r="AL180" s="190">
        <f t="shared" si="85"/>
        <v>1</v>
      </c>
      <c r="AM180" s="200">
        <v>0</v>
      </c>
      <c r="AN180" s="200">
        <v>0</v>
      </c>
      <c r="AO180" s="200">
        <v>0</v>
      </c>
      <c r="AP180" s="200">
        <v>0</v>
      </c>
      <c r="AQ180" s="200">
        <v>0</v>
      </c>
      <c r="AR180" s="200">
        <v>1</v>
      </c>
      <c r="AS180" s="200">
        <f t="shared" si="86"/>
        <v>0</v>
      </c>
      <c r="AT180" s="200">
        <v>0</v>
      </c>
      <c r="AU180" s="200">
        <v>0</v>
      </c>
      <c r="AV180" s="200">
        <v>0</v>
      </c>
      <c r="AW180" s="200">
        <f t="shared" si="87"/>
        <v>2</v>
      </c>
      <c r="AX180" s="200">
        <v>0</v>
      </c>
      <c r="AY180" s="200">
        <v>1</v>
      </c>
      <c r="AZ180" s="200">
        <v>1</v>
      </c>
      <c r="BA180" s="200">
        <v>0</v>
      </c>
      <c r="BB180" s="190">
        <f t="shared" si="78"/>
        <v>0</v>
      </c>
      <c r="BC180" s="200">
        <v>0</v>
      </c>
      <c r="BD180" s="200">
        <v>0</v>
      </c>
      <c r="BE180" s="200">
        <v>0</v>
      </c>
      <c r="BF180" s="190">
        <f t="shared" si="88"/>
        <v>1</v>
      </c>
      <c r="BG180" s="200">
        <v>0</v>
      </c>
      <c r="BH180" s="200">
        <v>0</v>
      </c>
      <c r="BI180" s="200">
        <v>1</v>
      </c>
      <c r="BJ180" s="190">
        <f t="shared" si="89"/>
        <v>0</v>
      </c>
      <c r="BK180" s="200">
        <v>0</v>
      </c>
      <c r="BL180" s="200">
        <v>0</v>
      </c>
      <c r="BM180" s="190">
        <f t="shared" si="81"/>
        <v>0</v>
      </c>
      <c r="BN180" s="200">
        <v>0</v>
      </c>
      <c r="BO180" s="200">
        <v>0</v>
      </c>
      <c r="BP180" s="200">
        <f t="shared" si="90"/>
        <v>28</v>
      </c>
      <c r="BQ180" s="200">
        <v>0</v>
      </c>
      <c r="BR180" s="200">
        <v>4</v>
      </c>
      <c r="BS180" s="200">
        <v>2</v>
      </c>
      <c r="BT180" s="200">
        <v>3</v>
      </c>
      <c r="BU180" s="200">
        <v>2</v>
      </c>
      <c r="BV180" s="200">
        <v>0</v>
      </c>
      <c r="BW180" s="200">
        <v>0</v>
      </c>
      <c r="BX180" s="200">
        <v>0</v>
      </c>
      <c r="BY180" s="200">
        <v>0</v>
      </c>
      <c r="BZ180" s="200">
        <v>1</v>
      </c>
      <c r="CA180" s="200">
        <v>0</v>
      </c>
      <c r="CB180" s="200">
        <v>0</v>
      </c>
      <c r="CC180" s="200">
        <v>15</v>
      </c>
      <c r="CD180" s="200">
        <v>0</v>
      </c>
      <c r="CE180" s="200">
        <v>1</v>
      </c>
      <c r="CF180" s="200">
        <v>0</v>
      </c>
      <c r="CG180" s="206"/>
      <c r="CH180" s="194"/>
      <c r="CI180" s="206"/>
      <c r="CJ180" s="193"/>
      <c r="CK180" s="206"/>
      <c r="CL180" s="206"/>
      <c r="CM180" s="206"/>
    </row>
    <row r="181" spans="1:256" ht="15" customHeight="1" x14ac:dyDescent="0.25">
      <c r="A181" s="214" t="s">
        <v>440</v>
      </c>
      <c r="B181" s="186" t="s">
        <v>441</v>
      </c>
      <c r="C181" s="202">
        <f t="shared" si="67"/>
        <v>62</v>
      </c>
      <c r="D181" s="200">
        <f t="shared" si="68"/>
        <v>4</v>
      </c>
      <c r="E181" s="200">
        <v>0</v>
      </c>
      <c r="F181" s="200">
        <v>4</v>
      </c>
      <c r="G181" s="170">
        <f t="shared" si="69"/>
        <v>2</v>
      </c>
      <c r="H181" s="200">
        <v>0</v>
      </c>
      <c r="I181" s="200">
        <v>0</v>
      </c>
      <c r="J181" s="200">
        <v>0</v>
      </c>
      <c r="K181" s="200">
        <v>2</v>
      </c>
      <c r="L181" s="170">
        <f t="shared" si="70"/>
        <v>1</v>
      </c>
      <c r="M181" s="200">
        <v>0</v>
      </c>
      <c r="N181" s="200">
        <v>1</v>
      </c>
      <c r="O181" s="200">
        <v>0</v>
      </c>
      <c r="P181" s="200">
        <v>0</v>
      </c>
      <c r="Q181" s="170">
        <f t="shared" si="71"/>
        <v>7</v>
      </c>
      <c r="R181" s="200">
        <v>0</v>
      </c>
      <c r="S181" s="200">
        <v>3</v>
      </c>
      <c r="T181" s="200">
        <v>4</v>
      </c>
      <c r="U181" s="200">
        <v>0</v>
      </c>
      <c r="V181" s="170">
        <f t="shared" si="83"/>
        <v>3</v>
      </c>
      <c r="W181" s="200">
        <v>0</v>
      </c>
      <c r="X181" s="200">
        <v>1</v>
      </c>
      <c r="Y181" s="200">
        <v>1</v>
      </c>
      <c r="Z181" s="200">
        <v>1</v>
      </c>
      <c r="AA181" s="200">
        <v>0</v>
      </c>
      <c r="AB181" s="200">
        <f t="shared" si="73"/>
        <v>0</v>
      </c>
      <c r="AC181" s="200">
        <v>0</v>
      </c>
      <c r="AD181" s="200">
        <v>0</v>
      </c>
      <c r="AE181" s="200">
        <v>0</v>
      </c>
      <c r="AF181" s="190">
        <f t="shared" si="84"/>
        <v>3</v>
      </c>
      <c r="AG181" s="200">
        <v>0</v>
      </c>
      <c r="AH181" s="200">
        <v>2</v>
      </c>
      <c r="AI181" s="200">
        <v>0</v>
      </c>
      <c r="AJ181" s="200">
        <v>1</v>
      </c>
      <c r="AK181" s="200">
        <v>0</v>
      </c>
      <c r="AL181" s="190">
        <f t="shared" si="85"/>
        <v>2</v>
      </c>
      <c r="AM181" s="200">
        <v>0</v>
      </c>
      <c r="AN181" s="200">
        <v>2</v>
      </c>
      <c r="AO181" s="200">
        <v>0</v>
      </c>
      <c r="AP181" s="200">
        <v>0</v>
      </c>
      <c r="AQ181" s="200">
        <v>0</v>
      </c>
      <c r="AR181" s="200">
        <v>0</v>
      </c>
      <c r="AS181" s="200">
        <f t="shared" si="86"/>
        <v>0</v>
      </c>
      <c r="AT181" s="200">
        <v>0</v>
      </c>
      <c r="AU181" s="200">
        <v>0</v>
      </c>
      <c r="AV181" s="200">
        <v>0</v>
      </c>
      <c r="AW181" s="200">
        <f t="shared" si="87"/>
        <v>1</v>
      </c>
      <c r="AX181" s="200">
        <v>0</v>
      </c>
      <c r="AY181" s="200">
        <v>1</v>
      </c>
      <c r="AZ181" s="200">
        <v>0</v>
      </c>
      <c r="BA181" s="200">
        <v>0</v>
      </c>
      <c r="BB181" s="190">
        <f t="shared" si="78"/>
        <v>2</v>
      </c>
      <c r="BC181" s="200">
        <v>0</v>
      </c>
      <c r="BD181" s="200">
        <v>1</v>
      </c>
      <c r="BE181" s="200">
        <v>1</v>
      </c>
      <c r="BF181" s="190">
        <f t="shared" si="88"/>
        <v>2</v>
      </c>
      <c r="BG181" s="200">
        <v>0</v>
      </c>
      <c r="BH181" s="200">
        <v>1</v>
      </c>
      <c r="BI181" s="200">
        <v>1</v>
      </c>
      <c r="BJ181" s="190">
        <f t="shared" si="89"/>
        <v>2</v>
      </c>
      <c r="BK181" s="200">
        <v>2</v>
      </c>
      <c r="BL181" s="200">
        <v>0</v>
      </c>
      <c r="BM181" s="190">
        <f t="shared" si="81"/>
        <v>0</v>
      </c>
      <c r="BN181" s="200">
        <v>0</v>
      </c>
      <c r="BO181" s="200">
        <v>0</v>
      </c>
      <c r="BP181" s="200">
        <f t="shared" si="90"/>
        <v>33</v>
      </c>
      <c r="BQ181" s="200">
        <v>0</v>
      </c>
      <c r="BR181" s="200">
        <v>4</v>
      </c>
      <c r="BS181" s="200">
        <v>4</v>
      </c>
      <c r="BT181" s="200">
        <v>5</v>
      </c>
      <c r="BU181" s="200">
        <v>4</v>
      </c>
      <c r="BV181" s="200">
        <v>7</v>
      </c>
      <c r="BW181" s="200">
        <v>0</v>
      </c>
      <c r="BX181" s="200">
        <v>2</v>
      </c>
      <c r="BY181" s="200">
        <v>1</v>
      </c>
      <c r="BZ181" s="200">
        <v>0</v>
      </c>
      <c r="CA181" s="200">
        <v>0</v>
      </c>
      <c r="CB181" s="200">
        <v>0</v>
      </c>
      <c r="CC181" s="200">
        <v>6</v>
      </c>
      <c r="CD181" s="200">
        <v>0</v>
      </c>
      <c r="CE181" s="200">
        <v>0</v>
      </c>
      <c r="CF181" s="200">
        <v>0</v>
      </c>
      <c r="CG181" s="206"/>
      <c r="CH181" s="194"/>
      <c r="CI181" s="206"/>
      <c r="CJ181" s="193"/>
      <c r="CK181" s="206"/>
      <c r="CL181" s="206"/>
      <c r="CM181" s="206"/>
      <c r="CN181" s="206"/>
      <c r="CO181" s="206"/>
      <c r="CP181" s="206"/>
      <c r="CQ181" s="206"/>
      <c r="CR181" s="206"/>
      <c r="CS181" s="206"/>
      <c r="CT181" s="206"/>
      <c r="CU181" s="206"/>
      <c r="CV181" s="206"/>
      <c r="CW181" s="206"/>
      <c r="CX181" s="206"/>
      <c r="CY181" s="206"/>
      <c r="CZ181" s="206"/>
    </row>
    <row r="182" spans="1:256" ht="15" customHeight="1" x14ac:dyDescent="0.25">
      <c r="A182" s="220"/>
      <c r="B182" s="204" t="s">
        <v>442</v>
      </c>
      <c r="C182" s="202">
        <f t="shared" si="67"/>
        <v>430</v>
      </c>
      <c r="D182" s="202">
        <f t="shared" si="68"/>
        <v>5</v>
      </c>
      <c r="E182" s="202">
        <f>SUM(E183:E187)</f>
        <v>1</v>
      </c>
      <c r="F182" s="202">
        <f>SUM(F183:F187)</f>
        <v>4</v>
      </c>
      <c r="G182" s="202">
        <f t="shared" si="69"/>
        <v>11</v>
      </c>
      <c r="H182" s="202">
        <f>SUM(H183:H187)</f>
        <v>0</v>
      </c>
      <c r="I182" s="202">
        <f>SUM(I183:I187)</f>
        <v>7</v>
      </c>
      <c r="J182" s="202">
        <f>SUM(J183:J187)</f>
        <v>2</v>
      </c>
      <c r="K182" s="202">
        <f>SUM(K183:K187)</f>
        <v>2</v>
      </c>
      <c r="L182" s="202">
        <f t="shared" si="70"/>
        <v>11</v>
      </c>
      <c r="M182" s="202">
        <f>SUM(M183:M187)</f>
        <v>0</v>
      </c>
      <c r="N182" s="202">
        <f>SUM(N183:N187)</f>
        <v>11</v>
      </c>
      <c r="O182" s="202">
        <f>SUM(O183:O187)</f>
        <v>0</v>
      </c>
      <c r="P182" s="202">
        <f>SUM(P183:P187)</f>
        <v>0</v>
      </c>
      <c r="Q182" s="202">
        <f t="shared" si="71"/>
        <v>19</v>
      </c>
      <c r="R182" s="202">
        <f>SUM(R183:R187)</f>
        <v>0</v>
      </c>
      <c r="S182" s="202">
        <f>SUM(S183:S187)</f>
        <v>14</v>
      </c>
      <c r="T182" s="202">
        <f>SUM(T183:T187)</f>
        <v>0</v>
      </c>
      <c r="U182" s="202">
        <f>SUM(U183:U187)</f>
        <v>5</v>
      </c>
      <c r="V182" s="202">
        <f t="shared" si="83"/>
        <v>55</v>
      </c>
      <c r="W182" s="202">
        <f>SUM(W183:W187)</f>
        <v>0</v>
      </c>
      <c r="X182" s="202">
        <f>SUM(X183:X187)</f>
        <v>6</v>
      </c>
      <c r="Y182" s="202">
        <f>SUM(Y183:Y187)</f>
        <v>5</v>
      </c>
      <c r="Z182" s="202">
        <f>SUM(Z183:Z187)</f>
        <v>20</v>
      </c>
      <c r="AA182" s="202">
        <f>SUM(AA183:AA187)</f>
        <v>24</v>
      </c>
      <c r="AB182" s="202">
        <f t="shared" si="73"/>
        <v>19</v>
      </c>
      <c r="AC182" s="202">
        <f>SUM(AC183:AC187)</f>
        <v>0</v>
      </c>
      <c r="AD182" s="202">
        <f>SUM(AD183:AD187)</f>
        <v>15</v>
      </c>
      <c r="AE182" s="202">
        <f>SUM(AE183:AE187)</f>
        <v>4</v>
      </c>
      <c r="AF182" s="202">
        <f t="shared" si="84"/>
        <v>34</v>
      </c>
      <c r="AG182" s="202">
        <f>SUM(AG183:AG187)</f>
        <v>0</v>
      </c>
      <c r="AH182" s="202">
        <f>SUM(AH183:AH187)</f>
        <v>12</v>
      </c>
      <c r="AI182" s="202">
        <f>SUM(AI183:AI187)</f>
        <v>13</v>
      </c>
      <c r="AJ182" s="202">
        <f>SUM(AJ183:AJ187)</f>
        <v>8</v>
      </c>
      <c r="AK182" s="202">
        <f>SUM(AK183:AK187)</f>
        <v>1</v>
      </c>
      <c r="AL182" s="202">
        <f t="shared" si="85"/>
        <v>36</v>
      </c>
      <c r="AM182" s="202">
        <f t="shared" ref="AM182:AR182" si="91">SUM(AM183:AM187)</f>
        <v>0</v>
      </c>
      <c r="AN182" s="202">
        <f t="shared" si="91"/>
        <v>24</v>
      </c>
      <c r="AO182" s="202">
        <f t="shared" si="91"/>
        <v>0</v>
      </c>
      <c r="AP182" s="202">
        <f t="shared" si="91"/>
        <v>3</v>
      </c>
      <c r="AQ182" s="202">
        <f t="shared" si="91"/>
        <v>7</v>
      </c>
      <c r="AR182" s="202">
        <f t="shared" si="91"/>
        <v>2</v>
      </c>
      <c r="AS182" s="202">
        <f t="shared" si="86"/>
        <v>20</v>
      </c>
      <c r="AT182" s="202">
        <f>SUM(AT183:AT187)</f>
        <v>0</v>
      </c>
      <c r="AU182" s="202">
        <f>SUM(AU183:AU187)</f>
        <v>15</v>
      </c>
      <c r="AV182" s="202">
        <f>SUM(AV183:AV187)</f>
        <v>5</v>
      </c>
      <c r="AW182" s="202">
        <f t="shared" si="87"/>
        <v>12</v>
      </c>
      <c r="AX182" s="202">
        <f>SUM(AX183:AX187)</f>
        <v>0</v>
      </c>
      <c r="AY182" s="202">
        <f>SUM(AY183:AY187)</f>
        <v>7</v>
      </c>
      <c r="AZ182" s="202">
        <f>SUM(AZ183:AZ187)</f>
        <v>1</v>
      </c>
      <c r="BA182" s="202">
        <f>SUM(BA183:BA187)</f>
        <v>4</v>
      </c>
      <c r="BB182" s="202">
        <f t="shared" si="78"/>
        <v>2</v>
      </c>
      <c r="BC182" s="202">
        <f>SUM(BC183:BC187)</f>
        <v>1</v>
      </c>
      <c r="BD182" s="202">
        <f>SUM(BD183:BD187)</f>
        <v>0</v>
      </c>
      <c r="BE182" s="202">
        <f>SUM(BE183:BE187)</f>
        <v>1</v>
      </c>
      <c r="BF182" s="202">
        <f t="shared" si="88"/>
        <v>3</v>
      </c>
      <c r="BG182" s="202">
        <f t="shared" ref="BG182:BL182" si="92">SUM(BG183:BG187)</f>
        <v>1</v>
      </c>
      <c r="BH182" s="202">
        <f t="shared" si="92"/>
        <v>2</v>
      </c>
      <c r="BI182" s="202">
        <f t="shared" si="92"/>
        <v>0</v>
      </c>
      <c r="BJ182" s="202">
        <f t="shared" si="92"/>
        <v>3</v>
      </c>
      <c r="BK182" s="202">
        <f t="shared" si="92"/>
        <v>2</v>
      </c>
      <c r="BL182" s="202">
        <f t="shared" si="92"/>
        <v>1</v>
      </c>
      <c r="BM182" s="202">
        <f t="shared" si="81"/>
        <v>35</v>
      </c>
      <c r="BN182" s="202">
        <f>SUM(BN183:BN187)</f>
        <v>21</v>
      </c>
      <c r="BO182" s="202">
        <f>SUM(BO183:BO187)</f>
        <v>14</v>
      </c>
      <c r="BP182" s="202">
        <f t="shared" si="90"/>
        <v>165</v>
      </c>
      <c r="BQ182" s="202">
        <f t="shared" ref="BQ182:CF182" si="93">SUM(BQ183:BQ187)</f>
        <v>0</v>
      </c>
      <c r="BR182" s="202">
        <f t="shared" si="93"/>
        <v>4</v>
      </c>
      <c r="BS182" s="202">
        <f t="shared" si="93"/>
        <v>23</v>
      </c>
      <c r="BT182" s="202">
        <f t="shared" si="93"/>
        <v>41</v>
      </c>
      <c r="BU182" s="202">
        <f t="shared" si="93"/>
        <v>32</v>
      </c>
      <c r="BV182" s="202">
        <f t="shared" si="93"/>
        <v>23</v>
      </c>
      <c r="BW182" s="202">
        <f t="shared" si="93"/>
        <v>1</v>
      </c>
      <c r="BX182" s="202">
        <f t="shared" si="93"/>
        <v>19</v>
      </c>
      <c r="BY182" s="202">
        <f t="shared" si="93"/>
        <v>3</v>
      </c>
      <c r="BZ182" s="202">
        <f t="shared" si="93"/>
        <v>1</v>
      </c>
      <c r="CA182" s="202">
        <f t="shared" si="93"/>
        <v>2</v>
      </c>
      <c r="CB182" s="202">
        <f t="shared" si="93"/>
        <v>0</v>
      </c>
      <c r="CC182" s="202">
        <f t="shared" si="93"/>
        <v>5</v>
      </c>
      <c r="CD182" s="202">
        <f t="shared" si="93"/>
        <v>1</v>
      </c>
      <c r="CE182" s="202">
        <f t="shared" si="93"/>
        <v>10</v>
      </c>
      <c r="CF182" s="202">
        <f t="shared" si="93"/>
        <v>0</v>
      </c>
      <c r="CH182" s="194"/>
      <c r="CJ182" s="193"/>
      <c r="CP182" s="206"/>
      <c r="CQ182" s="206"/>
      <c r="CR182" s="206"/>
      <c r="CS182" s="206"/>
      <c r="CT182" s="206"/>
    </row>
    <row r="183" spans="1:256" ht="15" customHeight="1" x14ac:dyDescent="0.25">
      <c r="A183" s="214" t="s">
        <v>443</v>
      </c>
      <c r="B183" s="186" t="s">
        <v>444</v>
      </c>
      <c r="C183" s="202">
        <f t="shared" si="67"/>
        <v>366</v>
      </c>
      <c r="D183" s="200">
        <f t="shared" si="68"/>
        <v>5</v>
      </c>
      <c r="E183" s="200">
        <v>1</v>
      </c>
      <c r="F183" s="200">
        <v>4</v>
      </c>
      <c r="G183" s="170">
        <f t="shared" si="69"/>
        <v>9</v>
      </c>
      <c r="H183" s="200">
        <v>0</v>
      </c>
      <c r="I183" s="200">
        <v>6</v>
      </c>
      <c r="J183" s="200">
        <v>2</v>
      </c>
      <c r="K183" s="200">
        <v>1</v>
      </c>
      <c r="L183" s="170">
        <f t="shared" si="70"/>
        <v>6</v>
      </c>
      <c r="M183" s="200">
        <v>0</v>
      </c>
      <c r="N183" s="200">
        <v>6</v>
      </c>
      <c r="O183" s="200">
        <v>0</v>
      </c>
      <c r="P183" s="200">
        <v>0</v>
      </c>
      <c r="Q183" s="170">
        <f t="shared" si="71"/>
        <v>13</v>
      </c>
      <c r="R183" s="200">
        <v>0</v>
      </c>
      <c r="S183" s="200">
        <v>9</v>
      </c>
      <c r="T183" s="200">
        <v>0</v>
      </c>
      <c r="U183" s="200">
        <v>4</v>
      </c>
      <c r="V183" s="170">
        <f t="shared" si="83"/>
        <v>46</v>
      </c>
      <c r="W183" s="200">
        <v>0</v>
      </c>
      <c r="X183" s="200">
        <v>4</v>
      </c>
      <c r="Y183" s="200">
        <v>4</v>
      </c>
      <c r="Z183" s="200">
        <v>19</v>
      </c>
      <c r="AA183" s="200">
        <v>19</v>
      </c>
      <c r="AB183" s="200">
        <f t="shared" si="73"/>
        <v>18</v>
      </c>
      <c r="AC183" s="200">
        <v>0</v>
      </c>
      <c r="AD183" s="200">
        <v>14</v>
      </c>
      <c r="AE183" s="200">
        <v>4</v>
      </c>
      <c r="AF183" s="190">
        <f t="shared" si="84"/>
        <v>28</v>
      </c>
      <c r="AG183" s="200">
        <v>0</v>
      </c>
      <c r="AH183" s="200">
        <v>10</v>
      </c>
      <c r="AI183" s="200">
        <v>9</v>
      </c>
      <c r="AJ183" s="200">
        <v>8</v>
      </c>
      <c r="AK183" s="200">
        <v>1</v>
      </c>
      <c r="AL183" s="190">
        <f t="shared" si="85"/>
        <v>31</v>
      </c>
      <c r="AM183" s="200">
        <v>0</v>
      </c>
      <c r="AN183" s="200">
        <v>21</v>
      </c>
      <c r="AO183" s="200">
        <v>0</v>
      </c>
      <c r="AP183" s="200">
        <v>2</v>
      </c>
      <c r="AQ183" s="200">
        <v>6</v>
      </c>
      <c r="AR183" s="200">
        <v>2</v>
      </c>
      <c r="AS183" s="200">
        <f t="shared" si="86"/>
        <v>18</v>
      </c>
      <c r="AT183" s="200">
        <v>0</v>
      </c>
      <c r="AU183" s="200">
        <v>13</v>
      </c>
      <c r="AV183" s="200">
        <v>5</v>
      </c>
      <c r="AW183" s="200">
        <f t="shared" si="87"/>
        <v>8</v>
      </c>
      <c r="AX183" s="200">
        <v>0</v>
      </c>
      <c r="AY183" s="200">
        <v>4</v>
      </c>
      <c r="AZ183" s="200">
        <v>1</v>
      </c>
      <c r="BA183" s="200">
        <v>3</v>
      </c>
      <c r="BB183" s="190">
        <f t="shared" si="78"/>
        <v>2</v>
      </c>
      <c r="BC183" s="200">
        <v>1</v>
      </c>
      <c r="BD183" s="200">
        <v>0</v>
      </c>
      <c r="BE183" s="200">
        <v>1</v>
      </c>
      <c r="BF183" s="190">
        <f t="shared" si="88"/>
        <v>3</v>
      </c>
      <c r="BG183" s="200">
        <v>1</v>
      </c>
      <c r="BH183" s="200">
        <v>2</v>
      </c>
      <c r="BI183" s="200">
        <v>0</v>
      </c>
      <c r="BJ183" s="190">
        <f t="shared" ref="BJ183:BJ246" si="94">BK183+BL183</f>
        <v>2</v>
      </c>
      <c r="BK183" s="200">
        <v>2</v>
      </c>
      <c r="BL183" s="200">
        <v>0</v>
      </c>
      <c r="BM183" s="190">
        <f t="shared" si="81"/>
        <v>29</v>
      </c>
      <c r="BN183" s="200">
        <v>17</v>
      </c>
      <c r="BO183" s="200">
        <v>12</v>
      </c>
      <c r="BP183" s="200">
        <f t="shared" si="90"/>
        <v>148</v>
      </c>
      <c r="BQ183" s="200">
        <v>0</v>
      </c>
      <c r="BR183" s="200">
        <v>4</v>
      </c>
      <c r="BS183" s="200">
        <v>21</v>
      </c>
      <c r="BT183" s="200">
        <v>34</v>
      </c>
      <c r="BU183" s="200">
        <v>30</v>
      </c>
      <c r="BV183" s="200">
        <v>21</v>
      </c>
      <c r="BW183" s="200">
        <v>0</v>
      </c>
      <c r="BX183" s="200">
        <v>19</v>
      </c>
      <c r="BY183" s="200">
        <v>2</v>
      </c>
      <c r="BZ183" s="200">
        <v>1</v>
      </c>
      <c r="CA183" s="200">
        <v>2</v>
      </c>
      <c r="CB183" s="200">
        <v>0</v>
      </c>
      <c r="CC183" s="200">
        <v>4</v>
      </c>
      <c r="CD183" s="200">
        <v>0</v>
      </c>
      <c r="CE183" s="200">
        <v>10</v>
      </c>
      <c r="CF183" s="200">
        <v>0</v>
      </c>
      <c r="CG183" s="206"/>
      <c r="CH183" s="194"/>
      <c r="CI183" s="206"/>
      <c r="CJ183" s="193"/>
      <c r="CK183" s="206"/>
      <c r="CL183" s="206"/>
      <c r="CM183" s="206"/>
      <c r="CU183" s="206"/>
      <c r="CV183" s="206"/>
      <c r="CW183" s="206"/>
      <c r="CX183" s="206"/>
    </row>
    <row r="184" spans="1:256" s="192" customFormat="1" ht="20.25" customHeight="1" x14ac:dyDescent="0.25">
      <c r="A184" s="214" t="s">
        <v>445</v>
      </c>
      <c r="B184" s="186" t="s">
        <v>446</v>
      </c>
      <c r="C184" s="202">
        <f t="shared" si="67"/>
        <v>36</v>
      </c>
      <c r="D184" s="200">
        <f t="shared" si="68"/>
        <v>0</v>
      </c>
      <c r="E184" s="200">
        <v>0</v>
      </c>
      <c r="F184" s="200">
        <v>0</v>
      </c>
      <c r="G184" s="170">
        <f t="shared" si="69"/>
        <v>1</v>
      </c>
      <c r="H184" s="200">
        <v>0</v>
      </c>
      <c r="I184" s="200">
        <v>1</v>
      </c>
      <c r="J184" s="200">
        <v>0</v>
      </c>
      <c r="K184" s="200">
        <v>0</v>
      </c>
      <c r="L184" s="170">
        <f t="shared" si="70"/>
        <v>1</v>
      </c>
      <c r="M184" s="200">
        <v>0</v>
      </c>
      <c r="N184" s="200">
        <v>1</v>
      </c>
      <c r="O184" s="200">
        <v>0</v>
      </c>
      <c r="P184" s="200">
        <v>0</v>
      </c>
      <c r="Q184" s="170">
        <f t="shared" si="71"/>
        <v>4</v>
      </c>
      <c r="R184" s="200">
        <v>0</v>
      </c>
      <c r="S184" s="200">
        <v>3</v>
      </c>
      <c r="T184" s="200">
        <v>0</v>
      </c>
      <c r="U184" s="200">
        <v>1</v>
      </c>
      <c r="V184" s="170">
        <f t="shared" si="83"/>
        <v>6</v>
      </c>
      <c r="W184" s="200">
        <v>0</v>
      </c>
      <c r="X184" s="200">
        <v>2</v>
      </c>
      <c r="Y184" s="200">
        <v>1</v>
      </c>
      <c r="Z184" s="200">
        <v>1</v>
      </c>
      <c r="AA184" s="200">
        <v>2</v>
      </c>
      <c r="AB184" s="200">
        <f t="shared" si="73"/>
        <v>1</v>
      </c>
      <c r="AC184" s="200">
        <v>0</v>
      </c>
      <c r="AD184" s="200">
        <v>1</v>
      </c>
      <c r="AE184" s="200">
        <v>0</v>
      </c>
      <c r="AF184" s="190">
        <f t="shared" si="84"/>
        <v>3</v>
      </c>
      <c r="AG184" s="200">
        <v>0</v>
      </c>
      <c r="AH184" s="200">
        <v>1</v>
      </c>
      <c r="AI184" s="200">
        <v>2</v>
      </c>
      <c r="AJ184" s="200">
        <v>0</v>
      </c>
      <c r="AK184" s="200">
        <v>0</v>
      </c>
      <c r="AL184" s="190">
        <f t="shared" si="85"/>
        <v>1</v>
      </c>
      <c r="AM184" s="200">
        <v>0</v>
      </c>
      <c r="AN184" s="200">
        <v>1</v>
      </c>
      <c r="AO184" s="200">
        <v>0</v>
      </c>
      <c r="AP184" s="200">
        <v>0</v>
      </c>
      <c r="AQ184" s="200">
        <v>0</v>
      </c>
      <c r="AR184" s="200">
        <v>0</v>
      </c>
      <c r="AS184" s="200">
        <f t="shared" si="86"/>
        <v>1</v>
      </c>
      <c r="AT184" s="200">
        <v>0</v>
      </c>
      <c r="AU184" s="200">
        <v>1</v>
      </c>
      <c r="AV184" s="200">
        <v>0</v>
      </c>
      <c r="AW184" s="200">
        <f t="shared" si="87"/>
        <v>4</v>
      </c>
      <c r="AX184" s="200">
        <v>0</v>
      </c>
      <c r="AY184" s="200">
        <v>3</v>
      </c>
      <c r="AZ184" s="200">
        <v>0</v>
      </c>
      <c r="BA184" s="200">
        <v>1</v>
      </c>
      <c r="BB184" s="190">
        <f t="shared" si="78"/>
        <v>0</v>
      </c>
      <c r="BC184" s="200">
        <v>0</v>
      </c>
      <c r="BD184" s="200">
        <v>0</v>
      </c>
      <c r="BE184" s="200">
        <v>0</v>
      </c>
      <c r="BF184" s="190">
        <f t="shared" si="88"/>
        <v>0</v>
      </c>
      <c r="BG184" s="200">
        <v>0</v>
      </c>
      <c r="BH184" s="200">
        <v>0</v>
      </c>
      <c r="BI184" s="200">
        <v>0</v>
      </c>
      <c r="BJ184" s="190">
        <f t="shared" si="94"/>
        <v>1</v>
      </c>
      <c r="BK184" s="200">
        <v>0</v>
      </c>
      <c r="BL184" s="200">
        <v>1</v>
      </c>
      <c r="BM184" s="190">
        <f t="shared" si="81"/>
        <v>5</v>
      </c>
      <c r="BN184" s="200">
        <v>4</v>
      </c>
      <c r="BO184" s="200">
        <v>1</v>
      </c>
      <c r="BP184" s="200">
        <f t="shared" si="90"/>
        <v>8</v>
      </c>
      <c r="BQ184" s="200">
        <v>0</v>
      </c>
      <c r="BR184" s="200">
        <v>0</v>
      </c>
      <c r="BS184" s="200">
        <v>1</v>
      </c>
      <c r="BT184" s="200">
        <v>2</v>
      </c>
      <c r="BU184" s="200">
        <v>1</v>
      </c>
      <c r="BV184" s="200">
        <v>2</v>
      </c>
      <c r="BW184" s="200">
        <v>0</v>
      </c>
      <c r="BX184" s="200">
        <v>0</v>
      </c>
      <c r="BY184" s="200">
        <v>1</v>
      </c>
      <c r="BZ184" s="200">
        <v>0</v>
      </c>
      <c r="CA184" s="200">
        <v>0</v>
      </c>
      <c r="CB184" s="200">
        <v>0</v>
      </c>
      <c r="CC184" s="200">
        <v>1</v>
      </c>
      <c r="CD184" s="200">
        <v>0</v>
      </c>
      <c r="CE184" s="200">
        <v>0</v>
      </c>
      <c r="CF184" s="200">
        <v>0</v>
      </c>
      <c r="CG184" s="180"/>
      <c r="CH184" s="194"/>
      <c r="CI184" s="180"/>
      <c r="CJ184" s="193"/>
      <c r="CK184" s="180"/>
      <c r="CL184" s="180"/>
      <c r="CM184" s="180"/>
      <c r="CN184" s="206"/>
      <c r="CO184" s="206"/>
      <c r="CP184" s="180"/>
      <c r="CQ184" s="180"/>
      <c r="CR184" s="180"/>
      <c r="CS184" s="180"/>
      <c r="CT184" s="180"/>
      <c r="CU184" s="180"/>
      <c r="CV184" s="180"/>
      <c r="CW184" s="180"/>
      <c r="CX184" s="180"/>
      <c r="CY184" s="206"/>
      <c r="CZ184" s="180"/>
      <c r="DA184" s="180"/>
      <c r="DB184" s="180"/>
      <c r="DC184" s="180"/>
      <c r="DD184" s="180"/>
      <c r="DE184" s="180"/>
      <c r="DF184" s="180"/>
      <c r="DG184" s="180"/>
      <c r="DH184" s="180"/>
      <c r="DI184" s="180"/>
      <c r="DJ184" s="180"/>
      <c r="DK184" s="180"/>
      <c r="DL184" s="180"/>
      <c r="DM184" s="180"/>
      <c r="DN184" s="180"/>
      <c r="DO184" s="180"/>
      <c r="DP184" s="180"/>
      <c r="DQ184" s="180"/>
      <c r="DR184" s="180"/>
      <c r="DS184" s="180"/>
      <c r="DT184" s="180"/>
      <c r="DU184" s="180"/>
      <c r="DV184" s="180"/>
      <c r="DW184" s="180"/>
      <c r="DX184" s="180"/>
      <c r="DY184" s="180"/>
      <c r="DZ184" s="180"/>
      <c r="EA184" s="180"/>
      <c r="EB184" s="180"/>
      <c r="EC184" s="180"/>
      <c r="ED184" s="180"/>
      <c r="EE184" s="180"/>
      <c r="EF184" s="180"/>
      <c r="EG184" s="180"/>
      <c r="EH184" s="180"/>
      <c r="EI184" s="180"/>
      <c r="EJ184" s="180"/>
      <c r="EK184" s="180"/>
      <c r="EL184" s="180"/>
      <c r="EM184" s="180"/>
      <c r="EN184" s="180"/>
      <c r="EO184" s="180"/>
      <c r="EP184" s="180"/>
      <c r="EQ184" s="180"/>
      <c r="ER184" s="180"/>
      <c r="ES184" s="180"/>
      <c r="ET184" s="180"/>
      <c r="EU184" s="180"/>
      <c r="EV184" s="180"/>
      <c r="EW184" s="180"/>
      <c r="EX184" s="180"/>
      <c r="EY184" s="180"/>
      <c r="EZ184" s="180"/>
      <c r="FA184" s="180"/>
      <c r="FB184" s="180"/>
      <c r="FC184" s="180"/>
      <c r="FD184" s="180"/>
      <c r="FE184" s="180"/>
      <c r="FF184" s="180"/>
      <c r="FG184" s="180"/>
      <c r="FH184" s="180"/>
      <c r="FI184" s="180"/>
      <c r="FJ184" s="180"/>
      <c r="FK184" s="180"/>
      <c r="FL184" s="180"/>
      <c r="FM184" s="180"/>
      <c r="FN184" s="180"/>
      <c r="FO184" s="180"/>
      <c r="FP184" s="180"/>
      <c r="FQ184" s="180"/>
      <c r="FR184" s="180"/>
      <c r="FS184" s="180"/>
      <c r="FT184" s="180"/>
      <c r="FU184" s="180"/>
      <c r="FV184" s="180"/>
      <c r="FW184" s="180"/>
      <c r="FX184" s="180"/>
      <c r="FY184" s="180"/>
      <c r="FZ184" s="180"/>
      <c r="GA184" s="180"/>
      <c r="GB184" s="180"/>
      <c r="GC184" s="180"/>
      <c r="GD184" s="180"/>
      <c r="GE184" s="180"/>
      <c r="GF184" s="180"/>
      <c r="GG184" s="180"/>
      <c r="GH184" s="180"/>
      <c r="GI184" s="180"/>
      <c r="GJ184" s="180"/>
      <c r="GK184" s="180"/>
      <c r="GL184" s="180"/>
      <c r="GM184" s="180"/>
      <c r="GN184" s="180"/>
      <c r="GO184" s="180"/>
      <c r="GP184" s="180"/>
      <c r="GQ184" s="180"/>
      <c r="GR184" s="180"/>
      <c r="GS184" s="180"/>
      <c r="GT184" s="180"/>
      <c r="GU184" s="180"/>
      <c r="GV184" s="180"/>
      <c r="GW184" s="180"/>
      <c r="GX184" s="180"/>
      <c r="GY184" s="180"/>
      <c r="GZ184" s="180"/>
      <c r="HA184" s="180"/>
      <c r="HB184" s="180"/>
      <c r="HC184" s="180"/>
      <c r="HD184" s="180"/>
      <c r="HE184" s="180"/>
      <c r="HF184" s="180"/>
      <c r="HG184" s="180"/>
      <c r="HH184" s="180"/>
      <c r="HI184" s="180"/>
      <c r="HJ184" s="180"/>
      <c r="HK184" s="180"/>
      <c r="HL184" s="180"/>
      <c r="HM184" s="180"/>
      <c r="HN184" s="180"/>
      <c r="HO184" s="180"/>
      <c r="HP184" s="180"/>
      <c r="HQ184" s="180"/>
      <c r="HR184" s="180"/>
      <c r="HS184" s="180"/>
      <c r="HT184" s="180"/>
      <c r="HU184" s="180"/>
      <c r="HV184" s="180"/>
      <c r="HW184" s="180"/>
      <c r="HX184" s="180"/>
      <c r="HY184" s="180"/>
      <c r="HZ184" s="180"/>
      <c r="IA184" s="180"/>
      <c r="IB184" s="180"/>
      <c r="IC184" s="180"/>
      <c r="ID184" s="180"/>
      <c r="IE184" s="180"/>
      <c r="IF184" s="180"/>
      <c r="IG184" s="180"/>
      <c r="IH184" s="180"/>
      <c r="II184" s="180"/>
      <c r="IJ184" s="180"/>
      <c r="IK184" s="180"/>
      <c r="IL184" s="180"/>
      <c r="IM184" s="180"/>
      <c r="IN184" s="180"/>
      <c r="IO184" s="180"/>
      <c r="IP184" s="180"/>
      <c r="IQ184" s="180"/>
      <c r="IR184" s="180"/>
      <c r="IS184" s="180"/>
      <c r="IT184" s="180"/>
      <c r="IU184" s="180"/>
      <c r="IV184" s="180"/>
    </row>
    <row r="185" spans="1:256" ht="19.5" customHeight="1" x14ac:dyDescent="0.25">
      <c r="A185" s="214" t="s">
        <v>447</v>
      </c>
      <c r="B185" s="186" t="s">
        <v>448</v>
      </c>
      <c r="C185" s="202">
        <f t="shared" si="67"/>
        <v>9</v>
      </c>
      <c r="D185" s="200">
        <f t="shared" si="68"/>
        <v>0</v>
      </c>
      <c r="E185" s="200">
        <v>0</v>
      </c>
      <c r="F185" s="200">
        <v>0</v>
      </c>
      <c r="G185" s="170">
        <f t="shared" si="69"/>
        <v>0</v>
      </c>
      <c r="H185" s="200">
        <v>0</v>
      </c>
      <c r="I185" s="200">
        <v>0</v>
      </c>
      <c r="J185" s="200">
        <v>0</v>
      </c>
      <c r="K185" s="200">
        <v>0</v>
      </c>
      <c r="L185" s="170">
        <f t="shared" si="70"/>
        <v>2</v>
      </c>
      <c r="M185" s="200">
        <v>0</v>
      </c>
      <c r="N185" s="200">
        <v>2</v>
      </c>
      <c r="O185" s="200">
        <v>0</v>
      </c>
      <c r="P185" s="200">
        <v>0</v>
      </c>
      <c r="Q185" s="170">
        <f t="shared" si="71"/>
        <v>2</v>
      </c>
      <c r="R185" s="200">
        <v>0</v>
      </c>
      <c r="S185" s="200">
        <v>2</v>
      </c>
      <c r="T185" s="200">
        <v>0</v>
      </c>
      <c r="U185" s="200">
        <v>0</v>
      </c>
      <c r="V185" s="170">
        <f t="shared" si="83"/>
        <v>0</v>
      </c>
      <c r="W185" s="200">
        <v>0</v>
      </c>
      <c r="X185" s="200">
        <v>0</v>
      </c>
      <c r="Y185" s="200">
        <v>0</v>
      </c>
      <c r="Z185" s="200">
        <v>0</v>
      </c>
      <c r="AA185" s="200">
        <v>0</v>
      </c>
      <c r="AB185" s="200">
        <f t="shared" si="73"/>
        <v>0</v>
      </c>
      <c r="AC185" s="200">
        <v>0</v>
      </c>
      <c r="AD185" s="200">
        <v>0</v>
      </c>
      <c r="AE185" s="200">
        <v>0</v>
      </c>
      <c r="AF185" s="190">
        <f t="shared" si="84"/>
        <v>0</v>
      </c>
      <c r="AG185" s="200">
        <v>0</v>
      </c>
      <c r="AH185" s="200">
        <v>0</v>
      </c>
      <c r="AI185" s="200">
        <v>0</v>
      </c>
      <c r="AJ185" s="200">
        <v>0</v>
      </c>
      <c r="AK185" s="200">
        <v>0</v>
      </c>
      <c r="AL185" s="190">
        <f t="shared" si="85"/>
        <v>1</v>
      </c>
      <c r="AM185" s="200">
        <v>0</v>
      </c>
      <c r="AN185" s="200">
        <v>0</v>
      </c>
      <c r="AO185" s="200">
        <v>0</v>
      </c>
      <c r="AP185" s="200">
        <v>1</v>
      </c>
      <c r="AQ185" s="200">
        <v>0</v>
      </c>
      <c r="AR185" s="200">
        <v>0</v>
      </c>
      <c r="AS185" s="200">
        <f t="shared" si="86"/>
        <v>1</v>
      </c>
      <c r="AT185" s="200">
        <v>0</v>
      </c>
      <c r="AU185" s="200">
        <v>1</v>
      </c>
      <c r="AV185" s="200">
        <v>0</v>
      </c>
      <c r="AW185" s="200">
        <f t="shared" si="87"/>
        <v>0</v>
      </c>
      <c r="AX185" s="200">
        <v>0</v>
      </c>
      <c r="AY185" s="200">
        <v>0</v>
      </c>
      <c r="AZ185" s="200">
        <v>0</v>
      </c>
      <c r="BA185" s="200">
        <v>0</v>
      </c>
      <c r="BB185" s="190">
        <f t="shared" si="78"/>
        <v>0</v>
      </c>
      <c r="BC185" s="200">
        <v>0</v>
      </c>
      <c r="BD185" s="200">
        <v>0</v>
      </c>
      <c r="BE185" s="200">
        <v>0</v>
      </c>
      <c r="BF185" s="190">
        <f t="shared" si="88"/>
        <v>0</v>
      </c>
      <c r="BG185" s="200">
        <v>0</v>
      </c>
      <c r="BH185" s="200">
        <v>0</v>
      </c>
      <c r="BI185" s="200">
        <v>0</v>
      </c>
      <c r="BJ185" s="190">
        <f t="shared" si="94"/>
        <v>0</v>
      </c>
      <c r="BK185" s="200">
        <v>0</v>
      </c>
      <c r="BL185" s="200">
        <v>0</v>
      </c>
      <c r="BM185" s="190">
        <f t="shared" si="81"/>
        <v>0</v>
      </c>
      <c r="BN185" s="200">
        <v>0</v>
      </c>
      <c r="BO185" s="200">
        <v>0</v>
      </c>
      <c r="BP185" s="200">
        <f t="shared" si="90"/>
        <v>3</v>
      </c>
      <c r="BQ185" s="200">
        <v>0</v>
      </c>
      <c r="BR185" s="200">
        <v>0</v>
      </c>
      <c r="BS185" s="200">
        <v>1</v>
      </c>
      <c r="BT185" s="200">
        <v>1</v>
      </c>
      <c r="BU185" s="200">
        <v>0</v>
      </c>
      <c r="BV185" s="200">
        <v>0</v>
      </c>
      <c r="BW185" s="200">
        <v>0</v>
      </c>
      <c r="BX185" s="200">
        <v>0</v>
      </c>
      <c r="BY185" s="200">
        <v>0</v>
      </c>
      <c r="BZ185" s="200">
        <v>0</v>
      </c>
      <c r="CA185" s="200">
        <v>0</v>
      </c>
      <c r="CB185" s="200">
        <v>0</v>
      </c>
      <c r="CC185" s="200">
        <v>0</v>
      </c>
      <c r="CD185" s="200">
        <v>1</v>
      </c>
      <c r="CE185" s="200">
        <v>0</v>
      </c>
      <c r="CF185" s="200">
        <v>0</v>
      </c>
      <c r="CG185" s="206"/>
      <c r="CH185" s="194"/>
      <c r="CI185" s="206"/>
      <c r="CJ185" s="193"/>
      <c r="CK185" s="206"/>
      <c r="CL185" s="206"/>
      <c r="CM185" s="206"/>
      <c r="CP185" s="206"/>
      <c r="CQ185" s="206"/>
      <c r="CR185" s="206"/>
      <c r="CS185" s="206"/>
      <c r="CT185" s="206"/>
      <c r="CZ185" s="206"/>
      <c r="DA185" s="206"/>
      <c r="DB185" s="206"/>
      <c r="DC185" s="206"/>
      <c r="DD185" s="206"/>
      <c r="DE185" s="206"/>
      <c r="DF185" s="206"/>
      <c r="DG185" s="206"/>
      <c r="DH185" s="206"/>
      <c r="DI185" s="206"/>
      <c r="DJ185" s="206"/>
      <c r="DK185" s="206"/>
      <c r="DL185" s="206"/>
      <c r="DM185" s="206"/>
      <c r="DN185" s="206"/>
      <c r="DO185" s="206"/>
      <c r="DP185" s="206"/>
      <c r="DQ185" s="206"/>
      <c r="DR185" s="206"/>
      <c r="DS185" s="206"/>
      <c r="DT185" s="206"/>
      <c r="DU185" s="206"/>
      <c r="DV185" s="206"/>
      <c r="DW185" s="206"/>
      <c r="DX185" s="206"/>
      <c r="DY185" s="206"/>
      <c r="DZ185" s="206"/>
      <c r="EA185" s="206"/>
      <c r="EB185" s="206"/>
      <c r="EC185" s="206"/>
      <c r="ED185" s="206"/>
      <c r="EE185" s="206"/>
      <c r="EF185" s="206"/>
      <c r="EG185" s="206"/>
      <c r="EH185" s="206"/>
      <c r="EI185" s="206"/>
      <c r="EJ185" s="206"/>
      <c r="EK185" s="206"/>
      <c r="EL185" s="206"/>
      <c r="EM185" s="206"/>
      <c r="EN185" s="206"/>
      <c r="EO185" s="206"/>
      <c r="EP185" s="206"/>
      <c r="EQ185" s="206"/>
      <c r="ER185" s="206"/>
      <c r="ES185" s="206"/>
      <c r="ET185" s="206"/>
      <c r="EU185" s="206"/>
      <c r="EV185" s="206"/>
      <c r="EW185" s="206"/>
      <c r="EX185" s="206"/>
      <c r="EY185" s="206"/>
      <c r="EZ185" s="206"/>
      <c r="FA185" s="206"/>
      <c r="FB185" s="206"/>
      <c r="FC185" s="206"/>
      <c r="FD185" s="206"/>
      <c r="FE185" s="206"/>
      <c r="FF185" s="206"/>
      <c r="FG185" s="206"/>
      <c r="FH185" s="206"/>
      <c r="FI185" s="206"/>
      <c r="FJ185" s="206"/>
      <c r="FK185" s="206"/>
      <c r="FL185" s="206"/>
      <c r="FM185" s="206"/>
      <c r="FN185" s="206"/>
      <c r="FO185" s="206"/>
      <c r="FP185" s="206"/>
      <c r="FQ185" s="206"/>
      <c r="FR185" s="206"/>
      <c r="FS185" s="206"/>
      <c r="FT185" s="206"/>
      <c r="FU185" s="206"/>
      <c r="FV185" s="206"/>
      <c r="FW185" s="206"/>
      <c r="FX185" s="206"/>
      <c r="FY185" s="206"/>
      <c r="FZ185" s="206"/>
      <c r="GA185" s="206"/>
      <c r="GB185" s="206"/>
      <c r="GC185" s="206"/>
      <c r="GD185" s="206"/>
      <c r="GE185" s="206"/>
      <c r="GF185" s="206"/>
      <c r="GG185" s="206"/>
      <c r="GH185" s="206"/>
      <c r="GI185" s="206"/>
      <c r="GJ185" s="206"/>
      <c r="GK185" s="206"/>
      <c r="GL185" s="206"/>
      <c r="GM185" s="206"/>
      <c r="GN185" s="206"/>
      <c r="GO185" s="206"/>
      <c r="GP185" s="206"/>
      <c r="GQ185" s="206"/>
      <c r="GR185" s="206"/>
      <c r="GS185" s="206"/>
      <c r="GT185" s="206"/>
      <c r="GU185" s="206"/>
      <c r="GV185" s="206"/>
      <c r="GW185" s="206"/>
      <c r="GX185" s="206"/>
      <c r="GY185" s="206"/>
      <c r="GZ185" s="206"/>
      <c r="HA185" s="206"/>
      <c r="HB185" s="206"/>
      <c r="HC185" s="206"/>
      <c r="HD185" s="206"/>
      <c r="HE185" s="206"/>
      <c r="HF185" s="206"/>
      <c r="HG185" s="206"/>
      <c r="HH185" s="206"/>
      <c r="HI185" s="206"/>
      <c r="HJ185" s="206"/>
      <c r="HK185" s="206"/>
      <c r="HL185" s="206"/>
      <c r="HM185" s="206"/>
      <c r="HN185" s="206"/>
      <c r="HO185" s="206"/>
      <c r="HP185" s="206"/>
      <c r="HQ185" s="206"/>
      <c r="HR185" s="206"/>
      <c r="HS185" s="206"/>
      <c r="HT185" s="206"/>
      <c r="HU185" s="206"/>
      <c r="HV185" s="206"/>
      <c r="HW185" s="206"/>
      <c r="HX185" s="206"/>
      <c r="HY185" s="206"/>
      <c r="HZ185" s="206"/>
      <c r="IA185" s="206"/>
      <c r="IB185" s="206"/>
      <c r="IC185" s="206"/>
      <c r="ID185" s="206"/>
      <c r="IE185" s="206"/>
      <c r="IF185" s="206"/>
      <c r="IG185" s="206"/>
      <c r="IH185" s="206"/>
      <c r="II185" s="206"/>
      <c r="IJ185" s="206"/>
      <c r="IK185" s="206"/>
      <c r="IL185" s="206"/>
      <c r="IM185" s="206"/>
      <c r="IN185" s="206"/>
      <c r="IO185" s="206"/>
      <c r="IP185" s="206"/>
      <c r="IQ185" s="206"/>
      <c r="IR185" s="206"/>
      <c r="IS185" s="206"/>
      <c r="IT185" s="206"/>
      <c r="IU185" s="206"/>
      <c r="IV185" s="206"/>
    </row>
    <row r="186" spans="1:256" ht="15" customHeight="1" x14ac:dyDescent="0.25">
      <c r="A186" s="214" t="s">
        <v>449</v>
      </c>
      <c r="B186" s="186" t="s">
        <v>450</v>
      </c>
      <c r="C186" s="202">
        <f t="shared" si="67"/>
        <v>0</v>
      </c>
      <c r="D186" s="200">
        <f t="shared" si="68"/>
        <v>0</v>
      </c>
      <c r="E186" s="200">
        <v>0</v>
      </c>
      <c r="F186" s="200">
        <v>0</v>
      </c>
      <c r="G186" s="170">
        <f t="shared" si="69"/>
        <v>0</v>
      </c>
      <c r="H186" s="200">
        <v>0</v>
      </c>
      <c r="I186" s="200">
        <v>0</v>
      </c>
      <c r="J186" s="200">
        <v>0</v>
      </c>
      <c r="K186" s="200">
        <v>0</v>
      </c>
      <c r="L186" s="170">
        <f t="shared" si="70"/>
        <v>0</v>
      </c>
      <c r="M186" s="200">
        <v>0</v>
      </c>
      <c r="N186" s="200">
        <v>0</v>
      </c>
      <c r="O186" s="200">
        <v>0</v>
      </c>
      <c r="P186" s="200">
        <v>0</v>
      </c>
      <c r="Q186" s="170">
        <f t="shared" si="71"/>
        <v>0</v>
      </c>
      <c r="R186" s="200">
        <v>0</v>
      </c>
      <c r="S186" s="200">
        <v>0</v>
      </c>
      <c r="T186" s="200">
        <v>0</v>
      </c>
      <c r="U186" s="200">
        <v>0</v>
      </c>
      <c r="V186" s="170">
        <f t="shared" si="83"/>
        <v>0</v>
      </c>
      <c r="W186" s="200">
        <v>0</v>
      </c>
      <c r="X186" s="200">
        <v>0</v>
      </c>
      <c r="Y186" s="200">
        <v>0</v>
      </c>
      <c r="Z186" s="200">
        <v>0</v>
      </c>
      <c r="AA186" s="200">
        <v>0</v>
      </c>
      <c r="AB186" s="200">
        <f t="shared" si="73"/>
        <v>0</v>
      </c>
      <c r="AC186" s="200">
        <v>0</v>
      </c>
      <c r="AD186" s="200">
        <v>0</v>
      </c>
      <c r="AE186" s="200">
        <v>0</v>
      </c>
      <c r="AF186" s="190">
        <f t="shared" si="84"/>
        <v>0</v>
      </c>
      <c r="AG186" s="200">
        <v>0</v>
      </c>
      <c r="AH186" s="200">
        <v>0</v>
      </c>
      <c r="AI186" s="200">
        <v>0</v>
      </c>
      <c r="AJ186" s="200">
        <v>0</v>
      </c>
      <c r="AK186" s="200">
        <v>0</v>
      </c>
      <c r="AL186" s="190">
        <f t="shared" si="85"/>
        <v>0</v>
      </c>
      <c r="AM186" s="200">
        <v>0</v>
      </c>
      <c r="AN186" s="200">
        <v>0</v>
      </c>
      <c r="AO186" s="200">
        <v>0</v>
      </c>
      <c r="AP186" s="200">
        <v>0</v>
      </c>
      <c r="AQ186" s="200">
        <v>0</v>
      </c>
      <c r="AR186" s="200">
        <v>0</v>
      </c>
      <c r="AS186" s="200">
        <f t="shared" si="86"/>
        <v>0</v>
      </c>
      <c r="AT186" s="200">
        <v>0</v>
      </c>
      <c r="AU186" s="200">
        <v>0</v>
      </c>
      <c r="AV186" s="200">
        <v>0</v>
      </c>
      <c r="AW186" s="200">
        <f t="shared" si="87"/>
        <v>0</v>
      </c>
      <c r="AX186" s="200">
        <v>0</v>
      </c>
      <c r="AY186" s="200">
        <v>0</v>
      </c>
      <c r="AZ186" s="200">
        <v>0</v>
      </c>
      <c r="BA186" s="200">
        <v>0</v>
      </c>
      <c r="BB186" s="190">
        <f t="shared" si="78"/>
        <v>0</v>
      </c>
      <c r="BC186" s="200">
        <v>0</v>
      </c>
      <c r="BD186" s="200">
        <v>0</v>
      </c>
      <c r="BE186" s="200">
        <v>0</v>
      </c>
      <c r="BF186" s="190">
        <f t="shared" si="88"/>
        <v>0</v>
      </c>
      <c r="BG186" s="200">
        <v>0</v>
      </c>
      <c r="BH186" s="200">
        <v>0</v>
      </c>
      <c r="BI186" s="200">
        <v>0</v>
      </c>
      <c r="BJ186" s="190">
        <f t="shared" si="94"/>
        <v>0</v>
      </c>
      <c r="BK186" s="200">
        <v>0</v>
      </c>
      <c r="BL186" s="200">
        <v>0</v>
      </c>
      <c r="BM186" s="190">
        <f t="shared" si="81"/>
        <v>0</v>
      </c>
      <c r="BN186" s="200">
        <v>0</v>
      </c>
      <c r="BO186" s="200">
        <v>0</v>
      </c>
      <c r="BP186" s="200">
        <f t="shared" si="90"/>
        <v>0</v>
      </c>
      <c r="BQ186" s="200">
        <v>0</v>
      </c>
      <c r="BR186" s="200">
        <v>0</v>
      </c>
      <c r="BS186" s="200">
        <v>0</v>
      </c>
      <c r="BT186" s="200">
        <v>0</v>
      </c>
      <c r="BU186" s="200">
        <v>0</v>
      </c>
      <c r="BV186" s="200">
        <v>0</v>
      </c>
      <c r="BW186" s="200">
        <v>0</v>
      </c>
      <c r="BX186" s="200">
        <v>0</v>
      </c>
      <c r="BY186" s="200">
        <v>0</v>
      </c>
      <c r="BZ186" s="200">
        <v>0</v>
      </c>
      <c r="CA186" s="200">
        <v>0</v>
      </c>
      <c r="CB186" s="200">
        <v>0</v>
      </c>
      <c r="CC186" s="200">
        <v>0</v>
      </c>
      <c r="CD186" s="200">
        <v>0</v>
      </c>
      <c r="CE186" s="200">
        <v>0</v>
      </c>
      <c r="CF186" s="200">
        <v>0</v>
      </c>
      <c r="CH186" s="194"/>
      <c r="CJ186" s="193"/>
      <c r="CN186" s="206"/>
      <c r="CO186" s="206"/>
      <c r="CU186" s="206"/>
      <c r="CV186" s="206"/>
      <c r="CW186" s="206"/>
      <c r="CX186" s="206"/>
    </row>
    <row r="187" spans="1:256" s="192" customFormat="1" ht="15" customHeight="1" x14ac:dyDescent="0.25">
      <c r="A187" s="214" t="s">
        <v>451</v>
      </c>
      <c r="B187" s="186" t="s">
        <v>452</v>
      </c>
      <c r="C187" s="202">
        <f t="shared" si="67"/>
        <v>19</v>
      </c>
      <c r="D187" s="200">
        <f t="shared" si="68"/>
        <v>0</v>
      </c>
      <c r="E187" s="200">
        <v>0</v>
      </c>
      <c r="F187" s="200">
        <v>0</v>
      </c>
      <c r="G187" s="170">
        <f t="shared" si="69"/>
        <v>1</v>
      </c>
      <c r="H187" s="200">
        <v>0</v>
      </c>
      <c r="I187" s="200">
        <v>0</v>
      </c>
      <c r="J187" s="200">
        <v>0</v>
      </c>
      <c r="K187" s="200">
        <v>1</v>
      </c>
      <c r="L187" s="170">
        <f t="shared" si="70"/>
        <v>2</v>
      </c>
      <c r="M187" s="200">
        <v>0</v>
      </c>
      <c r="N187" s="200">
        <v>2</v>
      </c>
      <c r="O187" s="200">
        <v>0</v>
      </c>
      <c r="P187" s="200">
        <v>0</v>
      </c>
      <c r="Q187" s="170">
        <f t="shared" si="71"/>
        <v>0</v>
      </c>
      <c r="R187" s="200">
        <v>0</v>
      </c>
      <c r="S187" s="200">
        <v>0</v>
      </c>
      <c r="T187" s="200">
        <v>0</v>
      </c>
      <c r="U187" s="200">
        <v>0</v>
      </c>
      <c r="V187" s="170">
        <f t="shared" si="83"/>
        <v>3</v>
      </c>
      <c r="W187" s="200">
        <v>0</v>
      </c>
      <c r="X187" s="200">
        <v>0</v>
      </c>
      <c r="Y187" s="200">
        <v>0</v>
      </c>
      <c r="Z187" s="200">
        <v>0</v>
      </c>
      <c r="AA187" s="200">
        <v>3</v>
      </c>
      <c r="AB187" s="200">
        <f t="shared" si="73"/>
        <v>0</v>
      </c>
      <c r="AC187" s="200">
        <v>0</v>
      </c>
      <c r="AD187" s="200">
        <v>0</v>
      </c>
      <c r="AE187" s="200">
        <v>0</v>
      </c>
      <c r="AF187" s="190">
        <f t="shared" si="84"/>
        <v>3</v>
      </c>
      <c r="AG187" s="200">
        <v>0</v>
      </c>
      <c r="AH187" s="200">
        <v>1</v>
      </c>
      <c r="AI187" s="200">
        <v>2</v>
      </c>
      <c r="AJ187" s="200">
        <v>0</v>
      </c>
      <c r="AK187" s="200">
        <v>0</v>
      </c>
      <c r="AL187" s="190">
        <f t="shared" si="85"/>
        <v>3</v>
      </c>
      <c r="AM187" s="200">
        <v>0</v>
      </c>
      <c r="AN187" s="200">
        <v>2</v>
      </c>
      <c r="AO187" s="200">
        <v>0</v>
      </c>
      <c r="AP187" s="200">
        <v>0</v>
      </c>
      <c r="AQ187" s="200">
        <v>1</v>
      </c>
      <c r="AR187" s="200">
        <v>0</v>
      </c>
      <c r="AS187" s="200">
        <f t="shared" si="86"/>
        <v>0</v>
      </c>
      <c r="AT187" s="200">
        <v>0</v>
      </c>
      <c r="AU187" s="200">
        <v>0</v>
      </c>
      <c r="AV187" s="200">
        <v>0</v>
      </c>
      <c r="AW187" s="200">
        <f t="shared" si="87"/>
        <v>0</v>
      </c>
      <c r="AX187" s="200">
        <v>0</v>
      </c>
      <c r="AY187" s="200">
        <v>0</v>
      </c>
      <c r="AZ187" s="200">
        <v>0</v>
      </c>
      <c r="BA187" s="200">
        <v>0</v>
      </c>
      <c r="BB187" s="190">
        <f t="shared" si="78"/>
        <v>0</v>
      </c>
      <c r="BC187" s="200">
        <v>0</v>
      </c>
      <c r="BD187" s="200">
        <v>0</v>
      </c>
      <c r="BE187" s="200">
        <v>0</v>
      </c>
      <c r="BF187" s="190">
        <f t="shared" si="88"/>
        <v>0</v>
      </c>
      <c r="BG187" s="200">
        <v>0</v>
      </c>
      <c r="BH187" s="200">
        <v>0</v>
      </c>
      <c r="BI187" s="200">
        <v>0</v>
      </c>
      <c r="BJ187" s="190">
        <f t="shared" si="94"/>
        <v>0</v>
      </c>
      <c r="BK187" s="200">
        <v>0</v>
      </c>
      <c r="BL187" s="200">
        <v>0</v>
      </c>
      <c r="BM187" s="190">
        <f t="shared" si="81"/>
        <v>1</v>
      </c>
      <c r="BN187" s="200">
        <v>0</v>
      </c>
      <c r="BO187" s="200">
        <v>1</v>
      </c>
      <c r="BP187" s="200">
        <f t="shared" si="90"/>
        <v>6</v>
      </c>
      <c r="BQ187" s="200">
        <v>0</v>
      </c>
      <c r="BR187" s="200">
        <v>0</v>
      </c>
      <c r="BS187" s="200">
        <v>0</v>
      </c>
      <c r="BT187" s="200">
        <v>4</v>
      </c>
      <c r="BU187" s="200">
        <v>1</v>
      </c>
      <c r="BV187" s="200">
        <v>0</v>
      </c>
      <c r="BW187" s="200">
        <v>1</v>
      </c>
      <c r="BX187" s="200">
        <v>0</v>
      </c>
      <c r="BY187" s="200">
        <v>0</v>
      </c>
      <c r="BZ187" s="200">
        <v>0</v>
      </c>
      <c r="CA187" s="200">
        <v>0</v>
      </c>
      <c r="CB187" s="200">
        <v>0</v>
      </c>
      <c r="CC187" s="200">
        <v>0</v>
      </c>
      <c r="CD187" s="200">
        <v>0</v>
      </c>
      <c r="CE187" s="200">
        <v>0</v>
      </c>
      <c r="CF187" s="200">
        <v>0</v>
      </c>
      <c r="CG187" s="206"/>
      <c r="CH187" s="194"/>
      <c r="CI187" s="206"/>
      <c r="CJ187" s="193"/>
      <c r="CK187" s="206"/>
      <c r="CL187" s="206"/>
      <c r="CM187" s="206"/>
      <c r="CN187" s="206"/>
      <c r="CO187" s="206"/>
      <c r="CP187" s="206"/>
      <c r="CQ187" s="180"/>
      <c r="CR187" s="180"/>
      <c r="CS187" s="180"/>
      <c r="CT187" s="180"/>
      <c r="CU187" s="180"/>
      <c r="CV187" s="180"/>
      <c r="CW187" s="180"/>
      <c r="CX187" s="180"/>
      <c r="CY187" s="206"/>
      <c r="CZ187" s="180"/>
      <c r="DA187" s="180"/>
      <c r="DB187" s="180"/>
      <c r="DC187" s="180"/>
      <c r="DD187" s="180"/>
      <c r="DE187" s="180"/>
      <c r="DF187" s="180"/>
      <c r="DG187" s="180"/>
      <c r="DH187" s="180"/>
      <c r="DI187" s="180"/>
      <c r="DJ187" s="180"/>
      <c r="DK187" s="180"/>
      <c r="DL187" s="180"/>
      <c r="DM187" s="180"/>
      <c r="DN187" s="180"/>
      <c r="DO187" s="180"/>
      <c r="DP187" s="180"/>
      <c r="DQ187" s="180"/>
      <c r="DR187" s="180"/>
      <c r="DS187" s="180"/>
      <c r="DT187" s="180"/>
      <c r="DU187" s="180"/>
      <c r="DV187" s="180"/>
      <c r="DW187" s="180"/>
      <c r="DX187" s="180"/>
      <c r="DY187" s="180"/>
      <c r="DZ187" s="180"/>
      <c r="EA187" s="180"/>
      <c r="EB187" s="180"/>
      <c r="EC187" s="180"/>
      <c r="ED187" s="180"/>
      <c r="EE187" s="180"/>
      <c r="EF187" s="180"/>
      <c r="EG187" s="180"/>
      <c r="EH187" s="180"/>
      <c r="EI187" s="180"/>
      <c r="EJ187" s="180"/>
      <c r="EK187" s="180"/>
      <c r="EL187" s="180"/>
      <c r="EM187" s="180"/>
      <c r="EN187" s="180"/>
      <c r="EO187" s="180"/>
      <c r="EP187" s="180"/>
      <c r="EQ187" s="180"/>
      <c r="ER187" s="180"/>
      <c r="ES187" s="180"/>
      <c r="ET187" s="180"/>
      <c r="EU187" s="180"/>
      <c r="EV187" s="180"/>
      <c r="EW187" s="180"/>
      <c r="EX187" s="180"/>
      <c r="EY187" s="180"/>
      <c r="EZ187" s="180"/>
      <c r="FA187" s="180"/>
      <c r="FB187" s="180"/>
      <c r="FC187" s="180"/>
      <c r="FD187" s="180"/>
      <c r="FE187" s="180"/>
      <c r="FF187" s="180"/>
      <c r="FG187" s="180"/>
      <c r="FH187" s="180"/>
      <c r="FI187" s="180"/>
      <c r="FJ187" s="180"/>
      <c r="FK187" s="180"/>
      <c r="FL187" s="180"/>
      <c r="FM187" s="180"/>
      <c r="FN187" s="180"/>
      <c r="FO187" s="180"/>
      <c r="FP187" s="180"/>
      <c r="FQ187" s="180"/>
      <c r="FR187" s="180"/>
      <c r="FS187" s="180"/>
      <c r="FT187" s="180"/>
      <c r="FU187" s="180"/>
      <c r="FV187" s="180"/>
      <c r="FW187" s="180"/>
      <c r="FX187" s="180"/>
      <c r="FY187" s="180"/>
      <c r="FZ187" s="180"/>
      <c r="GA187" s="180"/>
      <c r="GB187" s="180"/>
      <c r="GC187" s="180"/>
      <c r="GD187" s="180"/>
      <c r="GE187" s="180"/>
      <c r="GF187" s="180"/>
      <c r="GG187" s="180"/>
      <c r="GH187" s="180"/>
      <c r="GI187" s="180"/>
      <c r="GJ187" s="180"/>
      <c r="GK187" s="180"/>
      <c r="GL187" s="180"/>
      <c r="GM187" s="180"/>
      <c r="GN187" s="180"/>
      <c r="GO187" s="180"/>
      <c r="GP187" s="180"/>
      <c r="GQ187" s="180"/>
      <c r="GR187" s="180"/>
      <c r="GS187" s="180"/>
      <c r="GT187" s="180"/>
      <c r="GU187" s="180"/>
      <c r="GV187" s="180"/>
      <c r="GW187" s="180"/>
      <c r="GX187" s="180"/>
      <c r="GY187" s="180"/>
      <c r="GZ187" s="180"/>
      <c r="HA187" s="180"/>
      <c r="HB187" s="180"/>
      <c r="HC187" s="180"/>
      <c r="HD187" s="180"/>
      <c r="HE187" s="180"/>
      <c r="HF187" s="180"/>
      <c r="HG187" s="180"/>
      <c r="HH187" s="180"/>
      <c r="HI187" s="180"/>
      <c r="HJ187" s="180"/>
      <c r="HK187" s="180"/>
      <c r="HL187" s="180"/>
      <c r="HM187" s="180"/>
      <c r="HN187" s="180"/>
      <c r="HO187" s="180"/>
      <c r="HP187" s="180"/>
      <c r="HQ187" s="180"/>
      <c r="HR187" s="180"/>
      <c r="HS187" s="180"/>
      <c r="HT187" s="180"/>
      <c r="HU187" s="180"/>
      <c r="HV187" s="180"/>
      <c r="HW187" s="180"/>
      <c r="HX187" s="180"/>
      <c r="HY187" s="180"/>
      <c r="HZ187" s="180"/>
      <c r="IA187" s="180"/>
      <c r="IB187" s="180"/>
      <c r="IC187" s="180"/>
      <c r="ID187" s="180"/>
      <c r="IE187" s="180"/>
      <c r="IF187" s="180"/>
      <c r="IG187" s="180"/>
      <c r="IH187" s="180"/>
      <c r="II187" s="180"/>
      <c r="IJ187" s="180"/>
      <c r="IK187" s="180"/>
      <c r="IL187" s="180"/>
      <c r="IM187" s="180"/>
      <c r="IN187" s="180"/>
      <c r="IO187" s="180"/>
      <c r="IP187" s="180"/>
      <c r="IQ187" s="180"/>
      <c r="IR187" s="180"/>
      <c r="IS187" s="180"/>
      <c r="IT187" s="180"/>
      <c r="IU187" s="180"/>
      <c r="IV187" s="180"/>
    </row>
    <row r="188" spans="1:256" ht="15" customHeight="1" x14ac:dyDescent="0.25">
      <c r="A188" s="215"/>
      <c r="B188" s="204" t="s">
        <v>453</v>
      </c>
      <c r="C188" s="202">
        <f t="shared" si="67"/>
        <v>3190</v>
      </c>
      <c r="D188" s="202">
        <f t="shared" si="68"/>
        <v>169</v>
      </c>
      <c r="E188" s="202">
        <f>SUM(E189:E193)</f>
        <v>155</v>
      </c>
      <c r="F188" s="202">
        <f>SUM(F189:F193)</f>
        <v>14</v>
      </c>
      <c r="G188" s="202">
        <f t="shared" si="69"/>
        <v>234</v>
      </c>
      <c r="H188" s="202">
        <f>SUM(H189:H193)</f>
        <v>3</v>
      </c>
      <c r="I188" s="202">
        <f>SUM(I189:I193)</f>
        <v>16</v>
      </c>
      <c r="J188" s="202">
        <f>SUM(J189:J193)</f>
        <v>15</v>
      </c>
      <c r="K188" s="202">
        <f>SUM(K189:K193)</f>
        <v>200</v>
      </c>
      <c r="L188" s="202">
        <f t="shared" si="70"/>
        <v>54</v>
      </c>
      <c r="M188" s="202">
        <f>SUM(M189:M193)</f>
        <v>4</v>
      </c>
      <c r="N188" s="202">
        <f>SUM(N189:N193)</f>
        <v>35</v>
      </c>
      <c r="O188" s="202">
        <f>SUM(O189:O193)</f>
        <v>9</v>
      </c>
      <c r="P188" s="202">
        <f>SUM(P189:P193)</f>
        <v>6</v>
      </c>
      <c r="Q188" s="202">
        <f t="shared" si="71"/>
        <v>198</v>
      </c>
      <c r="R188" s="202">
        <f>SUM(R189:R193)</f>
        <v>33</v>
      </c>
      <c r="S188" s="202">
        <f>SUM(S189:S193)</f>
        <v>51</v>
      </c>
      <c r="T188" s="202">
        <f>SUM(T189:T193)</f>
        <v>108</v>
      </c>
      <c r="U188" s="202">
        <f>SUM(U189:U193)</f>
        <v>6</v>
      </c>
      <c r="V188" s="202">
        <f t="shared" si="83"/>
        <v>241</v>
      </c>
      <c r="W188" s="202">
        <f>SUM(W189:W193)</f>
        <v>2</v>
      </c>
      <c r="X188" s="202">
        <f>SUM(X189:X193)</f>
        <v>42</v>
      </c>
      <c r="Y188" s="202">
        <f>SUM(Y189:Y193)</f>
        <v>25</v>
      </c>
      <c r="Z188" s="202">
        <f>SUM(Z189:Z193)</f>
        <v>106</v>
      </c>
      <c r="AA188" s="202">
        <f>SUM(AA189:AA193)</f>
        <v>66</v>
      </c>
      <c r="AB188" s="202">
        <f t="shared" si="73"/>
        <v>34</v>
      </c>
      <c r="AC188" s="202">
        <f>SUM(AC189:AC193)</f>
        <v>1</v>
      </c>
      <c r="AD188" s="202">
        <f>SUM(AD189:AD193)</f>
        <v>13</v>
      </c>
      <c r="AE188" s="202">
        <f>SUM(AE189:AE193)</f>
        <v>20</v>
      </c>
      <c r="AF188" s="202">
        <f t="shared" si="84"/>
        <v>115</v>
      </c>
      <c r="AG188" s="202">
        <f>SUM(AG189:AG193)</f>
        <v>0</v>
      </c>
      <c r="AH188" s="202">
        <f>SUM(AH189:AH193)</f>
        <v>25</v>
      </c>
      <c r="AI188" s="202">
        <f>SUM(AI189:AI193)</f>
        <v>30</v>
      </c>
      <c r="AJ188" s="202">
        <f>SUM(AJ189:AJ193)</f>
        <v>33</v>
      </c>
      <c r="AK188" s="202">
        <f>SUM(AK189:AK193)</f>
        <v>27</v>
      </c>
      <c r="AL188" s="202">
        <f t="shared" si="85"/>
        <v>371</v>
      </c>
      <c r="AM188" s="202">
        <f t="shared" ref="AM188:AR188" si="95">SUM(AM189:AM193)</f>
        <v>2</v>
      </c>
      <c r="AN188" s="202">
        <f t="shared" si="95"/>
        <v>69</v>
      </c>
      <c r="AO188" s="202">
        <f t="shared" si="95"/>
        <v>0</v>
      </c>
      <c r="AP188" s="202">
        <f t="shared" si="95"/>
        <v>10</v>
      </c>
      <c r="AQ188" s="202">
        <f t="shared" si="95"/>
        <v>180</v>
      </c>
      <c r="AR188" s="202">
        <f t="shared" si="95"/>
        <v>110</v>
      </c>
      <c r="AS188" s="202">
        <f t="shared" si="86"/>
        <v>61</v>
      </c>
      <c r="AT188" s="202">
        <f>SUM(AT189:AT193)</f>
        <v>15</v>
      </c>
      <c r="AU188" s="202">
        <f>SUM(AU189:AU193)</f>
        <v>36</v>
      </c>
      <c r="AV188" s="202">
        <f>SUM(AV189:AV193)</f>
        <v>10</v>
      </c>
      <c r="AW188" s="202">
        <f t="shared" si="87"/>
        <v>208</v>
      </c>
      <c r="AX188" s="202">
        <f>SUM(AX189:AX193)</f>
        <v>0</v>
      </c>
      <c r="AY188" s="202">
        <f>SUM(AY189:AY193)</f>
        <v>41</v>
      </c>
      <c r="AZ188" s="202">
        <f>SUM(AZ189:AZ193)</f>
        <v>13</v>
      </c>
      <c r="BA188" s="202">
        <f>SUM(BA189:BA193)</f>
        <v>154</v>
      </c>
      <c r="BB188" s="202">
        <f t="shared" si="78"/>
        <v>10</v>
      </c>
      <c r="BC188" s="202">
        <f>SUM(BC189:BC193)</f>
        <v>2</v>
      </c>
      <c r="BD188" s="202">
        <f>SUM(BD189:BD193)</f>
        <v>6</v>
      </c>
      <c r="BE188" s="202">
        <f>SUM(BE189:BE193)</f>
        <v>2</v>
      </c>
      <c r="BF188" s="202">
        <f t="shared" si="88"/>
        <v>45</v>
      </c>
      <c r="BG188" s="202">
        <f>SUM(BG189:BG193)</f>
        <v>3</v>
      </c>
      <c r="BH188" s="202">
        <f>SUM(BH189:BH193)</f>
        <v>7</v>
      </c>
      <c r="BI188" s="202">
        <f>SUM(BI189:BI193)</f>
        <v>35</v>
      </c>
      <c r="BJ188" s="202">
        <f t="shared" si="94"/>
        <v>50</v>
      </c>
      <c r="BK188" s="202">
        <f>SUM(BK189:BK193)</f>
        <v>47</v>
      </c>
      <c r="BL188" s="202">
        <f>SUM(BL189:BL193)</f>
        <v>3</v>
      </c>
      <c r="BM188" s="202">
        <f t="shared" si="81"/>
        <v>65</v>
      </c>
      <c r="BN188" s="202">
        <f>SUM(BN189:BN193)</f>
        <v>24</v>
      </c>
      <c r="BO188" s="202">
        <f>SUM(BO189:BO193)</f>
        <v>41</v>
      </c>
      <c r="BP188" s="202">
        <f t="shared" si="90"/>
        <v>1335</v>
      </c>
      <c r="BQ188" s="202">
        <f t="shared" ref="BQ188:CF188" si="96">SUM(BQ189:BQ193)</f>
        <v>1</v>
      </c>
      <c r="BR188" s="202">
        <f t="shared" si="96"/>
        <v>16</v>
      </c>
      <c r="BS188" s="202">
        <f t="shared" si="96"/>
        <v>294</v>
      </c>
      <c r="BT188" s="202">
        <f t="shared" si="96"/>
        <v>233</v>
      </c>
      <c r="BU188" s="202">
        <f t="shared" si="96"/>
        <v>187</v>
      </c>
      <c r="BV188" s="202">
        <f t="shared" si="96"/>
        <v>237</v>
      </c>
      <c r="BW188" s="202">
        <f t="shared" si="96"/>
        <v>5</v>
      </c>
      <c r="BX188" s="202">
        <f t="shared" si="96"/>
        <v>190</v>
      </c>
      <c r="BY188" s="202">
        <f t="shared" si="96"/>
        <v>52</v>
      </c>
      <c r="BZ188" s="202">
        <f t="shared" si="96"/>
        <v>37</v>
      </c>
      <c r="CA188" s="202">
        <f t="shared" si="96"/>
        <v>15</v>
      </c>
      <c r="CB188" s="202">
        <f t="shared" si="96"/>
        <v>25</v>
      </c>
      <c r="CC188" s="202">
        <f t="shared" si="96"/>
        <v>28</v>
      </c>
      <c r="CD188" s="202">
        <f t="shared" si="96"/>
        <v>4</v>
      </c>
      <c r="CE188" s="202">
        <f t="shared" si="96"/>
        <v>11</v>
      </c>
      <c r="CF188" s="202">
        <f t="shared" si="96"/>
        <v>0</v>
      </c>
      <c r="CH188" s="194"/>
      <c r="CJ188" s="193"/>
      <c r="CN188" s="206"/>
      <c r="CO188" s="206"/>
      <c r="CZ188" s="206"/>
      <c r="DA188" s="206"/>
      <c r="DB188" s="206"/>
      <c r="DC188" s="206"/>
      <c r="DD188" s="206"/>
      <c r="DE188" s="206"/>
      <c r="DF188" s="206"/>
      <c r="DG188" s="206"/>
      <c r="DH188" s="206"/>
      <c r="DI188" s="206"/>
      <c r="DJ188" s="206"/>
      <c r="DK188" s="206"/>
      <c r="DL188" s="206"/>
      <c r="DM188" s="206"/>
      <c r="DN188" s="206"/>
      <c r="DO188" s="206"/>
      <c r="DP188" s="206"/>
      <c r="DQ188" s="206"/>
      <c r="DR188" s="206"/>
      <c r="DS188" s="206"/>
      <c r="DT188" s="206"/>
      <c r="DU188" s="206"/>
      <c r="DV188" s="206"/>
      <c r="DW188" s="206"/>
      <c r="DX188" s="206"/>
      <c r="DY188" s="206"/>
      <c r="DZ188" s="206"/>
      <c r="EA188" s="206"/>
      <c r="EB188" s="206"/>
      <c r="EC188" s="206"/>
      <c r="ED188" s="206"/>
      <c r="EE188" s="206"/>
      <c r="EF188" s="206"/>
      <c r="EG188" s="206"/>
      <c r="EH188" s="206"/>
      <c r="EI188" s="206"/>
      <c r="EJ188" s="206"/>
      <c r="EK188" s="206"/>
      <c r="EL188" s="206"/>
      <c r="EM188" s="206"/>
      <c r="EN188" s="206"/>
      <c r="EO188" s="206"/>
      <c r="EP188" s="206"/>
      <c r="EQ188" s="206"/>
      <c r="ER188" s="206"/>
      <c r="ES188" s="206"/>
      <c r="ET188" s="206"/>
      <c r="EU188" s="206"/>
      <c r="EV188" s="206"/>
      <c r="EW188" s="206"/>
      <c r="EX188" s="206"/>
      <c r="EY188" s="206"/>
      <c r="EZ188" s="206"/>
      <c r="FA188" s="206"/>
      <c r="FB188" s="206"/>
      <c r="FC188" s="206"/>
      <c r="FD188" s="206"/>
      <c r="FE188" s="206"/>
      <c r="FF188" s="206"/>
      <c r="FG188" s="206"/>
      <c r="FH188" s="206"/>
      <c r="FI188" s="206"/>
      <c r="FJ188" s="206"/>
      <c r="FK188" s="206"/>
      <c r="FL188" s="206"/>
      <c r="FM188" s="206"/>
      <c r="FN188" s="206"/>
      <c r="FO188" s="206"/>
      <c r="FP188" s="206"/>
      <c r="FQ188" s="206"/>
      <c r="FR188" s="206"/>
      <c r="FS188" s="206"/>
      <c r="FT188" s="206"/>
      <c r="FU188" s="206"/>
      <c r="FV188" s="206"/>
      <c r="FW188" s="206"/>
      <c r="FX188" s="206"/>
      <c r="FY188" s="206"/>
      <c r="FZ188" s="206"/>
      <c r="GA188" s="206"/>
      <c r="GB188" s="206"/>
      <c r="GC188" s="206"/>
      <c r="GD188" s="206"/>
      <c r="GE188" s="206"/>
      <c r="GF188" s="206"/>
      <c r="GG188" s="206"/>
      <c r="GH188" s="206"/>
      <c r="GI188" s="206"/>
      <c r="GJ188" s="206"/>
      <c r="GK188" s="206"/>
      <c r="GL188" s="206"/>
      <c r="GM188" s="206"/>
      <c r="GN188" s="206"/>
      <c r="GO188" s="206"/>
      <c r="GP188" s="206"/>
      <c r="GQ188" s="206"/>
      <c r="GR188" s="206"/>
      <c r="GS188" s="206"/>
      <c r="GT188" s="206"/>
      <c r="GU188" s="206"/>
      <c r="GV188" s="206"/>
      <c r="GW188" s="206"/>
      <c r="GX188" s="206"/>
      <c r="GY188" s="206"/>
      <c r="GZ188" s="206"/>
      <c r="HA188" s="206"/>
      <c r="HB188" s="206"/>
      <c r="HC188" s="206"/>
      <c r="HD188" s="206"/>
      <c r="HE188" s="206"/>
      <c r="HF188" s="206"/>
      <c r="HG188" s="206"/>
      <c r="HH188" s="206"/>
      <c r="HI188" s="206"/>
      <c r="HJ188" s="206"/>
      <c r="HK188" s="206"/>
      <c r="HL188" s="206"/>
      <c r="HM188" s="206"/>
      <c r="HN188" s="206"/>
      <c r="HO188" s="206"/>
      <c r="HP188" s="206"/>
      <c r="HQ188" s="206"/>
      <c r="HR188" s="206"/>
      <c r="HS188" s="206"/>
      <c r="HT188" s="206"/>
      <c r="HU188" s="206"/>
      <c r="HV188" s="206"/>
      <c r="HW188" s="206"/>
      <c r="HX188" s="206"/>
      <c r="HY188" s="206"/>
      <c r="HZ188" s="206"/>
      <c r="IA188" s="206"/>
      <c r="IB188" s="206"/>
      <c r="IC188" s="206"/>
      <c r="ID188" s="206"/>
      <c r="IE188" s="206"/>
      <c r="IF188" s="206"/>
      <c r="IG188" s="206"/>
      <c r="IH188" s="206"/>
      <c r="II188" s="206"/>
      <c r="IJ188" s="206"/>
      <c r="IK188" s="206"/>
      <c r="IL188" s="206"/>
      <c r="IM188" s="206"/>
      <c r="IN188" s="206"/>
      <c r="IO188" s="206"/>
      <c r="IP188" s="206"/>
      <c r="IQ188" s="206"/>
      <c r="IR188" s="206"/>
      <c r="IS188" s="206"/>
      <c r="IT188" s="206"/>
      <c r="IU188" s="206"/>
      <c r="IV188" s="206"/>
    </row>
    <row r="189" spans="1:256" ht="15" customHeight="1" x14ac:dyDescent="0.25">
      <c r="A189" s="214" t="s">
        <v>454</v>
      </c>
      <c r="B189" s="186" t="s">
        <v>455</v>
      </c>
      <c r="C189" s="202">
        <f t="shared" si="67"/>
        <v>5</v>
      </c>
      <c r="D189" s="200">
        <f t="shared" si="68"/>
        <v>0</v>
      </c>
      <c r="E189" s="200">
        <v>0</v>
      </c>
      <c r="F189" s="200">
        <v>0</v>
      </c>
      <c r="G189" s="170">
        <f t="shared" si="69"/>
        <v>0</v>
      </c>
      <c r="H189" s="200">
        <v>0</v>
      </c>
      <c r="I189" s="200">
        <v>0</v>
      </c>
      <c r="J189" s="200">
        <v>0</v>
      </c>
      <c r="K189" s="200">
        <v>0</v>
      </c>
      <c r="L189" s="170">
        <f t="shared" si="70"/>
        <v>1</v>
      </c>
      <c r="M189" s="200">
        <v>0</v>
      </c>
      <c r="N189" s="200">
        <v>1</v>
      </c>
      <c r="O189" s="200">
        <v>0</v>
      </c>
      <c r="P189" s="200">
        <v>0</v>
      </c>
      <c r="Q189" s="170">
        <f t="shared" si="71"/>
        <v>0</v>
      </c>
      <c r="R189" s="200">
        <v>0</v>
      </c>
      <c r="S189" s="200">
        <v>0</v>
      </c>
      <c r="T189" s="200">
        <v>0</v>
      </c>
      <c r="U189" s="200">
        <v>0</v>
      </c>
      <c r="V189" s="170">
        <f t="shared" si="83"/>
        <v>1</v>
      </c>
      <c r="W189" s="200">
        <v>0</v>
      </c>
      <c r="X189" s="200">
        <v>1</v>
      </c>
      <c r="Y189" s="200">
        <v>0</v>
      </c>
      <c r="Z189" s="200">
        <v>0</v>
      </c>
      <c r="AA189" s="200">
        <v>0</v>
      </c>
      <c r="AB189" s="200">
        <f t="shared" si="73"/>
        <v>0</v>
      </c>
      <c r="AC189" s="200">
        <v>0</v>
      </c>
      <c r="AD189" s="200">
        <v>0</v>
      </c>
      <c r="AE189" s="200">
        <v>0</v>
      </c>
      <c r="AF189" s="190">
        <f t="shared" si="84"/>
        <v>0</v>
      </c>
      <c r="AG189" s="200">
        <v>0</v>
      </c>
      <c r="AH189" s="200">
        <v>0</v>
      </c>
      <c r="AI189" s="200">
        <v>0</v>
      </c>
      <c r="AJ189" s="200">
        <v>0</v>
      </c>
      <c r="AK189" s="200">
        <v>0</v>
      </c>
      <c r="AL189" s="190">
        <f t="shared" si="85"/>
        <v>0</v>
      </c>
      <c r="AM189" s="200">
        <v>0</v>
      </c>
      <c r="AN189" s="200">
        <v>0</v>
      </c>
      <c r="AO189" s="200">
        <v>0</v>
      </c>
      <c r="AP189" s="200">
        <v>0</v>
      </c>
      <c r="AQ189" s="200">
        <v>0</v>
      </c>
      <c r="AR189" s="200">
        <v>0</v>
      </c>
      <c r="AS189" s="200">
        <f t="shared" si="86"/>
        <v>0</v>
      </c>
      <c r="AT189" s="200">
        <v>0</v>
      </c>
      <c r="AU189" s="200">
        <v>0</v>
      </c>
      <c r="AV189" s="200">
        <v>0</v>
      </c>
      <c r="AW189" s="200">
        <f t="shared" si="87"/>
        <v>0</v>
      </c>
      <c r="AX189" s="200">
        <v>0</v>
      </c>
      <c r="AY189" s="200">
        <v>0</v>
      </c>
      <c r="AZ189" s="200">
        <v>0</v>
      </c>
      <c r="BA189" s="200">
        <v>0</v>
      </c>
      <c r="BB189" s="190">
        <f t="shared" si="78"/>
        <v>0</v>
      </c>
      <c r="BC189" s="200">
        <v>0</v>
      </c>
      <c r="BD189" s="200">
        <v>0</v>
      </c>
      <c r="BE189" s="200">
        <v>0</v>
      </c>
      <c r="BF189" s="190">
        <f t="shared" si="88"/>
        <v>0</v>
      </c>
      <c r="BG189" s="200">
        <v>0</v>
      </c>
      <c r="BH189" s="200">
        <v>0</v>
      </c>
      <c r="BI189" s="200">
        <v>0</v>
      </c>
      <c r="BJ189" s="190">
        <f t="shared" si="94"/>
        <v>0</v>
      </c>
      <c r="BK189" s="200">
        <v>0</v>
      </c>
      <c r="BL189" s="200">
        <v>0</v>
      </c>
      <c r="BM189" s="190">
        <f t="shared" si="81"/>
        <v>0</v>
      </c>
      <c r="BN189" s="200">
        <v>0</v>
      </c>
      <c r="BO189" s="200">
        <v>0</v>
      </c>
      <c r="BP189" s="200">
        <f t="shared" si="90"/>
        <v>3</v>
      </c>
      <c r="BQ189" s="200">
        <v>0</v>
      </c>
      <c r="BR189" s="200">
        <v>0</v>
      </c>
      <c r="BS189" s="200">
        <v>0</v>
      </c>
      <c r="BT189" s="200">
        <v>0</v>
      </c>
      <c r="BU189" s="200">
        <v>0</v>
      </c>
      <c r="BV189" s="200">
        <v>0</v>
      </c>
      <c r="BW189" s="200">
        <v>0</v>
      </c>
      <c r="BX189" s="200">
        <v>1</v>
      </c>
      <c r="BY189" s="200">
        <v>0</v>
      </c>
      <c r="BZ189" s="200">
        <v>0</v>
      </c>
      <c r="CA189" s="200">
        <v>0</v>
      </c>
      <c r="CB189" s="200">
        <v>0</v>
      </c>
      <c r="CC189" s="200">
        <v>0</v>
      </c>
      <c r="CD189" s="200">
        <v>0</v>
      </c>
      <c r="CE189" s="200">
        <v>2</v>
      </c>
      <c r="CF189" s="200">
        <v>0</v>
      </c>
      <c r="CH189" s="194"/>
      <c r="CJ189" s="193"/>
      <c r="CP189" s="206"/>
      <c r="CQ189" s="206"/>
      <c r="CR189" s="206"/>
      <c r="CS189" s="206"/>
      <c r="CT189" s="206"/>
    </row>
    <row r="190" spans="1:256" ht="24" customHeight="1" x14ac:dyDescent="0.25">
      <c r="A190" s="214" t="s">
        <v>456</v>
      </c>
      <c r="B190" s="186" t="s">
        <v>457</v>
      </c>
      <c r="C190" s="202">
        <f t="shared" si="67"/>
        <v>5</v>
      </c>
      <c r="D190" s="200">
        <f t="shared" si="68"/>
        <v>0</v>
      </c>
      <c r="E190" s="200">
        <v>0</v>
      </c>
      <c r="F190" s="200">
        <v>0</v>
      </c>
      <c r="G190" s="170">
        <f t="shared" si="69"/>
        <v>0</v>
      </c>
      <c r="H190" s="200">
        <v>0</v>
      </c>
      <c r="I190" s="200">
        <v>0</v>
      </c>
      <c r="J190" s="200">
        <v>0</v>
      </c>
      <c r="K190" s="200">
        <v>0</v>
      </c>
      <c r="L190" s="170">
        <f t="shared" si="70"/>
        <v>0</v>
      </c>
      <c r="M190" s="200">
        <v>0</v>
      </c>
      <c r="N190" s="200">
        <v>0</v>
      </c>
      <c r="O190" s="200">
        <v>0</v>
      </c>
      <c r="P190" s="200">
        <v>0</v>
      </c>
      <c r="Q190" s="170">
        <f t="shared" si="71"/>
        <v>0</v>
      </c>
      <c r="R190" s="200">
        <v>0</v>
      </c>
      <c r="S190" s="200">
        <v>0</v>
      </c>
      <c r="T190" s="200">
        <v>0</v>
      </c>
      <c r="U190" s="200">
        <v>0</v>
      </c>
      <c r="V190" s="170">
        <f t="shared" si="83"/>
        <v>0</v>
      </c>
      <c r="W190" s="200">
        <v>0</v>
      </c>
      <c r="X190" s="200">
        <v>0</v>
      </c>
      <c r="Y190" s="200">
        <v>0</v>
      </c>
      <c r="Z190" s="200">
        <v>0</v>
      </c>
      <c r="AA190" s="200">
        <v>0</v>
      </c>
      <c r="AB190" s="200">
        <f t="shared" si="73"/>
        <v>0</v>
      </c>
      <c r="AC190" s="200">
        <v>0</v>
      </c>
      <c r="AD190" s="200">
        <v>0</v>
      </c>
      <c r="AE190" s="200">
        <v>0</v>
      </c>
      <c r="AF190" s="190">
        <f t="shared" si="84"/>
        <v>0</v>
      </c>
      <c r="AG190" s="200">
        <v>0</v>
      </c>
      <c r="AH190" s="200">
        <v>0</v>
      </c>
      <c r="AI190" s="200">
        <v>0</v>
      </c>
      <c r="AJ190" s="200">
        <v>0</v>
      </c>
      <c r="AK190" s="200">
        <v>0</v>
      </c>
      <c r="AL190" s="190">
        <f t="shared" si="85"/>
        <v>2</v>
      </c>
      <c r="AM190" s="200">
        <v>0</v>
      </c>
      <c r="AN190" s="200">
        <v>2</v>
      </c>
      <c r="AO190" s="200">
        <v>0</v>
      </c>
      <c r="AP190" s="200">
        <v>0</v>
      </c>
      <c r="AQ190" s="200">
        <v>0</v>
      </c>
      <c r="AR190" s="200">
        <v>0</v>
      </c>
      <c r="AS190" s="200">
        <f t="shared" si="86"/>
        <v>0</v>
      </c>
      <c r="AT190" s="200">
        <v>0</v>
      </c>
      <c r="AU190" s="200">
        <v>0</v>
      </c>
      <c r="AV190" s="200">
        <v>0</v>
      </c>
      <c r="AW190" s="200">
        <f t="shared" si="87"/>
        <v>0</v>
      </c>
      <c r="AX190" s="200">
        <v>0</v>
      </c>
      <c r="AY190" s="200">
        <v>0</v>
      </c>
      <c r="AZ190" s="200">
        <v>0</v>
      </c>
      <c r="BA190" s="200">
        <v>0</v>
      </c>
      <c r="BB190" s="190">
        <f t="shared" si="78"/>
        <v>0</v>
      </c>
      <c r="BC190" s="200">
        <v>0</v>
      </c>
      <c r="BD190" s="200">
        <v>0</v>
      </c>
      <c r="BE190" s="200">
        <v>0</v>
      </c>
      <c r="BF190" s="190">
        <f t="shared" si="88"/>
        <v>0</v>
      </c>
      <c r="BG190" s="200">
        <v>0</v>
      </c>
      <c r="BH190" s="200">
        <v>0</v>
      </c>
      <c r="BI190" s="200">
        <v>0</v>
      </c>
      <c r="BJ190" s="190">
        <f t="shared" si="94"/>
        <v>0</v>
      </c>
      <c r="BK190" s="200">
        <v>0</v>
      </c>
      <c r="BL190" s="200">
        <v>0</v>
      </c>
      <c r="BM190" s="190">
        <f t="shared" si="81"/>
        <v>0</v>
      </c>
      <c r="BN190" s="200">
        <v>0</v>
      </c>
      <c r="BO190" s="200">
        <v>0</v>
      </c>
      <c r="BP190" s="200">
        <f t="shared" si="90"/>
        <v>3</v>
      </c>
      <c r="BQ190" s="200">
        <v>0</v>
      </c>
      <c r="BR190" s="200">
        <v>1</v>
      </c>
      <c r="BS190" s="200">
        <v>0</v>
      </c>
      <c r="BT190" s="200">
        <v>0</v>
      </c>
      <c r="BU190" s="200">
        <v>0</v>
      </c>
      <c r="BV190" s="200">
        <v>1</v>
      </c>
      <c r="BW190" s="200">
        <v>0</v>
      </c>
      <c r="BX190" s="200">
        <v>0</v>
      </c>
      <c r="BY190" s="200">
        <v>1</v>
      </c>
      <c r="BZ190" s="200">
        <v>0</v>
      </c>
      <c r="CA190" s="200">
        <v>0</v>
      </c>
      <c r="CB190" s="200">
        <v>0</v>
      </c>
      <c r="CC190" s="200">
        <v>0</v>
      </c>
      <c r="CD190" s="200">
        <v>0</v>
      </c>
      <c r="CE190" s="200">
        <v>0</v>
      </c>
      <c r="CF190" s="200">
        <v>0</v>
      </c>
      <c r="CH190" s="194"/>
      <c r="CJ190" s="193"/>
      <c r="CU190" s="206"/>
      <c r="CV190" s="206"/>
      <c r="CW190" s="206"/>
      <c r="CX190" s="206"/>
    </row>
    <row r="191" spans="1:256" s="192" customFormat="1" ht="15" customHeight="1" x14ac:dyDescent="0.25">
      <c r="A191" s="214" t="s">
        <v>458</v>
      </c>
      <c r="B191" s="186" t="s">
        <v>459</v>
      </c>
      <c r="C191" s="202">
        <f t="shared" si="67"/>
        <v>6</v>
      </c>
      <c r="D191" s="200">
        <f t="shared" si="68"/>
        <v>0</v>
      </c>
      <c r="E191" s="200">
        <v>0</v>
      </c>
      <c r="F191" s="200">
        <v>0</v>
      </c>
      <c r="G191" s="170">
        <f t="shared" si="69"/>
        <v>0</v>
      </c>
      <c r="H191" s="200">
        <v>0</v>
      </c>
      <c r="I191" s="200">
        <v>0</v>
      </c>
      <c r="J191" s="200">
        <v>0</v>
      </c>
      <c r="K191" s="200">
        <v>0</v>
      </c>
      <c r="L191" s="170">
        <f t="shared" si="70"/>
        <v>0</v>
      </c>
      <c r="M191" s="200">
        <v>0</v>
      </c>
      <c r="N191" s="200">
        <v>0</v>
      </c>
      <c r="O191" s="200">
        <v>0</v>
      </c>
      <c r="P191" s="200">
        <v>0</v>
      </c>
      <c r="Q191" s="170">
        <f t="shared" si="71"/>
        <v>0</v>
      </c>
      <c r="R191" s="200">
        <v>0</v>
      </c>
      <c r="S191" s="200">
        <v>0</v>
      </c>
      <c r="T191" s="200">
        <v>0</v>
      </c>
      <c r="U191" s="200">
        <v>0</v>
      </c>
      <c r="V191" s="170">
        <f t="shared" si="83"/>
        <v>0</v>
      </c>
      <c r="W191" s="200">
        <v>0</v>
      </c>
      <c r="X191" s="200">
        <v>0</v>
      </c>
      <c r="Y191" s="200">
        <v>0</v>
      </c>
      <c r="Z191" s="200">
        <v>0</v>
      </c>
      <c r="AA191" s="200">
        <v>0</v>
      </c>
      <c r="AB191" s="200">
        <f t="shared" si="73"/>
        <v>1</v>
      </c>
      <c r="AC191" s="200">
        <v>0</v>
      </c>
      <c r="AD191" s="200">
        <v>1</v>
      </c>
      <c r="AE191" s="200">
        <v>0</v>
      </c>
      <c r="AF191" s="190">
        <f t="shared" si="84"/>
        <v>0</v>
      </c>
      <c r="AG191" s="200">
        <v>0</v>
      </c>
      <c r="AH191" s="200">
        <v>0</v>
      </c>
      <c r="AI191" s="200">
        <v>0</v>
      </c>
      <c r="AJ191" s="200">
        <v>0</v>
      </c>
      <c r="AK191" s="200">
        <v>0</v>
      </c>
      <c r="AL191" s="190">
        <f t="shared" si="85"/>
        <v>0</v>
      </c>
      <c r="AM191" s="200">
        <v>0</v>
      </c>
      <c r="AN191" s="200">
        <v>0</v>
      </c>
      <c r="AO191" s="200">
        <v>0</v>
      </c>
      <c r="AP191" s="200">
        <v>0</v>
      </c>
      <c r="AQ191" s="200">
        <v>0</v>
      </c>
      <c r="AR191" s="200">
        <v>0</v>
      </c>
      <c r="AS191" s="200">
        <f t="shared" si="86"/>
        <v>0</v>
      </c>
      <c r="AT191" s="200">
        <v>0</v>
      </c>
      <c r="AU191" s="200">
        <v>0</v>
      </c>
      <c r="AV191" s="200">
        <v>0</v>
      </c>
      <c r="AW191" s="200">
        <f t="shared" si="87"/>
        <v>0</v>
      </c>
      <c r="AX191" s="200">
        <v>0</v>
      </c>
      <c r="AY191" s="200">
        <v>0</v>
      </c>
      <c r="AZ191" s="200">
        <v>0</v>
      </c>
      <c r="BA191" s="200">
        <v>0</v>
      </c>
      <c r="BB191" s="190">
        <f t="shared" si="78"/>
        <v>0</v>
      </c>
      <c r="BC191" s="200">
        <v>0</v>
      </c>
      <c r="BD191" s="200">
        <v>0</v>
      </c>
      <c r="BE191" s="200">
        <v>0</v>
      </c>
      <c r="BF191" s="190">
        <f t="shared" si="88"/>
        <v>0</v>
      </c>
      <c r="BG191" s="200">
        <v>0</v>
      </c>
      <c r="BH191" s="200">
        <v>0</v>
      </c>
      <c r="BI191" s="200">
        <v>0</v>
      </c>
      <c r="BJ191" s="190">
        <f t="shared" si="94"/>
        <v>0</v>
      </c>
      <c r="BK191" s="200">
        <v>0</v>
      </c>
      <c r="BL191" s="200">
        <v>0</v>
      </c>
      <c r="BM191" s="190">
        <f t="shared" si="81"/>
        <v>0</v>
      </c>
      <c r="BN191" s="200">
        <v>0</v>
      </c>
      <c r="BO191" s="200">
        <v>0</v>
      </c>
      <c r="BP191" s="200">
        <f t="shared" si="90"/>
        <v>5</v>
      </c>
      <c r="BQ191" s="200">
        <v>0</v>
      </c>
      <c r="BR191" s="200">
        <v>0</v>
      </c>
      <c r="BS191" s="200">
        <v>0</v>
      </c>
      <c r="BT191" s="200">
        <v>2</v>
      </c>
      <c r="BU191" s="200">
        <v>0</v>
      </c>
      <c r="BV191" s="200">
        <v>3</v>
      </c>
      <c r="BW191" s="200">
        <v>0</v>
      </c>
      <c r="BX191" s="200">
        <v>0</v>
      </c>
      <c r="BY191" s="200">
        <v>0</v>
      </c>
      <c r="BZ191" s="200">
        <v>0</v>
      </c>
      <c r="CA191" s="200">
        <v>0</v>
      </c>
      <c r="CB191" s="200">
        <v>0</v>
      </c>
      <c r="CC191" s="200">
        <v>0</v>
      </c>
      <c r="CD191" s="200">
        <v>0</v>
      </c>
      <c r="CE191" s="200">
        <v>0</v>
      </c>
      <c r="CF191" s="200">
        <v>0</v>
      </c>
      <c r="CG191" s="206"/>
      <c r="CH191" s="194"/>
      <c r="CI191" s="206"/>
      <c r="CJ191" s="193"/>
      <c r="CK191" s="206"/>
      <c r="CL191" s="206"/>
      <c r="CM191" s="206"/>
      <c r="CN191" s="180"/>
      <c r="CO191" s="180"/>
      <c r="CP191" s="180"/>
      <c r="CQ191" s="180"/>
      <c r="CR191" s="180"/>
      <c r="CS191" s="180"/>
      <c r="CT191" s="180"/>
      <c r="CU191" s="180"/>
      <c r="CV191" s="180"/>
      <c r="CW191" s="180"/>
      <c r="CX191" s="180"/>
      <c r="CY191" s="206"/>
      <c r="CZ191" s="180"/>
      <c r="DA191" s="180"/>
      <c r="DB191" s="180"/>
      <c r="DC191" s="180"/>
      <c r="DD191" s="180"/>
      <c r="DE191" s="180"/>
      <c r="DF191" s="180"/>
      <c r="DG191" s="180"/>
      <c r="DH191" s="180"/>
      <c r="DI191" s="180"/>
      <c r="DJ191" s="180"/>
      <c r="DK191" s="180"/>
      <c r="DL191" s="180"/>
      <c r="DM191" s="180"/>
      <c r="DN191" s="180"/>
      <c r="DO191" s="180"/>
      <c r="DP191" s="180"/>
      <c r="DQ191" s="180"/>
      <c r="DR191" s="180"/>
      <c r="DS191" s="180"/>
      <c r="DT191" s="180"/>
      <c r="DU191" s="180"/>
      <c r="DV191" s="180"/>
      <c r="DW191" s="180"/>
      <c r="DX191" s="180"/>
      <c r="DY191" s="180"/>
      <c r="DZ191" s="180"/>
      <c r="EA191" s="180"/>
      <c r="EB191" s="180"/>
      <c r="EC191" s="180"/>
      <c r="ED191" s="180"/>
      <c r="EE191" s="180"/>
      <c r="EF191" s="180"/>
      <c r="EG191" s="180"/>
      <c r="EH191" s="180"/>
      <c r="EI191" s="180"/>
      <c r="EJ191" s="180"/>
      <c r="EK191" s="180"/>
      <c r="EL191" s="180"/>
      <c r="EM191" s="180"/>
      <c r="EN191" s="180"/>
      <c r="EO191" s="180"/>
      <c r="EP191" s="180"/>
      <c r="EQ191" s="180"/>
      <c r="ER191" s="180"/>
      <c r="ES191" s="180"/>
      <c r="ET191" s="180"/>
      <c r="EU191" s="180"/>
      <c r="EV191" s="180"/>
      <c r="EW191" s="180"/>
      <c r="EX191" s="180"/>
      <c r="EY191" s="180"/>
      <c r="EZ191" s="180"/>
      <c r="FA191" s="180"/>
      <c r="FB191" s="180"/>
      <c r="FC191" s="180"/>
      <c r="FD191" s="180"/>
      <c r="FE191" s="180"/>
      <c r="FF191" s="180"/>
      <c r="FG191" s="180"/>
      <c r="FH191" s="180"/>
      <c r="FI191" s="180"/>
      <c r="FJ191" s="180"/>
      <c r="FK191" s="180"/>
      <c r="FL191" s="180"/>
      <c r="FM191" s="180"/>
      <c r="FN191" s="180"/>
      <c r="FO191" s="180"/>
      <c r="FP191" s="180"/>
      <c r="FQ191" s="180"/>
      <c r="FR191" s="180"/>
      <c r="FS191" s="180"/>
      <c r="FT191" s="180"/>
      <c r="FU191" s="180"/>
      <c r="FV191" s="180"/>
      <c r="FW191" s="180"/>
      <c r="FX191" s="180"/>
      <c r="FY191" s="180"/>
      <c r="FZ191" s="180"/>
      <c r="GA191" s="180"/>
      <c r="GB191" s="180"/>
      <c r="GC191" s="180"/>
      <c r="GD191" s="180"/>
      <c r="GE191" s="180"/>
      <c r="GF191" s="180"/>
      <c r="GG191" s="180"/>
      <c r="GH191" s="180"/>
      <c r="GI191" s="180"/>
      <c r="GJ191" s="180"/>
      <c r="GK191" s="180"/>
      <c r="GL191" s="180"/>
      <c r="GM191" s="180"/>
      <c r="GN191" s="180"/>
      <c r="GO191" s="180"/>
      <c r="GP191" s="180"/>
      <c r="GQ191" s="180"/>
      <c r="GR191" s="180"/>
      <c r="GS191" s="180"/>
      <c r="GT191" s="180"/>
      <c r="GU191" s="180"/>
      <c r="GV191" s="180"/>
      <c r="GW191" s="180"/>
      <c r="GX191" s="180"/>
      <c r="GY191" s="180"/>
      <c r="GZ191" s="180"/>
      <c r="HA191" s="180"/>
      <c r="HB191" s="180"/>
      <c r="HC191" s="180"/>
      <c r="HD191" s="180"/>
      <c r="HE191" s="180"/>
      <c r="HF191" s="180"/>
      <c r="HG191" s="180"/>
      <c r="HH191" s="180"/>
      <c r="HI191" s="180"/>
      <c r="HJ191" s="180"/>
      <c r="HK191" s="180"/>
      <c r="HL191" s="180"/>
      <c r="HM191" s="180"/>
      <c r="HN191" s="180"/>
      <c r="HO191" s="180"/>
      <c r="HP191" s="180"/>
      <c r="HQ191" s="180"/>
      <c r="HR191" s="180"/>
      <c r="HS191" s="180"/>
      <c r="HT191" s="180"/>
      <c r="HU191" s="180"/>
      <c r="HV191" s="180"/>
      <c r="HW191" s="180"/>
      <c r="HX191" s="180"/>
      <c r="HY191" s="180"/>
      <c r="HZ191" s="180"/>
      <c r="IA191" s="180"/>
      <c r="IB191" s="180"/>
      <c r="IC191" s="180"/>
      <c r="ID191" s="180"/>
      <c r="IE191" s="180"/>
      <c r="IF191" s="180"/>
      <c r="IG191" s="180"/>
      <c r="IH191" s="180"/>
      <c r="II191" s="180"/>
      <c r="IJ191" s="180"/>
      <c r="IK191" s="180"/>
      <c r="IL191" s="180"/>
      <c r="IM191" s="180"/>
      <c r="IN191" s="180"/>
      <c r="IO191" s="180"/>
      <c r="IP191" s="180"/>
      <c r="IQ191" s="180"/>
      <c r="IR191" s="180"/>
      <c r="IS191" s="180"/>
      <c r="IT191" s="180"/>
      <c r="IU191" s="180"/>
      <c r="IV191" s="180"/>
    </row>
    <row r="192" spans="1:256" ht="15" customHeight="1" x14ac:dyDescent="0.25">
      <c r="A192" s="214" t="s">
        <v>460</v>
      </c>
      <c r="B192" s="186" t="s">
        <v>461</v>
      </c>
      <c r="C192" s="202">
        <f t="shared" si="67"/>
        <v>0</v>
      </c>
      <c r="D192" s="200">
        <f t="shared" si="68"/>
        <v>0</v>
      </c>
      <c r="E192" s="200">
        <v>0</v>
      </c>
      <c r="F192" s="200">
        <v>0</v>
      </c>
      <c r="G192" s="170">
        <f t="shared" si="69"/>
        <v>0</v>
      </c>
      <c r="H192" s="200">
        <v>0</v>
      </c>
      <c r="I192" s="200">
        <v>0</v>
      </c>
      <c r="J192" s="200">
        <v>0</v>
      </c>
      <c r="K192" s="200">
        <v>0</v>
      </c>
      <c r="L192" s="170">
        <f t="shared" si="70"/>
        <v>0</v>
      </c>
      <c r="M192" s="200">
        <v>0</v>
      </c>
      <c r="N192" s="200">
        <v>0</v>
      </c>
      <c r="O192" s="200">
        <v>0</v>
      </c>
      <c r="P192" s="200">
        <v>0</v>
      </c>
      <c r="Q192" s="170">
        <f t="shared" si="71"/>
        <v>0</v>
      </c>
      <c r="R192" s="200">
        <v>0</v>
      </c>
      <c r="S192" s="200">
        <v>0</v>
      </c>
      <c r="T192" s="200">
        <v>0</v>
      </c>
      <c r="U192" s="200">
        <v>0</v>
      </c>
      <c r="V192" s="170">
        <f t="shared" si="83"/>
        <v>0</v>
      </c>
      <c r="W192" s="200">
        <v>0</v>
      </c>
      <c r="X192" s="200">
        <v>0</v>
      </c>
      <c r="Y192" s="200">
        <v>0</v>
      </c>
      <c r="Z192" s="200">
        <v>0</v>
      </c>
      <c r="AA192" s="200">
        <v>0</v>
      </c>
      <c r="AB192" s="200">
        <f t="shared" si="73"/>
        <v>0</v>
      </c>
      <c r="AC192" s="200">
        <v>0</v>
      </c>
      <c r="AD192" s="200">
        <v>0</v>
      </c>
      <c r="AE192" s="200">
        <v>0</v>
      </c>
      <c r="AF192" s="190">
        <f t="shared" si="84"/>
        <v>0</v>
      </c>
      <c r="AG192" s="200">
        <v>0</v>
      </c>
      <c r="AH192" s="200">
        <v>0</v>
      </c>
      <c r="AI192" s="200">
        <v>0</v>
      </c>
      <c r="AJ192" s="200">
        <v>0</v>
      </c>
      <c r="AK192" s="200">
        <v>0</v>
      </c>
      <c r="AL192" s="190">
        <f t="shared" si="85"/>
        <v>0</v>
      </c>
      <c r="AM192" s="200">
        <v>0</v>
      </c>
      <c r="AN192" s="200">
        <v>0</v>
      </c>
      <c r="AO192" s="200">
        <v>0</v>
      </c>
      <c r="AP192" s="200">
        <v>0</v>
      </c>
      <c r="AQ192" s="200">
        <v>0</v>
      </c>
      <c r="AR192" s="200">
        <v>0</v>
      </c>
      <c r="AS192" s="200">
        <f t="shared" si="86"/>
        <v>0</v>
      </c>
      <c r="AT192" s="200">
        <v>0</v>
      </c>
      <c r="AU192" s="200">
        <v>0</v>
      </c>
      <c r="AV192" s="200">
        <v>0</v>
      </c>
      <c r="AW192" s="200">
        <f t="shared" si="87"/>
        <v>0</v>
      </c>
      <c r="AX192" s="200">
        <v>0</v>
      </c>
      <c r="AY192" s="200">
        <v>0</v>
      </c>
      <c r="AZ192" s="200">
        <v>0</v>
      </c>
      <c r="BA192" s="200">
        <v>0</v>
      </c>
      <c r="BB192" s="190">
        <f t="shared" si="78"/>
        <v>0</v>
      </c>
      <c r="BC192" s="200">
        <v>0</v>
      </c>
      <c r="BD192" s="200">
        <v>0</v>
      </c>
      <c r="BE192" s="200">
        <v>0</v>
      </c>
      <c r="BF192" s="190">
        <f t="shared" si="88"/>
        <v>0</v>
      </c>
      <c r="BG192" s="200">
        <v>0</v>
      </c>
      <c r="BH192" s="200">
        <v>0</v>
      </c>
      <c r="BI192" s="200">
        <v>0</v>
      </c>
      <c r="BJ192" s="190">
        <f t="shared" si="94"/>
        <v>0</v>
      </c>
      <c r="BK192" s="200">
        <v>0</v>
      </c>
      <c r="BL192" s="200">
        <v>0</v>
      </c>
      <c r="BM192" s="190">
        <f t="shared" si="81"/>
        <v>0</v>
      </c>
      <c r="BN192" s="200">
        <v>0</v>
      </c>
      <c r="BO192" s="200">
        <v>0</v>
      </c>
      <c r="BP192" s="200">
        <f t="shared" si="90"/>
        <v>0</v>
      </c>
      <c r="BQ192" s="200">
        <v>0</v>
      </c>
      <c r="BR192" s="200">
        <v>0</v>
      </c>
      <c r="BS192" s="200">
        <v>0</v>
      </c>
      <c r="BT192" s="200">
        <v>0</v>
      </c>
      <c r="BU192" s="200">
        <v>0</v>
      </c>
      <c r="BV192" s="200">
        <v>0</v>
      </c>
      <c r="BW192" s="200">
        <v>0</v>
      </c>
      <c r="BX192" s="200">
        <v>0</v>
      </c>
      <c r="BY192" s="200">
        <v>0</v>
      </c>
      <c r="BZ192" s="200">
        <v>0</v>
      </c>
      <c r="CA192" s="200">
        <v>0</v>
      </c>
      <c r="CB192" s="200">
        <v>0</v>
      </c>
      <c r="CC192" s="200">
        <v>0</v>
      </c>
      <c r="CD192" s="200">
        <v>0</v>
      </c>
      <c r="CE192" s="200">
        <v>0</v>
      </c>
      <c r="CF192" s="200">
        <v>0</v>
      </c>
      <c r="CG192" s="206"/>
      <c r="CH192" s="194"/>
      <c r="CI192" s="206"/>
      <c r="CJ192" s="193"/>
      <c r="CK192" s="206"/>
      <c r="CL192" s="206"/>
      <c r="CM192" s="206"/>
      <c r="CN192" s="206"/>
      <c r="CO192" s="206"/>
      <c r="CZ192" s="206"/>
      <c r="DA192" s="206"/>
      <c r="DB192" s="206"/>
      <c r="DC192" s="206"/>
      <c r="DD192" s="206"/>
      <c r="DE192" s="206"/>
      <c r="DF192" s="206"/>
      <c r="DG192" s="206"/>
      <c r="DH192" s="206"/>
      <c r="DI192" s="206"/>
      <c r="DJ192" s="206"/>
      <c r="DK192" s="206"/>
      <c r="DL192" s="206"/>
      <c r="DM192" s="206"/>
      <c r="DN192" s="206"/>
      <c r="DO192" s="206"/>
      <c r="DP192" s="206"/>
      <c r="DQ192" s="206"/>
      <c r="DR192" s="206"/>
      <c r="DS192" s="206"/>
      <c r="DT192" s="206"/>
      <c r="DU192" s="206"/>
      <c r="DV192" s="206"/>
      <c r="DW192" s="206"/>
      <c r="DX192" s="206"/>
      <c r="DY192" s="206"/>
      <c r="DZ192" s="206"/>
      <c r="EA192" s="206"/>
      <c r="EB192" s="206"/>
      <c r="EC192" s="206"/>
      <c r="ED192" s="206"/>
      <c r="EE192" s="206"/>
      <c r="EF192" s="206"/>
      <c r="EG192" s="206"/>
      <c r="EH192" s="206"/>
      <c r="EI192" s="206"/>
      <c r="EJ192" s="206"/>
      <c r="EK192" s="206"/>
      <c r="EL192" s="206"/>
      <c r="EM192" s="206"/>
      <c r="EN192" s="206"/>
      <c r="EO192" s="206"/>
      <c r="EP192" s="206"/>
      <c r="EQ192" s="206"/>
      <c r="ER192" s="206"/>
      <c r="ES192" s="206"/>
      <c r="ET192" s="206"/>
      <c r="EU192" s="206"/>
      <c r="EV192" s="206"/>
      <c r="EW192" s="206"/>
      <c r="EX192" s="206"/>
      <c r="EY192" s="206"/>
      <c r="EZ192" s="206"/>
      <c r="FA192" s="206"/>
      <c r="FB192" s="206"/>
      <c r="FC192" s="206"/>
      <c r="FD192" s="206"/>
      <c r="FE192" s="206"/>
      <c r="FF192" s="206"/>
      <c r="FG192" s="206"/>
      <c r="FH192" s="206"/>
      <c r="FI192" s="206"/>
      <c r="FJ192" s="206"/>
      <c r="FK192" s="206"/>
      <c r="FL192" s="206"/>
      <c r="FM192" s="206"/>
      <c r="FN192" s="206"/>
      <c r="FO192" s="206"/>
      <c r="FP192" s="206"/>
      <c r="FQ192" s="206"/>
      <c r="FR192" s="206"/>
      <c r="FS192" s="206"/>
      <c r="FT192" s="206"/>
      <c r="FU192" s="206"/>
      <c r="FV192" s="206"/>
      <c r="FW192" s="206"/>
      <c r="FX192" s="206"/>
      <c r="FY192" s="206"/>
      <c r="FZ192" s="206"/>
      <c r="GA192" s="206"/>
      <c r="GB192" s="206"/>
      <c r="GC192" s="206"/>
      <c r="GD192" s="206"/>
      <c r="GE192" s="206"/>
      <c r="GF192" s="206"/>
      <c r="GG192" s="206"/>
      <c r="GH192" s="206"/>
      <c r="GI192" s="206"/>
      <c r="GJ192" s="206"/>
      <c r="GK192" s="206"/>
      <c r="GL192" s="206"/>
      <c r="GM192" s="206"/>
      <c r="GN192" s="206"/>
      <c r="GO192" s="206"/>
      <c r="GP192" s="206"/>
      <c r="GQ192" s="206"/>
      <c r="GR192" s="206"/>
      <c r="GS192" s="206"/>
      <c r="GT192" s="206"/>
      <c r="GU192" s="206"/>
      <c r="GV192" s="206"/>
      <c r="GW192" s="206"/>
      <c r="GX192" s="206"/>
      <c r="GY192" s="206"/>
      <c r="GZ192" s="206"/>
      <c r="HA192" s="206"/>
      <c r="HB192" s="206"/>
      <c r="HC192" s="206"/>
      <c r="HD192" s="206"/>
      <c r="HE192" s="206"/>
      <c r="HF192" s="206"/>
      <c r="HG192" s="206"/>
      <c r="HH192" s="206"/>
      <c r="HI192" s="206"/>
      <c r="HJ192" s="206"/>
      <c r="HK192" s="206"/>
      <c r="HL192" s="206"/>
      <c r="HM192" s="206"/>
      <c r="HN192" s="206"/>
      <c r="HO192" s="206"/>
      <c r="HP192" s="206"/>
      <c r="HQ192" s="206"/>
      <c r="HR192" s="206"/>
      <c r="HS192" s="206"/>
      <c r="HT192" s="206"/>
      <c r="HU192" s="206"/>
      <c r="HV192" s="206"/>
      <c r="HW192" s="206"/>
      <c r="HX192" s="206"/>
      <c r="HY192" s="206"/>
      <c r="HZ192" s="206"/>
      <c r="IA192" s="206"/>
      <c r="IB192" s="206"/>
      <c r="IC192" s="206"/>
      <c r="ID192" s="206"/>
      <c r="IE192" s="206"/>
      <c r="IF192" s="206"/>
      <c r="IG192" s="206"/>
      <c r="IH192" s="206"/>
      <c r="II192" s="206"/>
      <c r="IJ192" s="206"/>
      <c r="IK192" s="206"/>
      <c r="IL192" s="206"/>
      <c r="IM192" s="206"/>
      <c r="IN192" s="206"/>
      <c r="IO192" s="206"/>
      <c r="IP192" s="206"/>
      <c r="IQ192" s="206"/>
      <c r="IR192" s="206"/>
      <c r="IS192" s="206"/>
      <c r="IT192" s="206"/>
      <c r="IU192" s="206"/>
      <c r="IV192" s="206"/>
    </row>
    <row r="193" spans="1:256" s="219" customFormat="1" ht="22.5" customHeight="1" x14ac:dyDescent="0.25">
      <c r="A193" s="214" t="s">
        <v>462</v>
      </c>
      <c r="B193" s="186" t="s">
        <v>463</v>
      </c>
      <c r="C193" s="202">
        <f t="shared" si="67"/>
        <v>3174</v>
      </c>
      <c r="D193" s="200">
        <f t="shared" si="68"/>
        <v>169</v>
      </c>
      <c r="E193" s="200">
        <v>155</v>
      </c>
      <c r="F193" s="200">
        <v>14</v>
      </c>
      <c r="G193" s="170">
        <f t="shared" si="69"/>
        <v>234</v>
      </c>
      <c r="H193" s="200">
        <v>3</v>
      </c>
      <c r="I193" s="200">
        <v>16</v>
      </c>
      <c r="J193" s="200">
        <v>15</v>
      </c>
      <c r="K193" s="200">
        <v>200</v>
      </c>
      <c r="L193" s="170">
        <f t="shared" si="70"/>
        <v>53</v>
      </c>
      <c r="M193" s="200">
        <v>4</v>
      </c>
      <c r="N193" s="200">
        <v>34</v>
      </c>
      <c r="O193" s="200">
        <v>9</v>
      </c>
      <c r="P193" s="200">
        <v>6</v>
      </c>
      <c r="Q193" s="170">
        <f t="shared" si="71"/>
        <v>198</v>
      </c>
      <c r="R193" s="200">
        <v>33</v>
      </c>
      <c r="S193" s="200">
        <v>51</v>
      </c>
      <c r="T193" s="200">
        <v>108</v>
      </c>
      <c r="U193" s="200">
        <v>6</v>
      </c>
      <c r="V193" s="170">
        <f t="shared" si="83"/>
        <v>240</v>
      </c>
      <c r="W193" s="200">
        <v>2</v>
      </c>
      <c r="X193" s="200">
        <v>41</v>
      </c>
      <c r="Y193" s="200">
        <v>25</v>
      </c>
      <c r="Z193" s="200">
        <v>106</v>
      </c>
      <c r="AA193" s="200">
        <v>66</v>
      </c>
      <c r="AB193" s="200">
        <f t="shared" si="73"/>
        <v>33</v>
      </c>
      <c r="AC193" s="200">
        <v>1</v>
      </c>
      <c r="AD193" s="200">
        <v>12</v>
      </c>
      <c r="AE193" s="200">
        <v>20</v>
      </c>
      <c r="AF193" s="190">
        <f t="shared" si="84"/>
        <v>115</v>
      </c>
      <c r="AG193" s="200">
        <v>0</v>
      </c>
      <c r="AH193" s="200">
        <v>25</v>
      </c>
      <c r="AI193" s="200">
        <v>30</v>
      </c>
      <c r="AJ193" s="200">
        <v>33</v>
      </c>
      <c r="AK193" s="200">
        <v>27</v>
      </c>
      <c r="AL193" s="190">
        <f t="shared" si="85"/>
        <v>369</v>
      </c>
      <c r="AM193" s="200">
        <v>2</v>
      </c>
      <c r="AN193" s="200">
        <v>67</v>
      </c>
      <c r="AO193" s="200">
        <v>0</v>
      </c>
      <c r="AP193" s="200">
        <v>10</v>
      </c>
      <c r="AQ193" s="200">
        <v>180</v>
      </c>
      <c r="AR193" s="200">
        <v>110</v>
      </c>
      <c r="AS193" s="200">
        <f t="shared" si="86"/>
        <v>61</v>
      </c>
      <c r="AT193" s="200">
        <v>15</v>
      </c>
      <c r="AU193" s="200">
        <v>36</v>
      </c>
      <c r="AV193" s="200">
        <v>10</v>
      </c>
      <c r="AW193" s="200">
        <f t="shared" si="87"/>
        <v>208</v>
      </c>
      <c r="AX193" s="200">
        <v>0</v>
      </c>
      <c r="AY193" s="200">
        <v>41</v>
      </c>
      <c r="AZ193" s="200">
        <v>13</v>
      </c>
      <c r="BA193" s="200">
        <v>154</v>
      </c>
      <c r="BB193" s="190">
        <f t="shared" si="78"/>
        <v>10</v>
      </c>
      <c r="BC193" s="200">
        <v>2</v>
      </c>
      <c r="BD193" s="200">
        <v>6</v>
      </c>
      <c r="BE193" s="200">
        <v>2</v>
      </c>
      <c r="BF193" s="190">
        <f t="shared" si="88"/>
        <v>45</v>
      </c>
      <c r="BG193" s="200">
        <v>3</v>
      </c>
      <c r="BH193" s="200">
        <v>7</v>
      </c>
      <c r="BI193" s="200">
        <v>35</v>
      </c>
      <c r="BJ193" s="190">
        <f t="shared" si="94"/>
        <v>50</v>
      </c>
      <c r="BK193" s="200">
        <v>47</v>
      </c>
      <c r="BL193" s="200">
        <v>3</v>
      </c>
      <c r="BM193" s="190">
        <f t="shared" si="81"/>
        <v>65</v>
      </c>
      <c r="BN193" s="200">
        <v>24</v>
      </c>
      <c r="BO193" s="200">
        <v>41</v>
      </c>
      <c r="BP193" s="200">
        <f t="shared" si="90"/>
        <v>1324</v>
      </c>
      <c r="BQ193" s="200">
        <v>1</v>
      </c>
      <c r="BR193" s="200">
        <v>15</v>
      </c>
      <c r="BS193" s="200">
        <v>294</v>
      </c>
      <c r="BT193" s="200">
        <v>231</v>
      </c>
      <c r="BU193" s="200">
        <v>187</v>
      </c>
      <c r="BV193" s="200">
        <v>233</v>
      </c>
      <c r="BW193" s="200">
        <v>5</v>
      </c>
      <c r="BX193" s="200">
        <v>189</v>
      </c>
      <c r="BY193" s="200">
        <v>51</v>
      </c>
      <c r="BZ193" s="200">
        <v>37</v>
      </c>
      <c r="CA193" s="200">
        <v>15</v>
      </c>
      <c r="CB193" s="200">
        <v>25</v>
      </c>
      <c r="CC193" s="200">
        <v>28</v>
      </c>
      <c r="CD193" s="200">
        <v>4</v>
      </c>
      <c r="CE193" s="200">
        <v>9</v>
      </c>
      <c r="CF193" s="200">
        <v>0</v>
      </c>
      <c r="CG193" s="206"/>
      <c r="CH193" s="194"/>
      <c r="CI193" s="206"/>
      <c r="CJ193" s="193"/>
      <c r="CK193" s="206"/>
      <c r="CL193" s="206"/>
      <c r="CM193" s="206"/>
      <c r="CN193" s="206"/>
      <c r="CO193" s="206"/>
      <c r="CP193" s="206"/>
      <c r="CQ193" s="206"/>
      <c r="CR193" s="206"/>
      <c r="CS193" s="206"/>
      <c r="CT193" s="206"/>
      <c r="CU193" s="180"/>
      <c r="CV193" s="180"/>
      <c r="CW193" s="180"/>
      <c r="CX193" s="180"/>
      <c r="CY193" s="180"/>
      <c r="CZ193" s="180"/>
      <c r="DA193" s="180"/>
      <c r="DB193" s="180"/>
      <c r="DC193" s="180"/>
      <c r="DD193" s="180"/>
      <c r="DE193" s="180"/>
      <c r="DF193" s="180"/>
      <c r="DG193" s="180"/>
      <c r="DH193" s="180"/>
      <c r="DI193" s="180"/>
      <c r="DJ193" s="180"/>
      <c r="DK193" s="180"/>
      <c r="DL193" s="180"/>
      <c r="DM193" s="180"/>
      <c r="DN193" s="180"/>
      <c r="DO193" s="180"/>
      <c r="DP193" s="180"/>
      <c r="DQ193" s="180"/>
      <c r="DR193" s="180"/>
      <c r="DS193" s="180"/>
      <c r="DT193" s="180"/>
      <c r="DU193" s="180"/>
      <c r="DV193" s="180"/>
      <c r="DW193" s="180"/>
      <c r="DX193" s="180"/>
      <c r="DY193" s="180"/>
      <c r="DZ193" s="180"/>
      <c r="EA193" s="180"/>
      <c r="EB193" s="180"/>
      <c r="EC193" s="180"/>
      <c r="ED193" s="180"/>
      <c r="EE193" s="180"/>
      <c r="EF193" s="180"/>
      <c r="EG193" s="180"/>
      <c r="EH193" s="180"/>
      <c r="EI193" s="180"/>
      <c r="EJ193" s="180"/>
      <c r="EK193" s="180"/>
      <c r="EL193" s="180"/>
      <c r="EM193" s="180"/>
      <c r="EN193" s="180"/>
      <c r="EO193" s="180"/>
      <c r="EP193" s="180"/>
      <c r="EQ193" s="180"/>
      <c r="ER193" s="180"/>
      <c r="ES193" s="180"/>
      <c r="ET193" s="180"/>
      <c r="EU193" s="180"/>
      <c r="EV193" s="180"/>
      <c r="EW193" s="180"/>
      <c r="EX193" s="180"/>
      <c r="EY193" s="180"/>
      <c r="EZ193" s="180"/>
      <c r="FA193" s="180"/>
      <c r="FB193" s="180"/>
      <c r="FC193" s="180"/>
      <c r="FD193" s="180"/>
      <c r="FE193" s="180"/>
      <c r="FF193" s="180"/>
      <c r="FG193" s="180"/>
      <c r="FH193" s="180"/>
      <c r="FI193" s="180"/>
      <c r="FJ193" s="180"/>
      <c r="FK193" s="180"/>
      <c r="FL193" s="180"/>
      <c r="FM193" s="180"/>
      <c r="FN193" s="180"/>
      <c r="FO193" s="180"/>
      <c r="FP193" s="180"/>
      <c r="FQ193" s="180"/>
      <c r="FR193" s="180"/>
      <c r="FS193" s="180"/>
      <c r="FT193" s="180"/>
      <c r="FU193" s="180"/>
      <c r="FV193" s="180"/>
      <c r="FW193" s="180"/>
      <c r="FX193" s="180"/>
      <c r="FY193" s="180"/>
      <c r="FZ193" s="180"/>
      <c r="GA193" s="180"/>
      <c r="GB193" s="180"/>
      <c r="GC193" s="180"/>
      <c r="GD193" s="180"/>
      <c r="GE193" s="180"/>
      <c r="GF193" s="180"/>
      <c r="GG193" s="180"/>
      <c r="GH193" s="180"/>
      <c r="GI193" s="180"/>
      <c r="GJ193" s="180"/>
      <c r="GK193" s="180"/>
      <c r="GL193" s="180"/>
      <c r="GM193" s="180"/>
      <c r="GN193" s="180"/>
      <c r="GO193" s="180"/>
      <c r="GP193" s="180"/>
      <c r="GQ193" s="180"/>
      <c r="GR193" s="180"/>
      <c r="GS193" s="180"/>
      <c r="GT193" s="180"/>
      <c r="GU193" s="180"/>
      <c r="GV193" s="180"/>
      <c r="GW193" s="180"/>
      <c r="GX193" s="180"/>
      <c r="GY193" s="180"/>
      <c r="GZ193" s="180"/>
      <c r="HA193" s="180"/>
      <c r="HB193" s="180"/>
      <c r="HC193" s="180"/>
      <c r="HD193" s="180"/>
      <c r="HE193" s="180"/>
      <c r="HF193" s="180"/>
      <c r="HG193" s="180"/>
      <c r="HH193" s="180"/>
      <c r="HI193" s="180"/>
      <c r="HJ193" s="180"/>
      <c r="HK193" s="180"/>
      <c r="HL193" s="180"/>
      <c r="HM193" s="180"/>
      <c r="HN193" s="180"/>
      <c r="HO193" s="180"/>
      <c r="HP193" s="180"/>
      <c r="HQ193" s="180"/>
      <c r="HR193" s="180"/>
      <c r="HS193" s="180"/>
      <c r="HT193" s="180"/>
      <c r="HU193" s="180"/>
      <c r="HV193" s="180"/>
      <c r="HW193" s="180"/>
      <c r="HX193" s="180"/>
      <c r="HY193" s="180"/>
      <c r="HZ193" s="180"/>
      <c r="IA193" s="180"/>
      <c r="IB193" s="180"/>
      <c r="IC193" s="180"/>
      <c r="ID193" s="180"/>
      <c r="IE193" s="180"/>
      <c r="IF193" s="180"/>
      <c r="IG193" s="180"/>
      <c r="IH193" s="180"/>
      <c r="II193" s="180"/>
      <c r="IJ193" s="180"/>
      <c r="IK193" s="180"/>
      <c r="IL193" s="180"/>
      <c r="IM193" s="180"/>
      <c r="IN193" s="180"/>
      <c r="IO193" s="180"/>
      <c r="IP193" s="180"/>
      <c r="IQ193" s="180"/>
      <c r="IR193" s="180"/>
      <c r="IS193" s="180"/>
      <c r="IT193" s="180"/>
      <c r="IU193" s="180"/>
      <c r="IV193" s="180"/>
    </row>
    <row r="194" spans="1:256" ht="15" customHeight="1" x14ac:dyDescent="0.25">
      <c r="A194" s="215"/>
      <c r="B194" s="204" t="s">
        <v>464</v>
      </c>
      <c r="C194" s="202">
        <f t="shared" si="67"/>
        <v>6</v>
      </c>
      <c r="D194" s="202">
        <f t="shared" si="68"/>
        <v>0</v>
      </c>
      <c r="E194" s="202">
        <f>SUM(E195:E199)</f>
        <v>0</v>
      </c>
      <c r="F194" s="202">
        <f>SUM(F195:F199)</f>
        <v>0</v>
      </c>
      <c r="G194" s="170">
        <f t="shared" si="69"/>
        <v>0</v>
      </c>
      <c r="H194" s="202">
        <f>SUM(H195:H199)</f>
        <v>0</v>
      </c>
      <c r="I194" s="202">
        <f>SUM(I195:I199)</f>
        <v>0</v>
      </c>
      <c r="J194" s="202">
        <f>SUM(J195:J199)</f>
        <v>0</v>
      </c>
      <c r="K194" s="202">
        <f>SUM(K195:K199)</f>
        <v>0</v>
      </c>
      <c r="L194" s="202">
        <f t="shared" si="70"/>
        <v>0</v>
      </c>
      <c r="M194" s="202">
        <f>SUM(M195:M199)</f>
        <v>0</v>
      </c>
      <c r="N194" s="202">
        <f>SUM(N195:N199)</f>
        <v>0</v>
      </c>
      <c r="O194" s="202">
        <f>SUM(O195:O199)</f>
        <v>0</v>
      </c>
      <c r="P194" s="202">
        <f>SUM(P195:P199)</f>
        <v>0</v>
      </c>
      <c r="Q194" s="202">
        <f t="shared" si="71"/>
        <v>0</v>
      </c>
      <c r="R194" s="202">
        <f>SUM(R195:R199)</f>
        <v>0</v>
      </c>
      <c r="S194" s="202">
        <f>SUM(S195:S199)</f>
        <v>0</v>
      </c>
      <c r="T194" s="202">
        <f>SUM(T195:T199)</f>
        <v>0</v>
      </c>
      <c r="U194" s="202">
        <f>SUM(U195:U199)</f>
        <v>0</v>
      </c>
      <c r="V194" s="170">
        <v>0</v>
      </c>
      <c r="W194" s="202">
        <f>SUM(W195:W199)</f>
        <v>0</v>
      </c>
      <c r="X194" s="202">
        <v>0</v>
      </c>
      <c r="Y194" s="202">
        <f>SUM(Y195:Y199)</f>
        <v>0</v>
      </c>
      <c r="Z194" s="202">
        <f>SUM(Z195:Z199)</f>
        <v>0</v>
      </c>
      <c r="AA194" s="202">
        <f>SUM(AA195:AA199)</f>
        <v>0</v>
      </c>
      <c r="AB194" s="200">
        <f t="shared" si="73"/>
        <v>0</v>
      </c>
      <c r="AC194" s="202">
        <f>SUM(AC195:AC199)</f>
        <v>0</v>
      </c>
      <c r="AD194" s="202">
        <f>SUM(AD195:AD199)</f>
        <v>0</v>
      </c>
      <c r="AE194" s="202">
        <f>SUM(AE195:AE199)</f>
        <v>0</v>
      </c>
      <c r="AF194" s="202">
        <v>0</v>
      </c>
      <c r="AG194" s="202">
        <f>SUM(AG195:AG199)</f>
        <v>0</v>
      </c>
      <c r="AH194" s="202">
        <v>0</v>
      </c>
      <c r="AI194" s="202">
        <v>0</v>
      </c>
      <c r="AJ194" s="202">
        <f>SUM(AJ195:AJ199)</f>
        <v>0</v>
      </c>
      <c r="AK194" s="202">
        <f>SUM(AK195:AK199)</f>
        <v>0</v>
      </c>
      <c r="AL194" s="202">
        <v>0</v>
      </c>
      <c r="AM194" s="202">
        <f>SUM(AM195:AM199)</f>
        <v>0</v>
      </c>
      <c r="AN194" s="202">
        <v>0</v>
      </c>
      <c r="AO194" s="202">
        <f>SUM(AO195:AO199)</f>
        <v>0</v>
      </c>
      <c r="AP194" s="202">
        <f>SUM(AP195:AP199)</f>
        <v>0</v>
      </c>
      <c r="AQ194" s="202">
        <f>SUM(AQ195:AQ199)</f>
        <v>0</v>
      </c>
      <c r="AR194" s="202">
        <f>SUM(AR195:AR199)</f>
        <v>0</v>
      </c>
      <c r="AS194" s="202">
        <f>SUM(AS195:AS196)</f>
        <v>0</v>
      </c>
      <c r="AT194" s="202">
        <f>SUM(AT195:AT199)</f>
        <v>0</v>
      </c>
      <c r="AU194" s="202">
        <v>0</v>
      </c>
      <c r="AV194" s="202">
        <v>0</v>
      </c>
      <c r="AW194" s="202">
        <f>SUM(AW195:AW196)</f>
        <v>0</v>
      </c>
      <c r="AX194" s="202">
        <f>SUM(AX195:AX199)</f>
        <v>0</v>
      </c>
      <c r="AY194" s="202">
        <v>0</v>
      </c>
      <c r="AZ194" s="202">
        <f>SUM(AZ195:AZ199)</f>
        <v>0</v>
      </c>
      <c r="BA194" s="202">
        <f>SUM(BA195:BA199)</f>
        <v>0</v>
      </c>
      <c r="BB194" s="190">
        <f t="shared" si="78"/>
        <v>0</v>
      </c>
      <c r="BC194" s="202">
        <f>SUM(BC195:BC199)</f>
        <v>0</v>
      </c>
      <c r="BD194" s="202">
        <f>SUM(BD195:BD199)</f>
        <v>0</v>
      </c>
      <c r="BE194" s="202">
        <f>SUM(BE195:BE199)</f>
        <v>0</v>
      </c>
      <c r="BF194" s="202">
        <v>0</v>
      </c>
      <c r="BG194" s="202">
        <f>SUM(BG195:BG199)</f>
        <v>0</v>
      </c>
      <c r="BH194" s="202">
        <v>0</v>
      </c>
      <c r="BI194" s="202">
        <f>SUM(BI195:BI199)</f>
        <v>0</v>
      </c>
      <c r="BJ194" s="190">
        <f t="shared" si="94"/>
        <v>0</v>
      </c>
      <c r="BK194" s="202">
        <f>SUM(BK195:BK199)</f>
        <v>0</v>
      </c>
      <c r="BL194" s="202">
        <f>SUM(BL195:BL199)</f>
        <v>0</v>
      </c>
      <c r="BM194" s="190">
        <f t="shared" si="81"/>
        <v>0</v>
      </c>
      <c r="BN194" s="202">
        <f>SUM(BN195:BN199)</f>
        <v>0</v>
      </c>
      <c r="BO194" s="202">
        <f>SUM(BO195:BO199)</f>
        <v>0</v>
      </c>
      <c r="BP194" s="202">
        <f>SUM(BP195:BP196)</f>
        <v>6</v>
      </c>
      <c r="BQ194" s="202">
        <f>SUM(BQ195:BQ199)</f>
        <v>0</v>
      </c>
      <c r="BR194" s="202">
        <f>SUM(BR195:BR199)</f>
        <v>0</v>
      </c>
      <c r="BS194" s="202">
        <f>SUM(BS195:BS199)</f>
        <v>0</v>
      </c>
      <c r="BT194" s="202">
        <f>SUM(BT195:BT199)</f>
        <v>0</v>
      </c>
      <c r="BU194" s="202">
        <v>0</v>
      </c>
      <c r="BV194" s="202">
        <v>0</v>
      </c>
      <c r="BW194" s="202">
        <f t="shared" ref="BW194:CD194" si="97">SUM(BW195:BW199)</f>
        <v>1</v>
      </c>
      <c r="BX194" s="202">
        <f t="shared" si="97"/>
        <v>0</v>
      </c>
      <c r="BY194" s="202">
        <f t="shared" si="97"/>
        <v>0</v>
      </c>
      <c r="BZ194" s="202">
        <f t="shared" si="97"/>
        <v>5</v>
      </c>
      <c r="CA194" s="202">
        <f t="shared" si="97"/>
        <v>0</v>
      </c>
      <c r="CB194" s="202">
        <f t="shared" si="97"/>
        <v>0</v>
      </c>
      <c r="CC194" s="202">
        <f t="shared" si="97"/>
        <v>0</v>
      </c>
      <c r="CD194" s="202">
        <f t="shared" si="97"/>
        <v>0</v>
      </c>
      <c r="CE194" s="202">
        <v>0</v>
      </c>
      <c r="CF194" s="202">
        <f>SUM(CF195:CF199)</f>
        <v>0</v>
      </c>
      <c r="CG194" s="206"/>
      <c r="CH194" s="194"/>
      <c r="CI194" s="206"/>
      <c r="CJ194" s="193"/>
      <c r="CK194" s="206"/>
      <c r="CL194" s="206"/>
      <c r="CM194" s="206"/>
      <c r="CU194" s="206"/>
      <c r="CV194" s="206"/>
      <c r="CW194" s="206"/>
      <c r="CX194" s="206"/>
    </row>
    <row r="195" spans="1:256" s="192" customFormat="1" ht="17.25" customHeight="1" x14ac:dyDescent="0.25">
      <c r="A195" s="214" t="s">
        <v>465</v>
      </c>
      <c r="B195" s="186" t="s">
        <v>466</v>
      </c>
      <c r="C195" s="202">
        <f t="shared" si="67"/>
        <v>5</v>
      </c>
      <c r="D195" s="200">
        <f t="shared" si="68"/>
        <v>0</v>
      </c>
      <c r="E195" s="200">
        <v>0</v>
      </c>
      <c r="F195" s="200">
        <v>0</v>
      </c>
      <c r="G195" s="170">
        <f t="shared" si="69"/>
        <v>0</v>
      </c>
      <c r="H195" s="200">
        <v>0</v>
      </c>
      <c r="I195" s="200">
        <v>0</v>
      </c>
      <c r="J195" s="200">
        <v>0</v>
      </c>
      <c r="K195" s="200">
        <v>0</v>
      </c>
      <c r="L195" s="170">
        <f t="shared" si="70"/>
        <v>0</v>
      </c>
      <c r="M195" s="200">
        <v>0</v>
      </c>
      <c r="N195" s="200">
        <v>0</v>
      </c>
      <c r="O195" s="200">
        <v>0</v>
      </c>
      <c r="P195" s="200">
        <v>0</v>
      </c>
      <c r="Q195" s="170">
        <f t="shared" si="71"/>
        <v>0</v>
      </c>
      <c r="R195" s="200">
        <v>0</v>
      </c>
      <c r="S195" s="200">
        <v>0</v>
      </c>
      <c r="T195" s="200">
        <v>0</v>
      </c>
      <c r="U195" s="200">
        <v>0</v>
      </c>
      <c r="V195" s="170">
        <f>W195+X195+Y195+Z195+AA195</f>
        <v>0</v>
      </c>
      <c r="W195" s="200">
        <v>0</v>
      </c>
      <c r="X195" s="200">
        <v>0</v>
      </c>
      <c r="Y195" s="200">
        <v>0</v>
      </c>
      <c r="Z195" s="200">
        <v>0</v>
      </c>
      <c r="AA195" s="200">
        <v>0</v>
      </c>
      <c r="AB195" s="200">
        <f t="shared" si="73"/>
        <v>0</v>
      </c>
      <c r="AC195" s="200">
        <v>0</v>
      </c>
      <c r="AD195" s="200">
        <v>0</v>
      </c>
      <c r="AE195" s="200">
        <v>0</v>
      </c>
      <c r="AF195" s="190">
        <f t="shared" ref="AF195:AF258" si="98">AG195+AH195+AI195+AJ195+AK195</f>
        <v>0</v>
      </c>
      <c r="AG195" s="200">
        <v>0</v>
      </c>
      <c r="AH195" s="200">
        <v>0</v>
      </c>
      <c r="AI195" s="200">
        <v>0</v>
      </c>
      <c r="AJ195" s="200">
        <v>0</v>
      </c>
      <c r="AK195" s="200">
        <v>0</v>
      </c>
      <c r="AL195" s="190">
        <f t="shared" ref="AL195:AL258" si="99">AM195+AN195+AO195+AP195+AQ195+AR195</f>
        <v>0</v>
      </c>
      <c r="AM195" s="200">
        <v>0</v>
      </c>
      <c r="AN195" s="200">
        <v>0</v>
      </c>
      <c r="AO195" s="200">
        <v>0</v>
      </c>
      <c r="AP195" s="200">
        <v>0</v>
      </c>
      <c r="AQ195" s="200">
        <v>0</v>
      </c>
      <c r="AR195" s="200">
        <v>0</v>
      </c>
      <c r="AS195" s="200">
        <f t="shared" ref="AS195:AS258" si="100">AT195+AU195+AV195</f>
        <v>0</v>
      </c>
      <c r="AT195" s="200">
        <v>0</v>
      </c>
      <c r="AU195" s="200">
        <v>0</v>
      </c>
      <c r="AV195" s="200">
        <v>0</v>
      </c>
      <c r="AW195" s="200">
        <f t="shared" ref="AW195:AW258" si="101">AX195+AY195+AZ195+BA195</f>
        <v>0</v>
      </c>
      <c r="AX195" s="200">
        <v>0</v>
      </c>
      <c r="AY195" s="200">
        <v>0</v>
      </c>
      <c r="AZ195" s="200">
        <v>0</v>
      </c>
      <c r="BA195" s="200">
        <v>0</v>
      </c>
      <c r="BB195" s="190">
        <f t="shared" si="78"/>
        <v>0</v>
      </c>
      <c r="BC195" s="200">
        <v>0</v>
      </c>
      <c r="BD195" s="200">
        <v>0</v>
      </c>
      <c r="BE195" s="200">
        <v>0</v>
      </c>
      <c r="BF195" s="190">
        <f t="shared" ref="BF195:BF258" si="102">BG195+BH195+BI195</f>
        <v>0</v>
      </c>
      <c r="BG195" s="200">
        <v>0</v>
      </c>
      <c r="BH195" s="200">
        <v>0</v>
      </c>
      <c r="BI195" s="200">
        <v>0</v>
      </c>
      <c r="BJ195" s="190">
        <f t="shared" si="94"/>
        <v>0</v>
      </c>
      <c r="BK195" s="200">
        <v>0</v>
      </c>
      <c r="BL195" s="200">
        <v>0</v>
      </c>
      <c r="BM195" s="190">
        <f t="shared" si="81"/>
        <v>0</v>
      </c>
      <c r="BN195" s="200">
        <v>0</v>
      </c>
      <c r="BO195" s="200">
        <v>0</v>
      </c>
      <c r="BP195" s="200">
        <f t="shared" ref="BP195:BP258" si="103">BQ195+BR195+BS195+BT195+BU195+BV195+BW195+BX195+BY195+BZ195+CA195+CB195+CC195+CD195+CE195+CF195</f>
        <v>5</v>
      </c>
      <c r="BQ195" s="200">
        <v>0</v>
      </c>
      <c r="BR195" s="200">
        <v>0</v>
      </c>
      <c r="BS195" s="200">
        <v>0</v>
      </c>
      <c r="BT195" s="200">
        <v>0</v>
      </c>
      <c r="BU195" s="200">
        <v>0</v>
      </c>
      <c r="BV195" s="200">
        <v>0</v>
      </c>
      <c r="BW195" s="200">
        <v>0</v>
      </c>
      <c r="BX195" s="200">
        <v>0</v>
      </c>
      <c r="BY195" s="200">
        <v>0</v>
      </c>
      <c r="BZ195" s="200">
        <v>5</v>
      </c>
      <c r="CA195" s="200">
        <v>0</v>
      </c>
      <c r="CB195" s="200">
        <v>0</v>
      </c>
      <c r="CC195" s="200">
        <v>0</v>
      </c>
      <c r="CD195" s="200">
        <v>0</v>
      </c>
      <c r="CE195" s="200">
        <v>0</v>
      </c>
      <c r="CF195" s="200">
        <v>0</v>
      </c>
      <c r="CG195" s="180"/>
      <c r="CH195" s="194"/>
      <c r="CI195" s="180"/>
      <c r="CJ195" s="193"/>
      <c r="CK195" s="180"/>
      <c r="CL195" s="180"/>
      <c r="CM195" s="180"/>
      <c r="CN195" s="206"/>
      <c r="CO195" s="206"/>
      <c r="CP195" s="180"/>
      <c r="CQ195" s="180"/>
      <c r="CR195" s="180"/>
      <c r="CS195" s="180"/>
      <c r="CT195" s="180"/>
      <c r="CU195" s="180"/>
      <c r="CV195" s="180"/>
      <c r="CW195" s="180"/>
      <c r="CX195" s="180"/>
      <c r="CY195" s="206"/>
      <c r="CZ195" s="180"/>
      <c r="DA195" s="180"/>
      <c r="DB195" s="180"/>
      <c r="DC195" s="180"/>
      <c r="DD195" s="180"/>
      <c r="DE195" s="180"/>
      <c r="DF195" s="180"/>
      <c r="DG195" s="180"/>
      <c r="DH195" s="180"/>
      <c r="DI195" s="180"/>
      <c r="DJ195" s="180"/>
      <c r="DK195" s="180"/>
      <c r="DL195" s="180"/>
      <c r="DM195" s="180"/>
      <c r="DN195" s="180"/>
      <c r="DO195" s="180"/>
      <c r="DP195" s="180"/>
      <c r="DQ195" s="180"/>
      <c r="DR195" s="180"/>
      <c r="DS195" s="180"/>
      <c r="DT195" s="180"/>
      <c r="DU195" s="180"/>
      <c r="DV195" s="180"/>
      <c r="DW195" s="180"/>
      <c r="DX195" s="180"/>
      <c r="DY195" s="180"/>
      <c r="DZ195" s="180"/>
      <c r="EA195" s="180"/>
      <c r="EB195" s="180"/>
      <c r="EC195" s="180"/>
      <c r="ED195" s="180"/>
      <c r="EE195" s="180"/>
      <c r="EF195" s="180"/>
      <c r="EG195" s="180"/>
      <c r="EH195" s="180"/>
      <c r="EI195" s="180"/>
      <c r="EJ195" s="180"/>
      <c r="EK195" s="180"/>
      <c r="EL195" s="180"/>
      <c r="EM195" s="180"/>
      <c r="EN195" s="180"/>
      <c r="EO195" s="180"/>
      <c r="EP195" s="180"/>
      <c r="EQ195" s="180"/>
      <c r="ER195" s="180"/>
      <c r="ES195" s="180"/>
      <c r="ET195" s="180"/>
      <c r="EU195" s="180"/>
      <c r="EV195" s="180"/>
      <c r="EW195" s="180"/>
      <c r="EX195" s="180"/>
      <c r="EY195" s="180"/>
      <c r="EZ195" s="180"/>
      <c r="FA195" s="180"/>
      <c r="FB195" s="180"/>
      <c r="FC195" s="180"/>
      <c r="FD195" s="180"/>
      <c r="FE195" s="180"/>
      <c r="FF195" s="180"/>
      <c r="FG195" s="180"/>
      <c r="FH195" s="180"/>
      <c r="FI195" s="180"/>
      <c r="FJ195" s="180"/>
      <c r="FK195" s="180"/>
      <c r="FL195" s="180"/>
      <c r="FM195" s="180"/>
      <c r="FN195" s="180"/>
      <c r="FO195" s="180"/>
      <c r="FP195" s="180"/>
      <c r="FQ195" s="180"/>
      <c r="FR195" s="180"/>
      <c r="FS195" s="180"/>
      <c r="FT195" s="180"/>
      <c r="FU195" s="180"/>
      <c r="FV195" s="180"/>
      <c r="FW195" s="180"/>
      <c r="FX195" s="180"/>
      <c r="FY195" s="180"/>
      <c r="FZ195" s="180"/>
      <c r="GA195" s="180"/>
      <c r="GB195" s="180"/>
      <c r="GC195" s="180"/>
      <c r="GD195" s="180"/>
      <c r="GE195" s="180"/>
      <c r="GF195" s="180"/>
      <c r="GG195" s="180"/>
      <c r="GH195" s="180"/>
      <c r="GI195" s="180"/>
      <c r="GJ195" s="180"/>
      <c r="GK195" s="180"/>
      <c r="GL195" s="180"/>
      <c r="GM195" s="180"/>
      <c r="GN195" s="180"/>
      <c r="GO195" s="180"/>
      <c r="GP195" s="180"/>
      <c r="GQ195" s="180"/>
      <c r="GR195" s="180"/>
      <c r="GS195" s="180"/>
      <c r="GT195" s="180"/>
      <c r="GU195" s="180"/>
      <c r="GV195" s="180"/>
      <c r="GW195" s="180"/>
      <c r="GX195" s="180"/>
      <c r="GY195" s="180"/>
      <c r="GZ195" s="180"/>
      <c r="HA195" s="180"/>
      <c r="HB195" s="180"/>
      <c r="HC195" s="180"/>
      <c r="HD195" s="180"/>
      <c r="HE195" s="180"/>
      <c r="HF195" s="180"/>
      <c r="HG195" s="180"/>
      <c r="HH195" s="180"/>
      <c r="HI195" s="180"/>
      <c r="HJ195" s="180"/>
      <c r="HK195" s="180"/>
      <c r="HL195" s="180"/>
      <c r="HM195" s="180"/>
      <c r="HN195" s="180"/>
      <c r="HO195" s="180"/>
      <c r="HP195" s="180"/>
      <c r="HQ195" s="180"/>
      <c r="HR195" s="180"/>
      <c r="HS195" s="180"/>
      <c r="HT195" s="180"/>
      <c r="HU195" s="180"/>
      <c r="HV195" s="180"/>
      <c r="HW195" s="180"/>
      <c r="HX195" s="180"/>
      <c r="HY195" s="180"/>
      <c r="HZ195" s="180"/>
      <c r="IA195" s="180"/>
      <c r="IB195" s="180"/>
      <c r="IC195" s="180"/>
      <c r="ID195" s="180"/>
      <c r="IE195" s="180"/>
      <c r="IF195" s="180"/>
      <c r="IG195" s="180"/>
      <c r="IH195" s="180"/>
      <c r="II195" s="180"/>
      <c r="IJ195" s="180"/>
      <c r="IK195" s="180"/>
      <c r="IL195" s="180"/>
      <c r="IM195" s="180"/>
      <c r="IN195" s="180"/>
      <c r="IO195" s="180"/>
      <c r="IP195" s="180"/>
      <c r="IQ195" s="180"/>
      <c r="IR195" s="180"/>
      <c r="IS195" s="180"/>
      <c r="IT195" s="180"/>
      <c r="IU195" s="180"/>
      <c r="IV195" s="180"/>
    </row>
    <row r="196" spans="1:256" ht="21" customHeight="1" x14ac:dyDescent="0.25">
      <c r="A196" s="214" t="s">
        <v>467</v>
      </c>
      <c r="B196" s="186" t="s">
        <v>468</v>
      </c>
      <c r="C196" s="202">
        <f t="shared" si="67"/>
        <v>1</v>
      </c>
      <c r="D196" s="200">
        <f t="shared" si="68"/>
        <v>0</v>
      </c>
      <c r="E196" s="200">
        <v>0</v>
      </c>
      <c r="F196" s="200">
        <v>0</v>
      </c>
      <c r="G196" s="170">
        <f t="shared" si="69"/>
        <v>0</v>
      </c>
      <c r="H196" s="200">
        <v>0</v>
      </c>
      <c r="I196" s="200">
        <v>0</v>
      </c>
      <c r="J196" s="200">
        <v>0</v>
      </c>
      <c r="K196" s="200">
        <v>0</v>
      </c>
      <c r="L196" s="170">
        <f t="shared" si="70"/>
        <v>0</v>
      </c>
      <c r="M196" s="200">
        <v>0</v>
      </c>
      <c r="N196" s="200">
        <v>0</v>
      </c>
      <c r="O196" s="200">
        <v>0</v>
      </c>
      <c r="P196" s="200">
        <v>0</v>
      </c>
      <c r="Q196" s="170">
        <f t="shared" si="71"/>
        <v>0</v>
      </c>
      <c r="R196" s="200">
        <v>0</v>
      </c>
      <c r="S196" s="200">
        <v>0</v>
      </c>
      <c r="T196" s="200">
        <v>0</v>
      </c>
      <c r="U196" s="200">
        <v>0</v>
      </c>
      <c r="V196" s="170">
        <f>W196+X196+Y196+Z196+AA196</f>
        <v>0</v>
      </c>
      <c r="W196" s="200">
        <v>0</v>
      </c>
      <c r="X196" s="200">
        <v>0</v>
      </c>
      <c r="Y196" s="200">
        <v>0</v>
      </c>
      <c r="Z196" s="200">
        <v>0</v>
      </c>
      <c r="AA196" s="200">
        <v>0</v>
      </c>
      <c r="AB196" s="200">
        <f t="shared" si="73"/>
        <v>0</v>
      </c>
      <c r="AC196" s="200">
        <v>0</v>
      </c>
      <c r="AD196" s="200">
        <v>0</v>
      </c>
      <c r="AE196" s="200">
        <v>0</v>
      </c>
      <c r="AF196" s="190">
        <f t="shared" si="98"/>
        <v>0</v>
      </c>
      <c r="AG196" s="200">
        <v>0</v>
      </c>
      <c r="AH196" s="200">
        <v>0</v>
      </c>
      <c r="AI196" s="200">
        <v>0</v>
      </c>
      <c r="AJ196" s="200">
        <v>0</v>
      </c>
      <c r="AK196" s="200">
        <v>0</v>
      </c>
      <c r="AL196" s="190">
        <f t="shared" si="99"/>
        <v>0</v>
      </c>
      <c r="AM196" s="200">
        <v>0</v>
      </c>
      <c r="AN196" s="200">
        <v>0</v>
      </c>
      <c r="AO196" s="200">
        <v>0</v>
      </c>
      <c r="AP196" s="200">
        <v>0</v>
      </c>
      <c r="AQ196" s="200">
        <v>0</v>
      </c>
      <c r="AR196" s="200">
        <v>0</v>
      </c>
      <c r="AS196" s="200">
        <f t="shared" si="100"/>
        <v>0</v>
      </c>
      <c r="AT196" s="200">
        <v>0</v>
      </c>
      <c r="AU196" s="200">
        <v>0</v>
      </c>
      <c r="AV196" s="200">
        <v>0</v>
      </c>
      <c r="AW196" s="200">
        <f t="shared" si="101"/>
        <v>0</v>
      </c>
      <c r="AX196" s="200">
        <v>0</v>
      </c>
      <c r="AY196" s="200">
        <v>0</v>
      </c>
      <c r="AZ196" s="200">
        <v>0</v>
      </c>
      <c r="BA196" s="200">
        <v>0</v>
      </c>
      <c r="BB196" s="190">
        <f t="shared" si="78"/>
        <v>0</v>
      </c>
      <c r="BC196" s="200">
        <v>0</v>
      </c>
      <c r="BD196" s="200">
        <v>0</v>
      </c>
      <c r="BE196" s="200">
        <v>0</v>
      </c>
      <c r="BF196" s="190">
        <f t="shared" si="102"/>
        <v>0</v>
      </c>
      <c r="BG196" s="200">
        <v>0</v>
      </c>
      <c r="BH196" s="200">
        <v>0</v>
      </c>
      <c r="BI196" s="200">
        <v>0</v>
      </c>
      <c r="BJ196" s="190">
        <f t="shared" si="94"/>
        <v>0</v>
      </c>
      <c r="BK196" s="200">
        <v>0</v>
      </c>
      <c r="BL196" s="200">
        <v>0</v>
      </c>
      <c r="BM196" s="190">
        <f t="shared" si="81"/>
        <v>0</v>
      </c>
      <c r="BN196" s="200">
        <v>0</v>
      </c>
      <c r="BO196" s="200">
        <v>0</v>
      </c>
      <c r="BP196" s="200">
        <f t="shared" si="103"/>
        <v>1</v>
      </c>
      <c r="BQ196" s="200">
        <v>0</v>
      </c>
      <c r="BR196" s="200">
        <v>0</v>
      </c>
      <c r="BS196" s="200">
        <v>0</v>
      </c>
      <c r="BT196" s="200">
        <v>0</v>
      </c>
      <c r="BU196" s="200">
        <v>0</v>
      </c>
      <c r="BV196" s="200">
        <v>0</v>
      </c>
      <c r="BW196" s="200">
        <v>1</v>
      </c>
      <c r="BX196" s="200">
        <v>0</v>
      </c>
      <c r="BY196" s="200">
        <v>0</v>
      </c>
      <c r="BZ196" s="200">
        <v>0</v>
      </c>
      <c r="CA196" s="200">
        <v>0</v>
      </c>
      <c r="CB196" s="200">
        <v>0</v>
      </c>
      <c r="CC196" s="200">
        <v>0</v>
      </c>
      <c r="CD196" s="200">
        <v>0</v>
      </c>
      <c r="CE196" s="200">
        <v>0</v>
      </c>
      <c r="CF196" s="200">
        <v>0</v>
      </c>
      <c r="CG196" s="206"/>
      <c r="CH196" s="194"/>
      <c r="CI196" s="206"/>
      <c r="CJ196" s="193"/>
      <c r="CK196" s="206"/>
      <c r="CL196" s="206"/>
      <c r="CM196" s="206"/>
      <c r="CN196" s="206"/>
      <c r="CP196" s="206"/>
      <c r="CQ196" s="206"/>
      <c r="CR196" s="206"/>
      <c r="CZ196" s="206"/>
      <c r="DA196" s="206"/>
      <c r="DB196" s="206"/>
      <c r="DC196" s="206"/>
      <c r="DD196" s="206"/>
      <c r="DE196" s="206"/>
      <c r="DF196" s="206"/>
      <c r="DG196" s="206"/>
      <c r="DH196" s="206"/>
      <c r="DI196" s="206"/>
      <c r="DJ196" s="206"/>
      <c r="DK196" s="206"/>
      <c r="DL196" s="206"/>
      <c r="DM196" s="206"/>
      <c r="DN196" s="206"/>
      <c r="DO196" s="206"/>
      <c r="DP196" s="206"/>
      <c r="DQ196" s="206"/>
      <c r="DR196" s="206"/>
      <c r="DS196" s="206"/>
      <c r="DT196" s="206"/>
      <c r="DU196" s="206"/>
      <c r="DV196" s="206"/>
      <c r="DW196" s="206"/>
      <c r="DX196" s="206"/>
      <c r="DY196" s="206"/>
      <c r="DZ196" s="206"/>
      <c r="EA196" s="206"/>
      <c r="EB196" s="206"/>
      <c r="EC196" s="206"/>
      <c r="ED196" s="206"/>
      <c r="EE196" s="206"/>
      <c r="EF196" s="206"/>
      <c r="EG196" s="206"/>
      <c r="EH196" s="206"/>
      <c r="EI196" s="206"/>
      <c r="EJ196" s="206"/>
      <c r="EK196" s="206"/>
      <c r="EL196" s="206"/>
      <c r="EM196" s="206"/>
      <c r="EN196" s="206"/>
      <c r="EO196" s="206"/>
      <c r="EP196" s="206"/>
      <c r="EQ196" s="206"/>
      <c r="ER196" s="206"/>
      <c r="ES196" s="206"/>
      <c r="ET196" s="206"/>
      <c r="EU196" s="206"/>
      <c r="EV196" s="206"/>
      <c r="EW196" s="206"/>
      <c r="EX196" s="206"/>
      <c r="EY196" s="206"/>
      <c r="EZ196" s="206"/>
      <c r="FA196" s="206"/>
      <c r="FB196" s="206"/>
      <c r="FC196" s="206"/>
      <c r="FD196" s="206"/>
      <c r="FE196" s="206"/>
      <c r="FF196" s="206"/>
      <c r="FG196" s="206"/>
      <c r="FH196" s="206"/>
      <c r="FI196" s="206"/>
      <c r="FJ196" s="206"/>
      <c r="FK196" s="206"/>
      <c r="FL196" s="206"/>
      <c r="FM196" s="206"/>
      <c r="FN196" s="206"/>
      <c r="FO196" s="206"/>
      <c r="FP196" s="206"/>
      <c r="FQ196" s="206"/>
      <c r="FR196" s="206"/>
      <c r="FS196" s="206"/>
      <c r="FT196" s="206"/>
      <c r="FU196" s="206"/>
      <c r="FV196" s="206"/>
      <c r="FW196" s="206"/>
      <c r="FX196" s="206"/>
      <c r="FY196" s="206"/>
      <c r="FZ196" s="206"/>
      <c r="GA196" s="206"/>
      <c r="GB196" s="206"/>
      <c r="GC196" s="206"/>
      <c r="GD196" s="206"/>
      <c r="GE196" s="206"/>
      <c r="GF196" s="206"/>
      <c r="GG196" s="206"/>
      <c r="GH196" s="206"/>
      <c r="GI196" s="206"/>
      <c r="GJ196" s="206"/>
      <c r="GK196" s="206"/>
      <c r="GL196" s="206"/>
      <c r="GM196" s="206"/>
      <c r="GN196" s="206"/>
      <c r="GO196" s="206"/>
      <c r="GP196" s="206"/>
      <c r="GQ196" s="206"/>
      <c r="GR196" s="206"/>
      <c r="GS196" s="206"/>
      <c r="GT196" s="206"/>
      <c r="GU196" s="206"/>
      <c r="GV196" s="206"/>
      <c r="GW196" s="206"/>
      <c r="GX196" s="206"/>
      <c r="GY196" s="206"/>
      <c r="GZ196" s="206"/>
      <c r="HA196" s="206"/>
      <c r="HB196" s="206"/>
      <c r="HC196" s="206"/>
      <c r="HD196" s="206"/>
      <c r="HE196" s="206"/>
      <c r="HF196" s="206"/>
      <c r="HG196" s="206"/>
      <c r="HH196" s="206"/>
      <c r="HI196" s="206"/>
      <c r="HJ196" s="206"/>
      <c r="HK196" s="206"/>
      <c r="HL196" s="206"/>
      <c r="HM196" s="206"/>
      <c r="HN196" s="206"/>
      <c r="HO196" s="206"/>
      <c r="HP196" s="206"/>
      <c r="HQ196" s="206"/>
      <c r="HR196" s="206"/>
      <c r="HS196" s="206"/>
      <c r="HT196" s="206"/>
      <c r="HU196" s="206"/>
      <c r="HV196" s="206"/>
      <c r="HW196" s="206"/>
      <c r="HX196" s="206"/>
      <c r="HY196" s="206"/>
      <c r="HZ196" s="206"/>
      <c r="IA196" s="206"/>
      <c r="IB196" s="206"/>
      <c r="IC196" s="206"/>
      <c r="ID196" s="206"/>
      <c r="IE196" s="206"/>
      <c r="IF196" s="206"/>
      <c r="IG196" s="206"/>
      <c r="IH196" s="206"/>
      <c r="II196" s="206"/>
      <c r="IJ196" s="206"/>
      <c r="IK196" s="206"/>
      <c r="IL196" s="206"/>
      <c r="IM196" s="206"/>
      <c r="IN196" s="206"/>
      <c r="IO196" s="206"/>
      <c r="IP196" s="206"/>
      <c r="IQ196" s="206"/>
      <c r="IR196" s="206"/>
      <c r="IS196" s="206"/>
      <c r="IT196" s="206"/>
      <c r="IU196" s="206"/>
      <c r="IV196" s="206"/>
    </row>
    <row r="197" spans="1:256" ht="21.75" customHeight="1" x14ac:dyDescent="0.25">
      <c r="A197" s="215"/>
      <c r="B197" s="204" t="s">
        <v>469</v>
      </c>
      <c r="C197" s="202">
        <f t="shared" si="67"/>
        <v>23</v>
      </c>
      <c r="D197" s="202">
        <f t="shared" si="68"/>
        <v>0</v>
      </c>
      <c r="E197" s="202">
        <f>SUM(E198:E199)</f>
        <v>0</v>
      </c>
      <c r="F197" s="202">
        <f>SUM(F198:F199)</f>
        <v>0</v>
      </c>
      <c r="G197" s="170">
        <f t="shared" si="69"/>
        <v>0</v>
      </c>
      <c r="H197" s="202">
        <f>SUM(H198:H199)</f>
        <v>0</v>
      </c>
      <c r="I197" s="202">
        <f>SUM(I198:I199)</f>
        <v>0</v>
      </c>
      <c r="J197" s="202">
        <f>SUM(J198:J199)</f>
        <v>0</v>
      </c>
      <c r="K197" s="202">
        <f>SUM(K198:K199)</f>
        <v>0</v>
      </c>
      <c r="L197" s="202">
        <f t="shared" si="70"/>
        <v>0</v>
      </c>
      <c r="M197" s="202">
        <f>SUM(M198:M199)</f>
        <v>0</v>
      </c>
      <c r="N197" s="202">
        <f>SUM(N198:N199)</f>
        <v>0</v>
      </c>
      <c r="O197" s="202">
        <f>SUM(O198:O199)</f>
        <v>0</v>
      </c>
      <c r="P197" s="202">
        <f>SUM(P198:P199)</f>
        <v>0</v>
      </c>
      <c r="Q197" s="170">
        <f t="shared" si="71"/>
        <v>0</v>
      </c>
      <c r="R197" s="202">
        <f t="shared" ref="R197:AA197" si="104">SUM(R198:R199)</f>
        <v>0</v>
      </c>
      <c r="S197" s="202">
        <f t="shared" si="104"/>
        <v>0</v>
      </c>
      <c r="T197" s="202">
        <f t="shared" si="104"/>
        <v>0</v>
      </c>
      <c r="U197" s="202">
        <f t="shared" si="104"/>
        <v>0</v>
      </c>
      <c r="V197" s="202">
        <f t="shared" si="104"/>
        <v>3</v>
      </c>
      <c r="W197" s="202">
        <f t="shared" si="104"/>
        <v>0</v>
      </c>
      <c r="X197" s="202">
        <f t="shared" si="104"/>
        <v>3</v>
      </c>
      <c r="Y197" s="202">
        <f t="shared" si="104"/>
        <v>0</v>
      </c>
      <c r="Z197" s="202">
        <f t="shared" si="104"/>
        <v>0</v>
      </c>
      <c r="AA197" s="202">
        <f t="shared" si="104"/>
        <v>0</v>
      </c>
      <c r="AB197" s="200">
        <f t="shared" si="73"/>
        <v>0</v>
      </c>
      <c r="AC197" s="202">
        <f>SUM(AC198:AC199)</f>
        <v>0</v>
      </c>
      <c r="AD197" s="202">
        <f>SUM(AD198:AD199)</f>
        <v>0</v>
      </c>
      <c r="AE197" s="202">
        <f>SUM(AE198:AE199)</f>
        <v>0</v>
      </c>
      <c r="AF197" s="202">
        <f t="shared" si="98"/>
        <v>5</v>
      </c>
      <c r="AG197" s="202">
        <f>SUM(AG198:AG199)</f>
        <v>0</v>
      </c>
      <c r="AH197" s="202">
        <f>SUM(AH198:AH199)</f>
        <v>1</v>
      </c>
      <c r="AI197" s="202">
        <f>SUM(AI198:AI199)</f>
        <v>4</v>
      </c>
      <c r="AJ197" s="202">
        <f>SUM(AJ198:AJ199)</f>
        <v>0</v>
      </c>
      <c r="AK197" s="202">
        <f>SUM(AK198:AK199)</f>
        <v>0</v>
      </c>
      <c r="AL197" s="202">
        <f t="shared" si="99"/>
        <v>1</v>
      </c>
      <c r="AM197" s="202">
        <f t="shared" ref="AM197:AR197" si="105">SUM(AM198:AM199)</f>
        <v>0</v>
      </c>
      <c r="AN197" s="202">
        <f t="shared" si="105"/>
        <v>1</v>
      </c>
      <c r="AO197" s="202">
        <f t="shared" si="105"/>
        <v>0</v>
      </c>
      <c r="AP197" s="202">
        <f t="shared" si="105"/>
        <v>0</v>
      </c>
      <c r="AQ197" s="202">
        <f t="shared" si="105"/>
        <v>0</v>
      </c>
      <c r="AR197" s="202">
        <f t="shared" si="105"/>
        <v>0</v>
      </c>
      <c r="AS197" s="202">
        <f t="shared" si="100"/>
        <v>4</v>
      </c>
      <c r="AT197" s="202">
        <f>SUM(AT198:AT199)</f>
        <v>0</v>
      </c>
      <c r="AU197" s="202">
        <f>SUM(AU198:AU199)</f>
        <v>3</v>
      </c>
      <c r="AV197" s="202">
        <f>SUM(AV198:AV199)</f>
        <v>1</v>
      </c>
      <c r="AW197" s="202">
        <f t="shared" si="101"/>
        <v>4</v>
      </c>
      <c r="AX197" s="202">
        <f>SUM(AX198:AX199)</f>
        <v>0</v>
      </c>
      <c r="AY197" s="202">
        <f>SUM(AY198:AY199)</f>
        <v>4</v>
      </c>
      <c r="AZ197" s="202">
        <f>SUM(AZ198:AZ199)</f>
        <v>0</v>
      </c>
      <c r="BA197" s="202">
        <f>SUM(BA198:BA199)</f>
        <v>0</v>
      </c>
      <c r="BB197" s="190">
        <f t="shared" si="78"/>
        <v>0</v>
      </c>
      <c r="BC197" s="202">
        <f>SUM(BC198:BC199)</f>
        <v>0</v>
      </c>
      <c r="BD197" s="202">
        <f>SUM(BD198:BD199)</f>
        <v>0</v>
      </c>
      <c r="BE197" s="202">
        <f>SUM(BE198:BE199)</f>
        <v>0</v>
      </c>
      <c r="BF197" s="202">
        <f t="shared" si="102"/>
        <v>1</v>
      </c>
      <c r="BG197" s="202">
        <f>SUM(BG198:BG199)</f>
        <v>0</v>
      </c>
      <c r="BH197" s="202">
        <f>SUM(BH198:BH199)</f>
        <v>1</v>
      </c>
      <c r="BI197" s="202">
        <f>SUM(BI198:BI199)</f>
        <v>0</v>
      </c>
      <c r="BJ197" s="190">
        <f t="shared" si="94"/>
        <v>0</v>
      </c>
      <c r="BK197" s="202">
        <f>SUM(BK198:BK199)</f>
        <v>0</v>
      </c>
      <c r="BL197" s="202">
        <f>SUM(BL198:BL199)</f>
        <v>0</v>
      </c>
      <c r="BM197" s="190">
        <f t="shared" si="81"/>
        <v>0</v>
      </c>
      <c r="BN197" s="202">
        <f>SUM(BN198:BN199)</f>
        <v>0</v>
      </c>
      <c r="BO197" s="202">
        <f>SUM(BO198:BO199)</f>
        <v>0</v>
      </c>
      <c r="BP197" s="201">
        <f t="shared" si="103"/>
        <v>5</v>
      </c>
      <c r="BQ197" s="202">
        <f t="shared" ref="BQ197:CF197" si="106">SUM(BQ198:BQ199)</f>
        <v>0</v>
      </c>
      <c r="BR197" s="202">
        <f t="shared" si="106"/>
        <v>0</v>
      </c>
      <c r="BS197" s="202">
        <f t="shared" si="106"/>
        <v>0</v>
      </c>
      <c r="BT197" s="202">
        <f t="shared" si="106"/>
        <v>0</v>
      </c>
      <c r="BU197" s="202">
        <f t="shared" si="106"/>
        <v>2</v>
      </c>
      <c r="BV197" s="202">
        <f t="shared" si="106"/>
        <v>1</v>
      </c>
      <c r="BW197" s="202">
        <f t="shared" si="106"/>
        <v>0</v>
      </c>
      <c r="BX197" s="202">
        <f t="shared" si="106"/>
        <v>0</v>
      </c>
      <c r="BY197" s="202">
        <f t="shared" si="106"/>
        <v>0</v>
      </c>
      <c r="BZ197" s="202">
        <f t="shared" si="106"/>
        <v>0</v>
      </c>
      <c r="CA197" s="202">
        <f t="shared" si="106"/>
        <v>0</v>
      </c>
      <c r="CB197" s="202">
        <f t="shared" si="106"/>
        <v>0</v>
      </c>
      <c r="CC197" s="202">
        <f t="shared" si="106"/>
        <v>0</v>
      </c>
      <c r="CD197" s="202">
        <f t="shared" si="106"/>
        <v>0</v>
      </c>
      <c r="CE197" s="202">
        <f t="shared" si="106"/>
        <v>2</v>
      </c>
      <c r="CF197" s="202">
        <f t="shared" si="106"/>
        <v>0</v>
      </c>
      <c r="CH197" s="194"/>
      <c r="CJ197" s="193"/>
      <c r="CN197" s="206"/>
      <c r="CO197" s="206"/>
    </row>
    <row r="198" spans="1:256" ht="23.25" customHeight="1" x14ac:dyDescent="0.25">
      <c r="A198" s="214" t="s">
        <v>470</v>
      </c>
      <c r="B198" s="186" t="s">
        <v>471</v>
      </c>
      <c r="C198" s="202">
        <f t="shared" si="67"/>
        <v>7</v>
      </c>
      <c r="D198" s="200">
        <f t="shared" si="68"/>
        <v>0</v>
      </c>
      <c r="E198" s="200">
        <v>0</v>
      </c>
      <c r="F198" s="200">
        <v>0</v>
      </c>
      <c r="G198" s="170">
        <f t="shared" si="69"/>
        <v>0</v>
      </c>
      <c r="H198" s="200">
        <v>0</v>
      </c>
      <c r="I198" s="200">
        <v>0</v>
      </c>
      <c r="J198" s="200">
        <v>0</v>
      </c>
      <c r="K198" s="200">
        <v>0</v>
      </c>
      <c r="L198" s="170">
        <f t="shared" si="70"/>
        <v>0</v>
      </c>
      <c r="M198" s="200">
        <v>0</v>
      </c>
      <c r="N198" s="200">
        <v>0</v>
      </c>
      <c r="O198" s="200">
        <v>0</v>
      </c>
      <c r="P198" s="200">
        <v>0</v>
      </c>
      <c r="Q198" s="202">
        <f t="shared" si="71"/>
        <v>0</v>
      </c>
      <c r="R198" s="200">
        <v>0</v>
      </c>
      <c r="S198" s="200">
        <v>0</v>
      </c>
      <c r="T198" s="200">
        <v>0</v>
      </c>
      <c r="U198" s="200">
        <v>0</v>
      </c>
      <c r="V198" s="170">
        <f t="shared" ref="V198:V229" si="107">W198+X198+Y198+Z198+AA198</f>
        <v>0</v>
      </c>
      <c r="W198" s="200">
        <v>0</v>
      </c>
      <c r="X198" s="200">
        <v>0</v>
      </c>
      <c r="Y198" s="200">
        <v>0</v>
      </c>
      <c r="Z198" s="200">
        <v>0</v>
      </c>
      <c r="AA198" s="200">
        <v>0</v>
      </c>
      <c r="AB198" s="200">
        <f t="shared" si="73"/>
        <v>0</v>
      </c>
      <c r="AC198" s="200">
        <v>0</v>
      </c>
      <c r="AD198" s="200">
        <v>0</v>
      </c>
      <c r="AE198" s="200">
        <v>0</v>
      </c>
      <c r="AF198" s="190">
        <f t="shared" si="98"/>
        <v>0</v>
      </c>
      <c r="AG198" s="200">
        <v>0</v>
      </c>
      <c r="AH198" s="200">
        <v>0</v>
      </c>
      <c r="AI198" s="200">
        <v>0</v>
      </c>
      <c r="AJ198" s="200">
        <v>0</v>
      </c>
      <c r="AK198" s="200">
        <v>0</v>
      </c>
      <c r="AL198" s="190">
        <f t="shared" si="99"/>
        <v>1</v>
      </c>
      <c r="AM198" s="200">
        <v>0</v>
      </c>
      <c r="AN198" s="200">
        <v>1</v>
      </c>
      <c r="AO198" s="200">
        <v>0</v>
      </c>
      <c r="AP198" s="200">
        <v>0</v>
      </c>
      <c r="AQ198" s="200">
        <v>0</v>
      </c>
      <c r="AR198" s="200">
        <v>0</v>
      </c>
      <c r="AS198" s="200">
        <f t="shared" si="100"/>
        <v>1</v>
      </c>
      <c r="AT198" s="200">
        <v>0</v>
      </c>
      <c r="AU198" s="200">
        <v>1</v>
      </c>
      <c r="AV198" s="200">
        <v>0</v>
      </c>
      <c r="AW198" s="200">
        <f t="shared" si="101"/>
        <v>4</v>
      </c>
      <c r="AX198" s="200">
        <v>0</v>
      </c>
      <c r="AY198" s="200">
        <v>4</v>
      </c>
      <c r="AZ198" s="200">
        <v>0</v>
      </c>
      <c r="BA198" s="200">
        <v>0</v>
      </c>
      <c r="BB198" s="190">
        <f t="shared" si="78"/>
        <v>0</v>
      </c>
      <c r="BC198" s="200">
        <v>0</v>
      </c>
      <c r="BD198" s="200">
        <v>0</v>
      </c>
      <c r="BE198" s="200">
        <v>0</v>
      </c>
      <c r="BF198" s="190">
        <f t="shared" si="102"/>
        <v>0</v>
      </c>
      <c r="BG198" s="200">
        <v>0</v>
      </c>
      <c r="BH198" s="200">
        <v>0</v>
      </c>
      <c r="BI198" s="200">
        <v>0</v>
      </c>
      <c r="BJ198" s="190">
        <f t="shared" si="94"/>
        <v>0</v>
      </c>
      <c r="BK198" s="200">
        <v>0</v>
      </c>
      <c r="BL198" s="200">
        <v>0</v>
      </c>
      <c r="BM198" s="190">
        <f t="shared" si="81"/>
        <v>0</v>
      </c>
      <c r="BN198" s="200">
        <v>0</v>
      </c>
      <c r="BO198" s="200">
        <v>0</v>
      </c>
      <c r="BP198" s="200">
        <f t="shared" si="103"/>
        <v>1</v>
      </c>
      <c r="BQ198" s="200">
        <v>0</v>
      </c>
      <c r="BR198" s="200">
        <v>0</v>
      </c>
      <c r="BS198" s="200">
        <v>0</v>
      </c>
      <c r="BT198" s="200">
        <v>0</v>
      </c>
      <c r="BU198" s="200">
        <v>0</v>
      </c>
      <c r="BV198" s="200">
        <v>1</v>
      </c>
      <c r="BW198" s="200">
        <v>0</v>
      </c>
      <c r="BX198" s="200">
        <v>0</v>
      </c>
      <c r="BY198" s="200">
        <v>0</v>
      </c>
      <c r="BZ198" s="200">
        <v>0</v>
      </c>
      <c r="CA198" s="200">
        <v>0</v>
      </c>
      <c r="CB198" s="200">
        <v>0</v>
      </c>
      <c r="CC198" s="200">
        <v>0</v>
      </c>
      <c r="CD198" s="200">
        <v>0</v>
      </c>
      <c r="CE198" s="200">
        <v>0</v>
      </c>
      <c r="CF198" s="200">
        <v>0</v>
      </c>
      <c r="CG198" s="206"/>
      <c r="CH198" s="194"/>
      <c r="CI198" s="206"/>
      <c r="CJ198" s="193"/>
      <c r="CK198" s="206"/>
      <c r="CL198" s="206"/>
      <c r="CM198" s="206"/>
      <c r="CP198" s="206"/>
      <c r="CQ198" s="206"/>
      <c r="CR198" s="206"/>
      <c r="CS198" s="206"/>
      <c r="CT198" s="206"/>
    </row>
    <row r="199" spans="1:256" ht="21.75" customHeight="1" x14ac:dyDescent="0.25">
      <c r="A199" s="214" t="s">
        <v>472</v>
      </c>
      <c r="B199" s="186" t="s">
        <v>473</v>
      </c>
      <c r="C199" s="202">
        <f t="shared" si="67"/>
        <v>16</v>
      </c>
      <c r="D199" s="200">
        <f t="shared" si="68"/>
        <v>0</v>
      </c>
      <c r="E199" s="200">
        <v>0</v>
      </c>
      <c r="F199" s="200">
        <v>0</v>
      </c>
      <c r="G199" s="170">
        <f t="shared" si="69"/>
        <v>0</v>
      </c>
      <c r="H199" s="200">
        <v>0</v>
      </c>
      <c r="I199" s="200">
        <v>0</v>
      </c>
      <c r="J199" s="200">
        <v>0</v>
      </c>
      <c r="K199" s="200">
        <v>0</v>
      </c>
      <c r="L199" s="170">
        <f t="shared" si="70"/>
        <v>0</v>
      </c>
      <c r="M199" s="200">
        <v>0</v>
      </c>
      <c r="N199" s="200">
        <v>0</v>
      </c>
      <c r="O199" s="200">
        <v>0</v>
      </c>
      <c r="P199" s="200">
        <v>0</v>
      </c>
      <c r="Q199" s="202">
        <f t="shared" si="71"/>
        <v>0</v>
      </c>
      <c r="R199" s="200">
        <v>0</v>
      </c>
      <c r="S199" s="200">
        <v>0</v>
      </c>
      <c r="T199" s="200">
        <v>0</v>
      </c>
      <c r="U199" s="200">
        <v>0</v>
      </c>
      <c r="V199" s="170">
        <f t="shared" si="107"/>
        <v>3</v>
      </c>
      <c r="W199" s="200">
        <v>0</v>
      </c>
      <c r="X199" s="200">
        <v>3</v>
      </c>
      <c r="Y199" s="200">
        <v>0</v>
      </c>
      <c r="Z199" s="200">
        <v>0</v>
      </c>
      <c r="AA199" s="200">
        <v>0</v>
      </c>
      <c r="AB199" s="200">
        <f t="shared" si="73"/>
        <v>0</v>
      </c>
      <c r="AC199" s="200">
        <v>0</v>
      </c>
      <c r="AD199" s="200">
        <v>0</v>
      </c>
      <c r="AE199" s="200">
        <v>0</v>
      </c>
      <c r="AF199" s="190">
        <f t="shared" si="98"/>
        <v>5</v>
      </c>
      <c r="AG199" s="200">
        <v>0</v>
      </c>
      <c r="AH199" s="200">
        <v>1</v>
      </c>
      <c r="AI199" s="200">
        <v>4</v>
      </c>
      <c r="AJ199" s="200">
        <v>0</v>
      </c>
      <c r="AK199" s="200">
        <v>0</v>
      </c>
      <c r="AL199" s="190">
        <f t="shared" si="99"/>
        <v>0</v>
      </c>
      <c r="AM199" s="200">
        <v>0</v>
      </c>
      <c r="AN199" s="200">
        <v>0</v>
      </c>
      <c r="AO199" s="200">
        <v>0</v>
      </c>
      <c r="AP199" s="200">
        <v>0</v>
      </c>
      <c r="AQ199" s="200">
        <v>0</v>
      </c>
      <c r="AR199" s="200">
        <v>0</v>
      </c>
      <c r="AS199" s="200">
        <f t="shared" si="100"/>
        <v>3</v>
      </c>
      <c r="AT199" s="200">
        <v>0</v>
      </c>
      <c r="AU199" s="200">
        <v>2</v>
      </c>
      <c r="AV199" s="200">
        <v>1</v>
      </c>
      <c r="AW199" s="200">
        <f t="shared" si="101"/>
        <v>0</v>
      </c>
      <c r="AX199" s="200">
        <v>0</v>
      </c>
      <c r="AY199" s="200">
        <v>0</v>
      </c>
      <c r="AZ199" s="200">
        <v>0</v>
      </c>
      <c r="BA199" s="200">
        <v>0</v>
      </c>
      <c r="BB199" s="190">
        <f t="shared" si="78"/>
        <v>0</v>
      </c>
      <c r="BC199" s="200">
        <v>0</v>
      </c>
      <c r="BD199" s="200">
        <v>0</v>
      </c>
      <c r="BE199" s="200">
        <v>0</v>
      </c>
      <c r="BF199" s="190">
        <f t="shared" si="102"/>
        <v>1</v>
      </c>
      <c r="BG199" s="200">
        <v>0</v>
      </c>
      <c r="BH199" s="200">
        <v>1</v>
      </c>
      <c r="BI199" s="200">
        <v>0</v>
      </c>
      <c r="BJ199" s="190">
        <f t="shared" si="94"/>
        <v>0</v>
      </c>
      <c r="BK199" s="200">
        <v>0</v>
      </c>
      <c r="BL199" s="200">
        <v>0</v>
      </c>
      <c r="BM199" s="190">
        <f t="shared" si="81"/>
        <v>0</v>
      </c>
      <c r="BN199" s="200">
        <v>0</v>
      </c>
      <c r="BO199" s="200">
        <v>0</v>
      </c>
      <c r="BP199" s="200">
        <f t="shared" si="103"/>
        <v>4</v>
      </c>
      <c r="BQ199" s="200">
        <v>0</v>
      </c>
      <c r="BR199" s="200">
        <v>0</v>
      </c>
      <c r="BS199" s="200">
        <v>0</v>
      </c>
      <c r="BT199" s="200">
        <v>0</v>
      </c>
      <c r="BU199" s="200">
        <v>2</v>
      </c>
      <c r="BV199" s="200">
        <v>0</v>
      </c>
      <c r="BW199" s="200">
        <v>0</v>
      </c>
      <c r="BX199" s="200">
        <v>0</v>
      </c>
      <c r="BY199" s="200">
        <v>0</v>
      </c>
      <c r="BZ199" s="200">
        <v>0</v>
      </c>
      <c r="CA199" s="200">
        <v>0</v>
      </c>
      <c r="CB199" s="200">
        <v>0</v>
      </c>
      <c r="CC199" s="200">
        <v>0</v>
      </c>
      <c r="CD199" s="200">
        <v>0</v>
      </c>
      <c r="CE199" s="200">
        <v>2</v>
      </c>
      <c r="CF199" s="200">
        <v>0</v>
      </c>
      <c r="CG199" s="206"/>
      <c r="CH199" s="194"/>
      <c r="CI199" s="206"/>
      <c r="CJ199" s="193"/>
      <c r="CK199" s="206"/>
      <c r="CL199" s="206"/>
      <c r="CM199" s="206"/>
      <c r="CN199" s="206"/>
      <c r="CO199" s="206"/>
      <c r="CP199" s="206"/>
      <c r="CQ199" s="206"/>
      <c r="CR199" s="206"/>
      <c r="CS199" s="206"/>
      <c r="CT199" s="206"/>
    </row>
    <row r="200" spans="1:256" ht="24" customHeight="1" x14ac:dyDescent="0.25">
      <c r="A200" s="218"/>
      <c r="B200" s="204" t="s">
        <v>474</v>
      </c>
      <c r="C200" s="202">
        <f t="shared" si="67"/>
        <v>869</v>
      </c>
      <c r="D200" s="202">
        <f t="shared" si="68"/>
        <v>12</v>
      </c>
      <c r="E200" s="202">
        <f>SUM(E201:E203)</f>
        <v>2</v>
      </c>
      <c r="F200" s="202">
        <f>SUM(F201:F203)</f>
        <v>10</v>
      </c>
      <c r="G200" s="202">
        <f t="shared" si="69"/>
        <v>22</v>
      </c>
      <c r="H200" s="202">
        <f>SUM(H201:H203)</f>
        <v>0</v>
      </c>
      <c r="I200" s="202">
        <f>SUM(I201:I203)</f>
        <v>12</v>
      </c>
      <c r="J200" s="202">
        <f>SUM(J201:J203)</f>
        <v>0</v>
      </c>
      <c r="K200" s="202">
        <f>SUM(K201:K203)</f>
        <v>10</v>
      </c>
      <c r="L200" s="202">
        <f t="shared" si="70"/>
        <v>10</v>
      </c>
      <c r="M200" s="202">
        <f>SUM(M201:M203)</f>
        <v>0</v>
      </c>
      <c r="N200" s="202">
        <f>SUM(N201:N203)</f>
        <v>8</v>
      </c>
      <c r="O200" s="202">
        <f>SUM(O201:O203)</f>
        <v>0</v>
      </c>
      <c r="P200" s="202">
        <f>SUM(P201:P203)</f>
        <v>2</v>
      </c>
      <c r="Q200" s="202">
        <f t="shared" si="71"/>
        <v>18</v>
      </c>
      <c r="R200" s="202">
        <f>SUM(R201:R203)</f>
        <v>1</v>
      </c>
      <c r="S200" s="202">
        <f>SUM(S201:S203)</f>
        <v>12</v>
      </c>
      <c r="T200" s="202">
        <f>SUM(T201:T203)</f>
        <v>4</v>
      </c>
      <c r="U200" s="202">
        <f>SUM(U201:U203)</f>
        <v>1</v>
      </c>
      <c r="V200" s="202">
        <f t="shared" si="107"/>
        <v>68</v>
      </c>
      <c r="W200" s="202">
        <f>SUM(W201:W203)</f>
        <v>0</v>
      </c>
      <c r="X200" s="202">
        <f>SUM(X201:X203)</f>
        <v>12</v>
      </c>
      <c r="Y200" s="202">
        <f>SUM(Y201:Y203)</f>
        <v>4</v>
      </c>
      <c r="Z200" s="202">
        <f>SUM(Z201:Z203)</f>
        <v>25</v>
      </c>
      <c r="AA200" s="202">
        <f>SUM(AA201:AA203)</f>
        <v>27</v>
      </c>
      <c r="AB200" s="202">
        <f t="shared" si="73"/>
        <v>32</v>
      </c>
      <c r="AC200" s="202">
        <f>SUM(AC201:AC203)</f>
        <v>1</v>
      </c>
      <c r="AD200" s="202">
        <f>SUM(AD201:AD203)</f>
        <v>26</v>
      </c>
      <c r="AE200" s="202">
        <f>SUM(AE201:AE203)</f>
        <v>5</v>
      </c>
      <c r="AF200" s="202">
        <f t="shared" si="98"/>
        <v>50</v>
      </c>
      <c r="AG200" s="202">
        <f>SUM(AG201:AG203)</f>
        <v>0</v>
      </c>
      <c r="AH200" s="202">
        <f>SUM(AH201:AH203)</f>
        <v>25</v>
      </c>
      <c r="AI200" s="202">
        <f>SUM(AI201:AI203)</f>
        <v>9</v>
      </c>
      <c r="AJ200" s="202">
        <f>SUM(AJ201:AJ203)</f>
        <v>16</v>
      </c>
      <c r="AK200" s="202">
        <f>SUM(AK201:AK203)</f>
        <v>0</v>
      </c>
      <c r="AL200" s="202">
        <f t="shared" si="99"/>
        <v>67</v>
      </c>
      <c r="AM200" s="202">
        <f t="shared" ref="AM200:AR200" si="108">SUM(AM201:AM203)</f>
        <v>1</v>
      </c>
      <c r="AN200" s="202">
        <f t="shared" si="108"/>
        <v>32</v>
      </c>
      <c r="AO200" s="202">
        <f t="shared" si="108"/>
        <v>0</v>
      </c>
      <c r="AP200" s="202">
        <f t="shared" si="108"/>
        <v>3</v>
      </c>
      <c r="AQ200" s="202">
        <f t="shared" si="108"/>
        <v>17</v>
      </c>
      <c r="AR200" s="202">
        <f t="shared" si="108"/>
        <v>14</v>
      </c>
      <c r="AS200" s="202">
        <f t="shared" si="100"/>
        <v>36</v>
      </c>
      <c r="AT200" s="202">
        <f>SUM(AT201:AT203)</f>
        <v>7</v>
      </c>
      <c r="AU200" s="202">
        <f>SUM(AU201:AU203)</f>
        <v>26</v>
      </c>
      <c r="AV200" s="202">
        <f>SUM(AV201:AV203)</f>
        <v>3</v>
      </c>
      <c r="AW200" s="202">
        <f t="shared" si="101"/>
        <v>38</v>
      </c>
      <c r="AX200" s="202">
        <f>SUM(AX201:AX203)</f>
        <v>1</v>
      </c>
      <c r="AY200" s="202">
        <f>SUM(AY201:AY203)</f>
        <v>13</v>
      </c>
      <c r="AZ200" s="202">
        <f>SUM(AZ201:AZ203)</f>
        <v>1</v>
      </c>
      <c r="BA200" s="202">
        <f>SUM(BA201:BA203)</f>
        <v>23</v>
      </c>
      <c r="BB200" s="202">
        <f t="shared" si="78"/>
        <v>10</v>
      </c>
      <c r="BC200" s="202">
        <f>SUM(BC201:BC203)</f>
        <v>1</v>
      </c>
      <c r="BD200" s="202">
        <f>SUM(BD201:BD203)</f>
        <v>4</v>
      </c>
      <c r="BE200" s="202">
        <f>SUM(BE201:BE203)</f>
        <v>5</v>
      </c>
      <c r="BF200" s="202">
        <f t="shared" si="102"/>
        <v>8</v>
      </c>
      <c r="BG200" s="202">
        <f>SUM(BG201:BG203)</f>
        <v>0</v>
      </c>
      <c r="BH200" s="202">
        <f>SUM(BH201:BH203)</f>
        <v>6</v>
      </c>
      <c r="BI200" s="202">
        <f>SUM(BI201:BI203)</f>
        <v>2</v>
      </c>
      <c r="BJ200" s="202">
        <f t="shared" si="94"/>
        <v>17</v>
      </c>
      <c r="BK200" s="202">
        <f>SUM(BK201:BK203)</f>
        <v>11</v>
      </c>
      <c r="BL200" s="202">
        <f>SUM(BL201:BL203)</f>
        <v>6</v>
      </c>
      <c r="BM200" s="202">
        <f t="shared" si="81"/>
        <v>35</v>
      </c>
      <c r="BN200" s="202">
        <f>SUM(BN201:BN203)</f>
        <v>2</v>
      </c>
      <c r="BO200" s="202">
        <f>SUM(BO201:BO203)</f>
        <v>33</v>
      </c>
      <c r="BP200" s="202">
        <f t="shared" si="103"/>
        <v>446</v>
      </c>
      <c r="BQ200" s="202">
        <f t="shared" ref="BQ200:CF200" si="109">SUM(BQ201:BQ203)</f>
        <v>0</v>
      </c>
      <c r="BR200" s="202">
        <f t="shared" si="109"/>
        <v>7</v>
      </c>
      <c r="BS200" s="202">
        <f t="shared" si="109"/>
        <v>46</v>
      </c>
      <c r="BT200" s="202">
        <f t="shared" si="109"/>
        <v>26</v>
      </c>
      <c r="BU200" s="202">
        <f t="shared" si="109"/>
        <v>80</v>
      </c>
      <c r="BV200" s="202">
        <f t="shared" si="109"/>
        <v>43</v>
      </c>
      <c r="BW200" s="202">
        <f t="shared" si="109"/>
        <v>5</v>
      </c>
      <c r="BX200" s="202">
        <f t="shared" si="109"/>
        <v>83</v>
      </c>
      <c r="BY200" s="202">
        <f t="shared" si="109"/>
        <v>5</v>
      </c>
      <c r="BZ200" s="202">
        <f t="shared" si="109"/>
        <v>61</v>
      </c>
      <c r="CA200" s="202">
        <f t="shared" si="109"/>
        <v>4</v>
      </c>
      <c r="CB200" s="202">
        <f t="shared" si="109"/>
        <v>2</v>
      </c>
      <c r="CC200" s="202">
        <f t="shared" si="109"/>
        <v>24</v>
      </c>
      <c r="CD200" s="202">
        <f t="shared" si="109"/>
        <v>3</v>
      </c>
      <c r="CE200" s="202">
        <f t="shared" si="109"/>
        <v>57</v>
      </c>
      <c r="CF200" s="202">
        <f t="shared" si="109"/>
        <v>0</v>
      </c>
      <c r="CH200" s="194"/>
      <c r="CJ200" s="193"/>
      <c r="CP200" s="206"/>
      <c r="CQ200" s="206"/>
      <c r="CU200" s="206"/>
      <c r="CV200" s="206"/>
      <c r="CW200" s="206"/>
      <c r="CX200" s="206"/>
    </row>
    <row r="201" spans="1:256" s="192" customFormat="1" ht="21" customHeight="1" x14ac:dyDescent="0.25">
      <c r="A201" s="214" t="s">
        <v>475</v>
      </c>
      <c r="B201" s="186" t="s">
        <v>476</v>
      </c>
      <c r="C201" s="202">
        <f t="shared" si="67"/>
        <v>855</v>
      </c>
      <c r="D201" s="200">
        <f t="shared" si="68"/>
        <v>12</v>
      </c>
      <c r="E201" s="200">
        <v>2</v>
      </c>
      <c r="F201" s="200">
        <v>10</v>
      </c>
      <c r="G201" s="170">
        <f t="shared" si="69"/>
        <v>22</v>
      </c>
      <c r="H201" s="200">
        <v>0</v>
      </c>
      <c r="I201" s="200">
        <v>12</v>
      </c>
      <c r="J201" s="200">
        <v>0</v>
      </c>
      <c r="K201" s="200">
        <v>10</v>
      </c>
      <c r="L201" s="170">
        <f t="shared" si="70"/>
        <v>10</v>
      </c>
      <c r="M201" s="200">
        <v>0</v>
      </c>
      <c r="N201" s="200">
        <v>8</v>
      </c>
      <c r="O201" s="200">
        <v>0</v>
      </c>
      <c r="P201" s="200">
        <v>2</v>
      </c>
      <c r="Q201" s="170">
        <f t="shared" si="71"/>
        <v>17</v>
      </c>
      <c r="R201" s="200">
        <v>1</v>
      </c>
      <c r="S201" s="200">
        <v>11</v>
      </c>
      <c r="T201" s="200">
        <v>4</v>
      </c>
      <c r="U201" s="200">
        <v>1</v>
      </c>
      <c r="V201" s="170">
        <f t="shared" si="107"/>
        <v>65</v>
      </c>
      <c r="W201" s="200">
        <v>0</v>
      </c>
      <c r="X201" s="200">
        <v>12</v>
      </c>
      <c r="Y201" s="200">
        <v>4</v>
      </c>
      <c r="Z201" s="200">
        <v>23</v>
      </c>
      <c r="AA201" s="200">
        <v>26</v>
      </c>
      <c r="AB201" s="200">
        <f t="shared" si="73"/>
        <v>31</v>
      </c>
      <c r="AC201" s="200">
        <v>1</v>
      </c>
      <c r="AD201" s="200">
        <v>25</v>
      </c>
      <c r="AE201" s="200">
        <v>5</v>
      </c>
      <c r="AF201" s="190">
        <f t="shared" si="98"/>
        <v>50</v>
      </c>
      <c r="AG201" s="200">
        <v>0</v>
      </c>
      <c r="AH201" s="200">
        <v>25</v>
      </c>
      <c r="AI201" s="200">
        <v>9</v>
      </c>
      <c r="AJ201" s="200">
        <v>16</v>
      </c>
      <c r="AK201" s="200">
        <v>0</v>
      </c>
      <c r="AL201" s="190">
        <f t="shared" si="99"/>
        <v>67</v>
      </c>
      <c r="AM201" s="200">
        <v>1</v>
      </c>
      <c r="AN201" s="200">
        <v>32</v>
      </c>
      <c r="AO201" s="200">
        <v>0</v>
      </c>
      <c r="AP201" s="200">
        <v>3</v>
      </c>
      <c r="AQ201" s="200">
        <v>17</v>
      </c>
      <c r="AR201" s="200">
        <v>14</v>
      </c>
      <c r="AS201" s="200">
        <f t="shared" si="100"/>
        <v>35</v>
      </c>
      <c r="AT201" s="200">
        <v>6</v>
      </c>
      <c r="AU201" s="200">
        <v>26</v>
      </c>
      <c r="AV201" s="200">
        <v>3</v>
      </c>
      <c r="AW201" s="200">
        <f t="shared" si="101"/>
        <v>38</v>
      </c>
      <c r="AX201" s="200">
        <v>1</v>
      </c>
      <c r="AY201" s="200">
        <v>13</v>
      </c>
      <c r="AZ201" s="200">
        <v>1</v>
      </c>
      <c r="BA201" s="200">
        <v>23</v>
      </c>
      <c r="BB201" s="190">
        <f t="shared" si="78"/>
        <v>9</v>
      </c>
      <c r="BC201" s="200">
        <v>0</v>
      </c>
      <c r="BD201" s="200">
        <v>4</v>
      </c>
      <c r="BE201" s="200">
        <v>5</v>
      </c>
      <c r="BF201" s="190">
        <f t="shared" si="102"/>
        <v>8</v>
      </c>
      <c r="BG201" s="200">
        <v>0</v>
      </c>
      <c r="BH201" s="200">
        <v>6</v>
      </c>
      <c r="BI201" s="200">
        <v>2</v>
      </c>
      <c r="BJ201" s="190">
        <f t="shared" si="94"/>
        <v>17</v>
      </c>
      <c r="BK201" s="200">
        <v>11</v>
      </c>
      <c r="BL201" s="200">
        <v>6</v>
      </c>
      <c r="BM201" s="190">
        <f t="shared" si="81"/>
        <v>35</v>
      </c>
      <c r="BN201" s="200">
        <v>2</v>
      </c>
      <c r="BO201" s="200">
        <v>33</v>
      </c>
      <c r="BP201" s="200">
        <f t="shared" si="103"/>
        <v>439</v>
      </c>
      <c r="BQ201" s="200">
        <v>0</v>
      </c>
      <c r="BR201" s="200">
        <v>6</v>
      </c>
      <c r="BS201" s="200">
        <v>46</v>
      </c>
      <c r="BT201" s="200">
        <v>26</v>
      </c>
      <c r="BU201" s="200">
        <v>78</v>
      </c>
      <c r="BV201" s="200">
        <v>43</v>
      </c>
      <c r="BW201" s="200">
        <v>5</v>
      </c>
      <c r="BX201" s="200">
        <v>81</v>
      </c>
      <c r="BY201" s="200">
        <v>5</v>
      </c>
      <c r="BZ201" s="200">
        <v>60</v>
      </c>
      <c r="CA201" s="200">
        <v>4</v>
      </c>
      <c r="CB201" s="200">
        <v>2</v>
      </c>
      <c r="CC201" s="200">
        <v>24</v>
      </c>
      <c r="CD201" s="200">
        <v>3</v>
      </c>
      <c r="CE201" s="200">
        <v>56</v>
      </c>
      <c r="CF201" s="200">
        <v>0</v>
      </c>
      <c r="CG201" s="180"/>
      <c r="CH201" s="194"/>
      <c r="CI201" s="180"/>
      <c r="CJ201" s="193"/>
      <c r="CK201" s="180"/>
      <c r="CL201" s="180"/>
      <c r="CM201" s="180"/>
      <c r="CN201" s="180"/>
      <c r="CO201" s="180"/>
      <c r="CP201" s="180"/>
      <c r="CQ201" s="180"/>
      <c r="CR201" s="180"/>
      <c r="CS201" s="180"/>
      <c r="CT201" s="180"/>
      <c r="CU201" s="180"/>
      <c r="CV201" s="180"/>
      <c r="CW201" s="180"/>
      <c r="CX201" s="180"/>
      <c r="CY201" s="206"/>
      <c r="CZ201" s="180"/>
      <c r="DA201" s="180"/>
      <c r="DB201" s="180"/>
      <c r="DC201" s="180"/>
      <c r="DD201" s="180"/>
      <c r="DE201" s="180"/>
      <c r="DF201" s="180"/>
      <c r="DG201" s="180"/>
      <c r="DH201" s="180"/>
      <c r="DI201" s="180"/>
      <c r="DJ201" s="180"/>
      <c r="DK201" s="180"/>
      <c r="DL201" s="180"/>
      <c r="DM201" s="180"/>
      <c r="DN201" s="180"/>
      <c r="DO201" s="180"/>
      <c r="DP201" s="180"/>
      <c r="DQ201" s="180"/>
      <c r="DR201" s="180"/>
      <c r="DS201" s="180"/>
      <c r="DT201" s="180"/>
      <c r="DU201" s="180"/>
      <c r="DV201" s="180"/>
      <c r="DW201" s="180"/>
      <c r="DX201" s="180"/>
      <c r="DY201" s="180"/>
      <c r="DZ201" s="180"/>
      <c r="EA201" s="180"/>
      <c r="EB201" s="180"/>
      <c r="EC201" s="180"/>
      <c r="ED201" s="180"/>
      <c r="EE201" s="180"/>
      <c r="EF201" s="180"/>
      <c r="EG201" s="180"/>
      <c r="EH201" s="180"/>
      <c r="EI201" s="180"/>
      <c r="EJ201" s="180"/>
      <c r="EK201" s="180"/>
      <c r="EL201" s="180"/>
      <c r="EM201" s="180"/>
      <c r="EN201" s="180"/>
      <c r="EO201" s="180"/>
      <c r="EP201" s="180"/>
      <c r="EQ201" s="180"/>
      <c r="ER201" s="180"/>
      <c r="ES201" s="180"/>
      <c r="ET201" s="180"/>
      <c r="EU201" s="180"/>
      <c r="EV201" s="180"/>
      <c r="EW201" s="180"/>
      <c r="EX201" s="180"/>
      <c r="EY201" s="180"/>
      <c r="EZ201" s="180"/>
      <c r="FA201" s="180"/>
      <c r="FB201" s="180"/>
      <c r="FC201" s="180"/>
      <c r="FD201" s="180"/>
      <c r="FE201" s="180"/>
      <c r="FF201" s="180"/>
      <c r="FG201" s="180"/>
      <c r="FH201" s="180"/>
      <c r="FI201" s="180"/>
      <c r="FJ201" s="180"/>
      <c r="FK201" s="180"/>
      <c r="FL201" s="180"/>
      <c r="FM201" s="180"/>
      <c r="FN201" s="180"/>
      <c r="FO201" s="180"/>
      <c r="FP201" s="180"/>
      <c r="FQ201" s="180"/>
      <c r="FR201" s="180"/>
      <c r="FS201" s="180"/>
      <c r="FT201" s="180"/>
      <c r="FU201" s="180"/>
      <c r="FV201" s="180"/>
      <c r="FW201" s="180"/>
      <c r="FX201" s="180"/>
      <c r="FY201" s="180"/>
      <c r="FZ201" s="180"/>
      <c r="GA201" s="180"/>
      <c r="GB201" s="180"/>
      <c r="GC201" s="180"/>
      <c r="GD201" s="180"/>
      <c r="GE201" s="180"/>
      <c r="GF201" s="180"/>
      <c r="GG201" s="180"/>
      <c r="GH201" s="180"/>
      <c r="GI201" s="180"/>
      <c r="GJ201" s="180"/>
      <c r="GK201" s="180"/>
      <c r="GL201" s="180"/>
      <c r="GM201" s="180"/>
      <c r="GN201" s="180"/>
      <c r="GO201" s="180"/>
      <c r="GP201" s="180"/>
      <c r="GQ201" s="180"/>
      <c r="GR201" s="180"/>
      <c r="GS201" s="180"/>
      <c r="GT201" s="180"/>
      <c r="GU201" s="180"/>
      <c r="GV201" s="180"/>
      <c r="GW201" s="180"/>
      <c r="GX201" s="180"/>
      <c r="GY201" s="180"/>
      <c r="GZ201" s="180"/>
      <c r="HA201" s="180"/>
      <c r="HB201" s="180"/>
      <c r="HC201" s="180"/>
      <c r="HD201" s="180"/>
      <c r="HE201" s="180"/>
      <c r="HF201" s="180"/>
      <c r="HG201" s="180"/>
      <c r="HH201" s="180"/>
      <c r="HI201" s="180"/>
      <c r="HJ201" s="180"/>
      <c r="HK201" s="180"/>
      <c r="HL201" s="180"/>
      <c r="HM201" s="180"/>
      <c r="HN201" s="180"/>
      <c r="HO201" s="180"/>
      <c r="HP201" s="180"/>
      <c r="HQ201" s="180"/>
      <c r="HR201" s="180"/>
      <c r="HS201" s="180"/>
      <c r="HT201" s="180"/>
      <c r="HU201" s="180"/>
      <c r="HV201" s="180"/>
      <c r="HW201" s="180"/>
      <c r="HX201" s="180"/>
      <c r="HY201" s="180"/>
      <c r="HZ201" s="180"/>
      <c r="IA201" s="180"/>
      <c r="IB201" s="180"/>
      <c r="IC201" s="180"/>
      <c r="ID201" s="180"/>
      <c r="IE201" s="180"/>
      <c r="IF201" s="180"/>
      <c r="IG201" s="180"/>
      <c r="IH201" s="180"/>
      <c r="II201" s="180"/>
      <c r="IJ201" s="180"/>
      <c r="IK201" s="180"/>
      <c r="IL201" s="180"/>
      <c r="IM201" s="180"/>
      <c r="IN201" s="180"/>
      <c r="IO201" s="180"/>
      <c r="IP201" s="180"/>
      <c r="IQ201" s="180"/>
      <c r="IR201" s="180"/>
      <c r="IS201" s="180"/>
      <c r="IT201" s="180"/>
      <c r="IU201" s="180"/>
      <c r="IV201" s="180"/>
    </row>
    <row r="202" spans="1:256" ht="23.25" customHeight="1" x14ac:dyDescent="0.25">
      <c r="A202" s="214" t="s">
        <v>477</v>
      </c>
      <c r="B202" s="186" t="s">
        <v>478</v>
      </c>
      <c r="C202" s="202">
        <f t="shared" si="67"/>
        <v>0</v>
      </c>
      <c r="D202" s="200">
        <f t="shared" si="68"/>
        <v>0</v>
      </c>
      <c r="E202" s="200">
        <v>0</v>
      </c>
      <c r="F202" s="200">
        <v>0</v>
      </c>
      <c r="G202" s="170">
        <f t="shared" si="69"/>
        <v>0</v>
      </c>
      <c r="H202" s="200">
        <v>0</v>
      </c>
      <c r="I202" s="200">
        <v>0</v>
      </c>
      <c r="J202" s="200">
        <v>0</v>
      </c>
      <c r="K202" s="200">
        <v>0</v>
      </c>
      <c r="L202" s="170">
        <f t="shared" si="70"/>
        <v>0</v>
      </c>
      <c r="M202" s="200">
        <v>0</v>
      </c>
      <c r="N202" s="200">
        <v>0</v>
      </c>
      <c r="O202" s="200">
        <v>0</v>
      </c>
      <c r="P202" s="200">
        <v>0</v>
      </c>
      <c r="Q202" s="170">
        <f t="shared" si="71"/>
        <v>0</v>
      </c>
      <c r="R202" s="200">
        <v>0</v>
      </c>
      <c r="S202" s="200">
        <v>0</v>
      </c>
      <c r="T202" s="200">
        <v>0</v>
      </c>
      <c r="U202" s="200">
        <v>0</v>
      </c>
      <c r="V202" s="170">
        <f t="shared" si="107"/>
        <v>0</v>
      </c>
      <c r="W202" s="200">
        <v>0</v>
      </c>
      <c r="X202" s="200">
        <v>0</v>
      </c>
      <c r="Y202" s="200">
        <v>0</v>
      </c>
      <c r="Z202" s="200">
        <v>0</v>
      </c>
      <c r="AA202" s="200">
        <v>0</v>
      </c>
      <c r="AB202" s="200">
        <f t="shared" si="73"/>
        <v>0</v>
      </c>
      <c r="AC202" s="200">
        <v>0</v>
      </c>
      <c r="AD202" s="200">
        <v>0</v>
      </c>
      <c r="AE202" s="200">
        <v>0</v>
      </c>
      <c r="AF202" s="190">
        <f t="shared" si="98"/>
        <v>0</v>
      </c>
      <c r="AG202" s="200">
        <v>0</v>
      </c>
      <c r="AH202" s="200">
        <v>0</v>
      </c>
      <c r="AI202" s="200">
        <v>0</v>
      </c>
      <c r="AJ202" s="200">
        <v>0</v>
      </c>
      <c r="AK202" s="200">
        <v>0</v>
      </c>
      <c r="AL202" s="190">
        <f t="shared" si="99"/>
        <v>0</v>
      </c>
      <c r="AM202" s="200">
        <v>0</v>
      </c>
      <c r="AN202" s="200">
        <v>0</v>
      </c>
      <c r="AO202" s="200">
        <v>0</v>
      </c>
      <c r="AP202" s="200">
        <v>0</v>
      </c>
      <c r="AQ202" s="200">
        <v>0</v>
      </c>
      <c r="AR202" s="200">
        <v>0</v>
      </c>
      <c r="AS202" s="200">
        <f t="shared" si="100"/>
        <v>0</v>
      </c>
      <c r="AT202" s="200">
        <v>0</v>
      </c>
      <c r="AU202" s="200">
        <v>0</v>
      </c>
      <c r="AV202" s="200">
        <v>0</v>
      </c>
      <c r="AW202" s="200">
        <f t="shared" si="101"/>
        <v>0</v>
      </c>
      <c r="AX202" s="200">
        <v>0</v>
      </c>
      <c r="AY202" s="200">
        <v>0</v>
      </c>
      <c r="AZ202" s="200">
        <v>0</v>
      </c>
      <c r="BA202" s="200">
        <v>0</v>
      </c>
      <c r="BB202" s="190">
        <f t="shared" si="78"/>
        <v>0</v>
      </c>
      <c r="BC202" s="200">
        <v>0</v>
      </c>
      <c r="BD202" s="200">
        <v>0</v>
      </c>
      <c r="BE202" s="200">
        <v>0</v>
      </c>
      <c r="BF202" s="190">
        <f t="shared" si="102"/>
        <v>0</v>
      </c>
      <c r="BG202" s="200">
        <v>0</v>
      </c>
      <c r="BH202" s="200">
        <v>0</v>
      </c>
      <c r="BI202" s="200">
        <v>0</v>
      </c>
      <c r="BJ202" s="190">
        <f t="shared" si="94"/>
        <v>0</v>
      </c>
      <c r="BK202" s="200">
        <v>0</v>
      </c>
      <c r="BL202" s="200">
        <v>0</v>
      </c>
      <c r="BM202" s="190">
        <f t="shared" si="81"/>
        <v>0</v>
      </c>
      <c r="BN202" s="200">
        <v>0</v>
      </c>
      <c r="BO202" s="200">
        <v>0</v>
      </c>
      <c r="BP202" s="200">
        <f t="shared" si="103"/>
        <v>0</v>
      </c>
      <c r="BQ202" s="200">
        <v>0</v>
      </c>
      <c r="BR202" s="200">
        <v>0</v>
      </c>
      <c r="BS202" s="200">
        <v>0</v>
      </c>
      <c r="BT202" s="200">
        <v>0</v>
      </c>
      <c r="BU202" s="200">
        <v>0</v>
      </c>
      <c r="BV202" s="200">
        <v>0</v>
      </c>
      <c r="BW202" s="200">
        <v>0</v>
      </c>
      <c r="BX202" s="200">
        <v>0</v>
      </c>
      <c r="BY202" s="200">
        <v>0</v>
      </c>
      <c r="BZ202" s="200">
        <v>0</v>
      </c>
      <c r="CA202" s="200">
        <v>0</v>
      </c>
      <c r="CB202" s="200">
        <v>0</v>
      </c>
      <c r="CC202" s="200">
        <v>0</v>
      </c>
      <c r="CD202" s="200">
        <v>0</v>
      </c>
      <c r="CE202" s="200">
        <v>0</v>
      </c>
      <c r="CF202" s="200">
        <v>0</v>
      </c>
      <c r="CG202" s="206"/>
      <c r="CH202" s="194"/>
      <c r="CI202" s="206"/>
      <c r="CJ202" s="193"/>
      <c r="CK202" s="206"/>
      <c r="CL202" s="206"/>
      <c r="CM202" s="206"/>
      <c r="CZ202" s="206"/>
      <c r="DA202" s="206"/>
      <c r="DB202" s="206"/>
      <c r="DC202" s="206"/>
      <c r="DD202" s="206"/>
      <c r="DE202" s="206"/>
      <c r="DF202" s="206"/>
      <c r="DG202" s="206"/>
      <c r="DH202" s="206"/>
      <c r="DI202" s="206"/>
      <c r="DJ202" s="206"/>
      <c r="DK202" s="206"/>
      <c r="DL202" s="206"/>
      <c r="DM202" s="206"/>
      <c r="DN202" s="206"/>
      <c r="DO202" s="206"/>
      <c r="DP202" s="206"/>
      <c r="DQ202" s="206"/>
      <c r="DR202" s="206"/>
      <c r="DS202" s="206"/>
      <c r="DT202" s="206"/>
      <c r="DU202" s="206"/>
      <c r="DV202" s="206"/>
      <c r="DW202" s="206"/>
      <c r="DX202" s="206"/>
      <c r="DY202" s="206"/>
      <c r="DZ202" s="206"/>
      <c r="EA202" s="206"/>
      <c r="EB202" s="206"/>
      <c r="EC202" s="206"/>
      <c r="ED202" s="206"/>
      <c r="EE202" s="206"/>
      <c r="EF202" s="206"/>
      <c r="EG202" s="206"/>
      <c r="EH202" s="206"/>
      <c r="EI202" s="206"/>
      <c r="EJ202" s="206"/>
      <c r="EK202" s="206"/>
      <c r="EL202" s="206"/>
      <c r="EM202" s="206"/>
      <c r="EN202" s="206"/>
      <c r="EO202" s="206"/>
      <c r="EP202" s="206"/>
      <c r="EQ202" s="206"/>
      <c r="ER202" s="206"/>
      <c r="ES202" s="206"/>
      <c r="ET202" s="206"/>
      <c r="EU202" s="206"/>
      <c r="EV202" s="206"/>
      <c r="EW202" s="206"/>
      <c r="EX202" s="206"/>
      <c r="EY202" s="206"/>
      <c r="EZ202" s="206"/>
      <c r="FA202" s="206"/>
      <c r="FB202" s="206"/>
      <c r="FC202" s="206"/>
      <c r="FD202" s="206"/>
      <c r="FE202" s="206"/>
      <c r="FF202" s="206"/>
      <c r="FG202" s="206"/>
      <c r="FH202" s="206"/>
      <c r="FI202" s="206"/>
      <c r="FJ202" s="206"/>
      <c r="FK202" s="206"/>
      <c r="FL202" s="206"/>
      <c r="FM202" s="206"/>
      <c r="FN202" s="206"/>
      <c r="FO202" s="206"/>
      <c r="FP202" s="206"/>
      <c r="FQ202" s="206"/>
      <c r="FR202" s="206"/>
      <c r="FS202" s="206"/>
      <c r="FT202" s="206"/>
      <c r="FU202" s="206"/>
      <c r="FV202" s="206"/>
      <c r="FW202" s="206"/>
      <c r="FX202" s="206"/>
      <c r="FY202" s="206"/>
      <c r="FZ202" s="206"/>
      <c r="GA202" s="206"/>
      <c r="GB202" s="206"/>
      <c r="GC202" s="206"/>
      <c r="GD202" s="206"/>
      <c r="GE202" s="206"/>
      <c r="GF202" s="206"/>
      <c r="GG202" s="206"/>
      <c r="GH202" s="206"/>
      <c r="GI202" s="206"/>
      <c r="GJ202" s="206"/>
      <c r="GK202" s="206"/>
      <c r="GL202" s="206"/>
      <c r="GM202" s="206"/>
      <c r="GN202" s="206"/>
      <c r="GO202" s="206"/>
      <c r="GP202" s="206"/>
      <c r="GQ202" s="206"/>
      <c r="GR202" s="206"/>
      <c r="GS202" s="206"/>
      <c r="GT202" s="206"/>
      <c r="GU202" s="206"/>
      <c r="GV202" s="206"/>
      <c r="GW202" s="206"/>
      <c r="GX202" s="206"/>
      <c r="GY202" s="206"/>
      <c r="GZ202" s="206"/>
      <c r="HA202" s="206"/>
      <c r="HB202" s="206"/>
      <c r="HC202" s="206"/>
      <c r="HD202" s="206"/>
      <c r="HE202" s="206"/>
      <c r="HF202" s="206"/>
      <c r="HG202" s="206"/>
      <c r="HH202" s="206"/>
      <c r="HI202" s="206"/>
      <c r="HJ202" s="206"/>
      <c r="HK202" s="206"/>
      <c r="HL202" s="206"/>
      <c r="HM202" s="206"/>
      <c r="HN202" s="206"/>
      <c r="HO202" s="206"/>
      <c r="HP202" s="206"/>
      <c r="HQ202" s="206"/>
      <c r="HR202" s="206"/>
      <c r="HS202" s="206"/>
      <c r="HT202" s="206"/>
      <c r="HU202" s="206"/>
      <c r="HV202" s="206"/>
      <c r="HW202" s="206"/>
      <c r="HX202" s="206"/>
      <c r="HY202" s="206"/>
      <c r="HZ202" s="206"/>
      <c r="IA202" s="206"/>
      <c r="IB202" s="206"/>
      <c r="IC202" s="206"/>
      <c r="ID202" s="206"/>
      <c r="IE202" s="206"/>
      <c r="IF202" s="206"/>
      <c r="IG202" s="206"/>
      <c r="IH202" s="206"/>
      <c r="II202" s="206"/>
      <c r="IJ202" s="206"/>
      <c r="IK202" s="206"/>
      <c r="IL202" s="206"/>
      <c r="IM202" s="206"/>
      <c r="IN202" s="206"/>
      <c r="IO202" s="206"/>
      <c r="IP202" s="206"/>
      <c r="IQ202" s="206"/>
      <c r="IR202" s="206"/>
      <c r="IS202" s="206"/>
      <c r="IT202" s="206"/>
      <c r="IU202" s="206"/>
      <c r="IV202" s="206"/>
    </row>
    <row r="203" spans="1:256" ht="15" customHeight="1" x14ac:dyDescent="0.25">
      <c r="A203" s="214" t="s">
        <v>479</v>
      </c>
      <c r="B203" s="186" t="s">
        <v>480</v>
      </c>
      <c r="C203" s="202">
        <f t="shared" ref="C203:C266" si="110">D203+G203+L203+Q203+V203+AB203+AF203+AL203+AS203+AW203+BB203+BF203+BJ203+BM203+BP203</f>
        <v>14</v>
      </c>
      <c r="D203" s="200">
        <f t="shared" ref="D203:D266" si="111">E203+F203</f>
        <v>0</v>
      </c>
      <c r="E203" s="200">
        <v>0</v>
      </c>
      <c r="F203" s="200">
        <v>0</v>
      </c>
      <c r="G203" s="170">
        <f t="shared" ref="G203:G266" si="112">H203+I203+J203+K203</f>
        <v>0</v>
      </c>
      <c r="H203" s="200">
        <v>0</v>
      </c>
      <c r="I203" s="200">
        <v>0</v>
      </c>
      <c r="J203" s="200">
        <v>0</v>
      </c>
      <c r="K203" s="200">
        <v>0</v>
      </c>
      <c r="L203" s="170">
        <f t="shared" ref="L203:L266" si="113">M203+N203+O203+P203</f>
        <v>0</v>
      </c>
      <c r="M203" s="200">
        <v>0</v>
      </c>
      <c r="N203" s="200">
        <v>0</v>
      </c>
      <c r="O203" s="200">
        <v>0</v>
      </c>
      <c r="P203" s="200">
        <v>0</v>
      </c>
      <c r="Q203" s="170">
        <f t="shared" ref="Q203:Q266" si="114">R203+S203+T203+U203</f>
        <v>1</v>
      </c>
      <c r="R203" s="200">
        <v>0</v>
      </c>
      <c r="S203" s="200">
        <v>1</v>
      </c>
      <c r="T203" s="200">
        <v>0</v>
      </c>
      <c r="U203" s="200">
        <v>0</v>
      </c>
      <c r="V203" s="170">
        <f t="shared" si="107"/>
        <v>3</v>
      </c>
      <c r="W203" s="200">
        <v>0</v>
      </c>
      <c r="X203" s="200">
        <v>0</v>
      </c>
      <c r="Y203" s="200">
        <v>0</v>
      </c>
      <c r="Z203" s="200">
        <v>2</v>
      </c>
      <c r="AA203" s="200">
        <v>1</v>
      </c>
      <c r="AB203" s="200">
        <f t="shared" ref="AB203:AB266" si="115">AC203+AD203+AE203</f>
        <v>1</v>
      </c>
      <c r="AC203" s="200">
        <v>0</v>
      </c>
      <c r="AD203" s="200">
        <v>1</v>
      </c>
      <c r="AE203" s="200">
        <v>0</v>
      </c>
      <c r="AF203" s="190">
        <f t="shared" si="98"/>
        <v>0</v>
      </c>
      <c r="AG203" s="200">
        <v>0</v>
      </c>
      <c r="AH203" s="200">
        <v>0</v>
      </c>
      <c r="AI203" s="200">
        <v>0</v>
      </c>
      <c r="AJ203" s="200">
        <v>0</v>
      </c>
      <c r="AK203" s="200">
        <v>0</v>
      </c>
      <c r="AL203" s="190">
        <f t="shared" si="99"/>
        <v>0</v>
      </c>
      <c r="AM203" s="200">
        <v>0</v>
      </c>
      <c r="AN203" s="200">
        <v>0</v>
      </c>
      <c r="AO203" s="200">
        <v>0</v>
      </c>
      <c r="AP203" s="200">
        <v>0</v>
      </c>
      <c r="AQ203" s="200">
        <v>0</v>
      </c>
      <c r="AR203" s="200">
        <v>0</v>
      </c>
      <c r="AS203" s="200">
        <f t="shared" si="100"/>
        <v>1</v>
      </c>
      <c r="AT203" s="200">
        <v>1</v>
      </c>
      <c r="AU203" s="200">
        <v>0</v>
      </c>
      <c r="AV203" s="200">
        <v>0</v>
      </c>
      <c r="AW203" s="200">
        <f t="shared" si="101"/>
        <v>0</v>
      </c>
      <c r="AX203" s="200">
        <v>0</v>
      </c>
      <c r="AY203" s="200">
        <v>0</v>
      </c>
      <c r="AZ203" s="200">
        <v>0</v>
      </c>
      <c r="BA203" s="200">
        <v>0</v>
      </c>
      <c r="BB203" s="190">
        <f t="shared" ref="BB203:BB266" si="116">BC203+BD203+BE203</f>
        <v>1</v>
      </c>
      <c r="BC203" s="200">
        <v>1</v>
      </c>
      <c r="BD203" s="200">
        <v>0</v>
      </c>
      <c r="BE203" s="200">
        <v>0</v>
      </c>
      <c r="BF203" s="190">
        <f t="shared" si="102"/>
        <v>0</v>
      </c>
      <c r="BG203" s="200">
        <v>0</v>
      </c>
      <c r="BH203" s="200">
        <v>0</v>
      </c>
      <c r="BI203" s="200">
        <v>0</v>
      </c>
      <c r="BJ203" s="190">
        <f t="shared" si="94"/>
        <v>0</v>
      </c>
      <c r="BK203" s="200">
        <v>0</v>
      </c>
      <c r="BL203" s="200">
        <v>0</v>
      </c>
      <c r="BM203" s="190">
        <f t="shared" ref="BM203:BM266" si="117">BN203+BO203</f>
        <v>0</v>
      </c>
      <c r="BN203" s="200">
        <v>0</v>
      </c>
      <c r="BO203" s="200">
        <v>0</v>
      </c>
      <c r="BP203" s="200">
        <f t="shared" si="103"/>
        <v>7</v>
      </c>
      <c r="BQ203" s="200">
        <v>0</v>
      </c>
      <c r="BR203" s="200">
        <v>1</v>
      </c>
      <c r="BS203" s="200">
        <v>0</v>
      </c>
      <c r="BT203" s="200">
        <v>0</v>
      </c>
      <c r="BU203" s="200">
        <v>2</v>
      </c>
      <c r="BV203" s="200">
        <v>0</v>
      </c>
      <c r="BW203" s="200">
        <v>0</v>
      </c>
      <c r="BX203" s="200">
        <v>2</v>
      </c>
      <c r="BY203" s="200">
        <v>0</v>
      </c>
      <c r="BZ203" s="200">
        <v>1</v>
      </c>
      <c r="CA203" s="200">
        <v>0</v>
      </c>
      <c r="CB203" s="200">
        <v>0</v>
      </c>
      <c r="CC203" s="200">
        <v>0</v>
      </c>
      <c r="CD203" s="200">
        <v>0</v>
      </c>
      <c r="CE203" s="200">
        <v>1</v>
      </c>
      <c r="CF203" s="200">
        <v>0</v>
      </c>
      <c r="CG203" s="206"/>
      <c r="CH203" s="194"/>
      <c r="CI203" s="206"/>
      <c r="CJ203" s="193"/>
      <c r="CK203" s="206"/>
      <c r="CL203" s="206"/>
      <c r="CM203" s="206"/>
      <c r="CN203" s="206"/>
    </row>
    <row r="204" spans="1:256" ht="15" customHeight="1" x14ac:dyDescent="0.25">
      <c r="A204" s="215"/>
      <c r="B204" s="204" t="s">
        <v>481</v>
      </c>
      <c r="C204" s="202">
        <f t="shared" si="110"/>
        <v>65</v>
      </c>
      <c r="D204" s="202">
        <f t="shared" si="111"/>
        <v>3</v>
      </c>
      <c r="E204" s="202">
        <f>SUM(E205:E208)</f>
        <v>0</v>
      </c>
      <c r="F204" s="202">
        <f>SUM(F205:F208)</f>
        <v>3</v>
      </c>
      <c r="G204" s="202">
        <f t="shared" si="112"/>
        <v>1</v>
      </c>
      <c r="H204" s="202">
        <f>SUM(H205:H208)</f>
        <v>0</v>
      </c>
      <c r="I204" s="202">
        <f>SUM(I205:I208)</f>
        <v>0</v>
      </c>
      <c r="J204" s="202">
        <f>SUM(J205:J208)</f>
        <v>0</v>
      </c>
      <c r="K204" s="202">
        <f>SUM(K205:K208)</f>
        <v>1</v>
      </c>
      <c r="L204" s="202">
        <f t="shared" si="113"/>
        <v>0</v>
      </c>
      <c r="M204" s="202">
        <f>SUM(M205:M208)</f>
        <v>0</v>
      </c>
      <c r="N204" s="202">
        <f>SUM(N205:N208)</f>
        <v>0</v>
      </c>
      <c r="O204" s="202">
        <f>SUM(O205:O208)</f>
        <v>0</v>
      </c>
      <c r="P204" s="202">
        <f>SUM(P205:P208)</f>
        <v>0</v>
      </c>
      <c r="Q204" s="202">
        <f t="shared" si="114"/>
        <v>2</v>
      </c>
      <c r="R204" s="202">
        <f>SUM(R205:R208)</f>
        <v>0</v>
      </c>
      <c r="S204" s="202">
        <f>SUM(S205:S208)</f>
        <v>2</v>
      </c>
      <c r="T204" s="202">
        <f>SUM(T205:T208)</f>
        <v>0</v>
      </c>
      <c r="U204" s="202">
        <f>SUM(U205:U208)</f>
        <v>0</v>
      </c>
      <c r="V204" s="202">
        <f t="shared" si="107"/>
        <v>1</v>
      </c>
      <c r="W204" s="202">
        <f>SUM(W205:W208)</f>
        <v>0</v>
      </c>
      <c r="X204" s="202">
        <f>SUM(X205:X208)</f>
        <v>0</v>
      </c>
      <c r="Y204" s="202">
        <f>SUM(Y205:Y208)</f>
        <v>1</v>
      </c>
      <c r="Z204" s="202">
        <f>SUM(Z205:Z208)</f>
        <v>0</v>
      </c>
      <c r="AA204" s="202">
        <f>SUM(AA205:AA208)</f>
        <v>0</v>
      </c>
      <c r="AB204" s="202">
        <f t="shared" si="115"/>
        <v>3</v>
      </c>
      <c r="AC204" s="202">
        <f>SUM(AC205:AC208)</f>
        <v>0</v>
      </c>
      <c r="AD204" s="202">
        <f>SUM(AD205:AD208)</f>
        <v>2</v>
      </c>
      <c r="AE204" s="202">
        <f>SUM(AE205:AE208)</f>
        <v>1</v>
      </c>
      <c r="AF204" s="202">
        <f t="shared" si="98"/>
        <v>3</v>
      </c>
      <c r="AG204" s="202">
        <f>SUM(AG205:AG208)</f>
        <v>0</v>
      </c>
      <c r="AH204" s="202">
        <f>SUM(AH205:AH208)</f>
        <v>1</v>
      </c>
      <c r="AI204" s="202">
        <f>SUM(AI205:AI208)</f>
        <v>0</v>
      </c>
      <c r="AJ204" s="202">
        <f>SUM(AJ205:AJ208)</f>
        <v>1</v>
      </c>
      <c r="AK204" s="202">
        <f>SUM(AK205:AK208)</f>
        <v>1</v>
      </c>
      <c r="AL204" s="202">
        <f t="shared" si="99"/>
        <v>2</v>
      </c>
      <c r="AM204" s="202">
        <f t="shared" ref="AM204:AR204" si="118">SUM(AM205:AM208)</f>
        <v>0</v>
      </c>
      <c r="AN204" s="202">
        <f t="shared" si="118"/>
        <v>0</v>
      </c>
      <c r="AO204" s="202">
        <f t="shared" si="118"/>
        <v>0</v>
      </c>
      <c r="AP204" s="202">
        <f t="shared" si="118"/>
        <v>1</v>
      </c>
      <c r="AQ204" s="202">
        <f t="shared" si="118"/>
        <v>1</v>
      </c>
      <c r="AR204" s="202">
        <f t="shared" si="118"/>
        <v>0</v>
      </c>
      <c r="AS204" s="202">
        <f t="shared" si="100"/>
        <v>4</v>
      </c>
      <c r="AT204" s="202">
        <f>SUM(AT205:AT208)</f>
        <v>2</v>
      </c>
      <c r="AU204" s="202">
        <f>SUM(AU205:AU208)</f>
        <v>2</v>
      </c>
      <c r="AV204" s="202">
        <f>SUM(AV205:AV208)</f>
        <v>0</v>
      </c>
      <c r="AW204" s="202">
        <f t="shared" si="101"/>
        <v>1</v>
      </c>
      <c r="AX204" s="202">
        <f>SUM(AX205:AX208)</f>
        <v>0</v>
      </c>
      <c r="AY204" s="202">
        <f>SUM(AY205:AY208)</f>
        <v>0</v>
      </c>
      <c r="AZ204" s="202">
        <f>SUM(AZ205:AZ208)</f>
        <v>0</v>
      </c>
      <c r="BA204" s="202">
        <f>SUM(BA205:BA208)</f>
        <v>1</v>
      </c>
      <c r="BB204" s="190">
        <f t="shared" si="116"/>
        <v>0</v>
      </c>
      <c r="BC204" s="202">
        <f>SUM(BC205:BC208)</f>
        <v>0</v>
      </c>
      <c r="BD204" s="202">
        <f>SUM(BD205:BD208)</f>
        <v>0</v>
      </c>
      <c r="BE204" s="202">
        <f>SUM(BE205:BE208)</f>
        <v>0</v>
      </c>
      <c r="BF204" s="202">
        <f t="shared" si="102"/>
        <v>1</v>
      </c>
      <c r="BG204" s="202">
        <f>SUM(BG205:BG208)</f>
        <v>0</v>
      </c>
      <c r="BH204" s="202">
        <f>SUM(BH205:BH208)</f>
        <v>1</v>
      </c>
      <c r="BI204" s="202">
        <f>SUM(BI205:BI208)</f>
        <v>0</v>
      </c>
      <c r="BJ204" s="202">
        <f t="shared" si="94"/>
        <v>2</v>
      </c>
      <c r="BK204" s="202">
        <f>SUM(BK205:BK208)</f>
        <v>2</v>
      </c>
      <c r="BL204" s="202">
        <f>SUM(BL205:BL208)</f>
        <v>0</v>
      </c>
      <c r="BM204" s="202">
        <f t="shared" si="117"/>
        <v>2</v>
      </c>
      <c r="BN204" s="202">
        <f>SUM(BN205:BN208)</f>
        <v>1</v>
      </c>
      <c r="BO204" s="202">
        <f>SUM(BO205:BO208)</f>
        <v>1</v>
      </c>
      <c r="BP204" s="202">
        <f t="shared" si="103"/>
        <v>40</v>
      </c>
      <c r="BQ204" s="202">
        <f t="shared" ref="BQ204:CF204" si="119">SUM(BQ205:BQ208)</f>
        <v>0</v>
      </c>
      <c r="BR204" s="202">
        <f t="shared" si="119"/>
        <v>2</v>
      </c>
      <c r="BS204" s="202">
        <f t="shared" si="119"/>
        <v>7</v>
      </c>
      <c r="BT204" s="202">
        <f t="shared" si="119"/>
        <v>3</v>
      </c>
      <c r="BU204" s="202">
        <f t="shared" si="119"/>
        <v>7</v>
      </c>
      <c r="BV204" s="202">
        <f t="shared" si="119"/>
        <v>2</v>
      </c>
      <c r="BW204" s="202">
        <f t="shared" si="119"/>
        <v>0</v>
      </c>
      <c r="BX204" s="202">
        <f t="shared" si="119"/>
        <v>7</v>
      </c>
      <c r="BY204" s="202">
        <f t="shared" si="119"/>
        <v>0</v>
      </c>
      <c r="BZ204" s="202">
        <f t="shared" si="119"/>
        <v>2</v>
      </c>
      <c r="CA204" s="202">
        <f t="shared" si="119"/>
        <v>0</v>
      </c>
      <c r="CB204" s="202">
        <f t="shared" si="119"/>
        <v>1</v>
      </c>
      <c r="CC204" s="202">
        <f t="shared" si="119"/>
        <v>1</v>
      </c>
      <c r="CD204" s="202">
        <f t="shared" si="119"/>
        <v>0</v>
      </c>
      <c r="CE204" s="202">
        <f t="shared" si="119"/>
        <v>8</v>
      </c>
      <c r="CF204" s="202">
        <f t="shared" si="119"/>
        <v>0</v>
      </c>
      <c r="CH204" s="194"/>
      <c r="CJ204" s="193"/>
    </row>
    <row r="205" spans="1:256" ht="15" customHeight="1" x14ac:dyDescent="0.25">
      <c r="A205" s="214" t="s">
        <v>482</v>
      </c>
      <c r="B205" s="186" t="s">
        <v>483</v>
      </c>
      <c r="C205" s="202">
        <f t="shared" si="110"/>
        <v>48</v>
      </c>
      <c r="D205" s="200">
        <f t="shared" si="111"/>
        <v>3</v>
      </c>
      <c r="E205" s="200">
        <v>0</v>
      </c>
      <c r="F205" s="200">
        <v>3</v>
      </c>
      <c r="G205" s="170">
        <f t="shared" si="112"/>
        <v>1</v>
      </c>
      <c r="H205" s="200">
        <v>0</v>
      </c>
      <c r="I205" s="200">
        <v>0</v>
      </c>
      <c r="J205" s="200">
        <v>0</v>
      </c>
      <c r="K205" s="200">
        <v>1</v>
      </c>
      <c r="L205" s="202">
        <f t="shared" si="113"/>
        <v>0</v>
      </c>
      <c r="M205" s="200">
        <v>0</v>
      </c>
      <c r="N205" s="200">
        <v>0</v>
      </c>
      <c r="O205" s="200">
        <v>0</v>
      </c>
      <c r="P205" s="200">
        <v>0</v>
      </c>
      <c r="Q205" s="170">
        <f t="shared" si="114"/>
        <v>2</v>
      </c>
      <c r="R205" s="200">
        <v>0</v>
      </c>
      <c r="S205" s="200">
        <v>2</v>
      </c>
      <c r="T205" s="200">
        <v>0</v>
      </c>
      <c r="U205" s="200">
        <v>0</v>
      </c>
      <c r="V205" s="170">
        <f t="shared" si="107"/>
        <v>1</v>
      </c>
      <c r="W205" s="200">
        <v>0</v>
      </c>
      <c r="X205" s="200">
        <v>0</v>
      </c>
      <c r="Y205" s="200">
        <v>1</v>
      </c>
      <c r="Z205" s="200">
        <v>0</v>
      </c>
      <c r="AA205" s="200">
        <v>0</v>
      </c>
      <c r="AB205" s="200">
        <f t="shared" si="115"/>
        <v>2</v>
      </c>
      <c r="AC205" s="200">
        <v>0</v>
      </c>
      <c r="AD205" s="200">
        <v>1</v>
      </c>
      <c r="AE205" s="200">
        <v>1</v>
      </c>
      <c r="AF205" s="190">
        <f t="shared" si="98"/>
        <v>2</v>
      </c>
      <c r="AG205" s="200">
        <v>0</v>
      </c>
      <c r="AH205" s="200">
        <v>1</v>
      </c>
      <c r="AI205" s="200">
        <v>0</v>
      </c>
      <c r="AJ205" s="200">
        <v>1</v>
      </c>
      <c r="AK205" s="200">
        <v>0</v>
      </c>
      <c r="AL205" s="190">
        <f t="shared" si="99"/>
        <v>1</v>
      </c>
      <c r="AM205" s="200">
        <v>0</v>
      </c>
      <c r="AN205" s="200">
        <v>0</v>
      </c>
      <c r="AO205" s="200">
        <v>0</v>
      </c>
      <c r="AP205" s="200">
        <v>0</v>
      </c>
      <c r="AQ205" s="200">
        <v>1</v>
      </c>
      <c r="AR205" s="200">
        <v>0</v>
      </c>
      <c r="AS205" s="200">
        <f t="shared" si="100"/>
        <v>3</v>
      </c>
      <c r="AT205" s="200">
        <v>2</v>
      </c>
      <c r="AU205" s="200">
        <v>1</v>
      </c>
      <c r="AV205" s="200">
        <v>0</v>
      </c>
      <c r="AW205" s="200">
        <f t="shared" si="101"/>
        <v>1</v>
      </c>
      <c r="AX205" s="200">
        <v>0</v>
      </c>
      <c r="AY205" s="200">
        <v>0</v>
      </c>
      <c r="AZ205" s="200">
        <v>0</v>
      </c>
      <c r="BA205" s="200">
        <v>1</v>
      </c>
      <c r="BB205" s="190">
        <f t="shared" si="116"/>
        <v>0</v>
      </c>
      <c r="BC205" s="200">
        <v>0</v>
      </c>
      <c r="BD205" s="200">
        <v>0</v>
      </c>
      <c r="BE205" s="200">
        <v>0</v>
      </c>
      <c r="BF205" s="190">
        <f t="shared" si="102"/>
        <v>1</v>
      </c>
      <c r="BG205" s="200">
        <v>0</v>
      </c>
      <c r="BH205" s="200">
        <v>1</v>
      </c>
      <c r="BI205" s="200">
        <v>0</v>
      </c>
      <c r="BJ205" s="190">
        <f t="shared" si="94"/>
        <v>0</v>
      </c>
      <c r="BK205" s="200">
        <v>0</v>
      </c>
      <c r="BL205" s="200">
        <v>0</v>
      </c>
      <c r="BM205" s="190">
        <f t="shared" si="117"/>
        <v>0</v>
      </c>
      <c r="BN205" s="200">
        <v>0</v>
      </c>
      <c r="BO205" s="200">
        <v>0</v>
      </c>
      <c r="BP205" s="200">
        <f t="shared" si="103"/>
        <v>31</v>
      </c>
      <c r="BQ205" s="200">
        <v>0</v>
      </c>
      <c r="BR205" s="200">
        <v>2</v>
      </c>
      <c r="BS205" s="200">
        <v>5</v>
      </c>
      <c r="BT205" s="200">
        <v>2</v>
      </c>
      <c r="BU205" s="200">
        <v>4</v>
      </c>
      <c r="BV205" s="200">
        <v>2</v>
      </c>
      <c r="BW205" s="200">
        <v>0</v>
      </c>
      <c r="BX205" s="200">
        <v>6</v>
      </c>
      <c r="BY205" s="200">
        <v>0</v>
      </c>
      <c r="BZ205" s="200">
        <v>1</v>
      </c>
      <c r="CA205" s="200">
        <v>0</v>
      </c>
      <c r="CB205" s="200">
        <v>1</v>
      </c>
      <c r="CC205" s="200">
        <v>1</v>
      </c>
      <c r="CD205" s="200">
        <v>0</v>
      </c>
      <c r="CE205" s="200">
        <v>7</v>
      </c>
      <c r="CF205" s="200">
        <v>0</v>
      </c>
      <c r="CH205" s="194"/>
      <c r="CJ205" s="193"/>
    </row>
    <row r="206" spans="1:256" ht="15" customHeight="1" x14ac:dyDescent="0.25">
      <c r="A206" s="214" t="s">
        <v>484</v>
      </c>
      <c r="B206" s="186" t="s">
        <v>485</v>
      </c>
      <c r="C206" s="202">
        <f t="shared" si="110"/>
        <v>5</v>
      </c>
      <c r="D206" s="200">
        <f t="shared" si="111"/>
        <v>0</v>
      </c>
      <c r="E206" s="200">
        <v>0</v>
      </c>
      <c r="F206" s="200">
        <v>0</v>
      </c>
      <c r="G206" s="170">
        <f t="shared" si="112"/>
        <v>0</v>
      </c>
      <c r="H206" s="200">
        <v>0</v>
      </c>
      <c r="I206" s="200">
        <v>0</v>
      </c>
      <c r="J206" s="200">
        <v>0</v>
      </c>
      <c r="K206" s="200">
        <v>0</v>
      </c>
      <c r="L206" s="202">
        <f t="shared" si="113"/>
        <v>0</v>
      </c>
      <c r="M206" s="200">
        <v>0</v>
      </c>
      <c r="N206" s="200">
        <v>0</v>
      </c>
      <c r="O206" s="200">
        <v>0</v>
      </c>
      <c r="P206" s="200">
        <v>0</v>
      </c>
      <c r="Q206" s="170">
        <f t="shared" si="114"/>
        <v>0</v>
      </c>
      <c r="R206" s="200">
        <v>0</v>
      </c>
      <c r="S206" s="200">
        <v>0</v>
      </c>
      <c r="T206" s="200">
        <v>0</v>
      </c>
      <c r="U206" s="200">
        <v>0</v>
      </c>
      <c r="V206" s="170">
        <f t="shared" si="107"/>
        <v>0</v>
      </c>
      <c r="W206" s="200">
        <v>0</v>
      </c>
      <c r="X206" s="200">
        <v>0</v>
      </c>
      <c r="Y206" s="200">
        <v>0</v>
      </c>
      <c r="Z206" s="200">
        <v>0</v>
      </c>
      <c r="AA206" s="200">
        <v>0</v>
      </c>
      <c r="AB206" s="200">
        <f t="shared" si="115"/>
        <v>0</v>
      </c>
      <c r="AC206" s="200">
        <v>0</v>
      </c>
      <c r="AD206" s="200">
        <v>0</v>
      </c>
      <c r="AE206" s="200">
        <v>0</v>
      </c>
      <c r="AF206" s="190">
        <f t="shared" si="98"/>
        <v>0</v>
      </c>
      <c r="AG206" s="200">
        <v>0</v>
      </c>
      <c r="AH206" s="200">
        <v>0</v>
      </c>
      <c r="AI206" s="200">
        <v>0</v>
      </c>
      <c r="AJ206" s="200">
        <v>0</v>
      </c>
      <c r="AK206" s="200">
        <v>0</v>
      </c>
      <c r="AL206" s="190">
        <f t="shared" si="99"/>
        <v>0</v>
      </c>
      <c r="AM206" s="200">
        <v>0</v>
      </c>
      <c r="AN206" s="200">
        <v>0</v>
      </c>
      <c r="AO206" s="200">
        <v>0</v>
      </c>
      <c r="AP206" s="200">
        <v>0</v>
      </c>
      <c r="AQ206" s="200">
        <v>0</v>
      </c>
      <c r="AR206" s="200">
        <v>0</v>
      </c>
      <c r="AS206" s="200">
        <f t="shared" si="100"/>
        <v>0</v>
      </c>
      <c r="AT206" s="200">
        <v>0</v>
      </c>
      <c r="AU206" s="200">
        <v>0</v>
      </c>
      <c r="AV206" s="200">
        <v>0</v>
      </c>
      <c r="AW206" s="200">
        <f t="shared" si="101"/>
        <v>0</v>
      </c>
      <c r="AX206" s="200">
        <v>0</v>
      </c>
      <c r="AY206" s="200">
        <v>0</v>
      </c>
      <c r="AZ206" s="200">
        <v>0</v>
      </c>
      <c r="BA206" s="200">
        <v>0</v>
      </c>
      <c r="BB206" s="190">
        <f t="shared" si="116"/>
        <v>0</v>
      </c>
      <c r="BC206" s="200">
        <v>0</v>
      </c>
      <c r="BD206" s="200">
        <v>0</v>
      </c>
      <c r="BE206" s="200">
        <v>0</v>
      </c>
      <c r="BF206" s="190">
        <f t="shared" si="102"/>
        <v>0</v>
      </c>
      <c r="BG206" s="200">
        <v>0</v>
      </c>
      <c r="BH206" s="200">
        <v>0</v>
      </c>
      <c r="BI206" s="200">
        <v>0</v>
      </c>
      <c r="BJ206" s="190">
        <f t="shared" si="94"/>
        <v>0</v>
      </c>
      <c r="BK206" s="200">
        <v>0</v>
      </c>
      <c r="BL206" s="200">
        <v>0</v>
      </c>
      <c r="BM206" s="190">
        <f t="shared" si="117"/>
        <v>1</v>
      </c>
      <c r="BN206" s="200">
        <v>1</v>
      </c>
      <c r="BO206" s="200">
        <v>0</v>
      </c>
      <c r="BP206" s="200">
        <f t="shared" si="103"/>
        <v>4</v>
      </c>
      <c r="BQ206" s="200">
        <v>0</v>
      </c>
      <c r="BR206" s="200">
        <v>0</v>
      </c>
      <c r="BS206" s="200">
        <v>1</v>
      </c>
      <c r="BT206" s="200">
        <v>1</v>
      </c>
      <c r="BU206" s="200">
        <v>0</v>
      </c>
      <c r="BV206" s="200">
        <v>0</v>
      </c>
      <c r="BW206" s="200">
        <v>0</v>
      </c>
      <c r="BX206" s="200">
        <v>1</v>
      </c>
      <c r="BY206" s="200">
        <v>0</v>
      </c>
      <c r="BZ206" s="200">
        <v>1</v>
      </c>
      <c r="CA206" s="200">
        <v>0</v>
      </c>
      <c r="CB206" s="200">
        <v>0</v>
      </c>
      <c r="CC206" s="200">
        <v>0</v>
      </c>
      <c r="CD206" s="200">
        <v>0</v>
      </c>
      <c r="CE206" s="200">
        <v>0</v>
      </c>
      <c r="CF206" s="200">
        <v>0</v>
      </c>
      <c r="CH206" s="194"/>
      <c r="CJ206" s="193"/>
    </row>
    <row r="207" spans="1:256" ht="21" customHeight="1" x14ac:dyDescent="0.25">
      <c r="A207" s="214" t="s">
        <v>486</v>
      </c>
      <c r="B207" s="186" t="s">
        <v>487</v>
      </c>
      <c r="C207" s="202">
        <f t="shared" si="110"/>
        <v>1</v>
      </c>
      <c r="D207" s="200">
        <f t="shared" si="111"/>
        <v>0</v>
      </c>
      <c r="E207" s="200">
        <v>0</v>
      </c>
      <c r="F207" s="200">
        <v>0</v>
      </c>
      <c r="G207" s="170">
        <f t="shared" si="112"/>
        <v>0</v>
      </c>
      <c r="H207" s="200">
        <v>0</v>
      </c>
      <c r="I207" s="200">
        <v>0</v>
      </c>
      <c r="J207" s="200">
        <v>0</v>
      </c>
      <c r="K207" s="200">
        <v>0</v>
      </c>
      <c r="L207" s="202">
        <f t="shared" si="113"/>
        <v>0</v>
      </c>
      <c r="M207" s="200">
        <v>0</v>
      </c>
      <c r="N207" s="200">
        <v>0</v>
      </c>
      <c r="O207" s="200">
        <v>0</v>
      </c>
      <c r="P207" s="200">
        <v>0</v>
      </c>
      <c r="Q207" s="170">
        <f t="shared" si="114"/>
        <v>0</v>
      </c>
      <c r="R207" s="200">
        <v>0</v>
      </c>
      <c r="S207" s="200">
        <v>0</v>
      </c>
      <c r="T207" s="200">
        <v>0</v>
      </c>
      <c r="U207" s="200">
        <v>0</v>
      </c>
      <c r="V207" s="170">
        <f t="shared" si="107"/>
        <v>0</v>
      </c>
      <c r="W207" s="200">
        <v>0</v>
      </c>
      <c r="X207" s="200">
        <v>0</v>
      </c>
      <c r="Y207" s="200">
        <v>0</v>
      </c>
      <c r="Z207" s="200">
        <v>0</v>
      </c>
      <c r="AA207" s="200">
        <v>0</v>
      </c>
      <c r="AB207" s="200">
        <f t="shared" si="115"/>
        <v>0</v>
      </c>
      <c r="AC207" s="200">
        <v>0</v>
      </c>
      <c r="AD207" s="200">
        <v>0</v>
      </c>
      <c r="AE207" s="200">
        <v>0</v>
      </c>
      <c r="AF207" s="190">
        <f t="shared" si="98"/>
        <v>0</v>
      </c>
      <c r="AG207" s="200">
        <v>0</v>
      </c>
      <c r="AH207" s="200">
        <v>0</v>
      </c>
      <c r="AI207" s="200">
        <v>0</v>
      </c>
      <c r="AJ207" s="200">
        <v>0</v>
      </c>
      <c r="AK207" s="200">
        <v>0</v>
      </c>
      <c r="AL207" s="190">
        <f t="shared" si="99"/>
        <v>0</v>
      </c>
      <c r="AM207" s="200">
        <v>0</v>
      </c>
      <c r="AN207" s="200">
        <v>0</v>
      </c>
      <c r="AO207" s="200">
        <v>0</v>
      </c>
      <c r="AP207" s="200">
        <v>0</v>
      </c>
      <c r="AQ207" s="200">
        <v>0</v>
      </c>
      <c r="AR207" s="200">
        <v>0</v>
      </c>
      <c r="AS207" s="200">
        <f t="shared" si="100"/>
        <v>1</v>
      </c>
      <c r="AT207" s="200">
        <v>0</v>
      </c>
      <c r="AU207" s="200">
        <v>1</v>
      </c>
      <c r="AV207" s="200">
        <v>0</v>
      </c>
      <c r="AW207" s="200">
        <f t="shared" si="101"/>
        <v>0</v>
      </c>
      <c r="AX207" s="200">
        <v>0</v>
      </c>
      <c r="AY207" s="200">
        <v>0</v>
      </c>
      <c r="AZ207" s="200">
        <v>0</v>
      </c>
      <c r="BA207" s="200">
        <v>0</v>
      </c>
      <c r="BB207" s="190">
        <f t="shared" si="116"/>
        <v>0</v>
      </c>
      <c r="BC207" s="200">
        <v>0</v>
      </c>
      <c r="BD207" s="200">
        <v>0</v>
      </c>
      <c r="BE207" s="200">
        <v>0</v>
      </c>
      <c r="BF207" s="190">
        <f t="shared" si="102"/>
        <v>0</v>
      </c>
      <c r="BG207" s="200">
        <v>0</v>
      </c>
      <c r="BH207" s="200">
        <v>0</v>
      </c>
      <c r="BI207" s="200">
        <v>0</v>
      </c>
      <c r="BJ207" s="190">
        <f t="shared" si="94"/>
        <v>0</v>
      </c>
      <c r="BK207" s="200">
        <v>0</v>
      </c>
      <c r="BL207" s="200">
        <v>0</v>
      </c>
      <c r="BM207" s="190">
        <f t="shared" si="117"/>
        <v>0</v>
      </c>
      <c r="BN207" s="200">
        <v>0</v>
      </c>
      <c r="BO207" s="200">
        <v>0</v>
      </c>
      <c r="BP207" s="200">
        <f t="shared" si="103"/>
        <v>0</v>
      </c>
      <c r="BQ207" s="200">
        <v>0</v>
      </c>
      <c r="BR207" s="200">
        <v>0</v>
      </c>
      <c r="BS207" s="200">
        <v>0</v>
      </c>
      <c r="BT207" s="200">
        <v>0</v>
      </c>
      <c r="BU207" s="200">
        <v>0</v>
      </c>
      <c r="BV207" s="200">
        <v>0</v>
      </c>
      <c r="BW207" s="200">
        <v>0</v>
      </c>
      <c r="BX207" s="200">
        <v>0</v>
      </c>
      <c r="BY207" s="200">
        <v>0</v>
      </c>
      <c r="BZ207" s="200">
        <v>0</v>
      </c>
      <c r="CA207" s="200">
        <v>0</v>
      </c>
      <c r="CB207" s="200">
        <v>0</v>
      </c>
      <c r="CC207" s="200">
        <v>0</v>
      </c>
      <c r="CD207" s="200">
        <v>0</v>
      </c>
      <c r="CE207" s="200">
        <v>0</v>
      </c>
      <c r="CF207" s="200">
        <v>0</v>
      </c>
      <c r="CG207" s="206"/>
      <c r="CH207" s="194"/>
      <c r="CI207" s="206"/>
      <c r="CJ207" s="193"/>
      <c r="CK207" s="206"/>
      <c r="CL207" s="206"/>
      <c r="CM207" s="206"/>
    </row>
    <row r="208" spans="1:256" ht="33" customHeight="1" x14ac:dyDescent="0.25">
      <c r="A208" s="214" t="s">
        <v>488</v>
      </c>
      <c r="B208" s="186" t="s">
        <v>489</v>
      </c>
      <c r="C208" s="202">
        <f t="shared" si="110"/>
        <v>11</v>
      </c>
      <c r="D208" s="200">
        <f t="shared" si="111"/>
        <v>0</v>
      </c>
      <c r="E208" s="200">
        <v>0</v>
      </c>
      <c r="F208" s="200">
        <v>0</v>
      </c>
      <c r="G208" s="170">
        <f t="shared" si="112"/>
        <v>0</v>
      </c>
      <c r="H208" s="200">
        <v>0</v>
      </c>
      <c r="I208" s="200">
        <v>0</v>
      </c>
      <c r="J208" s="200">
        <v>0</v>
      </c>
      <c r="K208" s="200">
        <v>0</v>
      </c>
      <c r="L208" s="202">
        <f t="shared" si="113"/>
        <v>0</v>
      </c>
      <c r="M208" s="200">
        <v>0</v>
      </c>
      <c r="N208" s="200">
        <v>0</v>
      </c>
      <c r="O208" s="200">
        <v>0</v>
      </c>
      <c r="P208" s="200">
        <v>0</v>
      </c>
      <c r="Q208" s="170">
        <f t="shared" si="114"/>
        <v>0</v>
      </c>
      <c r="R208" s="200">
        <v>0</v>
      </c>
      <c r="S208" s="200">
        <v>0</v>
      </c>
      <c r="T208" s="200">
        <v>0</v>
      </c>
      <c r="U208" s="200">
        <v>0</v>
      </c>
      <c r="V208" s="170">
        <f t="shared" si="107"/>
        <v>0</v>
      </c>
      <c r="W208" s="200">
        <v>0</v>
      </c>
      <c r="X208" s="200">
        <v>0</v>
      </c>
      <c r="Y208" s="200">
        <v>0</v>
      </c>
      <c r="Z208" s="200">
        <v>0</v>
      </c>
      <c r="AA208" s="200">
        <v>0</v>
      </c>
      <c r="AB208" s="200">
        <f t="shared" si="115"/>
        <v>1</v>
      </c>
      <c r="AC208" s="200">
        <v>0</v>
      </c>
      <c r="AD208" s="200">
        <v>1</v>
      </c>
      <c r="AE208" s="200">
        <v>0</v>
      </c>
      <c r="AF208" s="190">
        <f t="shared" si="98"/>
        <v>1</v>
      </c>
      <c r="AG208" s="200">
        <v>0</v>
      </c>
      <c r="AH208" s="200">
        <v>0</v>
      </c>
      <c r="AI208" s="200">
        <v>0</v>
      </c>
      <c r="AJ208" s="200">
        <v>0</v>
      </c>
      <c r="AK208" s="200">
        <v>1</v>
      </c>
      <c r="AL208" s="190">
        <f t="shared" si="99"/>
        <v>1</v>
      </c>
      <c r="AM208" s="200">
        <v>0</v>
      </c>
      <c r="AN208" s="200">
        <v>0</v>
      </c>
      <c r="AO208" s="200">
        <v>0</v>
      </c>
      <c r="AP208" s="200">
        <v>1</v>
      </c>
      <c r="AQ208" s="200">
        <v>0</v>
      </c>
      <c r="AR208" s="200">
        <v>0</v>
      </c>
      <c r="AS208" s="200">
        <f t="shared" si="100"/>
        <v>0</v>
      </c>
      <c r="AT208" s="200">
        <v>0</v>
      </c>
      <c r="AU208" s="200">
        <v>0</v>
      </c>
      <c r="AV208" s="200">
        <v>0</v>
      </c>
      <c r="AW208" s="200">
        <f t="shared" si="101"/>
        <v>0</v>
      </c>
      <c r="AX208" s="200">
        <v>0</v>
      </c>
      <c r="AY208" s="200">
        <v>0</v>
      </c>
      <c r="AZ208" s="200">
        <v>0</v>
      </c>
      <c r="BA208" s="200">
        <v>0</v>
      </c>
      <c r="BB208" s="190">
        <f t="shared" si="116"/>
        <v>0</v>
      </c>
      <c r="BC208" s="200">
        <v>0</v>
      </c>
      <c r="BD208" s="200">
        <v>0</v>
      </c>
      <c r="BE208" s="200">
        <v>0</v>
      </c>
      <c r="BF208" s="190">
        <f t="shared" si="102"/>
        <v>0</v>
      </c>
      <c r="BG208" s="200">
        <v>0</v>
      </c>
      <c r="BH208" s="200">
        <v>0</v>
      </c>
      <c r="BI208" s="200">
        <v>0</v>
      </c>
      <c r="BJ208" s="190">
        <f t="shared" si="94"/>
        <v>2</v>
      </c>
      <c r="BK208" s="200">
        <v>2</v>
      </c>
      <c r="BL208" s="200">
        <v>0</v>
      </c>
      <c r="BM208" s="190">
        <f t="shared" si="117"/>
        <v>1</v>
      </c>
      <c r="BN208" s="200">
        <v>0</v>
      </c>
      <c r="BO208" s="200">
        <v>1</v>
      </c>
      <c r="BP208" s="200">
        <f t="shared" si="103"/>
        <v>5</v>
      </c>
      <c r="BQ208" s="200">
        <v>0</v>
      </c>
      <c r="BR208" s="200">
        <v>0</v>
      </c>
      <c r="BS208" s="200">
        <v>1</v>
      </c>
      <c r="BT208" s="200">
        <v>0</v>
      </c>
      <c r="BU208" s="200">
        <v>3</v>
      </c>
      <c r="BV208" s="200">
        <v>0</v>
      </c>
      <c r="BW208" s="200">
        <v>0</v>
      </c>
      <c r="BX208" s="200">
        <v>0</v>
      </c>
      <c r="BY208" s="200">
        <v>0</v>
      </c>
      <c r="BZ208" s="200">
        <v>0</v>
      </c>
      <c r="CA208" s="200">
        <v>0</v>
      </c>
      <c r="CB208" s="200">
        <v>0</v>
      </c>
      <c r="CC208" s="200">
        <v>0</v>
      </c>
      <c r="CD208" s="200">
        <v>0</v>
      </c>
      <c r="CE208" s="200">
        <v>1</v>
      </c>
      <c r="CF208" s="200">
        <v>0</v>
      </c>
      <c r="CG208" s="206"/>
      <c r="CH208" s="194"/>
      <c r="CI208" s="206"/>
      <c r="CJ208" s="193"/>
      <c r="CK208" s="206"/>
      <c r="CL208" s="206"/>
      <c r="CM208" s="206"/>
      <c r="CN208" s="206"/>
      <c r="CO208" s="206"/>
    </row>
    <row r="209" spans="1:96" ht="33.75" customHeight="1" x14ac:dyDescent="0.25">
      <c r="A209" s="215"/>
      <c r="B209" s="204" t="s">
        <v>490</v>
      </c>
      <c r="C209" s="202">
        <f t="shared" si="110"/>
        <v>9300</v>
      </c>
      <c r="D209" s="202">
        <f t="shared" si="111"/>
        <v>647</v>
      </c>
      <c r="E209" s="202">
        <f>SUM(E210:E256)</f>
        <v>60</v>
      </c>
      <c r="F209" s="202">
        <f>SUM(F210:F256)</f>
        <v>587</v>
      </c>
      <c r="G209" s="202">
        <f t="shared" si="112"/>
        <v>627</v>
      </c>
      <c r="H209" s="202">
        <f>SUM(H210:H256)</f>
        <v>0</v>
      </c>
      <c r="I209" s="202">
        <f>SUM(I210:I256)</f>
        <v>261</v>
      </c>
      <c r="J209" s="202">
        <f>SUM(J210:J256)</f>
        <v>48</v>
      </c>
      <c r="K209" s="202">
        <f>SUM(K210:K256)</f>
        <v>318</v>
      </c>
      <c r="L209" s="202">
        <f t="shared" si="113"/>
        <v>448</v>
      </c>
      <c r="M209" s="202">
        <f>SUM(M210:M256)</f>
        <v>0</v>
      </c>
      <c r="N209" s="202">
        <f>SUM(N210:N256)</f>
        <v>292</v>
      </c>
      <c r="O209" s="202">
        <f>SUM(O210:O256)</f>
        <v>30</v>
      </c>
      <c r="P209" s="202">
        <f>SUM(P210:P256)</f>
        <v>126</v>
      </c>
      <c r="Q209" s="202">
        <f t="shared" si="114"/>
        <v>432</v>
      </c>
      <c r="R209" s="202">
        <f>SUM(R210:R256)</f>
        <v>3</v>
      </c>
      <c r="S209" s="202">
        <f>SUM(S210:S256)</f>
        <v>317</v>
      </c>
      <c r="T209" s="202">
        <f>SUM(T210:T256)</f>
        <v>73</v>
      </c>
      <c r="U209" s="202">
        <f>SUM(U210:U256)</f>
        <v>39</v>
      </c>
      <c r="V209" s="202">
        <f t="shared" si="107"/>
        <v>1054</v>
      </c>
      <c r="W209" s="202">
        <f>SUM(W210:W256)</f>
        <v>0</v>
      </c>
      <c r="X209" s="202">
        <f>SUM(X210:X256)</f>
        <v>303</v>
      </c>
      <c r="Y209" s="202">
        <f>SUM(Y210:Y256)</f>
        <v>201</v>
      </c>
      <c r="Z209" s="202">
        <f>SUM(Z210:Z256)</f>
        <v>342</v>
      </c>
      <c r="AA209" s="202">
        <f>SUM(AA210:AA256)</f>
        <v>208</v>
      </c>
      <c r="AB209" s="202">
        <f t="shared" si="115"/>
        <v>595</v>
      </c>
      <c r="AC209" s="202">
        <f>SUM(AC210:AC256)</f>
        <v>5</v>
      </c>
      <c r="AD209" s="202">
        <f>SUM(AD210:AD256)</f>
        <v>471</v>
      </c>
      <c r="AE209" s="202">
        <f>SUM(AE210:AE256)</f>
        <v>119</v>
      </c>
      <c r="AF209" s="202">
        <f t="shared" si="98"/>
        <v>776</v>
      </c>
      <c r="AG209" s="202">
        <f>SUM(AG210:AG256)</f>
        <v>0</v>
      </c>
      <c r="AH209" s="202">
        <f>SUM(AH210:AH256)</f>
        <v>206</v>
      </c>
      <c r="AI209" s="202">
        <f>SUM(AI210:AI256)</f>
        <v>406</v>
      </c>
      <c r="AJ209" s="202">
        <f>SUM(AJ210:AJ256)</f>
        <v>151</v>
      </c>
      <c r="AK209" s="202">
        <f>SUM(AK210:AK256)</f>
        <v>13</v>
      </c>
      <c r="AL209" s="202">
        <f t="shared" si="99"/>
        <v>764</v>
      </c>
      <c r="AM209" s="202">
        <f t="shared" ref="AM209:AR209" si="120">SUM(AM210:AM256)</f>
        <v>0</v>
      </c>
      <c r="AN209" s="202">
        <f t="shared" si="120"/>
        <v>428</v>
      </c>
      <c r="AO209" s="202">
        <f t="shared" si="120"/>
        <v>0</v>
      </c>
      <c r="AP209" s="202">
        <f t="shared" si="120"/>
        <v>26</v>
      </c>
      <c r="AQ209" s="202">
        <f t="shared" si="120"/>
        <v>200</v>
      </c>
      <c r="AR209" s="202">
        <f t="shared" si="120"/>
        <v>110</v>
      </c>
      <c r="AS209" s="202">
        <f t="shared" si="100"/>
        <v>348</v>
      </c>
      <c r="AT209" s="202">
        <f>SUM(AT210:AT256)</f>
        <v>3</v>
      </c>
      <c r="AU209" s="202">
        <f>SUM(AU210:AU256)</f>
        <v>302</v>
      </c>
      <c r="AV209" s="202">
        <f>SUM(AV210:AV256)</f>
        <v>43</v>
      </c>
      <c r="AW209" s="202">
        <f t="shared" si="101"/>
        <v>186</v>
      </c>
      <c r="AX209" s="202">
        <f>SUM(AX210:AX256)</f>
        <v>0</v>
      </c>
      <c r="AY209" s="202">
        <f>SUM(AY210:AY256)</f>
        <v>120</v>
      </c>
      <c r="AZ209" s="202">
        <f>SUM(AZ210:AZ256)</f>
        <v>10</v>
      </c>
      <c r="BA209" s="202">
        <f>SUM(BA210:BA256)</f>
        <v>56</v>
      </c>
      <c r="BB209" s="202">
        <f t="shared" si="116"/>
        <v>27</v>
      </c>
      <c r="BC209" s="202">
        <f>SUM(BC210:BC256)</f>
        <v>0</v>
      </c>
      <c r="BD209" s="202">
        <f>SUM(BD210:BD256)</f>
        <v>18</v>
      </c>
      <c r="BE209" s="202">
        <f>SUM(BE210:BE256)</f>
        <v>9</v>
      </c>
      <c r="BF209" s="202">
        <f t="shared" si="102"/>
        <v>96</v>
      </c>
      <c r="BG209" s="202">
        <f>SUM(BG210:BG256)</f>
        <v>1</v>
      </c>
      <c r="BH209" s="202">
        <f>SUM(BH210:BH256)</f>
        <v>87</v>
      </c>
      <c r="BI209" s="202">
        <f>SUM(BI210:BI256)</f>
        <v>8</v>
      </c>
      <c r="BJ209" s="202">
        <f t="shared" si="94"/>
        <v>253</v>
      </c>
      <c r="BK209" s="202">
        <f>SUM(BK210:BK256)</f>
        <v>252</v>
      </c>
      <c r="BL209" s="202">
        <f>SUM(BL210:BL256)</f>
        <v>1</v>
      </c>
      <c r="BM209" s="202">
        <f t="shared" si="117"/>
        <v>668</v>
      </c>
      <c r="BN209" s="202">
        <f>SUM(BN210:BN256)</f>
        <v>627</v>
      </c>
      <c r="BO209" s="202">
        <f>SUM(BO210:BO256)</f>
        <v>41</v>
      </c>
      <c r="BP209" s="202">
        <f t="shared" si="103"/>
        <v>2379</v>
      </c>
      <c r="BQ209" s="202">
        <f t="shared" ref="BQ209:CF209" si="121">SUM(BQ210:BQ256)</f>
        <v>5</v>
      </c>
      <c r="BR209" s="202">
        <f t="shared" si="121"/>
        <v>210</v>
      </c>
      <c r="BS209" s="202">
        <f t="shared" si="121"/>
        <v>384</v>
      </c>
      <c r="BT209" s="202">
        <f t="shared" si="121"/>
        <v>468</v>
      </c>
      <c r="BU209" s="202">
        <f t="shared" si="121"/>
        <v>239</v>
      </c>
      <c r="BV209" s="202">
        <f t="shared" si="121"/>
        <v>371</v>
      </c>
      <c r="BW209" s="202">
        <f t="shared" si="121"/>
        <v>496</v>
      </c>
      <c r="BX209" s="202">
        <f t="shared" si="121"/>
        <v>68</v>
      </c>
      <c r="BY209" s="202">
        <f t="shared" si="121"/>
        <v>14</v>
      </c>
      <c r="BZ209" s="202">
        <f t="shared" si="121"/>
        <v>23</v>
      </c>
      <c r="CA209" s="202">
        <f t="shared" si="121"/>
        <v>12</v>
      </c>
      <c r="CB209" s="202">
        <f t="shared" si="121"/>
        <v>5</v>
      </c>
      <c r="CC209" s="202">
        <f t="shared" si="121"/>
        <v>55</v>
      </c>
      <c r="CD209" s="202">
        <f t="shared" si="121"/>
        <v>3</v>
      </c>
      <c r="CE209" s="202">
        <f t="shared" si="121"/>
        <v>24</v>
      </c>
      <c r="CF209" s="202">
        <f t="shared" si="121"/>
        <v>2</v>
      </c>
      <c r="CH209" s="194"/>
      <c r="CJ209" s="193"/>
      <c r="CP209" s="206"/>
      <c r="CQ209" s="206"/>
      <c r="CR209" s="206"/>
    </row>
    <row r="210" spans="1:96" ht="21" customHeight="1" x14ac:dyDescent="0.25">
      <c r="A210" s="214" t="s">
        <v>491</v>
      </c>
      <c r="B210" s="186" t="s">
        <v>492</v>
      </c>
      <c r="C210" s="202">
        <f t="shared" si="110"/>
        <v>20</v>
      </c>
      <c r="D210" s="200">
        <f t="shared" si="111"/>
        <v>0</v>
      </c>
      <c r="E210" s="200">
        <v>0</v>
      </c>
      <c r="F210" s="200">
        <v>0</v>
      </c>
      <c r="G210" s="170">
        <f t="shared" si="112"/>
        <v>0</v>
      </c>
      <c r="H210" s="200">
        <v>0</v>
      </c>
      <c r="I210" s="200">
        <v>0</v>
      </c>
      <c r="J210" s="200">
        <v>0</v>
      </c>
      <c r="K210" s="200">
        <v>0</v>
      </c>
      <c r="L210" s="170">
        <f t="shared" si="113"/>
        <v>0</v>
      </c>
      <c r="M210" s="200">
        <v>0</v>
      </c>
      <c r="N210" s="200">
        <v>0</v>
      </c>
      <c r="O210" s="200">
        <v>0</v>
      </c>
      <c r="P210" s="200">
        <v>0</v>
      </c>
      <c r="Q210" s="170">
        <f t="shared" si="114"/>
        <v>1</v>
      </c>
      <c r="R210" s="200">
        <v>0</v>
      </c>
      <c r="S210" s="200">
        <v>0</v>
      </c>
      <c r="T210" s="200">
        <v>1</v>
      </c>
      <c r="U210" s="200">
        <v>0</v>
      </c>
      <c r="V210" s="170">
        <f t="shared" si="107"/>
        <v>4</v>
      </c>
      <c r="W210" s="200">
        <v>0</v>
      </c>
      <c r="X210" s="200">
        <v>0</v>
      </c>
      <c r="Y210" s="200">
        <v>1</v>
      </c>
      <c r="Z210" s="200">
        <v>3</v>
      </c>
      <c r="AA210" s="200">
        <v>0</v>
      </c>
      <c r="AB210" s="200">
        <f t="shared" si="115"/>
        <v>3</v>
      </c>
      <c r="AC210" s="200">
        <v>0</v>
      </c>
      <c r="AD210" s="200">
        <v>0</v>
      </c>
      <c r="AE210" s="200">
        <v>3</v>
      </c>
      <c r="AF210" s="190">
        <f t="shared" si="98"/>
        <v>8</v>
      </c>
      <c r="AG210" s="200">
        <v>0</v>
      </c>
      <c r="AH210" s="200">
        <v>0</v>
      </c>
      <c r="AI210" s="200">
        <v>0</v>
      </c>
      <c r="AJ210" s="200">
        <v>8</v>
      </c>
      <c r="AK210" s="200">
        <v>0</v>
      </c>
      <c r="AL210" s="190">
        <f t="shared" si="99"/>
        <v>2</v>
      </c>
      <c r="AM210" s="200">
        <v>0</v>
      </c>
      <c r="AN210" s="200">
        <v>2</v>
      </c>
      <c r="AO210" s="200">
        <v>0</v>
      </c>
      <c r="AP210" s="200">
        <v>0</v>
      </c>
      <c r="AQ210" s="200">
        <v>0</v>
      </c>
      <c r="AR210" s="200">
        <v>0</v>
      </c>
      <c r="AS210" s="200">
        <f t="shared" si="100"/>
        <v>0</v>
      </c>
      <c r="AT210" s="200">
        <v>0</v>
      </c>
      <c r="AU210" s="200">
        <v>0</v>
      </c>
      <c r="AV210" s="200">
        <v>0</v>
      </c>
      <c r="AW210" s="200">
        <f t="shared" si="101"/>
        <v>0</v>
      </c>
      <c r="AX210" s="200">
        <v>0</v>
      </c>
      <c r="AY210" s="200">
        <v>0</v>
      </c>
      <c r="AZ210" s="200">
        <v>0</v>
      </c>
      <c r="BA210" s="200">
        <v>0</v>
      </c>
      <c r="BB210" s="190">
        <f t="shared" si="116"/>
        <v>0</v>
      </c>
      <c r="BC210" s="200">
        <v>0</v>
      </c>
      <c r="BD210" s="200">
        <v>0</v>
      </c>
      <c r="BE210" s="200">
        <v>0</v>
      </c>
      <c r="BF210" s="190">
        <f t="shared" si="102"/>
        <v>0</v>
      </c>
      <c r="BG210" s="200">
        <v>0</v>
      </c>
      <c r="BH210" s="200">
        <v>0</v>
      </c>
      <c r="BI210" s="200">
        <v>0</v>
      </c>
      <c r="BJ210" s="190">
        <f t="shared" si="94"/>
        <v>0</v>
      </c>
      <c r="BK210" s="200">
        <v>0</v>
      </c>
      <c r="BL210" s="200">
        <v>0</v>
      </c>
      <c r="BM210" s="190">
        <f t="shared" si="117"/>
        <v>1</v>
      </c>
      <c r="BN210" s="200">
        <v>1</v>
      </c>
      <c r="BO210" s="200">
        <v>0</v>
      </c>
      <c r="BP210" s="200">
        <f t="shared" si="103"/>
        <v>1</v>
      </c>
      <c r="BQ210" s="200">
        <v>0</v>
      </c>
      <c r="BR210" s="200">
        <v>0</v>
      </c>
      <c r="BS210" s="200">
        <v>0</v>
      </c>
      <c r="BT210" s="200">
        <v>0</v>
      </c>
      <c r="BU210" s="200">
        <v>1</v>
      </c>
      <c r="BV210" s="200">
        <v>0</v>
      </c>
      <c r="BW210" s="200">
        <v>0</v>
      </c>
      <c r="BX210" s="200">
        <v>0</v>
      </c>
      <c r="BY210" s="200">
        <v>0</v>
      </c>
      <c r="BZ210" s="200">
        <v>0</v>
      </c>
      <c r="CA210" s="200">
        <v>0</v>
      </c>
      <c r="CB210" s="200">
        <v>0</v>
      </c>
      <c r="CC210" s="200">
        <v>0</v>
      </c>
      <c r="CD210" s="200">
        <v>0</v>
      </c>
      <c r="CE210" s="200">
        <v>0</v>
      </c>
      <c r="CF210" s="200">
        <v>0</v>
      </c>
      <c r="CH210" s="194"/>
      <c r="CJ210" s="193"/>
    </row>
    <row r="211" spans="1:96" ht="22.5" customHeight="1" x14ac:dyDescent="0.25">
      <c r="A211" s="214" t="s">
        <v>493</v>
      </c>
      <c r="B211" s="186" t="s">
        <v>494</v>
      </c>
      <c r="C211" s="202">
        <f t="shared" si="110"/>
        <v>18</v>
      </c>
      <c r="D211" s="200">
        <f t="shared" si="111"/>
        <v>1</v>
      </c>
      <c r="E211" s="200">
        <v>0</v>
      </c>
      <c r="F211" s="200">
        <v>1</v>
      </c>
      <c r="G211" s="170">
        <f t="shared" si="112"/>
        <v>0</v>
      </c>
      <c r="H211" s="200">
        <v>0</v>
      </c>
      <c r="I211" s="200">
        <v>0</v>
      </c>
      <c r="J211" s="200">
        <v>0</v>
      </c>
      <c r="K211" s="200">
        <v>0</v>
      </c>
      <c r="L211" s="170">
        <f t="shared" si="113"/>
        <v>1</v>
      </c>
      <c r="M211" s="200">
        <v>0</v>
      </c>
      <c r="N211" s="200">
        <v>1</v>
      </c>
      <c r="O211" s="200">
        <v>0</v>
      </c>
      <c r="P211" s="200">
        <v>0</v>
      </c>
      <c r="Q211" s="170">
        <f t="shared" si="114"/>
        <v>0</v>
      </c>
      <c r="R211" s="200">
        <v>0</v>
      </c>
      <c r="S211" s="200">
        <v>0</v>
      </c>
      <c r="T211" s="200">
        <v>0</v>
      </c>
      <c r="U211" s="200">
        <v>0</v>
      </c>
      <c r="V211" s="170">
        <f t="shared" si="107"/>
        <v>0</v>
      </c>
      <c r="W211" s="200">
        <v>0</v>
      </c>
      <c r="X211" s="200">
        <v>0</v>
      </c>
      <c r="Y211" s="200">
        <v>0</v>
      </c>
      <c r="Z211" s="200">
        <v>0</v>
      </c>
      <c r="AA211" s="200">
        <v>0</v>
      </c>
      <c r="AB211" s="200">
        <f t="shared" si="115"/>
        <v>3</v>
      </c>
      <c r="AC211" s="200">
        <v>0</v>
      </c>
      <c r="AD211" s="200">
        <v>3</v>
      </c>
      <c r="AE211" s="200">
        <v>0</v>
      </c>
      <c r="AF211" s="190">
        <f t="shared" si="98"/>
        <v>0</v>
      </c>
      <c r="AG211" s="200">
        <v>0</v>
      </c>
      <c r="AH211" s="200">
        <v>0</v>
      </c>
      <c r="AI211" s="200">
        <v>0</v>
      </c>
      <c r="AJ211" s="200">
        <v>0</v>
      </c>
      <c r="AK211" s="200">
        <v>0</v>
      </c>
      <c r="AL211" s="190">
        <f t="shared" si="99"/>
        <v>0</v>
      </c>
      <c r="AM211" s="200">
        <v>0</v>
      </c>
      <c r="AN211" s="200">
        <v>0</v>
      </c>
      <c r="AO211" s="200">
        <v>0</v>
      </c>
      <c r="AP211" s="200">
        <v>0</v>
      </c>
      <c r="AQ211" s="200">
        <v>0</v>
      </c>
      <c r="AR211" s="200">
        <v>0</v>
      </c>
      <c r="AS211" s="200">
        <f t="shared" si="100"/>
        <v>0</v>
      </c>
      <c r="AT211" s="200">
        <v>0</v>
      </c>
      <c r="AU211" s="200">
        <v>0</v>
      </c>
      <c r="AV211" s="200">
        <v>0</v>
      </c>
      <c r="AW211" s="200">
        <f t="shared" si="101"/>
        <v>0</v>
      </c>
      <c r="AX211" s="200">
        <v>0</v>
      </c>
      <c r="AY211" s="200">
        <v>0</v>
      </c>
      <c r="AZ211" s="200">
        <v>0</v>
      </c>
      <c r="BA211" s="200">
        <v>0</v>
      </c>
      <c r="BB211" s="190">
        <f t="shared" si="116"/>
        <v>1</v>
      </c>
      <c r="BC211" s="200">
        <v>0</v>
      </c>
      <c r="BD211" s="200">
        <v>0</v>
      </c>
      <c r="BE211" s="200">
        <v>1</v>
      </c>
      <c r="BF211" s="190">
        <f t="shared" si="102"/>
        <v>0</v>
      </c>
      <c r="BG211" s="200">
        <v>0</v>
      </c>
      <c r="BH211" s="200">
        <v>0</v>
      </c>
      <c r="BI211" s="200">
        <v>0</v>
      </c>
      <c r="BJ211" s="190">
        <f t="shared" si="94"/>
        <v>7</v>
      </c>
      <c r="BK211" s="200">
        <v>7</v>
      </c>
      <c r="BL211" s="200">
        <v>0</v>
      </c>
      <c r="BM211" s="190">
        <f t="shared" si="117"/>
        <v>0</v>
      </c>
      <c r="BN211" s="200">
        <v>0</v>
      </c>
      <c r="BO211" s="200">
        <v>0</v>
      </c>
      <c r="BP211" s="200">
        <f t="shared" si="103"/>
        <v>5</v>
      </c>
      <c r="BQ211" s="200">
        <v>0</v>
      </c>
      <c r="BR211" s="200">
        <v>0</v>
      </c>
      <c r="BS211" s="200">
        <v>3</v>
      </c>
      <c r="BT211" s="200">
        <v>0</v>
      </c>
      <c r="BU211" s="200">
        <v>0</v>
      </c>
      <c r="BV211" s="200">
        <v>0</v>
      </c>
      <c r="BW211" s="200">
        <v>0</v>
      </c>
      <c r="BX211" s="200">
        <v>0</v>
      </c>
      <c r="BY211" s="200">
        <v>0</v>
      </c>
      <c r="BZ211" s="200">
        <v>0</v>
      </c>
      <c r="CA211" s="200">
        <v>0</v>
      </c>
      <c r="CB211" s="200">
        <v>1</v>
      </c>
      <c r="CC211" s="200">
        <v>0</v>
      </c>
      <c r="CD211" s="200">
        <v>1</v>
      </c>
      <c r="CE211" s="200">
        <v>0</v>
      </c>
      <c r="CF211" s="200">
        <v>0</v>
      </c>
      <c r="CH211" s="194"/>
      <c r="CJ211" s="193"/>
    </row>
    <row r="212" spans="1:96" ht="15" customHeight="1" x14ac:dyDescent="0.25">
      <c r="A212" s="214" t="s">
        <v>495</v>
      </c>
      <c r="B212" s="208" t="s">
        <v>496</v>
      </c>
      <c r="C212" s="202">
        <f t="shared" si="110"/>
        <v>0</v>
      </c>
      <c r="D212" s="200">
        <f t="shared" si="111"/>
        <v>0</v>
      </c>
      <c r="E212" s="200">
        <v>0</v>
      </c>
      <c r="F212" s="200">
        <v>0</v>
      </c>
      <c r="G212" s="170">
        <f t="shared" si="112"/>
        <v>0</v>
      </c>
      <c r="H212" s="200">
        <v>0</v>
      </c>
      <c r="I212" s="200">
        <v>0</v>
      </c>
      <c r="J212" s="200">
        <v>0</v>
      </c>
      <c r="K212" s="200">
        <v>0</v>
      </c>
      <c r="L212" s="170">
        <f t="shared" si="113"/>
        <v>0</v>
      </c>
      <c r="M212" s="200">
        <v>0</v>
      </c>
      <c r="N212" s="200">
        <v>0</v>
      </c>
      <c r="O212" s="200">
        <v>0</v>
      </c>
      <c r="P212" s="200">
        <v>0</v>
      </c>
      <c r="Q212" s="170">
        <f t="shared" si="114"/>
        <v>0</v>
      </c>
      <c r="R212" s="200">
        <v>0</v>
      </c>
      <c r="S212" s="200">
        <v>0</v>
      </c>
      <c r="T212" s="200">
        <v>0</v>
      </c>
      <c r="U212" s="200">
        <v>0</v>
      </c>
      <c r="V212" s="170">
        <f t="shared" si="107"/>
        <v>0</v>
      </c>
      <c r="W212" s="200">
        <v>0</v>
      </c>
      <c r="X212" s="200">
        <v>0</v>
      </c>
      <c r="Y212" s="200">
        <v>0</v>
      </c>
      <c r="Z212" s="200">
        <v>0</v>
      </c>
      <c r="AA212" s="200">
        <v>0</v>
      </c>
      <c r="AB212" s="200">
        <f t="shared" si="115"/>
        <v>0</v>
      </c>
      <c r="AC212" s="200">
        <v>0</v>
      </c>
      <c r="AD212" s="200">
        <v>0</v>
      </c>
      <c r="AE212" s="200">
        <v>0</v>
      </c>
      <c r="AF212" s="190">
        <f t="shared" si="98"/>
        <v>0</v>
      </c>
      <c r="AG212" s="200">
        <v>0</v>
      </c>
      <c r="AH212" s="200">
        <v>0</v>
      </c>
      <c r="AI212" s="200">
        <v>0</v>
      </c>
      <c r="AJ212" s="200">
        <v>0</v>
      </c>
      <c r="AK212" s="200">
        <v>0</v>
      </c>
      <c r="AL212" s="190">
        <f t="shared" si="99"/>
        <v>0</v>
      </c>
      <c r="AM212" s="200">
        <v>0</v>
      </c>
      <c r="AN212" s="200">
        <v>0</v>
      </c>
      <c r="AO212" s="200">
        <v>0</v>
      </c>
      <c r="AP212" s="200">
        <v>0</v>
      </c>
      <c r="AQ212" s="200">
        <v>0</v>
      </c>
      <c r="AR212" s="200">
        <v>0</v>
      </c>
      <c r="AS212" s="200">
        <f t="shared" si="100"/>
        <v>0</v>
      </c>
      <c r="AT212" s="200">
        <v>0</v>
      </c>
      <c r="AU212" s="200">
        <v>0</v>
      </c>
      <c r="AV212" s="200">
        <v>0</v>
      </c>
      <c r="AW212" s="200">
        <f t="shared" si="101"/>
        <v>0</v>
      </c>
      <c r="AX212" s="200">
        <v>0</v>
      </c>
      <c r="AY212" s="200">
        <v>0</v>
      </c>
      <c r="AZ212" s="200">
        <v>0</v>
      </c>
      <c r="BA212" s="200">
        <v>0</v>
      </c>
      <c r="BB212" s="190">
        <f t="shared" si="116"/>
        <v>0</v>
      </c>
      <c r="BC212" s="200">
        <v>0</v>
      </c>
      <c r="BD212" s="200">
        <v>0</v>
      </c>
      <c r="BE212" s="200">
        <v>0</v>
      </c>
      <c r="BF212" s="190">
        <f t="shared" si="102"/>
        <v>0</v>
      </c>
      <c r="BG212" s="200">
        <v>0</v>
      </c>
      <c r="BH212" s="200">
        <v>0</v>
      </c>
      <c r="BI212" s="200">
        <v>0</v>
      </c>
      <c r="BJ212" s="190">
        <f t="shared" si="94"/>
        <v>0</v>
      </c>
      <c r="BK212" s="200">
        <v>0</v>
      </c>
      <c r="BL212" s="200">
        <v>0</v>
      </c>
      <c r="BM212" s="190">
        <f t="shared" si="117"/>
        <v>0</v>
      </c>
      <c r="BN212" s="200">
        <v>0</v>
      </c>
      <c r="BO212" s="200">
        <v>0</v>
      </c>
      <c r="BP212" s="200">
        <f t="shared" si="103"/>
        <v>0</v>
      </c>
      <c r="BQ212" s="200">
        <v>0</v>
      </c>
      <c r="BR212" s="200">
        <v>0</v>
      </c>
      <c r="BS212" s="200">
        <v>0</v>
      </c>
      <c r="BT212" s="200">
        <v>0</v>
      </c>
      <c r="BU212" s="200">
        <v>0</v>
      </c>
      <c r="BV212" s="200">
        <v>0</v>
      </c>
      <c r="BW212" s="200">
        <v>0</v>
      </c>
      <c r="BX212" s="200">
        <v>0</v>
      </c>
      <c r="BY212" s="200">
        <v>0</v>
      </c>
      <c r="BZ212" s="200">
        <v>0</v>
      </c>
      <c r="CA212" s="200">
        <v>0</v>
      </c>
      <c r="CB212" s="200">
        <v>0</v>
      </c>
      <c r="CC212" s="200">
        <v>0</v>
      </c>
      <c r="CD212" s="200">
        <v>0</v>
      </c>
      <c r="CE212" s="200">
        <v>0</v>
      </c>
      <c r="CF212" s="200">
        <v>0</v>
      </c>
      <c r="CH212" s="194"/>
      <c r="CJ212" s="193"/>
    </row>
    <row r="213" spans="1:96" ht="15" customHeight="1" x14ac:dyDescent="0.25">
      <c r="A213" s="214" t="s">
        <v>497</v>
      </c>
      <c r="B213" s="186" t="s">
        <v>498</v>
      </c>
      <c r="C213" s="202">
        <f t="shared" si="110"/>
        <v>1</v>
      </c>
      <c r="D213" s="200">
        <f t="shared" si="111"/>
        <v>0</v>
      </c>
      <c r="E213" s="200">
        <v>0</v>
      </c>
      <c r="F213" s="200">
        <v>0</v>
      </c>
      <c r="G213" s="170">
        <f t="shared" si="112"/>
        <v>0</v>
      </c>
      <c r="H213" s="200">
        <v>0</v>
      </c>
      <c r="I213" s="200">
        <v>0</v>
      </c>
      <c r="J213" s="200">
        <v>0</v>
      </c>
      <c r="K213" s="200">
        <v>0</v>
      </c>
      <c r="L213" s="170">
        <f t="shared" si="113"/>
        <v>0</v>
      </c>
      <c r="M213" s="200">
        <v>0</v>
      </c>
      <c r="N213" s="200">
        <v>0</v>
      </c>
      <c r="O213" s="200">
        <v>0</v>
      </c>
      <c r="P213" s="200">
        <v>0</v>
      </c>
      <c r="Q213" s="170">
        <f t="shared" si="114"/>
        <v>0</v>
      </c>
      <c r="R213" s="200">
        <v>0</v>
      </c>
      <c r="S213" s="200">
        <v>0</v>
      </c>
      <c r="T213" s="200">
        <v>0</v>
      </c>
      <c r="U213" s="200">
        <v>0</v>
      </c>
      <c r="V213" s="170">
        <f t="shared" si="107"/>
        <v>0</v>
      </c>
      <c r="W213" s="200">
        <v>0</v>
      </c>
      <c r="X213" s="200">
        <v>0</v>
      </c>
      <c r="Y213" s="200">
        <v>0</v>
      </c>
      <c r="Z213" s="200">
        <v>0</v>
      </c>
      <c r="AA213" s="200">
        <v>0</v>
      </c>
      <c r="AB213" s="200">
        <f t="shared" si="115"/>
        <v>0</v>
      </c>
      <c r="AC213" s="200">
        <v>0</v>
      </c>
      <c r="AD213" s="200">
        <v>0</v>
      </c>
      <c r="AE213" s="200">
        <v>0</v>
      </c>
      <c r="AF213" s="190">
        <f t="shared" si="98"/>
        <v>1</v>
      </c>
      <c r="AG213" s="200">
        <v>0</v>
      </c>
      <c r="AH213" s="200">
        <v>0</v>
      </c>
      <c r="AI213" s="200">
        <v>0</v>
      </c>
      <c r="AJ213" s="200">
        <v>1</v>
      </c>
      <c r="AK213" s="200">
        <v>0</v>
      </c>
      <c r="AL213" s="190">
        <f t="shared" si="99"/>
        <v>0</v>
      </c>
      <c r="AM213" s="200">
        <v>0</v>
      </c>
      <c r="AN213" s="200">
        <v>0</v>
      </c>
      <c r="AO213" s="200">
        <v>0</v>
      </c>
      <c r="AP213" s="200">
        <v>0</v>
      </c>
      <c r="AQ213" s="200">
        <v>0</v>
      </c>
      <c r="AR213" s="200">
        <v>0</v>
      </c>
      <c r="AS213" s="200">
        <f t="shared" si="100"/>
        <v>0</v>
      </c>
      <c r="AT213" s="200">
        <v>0</v>
      </c>
      <c r="AU213" s="200">
        <v>0</v>
      </c>
      <c r="AV213" s="200">
        <v>0</v>
      </c>
      <c r="AW213" s="200">
        <f t="shared" si="101"/>
        <v>0</v>
      </c>
      <c r="AX213" s="200">
        <v>0</v>
      </c>
      <c r="AY213" s="200">
        <v>0</v>
      </c>
      <c r="AZ213" s="200">
        <v>0</v>
      </c>
      <c r="BA213" s="200">
        <v>0</v>
      </c>
      <c r="BB213" s="190">
        <f t="shared" si="116"/>
        <v>0</v>
      </c>
      <c r="BC213" s="200">
        <v>0</v>
      </c>
      <c r="BD213" s="200">
        <v>0</v>
      </c>
      <c r="BE213" s="200">
        <v>0</v>
      </c>
      <c r="BF213" s="190">
        <f t="shared" si="102"/>
        <v>0</v>
      </c>
      <c r="BG213" s="200">
        <v>0</v>
      </c>
      <c r="BH213" s="200">
        <v>0</v>
      </c>
      <c r="BI213" s="200">
        <v>0</v>
      </c>
      <c r="BJ213" s="190">
        <f t="shared" si="94"/>
        <v>0</v>
      </c>
      <c r="BK213" s="200">
        <v>0</v>
      </c>
      <c r="BL213" s="200">
        <v>0</v>
      </c>
      <c r="BM213" s="190">
        <f t="shared" si="117"/>
        <v>0</v>
      </c>
      <c r="BN213" s="200">
        <v>0</v>
      </c>
      <c r="BO213" s="200">
        <v>0</v>
      </c>
      <c r="BP213" s="200">
        <f t="shared" si="103"/>
        <v>0</v>
      </c>
      <c r="BQ213" s="200">
        <v>0</v>
      </c>
      <c r="BR213" s="200">
        <v>0</v>
      </c>
      <c r="BS213" s="200">
        <v>0</v>
      </c>
      <c r="BT213" s="200">
        <v>0</v>
      </c>
      <c r="BU213" s="200">
        <v>0</v>
      </c>
      <c r="BV213" s="200">
        <v>0</v>
      </c>
      <c r="BW213" s="200">
        <v>0</v>
      </c>
      <c r="BX213" s="200">
        <v>0</v>
      </c>
      <c r="BY213" s="200">
        <v>0</v>
      </c>
      <c r="BZ213" s="200">
        <v>0</v>
      </c>
      <c r="CA213" s="200">
        <v>0</v>
      </c>
      <c r="CB213" s="200">
        <v>0</v>
      </c>
      <c r="CC213" s="200">
        <v>0</v>
      </c>
      <c r="CD213" s="200">
        <v>0</v>
      </c>
      <c r="CE213" s="200">
        <v>0</v>
      </c>
      <c r="CF213" s="200">
        <v>0</v>
      </c>
      <c r="CH213" s="194"/>
      <c r="CJ213" s="193"/>
    </row>
    <row r="214" spans="1:96" ht="20.25" customHeight="1" x14ac:dyDescent="0.25">
      <c r="A214" s="214" t="s">
        <v>499</v>
      </c>
      <c r="B214" s="186" t="s">
        <v>500</v>
      </c>
      <c r="C214" s="202">
        <f t="shared" si="110"/>
        <v>0</v>
      </c>
      <c r="D214" s="200">
        <f t="shared" si="111"/>
        <v>0</v>
      </c>
      <c r="E214" s="200">
        <v>0</v>
      </c>
      <c r="F214" s="200">
        <v>0</v>
      </c>
      <c r="G214" s="170">
        <f t="shared" si="112"/>
        <v>0</v>
      </c>
      <c r="H214" s="200">
        <v>0</v>
      </c>
      <c r="I214" s="200">
        <v>0</v>
      </c>
      <c r="J214" s="200">
        <v>0</v>
      </c>
      <c r="K214" s="200">
        <v>0</v>
      </c>
      <c r="L214" s="170">
        <f t="shared" si="113"/>
        <v>0</v>
      </c>
      <c r="M214" s="200">
        <v>0</v>
      </c>
      <c r="N214" s="200">
        <v>0</v>
      </c>
      <c r="O214" s="200">
        <v>0</v>
      </c>
      <c r="P214" s="200">
        <v>0</v>
      </c>
      <c r="Q214" s="170">
        <f t="shared" si="114"/>
        <v>0</v>
      </c>
      <c r="R214" s="200">
        <v>0</v>
      </c>
      <c r="S214" s="200">
        <v>0</v>
      </c>
      <c r="T214" s="200">
        <v>0</v>
      </c>
      <c r="U214" s="200">
        <v>0</v>
      </c>
      <c r="V214" s="170">
        <f t="shared" si="107"/>
        <v>0</v>
      </c>
      <c r="W214" s="200">
        <v>0</v>
      </c>
      <c r="X214" s="200">
        <v>0</v>
      </c>
      <c r="Y214" s="200">
        <v>0</v>
      </c>
      <c r="Z214" s="200">
        <v>0</v>
      </c>
      <c r="AA214" s="200">
        <v>0</v>
      </c>
      <c r="AB214" s="200">
        <f t="shared" si="115"/>
        <v>0</v>
      </c>
      <c r="AC214" s="200">
        <v>0</v>
      </c>
      <c r="AD214" s="200">
        <v>0</v>
      </c>
      <c r="AE214" s="200">
        <v>0</v>
      </c>
      <c r="AF214" s="190">
        <f t="shared" si="98"/>
        <v>0</v>
      </c>
      <c r="AG214" s="200">
        <v>0</v>
      </c>
      <c r="AH214" s="200">
        <v>0</v>
      </c>
      <c r="AI214" s="200">
        <v>0</v>
      </c>
      <c r="AJ214" s="200">
        <v>0</v>
      </c>
      <c r="AK214" s="200">
        <v>0</v>
      </c>
      <c r="AL214" s="190">
        <f t="shared" si="99"/>
        <v>0</v>
      </c>
      <c r="AM214" s="200">
        <v>0</v>
      </c>
      <c r="AN214" s="200">
        <v>0</v>
      </c>
      <c r="AO214" s="200">
        <v>0</v>
      </c>
      <c r="AP214" s="200">
        <v>0</v>
      </c>
      <c r="AQ214" s="200">
        <v>0</v>
      </c>
      <c r="AR214" s="200">
        <v>0</v>
      </c>
      <c r="AS214" s="200">
        <f t="shared" si="100"/>
        <v>0</v>
      </c>
      <c r="AT214" s="200">
        <v>0</v>
      </c>
      <c r="AU214" s="200">
        <v>0</v>
      </c>
      <c r="AV214" s="200">
        <v>0</v>
      </c>
      <c r="AW214" s="200">
        <f t="shared" si="101"/>
        <v>0</v>
      </c>
      <c r="AX214" s="200">
        <v>0</v>
      </c>
      <c r="AY214" s="200">
        <v>0</v>
      </c>
      <c r="AZ214" s="200">
        <v>0</v>
      </c>
      <c r="BA214" s="200">
        <v>0</v>
      </c>
      <c r="BB214" s="190">
        <f t="shared" si="116"/>
        <v>0</v>
      </c>
      <c r="BC214" s="200">
        <v>0</v>
      </c>
      <c r="BD214" s="200">
        <v>0</v>
      </c>
      <c r="BE214" s="200">
        <v>0</v>
      </c>
      <c r="BF214" s="190">
        <f t="shared" si="102"/>
        <v>0</v>
      </c>
      <c r="BG214" s="200">
        <v>0</v>
      </c>
      <c r="BH214" s="200">
        <v>0</v>
      </c>
      <c r="BI214" s="200">
        <v>0</v>
      </c>
      <c r="BJ214" s="190">
        <f t="shared" si="94"/>
        <v>0</v>
      </c>
      <c r="BK214" s="200">
        <v>0</v>
      </c>
      <c r="BL214" s="200">
        <v>0</v>
      </c>
      <c r="BM214" s="190">
        <f t="shared" si="117"/>
        <v>0</v>
      </c>
      <c r="BN214" s="200">
        <v>0</v>
      </c>
      <c r="BO214" s="200">
        <v>0</v>
      </c>
      <c r="BP214" s="200">
        <f t="shared" si="103"/>
        <v>0</v>
      </c>
      <c r="BQ214" s="200">
        <v>0</v>
      </c>
      <c r="BR214" s="200">
        <v>0</v>
      </c>
      <c r="BS214" s="200">
        <v>0</v>
      </c>
      <c r="BT214" s="200">
        <v>0</v>
      </c>
      <c r="BU214" s="200">
        <v>0</v>
      </c>
      <c r="BV214" s="200">
        <v>0</v>
      </c>
      <c r="BW214" s="200">
        <v>0</v>
      </c>
      <c r="BX214" s="200">
        <v>0</v>
      </c>
      <c r="BY214" s="200">
        <v>0</v>
      </c>
      <c r="BZ214" s="200">
        <v>0</v>
      </c>
      <c r="CA214" s="200">
        <v>0</v>
      </c>
      <c r="CB214" s="200">
        <v>0</v>
      </c>
      <c r="CC214" s="200">
        <v>0</v>
      </c>
      <c r="CD214" s="200">
        <v>0</v>
      </c>
      <c r="CE214" s="200">
        <v>0</v>
      </c>
      <c r="CF214" s="200">
        <v>0</v>
      </c>
      <c r="CH214" s="194"/>
      <c r="CJ214" s="193"/>
    </row>
    <row r="215" spans="1:96" ht="21.75" customHeight="1" x14ac:dyDescent="0.25">
      <c r="A215" s="214" t="s">
        <v>501</v>
      </c>
      <c r="B215" s="186" t="s">
        <v>502</v>
      </c>
      <c r="C215" s="202">
        <f t="shared" si="110"/>
        <v>317</v>
      </c>
      <c r="D215" s="200">
        <f t="shared" si="111"/>
        <v>3</v>
      </c>
      <c r="E215" s="200">
        <v>0</v>
      </c>
      <c r="F215" s="200">
        <v>3</v>
      </c>
      <c r="G215" s="170">
        <f t="shared" si="112"/>
        <v>1</v>
      </c>
      <c r="H215" s="200">
        <v>0</v>
      </c>
      <c r="I215" s="200">
        <v>1</v>
      </c>
      <c r="J215" s="200">
        <v>0</v>
      </c>
      <c r="K215" s="200">
        <v>0</v>
      </c>
      <c r="L215" s="170">
        <f t="shared" si="113"/>
        <v>7</v>
      </c>
      <c r="M215" s="200">
        <v>0</v>
      </c>
      <c r="N215" s="200">
        <v>5</v>
      </c>
      <c r="O215" s="200">
        <v>0</v>
      </c>
      <c r="P215" s="200">
        <v>2</v>
      </c>
      <c r="Q215" s="170">
        <f t="shared" si="114"/>
        <v>24</v>
      </c>
      <c r="R215" s="200">
        <v>0</v>
      </c>
      <c r="S215" s="200">
        <v>16</v>
      </c>
      <c r="T215" s="200">
        <v>6</v>
      </c>
      <c r="U215" s="200">
        <v>2</v>
      </c>
      <c r="V215" s="170">
        <f t="shared" si="107"/>
        <v>56</v>
      </c>
      <c r="W215" s="200">
        <v>0</v>
      </c>
      <c r="X215" s="200">
        <v>26</v>
      </c>
      <c r="Y215" s="200">
        <v>7</v>
      </c>
      <c r="Z215" s="200">
        <v>16</v>
      </c>
      <c r="AA215" s="200">
        <v>7</v>
      </c>
      <c r="AB215" s="200">
        <f t="shared" si="115"/>
        <v>18</v>
      </c>
      <c r="AC215" s="200">
        <v>0</v>
      </c>
      <c r="AD215" s="200">
        <v>18</v>
      </c>
      <c r="AE215" s="200">
        <v>0</v>
      </c>
      <c r="AF215" s="190">
        <f t="shared" si="98"/>
        <v>67</v>
      </c>
      <c r="AG215" s="200">
        <v>0</v>
      </c>
      <c r="AH215" s="200">
        <v>31</v>
      </c>
      <c r="AI215" s="200">
        <v>8</v>
      </c>
      <c r="AJ215" s="200">
        <v>28</v>
      </c>
      <c r="AK215" s="200">
        <v>0</v>
      </c>
      <c r="AL215" s="190">
        <f t="shared" si="99"/>
        <v>52</v>
      </c>
      <c r="AM215" s="200">
        <v>0</v>
      </c>
      <c r="AN215" s="200">
        <v>4</v>
      </c>
      <c r="AO215" s="200">
        <v>0</v>
      </c>
      <c r="AP215" s="200">
        <v>0</v>
      </c>
      <c r="AQ215" s="200">
        <v>24</v>
      </c>
      <c r="AR215" s="200">
        <v>24</v>
      </c>
      <c r="AS215" s="200">
        <f t="shared" si="100"/>
        <v>16</v>
      </c>
      <c r="AT215" s="200">
        <v>0</v>
      </c>
      <c r="AU215" s="200">
        <v>15</v>
      </c>
      <c r="AV215" s="200">
        <v>1</v>
      </c>
      <c r="AW215" s="200">
        <f t="shared" si="101"/>
        <v>9</v>
      </c>
      <c r="AX215" s="200">
        <v>0</v>
      </c>
      <c r="AY215" s="200">
        <v>2</v>
      </c>
      <c r="AZ215" s="200">
        <v>0</v>
      </c>
      <c r="BA215" s="200">
        <v>7</v>
      </c>
      <c r="BB215" s="190">
        <f t="shared" si="116"/>
        <v>0</v>
      </c>
      <c r="BC215" s="200">
        <v>0</v>
      </c>
      <c r="BD215" s="200">
        <v>0</v>
      </c>
      <c r="BE215" s="200">
        <v>0</v>
      </c>
      <c r="BF215" s="190">
        <f t="shared" si="102"/>
        <v>1</v>
      </c>
      <c r="BG215" s="200">
        <v>0</v>
      </c>
      <c r="BH215" s="200">
        <v>1</v>
      </c>
      <c r="BI215" s="200">
        <v>0</v>
      </c>
      <c r="BJ215" s="190">
        <f t="shared" si="94"/>
        <v>20</v>
      </c>
      <c r="BK215" s="200">
        <v>20</v>
      </c>
      <c r="BL215" s="200">
        <v>0</v>
      </c>
      <c r="BM215" s="190">
        <f t="shared" si="117"/>
        <v>1</v>
      </c>
      <c r="BN215" s="200">
        <v>1</v>
      </c>
      <c r="BO215" s="200">
        <v>0</v>
      </c>
      <c r="BP215" s="200">
        <f t="shared" si="103"/>
        <v>42</v>
      </c>
      <c r="BQ215" s="200">
        <v>0</v>
      </c>
      <c r="BR215" s="200">
        <v>3</v>
      </c>
      <c r="BS215" s="200">
        <v>9</v>
      </c>
      <c r="BT215" s="200">
        <v>13</v>
      </c>
      <c r="BU215" s="200">
        <v>4</v>
      </c>
      <c r="BV215" s="200">
        <v>11</v>
      </c>
      <c r="BW215" s="200">
        <v>1</v>
      </c>
      <c r="BX215" s="200">
        <v>0</v>
      </c>
      <c r="BY215" s="200">
        <v>0</v>
      </c>
      <c r="BZ215" s="200">
        <v>0</v>
      </c>
      <c r="CA215" s="200">
        <v>1</v>
      </c>
      <c r="CB215" s="200">
        <v>0</v>
      </c>
      <c r="CC215" s="200">
        <v>0</v>
      </c>
      <c r="CD215" s="200">
        <v>0</v>
      </c>
      <c r="CE215" s="200">
        <v>0</v>
      </c>
      <c r="CF215" s="200">
        <v>0</v>
      </c>
      <c r="CH215" s="194"/>
      <c r="CJ215" s="193"/>
    </row>
    <row r="216" spans="1:96" ht="15" customHeight="1" x14ac:dyDescent="0.25">
      <c r="A216" s="214" t="s">
        <v>503</v>
      </c>
      <c r="B216" s="186" t="s">
        <v>504</v>
      </c>
      <c r="C216" s="202">
        <f t="shared" si="110"/>
        <v>2637</v>
      </c>
      <c r="D216" s="200">
        <f t="shared" si="111"/>
        <v>27</v>
      </c>
      <c r="E216" s="200">
        <v>0</v>
      </c>
      <c r="F216" s="200">
        <v>27</v>
      </c>
      <c r="G216" s="170">
        <f t="shared" si="112"/>
        <v>154</v>
      </c>
      <c r="H216" s="200">
        <v>0</v>
      </c>
      <c r="I216" s="200">
        <v>4</v>
      </c>
      <c r="J216" s="200">
        <v>5</v>
      </c>
      <c r="K216" s="200">
        <v>145</v>
      </c>
      <c r="L216" s="170">
        <f t="shared" si="113"/>
        <v>146</v>
      </c>
      <c r="M216" s="200">
        <v>0</v>
      </c>
      <c r="N216" s="200">
        <v>136</v>
      </c>
      <c r="O216" s="200">
        <v>4</v>
      </c>
      <c r="P216" s="200">
        <v>6</v>
      </c>
      <c r="Q216" s="170">
        <f t="shared" si="114"/>
        <v>81</v>
      </c>
      <c r="R216" s="200">
        <v>0</v>
      </c>
      <c r="S216" s="200">
        <v>68</v>
      </c>
      <c r="T216" s="200">
        <v>10</v>
      </c>
      <c r="U216" s="200">
        <v>3</v>
      </c>
      <c r="V216" s="170">
        <f t="shared" si="107"/>
        <v>342</v>
      </c>
      <c r="W216" s="200">
        <v>0</v>
      </c>
      <c r="X216" s="200">
        <v>98</v>
      </c>
      <c r="Y216" s="200">
        <v>26</v>
      </c>
      <c r="Z216" s="200">
        <v>106</v>
      </c>
      <c r="AA216" s="200">
        <v>112</v>
      </c>
      <c r="AB216" s="200">
        <f t="shared" si="115"/>
        <v>160</v>
      </c>
      <c r="AC216" s="200">
        <v>0</v>
      </c>
      <c r="AD216" s="200">
        <v>146</v>
      </c>
      <c r="AE216" s="200">
        <v>14</v>
      </c>
      <c r="AF216" s="190">
        <f t="shared" si="98"/>
        <v>117</v>
      </c>
      <c r="AG216" s="200">
        <v>0</v>
      </c>
      <c r="AH216" s="200">
        <v>49</v>
      </c>
      <c r="AI216" s="200">
        <v>16</v>
      </c>
      <c r="AJ216" s="200">
        <v>51</v>
      </c>
      <c r="AK216" s="200">
        <v>1</v>
      </c>
      <c r="AL216" s="190">
        <f t="shared" si="99"/>
        <v>351</v>
      </c>
      <c r="AM216" s="200">
        <v>0</v>
      </c>
      <c r="AN216" s="200">
        <v>283</v>
      </c>
      <c r="AO216" s="200">
        <v>0</v>
      </c>
      <c r="AP216" s="200">
        <v>4</v>
      </c>
      <c r="AQ216" s="200">
        <v>58</v>
      </c>
      <c r="AR216" s="200">
        <v>6</v>
      </c>
      <c r="AS216" s="200">
        <f t="shared" si="100"/>
        <v>59</v>
      </c>
      <c r="AT216" s="200">
        <v>1</v>
      </c>
      <c r="AU216" s="200">
        <v>48</v>
      </c>
      <c r="AV216" s="200">
        <v>10</v>
      </c>
      <c r="AW216" s="200">
        <f t="shared" si="101"/>
        <v>57</v>
      </c>
      <c r="AX216" s="200">
        <v>0</v>
      </c>
      <c r="AY216" s="200">
        <v>55</v>
      </c>
      <c r="AZ216" s="200">
        <v>1</v>
      </c>
      <c r="BA216" s="200">
        <v>1</v>
      </c>
      <c r="BB216" s="190">
        <f t="shared" si="116"/>
        <v>0</v>
      </c>
      <c r="BC216" s="200">
        <v>0</v>
      </c>
      <c r="BD216" s="200">
        <v>0</v>
      </c>
      <c r="BE216" s="200">
        <v>0</v>
      </c>
      <c r="BF216" s="190">
        <f t="shared" si="102"/>
        <v>14</v>
      </c>
      <c r="BG216" s="200">
        <v>0</v>
      </c>
      <c r="BH216" s="200">
        <v>7</v>
      </c>
      <c r="BI216" s="200">
        <v>7</v>
      </c>
      <c r="BJ216" s="190">
        <f t="shared" si="94"/>
        <v>82</v>
      </c>
      <c r="BK216" s="200">
        <v>82</v>
      </c>
      <c r="BL216" s="200">
        <v>0</v>
      </c>
      <c r="BM216" s="190">
        <f t="shared" si="117"/>
        <v>256</v>
      </c>
      <c r="BN216" s="200">
        <v>247</v>
      </c>
      <c r="BO216" s="200">
        <v>9</v>
      </c>
      <c r="BP216" s="200">
        <f t="shared" si="103"/>
        <v>791</v>
      </c>
      <c r="BQ216" s="200">
        <v>5</v>
      </c>
      <c r="BR216" s="200">
        <v>16</v>
      </c>
      <c r="BS216" s="200">
        <v>60</v>
      </c>
      <c r="BT216" s="200">
        <v>83</v>
      </c>
      <c r="BU216" s="200">
        <v>46</v>
      </c>
      <c r="BV216" s="200">
        <v>79</v>
      </c>
      <c r="BW216" s="200">
        <v>442</v>
      </c>
      <c r="BX216" s="200">
        <v>31</v>
      </c>
      <c r="BY216" s="200">
        <v>0</v>
      </c>
      <c r="BZ216" s="200">
        <v>4</v>
      </c>
      <c r="CA216" s="200">
        <v>0</v>
      </c>
      <c r="CB216" s="200">
        <v>0</v>
      </c>
      <c r="CC216" s="200">
        <v>24</v>
      </c>
      <c r="CD216" s="200">
        <v>0</v>
      </c>
      <c r="CE216" s="200">
        <v>1</v>
      </c>
      <c r="CF216" s="200">
        <v>0</v>
      </c>
      <c r="CH216" s="194"/>
      <c r="CJ216" s="193"/>
    </row>
    <row r="217" spans="1:96" ht="15" customHeight="1" x14ac:dyDescent="0.25">
      <c r="A217" s="214" t="s">
        <v>505</v>
      </c>
      <c r="B217" s="186" t="s">
        <v>506</v>
      </c>
      <c r="C217" s="202">
        <f t="shared" si="110"/>
        <v>429</v>
      </c>
      <c r="D217" s="200">
        <f t="shared" si="111"/>
        <v>387</v>
      </c>
      <c r="E217" s="200">
        <v>42</v>
      </c>
      <c r="F217" s="200">
        <v>345</v>
      </c>
      <c r="G217" s="170">
        <f t="shared" si="112"/>
        <v>2</v>
      </c>
      <c r="H217" s="200">
        <v>0</v>
      </c>
      <c r="I217" s="200">
        <v>0</v>
      </c>
      <c r="J217" s="200">
        <v>0</v>
      </c>
      <c r="K217" s="200">
        <v>2</v>
      </c>
      <c r="L217" s="170">
        <f t="shared" si="113"/>
        <v>1</v>
      </c>
      <c r="M217" s="200">
        <v>0</v>
      </c>
      <c r="N217" s="200">
        <v>0</v>
      </c>
      <c r="O217" s="200">
        <v>1</v>
      </c>
      <c r="P217" s="200">
        <v>0</v>
      </c>
      <c r="Q217" s="170">
        <f t="shared" si="114"/>
        <v>2</v>
      </c>
      <c r="R217" s="200">
        <v>2</v>
      </c>
      <c r="S217" s="200">
        <v>0</v>
      </c>
      <c r="T217" s="200">
        <v>0</v>
      </c>
      <c r="U217" s="200">
        <v>0</v>
      </c>
      <c r="V217" s="170">
        <f t="shared" si="107"/>
        <v>0</v>
      </c>
      <c r="W217" s="200">
        <v>0</v>
      </c>
      <c r="X217" s="200">
        <v>0</v>
      </c>
      <c r="Y217" s="200">
        <v>0</v>
      </c>
      <c r="Z217" s="200">
        <v>0</v>
      </c>
      <c r="AA217" s="200">
        <v>0</v>
      </c>
      <c r="AB217" s="200">
        <f t="shared" si="115"/>
        <v>6</v>
      </c>
      <c r="AC217" s="200">
        <v>5</v>
      </c>
      <c r="AD217" s="200">
        <v>0</v>
      </c>
      <c r="AE217" s="200">
        <v>1</v>
      </c>
      <c r="AF217" s="190">
        <f t="shared" si="98"/>
        <v>0</v>
      </c>
      <c r="AG217" s="200">
        <v>0</v>
      </c>
      <c r="AH217" s="200">
        <v>0</v>
      </c>
      <c r="AI217" s="200">
        <v>0</v>
      </c>
      <c r="AJ217" s="200">
        <v>0</v>
      </c>
      <c r="AK217" s="200">
        <v>0</v>
      </c>
      <c r="AL217" s="190">
        <f t="shared" si="99"/>
        <v>3</v>
      </c>
      <c r="AM217" s="200">
        <v>0</v>
      </c>
      <c r="AN217" s="200">
        <v>1</v>
      </c>
      <c r="AO217" s="200">
        <v>0</v>
      </c>
      <c r="AP217" s="200">
        <v>2</v>
      </c>
      <c r="AQ217" s="200">
        <v>0</v>
      </c>
      <c r="AR217" s="200">
        <v>0</v>
      </c>
      <c r="AS217" s="200">
        <f t="shared" si="100"/>
        <v>2</v>
      </c>
      <c r="AT217" s="200">
        <v>0</v>
      </c>
      <c r="AU217" s="200">
        <v>0</v>
      </c>
      <c r="AV217" s="200">
        <v>2</v>
      </c>
      <c r="AW217" s="200">
        <f t="shared" si="101"/>
        <v>3</v>
      </c>
      <c r="AX217" s="200">
        <v>0</v>
      </c>
      <c r="AY217" s="200">
        <v>0</v>
      </c>
      <c r="AZ217" s="200">
        <v>0</v>
      </c>
      <c r="BA217" s="200">
        <v>3</v>
      </c>
      <c r="BB217" s="190">
        <f t="shared" si="116"/>
        <v>0</v>
      </c>
      <c r="BC217" s="200">
        <v>0</v>
      </c>
      <c r="BD217" s="200">
        <v>0</v>
      </c>
      <c r="BE217" s="200">
        <v>0</v>
      </c>
      <c r="BF217" s="190">
        <f t="shared" si="102"/>
        <v>0</v>
      </c>
      <c r="BG217" s="200">
        <v>0</v>
      </c>
      <c r="BH217" s="200">
        <v>0</v>
      </c>
      <c r="BI217" s="200">
        <v>0</v>
      </c>
      <c r="BJ217" s="190">
        <f t="shared" si="94"/>
        <v>0</v>
      </c>
      <c r="BK217" s="200">
        <v>0</v>
      </c>
      <c r="BL217" s="200">
        <v>0</v>
      </c>
      <c r="BM217" s="190">
        <f t="shared" si="117"/>
        <v>2</v>
      </c>
      <c r="BN217" s="200">
        <v>2</v>
      </c>
      <c r="BO217" s="200">
        <v>0</v>
      </c>
      <c r="BP217" s="200">
        <f t="shared" si="103"/>
        <v>21</v>
      </c>
      <c r="BQ217" s="200">
        <v>0</v>
      </c>
      <c r="BR217" s="200">
        <v>0</v>
      </c>
      <c r="BS217" s="200">
        <v>0</v>
      </c>
      <c r="BT217" s="200">
        <v>1</v>
      </c>
      <c r="BU217" s="200">
        <v>0</v>
      </c>
      <c r="BV217" s="200">
        <v>0</v>
      </c>
      <c r="BW217" s="200">
        <v>19</v>
      </c>
      <c r="BX217" s="200">
        <v>0</v>
      </c>
      <c r="BY217" s="200">
        <v>0</v>
      </c>
      <c r="BZ217" s="200">
        <v>0</v>
      </c>
      <c r="CA217" s="200">
        <v>1</v>
      </c>
      <c r="CB217" s="200">
        <v>0</v>
      </c>
      <c r="CC217" s="200">
        <v>0</v>
      </c>
      <c r="CD217" s="200">
        <v>0</v>
      </c>
      <c r="CE217" s="200">
        <v>0</v>
      </c>
      <c r="CF217" s="200">
        <v>0</v>
      </c>
      <c r="CH217" s="194"/>
      <c r="CJ217" s="193"/>
    </row>
    <row r="218" spans="1:96" ht="15" customHeight="1" x14ac:dyDescent="0.25">
      <c r="A218" s="216" t="s">
        <v>507</v>
      </c>
      <c r="B218" s="186" t="s">
        <v>508</v>
      </c>
      <c r="C218" s="202">
        <f t="shared" si="110"/>
        <v>45</v>
      </c>
      <c r="D218" s="200">
        <f t="shared" si="111"/>
        <v>22</v>
      </c>
      <c r="E218" s="200">
        <v>12</v>
      </c>
      <c r="F218" s="200">
        <v>10</v>
      </c>
      <c r="G218" s="170">
        <f t="shared" si="112"/>
        <v>0</v>
      </c>
      <c r="H218" s="200">
        <v>0</v>
      </c>
      <c r="I218" s="200">
        <v>0</v>
      </c>
      <c r="J218" s="200">
        <v>0</v>
      </c>
      <c r="K218" s="200">
        <v>0</v>
      </c>
      <c r="L218" s="170">
        <f t="shared" si="113"/>
        <v>3</v>
      </c>
      <c r="M218" s="200">
        <v>0</v>
      </c>
      <c r="N218" s="200">
        <v>0</v>
      </c>
      <c r="O218" s="200">
        <v>3</v>
      </c>
      <c r="P218" s="200">
        <v>0</v>
      </c>
      <c r="Q218" s="170">
        <f t="shared" si="114"/>
        <v>1</v>
      </c>
      <c r="R218" s="200">
        <v>0</v>
      </c>
      <c r="S218" s="200">
        <v>0</v>
      </c>
      <c r="T218" s="200">
        <v>1</v>
      </c>
      <c r="U218" s="200">
        <v>0</v>
      </c>
      <c r="V218" s="170">
        <f t="shared" si="107"/>
        <v>3</v>
      </c>
      <c r="W218" s="200">
        <v>0</v>
      </c>
      <c r="X218" s="200">
        <v>3</v>
      </c>
      <c r="Y218" s="200">
        <v>0</v>
      </c>
      <c r="Z218" s="200">
        <v>0</v>
      </c>
      <c r="AA218" s="200">
        <v>0</v>
      </c>
      <c r="AB218" s="200">
        <f t="shared" si="115"/>
        <v>1</v>
      </c>
      <c r="AC218" s="200">
        <v>0</v>
      </c>
      <c r="AD218" s="200">
        <v>0</v>
      </c>
      <c r="AE218" s="200">
        <v>1</v>
      </c>
      <c r="AF218" s="190">
        <f t="shared" si="98"/>
        <v>1</v>
      </c>
      <c r="AG218" s="200">
        <v>0</v>
      </c>
      <c r="AH218" s="200">
        <v>1</v>
      </c>
      <c r="AI218" s="200">
        <v>0</v>
      </c>
      <c r="AJ218" s="200">
        <v>0</v>
      </c>
      <c r="AK218" s="200">
        <v>0</v>
      </c>
      <c r="AL218" s="190">
        <f t="shared" si="99"/>
        <v>0</v>
      </c>
      <c r="AM218" s="200">
        <v>0</v>
      </c>
      <c r="AN218" s="200">
        <v>0</v>
      </c>
      <c r="AO218" s="200">
        <v>0</v>
      </c>
      <c r="AP218" s="200">
        <v>0</v>
      </c>
      <c r="AQ218" s="200">
        <v>0</v>
      </c>
      <c r="AR218" s="200">
        <v>0</v>
      </c>
      <c r="AS218" s="200">
        <f t="shared" si="100"/>
        <v>0</v>
      </c>
      <c r="AT218" s="200">
        <v>0</v>
      </c>
      <c r="AU218" s="200">
        <v>0</v>
      </c>
      <c r="AV218" s="200">
        <v>0</v>
      </c>
      <c r="AW218" s="200">
        <f t="shared" si="101"/>
        <v>0</v>
      </c>
      <c r="AX218" s="200">
        <v>0</v>
      </c>
      <c r="AY218" s="200">
        <v>0</v>
      </c>
      <c r="AZ218" s="200">
        <v>0</v>
      </c>
      <c r="BA218" s="200">
        <v>0</v>
      </c>
      <c r="BB218" s="190">
        <f t="shared" si="116"/>
        <v>1</v>
      </c>
      <c r="BC218" s="200">
        <v>0</v>
      </c>
      <c r="BD218" s="200">
        <v>1</v>
      </c>
      <c r="BE218" s="200">
        <v>0</v>
      </c>
      <c r="BF218" s="190">
        <f t="shared" si="102"/>
        <v>1</v>
      </c>
      <c r="BG218" s="200">
        <v>0</v>
      </c>
      <c r="BH218" s="200">
        <v>1</v>
      </c>
      <c r="BI218" s="200">
        <v>0</v>
      </c>
      <c r="BJ218" s="190">
        <f t="shared" si="94"/>
        <v>2</v>
      </c>
      <c r="BK218" s="200">
        <v>1</v>
      </c>
      <c r="BL218" s="200">
        <v>1</v>
      </c>
      <c r="BM218" s="190">
        <f t="shared" si="117"/>
        <v>0</v>
      </c>
      <c r="BN218" s="200">
        <v>0</v>
      </c>
      <c r="BO218" s="200">
        <v>0</v>
      </c>
      <c r="BP218" s="200">
        <f t="shared" si="103"/>
        <v>10</v>
      </c>
      <c r="BQ218" s="200">
        <v>0</v>
      </c>
      <c r="BR218" s="200">
        <v>0</v>
      </c>
      <c r="BS218" s="200">
        <v>2</v>
      </c>
      <c r="BT218" s="200">
        <v>2</v>
      </c>
      <c r="BU218" s="200">
        <v>1</v>
      </c>
      <c r="BV218" s="200">
        <v>0</v>
      </c>
      <c r="BW218" s="200">
        <v>4</v>
      </c>
      <c r="BX218" s="200">
        <v>0</v>
      </c>
      <c r="BY218" s="200">
        <v>0</v>
      </c>
      <c r="BZ218" s="200">
        <v>0</v>
      </c>
      <c r="CA218" s="200">
        <v>0</v>
      </c>
      <c r="CB218" s="200">
        <v>0</v>
      </c>
      <c r="CC218" s="200">
        <v>0</v>
      </c>
      <c r="CD218" s="200">
        <v>0</v>
      </c>
      <c r="CE218" s="200">
        <v>1</v>
      </c>
      <c r="CF218" s="200">
        <v>0</v>
      </c>
      <c r="CH218" s="194"/>
      <c r="CJ218" s="193"/>
    </row>
    <row r="219" spans="1:96" ht="15" customHeight="1" x14ac:dyDescent="0.25">
      <c r="A219" s="216" t="s">
        <v>509</v>
      </c>
      <c r="B219" s="186" t="s">
        <v>510</v>
      </c>
      <c r="C219" s="202">
        <f t="shared" si="110"/>
        <v>0</v>
      </c>
      <c r="D219" s="200">
        <f t="shared" si="111"/>
        <v>0</v>
      </c>
      <c r="E219" s="200">
        <v>0</v>
      </c>
      <c r="F219" s="200">
        <v>0</v>
      </c>
      <c r="G219" s="170">
        <f t="shared" si="112"/>
        <v>0</v>
      </c>
      <c r="H219" s="200">
        <v>0</v>
      </c>
      <c r="I219" s="200">
        <v>0</v>
      </c>
      <c r="J219" s="200">
        <v>0</v>
      </c>
      <c r="K219" s="200">
        <v>0</v>
      </c>
      <c r="L219" s="170">
        <f t="shared" si="113"/>
        <v>0</v>
      </c>
      <c r="M219" s="200">
        <v>0</v>
      </c>
      <c r="N219" s="200">
        <v>0</v>
      </c>
      <c r="O219" s="200">
        <v>0</v>
      </c>
      <c r="P219" s="200">
        <v>0</v>
      </c>
      <c r="Q219" s="170">
        <f t="shared" si="114"/>
        <v>0</v>
      </c>
      <c r="R219" s="200">
        <v>0</v>
      </c>
      <c r="S219" s="200">
        <v>0</v>
      </c>
      <c r="T219" s="200">
        <v>0</v>
      </c>
      <c r="U219" s="200">
        <v>0</v>
      </c>
      <c r="V219" s="170">
        <f t="shared" si="107"/>
        <v>0</v>
      </c>
      <c r="W219" s="200">
        <v>0</v>
      </c>
      <c r="X219" s="200">
        <v>0</v>
      </c>
      <c r="Y219" s="200">
        <v>0</v>
      </c>
      <c r="Z219" s="200">
        <v>0</v>
      </c>
      <c r="AA219" s="200">
        <v>0</v>
      </c>
      <c r="AB219" s="200">
        <f t="shared" si="115"/>
        <v>0</v>
      </c>
      <c r="AC219" s="200">
        <v>0</v>
      </c>
      <c r="AD219" s="200">
        <v>0</v>
      </c>
      <c r="AE219" s="200">
        <v>0</v>
      </c>
      <c r="AF219" s="190">
        <f t="shared" si="98"/>
        <v>0</v>
      </c>
      <c r="AG219" s="200">
        <v>0</v>
      </c>
      <c r="AH219" s="200">
        <v>0</v>
      </c>
      <c r="AI219" s="200">
        <v>0</v>
      </c>
      <c r="AJ219" s="200">
        <v>0</v>
      </c>
      <c r="AK219" s="200">
        <v>0</v>
      </c>
      <c r="AL219" s="190">
        <f t="shared" si="99"/>
        <v>0</v>
      </c>
      <c r="AM219" s="200">
        <v>0</v>
      </c>
      <c r="AN219" s="200">
        <v>0</v>
      </c>
      <c r="AO219" s="200">
        <v>0</v>
      </c>
      <c r="AP219" s="200">
        <v>0</v>
      </c>
      <c r="AQ219" s="200">
        <v>0</v>
      </c>
      <c r="AR219" s="200">
        <v>0</v>
      </c>
      <c r="AS219" s="200">
        <f t="shared" si="100"/>
        <v>0</v>
      </c>
      <c r="AT219" s="200">
        <v>0</v>
      </c>
      <c r="AU219" s="200">
        <v>0</v>
      </c>
      <c r="AV219" s="200">
        <v>0</v>
      </c>
      <c r="AW219" s="200">
        <f t="shared" si="101"/>
        <v>0</v>
      </c>
      <c r="AX219" s="200">
        <v>0</v>
      </c>
      <c r="AY219" s="200">
        <v>0</v>
      </c>
      <c r="AZ219" s="200">
        <v>0</v>
      </c>
      <c r="BA219" s="200">
        <v>0</v>
      </c>
      <c r="BB219" s="190">
        <f t="shared" si="116"/>
        <v>0</v>
      </c>
      <c r="BC219" s="200">
        <v>0</v>
      </c>
      <c r="BD219" s="200">
        <v>0</v>
      </c>
      <c r="BE219" s="200">
        <v>0</v>
      </c>
      <c r="BF219" s="190">
        <f t="shared" si="102"/>
        <v>0</v>
      </c>
      <c r="BG219" s="200">
        <v>0</v>
      </c>
      <c r="BH219" s="200">
        <v>0</v>
      </c>
      <c r="BI219" s="200">
        <v>0</v>
      </c>
      <c r="BJ219" s="190">
        <f t="shared" si="94"/>
        <v>0</v>
      </c>
      <c r="BK219" s="200">
        <v>0</v>
      </c>
      <c r="BL219" s="200">
        <v>0</v>
      </c>
      <c r="BM219" s="190">
        <f t="shared" si="117"/>
        <v>0</v>
      </c>
      <c r="BN219" s="200">
        <v>0</v>
      </c>
      <c r="BO219" s="200">
        <v>0</v>
      </c>
      <c r="BP219" s="200">
        <f t="shared" si="103"/>
        <v>0</v>
      </c>
      <c r="BQ219" s="200">
        <v>0</v>
      </c>
      <c r="BR219" s="200">
        <v>0</v>
      </c>
      <c r="BS219" s="200">
        <v>0</v>
      </c>
      <c r="BT219" s="200">
        <v>0</v>
      </c>
      <c r="BU219" s="200">
        <v>0</v>
      </c>
      <c r="BV219" s="200">
        <v>0</v>
      </c>
      <c r="BW219" s="200">
        <v>0</v>
      </c>
      <c r="BX219" s="200">
        <v>0</v>
      </c>
      <c r="BY219" s="200">
        <v>0</v>
      </c>
      <c r="BZ219" s="200">
        <v>0</v>
      </c>
      <c r="CA219" s="200">
        <v>0</v>
      </c>
      <c r="CB219" s="200">
        <v>0</v>
      </c>
      <c r="CC219" s="200">
        <v>0</v>
      </c>
      <c r="CD219" s="200">
        <v>0</v>
      </c>
      <c r="CE219" s="200">
        <v>0</v>
      </c>
      <c r="CF219" s="200">
        <v>0</v>
      </c>
      <c r="CH219" s="194"/>
      <c r="CJ219" s="193"/>
    </row>
    <row r="220" spans="1:96" ht="15" customHeight="1" x14ac:dyDescent="0.25">
      <c r="A220" s="216" t="s">
        <v>511</v>
      </c>
      <c r="B220" s="186" t="s">
        <v>512</v>
      </c>
      <c r="C220" s="202">
        <f t="shared" si="110"/>
        <v>29</v>
      </c>
      <c r="D220" s="200">
        <f t="shared" si="111"/>
        <v>0</v>
      </c>
      <c r="E220" s="200">
        <v>0</v>
      </c>
      <c r="F220" s="200">
        <v>0</v>
      </c>
      <c r="G220" s="170">
        <f t="shared" si="112"/>
        <v>0</v>
      </c>
      <c r="H220" s="200">
        <v>0</v>
      </c>
      <c r="I220" s="200">
        <v>0</v>
      </c>
      <c r="J220" s="200">
        <v>0</v>
      </c>
      <c r="K220" s="200">
        <v>0</v>
      </c>
      <c r="L220" s="170">
        <f t="shared" si="113"/>
        <v>0</v>
      </c>
      <c r="M220" s="200">
        <v>0</v>
      </c>
      <c r="N220" s="200">
        <v>0</v>
      </c>
      <c r="O220" s="200">
        <v>0</v>
      </c>
      <c r="P220" s="200">
        <v>0</v>
      </c>
      <c r="Q220" s="170">
        <f t="shared" si="114"/>
        <v>0</v>
      </c>
      <c r="R220" s="200">
        <v>0</v>
      </c>
      <c r="S220" s="200">
        <v>0</v>
      </c>
      <c r="T220" s="200">
        <v>0</v>
      </c>
      <c r="U220" s="200">
        <v>0</v>
      </c>
      <c r="V220" s="170">
        <f t="shared" si="107"/>
        <v>3</v>
      </c>
      <c r="W220" s="200">
        <v>0</v>
      </c>
      <c r="X220" s="200">
        <v>0</v>
      </c>
      <c r="Y220" s="200">
        <v>2</v>
      </c>
      <c r="Z220" s="200">
        <v>0</v>
      </c>
      <c r="AA220" s="200">
        <v>1</v>
      </c>
      <c r="AB220" s="200">
        <f t="shared" si="115"/>
        <v>0</v>
      </c>
      <c r="AC220" s="200">
        <v>0</v>
      </c>
      <c r="AD220" s="200">
        <v>0</v>
      </c>
      <c r="AE220" s="200">
        <v>0</v>
      </c>
      <c r="AF220" s="190">
        <f t="shared" si="98"/>
        <v>2</v>
      </c>
      <c r="AG220" s="200">
        <v>0</v>
      </c>
      <c r="AH220" s="200">
        <v>0</v>
      </c>
      <c r="AI220" s="200">
        <v>0</v>
      </c>
      <c r="AJ220" s="200">
        <v>2</v>
      </c>
      <c r="AK220" s="200">
        <v>0</v>
      </c>
      <c r="AL220" s="190">
        <f t="shared" si="99"/>
        <v>2</v>
      </c>
      <c r="AM220" s="200">
        <v>0</v>
      </c>
      <c r="AN220" s="200">
        <v>2</v>
      </c>
      <c r="AO220" s="200">
        <v>0</v>
      </c>
      <c r="AP220" s="200">
        <v>0</v>
      </c>
      <c r="AQ220" s="200">
        <v>0</v>
      </c>
      <c r="AR220" s="200">
        <v>0</v>
      </c>
      <c r="AS220" s="200">
        <f t="shared" si="100"/>
        <v>0</v>
      </c>
      <c r="AT220" s="200">
        <v>0</v>
      </c>
      <c r="AU220" s="200">
        <v>0</v>
      </c>
      <c r="AV220" s="200">
        <v>0</v>
      </c>
      <c r="AW220" s="200">
        <f t="shared" si="101"/>
        <v>1</v>
      </c>
      <c r="AX220" s="200">
        <v>0</v>
      </c>
      <c r="AY220" s="200">
        <v>0</v>
      </c>
      <c r="AZ220" s="200">
        <v>0</v>
      </c>
      <c r="BA220" s="200">
        <v>1</v>
      </c>
      <c r="BB220" s="190">
        <f t="shared" si="116"/>
        <v>0</v>
      </c>
      <c r="BC220" s="200">
        <v>0</v>
      </c>
      <c r="BD220" s="200">
        <v>0</v>
      </c>
      <c r="BE220" s="200">
        <v>0</v>
      </c>
      <c r="BF220" s="190">
        <f t="shared" si="102"/>
        <v>0</v>
      </c>
      <c r="BG220" s="200">
        <v>0</v>
      </c>
      <c r="BH220" s="200">
        <v>0</v>
      </c>
      <c r="BI220" s="200">
        <v>0</v>
      </c>
      <c r="BJ220" s="190">
        <f t="shared" si="94"/>
        <v>1</v>
      </c>
      <c r="BK220" s="200">
        <v>1</v>
      </c>
      <c r="BL220" s="200">
        <v>0</v>
      </c>
      <c r="BM220" s="190">
        <f t="shared" si="117"/>
        <v>0</v>
      </c>
      <c r="BN220" s="200">
        <v>0</v>
      </c>
      <c r="BO220" s="200">
        <v>0</v>
      </c>
      <c r="BP220" s="200">
        <f t="shared" si="103"/>
        <v>20</v>
      </c>
      <c r="BQ220" s="200">
        <v>0</v>
      </c>
      <c r="BR220" s="200">
        <v>0</v>
      </c>
      <c r="BS220" s="200">
        <v>3</v>
      </c>
      <c r="BT220" s="200">
        <v>1</v>
      </c>
      <c r="BU220" s="200">
        <v>1</v>
      </c>
      <c r="BV220" s="200">
        <v>7</v>
      </c>
      <c r="BW220" s="200">
        <v>0</v>
      </c>
      <c r="BX220" s="200">
        <v>8</v>
      </c>
      <c r="BY220" s="200">
        <v>0</v>
      </c>
      <c r="BZ220" s="200">
        <v>0</v>
      </c>
      <c r="CA220" s="200">
        <v>0</v>
      </c>
      <c r="CB220" s="200">
        <v>0</v>
      </c>
      <c r="CC220" s="200">
        <v>0</v>
      </c>
      <c r="CD220" s="200">
        <v>0</v>
      </c>
      <c r="CE220" s="200">
        <v>0</v>
      </c>
      <c r="CF220" s="200">
        <v>0</v>
      </c>
      <c r="CH220" s="194"/>
      <c r="CJ220" s="193"/>
    </row>
    <row r="221" spans="1:96" ht="15" customHeight="1" x14ac:dyDescent="0.25">
      <c r="A221" s="216" t="s">
        <v>513</v>
      </c>
      <c r="B221" s="186" t="s">
        <v>514</v>
      </c>
      <c r="C221" s="202">
        <f t="shared" si="110"/>
        <v>0</v>
      </c>
      <c r="D221" s="200">
        <f t="shared" si="111"/>
        <v>0</v>
      </c>
      <c r="E221" s="200">
        <v>0</v>
      </c>
      <c r="F221" s="200">
        <v>0</v>
      </c>
      <c r="G221" s="170">
        <f t="shared" si="112"/>
        <v>0</v>
      </c>
      <c r="H221" s="200">
        <v>0</v>
      </c>
      <c r="I221" s="200">
        <v>0</v>
      </c>
      <c r="J221" s="200">
        <v>0</v>
      </c>
      <c r="K221" s="200">
        <v>0</v>
      </c>
      <c r="L221" s="170">
        <f t="shared" si="113"/>
        <v>0</v>
      </c>
      <c r="M221" s="200">
        <v>0</v>
      </c>
      <c r="N221" s="200">
        <v>0</v>
      </c>
      <c r="O221" s="200">
        <v>0</v>
      </c>
      <c r="P221" s="200">
        <v>0</v>
      </c>
      <c r="Q221" s="170">
        <f t="shared" si="114"/>
        <v>0</v>
      </c>
      <c r="R221" s="200">
        <v>0</v>
      </c>
      <c r="S221" s="200">
        <v>0</v>
      </c>
      <c r="T221" s="200">
        <v>0</v>
      </c>
      <c r="U221" s="200">
        <v>0</v>
      </c>
      <c r="V221" s="170">
        <f t="shared" si="107"/>
        <v>0</v>
      </c>
      <c r="W221" s="200">
        <v>0</v>
      </c>
      <c r="X221" s="200">
        <v>0</v>
      </c>
      <c r="Y221" s="200">
        <v>0</v>
      </c>
      <c r="Z221" s="200">
        <v>0</v>
      </c>
      <c r="AA221" s="200">
        <v>0</v>
      </c>
      <c r="AB221" s="200">
        <f t="shared" si="115"/>
        <v>0</v>
      </c>
      <c r="AC221" s="200">
        <v>0</v>
      </c>
      <c r="AD221" s="200">
        <v>0</v>
      </c>
      <c r="AE221" s="200">
        <v>0</v>
      </c>
      <c r="AF221" s="190">
        <f t="shared" si="98"/>
        <v>0</v>
      </c>
      <c r="AG221" s="200">
        <v>0</v>
      </c>
      <c r="AH221" s="200">
        <v>0</v>
      </c>
      <c r="AI221" s="200">
        <v>0</v>
      </c>
      <c r="AJ221" s="200">
        <v>0</v>
      </c>
      <c r="AK221" s="200">
        <v>0</v>
      </c>
      <c r="AL221" s="190">
        <f t="shared" si="99"/>
        <v>0</v>
      </c>
      <c r="AM221" s="200">
        <v>0</v>
      </c>
      <c r="AN221" s="200">
        <v>0</v>
      </c>
      <c r="AO221" s="200">
        <v>0</v>
      </c>
      <c r="AP221" s="200">
        <v>0</v>
      </c>
      <c r="AQ221" s="200">
        <v>0</v>
      </c>
      <c r="AR221" s="200">
        <v>0</v>
      </c>
      <c r="AS221" s="200">
        <f t="shared" si="100"/>
        <v>0</v>
      </c>
      <c r="AT221" s="200">
        <v>0</v>
      </c>
      <c r="AU221" s="200">
        <v>0</v>
      </c>
      <c r="AV221" s="200">
        <v>0</v>
      </c>
      <c r="AW221" s="200">
        <f t="shared" si="101"/>
        <v>0</v>
      </c>
      <c r="AX221" s="200">
        <v>0</v>
      </c>
      <c r="AY221" s="200">
        <v>0</v>
      </c>
      <c r="AZ221" s="200">
        <v>0</v>
      </c>
      <c r="BA221" s="200">
        <v>0</v>
      </c>
      <c r="BB221" s="190">
        <f t="shared" si="116"/>
        <v>0</v>
      </c>
      <c r="BC221" s="200">
        <v>0</v>
      </c>
      <c r="BD221" s="200">
        <v>0</v>
      </c>
      <c r="BE221" s="200">
        <v>0</v>
      </c>
      <c r="BF221" s="190">
        <f t="shared" si="102"/>
        <v>0</v>
      </c>
      <c r="BG221" s="200">
        <v>0</v>
      </c>
      <c r="BH221" s="200">
        <v>0</v>
      </c>
      <c r="BI221" s="200">
        <v>0</v>
      </c>
      <c r="BJ221" s="190">
        <f t="shared" si="94"/>
        <v>0</v>
      </c>
      <c r="BK221" s="200">
        <v>0</v>
      </c>
      <c r="BL221" s="200">
        <v>0</v>
      </c>
      <c r="BM221" s="190">
        <f t="shared" si="117"/>
        <v>0</v>
      </c>
      <c r="BN221" s="200">
        <v>0</v>
      </c>
      <c r="BO221" s="200">
        <v>0</v>
      </c>
      <c r="BP221" s="200">
        <f t="shared" si="103"/>
        <v>0</v>
      </c>
      <c r="BQ221" s="200">
        <v>0</v>
      </c>
      <c r="BR221" s="200">
        <v>0</v>
      </c>
      <c r="BS221" s="200">
        <v>0</v>
      </c>
      <c r="BT221" s="200">
        <v>0</v>
      </c>
      <c r="BU221" s="200">
        <v>0</v>
      </c>
      <c r="BV221" s="200">
        <v>0</v>
      </c>
      <c r="BW221" s="200">
        <v>0</v>
      </c>
      <c r="BX221" s="200">
        <v>0</v>
      </c>
      <c r="BY221" s="200">
        <v>0</v>
      </c>
      <c r="BZ221" s="200">
        <v>0</v>
      </c>
      <c r="CA221" s="200">
        <v>0</v>
      </c>
      <c r="CB221" s="200">
        <v>0</v>
      </c>
      <c r="CC221" s="200">
        <v>0</v>
      </c>
      <c r="CD221" s="200">
        <v>0</v>
      </c>
      <c r="CE221" s="200">
        <v>0</v>
      </c>
      <c r="CF221" s="200">
        <v>0</v>
      </c>
      <c r="CH221" s="194"/>
      <c r="CJ221" s="193"/>
    </row>
    <row r="222" spans="1:96" ht="15" customHeight="1" x14ac:dyDescent="0.25">
      <c r="A222" s="216" t="s">
        <v>515</v>
      </c>
      <c r="B222" s="186" t="s">
        <v>516</v>
      </c>
      <c r="C222" s="202">
        <f t="shared" si="110"/>
        <v>0</v>
      </c>
      <c r="D222" s="200">
        <f t="shared" si="111"/>
        <v>0</v>
      </c>
      <c r="E222" s="200">
        <v>0</v>
      </c>
      <c r="F222" s="200">
        <v>0</v>
      </c>
      <c r="G222" s="170">
        <f t="shared" si="112"/>
        <v>0</v>
      </c>
      <c r="H222" s="200">
        <v>0</v>
      </c>
      <c r="I222" s="200">
        <v>0</v>
      </c>
      <c r="J222" s="200">
        <v>0</v>
      </c>
      <c r="K222" s="200">
        <v>0</v>
      </c>
      <c r="L222" s="170">
        <f t="shared" si="113"/>
        <v>0</v>
      </c>
      <c r="M222" s="200">
        <v>0</v>
      </c>
      <c r="N222" s="200">
        <v>0</v>
      </c>
      <c r="O222" s="200">
        <v>0</v>
      </c>
      <c r="P222" s="200">
        <v>0</v>
      </c>
      <c r="Q222" s="170">
        <f t="shared" si="114"/>
        <v>0</v>
      </c>
      <c r="R222" s="200">
        <v>0</v>
      </c>
      <c r="S222" s="200">
        <v>0</v>
      </c>
      <c r="T222" s="200">
        <v>0</v>
      </c>
      <c r="U222" s="200">
        <v>0</v>
      </c>
      <c r="V222" s="170">
        <f t="shared" si="107"/>
        <v>0</v>
      </c>
      <c r="W222" s="200">
        <v>0</v>
      </c>
      <c r="X222" s="200">
        <v>0</v>
      </c>
      <c r="Y222" s="200">
        <v>0</v>
      </c>
      <c r="Z222" s="200">
        <v>0</v>
      </c>
      <c r="AA222" s="200">
        <v>0</v>
      </c>
      <c r="AB222" s="200">
        <f t="shared" si="115"/>
        <v>0</v>
      </c>
      <c r="AC222" s="200">
        <v>0</v>
      </c>
      <c r="AD222" s="200">
        <v>0</v>
      </c>
      <c r="AE222" s="200">
        <v>0</v>
      </c>
      <c r="AF222" s="190">
        <f t="shared" si="98"/>
        <v>0</v>
      </c>
      <c r="AG222" s="200">
        <v>0</v>
      </c>
      <c r="AH222" s="200">
        <v>0</v>
      </c>
      <c r="AI222" s="200">
        <v>0</v>
      </c>
      <c r="AJ222" s="200">
        <v>0</v>
      </c>
      <c r="AK222" s="200">
        <v>0</v>
      </c>
      <c r="AL222" s="190">
        <f t="shared" si="99"/>
        <v>0</v>
      </c>
      <c r="AM222" s="200">
        <v>0</v>
      </c>
      <c r="AN222" s="200">
        <v>0</v>
      </c>
      <c r="AO222" s="200">
        <v>0</v>
      </c>
      <c r="AP222" s="200">
        <v>0</v>
      </c>
      <c r="AQ222" s="200">
        <v>0</v>
      </c>
      <c r="AR222" s="200">
        <v>0</v>
      </c>
      <c r="AS222" s="200">
        <f t="shared" si="100"/>
        <v>0</v>
      </c>
      <c r="AT222" s="200">
        <v>0</v>
      </c>
      <c r="AU222" s="200">
        <v>0</v>
      </c>
      <c r="AV222" s="200">
        <v>0</v>
      </c>
      <c r="AW222" s="200">
        <f t="shared" si="101"/>
        <v>0</v>
      </c>
      <c r="AX222" s="200">
        <v>0</v>
      </c>
      <c r="AY222" s="200">
        <v>0</v>
      </c>
      <c r="AZ222" s="200">
        <v>0</v>
      </c>
      <c r="BA222" s="200">
        <v>0</v>
      </c>
      <c r="BB222" s="190">
        <f t="shared" si="116"/>
        <v>0</v>
      </c>
      <c r="BC222" s="200">
        <v>0</v>
      </c>
      <c r="BD222" s="200">
        <v>0</v>
      </c>
      <c r="BE222" s="200">
        <v>0</v>
      </c>
      <c r="BF222" s="190">
        <f t="shared" si="102"/>
        <v>0</v>
      </c>
      <c r="BG222" s="200">
        <v>0</v>
      </c>
      <c r="BH222" s="200">
        <v>0</v>
      </c>
      <c r="BI222" s="200">
        <v>0</v>
      </c>
      <c r="BJ222" s="190">
        <f t="shared" si="94"/>
        <v>0</v>
      </c>
      <c r="BK222" s="200">
        <v>0</v>
      </c>
      <c r="BL222" s="200">
        <v>0</v>
      </c>
      <c r="BM222" s="190">
        <f t="shared" si="117"/>
        <v>0</v>
      </c>
      <c r="BN222" s="200">
        <v>0</v>
      </c>
      <c r="BO222" s="200">
        <v>0</v>
      </c>
      <c r="BP222" s="200">
        <f t="shared" si="103"/>
        <v>0</v>
      </c>
      <c r="BQ222" s="200">
        <v>0</v>
      </c>
      <c r="BR222" s="200">
        <v>0</v>
      </c>
      <c r="BS222" s="200">
        <v>0</v>
      </c>
      <c r="BT222" s="200">
        <v>0</v>
      </c>
      <c r="BU222" s="200">
        <v>0</v>
      </c>
      <c r="BV222" s="200">
        <v>0</v>
      </c>
      <c r="BW222" s="200">
        <v>0</v>
      </c>
      <c r="BX222" s="200">
        <v>0</v>
      </c>
      <c r="BY222" s="200">
        <v>0</v>
      </c>
      <c r="BZ222" s="200">
        <v>0</v>
      </c>
      <c r="CA222" s="200">
        <v>0</v>
      </c>
      <c r="CB222" s="200">
        <v>0</v>
      </c>
      <c r="CC222" s="200">
        <v>0</v>
      </c>
      <c r="CD222" s="200">
        <v>0</v>
      </c>
      <c r="CE222" s="200">
        <v>0</v>
      </c>
      <c r="CF222" s="200">
        <v>0</v>
      </c>
      <c r="CH222" s="194"/>
      <c r="CJ222" s="193"/>
    </row>
    <row r="223" spans="1:96" ht="15" customHeight="1" x14ac:dyDescent="0.25">
      <c r="A223" s="216" t="s">
        <v>517</v>
      </c>
      <c r="B223" s="186" t="s">
        <v>518</v>
      </c>
      <c r="C223" s="202">
        <f t="shared" si="110"/>
        <v>0</v>
      </c>
      <c r="D223" s="200">
        <f t="shared" si="111"/>
        <v>0</v>
      </c>
      <c r="E223" s="200">
        <v>0</v>
      </c>
      <c r="F223" s="200">
        <v>0</v>
      </c>
      <c r="G223" s="170">
        <f t="shared" si="112"/>
        <v>0</v>
      </c>
      <c r="H223" s="200">
        <v>0</v>
      </c>
      <c r="I223" s="200">
        <v>0</v>
      </c>
      <c r="J223" s="200">
        <v>0</v>
      </c>
      <c r="K223" s="200">
        <v>0</v>
      </c>
      <c r="L223" s="170">
        <f t="shared" si="113"/>
        <v>0</v>
      </c>
      <c r="M223" s="200">
        <v>0</v>
      </c>
      <c r="N223" s="200">
        <v>0</v>
      </c>
      <c r="O223" s="200">
        <v>0</v>
      </c>
      <c r="P223" s="200">
        <v>0</v>
      </c>
      <c r="Q223" s="170">
        <f t="shared" si="114"/>
        <v>0</v>
      </c>
      <c r="R223" s="200">
        <v>0</v>
      </c>
      <c r="S223" s="200">
        <v>0</v>
      </c>
      <c r="T223" s="200">
        <v>0</v>
      </c>
      <c r="U223" s="200">
        <v>0</v>
      </c>
      <c r="V223" s="170">
        <f t="shared" si="107"/>
        <v>0</v>
      </c>
      <c r="W223" s="200">
        <v>0</v>
      </c>
      <c r="X223" s="200">
        <v>0</v>
      </c>
      <c r="Y223" s="200">
        <v>0</v>
      </c>
      <c r="Z223" s="200">
        <v>0</v>
      </c>
      <c r="AA223" s="200">
        <v>0</v>
      </c>
      <c r="AB223" s="200">
        <f t="shared" si="115"/>
        <v>0</v>
      </c>
      <c r="AC223" s="200">
        <v>0</v>
      </c>
      <c r="AD223" s="200">
        <v>0</v>
      </c>
      <c r="AE223" s="200">
        <v>0</v>
      </c>
      <c r="AF223" s="190">
        <f t="shared" si="98"/>
        <v>0</v>
      </c>
      <c r="AG223" s="200">
        <v>0</v>
      </c>
      <c r="AH223" s="200">
        <v>0</v>
      </c>
      <c r="AI223" s="200">
        <v>0</v>
      </c>
      <c r="AJ223" s="200">
        <v>0</v>
      </c>
      <c r="AK223" s="200">
        <v>0</v>
      </c>
      <c r="AL223" s="190">
        <f t="shared" si="99"/>
        <v>0</v>
      </c>
      <c r="AM223" s="200">
        <v>0</v>
      </c>
      <c r="AN223" s="200">
        <v>0</v>
      </c>
      <c r="AO223" s="200">
        <v>0</v>
      </c>
      <c r="AP223" s="200">
        <v>0</v>
      </c>
      <c r="AQ223" s="200">
        <v>0</v>
      </c>
      <c r="AR223" s="200">
        <v>0</v>
      </c>
      <c r="AS223" s="200">
        <f t="shared" si="100"/>
        <v>0</v>
      </c>
      <c r="AT223" s="200">
        <v>0</v>
      </c>
      <c r="AU223" s="200">
        <v>0</v>
      </c>
      <c r="AV223" s="200">
        <v>0</v>
      </c>
      <c r="AW223" s="200">
        <f t="shared" si="101"/>
        <v>0</v>
      </c>
      <c r="AX223" s="200">
        <v>0</v>
      </c>
      <c r="AY223" s="200">
        <v>0</v>
      </c>
      <c r="AZ223" s="200">
        <v>0</v>
      </c>
      <c r="BA223" s="200">
        <v>0</v>
      </c>
      <c r="BB223" s="190">
        <f t="shared" si="116"/>
        <v>0</v>
      </c>
      <c r="BC223" s="200">
        <v>0</v>
      </c>
      <c r="BD223" s="200">
        <v>0</v>
      </c>
      <c r="BE223" s="200">
        <v>0</v>
      </c>
      <c r="BF223" s="190">
        <f t="shared" si="102"/>
        <v>0</v>
      </c>
      <c r="BG223" s="200">
        <v>0</v>
      </c>
      <c r="BH223" s="200">
        <v>0</v>
      </c>
      <c r="BI223" s="200">
        <v>0</v>
      </c>
      <c r="BJ223" s="190">
        <f t="shared" si="94"/>
        <v>0</v>
      </c>
      <c r="BK223" s="200">
        <v>0</v>
      </c>
      <c r="BL223" s="200">
        <v>0</v>
      </c>
      <c r="BM223" s="190">
        <f t="shared" si="117"/>
        <v>0</v>
      </c>
      <c r="BN223" s="200">
        <v>0</v>
      </c>
      <c r="BO223" s="200">
        <v>0</v>
      </c>
      <c r="BP223" s="200">
        <f t="shared" si="103"/>
        <v>0</v>
      </c>
      <c r="BQ223" s="200">
        <v>0</v>
      </c>
      <c r="BR223" s="200">
        <v>0</v>
      </c>
      <c r="BS223" s="200">
        <v>0</v>
      </c>
      <c r="BT223" s="200">
        <v>0</v>
      </c>
      <c r="BU223" s="200">
        <v>0</v>
      </c>
      <c r="BV223" s="200">
        <v>0</v>
      </c>
      <c r="BW223" s="200">
        <v>0</v>
      </c>
      <c r="BX223" s="200">
        <v>0</v>
      </c>
      <c r="BY223" s="200">
        <v>0</v>
      </c>
      <c r="BZ223" s="200">
        <v>0</v>
      </c>
      <c r="CA223" s="200">
        <v>0</v>
      </c>
      <c r="CB223" s="200">
        <v>0</v>
      </c>
      <c r="CC223" s="200">
        <v>0</v>
      </c>
      <c r="CD223" s="200">
        <v>0</v>
      </c>
      <c r="CE223" s="200">
        <v>0</v>
      </c>
      <c r="CF223" s="200">
        <v>0</v>
      </c>
      <c r="CH223" s="194"/>
      <c r="CJ223" s="193"/>
    </row>
    <row r="224" spans="1:96" ht="15" customHeight="1" x14ac:dyDescent="0.25">
      <c r="A224" s="216" t="s">
        <v>519</v>
      </c>
      <c r="B224" s="186" t="s">
        <v>520</v>
      </c>
      <c r="C224" s="202">
        <f t="shared" si="110"/>
        <v>0</v>
      </c>
      <c r="D224" s="200">
        <f t="shared" si="111"/>
        <v>0</v>
      </c>
      <c r="E224" s="200">
        <v>0</v>
      </c>
      <c r="F224" s="200">
        <v>0</v>
      </c>
      <c r="G224" s="170">
        <f t="shared" si="112"/>
        <v>0</v>
      </c>
      <c r="H224" s="200">
        <v>0</v>
      </c>
      <c r="I224" s="200">
        <v>0</v>
      </c>
      <c r="J224" s="200">
        <v>0</v>
      </c>
      <c r="K224" s="200">
        <v>0</v>
      </c>
      <c r="L224" s="170">
        <f t="shared" si="113"/>
        <v>0</v>
      </c>
      <c r="M224" s="200">
        <v>0</v>
      </c>
      <c r="N224" s="200">
        <v>0</v>
      </c>
      <c r="O224" s="200">
        <v>0</v>
      </c>
      <c r="P224" s="200">
        <v>0</v>
      </c>
      <c r="Q224" s="170">
        <f t="shared" si="114"/>
        <v>0</v>
      </c>
      <c r="R224" s="200">
        <v>0</v>
      </c>
      <c r="S224" s="200">
        <v>0</v>
      </c>
      <c r="T224" s="200">
        <v>0</v>
      </c>
      <c r="U224" s="200">
        <v>0</v>
      </c>
      <c r="V224" s="170">
        <f t="shared" si="107"/>
        <v>0</v>
      </c>
      <c r="W224" s="200">
        <v>0</v>
      </c>
      <c r="X224" s="200">
        <v>0</v>
      </c>
      <c r="Y224" s="200">
        <v>0</v>
      </c>
      <c r="Z224" s="200">
        <v>0</v>
      </c>
      <c r="AA224" s="200">
        <v>0</v>
      </c>
      <c r="AB224" s="200">
        <f t="shared" si="115"/>
        <v>0</v>
      </c>
      <c r="AC224" s="200">
        <v>0</v>
      </c>
      <c r="AD224" s="200">
        <v>0</v>
      </c>
      <c r="AE224" s="200">
        <v>0</v>
      </c>
      <c r="AF224" s="190">
        <f t="shared" si="98"/>
        <v>0</v>
      </c>
      <c r="AG224" s="200">
        <v>0</v>
      </c>
      <c r="AH224" s="200">
        <v>0</v>
      </c>
      <c r="AI224" s="200">
        <v>0</v>
      </c>
      <c r="AJ224" s="200">
        <v>0</v>
      </c>
      <c r="AK224" s="200">
        <v>0</v>
      </c>
      <c r="AL224" s="190">
        <f t="shared" si="99"/>
        <v>0</v>
      </c>
      <c r="AM224" s="200">
        <v>0</v>
      </c>
      <c r="AN224" s="200">
        <v>0</v>
      </c>
      <c r="AO224" s="200">
        <v>0</v>
      </c>
      <c r="AP224" s="200">
        <v>0</v>
      </c>
      <c r="AQ224" s="200">
        <v>0</v>
      </c>
      <c r="AR224" s="200">
        <v>0</v>
      </c>
      <c r="AS224" s="200">
        <f t="shared" si="100"/>
        <v>0</v>
      </c>
      <c r="AT224" s="200">
        <v>0</v>
      </c>
      <c r="AU224" s="200">
        <v>0</v>
      </c>
      <c r="AV224" s="200">
        <v>0</v>
      </c>
      <c r="AW224" s="200">
        <f t="shared" si="101"/>
        <v>0</v>
      </c>
      <c r="AX224" s="200">
        <v>0</v>
      </c>
      <c r="AY224" s="200">
        <v>0</v>
      </c>
      <c r="AZ224" s="200">
        <v>0</v>
      </c>
      <c r="BA224" s="200">
        <v>0</v>
      </c>
      <c r="BB224" s="190">
        <f t="shared" si="116"/>
        <v>0</v>
      </c>
      <c r="BC224" s="200">
        <v>0</v>
      </c>
      <c r="BD224" s="200">
        <v>0</v>
      </c>
      <c r="BE224" s="200">
        <v>0</v>
      </c>
      <c r="BF224" s="190">
        <f t="shared" si="102"/>
        <v>0</v>
      </c>
      <c r="BG224" s="200">
        <v>0</v>
      </c>
      <c r="BH224" s="200">
        <v>0</v>
      </c>
      <c r="BI224" s="200">
        <v>0</v>
      </c>
      <c r="BJ224" s="190">
        <f t="shared" si="94"/>
        <v>0</v>
      </c>
      <c r="BK224" s="200">
        <v>0</v>
      </c>
      <c r="BL224" s="200">
        <v>0</v>
      </c>
      <c r="BM224" s="190">
        <f t="shared" si="117"/>
        <v>0</v>
      </c>
      <c r="BN224" s="200">
        <v>0</v>
      </c>
      <c r="BO224" s="200">
        <v>0</v>
      </c>
      <c r="BP224" s="200">
        <f t="shared" si="103"/>
        <v>0</v>
      </c>
      <c r="BQ224" s="200">
        <v>0</v>
      </c>
      <c r="BR224" s="200">
        <v>0</v>
      </c>
      <c r="BS224" s="200">
        <v>0</v>
      </c>
      <c r="BT224" s="200">
        <v>0</v>
      </c>
      <c r="BU224" s="200">
        <v>0</v>
      </c>
      <c r="BV224" s="200">
        <v>0</v>
      </c>
      <c r="BW224" s="200">
        <v>0</v>
      </c>
      <c r="BX224" s="200">
        <v>0</v>
      </c>
      <c r="BY224" s="200">
        <v>0</v>
      </c>
      <c r="BZ224" s="200">
        <v>0</v>
      </c>
      <c r="CA224" s="200">
        <v>0</v>
      </c>
      <c r="CB224" s="200">
        <v>0</v>
      </c>
      <c r="CC224" s="200">
        <v>0</v>
      </c>
      <c r="CD224" s="200">
        <v>0</v>
      </c>
      <c r="CE224" s="200">
        <v>0</v>
      </c>
      <c r="CF224" s="200">
        <v>0</v>
      </c>
      <c r="CH224" s="194"/>
      <c r="CJ224" s="193"/>
    </row>
    <row r="225" spans="1:88" ht="15" customHeight="1" x14ac:dyDescent="0.25">
      <c r="A225" s="216" t="s">
        <v>521</v>
      </c>
      <c r="B225" s="186" t="s">
        <v>522</v>
      </c>
      <c r="C225" s="202">
        <f t="shared" si="110"/>
        <v>0</v>
      </c>
      <c r="D225" s="200">
        <f t="shared" si="111"/>
        <v>0</v>
      </c>
      <c r="E225" s="200">
        <v>0</v>
      </c>
      <c r="F225" s="200">
        <v>0</v>
      </c>
      <c r="G225" s="170">
        <f t="shared" si="112"/>
        <v>0</v>
      </c>
      <c r="H225" s="200">
        <v>0</v>
      </c>
      <c r="I225" s="200">
        <v>0</v>
      </c>
      <c r="J225" s="200">
        <v>0</v>
      </c>
      <c r="K225" s="200">
        <v>0</v>
      </c>
      <c r="L225" s="170">
        <f t="shared" si="113"/>
        <v>0</v>
      </c>
      <c r="M225" s="200">
        <v>0</v>
      </c>
      <c r="N225" s="200">
        <v>0</v>
      </c>
      <c r="O225" s="200">
        <v>0</v>
      </c>
      <c r="P225" s="200">
        <v>0</v>
      </c>
      <c r="Q225" s="170">
        <f t="shared" si="114"/>
        <v>0</v>
      </c>
      <c r="R225" s="200">
        <v>0</v>
      </c>
      <c r="S225" s="200">
        <v>0</v>
      </c>
      <c r="T225" s="200">
        <v>0</v>
      </c>
      <c r="U225" s="200">
        <v>0</v>
      </c>
      <c r="V225" s="170">
        <f t="shared" si="107"/>
        <v>0</v>
      </c>
      <c r="W225" s="200">
        <v>0</v>
      </c>
      <c r="X225" s="200">
        <v>0</v>
      </c>
      <c r="Y225" s="200">
        <v>0</v>
      </c>
      <c r="Z225" s="200">
        <v>0</v>
      </c>
      <c r="AA225" s="200">
        <v>0</v>
      </c>
      <c r="AB225" s="200">
        <f t="shared" si="115"/>
        <v>0</v>
      </c>
      <c r="AC225" s="200">
        <v>0</v>
      </c>
      <c r="AD225" s="200">
        <v>0</v>
      </c>
      <c r="AE225" s="200">
        <v>0</v>
      </c>
      <c r="AF225" s="190">
        <f t="shared" si="98"/>
        <v>0</v>
      </c>
      <c r="AG225" s="200">
        <v>0</v>
      </c>
      <c r="AH225" s="200">
        <v>0</v>
      </c>
      <c r="AI225" s="200">
        <v>0</v>
      </c>
      <c r="AJ225" s="200">
        <v>0</v>
      </c>
      <c r="AK225" s="200">
        <v>0</v>
      </c>
      <c r="AL225" s="190">
        <f t="shared" si="99"/>
        <v>0</v>
      </c>
      <c r="AM225" s="200">
        <v>0</v>
      </c>
      <c r="AN225" s="200">
        <v>0</v>
      </c>
      <c r="AO225" s="200">
        <v>0</v>
      </c>
      <c r="AP225" s="200">
        <v>0</v>
      </c>
      <c r="AQ225" s="200">
        <v>0</v>
      </c>
      <c r="AR225" s="200">
        <v>0</v>
      </c>
      <c r="AS225" s="200">
        <f t="shared" si="100"/>
        <v>0</v>
      </c>
      <c r="AT225" s="200">
        <v>0</v>
      </c>
      <c r="AU225" s="200">
        <v>0</v>
      </c>
      <c r="AV225" s="200">
        <v>0</v>
      </c>
      <c r="AW225" s="200">
        <f t="shared" si="101"/>
        <v>0</v>
      </c>
      <c r="AX225" s="200">
        <v>0</v>
      </c>
      <c r="AY225" s="200">
        <v>0</v>
      </c>
      <c r="AZ225" s="200">
        <v>0</v>
      </c>
      <c r="BA225" s="200">
        <v>0</v>
      </c>
      <c r="BB225" s="190">
        <f t="shared" si="116"/>
        <v>0</v>
      </c>
      <c r="BC225" s="200">
        <v>0</v>
      </c>
      <c r="BD225" s="200">
        <v>0</v>
      </c>
      <c r="BE225" s="200">
        <v>0</v>
      </c>
      <c r="BF225" s="190">
        <f t="shared" si="102"/>
        <v>0</v>
      </c>
      <c r="BG225" s="200">
        <v>0</v>
      </c>
      <c r="BH225" s="200">
        <v>0</v>
      </c>
      <c r="BI225" s="200">
        <v>0</v>
      </c>
      <c r="BJ225" s="190">
        <f t="shared" si="94"/>
        <v>0</v>
      </c>
      <c r="BK225" s="200">
        <v>0</v>
      </c>
      <c r="BL225" s="200">
        <v>0</v>
      </c>
      <c r="BM225" s="190">
        <f t="shared" si="117"/>
        <v>0</v>
      </c>
      <c r="BN225" s="200">
        <v>0</v>
      </c>
      <c r="BO225" s="200">
        <v>0</v>
      </c>
      <c r="BP225" s="200">
        <f t="shared" si="103"/>
        <v>0</v>
      </c>
      <c r="BQ225" s="200">
        <v>0</v>
      </c>
      <c r="BR225" s="200">
        <v>0</v>
      </c>
      <c r="BS225" s="200">
        <v>0</v>
      </c>
      <c r="BT225" s="200">
        <v>0</v>
      </c>
      <c r="BU225" s="200">
        <v>0</v>
      </c>
      <c r="BV225" s="200">
        <v>0</v>
      </c>
      <c r="BW225" s="200">
        <v>0</v>
      </c>
      <c r="BX225" s="200">
        <v>0</v>
      </c>
      <c r="BY225" s="200">
        <v>0</v>
      </c>
      <c r="BZ225" s="200">
        <v>0</v>
      </c>
      <c r="CA225" s="200">
        <v>0</v>
      </c>
      <c r="CB225" s="200">
        <v>0</v>
      </c>
      <c r="CC225" s="200">
        <v>0</v>
      </c>
      <c r="CD225" s="200">
        <v>0</v>
      </c>
      <c r="CE225" s="200">
        <v>0</v>
      </c>
      <c r="CF225" s="200">
        <v>0</v>
      </c>
      <c r="CH225" s="194"/>
      <c r="CJ225" s="193"/>
    </row>
    <row r="226" spans="1:88" ht="15" customHeight="1" x14ac:dyDescent="0.25">
      <c r="A226" s="209" t="s">
        <v>523</v>
      </c>
      <c r="B226" s="208" t="s">
        <v>524</v>
      </c>
      <c r="C226" s="202">
        <f t="shared" si="110"/>
        <v>1</v>
      </c>
      <c r="D226" s="200">
        <f t="shared" si="111"/>
        <v>0</v>
      </c>
      <c r="E226" s="200">
        <v>0</v>
      </c>
      <c r="F226" s="200">
        <v>0</v>
      </c>
      <c r="G226" s="170">
        <f t="shared" si="112"/>
        <v>0</v>
      </c>
      <c r="H226" s="200">
        <v>0</v>
      </c>
      <c r="I226" s="200">
        <v>0</v>
      </c>
      <c r="J226" s="200">
        <v>0</v>
      </c>
      <c r="K226" s="200">
        <v>0</v>
      </c>
      <c r="L226" s="170">
        <f t="shared" si="113"/>
        <v>0</v>
      </c>
      <c r="M226" s="200">
        <v>0</v>
      </c>
      <c r="N226" s="200">
        <v>0</v>
      </c>
      <c r="O226" s="200">
        <v>0</v>
      </c>
      <c r="P226" s="200">
        <v>0</v>
      </c>
      <c r="Q226" s="170">
        <f t="shared" si="114"/>
        <v>0</v>
      </c>
      <c r="R226" s="200">
        <v>0</v>
      </c>
      <c r="S226" s="200">
        <v>0</v>
      </c>
      <c r="T226" s="200">
        <v>0</v>
      </c>
      <c r="U226" s="200">
        <v>0</v>
      </c>
      <c r="V226" s="170">
        <f t="shared" si="107"/>
        <v>0</v>
      </c>
      <c r="W226" s="200">
        <v>0</v>
      </c>
      <c r="X226" s="200">
        <v>0</v>
      </c>
      <c r="Y226" s="200">
        <v>0</v>
      </c>
      <c r="Z226" s="200">
        <v>0</v>
      </c>
      <c r="AA226" s="200">
        <v>0</v>
      </c>
      <c r="AB226" s="200">
        <f t="shared" si="115"/>
        <v>0</v>
      </c>
      <c r="AC226" s="200">
        <v>0</v>
      </c>
      <c r="AD226" s="200">
        <v>0</v>
      </c>
      <c r="AE226" s="200">
        <v>0</v>
      </c>
      <c r="AF226" s="190">
        <f t="shared" si="98"/>
        <v>0</v>
      </c>
      <c r="AG226" s="200">
        <v>0</v>
      </c>
      <c r="AH226" s="200">
        <v>0</v>
      </c>
      <c r="AI226" s="200">
        <v>0</v>
      </c>
      <c r="AJ226" s="200">
        <v>0</v>
      </c>
      <c r="AK226" s="200">
        <v>0</v>
      </c>
      <c r="AL226" s="190">
        <f t="shared" si="99"/>
        <v>1</v>
      </c>
      <c r="AM226" s="200">
        <v>0</v>
      </c>
      <c r="AN226" s="200">
        <v>0</v>
      </c>
      <c r="AO226" s="200">
        <v>0</v>
      </c>
      <c r="AP226" s="200">
        <v>1</v>
      </c>
      <c r="AQ226" s="200">
        <v>0</v>
      </c>
      <c r="AR226" s="200">
        <v>0</v>
      </c>
      <c r="AS226" s="200">
        <f t="shared" si="100"/>
        <v>0</v>
      </c>
      <c r="AT226" s="200">
        <v>0</v>
      </c>
      <c r="AU226" s="200">
        <v>0</v>
      </c>
      <c r="AV226" s="200">
        <v>0</v>
      </c>
      <c r="AW226" s="200">
        <f t="shared" si="101"/>
        <v>0</v>
      </c>
      <c r="AX226" s="200">
        <v>0</v>
      </c>
      <c r="AY226" s="200">
        <v>0</v>
      </c>
      <c r="AZ226" s="200">
        <v>0</v>
      </c>
      <c r="BA226" s="200">
        <v>0</v>
      </c>
      <c r="BB226" s="190">
        <f t="shared" si="116"/>
        <v>0</v>
      </c>
      <c r="BC226" s="200">
        <v>0</v>
      </c>
      <c r="BD226" s="200">
        <v>0</v>
      </c>
      <c r="BE226" s="200">
        <v>0</v>
      </c>
      <c r="BF226" s="190">
        <f t="shared" si="102"/>
        <v>0</v>
      </c>
      <c r="BG226" s="200">
        <v>0</v>
      </c>
      <c r="BH226" s="200">
        <v>0</v>
      </c>
      <c r="BI226" s="200">
        <v>0</v>
      </c>
      <c r="BJ226" s="190">
        <f t="shared" si="94"/>
        <v>0</v>
      </c>
      <c r="BK226" s="200">
        <v>0</v>
      </c>
      <c r="BL226" s="200">
        <v>0</v>
      </c>
      <c r="BM226" s="190">
        <f t="shared" si="117"/>
        <v>0</v>
      </c>
      <c r="BN226" s="200">
        <v>0</v>
      </c>
      <c r="BO226" s="200">
        <v>0</v>
      </c>
      <c r="BP226" s="200">
        <f t="shared" si="103"/>
        <v>0</v>
      </c>
      <c r="BQ226" s="200">
        <v>0</v>
      </c>
      <c r="BR226" s="200">
        <v>0</v>
      </c>
      <c r="BS226" s="200">
        <v>0</v>
      </c>
      <c r="BT226" s="200">
        <v>0</v>
      </c>
      <c r="BU226" s="200">
        <v>0</v>
      </c>
      <c r="BV226" s="200">
        <v>0</v>
      </c>
      <c r="BW226" s="200">
        <v>0</v>
      </c>
      <c r="BX226" s="200">
        <v>0</v>
      </c>
      <c r="BY226" s="200">
        <v>0</v>
      </c>
      <c r="BZ226" s="200">
        <v>0</v>
      </c>
      <c r="CA226" s="200">
        <v>0</v>
      </c>
      <c r="CB226" s="200">
        <v>0</v>
      </c>
      <c r="CC226" s="200">
        <v>0</v>
      </c>
      <c r="CD226" s="200">
        <v>0</v>
      </c>
      <c r="CE226" s="200">
        <v>0</v>
      </c>
      <c r="CF226" s="200">
        <v>0</v>
      </c>
      <c r="CH226" s="194"/>
      <c r="CJ226" s="193"/>
    </row>
    <row r="227" spans="1:88" ht="15" customHeight="1" x14ac:dyDescent="0.25">
      <c r="A227" s="209" t="s">
        <v>525</v>
      </c>
      <c r="B227" s="208" t="s">
        <v>526</v>
      </c>
      <c r="C227" s="202">
        <f t="shared" si="110"/>
        <v>20</v>
      </c>
      <c r="D227" s="200">
        <f t="shared" si="111"/>
        <v>14</v>
      </c>
      <c r="E227" s="200">
        <v>0</v>
      </c>
      <c r="F227" s="200">
        <v>14</v>
      </c>
      <c r="G227" s="170">
        <f t="shared" si="112"/>
        <v>1</v>
      </c>
      <c r="H227" s="200">
        <v>0</v>
      </c>
      <c r="I227" s="200">
        <v>1</v>
      </c>
      <c r="J227" s="200">
        <v>0</v>
      </c>
      <c r="K227" s="200">
        <v>0</v>
      </c>
      <c r="L227" s="170">
        <f t="shared" si="113"/>
        <v>0</v>
      </c>
      <c r="M227" s="200">
        <v>0</v>
      </c>
      <c r="N227" s="200">
        <v>0</v>
      </c>
      <c r="O227" s="200">
        <v>0</v>
      </c>
      <c r="P227" s="200">
        <v>0</v>
      </c>
      <c r="Q227" s="170">
        <f t="shared" si="114"/>
        <v>0</v>
      </c>
      <c r="R227" s="200">
        <v>0</v>
      </c>
      <c r="S227" s="200">
        <v>0</v>
      </c>
      <c r="T227" s="200">
        <v>0</v>
      </c>
      <c r="U227" s="200">
        <v>0</v>
      </c>
      <c r="V227" s="170">
        <f t="shared" si="107"/>
        <v>0</v>
      </c>
      <c r="W227" s="200">
        <v>0</v>
      </c>
      <c r="X227" s="200">
        <v>0</v>
      </c>
      <c r="Y227" s="200">
        <v>0</v>
      </c>
      <c r="Z227" s="200">
        <v>0</v>
      </c>
      <c r="AA227" s="200">
        <v>0</v>
      </c>
      <c r="AB227" s="200">
        <f t="shared" si="115"/>
        <v>5</v>
      </c>
      <c r="AC227" s="200">
        <v>0</v>
      </c>
      <c r="AD227" s="200">
        <v>5</v>
      </c>
      <c r="AE227" s="200">
        <v>0</v>
      </c>
      <c r="AF227" s="190">
        <f t="shared" si="98"/>
        <v>0</v>
      </c>
      <c r="AG227" s="200">
        <v>0</v>
      </c>
      <c r="AH227" s="200">
        <v>0</v>
      </c>
      <c r="AI227" s="200">
        <v>0</v>
      </c>
      <c r="AJ227" s="200">
        <v>0</v>
      </c>
      <c r="AK227" s="200">
        <v>0</v>
      </c>
      <c r="AL227" s="190">
        <f t="shared" si="99"/>
        <v>0</v>
      </c>
      <c r="AM227" s="200">
        <v>0</v>
      </c>
      <c r="AN227" s="200">
        <v>0</v>
      </c>
      <c r="AO227" s="200">
        <v>0</v>
      </c>
      <c r="AP227" s="200">
        <v>0</v>
      </c>
      <c r="AQ227" s="200">
        <v>0</v>
      </c>
      <c r="AR227" s="200">
        <v>0</v>
      </c>
      <c r="AS227" s="200">
        <f t="shared" si="100"/>
        <v>0</v>
      </c>
      <c r="AT227" s="200">
        <v>0</v>
      </c>
      <c r="AU227" s="200">
        <v>0</v>
      </c>
      <c r="AV227" s="200">
        <v>0</v>
      </c>
      <c r="AW227" s="200">
        <f t="shared" si="101"/>
        <v>0</v>
      </c>
      <c r="AX227" s="200">
        <v>0</v>
      </c>
      <c r="AY227" s="200">
        <v>0</v>
      </c>
      <c r="AZ227" s="200">
        <v>0</v>
      </c>
      <c r="BA227" s="200">
        <v>0</v>
      </c>
      <c r="BB227" s="190">
        <f t="shared" si="116"/>
        <v>0</v>
      </c>
      <c r="BC227" s="200">
        <v>0</v>
      </c>
      <c r="BD227" s="200">
        <v>0</v>
      </c>
      <c r="BE227" s="200">
        <v>0</v>
      </c>
      <c r="BF227" s="190">
        <f t="shared" si="102"/>
        <v>0</v>
      </c>
      <c r="BG227" s="200">
        <v>0</v>
      </c>
      <c r="BH227" s="200">
        <v>0</v>
      </c>
      <c r="BI227" s="200">
        <v>0</v>
      </c>
      <c r="BJ227" s="190">
        <f t="shared" si="94"/>
        <v>0</v>
      </c>
      <c r="BK227" s="200">
        <v>0</v>
      </c>
      <c r="BL227" s="200">
        <v>0</v>
      </c>
      <c r="BM227" s="190">
        <f t="shared" si="117"/>
        <v>0</v>
      </c>
      <c r="BN227" s="200">
        <v>0</v>
      </c>
      <c r="BO227" s="200">
        <v>0</v>
      </c>
      <c r="BP227" s="200">
        <f t="shared" si="103"/>
        <v>0</v>
      </c>
      <c r="BQ227" s="200">
        <v>0</v>
      </c>
      <c r="BR227" s="200">
        <v>0</v>
      </c>
      <c r="BS227" s="200">
        <v>0</v>
      </c>
      <c r="BT227" s="200">
        <v>0</v>
      </c>
      <c r="BU227" s="200">
        <v>0</v>
      </c>
      <c r="BV227" s="200">
        <v>0</v>
      </c>
      <c r="BW227" s="200">
        <v>0</v>
      </c>
      <c r="BX227" s="200">
        <v>0</v>
      </c>
      <c r="BY227" s="200">
        <v>0</v>
      </c>
      <c r="BZ227" s="200">
        <v>0</v>
      </c>
      <c r="CA227" s="200">
        <v>0</v>
      </c>
      <c r="CB227" s="200">
        <v>0</v>
      </c>
      <c r="CC227" s="200">
        <v>0</v>
      </c>
      <c r="CD227" s="200">
        <v>0</v>
      </c>
      <c r="CE227" s="200">
        <v>0</v>
      </c>
      <c r="CF227" s="200">
        <v>0</v>
      </c>
      <c r="CH227" s="194"/>
      <c r="CJ227" s="193"/>
    </row>
    <row r="228" spans="1:88" ht="15" customHeight="1" x14ac:dyDescent="0.25">
      <c r="A228" s="214" t="s">
        <v>527</v>
      </c>
      <c r="B228" s="186" t="s">
        <v>528</v>
      </c>
      <c r="C228" s="202">
        <f t="shared" si="110"/>
        <v>1</v>
      </c>
      <c r="D228" s="200">
        <f t="shared" si="111"/>
        <v>0</v>
      </c>
      <c r="E228" s="200">
        <v>0</v>
      </c>
      <c r="F228" s="200">
        <v>0</v>
      </c>
      <c r="G228" s="170">
        <f t="shared" si="112"/>
        <v>0</v>
      </c>
      <c r="H228" s="200">
        <v>0</v>
      </c>
      <c r="I228" s="200">
        <v>0</v>
      </c>
      <c r="J228" s="200">
        <v>0</v>
      </c>
      <c r="K228" s="200">
        <v>0</v>
      </c>
      <c r="L228" s="170">
        <f t="shared" si="113"/>
        <v>0</v>
      </c>
      <c r="M228" s="200">
        <v>0</v>
      </c>
      <c r="N228" s="200">
        <v>0</v>
      </c>
      <c r="O228" s="200">
        <v>0</v>
      </c>
      <c r="P228" s="200">
        <v>0</v>
      </c>
      <c r="Q228" s="170">
        <f t="shared" si="114"/>
        <v>0</v>
      </c>
      <c r="R228" s="200">
        <v>0</v>
      </c>
      <c r="S228" s="200">
        <v>0</v>
      </c>
      <c r="T228" s="200">
        <v>0</v>
      </c>
      <c r="U228" s="200">
        <v>0</v>
      </c>
      <c r="V228" s="170">
        <f t="shared" si="107"/>
        <v>0</v>
      </c>
      <c r="W228" s="200">
        <v>0</v>
      </c>
      <c r="X228" s="200">
        <v>0</v>
      </c>
      <c r="Y228" s="200">
        <v>0</v>
      </c>
      <c r="Z228" s="200">
        <v>0</v>
      </c>
      <c r="AA228" s="200">
        <v>0</v>
      </c>
      <c r="AB228" s="200">
        <f t="shared" si="115"/>
        <v>0</v>
      </c>
      <c r="AC228" s="200">
        <v>0</v>
      </c>
      <c r="AD228" s="200">
        <v>0</v>
      </c>
      <c r="AE228" s="200">
        <v>0</v>
      </c>
      <c r="AF228" s="190">
        <f t="shared" si="98"/>
        <v>0</v>
      </c>
      <c r="AG228" s="200">
        <v>0</v>
      </c>
      <c r="AH228" s="200">
        <v>0</v>
      </c>
      <c r="AI228" s="200">
        <v>0</v>
      </c>
      <c r="AJ228" s="200">
        <v>0</v>
      </c>
      <c r="AK228" s="200">
        <v>0</v>
      </c>
      <c r="AL228" s="190">
        <f t="shared" si="99"/>
        <v>0</v>
      </c>
      <c r="AM228" s="200">
        <v>0</v>
      </c>
      <c r="AN228" s="200">
        <v>0</v>
      </c>
      <c r="AO228" s="200">
        <v>0</v>
      </c>
      <c r="AP228" s="200">
        <v>0</v>
      </c>
      <c r="AQ228" s="200">
        <v>0</v>
      </c>
      <c r="AR228" s="200">
        <v>0</v>
      </c>
      <c r="AS228" s="200">
        <f t="shared" si="100"/>
        <v>0</v>
      </c>
      <c r="AT228" s="200">
        <v>0</v>
      </c>
      <c r="AU228" s="200">
        <v>0</v>
      </c>
      <c r="AV228" s="200">
        <v>0</v>
      </c>
      <c r="AW228" s="200">
        <f t="shared" si="101"/>
        <v>1</v>
      </c>
      <c r="AX228" s="200">
        <v>0</v>
      </c>
      <c r="AY228" s="200">
        <v>0</v>
      </c>
      <c r="AZ228" s="200">
        <v>0</v>
      </c>
      <c r="BA228" s="200">
        <v>1</v>
      </c>
      <c r="BB228" s="190">
        <f t="shared" si="116"/>
        <v>0</v>
      </c>
      <c r="BC228" s="200">
        <v>0</v>
      </c>
      <c r="BD228" s="200">
        <v>0</v>
      </c>
      <c r="BE228" s="200">
        <v>0</v>
      </c>
      <c r="BF228" s="190">
        <f t="shared" si="102"/>
        <v>0</v>
      </c>
      <c r="BG228" s="200">
        <v>0</v>
      </c>
      <c r="BH228" s="200">
        <v>0</v>
      </c>
      <c r="BI228" s="200">
        <v>0</v>
      </c>
      <c r="BJ228" s="190">
        <f t="shared" si="94"/>
        <v>0</v>
      </c>
      <c r="BK228" s="200">
        <v>0</v>
      </c>
      <c r="BL228" s="200">
        <v>0</v>
      </c>
      <c r="BM228" s="190">
        <f t="shared" si="117"/>
        <v>0</v>
      </c>
      <c r="BN228" s="200">
        <v>0</v>
      </c>
      <c r="BO228" s="200">
        <v>0</v>
      </c>
      <c r="BP228" s="200">
        <f t="shared" si="103"/>
        <v>0</v>
      </c>
      <c r="BQ228" s="200">
        <v>0</v>
      </c>
      <c r="BR228" s="200">
        <v>0</v>
      </c>
      <c r="BS228" s="200">
        <v>0</v>
      </c>
      <c r="BT228" s="200">
        <v>0</v>
      </c>
      <c r="BU228" s="200">
        <v>0</v>
      </c>
      <c r="BV228" s="200">
        <v>0</v>
      </c>
      <c r="BW228" s="200">
        <v>0</v>
      </c>
      <c r="BX228" s="200">
        <v>0</v>
      </c>
      <c r="BY228" s="200">
        <v>0</v>
      </c>
      <c r="BZ228" s="200">
        <v>0</v>
      </c>
      <c r="CA228" s="200">
        <v>0</v>
      </c>
      <c r="CB228" s="200">
        <v>0</v>
      </c>
      <c r="CC228" s="200">
        <v>0</v>
      </c>
      <c r="CD228" s="200">
        <v>0</v>
      </c>
      <c r="CE228" s="200">
        <v>0</v>
      </c>
      <c r="CF228" s="200">
        <v>0</v>
      </c>
      <c r="CH228" s="194"/>
      <c r="CJ228" s="193"/>
    </row>
    <row r="229" spans="1:88" ht="15" customHeight="1" x14ac:dyDescent="0.25">
      <c r="A229" s="214" t="s">
        <v>529</v>
      </c>
      <c r="B229" s="186" t="s">
        <v>530</v>
      </c>
      <c r="C229" s="202">
        <f t="shared" si="110"/>
        <v>16</v>
      </c>
      <c r="D229" s="200">
        <f t="shared" si="111"/>
        <v>0</v>
      </c>
      <c r="E229" s="200">
        <v>0</v>
      </c>
      <c r="F229" s="200">
        <v>0</v>
      </c>
      <c r="G229" s="170">
        <f t="shared" si="112"/>
        <v>1</v>
      </c>
      <c r="H229" s="200">
        <v>0</v>
      </c>
      <c r="I229" s="200">
        <v>0</v>
      </c>
      <c r="J229" s="200">
        <v>0</v>
      </c>
      <c r="K229" s="200">
        <v>1</v>
      </c>
      <c r="L229" s="170">
        <f t="shared" si="113"/>
        <v>0</v>
      </c>
      <c r="M229" s="200">
        <v>0</v>
      </c>
      <c r="N229" s="200">
        <v>0</v>
      </c>
      <c r="O229" s="200">
        <v>0</v>
      </c>
      <c r="P229" s="200">
        <v>0</v>
      </c>
      <c r="Q229" s="170">
        <f t="shared" si="114"/>
        <v>0</v>
      </c>
      <c r="R229" s="200">
        <v>0</v>
      </c>
      <c r="S229" s="200">
        <v>0</v>
      </c>
      <c r="T229" s="200">
        <v>0</v>
      </c>
      <c r="U229" s="200">
        <v>0</v>
      </c>
      <c r="V229" s="170">
        <f t="shared" si="107"/>
        <v>4</v>
      </c>
      <c r="W229" s="200">
        <v>0</v>
      </c>
      <c r="X229" s="200">
        <v>0</v>
      </c>
      <c r="Y229" s="200">
        <v>2</v>
      </c>
      <c r="Z229" s="200">
        <v>2</v>
      </c>
      <c r="AA229" s="200">
        <v>0</v>
      </c>
      <c r="AB229" s="200">
        <f t="shared" si="115"/>
        <v>4</v>
      </c>
      <c r="AC229" s="200">
        <v>0</v>
      </c>
      <c r="AD229" s="200">
        <v>4</v>
      </c>
      <c r="AE229" s="200">
        <v>0</v>
      </c>
      <c r="AF229" s="190">
        <f t="shared" si="98"/>
        <v>0</v>
      </c>
      <c r="AG229" s="200">
        <v>0</v>
      </c>
      <c r="AH229" s="200">
        <v>0</v>
      </c>
      <c r="AI229" s="200">
        <v>0</v>
      </c>
      <c r="AJ229" s="200">
        <v>0</v>
      </c>
      <c r="AK229" s="200">
        <v>0</v>
      </c>
      <c r="AL229" s="190">
        <f t="shared" si="99"/>
        <v>0</v>
      </c>
      <c r="AM229" s="200">
        <v>0</v>
      </c>
      <c r="AN229" s="200">
        <v>0</v>
      </c>
      <c r="AO229" s="200">
        <v>0</v>
      </c>
      <c r="AP229" s="200">
        <v>0</v>
      </c>
      <c r="AQ229" s="200">
        <v>0</v>
      </c>
      <c r="AR229" s="200">
        <v>0</v>
      </c>
      <c r="AS229" s="200">
        <f t="shared" si="100"/>
        <v>0</v>
      </c>
      <c r="AT229" s="200">
        <v>0</v>
      </c>
      <c r="AU229" s="200">
        <v>0</v>
      </c>
      <c r="AV229" s="200">
        <v>0</v>
      </c>
      <c r="AW229" s="200">
        <f t="shared" si="101"/>
        <v>0</v>
      </c>
      <c r="AX229" s="200">
        <v>0</v>
      </c>
      <c r="AY229" s="200">
        <v>0</v>
      </c>
      <c r="AZ229" s="200">
        <v>0</v>
      </c>
      <c r="BA229" s="200">
        <v>0</v>
      </c>
      <c r="BB229" s="190">
        <f t="shared" si="116"/>
        <v>0</v>
      </c>
      <c r="BC229" s="200">
        <v>0</v>
      </c>
      <c r="BD229" s="200">
        <v>0</v>
      </c>
      <c r="BE229" s="200">
        <v>0</v>
      </c>
      <c r="BF229" s="190">
        <f t="shared" si="102"/>
        <v>0</v>
      </c>
      <c r="BG229" s="200">
        <v>0</v>
      </c>
      <c r="BH229" s="200">
        <v>0</v>
      </c>
      <c r="BI229" s="200">
        <v>0</v>
      </c>
      <c r="BJ229" s="190">
        <f t="shared" si="94"/>
        <v>0</v>
      </c>
      <c r="BK229" s="200">
        <v>0</v>
      </c>
      <c r="BL229" s="200">
        <v>0</v>
      </c>
      <c r="BM229" s="190">
        <f t="shared" si="117"/>
        <v>0</v>
      </c>
      <c r="BN229" s="200">
        <v>0</v>
      </c>
      <c r="BO229" s="200">
        <v>0</v>
      </c>
      <c r="BP229" s="200">
        <f t="shared" si="103"/>
        <v>7</v>
      </c>
      <c r="BQ229" s="200">
        <v>0</v>
      </c>
      <c r="BR229" s="200">
        <v>0</v>
      </c>
      <c r="BS229" s="200">
        <v>1</v>
      </c>
      <c r="BT229" s="200">
        <v>5</v>
      </c>
      <c r="BU229" s="200">
        <v>0</v>
      </c>
      <c r="BV229" s="200">
        <v>0</v>
      </c>
      <c r="BW229" s="200">
        <v>0</v>
      </c>
      <c r="BX229" s="200">
        <v>0</v>
      </c>
      <c r="BY229" s="200">
        <v>1</v>
      </c>
      <c r="BZ229" s="200">
        <v>0</v>
      </c>
      <c r="CA229" s="200">
        <v>0</v>
      </c>
      <c r="CB229" s="200">
        <v>0</v>
      </c>
      <c r="CC229" s="200">
        <v>0</v>
      </c>
      <c r="CD229" s="200">
        <v>0</v>
      </c>
      <c r="CE229" s="200">
        <v>0</v>
      </c>
      <c r="CF229" s="200">
        <v>0</v>
      </c>
      <c r="CH229" s="194"/>
      <c r="CJ229" s="193"/>
    </row>
    <row r="230" spans="1:88" ht="21.75" customHeight="1" x14ac:dyDescent="0.25">
      <c r="A230" s="214" t="s">
        <v>531</v>
      </c>
      <c r="B230" s="186" t="s">
        <v>532</v>
      </c>
      <c r="C230" s="202">
        <f t="shared" si="110"/>
        <v>44</v>
      </c>
      <c r="D230" s="200">
        <f t="shared" si="111"/>
        <v>1</v>
      </c>
      <c r="E230" s="200">
        <v>0</v>
      </c>
      <c r="F230" s="200">
        <v>1</v>
      </c>
      <c r="G230" s="170">
        <f t="shared" si="112"/>
        <v>1</v>
      </c>
      <c r="H230" s="200">
        <v>0</v>
      </c>
      <c r="I230" s="200">
        <v>1</v>
      </c>
      <c r="J230" s="200">
        <v>0</v>
      </c>
      <c r="K230" s="200">
        <v>0</v>
      </c>
      <c r="L230" s="170">
        <f t="shared" si="113"/>
        <v>0</v>
      </c>
      <c r="M230" s="200">
        <v>0</v>
      </c>
      <c r="N230" s="200">
        <v>0</v>
      </c>
      <c r="O230" s="200">
        <v>0</v>
      </c>
      <c r="P230" s="200">
        <v>0</v>
      </c>
      <c r="Q230" s="170">
        <f t="shared" si="114"/>
        <v>1</v>
      </c>
      <c r="R230" s="200">
        <v>0</v>
      </c>
      <c r="S230" s="200">
        <v>1</v>
      </c>
      <c r="T230" s="200">
        <v>0</v>
      </c>
      <c r="U230" s="200">
        <v>0</v>
      </c>
      <c r="V230" s="170">
        <f t="shared" ref="V230:V261" si="122">W230+X230+Y230+Z230+AA230</f>
        <v>5</v>
      </c>
      <c r="W230" s="200">
        <v>0</v>
      </c>
      <c r="X230" s="200">
        <v>0</v>
      </c>
      <c r="Y230" s="200">
        <v>4</v>
      </c>
      <c r="Z230" s="200">
        <v>1</v>
      </c>
      <c r="AA230" s="200">
        <v>0</v>
      </c>
      <c r="AB230" s="200">
        <f t="shared" si="115"/>
        <v>12</v>
      </c>
      <c r="AC230" s="200">
        <v>0</v>
      </c>
      <c r="AD230" s="200">
        <v>8</v>
      </c>
      <c r="AE230" s="200">
        <v>4</v>
      </c>
      <c r="AF230" s="190">
        <f t="shared" si="98"/>
        <v>0</v>
      </c>
      <c r="AG230" s="200">
        <v>0</v>
      </c>
      <c r="AH230" s="200">
        <v>0</v>
      </c>
      <c r="AI230" s="200">
        <v>0</v>
      </c>
      <c r="AJ230" s="200">
        <v>0</v>
      </c>
      <c r="AK230" s="200">
        <v>0</v>
      </c>
      <c r="AL230" s="190">
        <f t="shared" si="99"/>
        <v>3</v>
      </c>
      <c r="AM230" s="200">
        <v>0</v>
      </c>
      <c r="AN230" s="200">
        <v>0</v>
      </c>
      <c r="AO230" s="200">
        <v>0</v>
      </c>
      <c r="AP230" s="200">
        <v>0</v>
      </c>
      <c r="AQ230" s="200">
        <v>3</v>
      </c>
      <c r="AR230" s="200">
        <v>0</v>
      </c>
      <c r="AS230" s="200">
        <f t="shared" si="100"/>
        <v>0</v>
      </c>
      <c r="AT230" s="200">
        <v>0</v>
      </c>
      <c r="AU230" s="200">
        <v>0</v>
      </c>
      <c r="AV230" s="200">
        <v>0</v>
      </c>
      <c r="AW230" s="200">
        <f t="shared" si="101"/>
        <v>0</v>
      </c>
      <c r="AX230" s="200">
        <v>0</v>
      </c>
      <c r="AY230" s="200">
        <v>0</v>
      </c>
      <c r="AZ230" s="200">
        <v>0</v>
      </c>
      <c r="BA230" s="200">
        <v>0</v>
      </c>
      <c r="BB230" s="190">
        <f t="shared" si="116"/>
        <v>0</v>
      </c>
      <c r="BC230" s="200">
        <v>0</v>
      </c>
      <c r="BD230" s="200">
        <v>0</v>
      </c>
      <c r="BE230" s="200">
        <v>0</v>
      </c>
      <c r="BF230" s="190">
        <f t="shared" si="102"/>
        <v>7</v>
      </c>
      <c r="BG230" s="200">
        <v>0</v>
      </c>
      <c r="BH230" s="200">
        <v>7</v>
      </c>
      <c r="BI230" s="200">
        <v>0</v>
      </c>
      <c r="BJ230" s="190">
        <f t="shared" si="94"/>
        <v>4</v>
      </c>
      <c r="BK230" s="200">
        <v>4</v>
      </c>
      <c r="BL230" s="200">
        <v>0</v>
      </c>
      <c r="BM230" s="190">
        <f t="shared" si="117"/>
        <v>0</v>
      </c>
      <c r="BN230" s="200">
        <v>0</v>
      </c>
      <c r="BO230" s="200">
        <v>0</v>
      </c>
      <c r="BP230" s="200">
        <f t="shared" si="103"/>
        <v>10</v>
      </c>
      <c r="BQ230" s="200">
        <v>0</v>
      </c>
      <c r="BR230" s="200">
        <v>0</v>
      </c>
      <c r="BS230" s="200">
        <v>1</v>
      </c>
      <c r="BT230" s="200">
        <v>3</v>
      </c>
      <c r="BU230" s="200">
        <v>0</v>
      </c>
      <c r="BV230" s="200">
        <v>1</v>
      </c>
      <c r="BW230" s="200">
        <v>0</v>
      </c>
      <c r="BX230" s="200">
        <v>0</v>
      </c>
      <c r="BY230" s="200">
        <v>0</v>
      </c>
      <c r="BZ230" s="200">
        <v>2</v>
      </c>
      <c r="CA230" s="200">
        <v>0</v>
      </c>
      <c r="CB230" s="200">
        <v>0</v>
      </c>
      <c r="CC230" s="200">
        <v>3</v>
      </c>
      <c r="CD230" s="200">
        <v>0</v>
      </c>
      <c r="CE230" s="200">
        <v>0</v>
      </c>
      <c r="CF230" s="200">
        <v>0</v>
      </c>
      <c r="CH230" s="194"/>
      <c r="CJ230" s="193"/>
    </row>
    <row r="231" spans="1:88" ht="20.25" customHeight="1" x14ac:dyDescent="0.25">
      <c r="A231" s="214" t="s">
        <v>533</v>
      </c>
      <c r="B231" s="186" t="s">
        <v>534</v>
      </c>
      <c r="C231" s="202">
        <f t="shared" si="110"/>
        <v>1</v>
      </c>
      <c r="D231" s="200">
        <f t="shared" si="111"/>
        <v>0</v>
      </c>
      <c r="E231" s="200">
        <v>0</v>
      </c>
      <c r="F231" s="200">
        <v>0</v>
      </c>
      <c r="G231" s="170">
        <f t="shared" si="112"/>
        <v>0</v>
      </c>
      <c r="H231" s="200">
        <v>0</v>
      </c>
      <c r="I231" s="200">
        <v>0</v>
      </c>
      <c r="J231" s="200">
        <v>0</v>
      </c>
      <c r="K231" s="200">
        <v>0</v>
      </c>
      <c r="L231" s="170">
        <f t="shared" si="113"/>
        <v>0</v>
      </c>
      <c r="M231" s="200">
        <v>0</v>
      </c>
      <c r="N231" s="200">
        <v>0</v>
      </c>
      <c r="O231" s="200">
        <v>0</v>
      </c>
      <c r="P231" s="200">
        <v>0</v>
      </c>
      <c r="Q231" s="170">
        <f t="shared" si="114"/>
        <v>0</v>
      </c>
      <c r="R231" s="200">
        <v>0</v>
      </c>
      <c r="S231" s="200">
        <v>0</v>
      </c>
      <c r="T231" s="200">
        <v>0</v>
      </c>
      <c r="U231" s="200">
        <v>0</v>
      </c>
      <c r="V231" s="170">
        <f t="shared" si="122"/>
        <v>0</v>
      </c>
      <c r="W231" s="200">
        <v>0</v>
      </c>
      <c r="X231" s="200">
        <v>0</v>
      </c>
      <c r="Y231" s="200">
        <v>0</v>
      </c>
      <c r="Z231" s="200">
        <v>0</v>
      </c>
      <c r="AA231" s="200">
        <v>0</v>
      </c>
      <c r="AB231" s="200">
        <f t="shared" si="115"/>
        <v>0</v>
      </c>
      <c r="AC231" s="200">
        <v>0</v>
      </c>
      <c r="AD231" s="200">
        <v>0</v>
      </c>
      <c r="AE231" s="200">
        <v>0</v>
      </c>
      <c r="AF231" s="190">
        <f t="shared" si="98"/>
        <v>0</v>
      </c>
      <c r="AG231" s="200">
        <v>0</v>
      </c>
      <c r="AH231" s="200">
        <v>0</v>
      </c>
      <c r="AI231" s="200">
        <v>0</v>
      </c>
      <c r="AJ231" s="200">
        <v>0</v>
      </c>
      <c r="AK231" s="200">
        <v>0</v>
      </c>
      <c r="AL231" s="190">
        <f t="shared" si="99"/>
        <v>0</v>
      </c>
      <c r="AM231" s="200">
        <v>0</v>
      </c>
      <c r="AN231" s="200">
        <v>0</v>
      </c>
      <c r="AO231" s="200">
        <v>0</v>
      </c>
      <c r="AP231" s="200">
        <v>0</v>
      </c>
      <c r="AQ231" s="200">
        <v>0</v>
      </c>
      <c r="AR231" s="200">
        <v>0</v>
      </c>
      <c r="AS231" s="200">
        <f t="shared" si="100"/>
        <v>0</v>
      </c>
      <c r="AT231" s="200">
        <v>0</v>
      </c>
      <c r="AU231" s="200">
        <v>0</v>
      </c>
      <c r="AV231" s="200">
        <v>0</v>
      </c>
      <c r="AW231" s="200">
        <f t="shared" si="101"/>
        <v>0</v>
      </c>
      <c r="AX231" s="200">
        <v>0</v>
      </c>
      <c r="AY231" s="200">
        <v>0</v>
      </c>
      <c r="AZ231" s="200">
        <v>0</v>
      </c>
      <c r="BA231" s="200">
        <v>0</v>
      </c>
      <c r="BB231" s="190">
        <f t="shared" si="116"/>
        <v>0</v>
      </c>
      <c r="BC231" s="200">
        <v>0</v>
      </c>
      <c r="BD231" s="200">
        <v>0</v>
      </c>
      <c r="BE231" s="200">
        <v>0</v>
      </c>
      <c r="BF231" s="190">
        <f t="shared" si="102"/>
        <v>0</v>
      </c>
      <c r="BG231" s="200">
        <v>0</v>
      </c>
      <c r="BH231" s="200">
        <v>0</v>
      </c>
      <c r="BI231" s="200">
        <v>0</v>
      </c>
      <c r="BJ231" s="190">
        <f t="shared" si="94"/>
        <v>0</v>
      </c>
      <c r="BK231" s="200">
        <v>0</v>
      </c>
      <c r="BL231" s="200">
        <v>0</v>
      </c>
      <c r="BM231" s="190">
        <f t="shared" si="117"/>
        <v>0</v>
      </c>
      <c r="BN231" s="200">
        <v>0</v>
      </c>
      <c r="BO231" s="200">
        <v>0</v>
      </c>
      <c r="BP231" s="200">
        <f t="shared" si="103"/>
        <v>1</v>
      </c>
      <c r="BQ231" s="200">
        <v>0</v>
      </c>
      <c r="BR231" s="200">
        <v>0</v>
      </c>
      <c r="BS231" s="200">
        <v>0</v>
      </c>
      <c r="BT231" s="200">
        <v>0</v>
      </c>
      <c r="BU231" s="200">
        <v>0</v>
      </c>
      <c r="BV231" s="200">
        <v>0</v>
      </c>
      <c r="BW231" s="200">
        <v>0</v>
      </c>
      <c r="BX231" s="200">
        <v>0</v>
      </c>
      <c r="BY231" s="200">
        <v>0</v>
      </c>
      <c r="BZ231" s="200">
        <v>0</v>
      </c>
      <c r="CA231" s="200">
        <v>1</v>
      </c>
      <c r="CB231" s="200">
        <v>0</v>
      </c>
      <c r="CC231" s="200">
        <v>0</v>
      </c>
      <c r="CD231" s="200">
        <v>0</v>
      </c>
      <c r="CE231" s="200">
        <v>0</v>
      </c>
      <c r="CF231" s="200">
        <v>0</v>
      </c>
      <c r="CH231" s="194"/>
      <c r="CJ231" s="193"/>
    </row>
    <row r="232" spans="1:88" ht="15" customHeight="1" x14ac:dyDescent="0.25">
      <c r="A232" s="214" t="s">
        <v>535</v>
      </c>
      <c r="B232" s="186" t="s">
        <v>536</v>
      </c>
      <c r="C232" s="202">
        <f t="shared" si="110"/>
        <v>0</v>
      </c>
      <c r="D232" s="200">
        <f t="shared" si="111"/>
        <v>0</v>
      </c>
      <c r="E232" s="200">
        <v>0</v>
      </c>
      <c r="F232" s="200">
        <v>0</v>
      </c>
      <c r="G232" s="170">
        <f t="shared" si="112"/>
        <v>0</v>
      </c>
      <c r="H232" s="200">
        <v>0</v>
      </c>
      <c r="I232" s="200">
        <v>0</v>
      </c>
      <c r="J232" s="200">
        <v>0</v>
      </c>
      <c r="K232" s="200">
        <v>0</v>
      </c>
      <c r="L232" s="170">
        <f t="shared" si="113"/>
        <v>0</v>
      </c>
      <c r="M232" s="200">
        <v>0</v>
      </c>
      <c r="N232" s="200">
        <v>0</v>
      </c>
      <c r="O232" s="200">
        <v>0</v>
      </c>
      <c r="P232" s="200">
        <v>0</v>
      </c>
      <c r="Q232" s="170">
        <f t="shared" si="114"/>
        <v>0</v>
      </c>
      <c r="R232" s="200">
        <v>0</v>
      </c>
      <c r="S232" s="200">
        <v>0</v>
      </c>
      <c r="T232" s="200">
        <v>0</v>
      </c>
      <c r="U232" s="200">
        <v>0</v>
      </c>
      <c r="V232" s="170">
        <f t="shared" si="122"/>
        <v>0</v>
      </c>
      <c r="W232" s="200">
        <v>0</v>
      </c>
      <c r="X232" s="200">
        <v>0</v>
      </c>
      <c r="Y232" s="200">
        <v>0</v>
      </c>
      <c r="Z232" s="200">
        <v>0</v>
      </c>
      <c r="AA232" s="200">
        <v>0</v>
      </c>
      <c r="AB232" s="200">
        <f t="shared" si="115"/>
        <v>0</v>
      </c>
      <c r="AC232" s="200">
        <v>0</v>
      </c>
      <c r="AD232" s="200">
        <v>0</v>
      </c>
      <c r="AE232" s="200">
        <v>0</v>
      </c>
      <c r="AF232" s="190">
        <f t="shared" si="98"/>
        <v>0</v>
      </c>
      <c r="AG232" s="200">
        <v>0</v>
      </c>
      <c r="AH232" s="200">
        <v>0</v>
      </c>
      <c r="AI232" s="200">
        <v>0</v>
      </c>
      <c r="AJ232" s="200">
        <v>0</v>
      </c>
      <c r="AK232" s="200">
        <v>0</v>
      </c>
      <c r="AL232" s="190">
        <f t="shared" si="99"/>
        <v>0</v>
      </c>
      <c r="AM232" s="200">
        <v>0</v>
      </c>
      <c r="AN232" s="200">
        <v>0</v>
      </c>
      <c r="AO232" s="200">
        <v>0</v>
      </c>
      <c r="AP232" s="200">
        <v>0</v>
      </c>
      <c r="AQ232" s="200">
        <v>0</v>
      </c>
      <c r="AR232" s="200">
        <v>0</v>
      </c>
      <c r="AS232" s="200">
        <f t="shared" si="100"/>
        <v>0</v>
      </c>
      <c r="AT232" s="200">
        <v>0</v>
      </c>
      <c r="AU232" s="200">
        <v>0</v>
      </c>
      <c r="AV232" s="200">
        <v>0</v>
      </c>
      <c r="AW232" s="200">
        <f t="shared" si="101"/>
        <v>0</v>
      </c>
      <c r="AX232" s="200">
        <v>0</v>
      </c>
      <c r="AY232" s="200">
        <v>0</v>
      </c>
      <c r="AZ232" s="200">
        <v>0</v>
      </c>
      <c r="BA232" s="200">
        <v>0</v>
      </c>
      <c r="BB232" s="190">
        <f t="shared" si="116"/>
        <v>0</v>
      </c>
      <c r="BC232" s="200">
        <v>0</v>
      </c>
      <c r="BD232" s="200">
        <v>0</v>
      </c>
      <c r="BE232" s="200">
        <v>0</v>
      </c>
      <c r="BF232" s="190">
        <f t="shared" si="102"/>
        <v>0</v>
      </c>
      <c r="BG232" s="200">
        <v>0</v>
      </c>
      <c r="BH232" s="200">
        <v>0</v>
      </c>
      <c r="BI232" s="200">
        <v>0</v>
      </c>
      <c r="BJ232" s="190">
        <f t="shared" si="94"/>
        <v>0</v>
      </c>
      <c r="BK232" s="200">
        <v>0</v>
      </c>
      <c r="BL232" s="200">
        <v>0</v>
      </c>
      <c r="BM232" s="190">
        <f t="shared" si="117"/>
        <v>0</v>
      </c>
      <c r="BN232" s="200">
        <v>0</v>
      </c>
      <c r="BO232" s="200">
        <v>0</v>
      </c>
      <c r="BP232" s="200">
        <f t="shared" si="103"/>
        <v>0</v>
      </c>
      <c r="BQ232" s="200">
        <v>0</v>
      </c>
      <c r="BR232" s="200">
        <v>0</v>
      </c>
      <c r="BS232" s="200">
        <v>0</v>
      </c>
      <c r="BT232" s="200">
        <v>0</v>
      </c>
      <c r="BU232" s="200">
        <v>0</v>
      </c>
      <c r="BV232" s="200">
        <v>0</v>
      </c>
      <c r="BW232" s="200">
        <v>0</v>
      </c>
      <c r="BX232" s="200">
        <v>0</v>
      </c>
      <c r="BY232" s="200">
        <v>0</v>
      </c>
      <c r="BZ232" s="200">
        <v>0</v>
      </c>
      <c r="CA232" s="200">
        <v>0</v>
      </c>
      <c r="CB232" s="200">
        <v>0</v>
      </c>
      <c r="CC232" s="200">
        <v>0</v>
      </c>
      <c r="CD232" s="200">
        <v>0</v>
      </c>
      <c r="CE232" s="200">
        <v>0</v>
      </c>
      <c r="CF232" s="200">
        <v>0</v>
      </c>
      <c r="CH232" s="194"/>
      <c r="CJ232" s="193"/>
    </row>
    <row r="233" spans="1:88" ht="15" customHeight="1" x14ac:dyDescent="0.25">
      <c r="A233" s="214" t="s">
        <v>537</v>
      </c>
      <c r="B233" s="186" t="s">
        <v>538</v>
      </c>
      <c r="C233" s="202">
        <f t="shared" si="110"/>
        <v>68</v>
      </c>
      <c r="D233" s="200">
        <f t="shared" si="111"/>
        <v>3</v>
      </c>
      <c r="E233" s="200">
        <v>0</v>
      </c>
      <c r="F233" s="200">
        <v>3</v>
      </c>
      <c r="G233" s="170">
        <f t="shared" si="112"/>
        <v>17</v>
      </c>
      <c r="H233" s="200">
        <v>0</v>
      </c>
      <c r="I233" s="200">
        <v>3</v>
      </c>
      <c r="J233" s="200">
        <v>13</v>
      </c>
      <c r="K233" s="200">
        <v>1</v>
      </c>
      <c r="L233" s="170">
        <f t="shared" si="113"/>
        <v>1</v>
      </c>
      <c r="M233" s="200">
        <v>0</v>
      </c>
      <c r="N233" s="200">
        <v>1</v>
      </c>
      <c r="O233" s="200">
        <v>0</v>
      </c>
      <c r="P233" s="200">
        <v>0</v>
      </c>
      <c r="Q233" s="170">
        <f t="shared" si="114"/>
        <v>3</v>
      </c>
      <c r="R233" s="200">
        <v>0</v>
      </c>
      <c r="S233" s="200">
        <v>2</v>
      </c>
      <c r="T233" s="200">
        <v>1</v>
      </c>
      <c r="U233" s="200">
        <v>0</v>
      </c>
      <c r="V233" s="170">
        <f t="shared" si="122"/>
        <v>7</v>
      </c>
      <c r="W233" s="200">
        <v>0</v>
      </c>
      <c r="X233" s="200">
        <v>0</v>
      </c>
      <c r="Y233" s="200">
        <v>1</v>
      </c>
      <c r="Z233" s="200">
        <v>5</v>
      </c>
      <c r="AA233" s="200">
        <v>1</v>
      </c>
      <c r="AB233" s="200">
        <f t="shared" si="115"/>
        <v>3</v>
      </c>
      <c r="AC233" s="200">
        <v>0</v>
      </c>
      <c r="AD233" s="200">
        <v>3</v>
      </c>
      <c r="AE233" s="200">
        <v>0</v>
      </c>
      <c r="AF233" s="190">
        <f t="shared" si="98"/>
        <v>0</v>
      </c>
      <c r="AG233" s="200">
        <v>0</v>
      </c>
      <c r="AH233" s="200">
        <v>0</v>
      </c>
      <c r="AI233" s="200">
        <v>0</v>
      </c>
      <c r="AJ233" s="200">
        <v>0</v>
      </c>
      <c r="AK233" s="200">
        <v>0</v>
      </c>
      <c r="AL233" s="190">
        <f t="shared" si="99"/>
        <v>6</v>
      </c>
      <c r="AM233" s="200">
        <v>0</v>
      </c>
      <c r="AN233" s="200">
        <v>6</v>
      </c>
      <c r="AO233" s="200">
        <v>0</v>
      </c>
      <c r="AP233" s="200">
        <v>0</v>
      </c>
      <c r="AQ233" s="200">
        <v>0</v>
      </c>
      <c r="AR233" s="200">
        <v>0</v>
      </c>
      <c r="AS233" s="200">
        <f t="shared" si="100"/>
        <v>1</v>
      </c>
      <c r="AT233" s="200">
        <v>0</v>
      </c>
      <c r="AU233" s="200">
        <v>1</v>
      </c>
      <c r="AV233" s="200">
        <v>0</v>
      </c>
      <c r="AW233" s="200">
        <f t="shared" si="101"/>
        <v>1</v>
      </c>
      <c r="AX233" s="200">
        <v>0</v>
      </c>
      <c r="AY233" s="200">
        <v>0</v>
      </c>
      <c r="AZ233" s="200">
        <v>1</v>
      </c>
      <c r="BA233" s="200">
        <v>0</v>
      </c>
      <c r="BB233" s="190">
        <f t="shared" si="116"/>
        <v>0</v>
      </c>
      <c r="BC233" s="200">
        <v>0</v>
      </c>
      <c r="BD233" s="200">
        <v>0</v>
      </c>
      <c r="BE233" s="200">
        <v>0</v>
      </c>
      <c r="BF233" s="190">
        <f t="shared" si="102"/>
        <v>1</v>
      </c>
      <c r="BG233" s="200">
        <v>1</v>
      </c>
      <c r="BH233" s="200">
        <v>0</v>
      </c>
      <c r="BI233" s="200">
        <v>0</v>
      </c>
      <c r="BJ233" s="190">
        <f t="shared" si="94"/>
        <v>1</v>
      </c>
      <c r="BK233" s="200">
        <v>1</v>
      </c>
      <c r="BL233" s="200">
        <v>0</v>
      </c>
      <c r="BM233" s="190">
        <f t="shared" si="117"/>
        <v>4</v>
      </c>
      <c r="BN233" s="200">
        <v>3</v>
      </c>
      <c r="BO233" s="200">
        <v>1</v>
      </c>
      <c r="BP233" s="200">
        <f t="shared" si="103"/>
        <v>20</v>
      </c>
      <c r="BQ233" s="200">
        <v>0</v>
      </c>
      <c r="BR233" s="200">
        <v>1</v>
      </c>
      <c r="BS233" s="200">
        <v>6</v>
      </c>
      <c r="BT233" s="200">
        <v>3</v>
      </c>
      <c r="BU233" s="200">
        <v>5</v>
      </c>
      <c r="BV233" s="200">
        <v>1</v>
      </c>
      <c r="BW233" s="200">
        <v>0</v>
      </c>
      <c r="BX233" s="200">
        <v>3</v>
      </c>
      <c r="BY233" s="200">
        <v>0</v>
      </c>
      <c r="BZ233" s="200">
        <v>0</v>
      </c>
      <c r="CA233" s="200">
        <v>0</v>
      </c>
      <c r="CB233" s="200">
        <v>0</v>
      </c>
      <c r="CC233" s="200">
        <v>0</v>
      </c>
      <c r="CD233" s="200">
        <v>0</v>
      </c>
      <c r="CE233" s="200">
        <v>1</v>
      </c>
      <c r="CF233" s="200">
        <v>0</v>
      </c>
      <c r="CH233" s="194"/>
      <c r="CJ233" s="193"/>
    </row>
    <row r="234" spans="1:88" ht="15" customHeight="1" x14ac:dyDescent="0.25">
      <c r="A234" s="214" t="s">
        <v>539</v>
      </c>
      <c r="B234" s="186" t="s">
        <v>540</v>
      </c>
      <c r="C234" s="202">
        <f t="shared" si="110"/>
        <v>26</v>
      </c>
      <c r="D234" s="200">
        <f t="shared" si="111"/>
        <v>1</v>
      </c>
      <c r="E234" s="200">
        <v>0</v>
      </c>
      <c r="F234" s="200">
        <v>1</v>
      </c>
      <c r="G234" s="170">
        <f t="shared" si="112"/>
        <v>0</v>
      </c>
      <c r="H234" s="200">
        <v>0</v>
      </c>
      <c r="I234" s="200">
        <v>0</v>
      </c>
      <c r="J234" s="200">
        <v>0</v>
      </c>
      <c r="K234" s="200">
        <v>0</v>
      </c>
      <c r="L234" s="170">
        <f t="shared" si="113"/>
        <v>2</v>
      </c>
      <c r="M234" s="200">
        <v>0</v>
      </c>
      <c r="N234" s="200">
        <v>2</v>
      </c>
      <c r="O234" s="200">
        <v>0</v>
      </c>
      <c r="P234" s="200">
        <v>0</v>
      </c>
      <c r="Q234" s="170">
        <f t="shared" si="114"/>
        <v>1</v>
      </c>
      <c r="R234" s="200">
        <v>0</v>
      </c>
      <c r="S234" s="200">
        <v>0</v>
      </c>
      <c r="T234" s="200">
        <v>1</v>
      </c>
      <c r="U234" s="200">
        <v>0</v>
      </c>
      <c r="V234" s="170">
        <f t="shared" si="122"/>
        <v>4</v>
      </c>
      <c r="W234" s="200">
        <v>0</v>
      </c>
      <c r="X234" s="200">
        <v>0</v>
      </c>
      <c r="Y234" s="200">
        <v>0</v>
      </c>
      <c r="Z234" s="200">
        <v>4</v>
      </c>
      <c r="AA234" s="200">
        <v>0</v>
      </c>
      <c r="AB234" s="200">
        <f t="shared" si="115"/>
        <v>1</v>
      </c>
      <c r="AC234" s="200">
        <v>0</v>
      </c>
      <c r="AD234" s="200">
        <v>0</v>
      </c>
      <c r="AE234" s="200">
        <v>1</v>
      </c>
      <c r="AF234" s="190">
        <f t="shared" si="98"/>
        <v>1</v>
      </c>
      <c r="AG234" s="200">
        <v>0</v>
      </c>
      <c r="AH234" s="200">
        <v>1</v>
      </c>
      <c r="AI234" s="200">
        <v>0</v>
      </c>
      <c r="AJ234" s="200">
        <v>0</v>
      </c>
      <c r="AK234" s="200">
        <v>0</v>
      </c>
      <c r="AL234" s="190">
        <f t="shared" si="99"/>
        <v>1</v>
      </c>
      <c r="AM234" s="200">
        <v>0</v>
      </c>
      <c r="AN234" s="200">
        <v>0</v>
      </c>
      <c r="AO234" s="200">
        <v>0</v>
      </c>
      <c r="AP234" s="200">
        <v>1</v>
      </c>
      <c r="AQ234" s="200">
        <v>0</v>
      </c>
      <c r="AR234" s="200">
        <v>0</v>
      </c>
      <c r="AS234" s="200">
        <f t="shared" si="100"/>
        <v>4</v>
      </c>
      <c r="AT234" s="200">
        <v>0</v>
      </c>
      <c r="AU234" s="200">
        <v>0</v>
      </c>
      <c r="AV234" s="200">
        <v>4</v>
      </c>
      <c r="AW234" s="200">
        <f t="shared" si="101"/>
        <v>0</v>
      </c>
      <c r="AX234" s="200">
        <v>0</v>
      </c>
      <c r="AY234" s="200">
        <v>0</v>
      </c>
      <c r="AZ234" s="200">
        <v>0</v>
      </c>
      <c r="BA234" s="200">
        <v>0</v>
      </c>
      <c r="BB234" s="190">
        <f t="shared" si="116"/>
        <v>0</v>
      </c>
      <c r="BC234" s="200">
        <v>0</v>
      </c>
      <c r="BD234" s="200">
        <v>0</v>
      </c>
      <c r="BE234" s="200">
        <v>0</v>
      </c>
      <c r="BF234" s="190">
        <f t="shared" si="102"/>
        <v>0</v>
      </c>
      <c r="BG234" s="200">
        <v>0</v>
      </c>
      <c r="BH234" s="200">
        <v>0</v>
      </c>
      <c r="BI234" s="200">
        <v>0</v>
      </c>
      <c r="BJ234" s="190">
        <f t="shared" si="94"/>
        <v>0</v>
      </c>
      <c r="BK234" s="200">
        <v>0</v>
      </c>
      <c r="BL234" s="200">
        <v>0</v>
      </c>
      <c r="BM234" s="190">
        <f t="shared" si="117"/>
        <v>1</v>
      </c>
      <c r="BN234" s="200">
        <v>1</v>
      </c>
      <c r="BO234" s="200">
        <v>0</v>
      </c>
      <c r="BP234" s="200">
        <f t="shared" si="103"/>
        <v>10</v>
      </c>
      <c r="BQ234" s="200">
        <v>0</v>
      </c>
      <c r="BR234" s="200">
        <v>0</v>
      </c>
      <c r="BS234" s="200">
        <v>0</v>
      </c>
      <c r="BT234" s="200">
        <v>2</v>
      </c>
      <c r="BU234" s="200">
        <v>2</v>
      </c>
      <c r="BV234" s="200">
        <v>4</v>
      </c>
      <c r="BW234" s="200">
        <v>0</v>
      </c>
      <c r="BX234" s="200">
        <v>1</v>
      </c>
      <c r="BY234" s="200">
        <v>0</v>
      </c>
      <c r="BZ234" s="200">
        <v>1</v>
      </c>
      <c r="CA234" s="200">
        <v>0</v>
      </c>
      <c r="CB234" s="200">
        <v>0</v>
      </c>
      <c r="CC234" s="200">
        <v>0</v>
      </c>
      <c r="CD234" s="200">
        <v>0</v>
      </c>
      <c r="CE234" s="200">
        <v>0</v>
      </c>
      <c r="CF234" s="200">
        <v>0</v>
      </c>
      <c r="CH234" s="194"/>
      <c r="CJ234" s="193"/>
    </row>
    <row r="235" spans="1:88" ht="19.5" customHeight="1" x14ac:dyDescent="0.25">
      <c r="A235" s="214" t="s">
        <v>541</v>
      </c>
      <c r="B235" s="186" t="s">
        <v>542</v>
      </c>
      <c r="C235" s="202">
        <f t="shared" si="110"/>
        <v>2732</v>
      </c>
      <c r="D235" s="200">
        <f t="shared" si="111"/>
        <v>159</v>
      </c>
      <c r="E235" s="200">
        <v>3</v>
      </c>
      <c r="F235" s="200">
        <v>156</v>
      </c>
      <c r="G235" s="170">
        <f t="shared" si="112"/>
        <v>153</v>
      </c>
      <c r="H235" s="200">
        <v>0</v>
      </c>
      <c r="I235" s="200">
        <v>74</v>
      </c>
      <c r="J235" s="200">
        <v>3</v>
      </c>
      <c r="K235" s="200">
        <v>76</v>
      </c>
      <c r="L235" s="170">
        <f t="shared" si="113"/>
        <v>140</v>
      </c>
      <c r="M235" s="200">
        <v>0</v>
      </c>
      <c r="N235" s="200">
        <v>112</v>
      </c>
      <c r="O235" s="200">
        <v>6</v>
      </c>
      <c r="P235" s="200">
        <v>22</v>
      </c>
      <c r="Q235" s="170">
        <f t="shared" si="114"/>
        <v>177</v>
      </c>
      <c r="R235" s="200">
        <v>0</v>
      </c>
      <c r="S235" s="200">
        <v>150</v>
      </c>
      <c r="T235" s="200">
        <v>15</v>
      </c>
      <c r="U235" s="200">
        <v>12</v>
      </c>
      <c r="V235" s="170">
        <f t="shared" si="122"/>
        <v>386</v>
      </c>
      <c r="W235" s="200">
        <v>0</v>
      </c>
      <c r="X235" s="200">
        <v>125</v>
      </c>
      <c r="Y235" s="200">
        <v>102</v>
      </c>
      <c r="Z235" s="200">
        <v>121</v>
      </c>
      <c r="AA235" s="200">
        <v>38</v>
      </c>
      <c r="AB235" s="200">
        <f t="shared" si="115"/>
        <v>161</v>
      </c>
      <c r="AC235" s="200">
        <v>0</v>
      </c>
      <c r="AD235" s="200">
        <v>150</v>
      </c>
      <c r="AE235" s="200">
        <v>11</v>
      </c>
      <c r="AF235" s="190">
        <f t="shared" si="98"/>
        <v>115</v>
      </c>
      <c r="AG235" s="200">
        <v>0</v>
      </c>
      <c r="AH235" s="200">
        <v>66</v>
      </c>
      <c r="AI235" s="200">
        <v>30</v>
      </c>
      <c r="AJ235" s="200">
        <v>19</v>
      </c>
      <c r="AK235" s="200">
        <v>0</v>
      </c>
      <c r="AL235" s="190">
        <f t="shared" si="99"/>
        <v>188</v>
      </c>
      <c r="AM235" s="200">
        <v>0</v>
      </c>
      <c r="AN235" s="200">
        <v>72</v>
      </c>
      <c r="AO235" s="200">
        <v>0</v>
      </c>
      <c r="AP235" s="200">
        <v>2</v>
      </c>
      <c r="AQ235" s="200">
        <v>79</v>
      </c>
      <c r="AR235" s="200">
        <v>35</v>
      </c>
      <c r="AS235" s="200">
        <f t="shared" si="100"/>
        <v>209</v>
      </c>
      <c r="AT235" s="200">
        <v>1</v>
      </c>
      <c r="AU235" s="200">
        <v>196</v>
      </c>
      <c r="AV235" s="200">
        <v>12</v>
      </c>
      <c r="AW235" s="200">
        <f t="shared" si="101"/>
        <v>69</v>
      </c>
      <c r="AX235" s="200">
        <v>0</v>
      </c>
      <c r="AY235" s="200">
        <v>32</v>
      </c>
      <c r="AZ235" s="200">
        <v>2</v>
      </c>
      <c r="BA235" s="200">
        <v>35</v>
      </c>
      <c r="BB235" s="190">
        <f t="shared" si="116"/>
        <v>8</v>
      </c>
      <c r="BC235" s="200">
        <v>0</v>
      </c>
      <c r="BD235" s="200">
        <v>8</v>
      </c>
      <c r="BE235" s="200">
        <v>0</v>
      </c>
      <c r="BF235" s="190">
        <f t="shared" si="102"/>
        <v>6</v>
      </c>
      <c r="BG235" s="200">
        <v>0</v>
      </c>
      <c r="BH235" s="200">
        <v>5</v>
      </c>
      <c r="BI235" s="200">
        <v>1</v>
      </c>
      <c r="BJ235" s="190">
        <f t="shared" si="94"/>
        <v>69</v>
      </c>
      <c r="BK235" s="200">
        <v>69</v>
      </c>
      <c r="BL235" s="200">
        <v>0</v>
      </c>
      <c r="BM235" s="190">
        <f t="shared" si="117"/>
        <v>232</v>
      </c>
      <c r="BN235" s="200">
        <v>220</v>
      </c>
      <c r="BO235" s="200">
        <v>12</v>
      </c>
      <c r="BP235" s="200">
        <f t="shared" si="103"/>
        <v>660</v>
      </c>
      <c r="BQ235" s="200">
        <v>0</v>
      </c>
      <c r="BR235" s="200">
        <v>134</v>
      </c>
      <c r="BS235" s="200">
        <v>103</v>
      </c>
      <c r="BT235" s="200">
        <v>170</v>
      </c>
      <c r="BU235" s="200">
        <v>63</v>
      </c>
      <c r="BV235" s="200">
        <v>104</v>
      </c>
      <c r="BW235" s="200">
        <v>22</v>
      </c>
      <c r="BX235" s="200">
        <v>9</v>
      </c>
      <c r="BY235" s="200">
        <v>9</v>
      </c>
      <c r="BZ235" s="200">
        <v>7</v>
      </c>
      <c r="CA235" s="200">
        <v>5</v>
      </c>
      <c r="CB235" s="200">
        <v>1</v>
      </c>
      <c r="CC235" s="200">
        <v>21</v>
      </c>
      <c r="CD235" s="200">
        <v>0</v>
      </c>
      <c r="CE235" s="200">
        <v>11</v>
      </c>
      <c r="CF235" s="200">
        <v>1</v>
      </c>
      <c r="CH235" s="194"/>
      <c r="CJ235" s="193"/>
    </row>
    <row r="236" spans="1:88" ht="20.25" customHeight="1" x14ac:dyDescent="0.25">
      <c r="A236" s="214" t="s">
        <v>543</v>
      </c>
      <c r="B236" s="186" t="s">
        <v>544</v>
      </c>
      <c r="C236" s="202">
        <f t="shared" si="110"/>
        <v>877</v>
      </c>
      <c r="D236" s="200">
        <f t="shared" si="111"/>
        <v>6</v>
      </c>
      <c r="E236" s="200">
        <v>1</v>
      </c>
      <c r="F236" s="200">
        <v>5</v>
      </c>
      <c r="G236" s="170">
        <f t="shared" si="112"/>
        <v>108</v>
      </c>
      <c r="H236" s="200">
        <v>0</v>
      </c>
      <c r="I236" s="200">
        <v>16</v>
      </c>
      <c r="J236" s="200">
        <v>23</v>
      </c>
      <c r="K236" s="200">
        <v>69</v>
      </c>
      <c r="L236" s="170">
        <f t="shared" si="113"/>
        <v>30</v>
      </c>
      <c r="M236" s="200">
        <v>0</v>
      </c>
      <c r="N236" s="200">
        <v>7</v>
      </c>
      <c r="O236" s="200">
        <v>0</v>
      </c>
      <c r="P236" s="200">
        <v>23</v>
      </c>
      <c r="Q236" s="170">
        <f t="shared" si="114"/>
        <v>56</v>
      </c>
      <c r="R236" s="200">
        <v>0</v>
      </c>
      <c r="S236" s="200">
        <v>43</v>
      </c>
      <c r="T236" s="200">
        <v>8</v>
      </c>
      <c r="U236" s="200">
        <v>5</v>
      </c>
      <c r="V236" s="170">
        <f t="shared" si="122"/>
        <v>126</v>
      </c>
      <c r="W236" s="200">
        <v>0</v>
      </c>
      <c r="X236" s="200">
        <v>39</v>
      </c>
      <c r="Y236" s="200">
        <v>25</v>
      </c>
      <c r="Z236" s="200">
        <v>39</v>
      </c>
      <c r="AA236" s="200">
        <v>23</v>
      </c>
      <c r="AB236" s="200">
        <f t="shared" si="115"/>
        <v>12</v>
      </c>
      <c r="AC236" s="200">
        <v>0</v>
      </c>
      <c r="AD236" s="200">
        <v>8</v>
      </c>
      <c r="AE236" s="200">
        <v>4</v>
      </c>
      <c r="AF236" s="190">
        <f t="shared" si="98"/>
        <v>58</v>
      </c>
      <c r="AG236" s="200">
        <v>0</v>
      </c>
      <c r="AH236" s="200">
        <v>39</v>
      </c>
      <c r="AI236" s="200">
        <v>3</v>
      </c>
      <c r="AJ236" s="200">
        <v>16</v>
      </c>
      <c r="AK236" s="200">
        <v>0</v>
      </c>
      <c r="AL236" s="190">
        <f t="shared" si="99"/>
        <v>63</v>
      </c>
      <c r="AM236" s="200">
        <v>0</v>
      </c>
      <c r="AN236" s="200">
        <v>17</v>
      </c>
      <c r="AO236" s="200">
        <v>0</v>
      </c>
      <c r="AP236" s="200">
        <v>3</v>
      </c>
      <c r="AQ236" s="200">
        <v>16</v>
      </c>
      <c r="AR236" s="200">
        <v>27</v>
      </c>
      <c r="AS236" s="200">
        <f t="shared" si="100"/>
        <v>17</v>
      </c>
      <c r="AT236" s="200">
        <v>0</v>
      </c>
      <c r="AU236" s="200">
        <v>14</v>
      </c>
      <c r="AV236" s="200">
        <v>3</v>
      </c>
      <c r="AW236" s="200">
        <f t="shared" si="101"/>
        <v>7</v>
      </c>
      <c r="AX236" s="200">
        <v>0</v>
      </c>
      <c r="AY236" s="200">
        <v>0</v>
      </c>
      <c r="AZ236" s="200">
        <v>1</v>
      </c>
      <c r="BA236" s="200">
        <v>6</v>
      </c>
      <c r="BB236" s="190">
        <f t="shared" si="116"/>
        <v>1</v>
      </c>
      <c r="BC236" s="200">
        <v>0</v>
      </c>
      <c r="BD236" s="200">
        <v>1</v>
      </c>
      <c r="BE236" s="200">
        <v>0</v>
      </c>
      <c r="BF236" s="190">
        <f t="shared" si="102"/>
        <v>5</v>
      </c>
      <c r="BG236" s="200">
        <v>0</v>
      </c>
      <c r="BH236" s="200">
        <v>5</v>
      </c>
      <c r="BI236" s="200">
        <v>0</v>
      </c>
      <c r="BJ236" s="190">
        <f t="shared" si="94"/>
        <v>56</v>
      </c>
      <c r="BK236" s="200">
        <v>56</v>
      </c>
      <c r="BL236" s="200">
        <v>0</v>
      </c>
      <c r="BM236" s="190">
        <f t="shared" si="117"/>
        <v>164</v>
      </c>
      <c r="BN236" s="200">
        <v>145</v>
      </c>
      <c r="BO236" s="200">
        <v>19</v>
      </c>
      <c r="BP236" s="200">
        <f t="shared" si="103"/>
        <v>168</v>
      </c>
      <c r="BQ236" s="200">
        <v>0</v>
      </c>
      <c r="BR236" s="200">
        <v>19</v>
      </c>
      <c r="BS236" s="200">
        <v>49</v>
      </c>
      <c r="BT236" s="200">
        <v>27</v>
      </c>
      <c r="BU236" s="200">
        <v>12</v>
      </c>
      <c r="BV236" s="200">
        <v>29</v>
      </c>
      <c r="BW236" s="200">
        <v>4</v>
      </c>
      <c r="BX236" s="200">
        <v>8</v>
      </c>
      <c r="BY236" s="200">
        <v>2</v>
      </c>
      <c r="BZ236" s="200">
        <v>4</v>
      </c>
      <c r="CA236" s="200">
        <v>3</v>
      </c>
      <c r="CB236" s="200">
        <v>0</v>
      </c>
      <c r="CC236" s="200">
        <v>1</v>
      </c>
      <c r="CD236" s="200">
        <v>0</v>
      </c>
      <c r="CE236" s="200">
        <v>9</v>
      </c>
      <c r="CF236" s="200">
        <v>1</v>
      </c>
      <c r="CH236" s="194"/>
      <c r="CJ236" s="193"/>
    </row>
    <row r="237" spans="1:88" ht="15" customHeight="1" x14ac:dyDescent="0.25">
      <c r="A237" s="214" t="s">
        <v>545</v>
      </c>
      <c r="B237" s="186" t="s">
        <v>546</v>
      </c>
      <c r="C237" s="202">
        <f t="shared" si="110"/>
        <v>177</v>
      </c>
      <c r="D237" s="200">
        <f t="shared" si="111"/>
        <v>1</v>
      </c>
      <c r="E237" s="200">
        <v>1</v>
      </c>
      <c r="F237" s="200">
        <v>0</v>
      </c>
      <c r="G237" s="170">
        <f t="shared" si="112"/>
        <v>67</v>
      </c>
      <c r="H237" s="200">
        <v>0</v>
      </c>
      <c r="I237" s="200">
        <v>43</v>
      </c>
      <c r="J237" s="200">
        <v>4</v>
      </c>
      <c r="K237" s="200">
        <v>20</v>
      </c>
      <c r="L237" s="170">
        <f t="shared" si="113"/>
        <v>7</v>
      </c>
      <c r="M237" s="200">
        <v>0</v>
      </c>
      <c r="N237" s="200">
        <v>5</v>
      </c>
      <c r="O237" s="200">
        <v>0</v>
      </c>
      <c r="P237" s="200">
        <v>2</v>
      </c>
      <c r="Q237" s="170">
        <f t="shared" si="114"/>
        <v>6</v>
      </c>
      <c r="R237" s="200">
        <v>0</v>
      </c>
      <c r="S237" s="200">
        <v>5</v>
      </c>
      <c r="T237" s="200">
        <v>1</v>
      </c>
      <c r="U237" s="200">
        <v>0</v>
      </c>
      <c r="V237" s="170">
        <f t="shared" si="122"/>
        <v>24</v>
      </c>
      <c r="W237" s="200">
        <v>0</v>
      </c>
      <c r="X237" s="200">
        <v>2</v>
      </c>
      <c r="Y237" s="200">
        <v>0</v>
      </c>
      <c r="Z237" s="200">
        <v>19</v>
      </c>
      <c r="AA237" s="200">
        <v>3</v>
      </c>
      <c r="AB237" s="200">
        <f t="shared" si="115"/>
        <v>2</v>
      </c>
      <c r="AC237" s="200">
        <v>0</v>
      </c>
      <c r="AD237" s="200">
        <v>1</v>
      </c>
      <c r="AE237" s="200">
        <v>1</v>
      </c>
      <c r="AF237" s="190">
        <f t="shared" si="98"/>
        <v>8</v>
      </c>
      <c r="AG237" s="200">
        <v>0</v>
      </c>
      <c r="AH237" s="200">
        <v>3</v>
      </c>
      <c r="AI237" s="200">
        <v>0</v>
      </c>
      <c r="AJ237" s="200">
        <v>5</v>
      </c>
      <c r="AK237" s="200">
        <v>0</v>
      </c>
      <c r="AL237" s="190">
        <f t="shared" si="99"/>
        <v>12</v>
      </c>
      <c r="AM237" s="200">
        <v>0</v>
      </c>
      <c r="AN237" s="200">
        <v>7</v>
      </c>
      <c r="AO237" s="200">
        <v>0</v>
      </c>
      <c r="AP237" s="200">
        <v>2</v>
      </c>
      <c r="AQ237" s="200">
        <v>1</v>
      </c>
      <c r="AR237" s="200">
        <v>2</v>
      </c>
      <c r="AS237" s="200">
        <f t="shared" si="100"/>
        <v>3</v>
      </c>
      <c r="AT237" s="200">
        <v>0</v>
      </c>
      <c r="AU237" s="200">
        <v>2</v>
      </c>
      <c r="AV237" s="200">
        <v>1</v>
      </c>
      <c r="AW237" s="200">
        <f t="shared" si="101"/>
        <v>0</v>
      </c>
      <c r="AX237" s="200">
        <v>0</v>
      </c>
      <c r="AY237" s="200">
        <v>0</v>
      </c>
      <c r="AZ237" s="200">
        <v>0</v>
      </c>
      <c r="BA237" s="200">
        <v>0</v>
      </c>
      <c r="BB237" s="190">
        <f t="shared" si="116"/>
        <v>1</v>
      </c>
      <c r="BC237" s="200">
        <v>0</v>
      </c>
      <c r="BD237" s="200">
        <v>0</v>
      </c>
      <c r="BE237" s="200">
        <v>1</v>
      </c>
      <c r="BF237" s="190">
        <f t="shared" si="102"/>
        <v>0</v>
      </c>
      <c r="BG237" s="200">
        <v>0</v>
      </c>
      <c r="BH237" s="200">
        <v>0</v>
      </c>
      <c r="BI237" s="200">
        <v>0</v>
      </c>
      <c r="BJ237" s="190">
        <f t="shared" si="94"/>
        <v>6</v>
      </c>
      <c r="BK237" s="200">
        <v>6</v>
      </c>
      <c r="BL237" s="200">
        <v>0</v>
      </c>
      <c r="BM237" s="190">
        <f t="shared" si="117"/>
        <v>4</v>
      </c>
      <c r="BN237" s="200">
        <v>4</v>
      </c>
      <c r="BO237" s="200">
        <v>0</v>
      </c>
      <c r="BP237" s="200">
        <f t="shared" si="103"/>
        <v>36</v>
      </c>
      <c r="BQ237" s="200">
        <v>0</v>
      </c>
      <c r="BR237" s="200">
        <v>1</v>
      </c>
      <c r="BS237" s="200">
        <v>6</v>
      </c>
      <c r="BT237" s="200">
        <v>5</v>
      </c>
      <c r="BU237" s="200">
        <v>3</v>
      </c>
      <c r="BV237" s="200">
        <v>11</v>
      </c>
      <c r="BW237" s="200">
        <v>1</v>
      </c>
      <c r="BX237" s="200">
        <v>6</v>
      </c>
      <c r="BY237" s="200">
        <v>0</v>
      </c>
      <c r="BZ237" s="200">
        <v>1</v>
      </c>
      <c r="CA237" s="200">
        <v>0</v>
      </c>
      <c r="CB237" s="200">
        <v>0</v>
      </c>
      <c r="CC237" s="200">
        <v>1</v>
      </c>
      <c r="CD237" s="200">
        <v>0</v>
      </c>
      <c r="CE237" s="200">
        <v>1</v>
      </c>
      <c r="CF237" s="200">
        <v>0</v>
      </c>
      <c r="CH237" s="194"/>
      <c r="CJ237" s="193"/>
    </row>
    <row r="238" spans="1:88" ht="15" customHeight="1" x14ac:dyDescent="0.25">
      <c r="A238" s="214" t="s">
        <v>547</v>
      </c>
      <c r="B238" s="186" t="s">
        <v>548</v>
      </c>
      <c r="C238" s="202">
        <f t="shared" si="110"/>
        <v>2</v>
      </c>
      <c r="D238" s="200">
        <f t="shared" si="111"/>
        <v>0</v>
      </c>
      <c r="E238" s="200">
        <v>0</v>
      </c>
      <c r="F238" s="200">
        <v>0</v>
      </c>
      <c r="G238" s="170">
        <f t="shared" si="112"/>
        <v>0</v>
      </c>
      <c r="H238" s="200">
        <v>0</v>
      </c>
      <c r="I238" s="200">
        <v>0</v>
      </c>
      <c r="J238" s="200">
        <v>0</v>
      </c>
      <c r="K238" s="200">
        <v>0</v>
      </c>
      <c r="L238" s="170">
        <f t="shared" si="113"/>
        <v>0</v>
      </c>
      <c r="M238" s="200">
        <v>0</v>
      </c>
      <c r="N238" s="200">
        <v>0</v>
      </c>
      <c r="O238" s="200">
        <v>0</v>
      </c>
      <c r="P238" s="200">
        <v>0</v>
      </c>
      <c r="Q238" s="170">
        <f t="shared" si="114"/>
        <v>0</v>
      </c>
      <c r="R238" s="200">
        <v>0</v>
      </c>
      <c r="S238" s="200">
        <v>0</v>
      </c>
      <c r="T238" s="200">
        <v>0</v>
      </c>
      <c r="U238" s="200">
        <v>0</v>
      </c>
      <c r="V238" s="170">
        <f t="shared" si="122"/>
        <v>0</v>
      </c>
      <c r="W238" s="200">
        <v>0</v>
      </c>
      <c r="X238" s="200">
        <v>0</v>
      </c>
      <c r="Y238" s="200">
        <v>0</v>
      </c>
      <c r="Z238" s="200">
        <v>0</v>
      </c>
      <c r="AA238" s="200">
        <v>0</v>
      </c>
      <c r="AB238" s="200">
        <f t="shared" si="115"/>
        <v>0</v>
      </c>
      <c r="AC238" s="200">
        <v>0</v>
      </c>
      <c r="AD238" s="200">
        <v>0</v>
      </c>
      <c r="AE238" s="200">
        <v>0</v>
      </c>
      <c r="AF238" s="190">
        <f t="shared" si="98"/>
        <v>0</v>
      </c>
      <c r="AG238" s="200">
        <v>0</v>
      </c>
      <c r="AH238" s="200">
        <v>0</v>
      </c>
      <c r="AI238" s="200">
        <v>0</v>
      </c>
      <c r="AJ238" s="200">
        <v>0</v>
      </c>
      <c r="AK238" s="200">
        <v>0</v>
      </c>
      <c r="AL238" s="190">
        <f t="shared" si="99"/>
        <v>1</v>
      </c>
      <c r="AM238" s="200">
        <v>0</v>
      </c>
      <c r="AN238" s="200">
        <v>1</v>
      </c>
      <c r="AO238" s="200">
        <v>0</v>
      </c>
      <c r="AP238" s="200">
        <v>0</v>
      </c>
      <c r="AQ238" s="200">
        <v>0</v>
      </c>
      <c r="AR238" s="200">
        <v>0</v>
      </c>
      <c r="AS238" s="200">
        <f t="shared" si="100"/>
        <v>0</v>
      </c>
      <c r="AT238" s="200">
        <v>0</v>
      </c>
      <c r="AU238" s="200">
        <v>0</v>
      </c>
      <c r="AV238" s="200">
        <v>0</v>
      </c>
      <c r="AW238" s="200">
        <f t="shared" si="101"/>
        <v>0</v>
      </c>
      <c r="AX238" s="200">
        <v>0</v>
      </c>
      <c r="AY238" s="200">
        <v>0</v>
      </c>
      <c r="AZ238" s="200">
        <v>0</v>
      </c>
      <c r="BA238" s="200">
        <v>0</v>
      </c>
      <c r="BB238" s="190">
        <f t="shared" si="116"/>
        <v>0</v>
      </c>
      <c r="BC238" s="200">
        <v>0</v>
      </c>
      <c r="BD238" s="200">
        <v>0</v>
      </c>
      <c r="BE238" s="200">
        <v>0</v>
      </c>
      <c r="BF238" s="190">
        <f t="shared" si="102"/>
        <v>0</v>
      </c>
      <c r="BG238" s="200">
        <v>0</v>
      </c>
      <c r="BH238" s="200">
        <v>0</v>
      </c>
      <c r="BI238" s="200">
        <v>0</v>
      </c>
      <c r="BJ238" s="190">
        <f t="shared" si="94"/>
        <v>0</v>
      </c>
      <c r="BK238" s="200">
        <v>0</v>
      </c>
      <c r="BL238" s="200">
        <v>0</v>
      </c>
      <c r="BM238" s="190">
        <f t="shared" si="117"/>
        <v>0</v>
      </c>
      <c r="BN238" s="200">
        <v>0</v>
      </c>
      <c r="BO238" s="200">
        <v>0</v>
      </c>
      <c r="BP238" s="200">
        <f t="shared" si="103"/>
        <v>1</v>
      </c>
      <c r="BQ238" s="200">
        <v>0</v>
      </c>
      <c r="BR238" s="200">
        <v>0</v>
      </c>
      <c r="BS238" s="200">
        <v>1</v>
      </c>
      <c r="BT238" s="200">
        <v>0</v>
      </c>
      <c r="BU238" s="200">
        <v>0</v>
      </c>
      <c r="BV238" s="200">
        <v>0</v>
      </c>
      <c r="BW238" s="200">
        <v>0</v>
      </c>
      <c r="BX238" s="200">
        <v>0</v>
      </c>
      <c r="BY238" s="200">
        <v>0</v>
      </c>
      <c r="BZ238" s="200">
        <v>0</v>
      </c>
      <c r="CA238" s="200">
        <v>0</v>
      </c>
      <c r="CB238" s="200">
        <v>0</v>
      </c>
      <c r="CC238" s="200">
        <v>0</v>
      </c>
      <c r="CD238" s="200">
        <v>0</v>
      </c>
      <c r="CE238" s="200">
        <v>0</v>
      </c>
      <c r="CF238" s="200">
        <v>0</v>
      </c>
      <c r="CH238" s="194"/>
      <c r="CJ238" s="193"/>
    </row>
    <row r="239" spans="1:88" ht="15" customHeight="1" x14ac:dyDescent="0.25">
      <c r="A239" s="214" t="s">
        <v>549</v>
      </c>
      <c r="B239" s="186" t="s">
        <v>550</v>
      </c>
      <c r="C239" s="202">
        <f t="shared" si="110"/>
        <v>4</v>
      </c>
      <c r="D239" s="200">
        <f t="shared" si="111"/>
        <v>0</v>
      </c>
      <c r="E239" s="200">
        <v>0</v>
      </c>
      <c r="F239" s="200">
        <v>0</v>
      </c>
      <c r="G239" s="170">
        <f t="shared" si="112"/>
        <v>0</v>
      </c>
      <c r="H239" s="200">
        <v>0</v>
      </c>
      <c r="I239" s="200">
        <v>0</v>
      </c>
      <c r="J239" s="200">
        <v>0</v>
      </c>
      <c r="K239" s="200">
        <v>0</v>
      </c>
      <c r="L239" s="170">
        <f t="shared" si="113"/>
        <v>0</v>
      </c>
      <c r="M239" s="200">
        <v>0</v>
      </c>
      <c r="N239" s="200">
        <v>0</v>
      </c>
      <c r="O239" s="200">
        <v>0</v>
      </c>
      <c r="P239" s="200">
        <v>0</v>
      </c>
      <c r="Q239" s="170">
        <f t="shared" si="114"/>
        <v>0</v>
      </c>
      <c r="R239" s="200">
        <v>0</v>
      </c>
      <c r="S239" s="200">
        <v>0</v>
      </c>
      <c r="T239" s="200">
        <v>0</v>
      </c>
      <c r="U239" s="200">
        <v>0</v>
      </c>
      <c r="V239" s="170">
        <f t="shared" si="122"/>
        <v>1</v>
      </c>
      <c r="W239" s="200">
        <v>0</v>
      </c>
      <c r="X239" s="200">
        <v>1</v>
      </c>
      <c r="Y239" s="200">
        <v>0</v>
      </c>
      <c r="Z239" s="200">
        <v>0</v>
      </c>
      <c r="AA239" s="200">
        <v>0</v>
      </c>
      <c r="AB239" s="200">
        <f t="shared" si="115"/>
        <v>1</v>
      </c>
      <c r="AC239" s="200">
        <v>0</v>
      </c>
      <c r="AD239" s="200">
        <v>0</v>
      </c>
      <c r="AE239" s="200">
        <v>1</v>
      </c>
      <c r="AF239" s="190">
        <f t="shared" si="98"/>
        <v>0</v>
      </c>
      <c r="AG239" s="200">
        <v>0</v>
      </c>
      <c r="AH239" s="200">
        <v>0</v>
      </c>
      <c r="AI239" s="200">
        <v>0</v>
      </c>
      <c r="AJ239" s="200">
        <v>0</v>
      </c>
      <c r="AK239" s="200">
        <v>0</v>
      </c>
      <c r="AL239" s="190">
        <f t="shared" si="99"/>
        <v>0</v>
      </c>
      <c r="AM239" s="200">
        <v>0</v>
      </c>
      <c r="AN239" s="200">
        <v>0</v>
      </c>
      <c r="AO239" s="200">
        <v>0</v>
      </c>
      <c r="AP239" s="200">
        <v>0</v>
      </c>
      <c r="AQ239" s="200">
        <v>0</v>
      </c>
      <c r="AR239" s="200">
        <v>0</v>
      </c>
      <c r="AS239" s="200">
        <f t="shared" si="100"/>
        <v>0</v>
      </c>
      <c r="AT239" s="200">
        <v>0</v>
      </c>
      <c r="AU239" s="200">
        <v>0</v>
      </c>
      <c r="AV239" s="200">
        <v>0</v>
      </c>
      <c r="AW239" s="200">
        <f t="shared" si="101"/>
        <v>0</v>
      </c>
      <c r="AX239" s="200">
        <v>0</v>
      </c>
      <c r="AY239" s="200">
        <v>0</v>
      </c>
      <c r="AZ239" s="200">
        <v>0</v>
      </c>
      <c r="BA239" s="200">
        <v>0</v>
      </c>
      <c r="BB239" s="190">
        <f t="shared" si="116"/>
        <v>0</v>
      </c>
      <c r="BC239" s="200">
        <v>0</v>
      </c>
      <c r="BD239" s="200">
        <v>0</v>
      </c>
      <c r="BE239" s="200">
        <v>0</v>
      </c>
      <c r="BF239" s="190">
        <f t="shared" si="102"/>
        <v>0</v>
      </c>
      <c r="BG239" s="200">
        <v>0</v>
      </c>
      <c r="BH239" s="200">
        <v>0</v>
      </c>
      <c r="BI239" s="200">
        <v>0</v>
      </c>
      <c r="BJ239" s="190">
        <f t="shared" si="94"/>
        <v>0</v>
      </c>
      <c r="BK239" s="200">
        <v>0</v>
      </c>
      <c r="BL239" s="200">
        <v>0</v>
      </c>
      <c r="BM239" s="190">
        <f t="shared" si="117"/>
        <v>0</v>
      </c>
      <c r="BN239" s="200">
        <v>0</v>
      </c>
      <c r="BO239" s="200">
        <v>0</v>
      </c>
      <c r="BP239" s="200">
        <f t="shared" si="103"/>
        <v>2</v>
      </c>
      <c r="BQ239" s="200">
        <v>0</v>
      </c>
      <c r="BR239" s="200">
        <v>0</v>
      </c>
      <c r="BS239" s="200">
        <v>0</v>
      </c>
      <c r="BT239" s="200">
        <v>0</v>
      </c>
      <c r="BU239" s="200">
        <v>0</v>
      </c>
      <c r="BV239" s="200">
        <v>0</v>
      </c>
      <c r="BW239" s="200">
        <v>0</v>
      </c>
      <c r="BX239" s="200">
        <v>1</v>
      </c>
      <c r="BY239" s="200">
        <v>0</v>
      </c>
      <c r="BZ239" s="200">
        <v>0</v>
      </c>
      <c r="CA239" s="200">
        <v>1</v>
      </c>
      <c r="CB239" s="200">
        <v>0</v>
      </c>
      <c r="CC239" s="200">
        <v>0</v>
      </c>
      <c r="CD239" s="200">
        <v>0</v>
      </c>
      <c r="CE239" s="200">
        <v>0</v>
      </c>
      <c r="CF239" s="200">
        <v>0</v>
      </c>
      <c r="CH239" s="194"/>
      <c r="CJ239" s="193"/>
    </row>
    <row r="240" spans="1:88" ht="15" customHeight="1" x14ac:dyDescent="0.25">
      <c r="A240" s="214" t="s">
        <v>551</v>
      </c>
      <c r="B240" s="186" t="s">
        <v>552</v>
      </c>
      <c r="C240" s="202">
        <f t="shared" si="110"/>
        <v>0</v>
      </c>
      <c r="D240" s="200">
        <f t="shared" si="111"/>
        <v>0</v>
      </c>
      <c r="E240" s="200">
        <v>0</v>
      </c>
      <c r="F240" s="200">
        <v>0</v>
      </c>
      <c r="G240" s="170">
        <f t="shared" si="112"/>
        <v>0</v>
      </c>
      <c r="H240" s="200">
        <v>0</v>
      </c>
      <c r="I240" s="200">
        <v>0</v>
      </c>
      <c r="J240" s="200">
        <v>0</v>
      </c>
      <c r="K240" s="200">
        <v>0</v>
      </c>
      <c r="L240" s="170">
        <f t="shared" si="113"/>
        <v>0</v>
      </c>
      <c r="M240" s="200">
        <v>0</v>
      </c>
      <c r="N240" s="200">
        <v>0</v>
      </c>
      <c r="O240" s="200">
        <v>0</v>
      </c>
      <c r="P240" s="200">
        <v>0</v>
      </c>
      <c r="Q240" s="170">
        <f t="shared" si="114"/>
        <v>0</v>
      </c>
      <c r="R240" s="200">
        <v>0</v>
      </c>
      <c r="S240" s="200">
        <v>0</v>
      </c>
      <c r="T240" s="200">
        <v>0</v>
      </c>
      <c r="U240" s="200">
        <v>0</v>
      </c>
      <c r="V240" s="170">
        <f t="shared" si="122"/>
        <v>0</v>
      </c>
      <c r="W240" s="200">
        <v>0</v>
      </c>
      <c r="X240" s="200">
        <v>0</v>
      </c>
      <c r="Y240" s="200">
        <v>0</v>
      </c>
      <c r="Z240" s="200">
        <v>0</v>
      </c>
      <c r="AA240" s="200">
        <v>0</v>
      </c>
      <c r="AB240" s="200">
        <f t="shared" si="115"/>
        <v>0</v>
      </c>
      <c r="AC240" s="200">
        <v>0</v>
      </c>
      <c r="AD240" s="200">
        <v>0</v>
      </c>
      <c r="AE240" s="200">
        <v>0</v>
      </c>
      <c r="AF240" s="190">
        <f t="shared" si="98"/>
        <v>0</v>
      </c>
      <c r="AG240" s="200">
        <v>0</v>
      </c>
      <c r="AH240" s="200">
        <v>0</v>
      </c>
      <c r="AI240" s="200">
        <v>0</v>
      </c>
      <c r="AJ240" s="200">
        <v>0</v>
      </c>
      <c r="AK240" s="200">
        <v>0</v>
      </c>
      <c r="AL240" s="190">
        <f t="shared" si="99"/>
        <v>0</v>
      </c>
      <c r="AM240" s="200">
        <v>0</v>
      </c>
      <c r="AN240" s="200">
        <v>0</v>
      </c>
      <c r="AO240" s="200">
        <v>0</v>
      </c>
      <c r="AP240" s="200">
        <v>0</v>
      </c>
      <c r="AQ240" s="200">
        <v>0</v>
      </c>
      <c r="AR240" s="200">
        <v>0</v>
      </c>
      <c r="AS240" s="200">
        <f t="shared" si="100"/>
        <v>0</v>
      </c>
      <c r="AT240" s="200">
        <v>0</v>
      </c>
      <c r="AU240" s="200">
        <v>0</v>
      </c>
      <c r="AV240" s="200">
        <v>0</v>
      </c>
      <c r="AW240" s="200">
        <f t="shared" si="101"/>
        <v>0</v>
      </c>
      <c r="AX240" s="200">
        <v>0</v>
      </c>
      <c r="AY240" s="200">
        <v>0</v>
      </c>
      <c r="AZ240" s="200">
        <v>0</v>
      </c>
      <c r="BA240" s="200">
        <v>0</v>
      </c>
      <c r="BB240" s="190">
        <f t="shared" si="116"/>
        <v>0</v>
      </c>
      <c r="BC240" s="200">
        <v>0</v>
      </c>
      <c r="BD240" s="200">
        <v>0</v>
      </c>
      <c r="BE240" s="200">
        <v>0</v>
      </c>
      <c r="BF240" s="190">
        <f t="shared" si="102"/>
        <v>0</v>
      </c>
      <c r="BG240" s="200">
        <v>0</v>
      </c>
      <c r="BH240" s="200">
        <v>0</v>
      </c>
      <c r="BI240" s="200">
        <v>0</v>
      </c>
      <c r="BJ240" s="190">
        <f t="shared" si="94"/>
        <v>0</v>
      </c>
      <c r="BK240" s="200">
        <v>0</v>
      </c>
      <c r="BL240" s="200">
        <v>0</v>
      </c>
      <c r="BM240" s="190">
        <f t="shared" si="117"/>
        <v>0</v>
      </c>
      <c r="BN240" s="200">
        <v>0</v>
      </c>
      <c r="BO240" s="200">
        <v>0</v>
      </c>
      <c r="BP240" s="200">
        <f t="shared" si="103"/>
        <v>0</v>
      </c>
      <c r="BQ240" s="200">
        <v>0</v>
      </c>
      <c r="BR240" s="200">
        <v>0</v>
      </c>
      <c r="BS240" s="200">
        <v>0</v>
      </c>
      <c r="BT240" s="200">
        <v>0</v>
      </c>
      <c r="BU240" s="200">
        <v>0</v>
      </c>
      <c r="BV240" s="200">
        <v>0</v>
      </c>
      <c r="BW240" s="200">
        <v>0</v>
      </c>
      <c r="BX240" s="200">
        <v>0</v>
      </c>
      <c r="BY240" s="200">
        <v>0</v>
      </c>
      <c r="BZ240" s="200">
        <v>0</v>
      </c>
      <c r="CA240" s="200">
        <v>0</v>
      </c>
      <c r="CB240" s="200">
        <v>0</v>
      </c>
      <c r="CC240" s="200">
        <v>0</v>
      </c>
      <c r="CD240" s="200">
        <v>0</v>
      </c>
      <c r="CE240" s="200">
        <v>0</v>
      </c>
      <c r="CF240" s="200">
        <v>0</v>
      </c>
      <c r="CH240" s="194"/>
      <c r="CJ240" s="193"/>
    </row>
    <row r="241" spans="1:256" ht="15" customHeight="1" x14ac:dyDescent="0.25">
      <c r="A241" s="214" t="s">
        <v>553</v>
      </c>
      <c r="B241" s="186" t="s">
        <v>554</v>
      </c>
      <c r="C241" s="202">
        <f t="shared" si="110"/>
        <v>6</v>
      </c>
      <c r="D241" s="200">
        <f t="shared" si="111"/>
        <v>0</v>
      </c>
      <c r="E241" s="200">
        <v>0</v>
      </c>
      <c r="F241" s="200">
        <v>0</v>
      </c>
      <c r="G241" s="170">
        <f t="shared" si="112"/>
        <v>0</v>
      </c>
      <c r="H241" s="200">
        <v>0</v>
      </c>
      <c r="I241" s="200">
        <v>0</v>
      </c>
      <c r="J241" s="200">
        <v>0</v>
      </c>
      <c r="K241" s="200">
        <v>0</v>
      </c>
      <c r="L241" s="170">
        <f t="shared" si="113"/>
        <v>0</v>
      </c>
      <c r="M241" s="200">
        <v>0</v>
      </c>
      <c r="N241" s="200">
        <v>0</v>
      </c>
      <c r="O241" s="200">
        <v>0</v>
      </c>
      <c r="P241" s="200">
        <v>0</v>
      </c>
      <c r="Q241" s="170">
        <f t="shared" si="114"/>
        <v>0</v>
      </c>
      <c r="R241" s="200">
        <v>0</v>
      </c>
      <c r="S241" s="200">
        <v>0</v>
      </c>
      <c r="T241" s="200">
        <v>0</v>
      </c>
      <c r="U241" s="200">
        <v>0</v>
      </c>
      <c r="V241" s="170">
        <f t="shared" si="122"/>
        <v>0</v>
      </c>
      <c r="W241" s="200">
        <v>0</v>
      </c>
      <c r="X241" s="200">
        <v>0</v>
      </c>
      <c r="Y241" s="200">
        <v>0</v>
      </c>
      <c r="Z241" s="200">
        <v>0</v>
      </c>
      <c r="AA241" s="200">
        <v>0</v>
      </c>
      <c r="AB241" s="200">
        <f t="shared" si="115"/>
        <v>4</v>
      </c>
      <c r="AC241" s="200">
        <v>0</v>
      </c>
      <c r="AD241" s="200">
        <v>4</v>
      </c>
      <c r="AE241" s="200">
        <v>0</v>
      </c>
      <c r="AF241" s="190">
        <f t="shared" si="98"/>
        <v>0</v>
      </c>
      <c r="AG241" s="200">
        <v>0</v>
      </c>
      <c r="AH241" s="200">
        <v>0</v>
      </c>
      <c r="AI241" s="200">
        <v>0</v>
      </c>
      <c r="AJ241" s="200">
        <v>0</v>
      </c>
      <c r="AK241" s="200">
        <v>0</v>
      </c>
      <c r="AL241" s="190">
        <f t="shared" si="99"/>
        <v>0</v>
      </c>
      <c r="AM241" s="200">
        <v>0</v>
      </c>
      <c r="AN241" s="200">
        <v>0</v>
      </c>
      <c r="AO241" s="200">
        <v>0</v>
      </c>
      <c r="AP241" s="200">
        <v>0</v>
      </c>
      <c r="AQ241" s="200">
        <v>0</v>
      </c>
      <c r="AR241" s="200">
        <v>0</v>
      </c>
      <c r="AS241" s="200">
        <f t="shared" si="100"/>
        <v>0</v>
      </c>
      <c r="AT241" s="200">
        <v>0</v>
      </c>
      <c r="AU241" s="200">
        <v>0</v>
      </c>
      <c r="AV241" s="200">
        <v>0</v>
      </c>
      <c r="AW241" s="200">
        <f t="shared" si="101"/>
        <v>0</v>
      </c>
      <c r="AX241" s="200">
        <v>0</v>
      </c>
      <c r="AY241" s="200">
        <v>0</v>
      </c>
      <c r="AZ241" s="200">
        <v>0</v>
      </c>
      <c r="BA241" s="200">
        <v>0</v>
      </c>
      <c r="BB241" s="190">
        <f t="shared" si="116"/>
        <v>0</v>
      </c>
      <c r="BC241" s="200">
        <v>0</v>
      </c>
      <c r="BD241" s="200">
        <v>0</v>
      </c>
      <c r="BE241" s="200">
        <v>0</v>
      </c>
      <c r="BF241" s="190">
        <f t="shared" si="102"/>
        <v>0</v>
      </c>
      <c r="BG241" s="200">
        <v>0</v>
      </c>
      <c r="BH241" s="200">
        <v>0</v>
      </c>
      <c r="BI241" s="200">
        <v>0</v>
      </c>
      <c r="BJ241" s="190">
        <f t="shared" si="94"/>
        <v>0</v>
      </c>
      <c r="BK241" s="200">
        <v>0</v>
      </c>
      <c r="BL241" s="200">
        <v>0</v>
      </c>
      <c r="BM241" s="190">
        <f t="shared" si="117"/>
        <v>0</v>
      </c>
      <c r="BN241" s="200">
        <v>0</v>
      </c>
      <c r="BO241" s="200">
        <v>0</v>
      </c>
      <c r="BP241" s="200">
        <f t="shared" si="103"/>
        <v>2</v>
      </c>
      <c r="BQ241" s="200">
        <v>0</v>
      </c>
      <c r="BR241" s="200">
        <v>0</v>
      </c>
      <c r="BS241" s="200">
        <v>0</v>
      </c>
      <c r="BT241" s="200">
        <v>0</v>
      </c>
      <c r="BU241" s="200">
        <v>0</v>
      </c>
      <c r="BV241" s="200">
        <v>0</v>
      </c>
      <c r="BW241" s="200">
        <v>2</v>
      </c>
      <c r="BX241" s="200">
        <v>0</v>
      </c>
      <c r="BY241" s="200">
        <v>0</v>
      </c>
      <c r="BZ241" s="200">
        <v>0</v>
      </c>
      <c r="CA241" s="200">
        <v>0</v>
      </c>
      <c r="CB241" s="200">
        <v>0</v>
      </c>
      <c r="CC241" s="200">
        <v>0</v>
      </c>
      <c r="CD241" s="200">
        <v>0</v>
      </c>
      <c r="CE241" s="200">
        <v>0</v>
      </c>
      <c r="CF241" s="200">
        <v>0</v>
      </c>
      <c r="CG241" s="206"/>
      <c r="CH241" s="194"/>
      <c r="CI241" s="206"/>
      <c r="CJ241" s="193"/>
      <c r="CK241" s="206"/>
      <c r="CL241" s="206"/>
      <c r="CM241" s="206"/>
    </row>
    <row r="242" spans="1:256" ht="15" customHeight="1" x14ac:dyDescent="0.25">
      <c r="A242" s="214" t="s">
        <v>555</v>
      </c>
      <c r="B242" s="186" t="s">
        <v>556</v>
      </c>
      <c r="C242" s="202">
        <f t="shared" si="110"/>
        <v>0</v>
      </c>
      <c r="D242" s="200">
        <f t="shared" si="111"/>
        <v>0</v>
      </c>
      <c r="E242" s="200">
        <v>0</v>
      </c>
      <c r="F242" s="200">
        <v>0</v>
      </c>
      <c r="G242" s="170">
        <f t="shared" si="112"/>
        <v>0</v>
      </c>
      <c r="H242" s="200">
        <v>0</v>
      </c>
      <c r="I242" s="200">
        <v>0</v>
      </c>
      <c r="J242" s="200">
        <v>0</v>
      </c>
      <c r="K242" s="200">
        <v>0</v>
      </c>
      <c r="L242" s="170">
        <f t="shared" si="113"/>
        <v>0</v>
      </c>
      <c r="M242" s="200">
        <v>0</v>
      </c>
      <c r="N242" s="200">
        <v>0</v>
      </c>
      <c r="O242" s="200">
        <v>0</v>
      </c>
      <c r="P242" s="200">
        <v>0</v>
      </c>
      <c r="Q242" s="170">
        <f t="shared" si="114"/>
        <v>0</v>
      </c>
      <c r="R242" s="200">
        <v>0</v>
      </c>
      <c r="S242" s="200">
        <v>0</v>
      </c>
      <c r="T242" s="200">
        <v>0</v>
      </c>
      <c r="U242" s="200">
        <v>0</v>
      </c>
      <c r="V242" s="170">
        <f t="shared" si="122"/>
        <v>0</v>
      </c>
      <c r="W242" s="200">
        <v>0</v>
      </c>
      <c r="X242" s="200">
        <v>0</v>
      </c>
      <c r="Y242" s="200">
        <v>0</v>
      </c>
      <c r="Z242" s="200">
        <v>0</v>
      </c>
      <c r="AA242" s="200">
        <v>0</v>
      </c>
      <c r="AB242" s="200">
        <f t="shared" si="115"/>
        <v>0</v>
      </c>
      <c r="AC242" s="200">
        <v>0</v>
      </c>
      <c r="AD242" s="200">
        <v>0</v>
      </c>
      <c r="AE242" s="200">
        <v>0</v>
      </c>
      <c r="AF242" s="190">
        <f t="shared" si="98"/>
        <v>0</v>
      </c>
      <c r="AG242" s="200">
        <v>0</v>
      </c>
      <c r="AH242" s="200">
        <v>0</v>
      </c>
      <c r="AI242" s="200">
        <v>0</v>
      </c>
      <c r="AJ242" s="200">
        <v>0</v>
      </c>
      <c r="AK242" s="200">
        <v>0</v>
      </c>
      <c r="AL242" s="190">
        <f t="shared" si="99"/>
        <v>0</v>
      </c>
      <c r="AM242" s="200">
        <v>0</v>
      </c>
      <c r="AN242" s="200">
        <v>0</v>
      </c>
      <c r="AO242" s="200">
        <v>0</v>
      </c>
      <c r="AP242" s="200">
        <v>0</v>
      </c>
      <c r="AQ242" s="200">
        <v>0</v>
      </c>
      <c r="AR242" s="200">
        <v>0</v>
      </c>
      <c r="AS242" s="200">
        <f t="shared" si="100"/>
        <v>0</v>
      </c>
      <c r="AT242" s="200">
        <v>0</v>
      </c>
      <c r="AU242" s="200">
        <v>0</v>
      </c>
      <c r="AV242" s="200">
        <v>0</v>
      </c>
      <c r="AW242" s="200">
        <f t="shared" si="101"/>
        <v>0</v>
      </c>
      <c r="AX242" s="200">
        <v>0</v>
      </c>
      <c r="AY242" s="200">
        <v>0</v>
      </c>
      <c r="AZ242" s="200">
        <v>0</v>
      </c>
      <c r="BA242" s="200">
        <v>0</v>
      </c>
      <c r="BB242" s="190">
        <f t="shared" si="116"/>
        <v>0</v>
      </c>
      <c r="BC242" s="200">
        <v>0</v>
      </c>
      <c r="BD242" s="200">
        <v>0</v>
      </c>
      <c r="BE242" s="200">
        <v>0</v>
      </c>
      <c r="BF242" s="190">
        <f t="shared" si="102"/>
        <v>0</v>
      </c>
      <c r="BG242" s="200">
        <v>0</v>
      </c>
      <c r="BH242" s="200">
        <v>0</v>
      </c>
      <c r="BI242" s="200">
        <v>0</v>
      </c>
      <c r="BJ242" s="190">
        <f t="shared" si="94"/>
        <v>0</v>
      </c>
      <c r="BK242" s="200">
        <v>0</v>
      </c>
      <c r="BL242" s="200">
        <v>0</v>
      </c>
      <c r="BM242" s="190">
        <f t="shared" si="117"/>
        <v>0</v>
      </c>
      <c r="BN242" s="200">
        <v>0</v>
      </c>
      <c r="BO242" s="200">
        <v>0</v>
      </c>
      <c r="BP242" s="200">
        <f t="shared" si="103"/>
        <v>0</v>
      </c>
      <c r="BQ242" s="200">
        <v>0</v>
      </c>
      <c r="BR242" s="200">
        <v>0</v>
      </c>
      <c r="BS242" s="200">
        <v>0</v>
      </c>
      <c r="BT242" s="200">
        <v>0</v>
      </c>
      <c r="BU242" s="200">
        <v>0</v>
      </c>
      <c r="BV242" s="200">
        <v>0</v>
      </c>
      <c r="BW242" s="200">
        <v>0</v>
      </c>
      <c r="BX242" s="200">
        <v>0</v>
      </c>
      <c r="BY242" s="200">
        <v>0</v>
      </c>
      <c r="BZ242" s="200">
        <v>0</v>
      </c>
      <c r="CA242" s="200">
        <v>0</v>
      </c>
      <c r="CB242" s="200">
        <v>0</v>
      </c>
      <c r="CC242" s="200">
        <v>0</v>
      </c>
      <c r="CD242" s="200">
        <v>0</v>
      </c>
      <c r="CE242" s="200">
        <v>0</v>
      </c>
      <c r="CF242" s="200">
        <v>0</v>
      </c>
      <c r="CH242" s="194"/>
      <c r="CJ242" s="193"/>
      <c r="CN242" s="206"/>
      <c r="CO242" s="206"/>
    </row>
    <row r="243" spans="1:256" ht="15" customHeight="1" x14ac:dyDescent="0.25">
      <c r="A243" s="216" t="s">
        <v>557</v>
      </c>
      <c r="B243" s="186" t="s">
        <v>558</v>
      </c>
      <c r="C243" s="202">
        <f t="shared" si="110"/>
        <v>0</v>
      </c>
      <c r="D243" s="200">
        <f t="shared" si="111"/>
        <v>0</v>
      </c>
      <c r="E243" s="200">
        <v>0</v>
      </c>
      <c r="F243" s="200">
        <v>0</v>
      </c>
      <c r="G243" s="170">
        <f t="shared" si="112"/>
        <v>0</v>
      </c>
      <c r="H243" s="200">
        <v>0</v>
      </c>
      <c r="I243" s="200">
        <v>0</v>
      </c>
      <c r="J243" s="200">
        <v>0</v>
      </c>
      <c r="K243" s="200">
        <v>0</v>
      </c>
      <c r="L243" s="170">
        <f t="shared" si="113"/>
        <v>0</v>
      </c>
      <c r="M243" s="200">
        <v>0</v>
      </c>
      <c r="N243" s="200">
        <v>0</v>
      </c>
      <c r="O243" s="200">
        <v>0</v>
      </c>
      <c r="P243" s="200">
        <v>0</v>
      </c>
      <c r="Q243" s="170">
        <f t="shared" si="114"/>
        <v>0</v>
      </c>
      <c r="R243" s="200">
        <v>0</v>
      </c>
      <c r="S243" s="200">
        <v>0</v>
      </c>
      <c r="T243" s="200">
        <v>0</v>
      </c>
      <c r="U243" s="200">
        <v>0</v>
      </c>
      <c r="V243" s="170">
        <f t="shared" si="122"/>
        <v>0</v>
      </c>
      <c r="W243" s="200">
        <v>0</v>
      </c>
      <c r="X243" s="200">
        <v>0</v>
      </c>
      <c r="Y243" s="200">
        <v>0</v>
      </c>
      <c r="Z243" s="200">
        <v>0</v>
      </c>
      <c r="AA243" s="200">
        <v>0</v>
      </c>
      <c r="AB243" s="200">
        <f t="shared" si="115"/>
        <v>0</v>
      </c>
      <c r="AC243" s="200">
        <v>0</v>
      </c>
      <c r="AD243" s="200">
        <v>0</v>
      </c>
      <c r="AE243" s="200">
        <v>0</v>
      </c>
      <c r="AF243" s="190">
        <f t="shared" si="98"/>
        <v>0</v>
      </c>
      <c r="AG243" s="200">
        <v>0</v>
      </c>
      <c r="AH243" s="200">
        <v>0</v>
      </c>
      <c r="AI243" s="200">
        <v>0</v>
      </c>
      <c r="AJ243" s="200">
        <v>0</v>
      </c>
      <c r="AK243" s="200">
        <v>0</v>
      </c>
      <c r="AL243" s="190">
        <f t="shared" si="99"/>
        <v>0</v>
      </c>
      <c r="AM243" s="200">
        <v>0</v>
      </c>
      <c r="AN243" s="200">
        <v>0</v>
      </c>
      <c r="AO243" s="200">
        <v>0</v>
      </c>
      <c r="AP243" s="200">
        <v>0</v>
      </c>
      <c r="AQ243" s="200">
        <v>0</v>
      </c>
      <c r="AR243" s="200">
        <v>0</v>
      </c>
      <c r="AS243" s="200">
        <f t="shared" si="100"/>
        <v>0</v>
      </c>
      <c r="AT243" s="200">
        <v>0</v>
      </c>
      <c r="AU243" s="200">
        <v>0</v>
      </c>
      <c r="AV243" s="200">
        <v>0</v>
      </c>
      <c r="AW243" s="200">
        <f t="shared" si="101"/>
        <v>0</v>
      </c>
      <c r="AX243" s="200">
        <v>0</v>
      </c>
      <c r="AY243" s="200">
        <v>0</v>
      </c>
      <c r="AZ243" s="200">
        <v>0</v>
      </c>
      <c r="BA243" s="200">
        <v>0</v>
      </c>
      <c r="BB243" s="190">
        <f t="shared" si="116"/>
        <v>0</v>
      </c>
      <c r="BC243" s="200">
        <v>0</v>
      </c>
      <c r="BD243" s="200">
        <v>0</v>
      </c>
      <c r="BE243" s="200">
        <v>0</v>
      </c>
      <c r="BF243" s="190">
        <f t="shared" si="102"/>
        <v>0</v>
      </c>
      <c r="BG243" s="200">
        <v>0</v>
      </c>
      <c r="BH243" s="200">
        <v>0</v>
      </c>
      <c r="BI243" s="200">
        <v>0</v>
      </c>
      <c r="BJ243" s="190">
        <f t="shared" si="94"/>
        <v>0</v>
      </c>
      <c r="BK243" s="200">
        <v>0</v>
      </c>
      <c r="BL243" s="200">
        <v>0</v>
      </c>
      <c r="BM243" s="190">
        <f t="shared" si="117"/>
        <v>0</v>
      </c>
      <c r="BN243" s="200">
        <v>0</v>
      </c>
      <c r="BO243" s="200">
        <v>0</v>
      </c>
      <c r="BP243" s="200">
        <f t="shared" si="103"/>
        <v>0</v>
      </c>
      <c r="BQ243" s="200">
        <v>0</v>
      </c>
      <c r="BR243" s="200">
        <v>0</v>
      </c>
      <c r="BS243" s="200">
        <v>0</v>
      </c>
      <c r="BT243" s="200">
        <v>0</v>
      </c>
      <c r="BU243" s="200">
        <v>0</v>
      </c>
      <c r="BV243" s="200">
        <v>0</v>
      </c>
      <c r="BW243" s="200">
        <v>0</v>
      </c>
      <c r="BX243" s="200">
        <v>0</v>
      </c>
      <c r="BY243" s="200">
        <v>0</v>
      </c>
      <c r="BZ243" s="200">
        <v>0</v>
      </c>
      <c r="CA243" s="200">
        <v>0</v>
      </c>
      <c r="CB243" s="200">
        <v>0</v>
      </c>
      <c r="CC243" s="200">
        <v>0</v>
      </c>
      <c r="CD243" s="200">
        <v>0</v>
      </c>
      <c r="CE243" s="200">
        <v>0</v>
      </c>
      <c r="CF243" s="200">
        <v>0</v>
      </c>
      <c r="CH243" s="194"/>
      <c r="CJ243" s="193"/>
      <c r="CP243" s="206"/>
      <c r="CQ243" s="206"/>
      <c r="CR243" s="206"/>
      <c r="CS243" s="206"/>
      <c r="CT243" s="206"/>
    </row>
    <row r="244" spans="1:256" ht="15" customHeight="1" x14ac:dyDescent="0.25">
      <c r="A244" s="214" t="s">
        <v>559</v>
      </c>
      <c r="B244" s="186" t="s">
        <v>560</v>
      </c>
      <c r="C244" s="202">
        <f t="shared" si="110"/>
        <v>1</v>
      </c>
      <c r="D244" s="200">
        <f t="shared" si="111"/>
        <v>0</v>
      </c>
      <c r="E244" s="200">
        <v>0</v>
      </c>
      <c r="F244" s="200">
        <v>0</v>
      </c>
      <c r="G244" s="170">
        <f t="shared" si="112"/>
        <v>0</v>
      </c>
      <c r="H244" s="200">
        <v>0</v>
      </c>
      <c r="I244" s="200">
        <v>0</v>
      </c>
      <c r="J244" s="200">
        <v>0</v>
      </c>
      <c r="K244" s="200">
        <v>0</v>
      </c>
      <c r="L244" s="170">
        <f t="shared" si="113"/>
        <v>0</v>
      </c>
      <c r="M244" s="200">
        <v>0</v>
      </c>
      <c r="N244" s="200">
        <v>0</v>
      </c>
      <c r="O244" s="200">
        <v>0</v>
      </c>
      <c r="P244" s="200">
        <v>0</v>
      </c>
      <c r="Q244" s="170">
        <f t="shared" si="114"/>
        <v>0</v>
      </c>
      <c r="R244" s="200">
        <v>0</v>
      </c>
      <c r="S244" s="200">
        <v>0</v>
      </c>
      <c r="T244" s="200">
        <v>0</v>
      </c>
      <c r="U244" s="200">
        <v>0</v>
      </c>
      <c r="V244" s="170">
        <f t="shared" si="122"/>
        <v>0</v>
      </c>
      <c r="W244" s="200">
        <v>0</v>
      </c>
      <c r="X244" s="200">
        <v>0</v>
      </c>
      <c r="Y244" s="200">
        <v>0</v>
      </c>
      <c r="Z244" s="200">
        <v>0</v>
      </c>
      <c r="AA244" s="200">
        <v>0</v>
      </c>
      <c r="AB244" s="200">
        <f t="shared" si="115"/>
        <v>0</v>
      </c>
      <c r="AC244" s="200">
        <v>0</v>
      </c>
      <c r="AD244" s="200">
        <v>0</v>
      </c>
      <c r="AE244" s="200">
        <v>0</v>
      </c>
      <c r="AF244" s="190">
        <f t="shared" si="98"/>
        <v>0</v>
      </c>
      <c r="AG244" s="200">
        <v>0</v>
      </c>
      <c r="AH244" s="200">
        <v>0</v>
      </c>
      <c r="AI244" s="200">
        <v>0</v>
      </c>
      <c r="AJ244" s="200">
        <v>0</v>
      </c>
      <c r="AK244" s="200">
        <v>0</v>
      </c>
      <c r="AL244" s="190">
        <f t="shared" si="99"/>
        <v>0</v>
      </c>
      <c r="AM244" s="200">
        <v>0</v>
      </c>
      <c r="AN244" s="200">
        <v>0</v>
      </c>
      <c r="AO244" s="200">
        <v>0</v>
      </c>
      <c r="AP244" s="200">
        <v>0</v>
      </c>
      <c r="AQ244" s="200">
        <v>0</v>
      </c>
      <c r="AR244" s="200">
        <v>0</v>
      </c>
      <c r="AS244" s="200">
        <f t="shared" si="100"/>
        <v>1</v>
      </c>
      <c r="AT244" s="200">
        <v>0</v>
      </c>
      <c r="AU244" s="200">
        <v>0</v>
      </c>
      <c r="AV244" s="200">
        <v>1</v>
      </c>
      <c r="AW244" s="200">
        <f t="shared" si="101"/>
        <v>0</v>
      </c>
      <c r="AX244" s="200">
        <v>0</v>
      </c>
      <c r="AY244" s="200">
        <v>0</v>
      </c>
      <c r="AZ244" s="200">
        <v>0</v>
      </c>
      <c r="BA244" s="200">
        <v>0</v>
      </c>
      <c r="BB244" s="190">
        <f t="shared" si="116"/>
        <v>0</v>
      </c>
      <c r="BC244" s="200">
        <v>0</v>
      </c>
      <c r="BD244" s="200">
        <v>0</v>
      </c>
      <c r="BE244" s="200">
        <v>0</v>
      </c>
      <c r="BF244" s="190">
        <f t="shared" si="102"/>
        <v>0</v>
      </c>
      <c r="BG244" s="200">
        <v>0</v>
      </c>
      <c r="BH244" s="200">
        <v>0</v>
      </c>
      <c r="BI244" s="200">
        <v>0</v>
      </c>
      <c r="BJ244" s="190">
        <f t="shared" si="94"/>
        <v>0</v>
      </c>
      <c r="BK244" s="200">
        <v>0</v>
      </c>
      <c r="BL244" s="200">
        <v>0</v>
      </c>
      <c r="BM244" s="190">
        <f t="shared" si="117"/>
        <v>0</v>
      </c>
      <c r="BN244" s="200">
        <v>0</v>
      </c>
      <c r="BO244" s="200">
        <v>0</v>
      </c>
      <c r="BP244" s="200">
        <f t="shared" si="103"/>
        <v>0</v>
      </c>
      <c r="BQ244" s="200">
        <v>0</v>
      </c>
      <c r="BR244" s="200">
        <v>0</v>
      </c>
      <c r="BS244" s="200">
        <v>0</v>
      </c>
      <c r="BT244" s="200">
        <v>0</v>
      </c>
      <c r="BU244" s="200">
        <v>0</v>
      </c>
      <c r="BV244" s="200">
        <v>0</v>
      </c>
      <c r="BW244" s="200">
        <v>0</v>
      </c>
      <c r="BX244" s="200">
        <v>0</v>
      </c>
      <c r="BY244" s="200">
        <v>0</v>
      </c>
      <c r="BZ244" s="200">
        <v>0</v>
      </c>
      <c r="CA244" s="200">
        <v>0</v>
      </c>
      <c r="CB244" s="200">
        <v>0</v>
      </c>
      <c r="CC244" s="200">
        <v>0</v>
      </c>
      <c r="CD244" s="200">
        <v>0</v>
      </c>
      <c r="CE244" s="200">
        <v>0</v>
      </c>
      <c r="CF244" s="200">
        <v>0</v>
      </c>
      <c r="CG244" s="206"/>
      <c r="CH244" s="194"/>
      <c r="CI244" s="206"/>
      <c r="CJ244" s="193"/>
      <c r="CK244" s="206"/>
      <c r="CL244" s="206"/>
      <c r="CM244" s="206"/>
    </row>
    <row r="245" spans="1:256" ht="15" customHeight="1" x14ac:dyDescent="0.25">
      <c r="A245" s="214" t="s">
        <v>561</v>
      </c>
      <c r="B245" s="186" t="s">
        <v>562</v>
      </c>
      <c r="C245" s="202">
        <f t="shared" si="110"/>
        <v>0</v>
      </c>
      <c r="D245" s="200">
        <f t="shared" si="111"/>
        <v>0</v>
      </c>
      <c r="E245" s="200">
        <v>0</v>
      </c>
      <c r="F245" s="200">
        <v>0</v>
      </c>
      <c r="G245" s="170">
        <f t="shared" si="112"/>
        <v>0</v>
      </c>
      <c r="H245" s="200">
        <v>0</v>
      </c>
      <c r="I245" s="200">
        <v>0</v>
      </c>
      <c r="J245" s="200">
        <v>0</v>
      </c>
      <c r="K245" s="200">
        <v>0</v>
      </c>
      <c r="L245" s="170">
        <f t="shared" si="113"/>
        <v>0</v>
      </c>
      <c r="M245" s="200">
        <v>0</v>
      </c>
      <c r="N245" s="200">
        <v>0</v>
      </c>
      <c r="O245" s="200">
        <v>0</v>
      </c>
      <c r="P245" s="200">
        <v>0</v>
      </c>
      <c r="Q245" s="170">
        <f t="shared" si="114"/>
        <v>0</v>
      </c>
      <c r="R245" s="200">
        <v>0</v>
      </c>
      <c r="S245" s="200">
        <v>0</v>
      </c>
      <c r="T245" s="200">
        <v>0</v>
      </c>
      <c r="U245" s="200">
        <v>0</v>
      </c>
      <c r="V245" s="170">
        <f t="shared" si="122"/>
        <v>0</v>
      </c>
      <c r="W245" s="200">
        <v>0</v>
      </c>
      <c r="X245" s="200">
        <v>0</v>
      </c>
      <c r="Y245" s="200">
        <v>0</v>
      </c>
      <c r="Z245" s="200">
        <v>0</v>
      </c>
      <c r="AA245" s="200">
        <v>0</v>
      </c>
      <c r="AB245" s="200">
        <f t="shared" si="115"/>
        <v>0</v>
      </c>
      <c r="AC245" s="200">
        <v>0</v>
      </c>
      <c r="AD245" s="200">
        <v>0</v>
      </c>
      <c r="AE245" s="200">
        <v>0</v>
      </c>
      <c r="AF245" s="190">
        <f t="shared" si="98"/>
        <v>0</v>
      </c>
      <c r="AG245" s="200">
        <v>0</v>
      </c>
      <c r="AH245" s="200">
        <v>0</v>
      </c>
      <c r="AI245" s="200">
        <v>0</v>
      </c>
      <c r="AJ245" s="200">
        <v>0</v>
      </c>
      <c r="AK245" s="200">
        <v>0</v>
      </c>
      <c r="AL245" s="190">
        <f t="shared" si="99"/>
        <v>0</v>
      </c>
      <c r="AM245" s="200">
        <v>0</v>
      </c>
      <c r="AN245" s="200">
        <v>0</v>
      </c>
      <c r="AO245" s="200">
        <v>0</v>
      </c>
      <c r="AP245" s="200">
        <v>0</v>
      </c>
      <c r="AQ245" s="200">
        <v>0</v>
      </c>
      <c r="AR245" s="200">
        <v>0</v>
      </c>
      <c r="AS245" s="200">
        <f t="shared" si="100"/>
        <v>0</v>
      </c>
      <c r="AT245" s="200">
        <v>0</v>
      </c>
      <c r="AU245" s="200">
        <v>0</v>
      </c>
      <c r="AV245" s="200">
        <v>0</v>
      </c>
      <c r="AW245" s="200">
        <f t="shared" si="101"/>
        <v>0</v>
      </c>
      <c r="AX245" s="200">
        <v>0</v>
      </c>
      <c r="AY245" s="200">
        <v>0</v>
      </c>
      <c r="AZ245" s="200">
        <v>0</v>
      </c>
      <c r="BA245" s="200">
        <v>0</v>
      </c>
      <c r="BB245" s="190">
        <f t="shared" si="116"/>
        <v>0</v>
      </c>
      <c r="BC245" s="200">
        <v>0</v>
      </c>
      <c r="BD245" s="200">
        <v>0</v>
      </c>
      <c r="BE245" s="200">
        <v>0</v>
      </c>
      <c r="BF245" s="190">
        <f t="shared" si="102"/>
        <v>0</v>
      </c>
      <c r="BG245" s="200">
        <v>0</v>
      </c>
      <c r="BH245" s="200">
        <v>0</v>
      </c>
      <c r="BI245" s="200">
        <v>0</v>
      </c>
      <c r="BJ245" s="190">
        <f t="shared" si="94"/>
        <v>0</v>
      </c>
      <c r="BK245" s="200">
        <v>0</v>
      </c>
      <c r="BL245" s="200">
        <v>0</v>
      </c>
      <c r="BM245" s="190">
        <f t="shared" si="117"/>
        <v>0</v>
      </c>
      <c r="BN245" s="200">
        <v>0</v>
      </c>
      <c r="BO245" s="200">
        <v>0</v>
      </c>
      <c r="BP245" s="200">
        <f t="shared" si="103"/>
        <v>0</v>
      </c>
      <c r="BQ245" s="200">
        <v>0</v>
      </c>
      <c r="BR245" s="200">
        <v>0</v>
      </c>
      <c r="BS245" s="200">
        <v>0</v>
      </c>
      <c r="BT245" s="200">
        <v>0</v>
      </c>
      <c r="BU245" s="200">
        <v>0</v>
      </c>
      <c r="BV245" s="200">
        <v>0</v>
      </c>
      <c r="BW245" s="200">
        <v>0</v>
      </c>
      <c r="BX245" s="200">
        <v>0</v>
      </c>
      <c r="BY245" s="200">
        <v>0</v>
      </c>
      <c r="BZ245" s="200">
        <v>0</v>
      </c>
      <c r="CA245" s="200">
        <v>0</v>
      </c>
      <c r="CB245" s="200">
        <v>0</v>
      </c>
      <c r="CC245" s="200">
        <v>0</v>
      </c>
      <c r="CD245" s="200">
        <v>0</v>
      </c>
      <c r="CE245" s="200">
        <v>0</v>
      </c>
      <c r="CF245" s="200">
        <v>0</v>
      </c>
      <c r="CH245" s="194"/>
      <c r="CJ245" s="193"/>
      <c r="CN245" s="206"/>
      <c r="CO245" s="206"/>
      <c r="CU245" s="206"/>
      <c r="CV245" s="206"/>
      <c r="CW245" s="206"/>
      <c r="CX245" s="206"/>
    </row>
    <row r="246" spans="1:256" ht="15" customHeight="1" x14ac:dyDescent="0.25">
      <c r="A246" s="214" t="s">
        <v>563</v>
      </c>
      <c r="B246" s="186" t="s">
        <v>564</v>
      </c>
      <c r="C246" s="202">
        <f t="shared" si="110"/>
        <v>0</v>
      </c>
      <c r="D246" s="200">
        <f t="shared" si="111"/>
        <v>0</v>
      </c>
      <c r="E246" s="200">
        <v>0</v>
      </c>
      <c r="F246" s="200">
        <v>0</v>
      </c>
      <c r="G246" s="170">
        <f t="shared" si="112"/>
        <v>0</v>
      </c>
      <c r="H246" s="200">
        <v>0</v>
      </c>
      <c r="I246" s="200">
        <v>0</v>
      </c>
      <c r="J246" s="200">
        <v>0</v>
      </c>
      <c r="K246" s="200">
        <v>0</v>
      </c>
      <c r="L246" s="170">
        <f t="shared" si="113"/>
        <v>0</v>
      </c>
      <c r="M246" s="200">
        <v>0</v>
      </c>
      <c r="N246" s="200">
        <v>0</v>
      </c>
      <c r="O246" s="200">
        <v>0</v>
      </c>
      <c r="P246" s="200">
        <v>0</v>
      </c>
      <c r="Q246" s="170">
        <f t="shared" si="114"/>
        <v>0</v>
      </c>
      <c r="R246" s="200">
        <v>0</v>
      </c>
      <c r="S246" s="200">
        <v>0</v>
      </c>
      <c r="T246" s="200">
        <v>0</v>
      </c>
      <c r="U246" s="200">
        <v>0</v>
      </c>
      <c r="V246" s="170">
        <f t="shared" si="122"/>
        <v>0</v>
      </c>
      <c r="W246" s="200">
        <v>0</v>
      </c>
      <c r="X246" s="200">
        <v>0</v>
      </c>
      <c r="Y246" s="200">
        <v>0</v>
      </c>
      <c r="Z246" s="200">
        <v>0</v>
      </c>
      <c r="AA246" s="200">
        <v>0</v>
      </c>
      <c r="AB246" s="200">
        <f t="shared" si="115"/>
        <v>0</v>
      </c>
      <c r="AC246" s="200">
        <v>0</v>
      </c>
      <c r="AD246" s="200">
        <v>0</v>
      </c>
      <c r="AE246" s="200">
        <v>0</v>
      </c>
      <c r="AF246" s="190">
        <f t="shared" si="98"/>
        <v>0</v>
      </c>
      <c r="AG246" s="200">
        <v>0</v>
      </c>
      <c r="AH246" s="200">
        <v>0</v>
      </c>
      <c r="AI246" s="200">
        <v>0</v>
      </c>
      <c r="AJ246" s="200">
        <v>0</v>
      </c>
      <c r="AK246" s="200">
        <v>0</v>
      </c>
      <c r="AL246" s="190">
        <f t="shared" si="99"/>
        <v>0</v>
      </c>
      <c r="AM246" s="200">
        <v>0</v>
      </c>
      <c r="AN246" s="200">
        <v>0</v>
      </c>
      <c r="AO246" s="200">
        <v>0</v>
      </c>
      <c r="AP246" s="200">
        <v>0</v>
      </c>
      <c r="AQ246" s="200">
        <v>0</v>
      </c>
      <c r="AR246" s="200">
        <v>0</v>
      </c>
      <c r="AS246" s="200">
        <f t="shared" si="100"/>
        <v>0</v>
      </c>
      <c r="AT246" s="200">
        <v>0</v>
      </c>
      <c r="AU246" s="200">
        <v>0</v>
      </c>
      <c r="AV246" s="200">
        <v>0</v>
      </c>
      <c r="AW246" s="200">
        <f t="shared" si="101"/>
        <v>0</v>
      </c>
      <c r="AX246" s="200">
        <v>0</v>
      </c>
      <c r="AY246" s="200">
        <v>0</v>
      </c>
      <c r="AZ246" s="200">
        <v>0</v>
      </c>
      <c r="BA246" s="200">
        <v>0</v>
      </c>
      <c r="BB246" s="190">
        <f t="shared" si="116"/>
        <v>0</v>
      </c>
      <c r="BC246" s="200">
        <v>0</v>
      </c>
      <c r="BD246" s="200">
        <v>0</v>
      </c>
      <c r="BE246" s="200">
        <v>0</v>
      </c>
      <c r="BF246" s="190">
        <f t="shared" si="102"/>
        <v>0</v>
      </c>
      <c r="BG246" s="200">
        <v>0</v>
      </c>
      <c r="BH246" s="200">
        <v>0</v>
      </c>
      <c r="BI246" s="200">
        <v>0</v>
      </c>
      <c r="BJ246" s="190">
        <f t="shared" si="94"/>
        <v>0</v>
      </c>
      <c r="BK246" s="200">
        <v>0</v>
      </c>
      <c r="BL246" s="200">
        <v>0</v>
      </c>
      <c r="BM246" s="190">
        <f t="shared" si="117"/>
        <v>0</v>
      </c>
      <c r="BN246" s="200">
        <v>0</v>
      </c>
      <c r="BO246" s="200">
        <v>0</v>
      </c>
      <c r="BP246" s="200">
        <f t="shared" si="103"/>
        <v>0</v>
      </c>
      <c r="BQ246" s="200">
        <v>0</v>
      </c>
      <c r="BR246" s="200">
        <v>0</v>
      </c>
      <c r="BS246" s="200">
        <v>0</v>
      </c>
      <c r="BT246" s="200">
        <v>0</v>
      </c>
      <c r="BU246" s="200">
        <v>0</v>
      </c>
      <c r="BV246" s="200">
        <v>0</v>
      </c>
      <c r="BW246" s="200">
        <v>0</v>
      </c>
      <c r="BX246" s="200">
        <v>0</v>
      </c>
      <c r="BY246" s="200">
        <v>0</v>
      </c>
      <c r="BZ246" s="200">
        <v>0</v>
      </c>
      <c r="CA246" s="200">
        <v>0</v>
      </c>
      <c r="CB246" s="200">
        <v>0</v>
      </c>
      <c r="CC246" s="200">
        <v>0</v>
      </c>
      <c r="CD246" s="200">
        <v>0</v>
      </c>
      <c r="CE246" s="200">
        <v>0</v>
      </c>
      <c r="CF246" s="200">
        <v>0</v>
      </c>
      <c r="CH246" s="194"/>
      <c r="CJ246" s="193"/>
      <c r="CP246" s="206"/>
      <c r="CQ246" s="206"/>
      <c r="CR246" s="206"/>
      <c r="CS246" s="206"/>
      <c r="CT246" s="206"/>
    </row>
    <row r="247" spans="1:256" s="192" customFormat="1" ht="15" customHeight="1" x14ac:dyDescent="0.25">
      <c r="A247" s="214">
        <v>13201</v>
      </c>
      <c r="B247" s="186" t="s">
        <v>565</v>
      </c>
      <c r="C247" s="202">
        <f t="shared" si="110"/>
        <v>0</v>
      </c>
      <c r="D247" s="200">
        <f t="shared" si="111"/>
        <v>0</v>
      </c>
      <c r="E247" s="200">
        <v>0</v>
      </c>
      <c r="F247" s="200">
        <v>0</v>
      </c>
      <c r="G247" s="170">
        <f t="shared" si="112"/>
        <v>0</v>
      </c>
      <c r="H247" s="200">
        <v>0</v>
      </c>
      <c r="I247" s="200">
        <v>0</v>
      </c>
      <c r="J247" s="200">
        <v>0</v>
      </c>
      <c r="K247" s="200">
        <v>0</v>
      </c>
      <c r="L247" s="170">
        <f t="shared" si="113"/>
        <v>0</v>
      </c>
      <c r="M247" s="200">
        <v>0</v>
      </c>
      <c r="N247" s="200">
        <v>0</v>
      </c>
      <c r="O247" s="200">
        <v>0</v>
      </c>
      <c r="P247" s="200">
        <v>0</v>
      </c>
      <c r="Q247" s="170">
        <f t="shared" si="114"/>
        <v>0</v>
      </c>
      <c r="R247" s="200">
        <v>0</v>
      </c>
      <c r="S247" s="200">
        <v>0</v>
      </c>
      <c r="T247" s="200">
        <v>0</v>
      </c>
      <c r="U247" s="200">
        <v>0</v>
      </c>
      <c r="V247" s="170">
        <f t="shared" si="122"/>
        <v>0</v>
      </c>
      <c r="W247" s="200">
        <v>0</v>
      </c>
      <c r="X247" s="200">
        <v>0</v>
      </c>
      <c r="Y247" s="200">
        <v>0</v>
      </c>
      <c r="Z247" s="200">
        <v>0</v>
      </c>
      <c r="AA247" s="200">
        <v>0</v>
      </c>
      <c r="AB247" s="200">
        <f t="shared" si="115"/>
        <v>0</v>
      </c>
      <c r="AC247" s="200">
        <v>0</v>
      </c>
      <c r="AD247" s="200">
        <v>0</v>
      </c>
      <c r="AE247" s="200">
        <v>0</v>
      </c>
      <c r="AF247" s="190">
        <f t="shared" si="98"/>
        <v>0</v>
      </c>
      <c r="AG247" s="200">
        <v>0</v>
      </c>
      <c r="AH247" s="200">
        <v>0</v>
      </c>
      <c r="AI247" s="200">
        <v>0</v>
      </c>
      <c r="AJ247" s="200">
        <v>0</v>
      </c>
      <c r="AK247" s="200">
        <v>0</v>
      </c>
      <c r="AL247" s="190">
        <f t="shared" si="99"/>
        <v>0</v>
      </c>
      <c r="AM247" s="200">
        <v>0</v>
      </c>
      <c r="AN247" s="200">
        <v>0</v>
      </c>
      <c r="AO247" s="200">
        <v>0</v>
      </c>
      <c r="AP247" s="200">
        <v>0</v>
      </c>
      <c r="AQ247" s="200">
        <v>0</v>
      </c>
      <c r="AR247" s="200">
        <v>0</v>
      </c>
      <c r="AS247" s="200">
        <f t="shared" si="100"/>
        <v>0</v>
      </c>
      <c r="AT247" s="200">
        <v>0</v>
      </c>
      <c r="AU247" s="200">
        <v>0</v>
      </c>
      <c r="AV247" s="200">
        <v>0</v>
      </c>
      <c r="AW247" s="200">
        <f t="shared" si="101"/>
        <v>0</v>
      </c>
      <c r="AX247" s="200">
        <v>0</v>
      </c>
      <c r="AY247" s="200">
        <v>0</v>
      </c>
      <c r="AZ247" s="200">
        <v>0</v>
      </c>
      <c r="BA247" s="200">
        <v>0</v>
      </c>
      <c r="BB247" s="190">
        <f t="shared" si="116"/>
        <v>0</v>
      </c>
      <c r="BC247" s="200">
        <v>0</v>
      </c>
      <c r="BD247" s="200">
        <v>0</v>
      </c>
      <c r="BE247" s="200">
        <v>0</v>
      </c>
      <c r="BF247" s="190">
        <f t="shared" si="102"/>
        <v>0</v>
      </c>
      <c r="BG247" s="200">
        <v>0</v>
      </c>
      <c r="BH247" s="200">
        <v>0</v>
      </c>
      <c r="BI247" s="200">
        <v>0</v>
      </c>
      <c r="BJ247" s="190">
        <f t="shared" ref="BJ247:BJ310" si="123">BK247+BL247</f>
        <v>0</v>
      </c>
      <c r="BK247" s="200">
        <v>0</v>
      </c>
      <c r="BL247" s="200">
        <v>0</v>
      </c>
      <c r="BM247" s="190">
        <f t="shared" si="117"/>
        <v>0</v>
      </c>
      <c r="BN247" s="200">
        <v>0</v>
      </c>
      <c r="BO247" s="200">
        <v>0</v>
      </c>
      <c r="BP247" s="200">
        <f t="shared" si="103"/>
        <v>0</v>
      </c>
      <c r="BQ247" s="200">
        <v>0</v>
      </c>
      <c r="BR247" s="200">
        <v>0</v>
      </c>
      <c r="BS247" s="200">
        <v>0</v>
      </c>
      <c r="BT247" s="200">
        <v>0</v>
      </c>
      <c r="BU247" s="200">
        <v>0</v>
      </c>
      <c r="BV247" s="200">
        <v>0</v>
      </c>
      <c r="BW247" s="200">
        <v>0</v>
      </c>
      <c r="BX247" s="200">
        <v>0</v>
      </c>
      <c r="BY247" s="200">
        <v>0</v>
      </c>
      <c r="BZ247" s="200">
        <v>0</v>
      </c>
      <c r="CA247" s="200">
        <v>0</v>
      </c>
      <c r="CB247" s="200">
        <v>0</v>
      </c>
      <c r="CC247" s="200">
        <v>0</v>
      </c>
      <c r="CD247" s="200">
        <v>0</v>
      </c>
      <c r="CE247" s="200">
        <v>0</v>
      </c>
      <c r="CF247" s="200">
        <v>0</v>
      </c>
      <c r="CG247" s="180"/>
      <c r="CH247" s="194"/>
      <c r="CI247" s="180"/>
      <c r="CJ247" s="193"/>
      <c r="CK247" s="180"/>
      <c r="CL247" s="180"/>
      <c r="CM247" s="180"/>
      <c r="CN247" s="180"/>
      <c r="CO247" s="180"/>
      <c r="CP247" s="180"/>
      <c r="CQ247" s="180"/>
      <c r="CR247" s="180"/>
      <c r="CS247" s="180"/>
      <c r="CT247" s="180"/>
      <c r="CU247" s="180"/>
      <c r="CV247" s="180"/>
      <c r="CW247" s="180"/>
      <c r="CX247" s="180"/>
      <c r="CY247" s="206"/>
      <c r="CZ247" s="180"/>
      <c r="DA247" s="180"/>
      <c r="DB247" s="180"/>
      <c r="DC247" s="180"/>
      <c r="DD247" s="180"/>
      <c r="DE247" s="180"/>
      <c r="DF247" s="180"/>
      <c r="DG247" s="180"/>
      <c r="DH247" s="180"/>
      <c r="DI247" s="180"/>
      <c r="DJ247" s="180"/>
      <c r="DK247" s="180"/>
      <c r="DL247" s="180"/>
      <c r="DM247" s="180"/>
      <c r="DN247" s="180"/>
      <c r="DO247" s="180"/>
      <c r="DP247" s="180"/>
      <c r="DQ247" s="180"/>
      <c r="DR247" s="180"/>
      <c r="DS247" s="180"/>
      <c r="DT247" s="180"/>
      <c r="DU247" s="180"/>
      <c r="DV247" s="180"/>
      <c r="DW247" s="180"/>
      <c r="DX247" s="180"/>
      <c r="DY247" s="180"/>
      <c r="DZ247" s="180"/>
      <c r="EA247" s="180"/>
      <c r="EB247" s="180"/>
      <c r="EC247" s="180"/>
      <c r="ED247" s="180"/>
      <c r="EE247" s="180"/>
      <c r="EF247" s="180"/>
      <c r="EG247" s="180"/>
      <c r="EH247" s="180"/>
      <c r="EI247" s="180"/>
      <c r="EJ247" s="180"/>
      <c r="EK247" s="180"/>
      <c r="EL247" s="180"/>
      <c r="EM247" s="180"/>
      <c r="EN247" s="180"/>
      <c r="EO247" s="180"/>
      <c r="EP247" s="180"/>
      <c r="EQ247" s="180"/>
      <c r="ER247" s="180"/>
      <c r="ES247" s="180"/>
      <c r="ET247" s="180"/>
      <c r="EU247" s="180"/>
      <c r="EV247" s="180"/>
      <c r="EW247" s="180"/>
      <c r="EX247" s="180"/>
      <c r="EY247" s="180"/>
      <c r="EZ247" s="180"/>
      <c r="FA247" s="180"/>
      <c r="FB247" s="180"/>
      <c r="FC247" s="180"/>
      <c r="FD247" s="180"/>
      <c r="FE247" s="180"/>
      <c r="FF247" s="180"/>
      <c r="FG247" s="180"/>
      <c r="FH247" s="180"/>
      <c r="FI247" s="180"/>
      <c r="FJ247" s="180"/>
      <c r="FK247" s="180"/>
      <c r="FL247" s="180"/>
      <c r="FM247" s="180"/>
      <c r="FN247" s="180"/>
      <c r="FO247" s="180"/>
      <c r="FP247" s="180"/>
      <c r="FQ247" s="180"/>
      <c r="FR247" s="180"/>
      <c r="FS247" s="180"/>
      <c r="FT247" s="180"/>
      <c r="FU247" s="180"/>
      <c r="FV247" s="180"/>
      <c r="FW247" s="180"/>
      <c r="FX247" s="180"/>
      <c r="FY247" s="180"/>
      <c r="FZ247" s="180"/>
      <c r="GA247" s="180"/>
      <c r="GB247" s="180"/>
      <c r="GC247" s="180"/>
      <c r="GD247" s="180"/>
      <c r="GE247" s="180"/>
      <c r="GF247" s="180"/>
      <c r="GG247" s="180"/>
      <c r="GH247" s="180"/>
      <c r="GI247" s="180"/>
      <c r="GJ247" s="180"/>
      <c r="GK247" s="180"/>
      <c r="GL247" s="180"/>
      <c r="GM247" s="180"/>
      <c r="GN247" s="180"/>
      <c r="GO247" s="180"/>
      <c r="GP247" s="180"/>
      <c r="GQ247" s="180"/>
      <c r="GR247" s="180"/>
      <c r="GS247" s="180"/>
      <c r="GT247" s="180"/>
      <c r="GU247" s="180"/>
      <c r="GV247" s="180"/>
      <c r="GW247" s="180"/>
      <c r="GX247" s="180"/>
      <c r="GY247" s="180"/>
      <c r="GZ247" s="180"/>
      <c r="HA247" s="180"/>
      <c r="HB247" s="180"/>
      <c r="HC247" s="180"/>
      <c r="HD247" s="180"/>
      <c r="HE247" s="180"/>
      <c r="HF247" s="180"/>
      <c r="HG247" s="180"/>
      <c r="HH247" s="180"/>
      <c r="HI247" s="180"/>
      <c r="HJ247" s="180"/>
      <c r="HK247" s="180"/>
      <c r="HL247" s="180"/>
      <c r="HM247" s="180"/>
      <c r="HN247" s="180"/>
      <c r="HO247" s="180"/>
      <c r="HP247" s="180"/>
      <c r="HQ247" s="180"/>
      <c r="HR247" s="180"/>
      <c r="HS247" s="180"/>
      <c r="HT247" s="180"/>
      <c r="HU247" s="180"/>
      <c r="HV247" s="180"/>
      <c r="HW247" s="180"/>
      <c r="HX247" s="180"/>
      <c r="HY247" s="180"/>
      <c r="HZ247" s="180"/>
      <c r="IA247" s="180"/>
      <c r="IB247" s="180"/>
      <c r="IC247" s="180"/>
      <c r="ID247" s="180"/>
      <c r="IE247" s="180"/>
      <c r="IF247" s="180"/>
      <c r="IG247" s="180"/>
      <c r="IH247" s="180"/>
      <c r="II247" s="180"/>
      <c r="IJ247" s="180"/>
      <c r="IK247" s="180"/>
      <c r="IL247" s="180"/>
      <c r="IM247" s="180"/>
      <c r="IN247" s="180"/>
      <c r="IO247" s="180"/>
      <c r="IP247" s="180"/>
      <c r="IQ247" s="180"/>
      <c r="IR247" s="180"/>
      <c r="IS247" s="180"/>
      <c r="IT247" s="180"/>
      <c r="IU247" s="180"/>
      <c r="IV247" s="180"/>
    </row>
    <row r="248" spans="1:256" ht="15" customHeight="1" x14ac:dyDescent="0.25">
      <c r="A248" s="214">
        <v>13202</v>
      </c>
      <c r="B248" s="186" t="s">
        <v>566</v>
      </c>
      <c r="C248" s="202">
        <f t="shared" si="110"/>
        <v>0</v>
      </c>
      <c r="D248" s="200">
        <f t="shared" si="111"/>
        <v>0</v>
      </c>
      <c r="E248" s="200">
        <v>0</v>
      </c>
      <c r="F248" s="200">
        <v>0</v>
      </c>
      <c r="G248" s="170">
        <f t="shared" si="112"/>
        <v>0</v>
      </c>
      <c r="H248" s="200">
        <v>0</v>
      </c>
      <c r="I248" s="200">
        <v>0</v>
      </c>
      <c r="J248" s="200">
        <v>0</v>
      </c>
      <c r="K248" s="200">
        <v>0</v>
      </c>
      <c r="L248" s="170">
        <f t="shared" si="113"/>
        <v>0</v>
      </c>
      <c r="M248" s="200">
        <v>0</v>
      </c>
      <c r="N248" s="200">
        <v>0</v>
      </c>
      <c r="O248" s="200">
        <v>0</v>
      </c>
      <c r="P248" s="200">
        <v>0</v>
      </c>
      <c r="Q248" s="170">
        <f t="shared" si="114"/>
        <v>0</v>
      </c>
      <c r="R248" s="200">
        <v>0</v>
      </c>
      <c r="S248" s="200">
        <v>0</v>
      </c>
      <c r="T248" s="200">
        <v>0</v>
      </c>
      <c r="U248" s="200">
        <v>0</v>
      </c>
      <c r="V248" s="170">
        <f t="shared" si="122"/>
        <v>0</v>
      </c>
      <c r="W248" s="200">
        <v>0</v>
      </c>
      <c r="X248" s="200">
        <v>0</v>
      </c>
      <c r="Y248" s="200">
        <v>0</v>
      </c>
      <c r="Z248" s="200">
        <v>0</v>
      </c>
      <c r="AA248" s="200">
        <v>0</v>
      </c>
      <c r="AB248" s="200">
        <f t="shared" si="115"/>
        <v>0</v>
      </c>
      <c r="AC248" s="200">
        <v>0</v>
      </c>
      <c r="AD248" s="200">
        <v>0</v>
      </c>
      <c r="AE248" s="200">
        <v>0</v>
      </c>
      <c r="AF248" s="190">
        <f t="shared" si="98"/>
        <v>0</v>
      </c>
      <c r="AG248" s="200">
        <v>0</v>
      </c>
      <c r="AH248" s="200">
        <v>0</v>
      </c>
      <c r="AI248" s="200">
        <v>0</v>
      </c>
      <c r="AJ248" s="200">
        <v>0</v>
      </c>
      <c r="AK248" s="200">
        <v>0</v>
      </c>
      <c r="AL248" s="190">
        <f t="shared" si="99"/>
        <v>0</v>
      </c>
      <c r="AM248" s="200">
        <v>0</v>
      </c>
      <c r="AN248" s="200">
        <v>0</v>
      </c>
      <c r="AO248" s="200">
        <v>0</v>
      </c>
      <c r="AP248" s="200">
        <v>0</v>
      </c>
      <c r="AQ248" s="200">
        <v>0</v>
      </c>
      <c r="AR248" s="200">
        <v>0</v>
      </c>
      <c r="AS248" s="200">
        <f t="shared" si="100"/>
        <v>0</v>
      </c>
      <c r="AT248" s="200">
        <v>0</v>
      </c>
      <c r="AU248" s="200">
        <v>0</v>
      </c>
      <c r="AV248" s="200">
        <v>0</v>
      </c>
      <c r="AW248" s="200">
        <f t="shared" si="101"/>
        <v>0</v>
      </c>
      <c r="AX248" s="200">
        <v>0</v>
      </c>
      <c r="AY248" s="200">
        <v>0</v>
      </c>
      <c r="AZ248" s="200">
        <v>0</v>
      </c>
      <c r="BA248" s="200">
        <v>0</v>
      </c>
      <c r="BB248" s="190">
        <f t="shared" si="116"/>
        <v>0</v>
      </c>
      <c r="BC248" s="200">
        <v>0</v>
      </c>
      <c r="BD248" s="200">
        <v>0</v>
      </c>
      <c r="BE248" s="200">
        <v>0</v>
      </c>
      <c r="BF248" s="190">
        <f t="shared" si="102"/>
        <v>0</v>
      </c>
      <c r="BG248" s="200">
        <v>0</v>
      </c>
      <c r="BH248" s="200">
        <v>0</v>
      </c>
      <c r="BI248" s="200">
        <v>0</v>
      </c>
      <c r="BJ248" s="190">
        <f t="shared" si="123"/>
        <v>0</v>
      </c>
      <c r="BK248" s="200">
        <v>0</v>
      </c>
      <c r="BL248" s="200">
        <v>0</v>
      </c>
      <c r="BM248" s="190">
        <f t="shared" si="117"/>
        <v>0</v>
      </c>
      <c r="BN248" s="200">
        <v>0</v>
      </c>
      <c r="BO248" s="200">
        <v>0</v>
      </c>
      <c r="BP248" s="200">
        <f t="shared" si="103"/>
        <v>0</v>
      </c>
      <c r="BQ248" s="200">
        <v>0</v>
      </c>
      <c r="BR248" s="200">
        <v>0</v>
      </c>
      <c r="BS248" s="200">
        <v>0</v>
      </c>
      <c r="BT248" s="200">
        <v>0</v>
      </c>
      <c r="BU248" s="200">
        <v>0</v>
      </c>
      <c r="BV248" s="200">
        <v>0</v>
      </c>
      <c r="BW248" s="200">
        <v>0</v>
      </c>
      <c r="BX248" s="200">
        <v>0</v>
      </c>
      <c r="BY248" s="200">
        <v>0</v>
      </c>
      <c r="BZ248" s="200">
        <v>0</v>
      </c>
      <c r="CA248" s="200">
        <v>0</v>
      </c>
      <c r="CB248" s="200">
        <v>0</v>
      </c>
      <c r="CC248" s="200">
        <v>0</v>
      </c>
      <c r="CD248" s="200">
        <v>0</v>
      </c>
      <c r="CE248" s="200">
        <v>0</v>
      </c>
      <c r="CF248" s="200">
        <v>0</v>
      </c>
      <c r="CH248" s="194"/>
      <c r="CJ248" s="193"/>
      <c r="CN248" s="206"/>
      <c r="CO248" s="206"/>
      <c r="CU248" s="206"/>
      <c r="CV248" s="206"/>
      <c r="CW248" s="206"/>
      <c r="CX248" s="206"/>
      <c r="CZ248" s="206"/>
      <c r="DA248" s="206"/>
      <c r="DB248" s="206"/>
      <c r="DC248" s="206"/>
      <c r="DD248" s="206"/>
      <c r="DE248" s="206"/>
      <c r="DF248" s="206"/>
      <c r="DG248" s="206"/>
      <c r="DH248" s="206"/>
      <c r="DI248" s="206"/>
      <c r="DJ248" s="206"/>
      <c r="DK248" s="206"/>
      <c r="DL248" s="206"/>
      <c r="DM248" s="206"/>
      <c r="DN248" s="206"/>
      <c r="DO248" s="206"/>
      <c r="DP248" s="206"/>
      <c r="DQ248" s="206"/>
      <c r="DR248" s="206"/>
      <c r="DS248" s="206"/>
      <c r="DT248" s="206"/>
      <c r="DU248" s="206"/>
      <c r="DV248" s="206"/>
      <c r="DW248" s="206"/>
      <c r="DX248" s="206"/>
      <c r="DY248" s="206"/>
      <c r="DZ248" s="206"/>
      <c r="EA248" s="206"/>
      <c r="EB248" s="206"/>
      <c r="EC248" s="206"/>
      <c r="ED248" s="206"/>
      <c r="EE248" s="206"/>
      <c r="EF248" s="206"/>
      <c r="EG248" s="206"/>
      <c r="EH248" s="206"/>
      <c r="EI248" s="206"/>
      <c r="EJ248" s="206"/>
      <c r="EK248" s="206"/>
      <c r="EL248" s="206"/>
      <c r="EM248" s="206"/>
      <c r="EN248" s="206"/>
      <c r="EO248" s="206"/>
      <c r="EP248" s="206"/>
      <c r="EQ248" s="206"/>
      <c r="ER248" s="206"/>
      <c r="ES248" s="206"/>
      <c r="ET248" s="206"/>
      <c r="EU248" s="206"/>
      <c r="EV248" s="206"/>
      <c r="EW248" s="206"/>
      <c r="EX248" s="206"/>
      <c r="EY248" s="206"/>
      <c r="EZ248" s="206"/>
      <c r="FA248" s="206"/>
      <c r="FB248" s="206"/>
      <c r="FC248" s="206"/>
      <c r="FD248" s="206"/>
      <c r="FE248" s="206"/>
      <c r="FF248" s="206"/>
      <c r="FG248" s="206"/>
      <c r="FH248" s="206"/>
      <c r="FI248" s="206"/>
      <c r="FJ248" s="206"/>
      <c r="FK248" s="206"/>
      <c r="FL248" s="206"/>
      <c r="FM248" s="206"/>
      <c r="FN248" s="206"/>
      <c r="FO248" s="206"/>
      <c r="FP248" s="206"/>
      <c r="FQ248" s="206"/>
      <c r="FR248" s="206"/>
      <c r="FS248" s="206"/>
      <c r="FT248" s="206"/>
      <c r="FU248" s="206"/>
      <c r="FV248" s="206"/>
      <c r="FW248" s="206"/>
      <c r="FX248" s="206"/>
      <c r="FY248" s="206"/>
      <c r="FZ248" s="206"/>
      <c r="GA248" s="206"/>
      <c r="GB248" s="206"/>
      <c r="GC248" s="206"/>
      <c r="GD248" s="206"/>
      <c r="GE248" s="206"/>
      <c r="GF248" s="206"/>
      <c r="GG248" s="206"/>
      <c r="GH248" s="206"/>
      <c r="GI248" s="206"/>
      <c r="GJ248" s="206"/>
      <c r="GK248" s="206"/>
      <c r="GL248" s="206"/>
      <c r="GM248" s="206"/>
      <c r="GN248" s="206"/>
      <c r="GO248" s="206"/>
      <c r="GP248" s="206"/>
      <c r="GQ248" s="206"/>
      <c r="GR248" s="206"/>
      <c r="GS248" s="206"/>
      <c r="GT248" s="206"/>
      <c r="GU248" s="206"/>
      <c r="GV248" s="206"/>
      <c r="GW248" s="206"/>
      <c r="GX248" s="206"/>
      <c r="GY248" s="206"/>
      <c r="GZ248" s="206"/>
      <c r="HA248" s="206"/>
      <c r="HB248" s="206"/>
      <c r="HC248" s="206"/>
      <c r="HD248" s="206"/>
      <c r="HE248" s="206"/>
      <c r="HF248" s="206"/>
      <c r="HG248" s="206"/>
      <c r="HH248" s="206"/>
      <c r="HI248" s="206"/>
      <c r="HJ248" s="206"/>
      <c r="HK248" s="206"/>
      <c r="HL248" s="206"/>
      <c r="HM248" s="206"/>
      <c r="HN248" s="206"/>
      <c r="HO248" s="206"/>
      <c r="HP248" s="206"/>
      <c r="HQ248" s="206"/>
      <c r="HR248" s="206"/>
      <c r="HS248" s="206"/>
      <c r="HT248" s="206"/>
      <c r="HU248" s="206"/>
      <c r="HV248" s="206"/>
      <c r="HW248" s="206"/>
      <c r="HX248" s="206"/>
      <c r="HY248" s="206"/>
      <c r="HZ248" s="206"/>
      <c r="IA248" s="206"/>
      <c r="IB248" s="206"/>
      <c r="IC248" s="206"/>
      <c r="ID248" s="206"/>
      <c r="IE248" s="206"/>
      <c r="IF248" s="206"/>
      <c r="IG248" s="206"/>
      <c r="IH248" s="206"/>
      <c r="II248" s="206"/>
      <c r="IJ248" s="206"/>
      <c r="IK248" s="206"/>
      <c r="IL248" s="206"/>
      <c r="IM248" s="206"/>
      <c r="IN248" s="206"/>
      <c r="IO248" s="206"/>
      <c r="IP248" s="206"/>
      <c r="IQ248" s="206"/>
      <c r="IR248" s="206"/>
      <c r="IS248" s="206"/>
      <c r="IT248" s="206"/>
      <c r="IU248" s="206"/>
      <c r="IV248" s="206"/>
    </row>
    <row r="249" spans="1:256" ht="21" customHeight="1" x14ac:dyDescent="0.25">
      <c r="A249" s="214">
        <v>13203</v>
      </c>
      <c r="B249" s="186" t="s">
        <v>567</v>
      </c>
      <c r="C249" s="202">
        <f t="shared" si="110"/>
        <v>0</v>
      </c>
      <c r="D249" s="200">
        <f t="shared" si="111"/>
        <v>0</v>
      </c>
      <c r="E249" s="200">
        <v>0</v>
      </c>
      <c r="F249" s="200">
        <v>0</v>
      </c>
      <c r="G249" s="170">
        <f t="shared" si="112"/>
        <v>0</v>
      </c>
      <c r="H249" s="200">
        <v>0</v>
      </c>
      <c r="I249" s="200">
        <v>0</v>
      </c>
      <c r="J249" s="200">
        <v>0</v>
      </c>
      <c r="K249" s="200">
        <v>0</v>
      </c>
      <c r="L249" s="170">
        <f t="shared" si="113"/>
        <v>0</v>
      </c>
      <c r="M249" s="200">
        <v>0</v>
      </c>
      <c r="N249" s="200">
        <v>0</v>
      </c>
      <c r="O249" s="200">
        <v>0</v>
      </c>
      <c r="P249" s="200">
        <v>0</v>
      </c>
      <c r="Q249" s="170">
        <f t="shared" si="114"/>
        <v>0</v>
      </c>
      <c r="R249" s="200">
        <v>0</v>
      </c>
      <c r="S249" s="200">
        <v>0</v>
      </c>
      <c r="T249" s="200">
        <v>0</v>
      </c>
      <c r="U249" s="200">
        <v>0</v>
      </c>
      <c r="V249" s="170">
        <f t="shared" si="122"/>
        <v>0</v>
      </c>
      <c r="W249" s="200">
        <v>0</v>
      </c>
      <c r="X249" s="200">
        <v>0</v>
      </c>
      <c r="Y249" s="200">
        <v>0</v>
      </c>
      <c r="Z249" s="200">
        <v>0</v>
      </c>
      <c r="AA249" s="200">
        <v>0</v>
      </c>
      <c r="AB249" s="200">
        <f t="shared" si="115"/>
        <v>0</v>
      </c>
      <c r="AC249" s="200">
        <v>0</v>
      </c>
      <c r="AD249" s="200">
        <v>0</v>
      </c>
      <c r="AE249" s="200">
        <v>0</v>
      </c>
      <c r="AF249" s="190">
        <f t="shared" si="98"/>
        <v>0</v>
      </c>
      <c r="AG249" s="200">
        <v>0</v>
      </c>
      <c r="AH249" s="200">
        <v>0</v>
      </c>
      <c r="AI249" s="200">
        <v>0</v>
      </c>
      <c r="AJ249" s="200">
        <v>0</v>
      </c>
      <c r="AK249" s="200">
        <v>0</v>
      </c>
      <c r="AL249" s="190">
        <f t="shared" si="99"/>
        <v>0</v>
      </c>
      <c r="AM249" s="200">
        <v>0</v>
      </c>
      <c r="AN249" s="200">
        <v>0</v>
      </c>
      <c r="AO249" s="200">
        <v>0</v>
      </c>
      <c r="AP249" s="200">
        <v>0</v>
      </c>
      <c r="AQ249" s="200">
        <v>0</v>
      </c>
      <c r="AR249" s="200">
        <v>0</v>
      </c>
      <c r="AS249" s="200">
        <f t="shared" si="100"/>
        <v>0</v>
      </c>
      <c r="AT249" s="200">
        <v>0</v>
      </c>
      <c r="AU249" s="200">
        <v>0</v>
      </c>
      <c r="AV249" s="200">
        <v>0</v>
      </c>
      <c r="AW249" s="200">
        <f t="shared" si="101"/>
        <v>0</v>
      </c>
      <c r="AX249" s="200">
        <v>0</v>
      </c>
      <c r="AY249" s="200">
        <v>0</v>
      </c>
      <c r="AZ249" s="200">
        <v>0</v>
      </c>
      <c r="BA249" s="200">
        <v>0</v>
      </c>
      <c r="BB249" s="190">
        <f t="shared" si="116"/>
        <v>0</v>
      </c>
      <c r="BC249" s="200">
        <v>0</v>
      </c>
      <c r="BD249" s="200">
        <v>0</v>
      </c>
      <c r="BE249" s="200">
        <v>0</v>
      </c>
      <c r="BF249" s="190">
        <f t="shared" si="102"/>
        <v>0</v>
      </c>
      <c r="BG249" s="200">
        <v>0</v>
      </c>
      <c r="BH249" s="200">
        <v>0</v>
      </c>
      <c r="BI249" s="200">
        <v>0</v>
      </c>
      <c r="BJ249" s="190">
        <f t="shared" si="123"/>
        <v>0</v>
      </c>
      <c r="BK249" s="200">
        <v>0</v>
      </c>
      <c r="BL249" s="200">
        <v>0</v>
      </c>
      <c r="BM249" s="190">
        <f t="shared" si="117"/>
        <v>0</v>
      </c>
      <c r="BN249" s="200">
        <v>0</v>
      </c>
      <c r="BO249" s="200">
        <v>0</v>
      </c>
      <c r="BP249" s="200">
        <f t="shared" si="103"/>
        <v>0</v>
      </c>
      <c r="BQ249" s="200">
        <v>0</v>
      </c>
      <c r="BR249" s="200">
        <v>0</v>
      </c>
      <c r="BS249" s="200">
        <v>0</v>
      </c>
      <c r="BT249" s="200">
        <v>0</v>
      </c>
      <c r="BU249" s="200">
        <v>0</v>
      </c>
      <c r="BV249" s="200">
        <v>0</v>
      </c>
      <c r="BW249" s="200">
        <v>0</v>
      </c>
      <c r="BX249" s="200">
        <v>0</v>
      </c>
      <c r="BY249" s="200">
        <v>0</v>
      </c>
      <c r="BZ249" s="200">
        <v>0</v>
      </c>
      <c r="CA249" s="200">
        <v>0</v>
      </c>
      <c r="CB249" s="200">
        <v>0</v>
      </c>
      <c r="CC249" s="200">
        <v>0</v>
      </c>
      <c r="CD249" s="200">
        <v>0</v>
      </c>
      <c r="CE249" s="200">
        <v>0</v>
      </c>
      <c r="CF249" s="200">
        <v>0</v>
      </c>
      <c r="CH249" s="194"/>
      <c r="CJ249" s="193"/>
      <c r="CP249" s="206"/>
      <c r="CQ249" s="206"/>
      <c r="CR249" s="206"/>
    </row>
    <row r="250" spans="1:256" s="192" customFormat="1" ht="15" customHeight="1" x14ac:dyDescent="0.25">
      <c r="A250" s="214">
        <v>13204</v>
      </c>
      <c r="B250" s="186" t="s">
        <v>568</v>
      </c>
      <c r="C250" s="202">
        <f t="shared" si="110"/>
        <v>0</v>
      </c>
      <c r="D250" s="200">
        <f t="shared" si="111"/>
        <v>0</v>
      </c>
      <c r="E250" s="200">
        <v>0</v>
      </c>
      <c r="F250" s="200">
        <v>0</v>
      </c>
      <c r="G250" s="170">
        <f t="shared" si="112"/>
        <v>0</v>
      </c>
      <c r="H250" s="200">
        <v>0</v>
      </c>
      <c r="I250" s="200">
        <v>0</v>
      </c>
      <c r="J250" s="200">
        <v>0</v>
      </c>
      <c r="K250" s="200">
        <v>0</v>
      </c>
      <c r="L250" s="170">
        <f t="shared" si="113"/>
        <v>0</v>
      </c>
      <c r="M250" s="200">
        <v>0</v>
      </c>
      <c r="N250" s="200">
        <v>0</v>
      </c>
      <c r="O250" s="200">
        <v>0</v>
      </c>
      <c r="P250" s="200">
        <v>0</v>
      </c>
      <c r="Q250" s="170">
        <f t="shared" si="114"/>
        <v>0</v>
      </c>
      <c r="R250" s="200">
        <v>0</v>
      </c>
      <c r="S250" s="200">
        <v>0</v>
      </c>
      <c r="T250" s="200">
        <v>0</v>
      </c>
      <c r="U250" s="200">
        <v>0</v>
      </c>
      <c r="V250" s="170">
        <f t="shared" si="122"/>
        <v>0</v>
      </c>
      <c r="W250" s="200">
        <v>0</v>
      </c>
      <c r="X250" s="200">
        <v>0</v>
      </c>
      <c r="Y250" s="200">
        <v>0</v>
      </c>
      <c r="Z250" s="200">
        <v>0</v>
      </c>
      <c r="AA250" s="200">
        <v>0</v>
      </c>
      <c r="AB250" s="200">
        <f t="shared" si="115"/>
        <v>0</v>
      </c>
      <c r="AC250" s="200">
        <v>0</v>
      </c>
      <c r="AD250" s="200">
        <v>0</v>
      </c>
      <c r="AE250" s="200">
        <v>0</v>
      </c>
      <c r="AF250" s="190">
        <f t="shared" si="98"/>
        <v>0</v>
      </c>
      <c r="AG250" s="200">
        <v>0</v>
      </c>
      <c r="AH250" s="200">
        <v>0</v>
      </c>
      <c r="AI250" s="200">
        <v>0</v>
      </c>
      <c r="AJ250" s="200">
        <v>0</v>
      </c>
      <c r="AK250" s="200">
        <v>0</v>
      </c>
      <c r="AL250" s="190">
        <f t="shared" si="99"/>
        <v>0</v>
      </c>
      <c r="AM250" s="200">
        <v>0</v>
      </c>
      <c r="AN250" s="200">
        <v>0</v>
      </c>
      <c r="AO250" s="200">
        <v>0</v>
      </c>
      <c r="AP250" s="200">
        <v>0</v>
      </c>
      <c r="AQ250" s="200">
        <v>0</v>
      </c>
      <c r="AR250" s="200">
        <v>0</v>
      </c>
      <c r="AS250" s="200">
        <f t="shared" si="100"/>
        <v>0</v>
      </c>
      <c r="AT250" s="200">
        <v>0</v>
      </c>
      <c r="AU250" s="200">
        <v>0</v>
      </c>
      <c r="AV250" s="200">
        <v>0</v>
      </c>
      <c r="AW250" s="200">
        <f t="shared" si="101"/>
        <v>0</v>
      </c>
      <c r="AX250" s="200">
        <v>0</v>
      </c>
      <c r="AY250" s="200">
        <v>0</v>
      </c>
      <c r="AZ250" s="200">
        <v>0</v>
      </c>
      <c r="BA250" s="200">
        <v>0</v>
      </c>
      <c r="BB250" s="190">
        <f t="shared" si="116"/>
        <v>0</v>
      </c>
      <c r="BC250" s="200">
        <v>0</v>
      </c>
      <c r="BD250" s="200">
        <v>0</v>
      </c>
      <c r="BE250" s="200">
        <v>0</v>
      </c>
      <c r="BF250" s="190">
        <f t="shared" si="102"/>
        <v>0</v>
      </c>
      <c r="BG250" s="200">
        <v>0</v>
      </c>
      <c r="BH250" s="200">
        <v>0</v>
      </c>
      <c r="BI250" s="200">
        <v>0</v>
      </c>
      <c r="BJ250" s="190">
        <f t="shared" si="123"/>
        <v>0</v>
      </c>
      <c r="BK250" s="200">
        <v>0</v>
      </c>
      <c r="BL250" s="200">
        <v>0</v>
      </c>
      <c r="BM250" s="190">
        <f t="shared" si="117"/>
        <v>0</v>
      </c>
      <c r="BN250" s="200">
        <v>0</v>
      </c>
      <c r="BO250" s="200">
        <v>0</v>
      </c>
      <c r="BP250" s="200">
        <f t="shared" si="103"/>
        <v>0</v>
      </c>
      <c r="BQ250" s="200">
        <v>0</v>
      </c>
      <c r="BR250" s="200">
        <v>0</v>
      </c>
      <c r="BS250" s="200">
        <v>0</v>
      </c>
      <c r="BT250" s="200">
        <v>0</v>
      </c>
      <c r="BU250" s="200">
        <v>0</v>
      </c>
      <c r="BV250" s="200">
        <v>0</v>
      </c>
      <c r="BW250" s="200">
        <v>0</v>
      </c>
      <c r="BX250" s="200">
        <v>0</v>
      </c>
      <c r="BY250" s="200">
        <v>0</v>
      </c>
      <c r="BZ250" s="200">
        <v>0</v>
      </c>
      <c r="CA250" s="200">
        <v>0</v>
      </c>
      <c r="CB250" s="200">
        <v>0</v>
      </c>
      <c r="CC250" s="200">
        <v>0</v>
      </c>
      <c r="CD250" s="200">
        <v>0</v>
      </c>
      <c r="CE250" s="200">
        <v>0</v>
      </c>
      <c r="CF250" s="200">
        <v>0</v>
      </c>
      <c r="CG250" s="180"/>
      <c r="CH250" s="194"/>
      <c r="CI250" s="180"/>
      <c r="CJ250" s="193"/>
      <c r="CK250" s="180"/>
      <c r="CL250" s="180"/>
      <c r="CM250" s="180"/>
      <c r="CN250" s="180"/>
      <c r="CO250" s="180"/>
      <c r="CP250" s="180"/>
      <c r="CQ250" s="180"/>
      <c r="CR250" s="180"/>
      <c r="CS250" s="206"/>
      <c r="CT250" s="206"/>
      <c r="CU250" s="180"/>
      <c r="CV250" s="180"/>
      <c r="CW250" s="180"/>
      <c r="CX250" s="180"/>
      <c r="CY250" s="206"/>
      <c r="CZ250" s="180"/>
      <c r="DA250" s="180"/>
      <c r="DB250" s="180"/>
      <c r="DC250" s="180"/>
      <c r="DD250" s="180"/>
      <c r="DE250" s="180"/>
      <c r="DF250" s="180"/>
      <c r="DG250" s="180"/>
      <c r="DH250" s="180"/>
      <c r="DI250" s="180"/>
      <c r="DJ250" s="180"/>
      <c r="DK250" s="180"/>
      <c r="DL250" s="180"/>
      <c r="DM250" s="180"/>
      <c r="DN250" s="180"/>
      <c r="DO250" s="180"/>
      <c r="DP250" s="180"/>
      <c r="DQ250" s="180"/>
      <c r="DR250" s="180"/>
      <c r="DS250" s="180"/>
      <c r="DT250" s="180"/>
      <c r="DU250" s="180"/>
      <c r="DV250" s="180"/>
      <c r="DW250" s="180"/>
      <c r="DX250" s="180"/>
      <c r="DY250" s="180"/>
      <c r="DZ250" s="180"/>
      <c r="EA250" s="180"/>
      <c r="EB250" s="180"/>
      <c r="EC250" s="180"/>
      <c r="ED250" s="180"/>
      <c r="EE250" s="180"/>
      <c r="EF250" s="180"/>
      <c r="EG250" s="180"/>
      <c r="EH250" s="180"/>
      <c r="EI250" s="180"/>
      <c r="EJ250" s="180"/>
      <c r="EK250" s="180"/>
      <c r="EL250" s="180"/>
      <c r="EM250" s="180"/>
      <c r="EN250" s="180"/>
      <c r="EO250" s="180"/>
      <c r="EP250" s="180"/>
      <c r="EQ250" s="180"/>
      <c r="ER250" s="180"/>
      <c r="ES250" s="180"/>
      <c r="ET250" s="180"/>
      <c r="EU250" s="180"/>
      <c r="EV250" s="180"/>
      <c r="EW250" s="180"/>
      <c r="EX250" s="180"/>
      <c r="EY250" s="180"/>
      <c r="EZ250" s="180"/>
      <c r="FA250" s="180"/>
      <c r="FB250" s="180"/>
      <c r="FC250" s="180"/>
      <c r="FD250" s="180"/>
      <c r="FE250" s="180"/>
      <c r="FF250" s="180"/>
      <c r="FG250" s="180"/>
      <c r="FH250" s="180"/>
      <c r="FI250" s="180"/>
      <c r="FJ250" s="180"/>
      <c r="FK250" s="180"/>
      <c r="FL250" s="180"/>
      <c r="FM250" s="180"/>
      <c r="FN250" s="180"/>
      <c r="FO250" s="180"/>
      <c r="FP250" s="180"/>
      <c r="FQ250" s="180"/>
      <c r="FR250" s="180"/>
      <c r="FS250" s="180"/>
      <c r="FT250" s="180"/>
      <c r="FU250" s="180"/>
      <c r="FV250" s="180"/>
      <c r="FW250" s="180"/>
      <c r="FX250" s="180"/>
      <c r="FY250" s="180"/>
      <c r="FZ250" s="180"/>
      <c r="GA250" s="180"/>
      <c r="GB250" s="180"/>
      <c r="GC250" s="180"/>
      <c r="GD250" s="180"/>
      <c r="GE250" s="180"/>
      <c r="GF250" s="180"/>
      <c r="GG250" s="180"/>
      <c r="GH250" s="180"/>
      <c r="GI250" s="180"/>
      <c r="GJ250" s="180"/>
      <c r="GK250" s="180"/>
      <c r="GL250" s="180"/>
      <c r="GM250" s="180"/>
      <c r="GN250" s="180"/>
      <c r="GO250" s="180"/>
      <c r="GP250" s="180"/>
      <c r="GQ250" s="180"/>
      <c r="GR250" s="180"/>
      <c r="GS250" s="180"/>
      <c r="GT250" s="180"/>
      <c r="GU250" s="180"/>
      <c r="GV250" s="180"/>
      <c r="GW250" s="180"/>
      <c r="GX250" s="180"/>
      <c r="GY250" s="180"/>
      <c r="GZ250" s="180"/>
      <c r="HA250" s="180"/>
      <c r="HB250" s="180"/>
      <c r="HC250" s="180"/>
      <c r="HD250" s="180"/>
      <c r="HE250" s="180"/>
      <c r="HF250" s="180"/>
      <c r="HG250" s="180"/>
      <c r="HH250" s="180"/>
      <c r="HI250" s="180"/>
      <c r="HJ250" s="180"/>
      <c r="HK250" s="180"/>
      <c r="HL250" s="180"/>
      <c r="HM250" s="180"/>
      <c r="HN250" s="180"/>
      <c r="HO250" s="180"/>
      <c r="HP250" s="180"/>
      <c r="HQ250" s="180"/>
      <c r="HR250" s="180"/>
      <c r="HS250" s="180"/>
      <c r="HT250" s="180"/>
      <c r="HU250" s="180"/>
      <c r="HV250" s="180"/>
      <c r="HW250" s="180"/>
      <c r="HX250" s="180"/>
      <c r="HY250" s="180"/>
      <c r="HZ250" s="180"/>
      <c r="IA250" s="180"/>
      <c r="IB250" s="180"/>
      <c r="IC250" s="180"/>
      <c r="ID250" s="180"/>
      <c r="IE250" s="180"/>
      <c r="IF250" s="180"/>
      <c r="IG250" s="180"/>
      <c r="IH250" s="180"/>
      <c r="II250" s="180"/>
      <c r="IJ250" s="180"/>
      <c r="IK250" s="180"/>
      <c r="IL250" s="180"/>
      <c r="IM250" s="180"/>
      <c r="IN250" s="180"/>
      <c r="IO250" s="180"/>
      <c r="IP250" s="180"/>
      <c r="IQ250" s="180"/>
      <c r="IR250" s="180"/>
      <c r="IS250" s="180"/>
      <c r="IT250" s="180"/>
      <c r="IU250" s="180"/>
      <c r="IV250" s="180"/>
    </row>
    <row r="251" spans="1:256" ht="15" customHeight="1" x14ac:dyDescent="0.25">
      <c r="A251" s="216">
        <v>13205</v>
      </c>
      <c r="B251" s="186" t="s">
        <v>569</v>
      </c>
      <c r="C251" s="202">
        <f t="shared" si="110"/>
        <v>0</v>
      </c>
      <c r="D251" s="200">
        <f t="shared" si="111"/>
        <v>0</v>
      </c>
      <c r="E251" s="200">
        <v>0</v>
      </c>
      <c r="F251" s="200">
        <v>0</v>
      </c>
      <c r="G251" s="170">
        <f t="shared" si="112"/>
        <v>0</v>
      </c>
      <c r="H251" s="200">
        <v>0</v>
      </c>
      <c r="I251" s="200">
        <v>0</v>
      </c>
      <c r="J251" s="200">
        <v>0</v>
      </c>
      <c r="K251" s="200">
        <v>0</v>
      </c>
      <c r="L251" s="170">
        <f t="shared" si="113"/>
        <v>0</v>
      </c>
      <c r="M251" s="200">
        <v>0</v>
      </c>
      <c r="N251" s="200">
        <v>0</v>
      </c>
      <c r="O251" s="200">
        <v>0</v>
      </c>
      <c r="P251" s="200">
        <v>0</v>
      </c>
      <c r="Q251" s="170">
        <f t="shared" si="114"/>
        <v>0</v>
      </c>
      <c r="R251" s="200">
        <v>0</v>
      </c>
      <c r="S251" s="200">
        <v>0</v>
      </c>
      <c r="T251" s="200">
        <v>0</v>
      </c>
      <c r="U251" s="200">
        <v>0</v>
      </c>
      <c r="V251" s="170">
        <f t="shared" si="122"/>
        <v>0</v>
      </c>
      <c r="W251" s="200">
        <v>0</v>
      </c>
      <c r="X251" s="200">
        <v>0</v>
      </c>
      <c r="Y251" s="200">
        <v>0</v>
      </c>
      <c r="Z251" s="200">
        <v>0</v>
      </c>
      <c r="AA251" s="200">
        <v>0</v>
      </c>
      <c r="AB251" s="200">
        <f t="shared" si="115"/>
        <v>0</v>
      </c>
      <c r="AC251" s="200">
        <v>0</v>
      </c>
      <c r="AD251" s="200">
        <v>0</v>
      </c>
      <c r="AE251" s="200">
        <v>0</v>
      </c>
      <c r="AF251" s="190">
        <f t="shared" si="98"/>
        <v>0</v>
      </c>
      <c r="AG251" s="200">
        <v>0</v>
      </c>
      <c r="AH251" s="200">
        <v>0</v>
      </c>
      <c r="AI251" s="200">
        <v>0</v>
      </c>
      <c r="AJ251" s="200">
        <v>0</v>
      </c>
      <c r="AK251" s="200">
        <v>0</v>
      </c>
      <c r="AL251" s="190">
        <f t="shared" si="99"/>
        <v>0</v>
      </c>
      <c r="AM251" s="200">
        <v>0</v>
      </c>
      <c r="AN251" s="200">
        <v>0</v>
      </c>
      <c r="AO251" s="200">
        <v>0</v>
      </c>
      <c r="AP251" s="200">
        <v>0</v>
      </c>
      <c r="AQ251" s="200">
        <v>0</v>
      </c>
      <c r="AR251" s="200">
        <v>0</v>
      </c>
      <c r="AS251" s="200">
        <f t="shared" si="100"/>
        <v>0</v>
      </c>
      <c r="AT251" s="200">
        <v>0</v>
      </c>
      <c r="AU251" s="200">
        <v>0</v>
      </c>
      <c r="AV251" s="200">
        <v>0</v>
      </c>
      <c r="AW251" s="200">
        <f t="shared" si="101"/>
        <v>0</v>
      </c>
      <c r="AX251" s="200">
        <v>0</v>
      </c>
      <c r="AY251" s="200">
        <v>0</v>
      </c>
      <c r="AZ251" s="200">
        <v>0</v>
      </c>
      <c r="BA251" s="200">
        <v>0</v>
      </c>
      <c r="BB251" s="190">
        <f t="shared" si="116"/>
        <v>0</v>
      </c>
      <c r="BC251" s="200">
        <v>0</v>
      </c>
      <c r="BD251" s="200">
        <v>0</v>
      </c>
      <c r="BE251" s="200">
        <v>0</v>
      </c>
      <c r="BF251" s="190">
        <f t="shared" si="102"/>
        <v>0</v>
      </c>
      <c r="BG251" s="200">
        <v>0</v>
      </c>
      <c r="BH251" s="200">
        <v>0</v>
      </c>
      <c r="BI251" s="200">
        <v>0</v>
      </c>
      <c r="BJ251" s="190">
        <f t="shared" si="123"/>
        <v>0</v>
      </c>
      <c r="BK251" s="200">
        <v>0</v>
      </c>
      <c r="BL251" s="200">
        <v>0</v>
      </c>
      <c r="BM251" s="190">
        <f t="shared" si="117"/>
        <v>0</v>
      </c>
      <c r="BN251" s="200">
        <v>0</v>
      </c>
      <c r="BO251" s="200">
        <v>0</v>
      </c>
      <c r="BP251" s="200">
        <f t="shared" si="103"/>
        <v>0</v>
      </c>
      <c r="BQ251" s="200">
        <v>0</v>
      </c>
      <c r="BR251" s="200">
        <v>0</v>
      </c>
      <c r="BS251" s="200">
        <v>0</v>
      </c>
      <c r="BT251" s="200">
        <v>0</v>
      </c>
      <c r="BU251" s="200">
        <v>0</v>
      </c>
      <c r="BV251" s="200">
        <v>0</v>
      </c>
      <c r="BW251" s="200">
        <v>0</v>
      </c>
      <c r="BX251" s="200">
        <v>0</v>
      </c>
      <c r="BY251" s="200">
        <v>0</v>
      </c>
      <c r="BZ251" s="200">
        <v>0</v>
      </c>
      <c r="CA251" s="200">
        <v>0</v>
      </c>
      <c r="CB251" s="200">
        <v>0</v>
      </c>
      <c r="CC251" s="200">
        <v>0</v>
      </c>
      <c r="CD251" s="200">
        <v>0</v>
      </c>
      <c r="CE251" s="200">
        <v>0</v>
      </c>
      <c r="CF251" s="200">
        <v>0</v>
      </c>
      <c r="CH251" s="194"/>
      <c r="CJ251" s="193"/>
      <c r="CZ251" s="206"/>
      <c r="DA251" s="206"/>
      <c r="DB251" s="206"/>
      <c r="DC251" s="206"/>
      <c r="DD251" s="206"/>
      <c r="DE251" s="206"/>
      <c r="DF251" s="206"/>
      <c r="DG251" s="206"/>
      <c r="DH251" s="206"/>
      <c r="DI251" s="206"/>
      <c r="DJ251" s="206"/>
      <c r="DK251" s="206"/>
      <c r="DL251" s="206"/>
      <c r="DM251" s="206"/>
      <c r="DN251" s="206"/>
      <c r="DO251" s="206"/>
      <c r="DP251" s="206"/>
      <c r="DQ251" s="206"/>
      <c r="DR251" s="206"/>
      <c r="DS251" s="206"/>
      <c r="DT251" s="206"/>
      <c r="DU251" s="206"/>
      <c r="DV251" s="206"/>
      <c r="DW251" s="206"/>
      <c r="DX251" s="206"/>
      <c r="DY251" s="206"/>
      <c r="DZ251" s="206"/>
      <c r="EA251" s="206"/>
      <c r="EB251" s="206"/>
      <c r="EC251" s="206"/>
      <c r="ED251" s="206"/>
      <c r="EE251" s="206"/>
      <c r="EF251" s="206"/>
      <c r="EG251" s="206"/>
      <c r="EH251" s="206"/>
      <c r="EI251" s="206"/>
      <c r="EJ251" s="206"/>
      <c r="EK251" s="206"/>
      <c r="EL251" s="206"/>
      <c r="EM251" s="206"/>
      <c r="EN251" s="206"/>
      <c r="EO251" s="206"/>
      <c r="EP251" s="206"/>
      <c r="EQ251" s="206"/>
      <c r="ER251" s="206"/>
      <c r="ES251" s="206"/>
      <c r="ET251" s="206"/>
      <c r="EU251" s="206"/>
      <c r="EV251" s="206"/>
      <c r="EW251" s="206"/>
      <c r="EX251" s="206"/>
      <c r="EY251" s="206"/>
      <c r="EZ251" s="206"/>
      <c r="FA251" s="206"/>
      <c r="FB251" s="206"/>
      <c r="FC251" s="206"/>
      <c r="FD251" s="206"/>
      <c r="FE251" s="206"/>
      <c r="FF251" s="206"/>
      <c r="FG251" s="206"/>
      <c r="FH251" s="206"/>
      <c r="FI251" s="206"/>
      <c r="FJ251" s="206"/>
      <c r="FK251" s="206"/>
      <c r="FL251" s="206"/>
      <c r="FM251" s="206"/>
      <c r="FN251" s="206"/>
      <c r="FO251" s="206"/>
      <c r="FP251" s="206"/>
      <c r="FQ251" s="206"/>
      <c r="FR251" s="206"/>
      <c r="FS251" s="206"/>
      <c r="FT251" s="206"/>
      <c r="FU251" s="206"/>
      <c r="FV251" s="206"/>
      <c r="FW251" s="206"/>
      <c r="FX251" s="206"/>
      <c r="FY251" s="206"/>
      <c r="FZ251" s="206"/>
      <c r="GA251" s="206"/>
      <c r="GB251" s="206"/>
      <c r="GC251" s="206"/>
      <c r="GD251" s="206"/>
      <c r="GE251" s="206"/>
      <c r="GF251" s="206"/>
      <c r="GG251" s="206"/>
      <c r="GH251" s="206"/>
      <c r="GI251" s="206"/>
      <c r="GJ251" s="206"/>
      <c r="GK251" s="206"/>
      <c r="GL251" s="206"/>
      <c r="GM251" s="206"/>
      <c r="GN251" s="206"/>
      <c r="GO251" s="206"/>
      <c r="GP251" s="206"/>
      <c r="GQ251" s="206"/>
      <c r="GR251" s="206"/>
      <c r="GS251" s="206"/>
      <c r="GT251" s="206"/>
      <c r="GU251" s="206"/>
      <c r="GV251" s="206"/>
      <c r="GW251" s="206"/>
      <c r="GX251" s="206"/>
      <c r="GY251" s="206"/>
      <c r="GZ251" s="206"/>
      <c r="HA251" s="206"/>
      <c r="HB251" s="206"/>
      <c r="HC251" s="206"/>
      <c r="HD251" s="206"/>
      <c r="HE251" s="206"/>
      <c r="HF251" s="206"/>
      <c r="HG251" s="206"/>
      <c r="HH251" s="206"/>
      <c r="HI251" s="206"/>
      <c r="HJ251" s="206"/>
      <c r="HK251" s="206"/>
      <c r="HL251" s="206"/>
      <c r="HM251" s="206"/>
      <c r="HN251" s="206"/>
      <c r="HO251" s="206"/>
      <c r="HP251" s="206"/>
      <c r="HQ251" s="206"/>
      <c r="HR251" s="206"/>
      <c r="HS251" s="206"/>
      <c r="HT251" s="206"/>
      <c r="HU251" s="206"/>
      <c r="HV251" s="206"/>
      <c r="HW251" s="206"/>
      <c r="HX251" s="206"/>
      <c r="HY251" s="206"/>
      <c r="HZ251" s="206"/>
      <c r="IA251" s="206"/>
      <c r="IB251" s="206"/>
      <c r="IC251" s="206"/>
      <c r="ID251" s="206"/>
      <c r="IE251" s="206"/>
      <c r="IF251" s="206"/>
      <c r="IG251" s="206"/>
      <c r="IH251" s="206"/>
      <c r="II251" s="206"/>
      <c r="IJ251" s="206"/>
      <c r="IK251" s="206"/>
      <c r="IL251" s="206"/>
      <c r="IM251" s="206"/>
      <c r="IN251" s="206"/>
      <c r="IO251" s="206"/>
      <c r="IP251" s="206"/>
      <c r="IQ251" s="206"/>
      <c r="IR251" s="206"/>
      <c r="IS251" s="206"/>
      <c r="IT251" s="206"/>
      <c r="IU251" s="206"/>
      <c r="IV251" s="206"/>
    </row>
    <row r="252" spans="1:256" ht="15" customHeight="1" x14ac:dyDescent="0.25">
      <c r="A252" s="216">
        <v>13206</v>
      </c>
      <c r="B252" s="186" t="s">
        <v>570</v>
      </c>
      <c r="C252" s="202">
        <f t="shared" si="110"/>
        <v>0</v>
      </c>
      <c r="D252" s="200">
        <f t="shared" si="111"/>
        <v>0</v>
      </c>
      <c r="E252" s="200">
        <v>0</v>
      </c>
      <c r="F252" s="200">
        <v>0</v>
      </c>
      <c r="G252" s="170">
        <f t="shared" si="112"/>
        <v>0</v>
      </c>
      <c r="H252" s="200">
        <v>0</v>
      </c>
      <c r="I252" s="200">
        <v>0</v>
      </c>
      <c r="J252" s="200">
        <v>0</v>
      </c>
      <c r="K252" s="200">
        <v>0</v>
      </c>
      <c r="L252" s="170">
        <f t="shared" si="113"/>
        <v>0</v>
      </c>
      <c r="M252" s="200">
        <v>0</v>
      </c>
      <c r="N252" s="200">
        <v>0</v>
      </c>
      <c r="O252" s="200">
        <v>0</v>
      </c>
      <c r="P252" s="200">
        <v>0</v>
      </c>
      <c r="Q252" s="170">
        <f t="shared" si="114"/>
        <v>0</v>
      </c>
      <c r="R252" s="200">
        <v>0</v>
      </c>
      <c r="S252" s="200">
        <v>0</v>
      </c>
      <c r="T252" s="200">
        <v>0</v>
      </c>
      <c r="U252" s="200">
        <v>0</v>
      </c>
      <c r="V252" s="170">
        <f t="shared" si="122"/>
        <v>0</v>
      </c>
      <c r="W252" s="200">
        <v>0</v>
      </c>
      <c r="X252" s="200">
        <v>0</v>
      </c>
      <c r="Y252" s="200">
        <v>0</v>
      </c>
      <c r="Z252" s="200">
        <v>0</v>
      </c>
      <c r="AA252" s="200">
        <v>0</v>
      </c>
      <c r="AB252" s="200">
        <f t="shared" si="115"/>
        <v>0</v>
      </c>
      <c r="AC252" s="200">
        <v>0</v>
      </c>
      <c r="AD252" s="200">
        <v>0</v>
      </c>
      <c r="AE252" s="200">
        <v>0</v>
      </c>
      <c r="AF252" s="190">
        <f t="shared" si="98"/>
        <v>0</v>
      </c>
      <c r="AG252" s="200">
        <v>0</v>
      </c>
      <c r="AH252" s="200">
        <v>0</v>
      </c>
      <c r="AI252" s="200">
        <v>0</v>
      </c>
      <c r="AJ252" s="200">
        <v>0</v>
      </c>
      <c r="AK252" s="200">
        <v>0</v>
      </c>
      <c r="AL252" s="190">
        <f t="shared" si="99"/>
        <v>0</v>
      </c>
      <c r="AM252" s="200">
        <v>0</v>
      </c>
      <c r="AN252" s="200">
        <v>0</v>
      </c>
      <c r="AO252" s="200">
        <v>0</v>
      </c>
      <c r="AP252" s="200">
        <v>0</v>
      </c>
      <c r="AQ252" s="200">
        <v>0</v>
      </c>
      <c r="AR252" s="200">
        <v>0</v>
      </c>
      <c r="AS252" s="200">
        <f t="shared" si="100"/>
        <v>0</v>
      </c>
      <c r="AT252" s="200">
        <v>0</v>
      </c>
      <c r="AU252" s="200">
        <v>0</v>
      </c>
      <c r="AV252" s="200">
        <v>0</v>
      </c>
      <c r="AW252" s="200">
        <f t="shared" si="101"/>
        <v>0</v>
      </c>
      <c r="AX252" s="200">
        <v>0</v>
      </c>
      <c r="AY252" s="200">
        <v>0</v>
      </c>
      <c r="AZ252" s="200">
        <v>0</v>
      </c>
      <c r="BA252" s="200">
        <v>0</v>
      </c>
      <c r="BB252" s="190">
        <f t="shared" si="116"/>
        <v>0</v>
      </c>
      <c r="BC252" s="200">
        <v>0</v>
      </c>
      <c r="BD252" s="200">
        <v>0</v>
      </c>
      <c r="BE252" s="200">
        <v>0</v>
      </c>
      <c r="BF252" s="190">
        <f t="shared" si="102"/>
        <v>0</v>
      </c>
      <c r="BG252" s="200">
        <v>0</v>
      </c>
      <c r="BH252" s="200">
        <v>0</v>
      </c>
      <c r="BI252" s="200">
        <v>0</v>
      </c>
      <c r="BJ252" s="190">
        <f t="shared" si="123"/>
        <v>0</v>
      </c>
      <c r="BK252" s="200">
        <v>0</v>
      </c>
      <c r="BL252" s="200">
        <v>0</v>
      </c>
      <c r="BM252" s="190">
        <f t="shared" si="117"/>
        <v>0</v>
      </c>
      <c r="BN252" s="200">
        <v>0</v>
      </c>
      <c r="BO252" s="200">
        <v>0</v>
      </c>
      <c r="BP252" s="200">
        <f t="shared" si="103"/>
        <v>0</v>
      </c>
      <c r="BQ252" s="200">
        <v>0</v>
      </c>
      <c r="BR252" s="200">
        <v>0</v>
      </c>
      <c r="BS252" s="200">
        <v>0</v>
      </c>
      <c r="BT252" s="200">
        <v>0</v>
      </c>
      <c r="BU252" s="200">
        <v>0</v>
      </c>
      <c r="BV252" s="200">
        <v>0</v>
      </c>
      <c r="BW252" s="200">
        <v>0</v>
      </c>
      <c r="BX252" s="200">
        <v>0</v>
      </c>
      <c r="BY252" s="200">
        <v>0</v>
      </c>
      <c r="BZ252" s="200">
        <v>0</v>
      </c>
      <c r="CA252" s="200">
        <v>0</v>
      </c>
      <c r="CB252" s="200">
        <v>0</v>
      </c>
      <c r="CC252" s="200">
        <v>0</v>
      </c>
      <c r="CD252" s="200">
        <v>0</v>
      </c>
      <c r="CE252" s="200">
        <v>0</v>
      </c>
      <c r="CF252" s="200">
        <v>0</v>
      </c>
      <c r="CG252" s="206"/>
      <c r="CH252" s="194"/>
      <c r="CI252" s="206"/>
      <c r="CJ252" s="193"/>
      <c r="CK252" s="206"/>
      <c r="CL252" s="206"/>
      <c r="CM252" s="206"/>
      <c r="CU252" s="206"/>
      <c r="CV252" s="206"/>
      <c r="CW252" s="206"/>
      <c r="CX252" s="206"/>
    </row>
    <row r="253" spans="1:256" ht="15" customHeight="1" x14ac:dyDescent="0.25">
      <c r="A253" s="214">
        <v>13207</v>
      </c>
      <c r="B253" s="186" t="s">
        <v>571</v>
      </c>
      <c r="C253" s="202">
        <f t="shared" si="110"/>
        <v>0</v>
      </c>
      <c r="D253" s="200">
        <f t="shared" si="111"/>
        <v>0</v>
      </c>
      <c r="E253" s="200">
        <v>0</v>
      </c>
      <c r="F253" s="200">
        <v>0</v>
      </c>
      <c r="G253" s="170">
        <f t="shared" si="112"/>
        <v>0</v>
      </c>
      <c r="H253" s="200">
        <v>0</v>
      </c>
      <c r="I253" s="200">
        <v>0</v>
      </c>
      <c r="J253" s="200">
        <v>0</v>
      </c>
      <c r="K253" s="200">
        <v>0</v>
      </c>
      <c r="L253" s="170">
        <f t="shared" si="113"/>
        <v>0</v>
      </c>
      <c r="M253" s="200">
        <v>0</v>
      </c>
      <c r="N253" s="200">
        <v>0</v>
      </c>
      <c r="O253" s="200">
        <v>0</v>
      </c>
      <c r="P253" s="200">
        <v>0</v>
      </c>
      <c r="Q253" s="170">
        <f t="shared" si="114"/>
        <v>0</v>
      </c>
      <c r="R253" s="200">
        <v>0</v>
      </c>
      <c r="S253" s="200">
        <v>0</v>
      </c>
      <c r="T253" s="200">
        <v>0</v>
      </c>
      <c r="U253" s="200">
        <v>0</v>
      </c>
      <c r="V253" s="170">
        <f t="shared" si="122"/>
        <v>0</v>
      </c>
      <c r="W253" s="200">
        <v>0</v>
      </c>
      <c r="X253" s="200">
        <v>0</v>
      </c>
      <c r="Y253" s="200">
        <v>0</v>
      </c>
      <c r="Z253" s="200">
        <v>0</v>
      </c>
      <c r="AA253" s="200">
        <v>0</v>
      </c>
      <c r="AB253" s="200">
        <f t="shared" si="115"/>
        <v>0</v>
      </c>
      <c r="AC253" s="200">
        <v>0</v>
      </c>
      <c r="AD253" s="200">
        <v>0</v>
      </c>
      <c r="AE253" s="200">
        <v>0</v>
      </c>
      <c r="AF253" s="190">
        <f t="shared" si="98"/>
        <v>0</v>
      </c>
      <c r="AG253" s="200">
        <v>0</v>
      </c>
      <c r="AH253" s="200">
        <v>0</v>
      </c>
      <c r="AI253" s="200">
        <v>0</v>
      </c>
      <c r="AJ253" s="200">
        <v>0</v>
      </c>
      <c r="AK253" s="200">
        <v>0</v>
      </c>
      <c r="AL253" s="190">
        <f t="shared" si="99"/>
        <v>0</v>
      </c>
      <c r="AM253" s="200">
        <v>0</v>
      </c>
      <c r="AN253" s="200">
        <v>0</v>
      </c>
      <c r="AO253" s="200">
        <v>0</v>
      </c>
      <c r="AP253" s="200">
        <v>0</v>
      </c>
      <c r="AQ253" s="200">
        <v>0</v>
      </c>
      <c r="AR253" s="200">
        <v>0</v>
      </c>
      <c r="AS253" s="200">
        <f t="shared" si="100"/>
        <v>0</v>
      </c>
      <c r="AT253" s="200">
        <v>0</v>
      </c>
      <c r="AU253" s="200">
        <v>0</v>
      </c>
      <c r="AV253" s="200">
        <v>0</v>
      </c>
      <c r="AW253" s="200">
        <f t="shared" si="101"/>
        <v>0</v>
      </c>
      <c r="AX253" s="200">
        <v>0</v>
      </c>
      <c r="AY253" s="200">
        <v>0</v>
      </c>
      <c r="AZ253" s="200">
        <v>0</v>
      </c>
      <c r="BA253" s="200">
        <v>0</v>
      </c>
      <c r="BB253" s="190">
        <f t="shared" si="116"/>
        <v>0</v>
      </c>
      <c r="BC253" s="200">
        <v>0</v>
      </c>
      <c r="BD253" s="200">
        <v>0</v>
      </c>
      <c r="BE253" s="200">
        <v>0</v>
      </c>
      <c r="BF253" s="190">
        <f t="shared" si="102"/>
        <v>0</v>
      </c>
      <c r="BG253" s="200">
        <v>0</v>
      </c>
      <c r="BH253" s="200">
        <v>0</v>
      </c>
      <c r="BI253" s="200">
        <v>0</v>
      </c>
      <c r="BJ253" s="190">
        <f t="shared" si="123"/>
        <v>0</v>
      </c>
      <c r="BK253" s="200">
        <v>0</v>
      </c>
      <c r="BL253" s="200">
        <v>0</v>
      </c>
      <c r="BM253" s="190">
        <f t="shared" si="117"/>
        <v>0</v>
      </c>
      <c r="BN253" s="200">
        <v>0</v>
      </c>
      <c r="BO253" s="200">
        <v>0</v>
      </c>
      <c r="BP253" s="200">
        <f t="shared" si="103"/>
        <v>0</v>
      </c>
      <c r="BQ253" s="200">
        <v>0</v>
      </c>
      <c r="BR253" s="200">
        <v>0</v>
      </c>
      <c r="BS253" s="200">
        <v>0</v>
      </c>
      <c r="BT253" s="200">
        <v>0</v>
      </c>
      <c r="BU253" s="200">
        <v>0</v>
      </c>
      <c r="BV253" s="200">
        <v>0</v>
      </c>
      <c r="BW253" s="200">
        <v>0</v>
      </c>
      <c r="BX253" s="200">
        <v>0</v>
      </c>
      <c r="BY253" s="200">
        <v>0</v>
      </c>
      <c r="BZ253" s="200">
        <v>0</v>
      </c>
      <c r="CA253" s="200">
        <v>0</v>
      </c>
      <c r="CB253" s="200">
        <v>0</v>
      </c>
      <c r="CC253" s="200">
        <v>0</v>
      </c>
      <c r="CD253" s="200">
        <v>0</v>
      </c>
      <c r="CE253" s="200">
        <v>0</v>
      </c>
      <c r="CF253" s="200">
        <v>0</v>
      </c>
      <c r="CH253" s="194"/>
      <c r="CJ253" s="193"/>
      <c r="CN253" s="206"/>
      <c r="CO253" s="206"/>
    </row>
    <row r="254" spans="1:256" s="192" customFormat="1" ht="18.75" customHeight="1" x14ac:dyDescent="0.25">
      <c r="A254" s="214">
        <v>13208</v>
      </c>
      <c r="B254" s="186" t="s">
        <v>572</v>
      </c>
      <c r="C254" s="202">
        <f t="shared" si="110"/>
        <v>0</v>
      </c>
      <c r="D254" s="200">
        <f t="shared" si="111"/>
        <v>0</v>
      </c>
      <c r="E254" s="200">
        <v>0</v>
      </c>
      <c r="F254" s="200">
        <v>0</v>
      </c>
      <c r="G254" s="170">
        <f t="shared" si="112"/>
        <v>0</v>
      </c>
      <c r="H254" s="200">
        <v>0</v>
      </c>
      <c r="I254" s="200">
        <v>0</v>
      </c>
      <c r="J254" s="200">
        <v>0</v>
      </c>
      <c r="K254" s="200">
        <v>0</v>
      </c>
      <c r="L254" s="170">
        <f t="shared" si="113"/>
        <v>0</v>
      </c>
      <c r="M254" s="200">
        <v>0</v>
      </c>
      <c r="N254" s="200">
        <v>0</v>
      </c>
      <c r="O254" s="200">
        <v>0</v>
      </c>
      <c r="P254" s="200">
        <v>0</v>
      </c>
      <c r="Q254" s="170">
        <f t="shared" si="114"/>
        <v>0</v>
      </c>
      <c r="R254" s="200">
        <v>0</v>
      </c>
      <c r="S254" s="200">
        <v>0</v>
      </c>
      <c r="T254" s="200">
        <v>0</v>
      </c>
      <c r="U254" s="200">
        <v>0</v>
      </c>
      <c r="V254" s="170">
        <f t="shared" si="122"/>
        <v>0</v>
      </c>
      <c r="W254" s="200">
        <v>0</v>
      </c>
      <c r="X254" s="200">
        <v>0</v>
      </c>
      <c r="Y254" s="200">
        <v>0</v>
      </c>
      <c r="Z254" s="200">
        <v>0</v>
      </c>
      <c r="AA254" s="200">
        <v>0</v>
      </c>
      <c r="AB254" s="200">
        <f t="shared" si="115"/>
        <v>0</v>
      </c>
      <c r="AC254" s="200">
        <v>0</v>
      </c>
      <c r="AD254" s="200">
        <v>0</v>
      </c>
      <c r="AE254" s="200">
        <v>0</v>
      </c>
      <c r="AF254" s="190">
        <f t="shared" si="98"/>
        <v>0</v>
      </c>
      <c r="AG254" s="200">
        <v>0</v>
      </c>
      <c r="AH254" s="200">
        <v>0</v>
      </c>
      <c r="AI254" s="200">
        <v>0</v>
      </c>
      <c r="AJ254" s="200">
        <v>0</v>
      </c>
      <c r="AK254" s="200">
        <v>0</v>
      </c>
      <c r="AL254" s="190">
        <f t="shared" si="99"/>
        <v>0</v>
      </c>
      <c r="AM254" s="200">
        <v>0</v>
      </c>
      <c r="AN254" s="200">
        <v>0</v>
      </c>
      <c r="AO254" s="200">
        <v>0</v>
      </c>
      <c r="AP254" s="200">
        <v>0</v>
      </c>
      <c r="AQ254" s="200">
        <v>0</v>
      </c>
      <c r="AR254" s="200">
        <v>0</v>
      </c>
      <c r="AS254" s="200">
        <f t="shared" si="100"/>
        <v>0</v>
      </c>
      <c r="AT254" s="200">
        <v>0</v>
      </c>
      <c r="AU254" s="200">
        <v>0</v>
      </c>
      <c r="AV254" s="200">
        <v>0</v>
      </c>
      <c r="AW254" s="200">
        <f t="shared" si="101"/>
        <v>0</v>
      </c>
      <c r="AX254" s="200">
        <v>0</v>
      </c>
      <c r="AY254" s="200">
        <v>0</v>
      </c>
      <c r="AZ254" s="200">
        <v>0</v>
      </c>
      <c r="BA254" s="200">
        <v>0</v>
      </c>
      <c r="BB254" s="190">
        <f t="shared" si="116"/>
        <v>0</v>
      </c>
      <c r="BC254" s="200">
        <v>0</v>
      </c>
      <c r="BD254" s="200">
        <v>0</v>
      </c>
      <c r="BE254" s="200">
        <v>0</v>
      </c>
      <c r="BF254" s="190">
        <f t="shared" si="102"/>
        <v>0</v>
      </c>
      <c r="BG254" s="200">
        <v>0</v>
      </c>
      <c r="BH254" s="200">
        <v>0</v>
      </c>
      <c r="BI254" s="200">
        <v>0</v>
      </c>
      <c r="BJ254" s="190">
        <f t="shared" si="123"/>
        <v>0</v>
      </c>
      <c r="BK254" s="200">
        <v>0</v>
      </c>
      <c r="BL254" s="200">
        <v>0</v>
      </c>
      <c r="BM254" s="190">
        <f t="shared" si="117"/>
        <v>0</v>
      </c>
      <c r="BN254" s="200">
        <v>0</v>
      </c>
      <c r="BO254" s="200">
        <v>0</v>
      </c>
      <c r="BP254" s="200">
        <f t="shared" si="103"/>
        <v>0</v>
      </c>
      <c r="BQ254" s="200">
        <v>0</v>
      </c>
      <c r="BR254" s="200">
        <v>0</v>
      </c>
      <c r="BS254" s="200">
        <v>0</v>
      </c>
      <c r="BT254" s="200">
        <v>0</v>
      </c>
      <c r="BU254" s="200">
        <v>0</v>
      </c>
      <c r="BV254" s="200">
        <v>0</v>
      </c>
      <c r="BW254" s="200">
        <v>0</v>
      </c>
      <c r="BX254" s="200">
        <v>0</v>
      </c>
      <c r="BY254" s="200">
        <v>0</v>
      </c>
      <c r="BZ254" s="200">
        <v>0</v>
      </c>
      <c r="CA254" s="200">
        <v>0</v>
      </c>
      <c r="CB254" s="200">
        <v>0</v>
      </c>
      <c r="CC254" s="200">
        <v>0</v>
      </c>
      <c r="CD254" s="200">
        <v>0</v>
      </c>
      <c r="CE254" s="200">
        <v>0</v>
      </c>
      <c r="CF254" s="200">
        <v>0</v>
      </c>
      <c r="CG254" s="206"/>
      <c r="CH254" s="194"/>
      <c r="CI254" s="206"/>
      <c r="CJ254" s="193"/>
      <c r="CK254" s="206"/>
      <c r="CL254" s="206"/>
      <c r="CM254" s="206"/>
      <c r="CN254" s="180"/>
      <c r="CO254" s="180"/>
      <c r="CP254" s="180"/>
      <c r="CQ254" s="180"/>
      <c r="CR254" s="180"/>
      <c r="CS254" s="180"/>
      <c r="CT254" s="180"/>
      <c r="CU254" s="180"/>
      <c r="CV254" s="180"/>
      <c r="CW254" s="180"/>
      <c r="CX254" s="180"/>
      <c r="CY254" s="206"/>
      <c r="CZ254" s="180"/>
      <c r="DA254" s="180"/>
      <c r="DB254" s="180"/>
      <c r="DC254" s="180"/>
      <c r="DD254" s="180"/>
      <c r="DE254" s="180"/>
      <c r="DF254" s="180"/>
      <c r="DG254" s="180"/>
      <c r="DH254" s="180"/>
      <c r="DI254" s="180"/>
      <c r="DJ254" s="180"/>
      <c r="DK254" s="180"/>
      <c r="DL254" s="180"/>
      <c r="DM254" s="180"/>
      <c r="DN254" s="180"/>
      <c r="DO254" s="180"/>
      <c r="DP254" s="180"/>
      <c r="DQ254" s="180"/>
      <c r="DR254" s="180"/>
      <c r="DS254" s="180"/>
      <c r="DT254" s="180"/>
      <c r="DU254" s="180"/>
      <c r="DV254" s="180"/>
      <c r="DW254" s="180"/>
      <c r="DX254" s="180"/>
      <c r="DY254" s="180"/>
      <c r="DZ254" s="180"/>
      <c r="EA254" s="180"/>
      <c r="EB254" s="180"/>
      <c r="EC254" s="180"/>
      <c r="ED254" s="180"/>
      <c r="EE254" s="180"/>
      <c r="EF254" s="180"/>
      <c r="EG254" s="180"/>
      <c r="EH254" s="180"/>
      <c r="EI254" s="180"/>
      <c r="EJ254" s="180"/>
      <c r="EK254" s="180"/>
      <c r="EL254" s="180"/>
      <c r="EM254" s="180"/>
      <c r="EN254" s="180"/>
      <c r="EO254" s="180"/>
      <c r="EP254" s="180"/>
      <c r="EQ254" s="180"/>
      <c r="ER254" s="180"/>
      <c r="ES254" s="180"/>
      <c r="ET254" s="180"/>
      <c r="EU254" s="180"/>
      <c r="EV254" s="180"/>
      <c r="EW254" s="180"/>
      <c r="EX254" s="180"/>
      <c r="EY254" s="180"/>
      <c r="EZ254" s="180"/>
      <c r="FA254" s="180"/>
      <c r="FB254" s="180"/>
      <c r="FC254" s="180"/>
      <c r="FD254" s="180"/>
      <c r="FE254" s="180"/>
      <c r="FF254" s="180"/>
      <c r="FG254" s="180"/>
      <c r="FH254" s="180"/>
      <c r="FI254" s="180"/>
      <c r="FJ254" s="180"/>
      <c r="FK254" s="180"/>
      <c r="FL254" s="180"/>
      <c r="FM254" s="180"/>
      <c r="FN254" s="180"/>
      <c r="FO254" s="180"/>
      <c r="FP254" s="180"/>
      <c r="FQ254" s="180"/>
      <c r="FR254" s="180"/>
      <c r="FS254" s="180"/>
      <c r="FT254" s="180"/>
      <c r="FU254" s="180"/>
      <c r="FV254" s="180"/>
      <c r="FW254" s="180"/>
      <c r="FX254" s="180"/>
      <c r="FY254" s="180"/>
      <c r="FZ254" s="180"/>
      <c r="GA254" s="180"/>
      <c r="GB254" s="180"/>
      <c r="GC254" s="180"/>
      <c r="GD254" s="180"/>
      <c r="GE254" s="180"/>
      <c r="GF254" s="180"/>
      <c r="GG254" s="180"/>
      <c r="GH254" s="180"/>
      <c r="GI254" s="180"/>
      <c r="GJ254" s="180"/>
      <c r="GK254" s="180"/>
      <c r="GL254" s="180"/>
      <c r="GM254" s="180"/>
      <c r="GN254" s="180"/>
      <c r="GO254" s="180"/>
      <c r="GP254" s="180"/>
      <c r="GQ254" s="180"/>
      <c r="GR254" s="180"/>
      <c r="GS254" s="180"/>
      <c r="GT254" s="180"/>
      <c r="GU254" s="180"/>
      <c r="GV254" s="180"/>
      <c r="GW254" s="180"/>
      <c r="GX254" s="180"/>
      <c r="GY254" s="180"/>
      <c r="GZ254" s="180"/>
      <c r="HA254" s="180"/>
      <c r="HB254" s="180"/>
      <c r="HC254" s="180"/>
      <c r="HD254" s="180"/>
      <c r="HE254" s="180"/>
      <c r="HF254" s="180"/>
      <c r="HG254" s="180"/>
      <c r="HH254" s="180"/>
      <c r="HI254" s="180"/>
      <c r="HJ254" s="180"/>
      <c r="HK254" s="180"/>
      <c r="HL254" s="180"/>
      <c r="HM254" s="180"/>
      <c r="HN254" s="180"/>
      <c r="HO254" s="180"/>
      <c r="HP254" s="180"/>
      <c r="HQ254" s="180"/>
      <c r="HR254" s="180"/>
      <c r="HS254" s="180"/>
      <c r="HT254" s="180"/>
      <c r="HU254" s="180"/>
      <c r="HV254" s="180"/>
      <c r="HW254" s="180"/>
      <c r="HX254" s="180"/>
      <c r="HY254" s="180"/>
      <c r="HZ254" s="180"/>
      <c r="IA254" s="180"/>
      <c r="IB254" s="180"/>
      <c r="IC254" s="180"/>
      <c r="ID254" s="180"/>
      <c r="IE254" s="180"/>
      <c r="IF254" s="180"/>
      <c r="IG254" s="180"/>
      <c r="IH254" s="180"/>
      <c r="II254" s="180"/>
      <c r="IJ254" s="180"/>
      <c r="IK254" s="180"/>
      <c r="IL254" s="180"/>
      <c r="IM254" s="180"/>
      <c r="IN254" s="180"/>
      <c r="IO254" s="180"/>
      <c r="IP254" s="180"/>
      <c r="IQ254" s="180"/>
      <c r="IR254" s="180"/>
      <c r="IS254" s="180"/>
      <c r="IT254" s="180"/>
      <c r="IU254" s="180"/>
      <c r="IV254" s="180"/>
    </row>
    <row r="255" spans="1:256" ht="19.5" customHeight="1" x14ac:dyDescent="0.25">
      <c r="A255" s="207" t="s">
        <v>930</v>
      </c>
      <c r="B255" s="203" t="s">
        <v>931</v>
      </c>
      <c r="C255" s="202">
        <f t="shared" si="110"/>
        <v>0</v>
      </c>
      <c r="D255" s="200">
        <f t="shared" si="111"/>
        <v>0</v>
      </c>
      <c r="E255" s="200">
        <v>0</v>
      </c>
      <c r="F255" s="200">
        <v>0</v>
      </c>
      <c r="G255" s="170">
        <f t="shared" si="112"/>
        <v>0</v>
      </c>
      <c r="H255" s="200">
        <v>0</v>
      </c>
      <c r="I255" s="200">
        <v>0</v>
      </c>
      <c r="J255" s="200">
        <v>0</v>
      </c>
      <c r="K255" s="200">
        <v>0</v>
      </c>
      <c r="L255" s="170">
        <f t="shared" si="113"/>
        <v>0</v>
      </c>
      <c r="M255" s="200">
        <v>0</v>
      </c>
      <c r="N255" s="200">
        <v>0</v>
      </c>
      <c r="O255" s="200">
        <v>0</v>
      </c>
      <c r="P255" s="200">
        <v>0</v>
      </c>
      <c r="Q255" s="170">
        <f t="shared" si="114"/>
        <v>0</v>
      </c>
      <c r="R255" s="200">
        <v>0</v>
      </c>
      <c r="S255" s="200">
        <v>0</v>
      </c>
      <c r="T255" s="200">
        <v>0</v>
      </c>
      <c r="U255" s="200">
        <v>0</v>
      </c>
      <c r="V255" s="170">
        <f t="shared" si="122"/>
        <v>0</v>
      </c>
      <c r="W255" s="200">
        <v>0</v>
      </c>
      <c r="X255" s="200">
        <v>0</v>
      </c>
      <c r="Y255" s="200">
        <v>0</v>
      </c>
      <c r="Z255" s="200">
        <v>0</v>
      </c>
      <c r="AA255" s="200">
        <v>0</v>
      </c>
      <c r="AB255" s="200">
        <f t="shared" si="115"/>
        <v>0</v>
      </c>
      <c r="AC255" s="200">
        <v>0</v>
      </c>
      <c r="AD255" s="200">
        <v>0</v>
      </c>
      <c r="AE255" s="200">
        <v>0</v>
      </c>
      <c r="AF255" s="190">
        <f t="shared" si="98"/>
        <v>0</v>
      </c>
      <c r="AG255" s="200">
        <v>0</v>
      </c>
      <c r="AH255" s="200">
        <v>0</v>
      </c>
      <c r="AI255" s="200">
        <v>0</v>
      </c>
      <c r="AJ255" s="200">
        <v>0</v>
      </c>
      <c r="AK255" s="200">
        <v>0</v>
      </c>
      <c r="AL255" s="190">
        <f t="shared" si="99"/>
        <v>0</v>
      </c>
      <c r="AM255" s="200">
        <v>0</v>
      </c>
      <c r="AN255" s="200">
        <v>0</v>
      </c>
      <c r="AO255" s="200">
        <v>0</v>
      </c>
      <c r="AP255" s="200">
        <v>0</v>
      </c>
      <c r="AQ255" s="200">
        <v>0</v>
      </c>
      <c r="AR255" s="200">
        <v>0</v>
      </c>
      <c r="AS255" s="200">
        <f t="shared" si="100"/>
        <v>0</v>
      </c>
      <c r="AT255" s="200">
        <v>0</v>
      </c>
      <c r="AU255" s="200">
        <v>0</v>
      </c>
      <c r="AV255" s="200">
        <v>0</v>
      </c>
      <c r="AW255" s="200">
        <f t="shared" si="101"/>
        <v>0</v>
      </c>
      <c r="AX255" s="200">
        <v>0</v>
      </c>
      <c r="AY255" s="200">
        <v>0</v>
      </c>
      <c r="AZ255" s="200">
        <v>0</v>
      </c>
      <c r="BA255" s="200">
        <v>0</v>
      </c>
      <c r="BB255" s="190">
        <f t="shared" si="116"/>
        <v>0</v>
      </c>
      <c r="BC255" s="200">
        <v>0</v>
      </c>
      <c r="BD255" s="200">
        <v>0</v>
      </c>
      <c r="BE255" s="200">
        <v>0</v>
      </c>
      <c r="BF255" s="190">
        <f t="shared" si="102"/>
        <v>0</v>
      </c>
      <c r="BG255" s="200">
        <v>0</v>
      </c>
      <c r="BH255" s="200">
        <v>0</v>
      </c>
      <c r="BI255" s="200">
        <v>0</v>
      </c>
      <c r="BJ255" s="190">
        <f t="shared" si="123"/>
        <v>0</v>
      </c>
      <c r="BK255" s="200">
        <v>0</v>
      </c>
      <c r="BL255" s="200">
        <v>0</v>
      </c>
      <c r="BM255" s="190">
        <f t="shared" si="117"/>
        <v>0</v>
      </c>
      <c r="BN255" s="200">
        <v>0</v>
      </c>
      <c r="BO255" s="200">
        <v>0</v>
      </c>
      <c r="BP255" s="200">
        <f t="shared" si="103"/>
        <v>0</v>
      </c>
      <c r="BQ255" s="200">
        <v>0</v>
      </c>
      <c r="BR255" s="200">
        <v>0</v>
      </c>
      <c r="BS255" s="200">
        <v>0</v>
      </c>
      <c r="BT255" s="200">
        <v>0</v>
      </c>
      <c r="BU255" s="200">
        <v>0</v>
      </c>
      <c r="BV255" s="200">
        <v>0</v>
      </c>
      <c r="BW255" s="200">
        <v>0</v>
      </c>
      <c r="BX255" s="200">
        <v>0</v>
      </c>
      <c r="BY255" s="200">
        <v>0</v>
      </c>
      <c r="BZ255" s="200">
        <v>0</v>
      </c>
      <c r="CA255" s="200">
        <v>0</v>
      </c>
      <c r="CB255" s="200">
        <v>0</v>
      </c>
      <c r="CC255" s="200">
        <v>0</v>
      </c>
      <c r="CD255" s="200">
        <v>0</v>
      </c>
      <c r="CE255" s="200">
        <v>0</v>
      </c>
      <c r="CF255" s="200">
        <v>0</v>
      </c>
      <c r="CG255" s="206"/>
      <c r="CH255" s="194"/>
      <c r="CI255" s="206"/>
      <c r="CJ255" s="193"/>
      <c r="CK255" s="206"/>
      <c r="CL255" s="206"/>
      <c r="CM255" s="206"/>
      <c r="CN255" s="206"/>
      <c r="CO255" s="206"/>
      <c r="CP255" s="206"/>
      <c r="CZ255" s="206"/>
      <c r="DA255" s="206"/>
      <c r="DB255" s="206"/>
      <c r="DC255" s="206"/>
      <c r="DD255" s="206"/>
      <c r="DE255" s="206"/>
      <c r="DF255" s="206"/>
      <c r="DG255" s="206"/>
      <c r="DH255" s="206"/>
      <c r="DI255" s="206"/>
      <c r="DJ255" s="206"/>
      <c r="DK255" s="206"/>
      <c r="DL255" s="206"/>
      <c r="DM255" s="206"/>
      <c r="DN255" s="206"/>
      <c r="DO255" s="206"/>
      <c r="DP255" s="206"/>
      <c r="DQ255" s="206"/>
      <c r="DR255" s="206"/>
      <c r="DS255" s="206"/>
      <c r="DT255" s="206"/>
      <c r="DU255" s="206"/>
      <c r="DV255" s="206"/>
      <c r="DW255" s="206"/>
      <c r="DX255" s="206"/>
      <c r="DY255" s="206"/>
      <c r="DZ255" s="206"/>
      <c r="EA255" s="206"/>
      <c r="EB255" s="206"/>
      <c r="EC255" s="206"/>
      <c r="ED255" s="206"/>
      <c r="EE255" s="206"/>
      <c r="EF255" s="206"/>
      <c r="EG255" s="206"/>
      <c r="EH255" s="206"/>
      <c r="EI255" s="206"/>
      <c r="EJ255" s="206"/>
      <c r="EK255" s="206"/>
      <c r="EL255" s="206"/>
      <c r="EM255" s="206"/>
      <c r="EN255" s="206"/>
      <c r="EO255" s="206"/>
      <c r="EP255" s="206"/>
      <c r="EQ255" s="206"/>
      <c r="ER255" s="206"/>
      <c r="ES255" s="206"/>
      <c r="ET255" s="206"/>
      <c r="EU255" s="206"/>
      <c r="EV255" s="206"/>
      <c r="EW255" s="206"/>
      <c r="EX255" s="206"/>
      <c r="EY255" s="206"/>
      <c r="EZ255" s="206"/>
      <c r="FA255" s="206"/>
      <c r="FB255" s="206"/>
      <c r="FC255" s="206"/>
      <c r="FD255" s="206"/>
      <c r="FE255" s="206"/>
      <c r="FF255" s="206"/>
      <c r="FG255" s="206"/>
      <c r="FH255" s="206"/>
      <c r="FI255" s="206"/>
      <c r="FJ255" s="206"/>
      <c r="FK255" s="206"/>
      <c r="FL255" s="206"/>
      <c r="FM255" s="206"/>
      <c r="FN255" s="206"/>
      <c r="FO255" s="206"/>
      <c r="FP255" s="206"/>
      <c r="FQ255" s="206"/>
      <c r="FR255" s="206"/>
      <c r="FS255" s="206"/>
      <c r="FT255" s="206"/>
      <c r="FU255" s="206"/>
      <c r="FV255" s="206"/>
      <c r="FW255" s="206"/>
      <c r="FX255" s="206"/>
      <c r="FY255" s="206"/>
      <c r="FZ255" s="206"/>
      <c r="GA255" s="206"/>
      <c r="GB255" s="206"/>
      <c r="GC255" s="206"/>
      <c r="GD255" s="206"/>
      <c r="GE255" s="206"/>
      <c r="GF255" s="206"/>
      <c r="GG255" s="206"/>
      <c r="GH255" s="206"/>
      <c r="GI255" s="206"/>
      <c r="GJ255" s="206"/>
      <c r="GK255" s="206"/>
      <c r="GL255" s="206"/>
      <c r="GM255" s="206"/>
      <c r="GN255" s="206"/>
      <c r="GO255" s="206"/>
      <c r="GP255" s="206"/>
      <c r="GQ255" s="206"/>
      <c r="GR255" s="206"/>
      <c r="GS255" s="206"/>
      <c r="GT255" s="206"/>
      <c r="GU255" s="206"/>
      <c r="GV255" s="206"/>
      <c r="GW255" s="206"/>
      <c r="GX255" s="206"/>
      <c r="GY255" s="206"/>
      <c r="GZ255" s="206"/>
      <c r="HA255" s="206"/>
      <c r="HB255" s="206"/>
      <c r="HC255" s="206"/>
      <c r="HD255" s="206"/>
      <c r="HE255" s="206"/>
      <c r="HF255" s="206"/>
      <c r="HG255" s="206"/>
      <c r="HH255" s="206"/>
      <c r="HI255" s="206"/>
      <c r="HJ255" s="206"/>
      <c r="HK255" s="206"/>
      <c r="HL255" s="206"/>
      <c r="HM255" s="206"/>
      <c r="HN255" s="206"/>
      <c r="HO255" s="206"/>
      <c r="HP255" s="206"/>
      <c r="HQ255" s="206"/>
      <c r="HR255" s="206"/>
      <c r="HS255" s="206"/>
      <c r="HT255" s="206"/>
      <c r="HU255" s="206"/>
      <c r="HV255" s="206"/>
      <c r="HW255" s="206"/>
      <c r="HX255" s="206"/>
      <c r="HY255" s="206"/>
      <c r="HZ255" s="206"/>
      <c r="IA255" s="206"/>
      <c r="IB255" s="206"/>
      <c r="IC255" s="206"/>
      <c r="ID255" s="206"/>
      <c r="IE255" s="206"/>
      <c r="IF255" s="206"/>
      <c r="IG255" s="206"/>
      <c r="IH255" s="206"/>
      <c r="II255" s="206"/>
      <c r="IJ255" s="206"/>
      <c r="IK255" s="206"/>
      <c r="IL255" s="206"/>
      <c r="IM255" s="206"/>
      <c r="IN255" s="206"/>
      <c r="IO255" s="206"/>
      <c r="IP255" s="206"/>
      <c r="IQ255" s="206"/>
      <c r="IR255" s="206"/>
      <c r="IS255" s="206"/>
      <c r="IT255" s="206"/>
      <c r="IU255" s="206"/>
      <c r="IV255" s="206"/>
    </row>
    <row r="256" spans="1:256" ht="19.5" customHeight="1" x14ac:dyDescent="0.25">
      <c r="A256" s="214" t="s">
        <v>573</v>
      </c>
      <c r="B256" s="186" t="s">
        <v>574</v>
      </c>
      <c r="C256" s="202">
        <f t="shared" si="110"/>
        <v>1828</v>
      </c>
      <c r="D256" s="200">
        <f t="shared" si="111"/>
        <v>22</v>
      </c>
      <c r="E256" s="200">
        <v>1</v>
      </c>
      <c r="F256" s="200">
        <v>21</v>
      </c>
      <c r="G256" s="170">
        <f t="shared" si="112"/>
        <v>122</v>
      </c>
      <c r="H256" s="200">
        <v>0</v>
      </c>
      <c r="I256" s="200">
        <v>118</v>
      </c>
      <c r="J256" s="200">
        <v>0</v>
      </c>
      <c r="K256" s="200">
        <v>4</v>
      </c>
      <c r="L256" s="170">
        <f t="shared" si="113"/>
        <v>110</v>
      </c>
      <c r="M256" s="200">
        <v>0</v>
      </c>
      <c r="N256" s="200">
        <v>23</v>
      </c>
      <c r="O256" s="200">
        <v>16</v>
      </c>
      <c r="P256" s="200">
        <v>71</v>
      </c>
      <c r="Q256" s="170">
        <f t="shared" si="114"/>
        <v>79</v>
      </c>
      <c r="R256" s="200">
        <v>1</v>
      </c>
      <c r="S256" s="200">
        <v>32</v>
      </c>
      <c r="T256" s="200">
        <v>29</v>
      </c>
      <c r="U256" s="200">
        <v>17</v>
      </c>
      <c r="V256" s="170">
        <f t="shared" si="122"/>
        <v>89</v>
      </c>
      <c r="W256" s="200">
        <v>0</v>
      </c>
      <c r="X256" s="200">
        <v>9</v>
      </c>
      <c r="Y256" s="200">
        <v>31</v>
      </c>
      <c r="Z256" s="200">
        <v>26</v>
      </c>
      <c r="AA256" s="200">
        <v>23</v>
      </c>
      <c r="AB256" s="200">
        <f t="shared" si="115"/>
        <v>199</v>
      </c>
      <c r="AC256" s="200">
        <v>0</v>
      </c>
      <c r="AD256" s="200">
        <v>121</v>
      </c>
      <c r="AE256" s="200">
        <v>78</v>
      </c>
      <c r="AF256" s="190">
        <f t="shared" si="98"/>
        <v>398</v>
      </c>
      <c r="AG256" s="200">
        <v>0</v>
      </c>
      <c r="AH256" s="200">
        <v>16</v>
      </c>
      <c r="AI256" s="200">
        <v>349</v>
      </c>
      <c r="AJ256" s="200">
        <v>21</v>
      </c>
      <c r="AK256" s="200">
        <v>12</v>
      </c>
      <c r="AL256" s="190">
        <f t="shared" si="99"/>
        <v>79</v>
      </c>
      <c r="AM256" s="200">
        <v>0</v>
      </c>
      <c r="AN256" s="200">
        <v>33</v>
      </c>
      <c r="AO256" s="200">
        <v>0</v>
      </c>
      <c r="AP256" s="200">
        <v>11</v>
      </c>
      <c r="AQ256" s="200">
        <v>19</v>
      </c>
      <c r="AR256" s="200">
        <v>16</v>
      </c>
      <c r="AS256" s="200">
        <f t="shared" si="100"/>
        <v>36</v>
      </c>
      <c r="AT256" s="200">
        <v>1</v>
      </c>
      <c r="AU256" s="200">
        <v>26</v>
      </c>
      <c r="AV256" s="200">
        <v>9</v>
      </c>
      <c r="AW256" s="200">
        <f t="shared" si="101"/>
        <v>38</v>
      </c>
      <c r="AX256" s="200">
        <v>0</v>
      </c>
      <c r="AY256" s="200">
        <v>31</v>
      </c>
      <c r="AZ256" s="200">
        <v>5</v>
      </c>
      <c r="BA256" s="200">
        <v>2</v>
      </c>
      <c r="BB256" s="190">
        <f t="shared" si="116"/>
        <v>15</v>
      </c>
      <c r="BC256" s="200">
        <v>0</v>
      </c>
      <c r="BD256" s="200">
        <v>8</v>
      </c>
      <c r="BE256" s="200">
        <v>7</v>
      </c>
      <c r="BF256" s="190">
        <f t="shared" si="102"/>
        <v>61</v>
      </c>
      <c r="BG256" s="200">
        <v>0</v>
      </c>
      <c r="BH256" s="200">
        <v>61</v>
      </c>
      <c r="BI256" s="200">
        <v>0</v>
      </c>
      <c r="BJ256" s="190">
        <f t="shared" si="123"/>
        <v>5</v>
      </c>
      <c r="BK256" s="200">
        <v>5</v>
      </c>
      <c r="BL256" s="200">
        <v>0</v>
      </c>
      <c r="BM256" s="190">
        <f t="shared" si="117"/>
        <v>3</v>
      </c>
      <c r="BN256" s="200">
        <v>3</v>
      </c>
      <c r="BO256" s="200">
        <v>0</v>
      </c>
      <c r="BP256" s="200">
        <f t="shared" si="103"/>
        <v>572</v>
      </c>
      <c r="BQ256" s="200">
        <v>0</v>
      </c>
      <c r="BR256" s="200">
        <v>36</v>
      </c>
      <c r="BS256" s="200">
        <v>140</v>
      </c>
      <c r="BT256" s="200">
        <v>153</v>
      </c>
      <c r="BU256" s="200">
        <v>101</v>
      </c>
      <c r="BV256" s="200">
        <v>124</v>
      </c>
      <c r="BW256" s="200">
        <v>1</v>
      </c>
      <c r="BX256" s="200">
        <v>1</v>
      </c>
      <c r="BY256" s="200">
        <v>2</v>
      </c>
      <c r="BZ256" s="200">
        <v>4</v>
      </c>
      <c r="CA256" s="200">
        <v>0</v>
      </c>
      <c r="CB256" s="200">
        <v>3</v>
      </c>
      <c r="CC256" s="200">
        <v>5</v>
      </c>
      <c r="CD256" s="200">
        <v>2</v>
      </c>
      <c r="CE256" s="200">
        <v>0</v>
      </c>
      <c r="CF256" s="200">
        <v>0</v>
      </c>
      <c r="CG256" s="206"/>
      <c r="CH256" s="194"/>
      <c r="CJ256" s="193"/>
      <c r="CN256" s="206"/>
      <c r="CO256" s="206"/>
      <c r="CP256" s="206"/>
      <c r="CQ256" s="206"/>
      <c r="CR256" s="206"/>
    </row>
    <row r="257" spans="1:256" ht="24.75" customHeight="1" x14ac:dyDescent="0.25">
      <c r="A257" s="215"/>
      <c r="B257" s="204" t="s">
        <v>575</v>
      </c>
      <c r="C257" s="202">
        <f t="shared" si="110"/>
        <v>340</v>
      </c>
      <c r="D257" s="202">
        <f t="shared" si="111"/>
        <v>12</v>
      </c>
      <c r="E257" s="202">
        <f>SUM(E258:E259)</f>
        <v>0</v>
      </c>
      <c r="F257" s="202">
        <f>SUM(F258:F259)</f>
        <v>12</v>
      </c>
      <c r="G257" s="202">
        <f t="shared" si="112"/>
        <v>6</v>
      </c>
      <c r="H257" s="202">
        <f>SUM(H258:H259)</f>
        <v>0</v>
      </c>
      <c r="I257" s="202">
        <f>SUM(I258:I259)</f>
        <v>2</v>
      </c>
      <c r="J257" s="202">
        <f>SUM(J258:J259)</f>
        <v>0</v>
      </c>
      <c r="K257" s="202">
        <f>SUM(K258:K259)</f>
        <v>4</v>
      </c>
      <c r="L257" s="202">
        <f t="shared" si="113"/>
        <v>11</v>
      </c>
      <c r="M257" s="202">
        <f>SUM(M258:M259)</f>
        <v>0</v>
      </c>
      <c r="N257" s="202">
        <f>SUM(N258:N259)</f>
        <v>10</v>
      </c>
      <c r="O257" s="202">
        <f>SUM(O258:O259)</f>
        <v>0</v>
      </c>
      <c r="P257" s="202">
        <f>SUM(P258:P259)</f>
        <v>1</v>
      </c>
      <c r="Q257" s="202">
        <f t="shared" si="114"/>
        <v>0</v>
      </c>
      <c r="R257" s="202">
        <f>SUM(R258:R259)</f>
        <v>0</v>
      </c>
      <c r="S257" s="202">
        <f>SUM(S258:S259)</f>
        <v>0</v>
      </c>
      <c r="T257" s="202">
        <f>SUM(T258:T259)</f>
        <v>0</v>
      </c>
      <c r="U257" s="202">
        <f>SUM(U258:U259)</f>
        <v>0</v>
      </c>
      <c r="V257" s="202">
        <f t="shared" si="122"/>
        <v>41</v>
      </c>
      <c r="W257" s="202">
        <f>SUM(W258:W259)</f>
        <v>0</v>
      </c>
      <c r="X257" s="202">
        <f>SUM(X258:X259)</f>
        <v>11</v>
      </c>
      <c r="Y257" s="202">
        <f>SUM(Y258:Y259)</f>
        <v>18</v>
      </c>
      <c r="Z257" s="202">
        <f>SUM(Z258:Z259)</f>
        <v>10</v>
      </c>
      <c r="AA257" s="202">
        <f>SUM(AA258:AA259)</f>
        <v>2</v>
      </c>
      <c r="AB257" s="202">
        <f t="shared" si="115"/>
        <v>12</v>
      </c>
      <c r="AC257" s="202">
        <f>SUM(AC258:AC259)</f>
        <v>0</v>
      </c>
      <c r="AD257" s="202">
        <f>SUM(AD258:AD259)</f>
        <v>3</v>
      </c>
      <c r="AE257" s="202">
        <f>SUM(AE258:AE259)</f>
        <v>9</v>
      </c>
      <c r="AF257" s="202">
        <f t="shared" si="98"/>
        <v>49</v>
      </c>
      <c r="AG257" s="202">
        <f>SUM(AG258:AG259)</f>
        <v>0</v>
      </c>
      <c r="AH257" s="202">
        <f>SUM(AH258:AH259)</f>
        <v>32</v>
      </c>
      <c r="AI257" s="202">
        <f>SUM(AI258:AI259)</f>
        <v>2</v>
      </c>
      <c r="AJ257" s="202">
        <f>SUM(AJ258:AJ259)</f>
        <v>15</v>
      </c>
      <c r="AK257" s="202">
        <f>SUM(AK258:AK259)</f>
        <v>0</v>
      </c>
      <c r="AL257" s="202">
        <f t="shared" si="99"/>
        <v>22</v>
      </c>
      <c r="AM257" s="202">
        <f t="shared" ref="AM257:AR257" si="124">SUM(AM258:AM259)</f>
        <v>0</v>
      </c>
      <c r="AN257" s="202">
        <f t="shared" si="124"/>
        <v>4</v>
      </c>
      <c r="AO257" s="202">
        <f t="shared" si="124"/>
        <v>0</v>
      </c>
      <c r="AP257" s="202">
        <f t="shared" si="124"/>
        <v>5</v>
      </c>
      <c r="AQ257" s="202">
        <f t="shared" si="124"/>
        <v>7</v>
      </c>
      <c r="AR257" s="202">
        <f t="shared" si="124"/>
        <v>6</v>
      </c>
      <c r="AS257" s="202">
        <f t="shared" si="100"/>
        <v>11</v>
      </c>
      <c r="AT257" s="202">
        <f>SUM(AT258:AT259)</f>
        <v>0</v>
      </c>
      <c r="AU257" s="202">
        <f>SUM(AU258:AU259)</f>
        <v>11</v>
      </c>
      <c r="AV257" s="202">
        <f>SUM(AV258:AV259)</f>
        <v>0</v>
      </c>
      <c r="AW257" s="202">
        <f t="shared" si="101"/>
        <v>25</v>
      </c>
      <c r="AX257" s="202">
        <f>SUM(AX258:AX259)</f>
        <v>0</v>
      </c>
      <c r="AY257" s="202">
        <f>SUM(AY258:AY259)</f>
        <v>4</v>
      </c>
      <c r="AZ257" s="202">
        <f>SUM(AZ258:AZ259)</f>
        <v>13</v>
      </c>
      <c r="BA257" s="202">
        <f>SUM(BA258:BA259)</f>
        <v>8</v>
      </c>
      <c r="BB257" s="202">
        <f t="shared" si="116"/>
        <v>3</v>
      </c>
      <c r="BC257" s="202">
        <f>SUM(BC258:BC259)</f>
        <v>0</v>
      </c>
      <c r="BD257" s="202">
        <f>SUM(BD258:BD259)</f>
        <v>2</v>
      </c>
      <c r="BE257" s="202">
        <f>SUM(BE258:BE259)</f>
        <v>1</v>
      </c>
      <c r="BF257" s="190">
        <f t="shared" si="102"/>
        <v>0</v>
      </c>
      <c r="BG257" s="202">
        <f>SUM(BG258:BG259)</f>
        <v>0</v>
      </c>
      <c r="BH257" s="202">
        <f>SUM(BH258:BH259)</f>
        <v>0</v>
      </c>
      <c r="BI257" s="202">
        <f>SUM(BI258:BI259)</f>
        <v>0</v>
      </c>
      <c r="BJ257" s="202">
        <f t="shared" si="123"/>
        <v>7</v>
      </c>
      <c r="BK257" s="202">
        <f>SUM(BK258:BK259)</f>
        <v>7</v>
      </c>
      <c r="BL257" s="202">
        <f>SUM(BL258:BL259)</f>
        <v>0</v>
      </c>
      <c r="BM257" s="202">
        <f t="shared" si="117"/>
        <v>59</v>
      </c>
      <c r="BN257" s="202">
        <f>SUM(BN258:BN259)</f>
        <v>46</v>
      </c>
      <c r="BO257" s="202">
        <f>SUM(BO258:BO259)</f>
        <v>13</v>
      </c>
      <c r="BP257" s="202">
        <f t="shared" si="103"/>
        <v>82</v>
      </c>
      <c r="BQ257" s="202">
        <f t="shared" ref="BQ257:CF257" si="125">SUM(BQ258:BQ259)</f>
        <v>0</v>
      </c>
      <c r="BR257" s="202">
        <f t="shared" si="125"/>
        <v>0</v>
      </c>
      <c r="BS257" s="202">
        <f t="shared" si="125"/>
        <v>29</v>
      </c>
      <c r="BT257" s="202">
        <f t="shared" si="125"/>
        <v>5</v>
      </c>
      <c r="BU257" s="202">
        <f t="shared" si="125"/>
        <v>14</v>
      </c>
      <c r="BV257" s="202">
        <f t="shared" si="125"/>
        <v>8</v>
      </c>
      <c r="BW257" s="202">
        <f t="shared" si="125"/>
        <v>1</v>
      </c>
      <c r="BX257" s="202">
        <f t="shared" si="125"/>
        <v>2</v>
      </c>
      <c r="BY257" s="202">
        <f t="shared" si="125"/>
        <v>0</v>
      </c>
      <c r="BZ257" s="202">
        <f t="shared" si="125"/>
        <v>20</v>
      </c>
      <c r="CA257" s="202">
        <f t="shared" si="125"/>
        <v>0</v>
      </c>
      <c r="CB257" s="202">
        <f t="shared" si="125"/>
        <v>0</v>
      </c>
      <c r="CC257" s="202">
        <f t="shared" si="125"/>
        <v>1</v>
      </c>
      <c r="CD257" s="202">
        <f t="shared" si="125"/>
        <v>0</v>
      </c>
      <c r="CE257" s="202">
        <f t="shared" si="125"/>
        <v>2</v>
      </c>
      <c r="CF257" s="202">
        <f t="shared" si="125"/>
        <v>0</v>
      </c>
      <c r="CH257" s="194"/>
      <c r="CJ257" s="193"/>
      <c r="CS257" s="206"/>
      <c r="CT257" s="206"/>
    </row>
    <row r="258" spans="1:256" ht="15" customHeight="1" x14ac:dyDescent="0.25">
      <c r="A258" s="209" t="s">
        <v>576</v>
      </c>
      <c r="B258" s="208" t="s">
        <v>577</v>
      </c>
      <c r="C258" s="202">
        <f t="shared" si="110"/>
        <v>13</v>
      </c>
      <c r="D258" s="200">
        <f t="shared" si="111"/>
        <v>0</v>
      </c>
      <c r="E258" s="200">
        <v>0</v>
      </c>
      <c r="F258" s="200">
        <v>0</v>
      </c>
      <c r="G258" s="170">
        <f t="shared" si="112"/>
        <v>0</v>
      </c>
      <c r="H258" s="200">
        <v>0</v>
      </c>
      <c r="I258" s="200">
        <v>0</v>
      </c>
      <c r="J258" s="200">
        <v>0</v>
      </c>
      <c r="K258" s="200">
        <v>0</v>
      </c>
      <c r="L258" s="170">
        <f t="shared" si="113"/>
        <v>0</v>
      </c>
      <c r="M258" s="200">
        <v>0</v>
      </c>
      <c r="N258" s="200">
        <v>0</v>
      </c>
      <c r="O258" s="200">
        <v>0</v>
      </c>
      <c r="P258" s="200">
        <v>0</v>
      </c>
      <c r="Q258" s="170">
        <f t="shared" si="114"/>
        <v>0</v>
      </c>
      <c r="R258" s="200">
        <v>0</v>
      </c>
      <c r="S258" s="200">
        <v>0</v>
      </c>
      <c r="T258" s="200">
        <v>0</v>
      </c>
      <c r="U258" s="200">
        <v>0</v>
      </c>
      <c r="V258" s="170">
        <f t="shared" si="122"/>
        <v>5</v>
      </c>
      <c r="W258" s="200">
        <v>0</v>
      </c>
      <c r="X258" s="200">
        <v>0</v>
      </c>
      <c r="Y258" s="200">
        <v>5</v>
      </c>
      <c r="Z258" s="200">
        <v>0</v>
      </c>
      <c r="AA258" s="200">
        <v>0</v>
      </c>
      <c r="AB258" s="200">
        <f t="shared" si="115"/>
        <v>3</v>
      </c>
      <c r="AC258" s="200">
        <v>0</v>
      </c>
      <c r="AD258" s="200">
        <v>0</v>
      </c>
      <c r="AE258" s="200">
        <v>3</v>
      </c>
      <c r="AF258" s="190">
        <f t="shared" si="98"/>
        <v>0</v>
      </c>
      <c r="AG258" s="200">
        <v>0</v>
      </c>
      <c r="AH258" s="200">
        <v>0</v>
      </c>
      <c r="AI258" s="200">
        <v>0</v>
      </c>
      <c r="AJ258" s="200">
        <v>0</v>
      </c>
      <c r="AK258" s="200">
        <v>0</v>
      </c>
      <c r="AL258" s="190">
        <f t="shared" si="99"/>
        <v>0</v>
      </c>
      <c r="AM258" s="200">
        <v>0</v>
      </c>
      <c r="AN258" s="200">
        <v>0</v>
      </c>
      <c r="AO258" s="200">
        <v>0</v>
      </c>
      <c r="AP258" s="200">
        <v>0</v>
      </c>
      <c r="AQ258" s="200">
        <v>0</v>
      </c>
      <c r="AR258" s="200">
        <v>0</v>
      </c>
      <c r="AS258" s="200">
        <f t="shared" si="100"/>
        <v>1</v>
      </c>
      <c r="AT258" s="200">
        <v>0</v>
      </c>
      <c r="AU258" s="200">
        <v>1</v>
      </c>
      <c r="AV258" s="200">
        <v>0</v>
      </c>
      <c r="AW258" s="200">
        <f t="shared" si="101"/>
        <v>0</v>
      </c>
      <c r="AX258" s="200">
        <v>0</v>
      </c>
      <c r="AY258" s="200">
        <v>0</v>
      </c>
      <c r="AZ258" s="200">
        <v>0</v>
      </c>
      <c r="BA258" s="200">
        <v>0</v>
      </c>
      <c r="BB258" s="190">
        <f t="shared" si="116"/>
        <v>0</v>
      </c>
      <c r="BC258" s="200">
        <v>0</v>
      </c>
      <c r="BD258" s="200">
        <v>0</v>
      </c>
      <c r="BE258" s="200">
        <v>0</v>
      </c>
      <c r="BF258" s="190">
        <f t="shared" si="102"/>
        <v>0</v>
      </c>
      <c r="BG258" s="200">
        <v>0</v>
      </c>
      <c r="BH258" s="200">
        <v>0</v>
      </c>
      <c r="BI258" s="200">
        <v>0</v>
      </c>
      <c r="BJ258" s="190">
        <f t="shared" si="123"/>
        <v>1</v>
      </c>
      <c r="BK258" s="200">
        <v>1</v>
      </c>
      <c r="BL258" s="200">
        <v>0</v>
      </c>
      <c r="BM258" s="190">
        <f t="shared" si="117"/>
        <v>1</v>
      </c>
      <c r="BN258" s="200">
        <v>0</v>
      </c>
      <c r="BO258" s="200">
        <v>1</v>
      </c>
      <c r="BP258" s="200">
        <f t="shared" si="103"/>
        <v>2</v>
      </c>
      <c r="BQ258" s="200">
        <v>0</v>
      </c>
      <c r="BR258" s="200">
        <v>0</v>
      </c>
      <c r="BS258" s="200">
        <v>1</v>
      </c>
      <c r="BT258" s="200">
        <v>0</v>
      </c>
      <c r="BU258" s="200">
        <v>0</v>
      </c>
      <c r="BV258" s="200">
        <v>0</v>
      </c>
      <c r="BW258" s="200">
        <v>1</v>
      </c>
      <c r="BX258" s="200">
        <v>0</v>
      </c>
      <c r="BY258" s="200">
        <v>0</v>
      </c>
      <c r="BZ258" s="200">
        <v>0</v>
      </c>
      <c r="CA258" s="200">
        <v>0</v>
      </c>
      <c r="CB258" s="200">
        <v>0</v>
      </c>
      <c r="CC258" s="200">
        <v>0</v>
      </c>
      <c r="CD258" s="200">
        <v>0</v>
      </c>
      <c r="CE258" s="200">
        <v>0</v>
      </c>
      <c r="CF258" s="200">
        <v>0</v>
      </c>
      <c r="CG258" s="206"/>
      <c r="CH258" s="194"/>
      <c r="CI258" s="206"/>
      <c r="CJ258" s="193"/>
      <c r="CK258" s="206"/>
      <c r="CL258" s="206"/>
      <c r="CM258" s="206"/>
      <c r="CN258" s="206"/>
    </row>
    <row r="259" spans="1:256" ht="15" customHeight="1" x14ac:dyDescent="0.25">
      <c r="A259" s="209" t="s">
        <v>578</v>
      </c>
      <c r="B259" s="208" t="s">
        <v>579</v>
      </c>
      <c r="C259" s="202">
        <f t="shared" si="110"/>
        <v>327</v>
      </c>
      <c r="D259" s="200">
        <f t="shared" si="111"/>
        <v>12</v>
      </c>
      <c r="E259" s="200">
        <v>0</v>
      </c>
      <c r="F259" s="200">
        <v>12</v>
      </c>
      <c r="G259" s="170">
        <f t="shared" si="112"/>
        <v>6</v>
      </c>
      <c r="H259" s="200">
        <v>0</v>
      </c>
      <c r="I259" s="200">
        <v>2</v>
      </c>
      <c r="J259" s="200">
        <v>0</v>
      </c>
      <c r="K259" s="200">
        <v>4</v>
      </c>
      <c r="L259" s="170">
        <f t="shared" si="113"/>
        <v>11</v>
      </c>
      <c r="M259" s="200">
        <v>0</v>
      </c>
      <c r="N259" s="200">
        <v>10</v>
      </c>
      <c r="O259" s="200">
        <v>0</v>
      </c>
      <c r="P259" s="200">
        <v>1</v>
      </c>
      <c r="Q259" s="170">
        <f t="shared" si="114"/>
        <v>0</v>
      </c>
      <c r="R259" s="200">
        <v>0</v>
      </c>
      <c r="S259" s="200">
        <v>0</v>
      </c>
      <c r="T259" s="200">
        <v>0</v>
      </c>
      <c r="U259" s="200">
        <v>0</v>
      </c>
      <c r="V259" s="170">
        <f t="shared" si="122"/>
        <v>36</v>
      </c>
      <c r="W259" s="200">
        <v>0</v>
      </c>
      <c r="X259" s="200">
        <v>11</v>
      </c>
      <c r="Y259" s="200">
        <v>13</v>
      </c>
      <c r="Z259" s="200">
        <v>10</v>
      </c>
      <c r="AA259" s="200">
        <v>2</v>
      </c>
      <c r="AB259" s="200">
        <f t="shared" si="115"/>
        <v>9</v>
      </c>
      <c r="AC259" s="200">
        <v>0</v>
      </c>
      <c r="AD259" s="200">
        <v>3</v>
      </c>
      <c r="AE259" s="200">
        <v>6</v>
      </c>
      <c r="AF259" s="190">
        <f t="shared" ref="AF259:AF322" si="126">AG259+AH259+AI259+AJ259+AK259</f>
        <v>49</v>
      </c>
      <c r="AG259" s="200">
        <v>0</v>
      </c>
      <c r="AH259" s="200">
        <v>32</v>
      </c>
      <c r="AI259" s="200">
        <v>2</v>
      </c>
      <c r="AJ259" s="200">
        <v>15</v>
      </c>
      <c r="AK259" s="200">
        <v>0</v>
      </c>
      <c r="AL259" s="190">
        <f t="shared" ref="AL259:AL322" si="127">AM259+AN259+AO259+AP259+AQ259+AR259</f>
        <v>22</v>
      </c>
      <c r="AM259" s="200">
        <v>0</v>
      </c>
      <c r="AN259" s="200">
        <v>4</v>
      </c>
      <c r="AO259" s="200">
        <v>0</v>
      </c>
      <c r="AP259" s="200">
        <v>5</v>
      </c>
      <c r="AQ259" s="200">
        <v>7</v>
      </c>
      <c r="AR259" s="200">
        <v>6</v>
      </c>
      <c r="AS259" s="200">
        <f t="shared" ref="AS259:AS322" si="128">AT259+AU259+AV259</f>
        <v>10</v>
      </c>
      <c r="AT259" s="200">
        <v>0</v>
      </c>
      <c r="AU259" s="200">
        <v>10</v>
      </c>
      <c r="AV259" s="200">
        <v>0</v>
      </c>
      <c r="AW259" s="200">
        <f t="shared" ref="AW259:AW322" si="129">AX259+AY259+AZ259+BA259</f>
        <v>25</v>
      </c>
      <c r="AX259" s="200">
        <v>0</v>
      </c>
      <c r="AY259" s="200">
        <v>4</v>
      </c>
      <c r="AZ259" s="200">
        <v>13</v>
      </c>
      <c r="BA259" s="200">
        <v>8</v>
      </c>
      <c r="BB259" s="190">
        <f t="shared" si="116"/>
        <v>3</v>
      </c>
      <c r="BC259" s="200">
        <v>0</v>
      </c>
      <c r="BD259" s="200">
        <v>2</v>
      </c>
      <c r="BE259" s="200">
        <v>1</v>
      </c>
      <c r="BF259" s="190">
        <f t="shared" ref="BF259:BF322" si="130">BG259+BH259+BI259</f>
        <v>0</v>
      </c>
      <c r="BG259" s="200">
        <v>0</v>
      </c>
      <c r="BH259" s="200">
        <v>0</v>
      </c>
      <c r="BI259" s="200">
        <v>0</v>
      </c>
      <c r="BJ259" s="190">
        <f t="shared" si="123"/>
        <v>6</v>
      </c>
      <c r="BK259" s="200">
        <v>6</v>
      </c>
      <c r="BL259" s="200">
        <v>0</v>
      </c>
      <c r="BM259" s="190">
        <f t="shared" si="117"/>
        <v>58</v>
      </c>
      <c r="BN259" s="200">
        <v>46</v>
      </c>
      <c r="BO259" s="200">
        <v>12</v>
      </c>
      <c r="BP259" s="200">
        <f t="shared" ref="BP259:BP322" si="131">BQ259+BR259+BS259+BT259+BU259+BV259+BW259+BX259+BY259+BZ259+CA259+CB259+CC259+CD259+CE259+CF259</f>
        <v>80</v>
      </c>
      <c r="BQ259" s="200">
        <v>0</v>
      </c>
      <c r="BR259" s="200">
        <v>0</v>
      </c>
      <c r="BS259" s="200">
        <v>28</v>
      </c>
      <c r="BT259" s="200">
        <v>5</v>
      </c>
      <c r="BU259" s="200">
        <v>14</v>
      </c>
      <c r="BV259" s="200">
        <v>8</v>
      </c>
      <c r="BW259" s="200">
        <v>0</v>
      </c>
      <c r="BX259" s="200">
        <v>2</v>
      </c>
      <c r="BY259" s="200">
        <v>0</v>
      </c>
      <c r="BZ259" s="200">
        <v>20</v>
      </c>
      <c r="CA259" s="200">
        <v>0</v>
      </c>
      <c r="CB259" s="200">
        <v>0</v>
      </c>
      <c r="CC259" s="200">
        <v>1</v>
      </c>
      <c r="CD259" s="200">
        <v>0</v>
      </c>
      <c r="CE259" s="200">
        <v>2</v>
      </c>
      <c r="CF259" s="200">
        <v>0</v>
      </c>
      <c r="CG259" s="206"/>
      <c r="CH259" s="194"/>
      <c r="CI259" s="206"/>
      <c r="CJ259" s="193"/>
      <c r="CK259" s="206"/>
      <c r="CL259" s="206"/>
      <c r="CM259" s="206"/>
      <c r="CN259" s="206"/>
      <c r="CO259" s="206"/>
      <c r="CP259" s="206"/>
      <c r="CU259" s="206"/>
      <c r="CV259" s="206"/>
      <c r="CW259" s="206"/>
      <c r="CX259" s="206"/>
    </row>
    <row r="260" spans="1:256" ht="18" customHeight="1" x14ac:dyDescent="0.25">
      <c r="A260" s="218"/>
      <c r="B260" s="204" t="s">
        <v>580</v>
      </c>
      <c r="C260" s="202">
        <f t="shared" si="110"/>
        <v>1073</v>
      </c>
      <c r="D260" s="202">
        <f t="shared" si="111"/>
        <v>94</v>
      </c>
      <c r="E260" s="202">
        <f>SUM(E261:E265)</f>
        <v>2</v>
      </c>
      <c r="F260" s="202">
        <f>SUM(F261:F265)</f>
        <v>92</v>
      </c>
      <c r="G260" s="202">
        <f t="shared" si="112"/>
        <v>38</v>
      </c>
      <c r="H260" s="202">
        <f>SUM(H261:H265)</f>
        <v>0</v>
      </c>
      <c r="I260" s="202">
        <f>SUM(I261:I265)</f>
        <v>28</v>
      </c>
      <c r="J260" s="202">
        <f>SUM(J261:J265)</f>
        <v>0</v>
      </c>
      <c r="K260" s="202">
        <f>SUM(K261:K265)</f>
        <v>10</v>
      </c>
      <c r="L260" s="202">
        <f t="shared" si="113"/>
        <v>58</v>
      </c>
      <c r="M260" s="202">
        <f>SUM(M261:M265)</f>
        <v>0</v>
      </c>
      <c r="N260" s="202">
        <f>SUM(N261:N265)</f>
        <v>39</v>
      </c>
      <c r="O260" s="202">
        <f>SUM(O261:O265)</f>
        <v>2</v>
      </c>
      <c r="P260" s="202">
        <f>SUM(P261:P265)</f>
        <v>17</v>
      </c>
      <c r="Q260" s="202">
        <f t="shared" si="114"/>
        <v>68</v>
      </c>
      <c r="R260" s="202">
        <f>SUM(R261:R265)</f>
        <v>0</v>
      </c>
      <c r="S260" s="202">
        <f>SUM(S261:S265)</f>
        <v>55</v>
      </c>
      <c r="T260" s="202">
        <f>SUM(T261:T265)</f>
        <v>10</v>
      </c>
      <c r="U260" s="202">
        <f>SUM(U261:U265)</f>
        <v>3</v>
      </c>
      <c r="V260" s="202">
        <f t="shared" si="122"/>
        <v>132</v>
      </c>
      <c r="W260" s="202">
        <f>SUM(W261:W265)</f>
        <v>0</v>
      </c>
      <c r="X260" s="202">
        <f>SUM(X261:X265)</f>
        <v>38</v>
      </c>
      <c r="Y260" s="202">
        <f>SUM(Y261:Y265)</f>
        <v>49</v>
      </c>
      <c r="Z260" s="202">
        <f>SUM(Z261:Z265)</f>
        <v>37</v>
      </c>
      <c r="AA260" s="202">
        <f>SUM(AA261:AA265)</f>
        <v>8</v>
      </c>
      <c r="AB260" s="202">
        <f t="shared" si="115"/>
        <v>23</v>
      </c>
      <c r="AC260" s="202">
        <f>SUM(AC261:AC265)</f>
        <v>0</v>
      </c>
      <c r="AD260" s="202">
        <f>SUM(AD261:AD265)</f>
        <v>18</v>
      </c>
      <c r="AE260" s="202">
        <f>SUM(AE261:AE265)</f>
        <v>5</v>
      </c>
      <c r="AF260" s="202">
        <f t="shared" si="126"/>
        <v>64</v>
      </c>
      <c r="AG260" s="202">
        <f>SUM(AG261:AG265)</f>
        <v>0</v>
      </c>
      <c r="AH260" s="202">
        <f>SUM(AH261:AH265)</f>
        <v>42</v>
      </c>
      <c r="AI260" s="202">
        <f>SUM(AI261:AI265)</f>
        <v>5</v>
      </c>
      <c r="AJ260" s="202">
        <f>SUM(AJ261:AJ265)</f>
        <v>16</v>
      </c>
      <c r="AK260" s="202">
        <f>SUM(AK261:AK265)</f>
        <v>1</v>
      </c>
      <c r="AL260" s="202">
        <f t="shared" si="127"/>
        <v>65</v>
      </c>
      <c r="AM260" s="202">
        <f t="shared" ref="AM260:AR260" si="132">SUM(AM261:AM265)</f>
        <v>0</v>
      </c>
      <c r="AN260" s="202">
        <f t="shared" si="132"/>
        <v>41</v>
      </c>
      <c r="AO260" s="202">
        <f t="shared" si="132"/>
        <v>0</v>
      </c>
      <c r="AP260" s="202">
        <f t="shared" si="132"/>
        <v>4</v>
      </c>
      <c r="AQ260" s="202">
        <f t="shared" si="132"/>
        <v>16</v>
      </c>
      <c r="AR260" s="202">
        <f t="shared" si="132"/>
        <v>4</v>
      </c>
      <c r="AS260" s="202">
        <f t="shared" si="128"/>
        <v>34</v>
      </c>
      <c r="AT260" s="202">
        <f>SUM(AT261:AT265)</f>
        <v>0</v>
      </c>
      <c r="AU260" s="202">
        <f>SUM(AU261:AU265)</f>
        <v>30</v>
      </c>
      <c r="AV260" s="202">
        <f>SUM(AV261:AV265)</f>
        <v>4</v>
      </c>
      <c r="AW260" s="202">
        <f t="shared" si="129"/>
        <v>66</v>
      </c>
      <c r="AX260" s="202">
        <f>SUM(AX261:AX265)</f>
        <v>0</v>
      </c>
      <c r="AY260" s="202">
        <f>SUM(AY261:AY265)</f>
        <v>40</v>
      </c>
      <c r="AZ260" s="202">
        <f>SUM(AZ261:AZ265)</f>
        <v>6</v>
      </c>
      <c r="BA260" s="202">
        <f>SUM(BA261:BA265)</f>
        <v>20</v>
      </c>
      <c r="BB260" s="202">
        <f t="shared" si="116"/>
        <v>3</v>
      </c>
      <c r="BC260" s="202">
        <f>SUM(BC261:BC265)</f>
        <v>0</v>
      </c>
      <c r="BD260" s="202">
        <f>SUM(BD261:BD265)</f>
        <v>3</v>
      </c>
      <c r="BE260" s="202">
        <f>SUM(BE261:BE265)</f>
        <v>0</v>
      </c>
      <c r="BF260" s="202">
        <f t="shared" si="130"/>
        <v>14</v>
      </c>
      <c r="BG260" s="202">
        <f>SUM(BG261:BG265)</f>
        <v>0</v>
      </c>
      <c r="BH260" s="202">
        <f>SUM(BH261:BH265)</f>
        <v>12</v>
      </c>
      <c r="BI260" s="202">
        <f>SUM(BI261:BI265)</f>
        <v>2</v>
      </c>
      <c r="BJ260" s="202">
        <f t="shared" si="123"/>
        <v>22</v>
      </c>
      <c r="BK260" s="202">
        <f>SUM(BK261:BK265)</f>
        <v>22</v>
      </c>
      <c r="BL260" s="202">
        <f>SUM(BL261:BL265)</f>
        <v>0</v>
      </c>
      <c r="BM260" s="202">
        <f t="shared" si="117"/>
        <v>53</v>
      </c>
      <c r="BN260" s="202">
        <f>SUM(BN261:BN265)</f>
        <v>41</v>
      </c>
      <c r="BO260" s="202">
        <f>SUM(BO261:BO265)</f>
        <v>12</v>
      </c>
      <c r="BP260" s="202">
        <f t="shared" si="131"/>
        <v>339</v>
      </c>
      <c r="BQ260" s="202">
        <f t="shared" ref="BQ260:CF260" si="133">SUM(BQ261:BQ265)</f>
        <v>0</v>
      </c>
      <c r="BR260" s="202">
        <f t="shared" si="133"/>
        <v>19</v>
      </c>
      <c r="BS260" s="202">
        <f t="shared" si="133"/>
        <v>51</v>
      </c>
      <c r="BT260" s="202">
        <f t="shared" si="133"/>
        <v>52</v>
      </c>
      <c r="BU260" s="202">
        <f t="shared" si="133"/>
        <v>31</v>
      </c>
      <c r="BV260" s="202">
        <f t="shared" si="133"/>
        <v>48</v>
      </c>
      <c r="BW260" s="202">
        <f t="shared" si="133"/>
        <v>2</v>
      </c>
      <c r="BX260" s="202">
        <f t="shared" si="133"/>
        <v>13</v>
      </c>
      <c r="BY260" s="202">
        <f t="shared" si="133"/>
        <v>3</v>
      </c>
      <c r="BZ260" s="202">
        <f t="shared" si="133"/>
        <v>97</v>
      </c>
      <c r="CA260" s="202">
        <f t="shared" si="133"/>
        <v>6</v>
      </c>
      <c r="CB260" s="202">
        <f t="shared" si="133"/>
        <v>0</v>
      </c>
      <c r="CC260" s="202">
        <f t="shared" si="133"/>
        <v>3</v>
      </c>
      <c r="CD260" s="202">
        <f t="shared" si="133"/>
        <v>11</v>
      </c>
      <c r="CE260" s="202">
        <f t="shared" si="133"/>
        <v>3</v>
      </c>
      <c r="CF260" s="202">
        <f t="shared" si="133"/>
        <v>0</v>
      </c>
      <c r="CH260" s="194"/>
      <c r="CJ260" s="193"/>
      <c r="CP260" s="206"/>
      <c r="CQ260" s="206"/>
      <c r="CR260" s="206"/>
    </row>
    <row r="261" spans="1:256" s="192" customFormat="1" ht="15" customHeight="1" x14ac:dyDescent="0.25">
      <c r="A261" s="214" t="s">
        <v>581</v>
      </c>
      <c r="B261" s="186" t="s">
        <v>582</v>
      </c>
      <c r="C261" s="202">
        <f t="shared" si="110"/>
        <v>87</v>
      </c>
      <c r="D261" s="200">
        <f t="shared" si="111"/>
        <v>0</v>
      </c>
      <c r="E261" s="200">
        <v>0</v>
      </c>
      <c r="F261" s="200">
        <v>0</v>
      </c>
      <c r="G261" s="170">
        <f t="shared" si="112"/>
        <v>5</v>
      </c>
      <c r="H261" s="200">
        <v>0</v>
      </c>
      <c r="I261" s="200">
        <v>4</v>
      </c>
      <c r="J261" s="200">
        <v>0</v>
      </c>
      <c r="K261" s="200">
        <v>1</v>
      </c>
      <c r="L261" s="170">
        <f t="shared" si="113"/>
        <v>4</v>
      </c>
      <c r="M261" s="200">
        <v>0</v>
      </c>
      <c r="N261" s="200">
        <v>4</v>
      </c>
      <c r="O261" s="200">
        <v>0</v>
      </c>
      <c r="P261" s="200">
        <v>0</v>
      </c>
      <c r="Q261" s="170">
        <f t="shared" si="114"/>
        <v>7</v>
      </c>
      <c r="R261" s="200">
        <v>0</v>
      </c>
      <c r="S261" s="200">
        <v>4</v>
      </c>
      <c r="T261" s="200">
        <v>1</v>
      </c>
      <c r="U261" s="200">
        <v>2</v>
      </c>
      <c r="V261" s="170">
        <f t="shared" si="122"/>
        <v>8</v>
      </c>
      <c r="W261" s="200">
        <v>0</v>
      </c>
      <c r="X261" s="200">
        <v>0</v>
      </c>
      <c r="Y261" s="200">
        <v>7</v>
      </c>
      <c r="Z261" s="200">
        <v>1</v>
      </c>
      <c r="AA261" s="200">
        <v>0</v>
      </c>
      <c r="AB261" s="200">
        <f t="shared" si="115"/>
        <v>1</v>
      </c>
      <c r="AC261" s="200">
        <v>0</v>
      </c>
      <c r="AD261" s="200">
        <v>1</v>
      </c>
      <c r="AE261" s="200">
        <v>0</v>
      </c>
      <c r="AF261" s="190">
        <f t="shared" si="126"/>
        <v>8</v>
      </c>
      <c r="AG261" s="200">
        <v>0</v>
      </c>
      <c r="AH261" s="200">
        <v>8</v>
      </c>
      <c r="AI261" s="200">
        <v>0</v>
      </c>
      <c r="AJ261" s="200">
        <v>0</v>
      </c>
      <c r="AK261" s="200">
        <v>0</v>
      </c>
      <c r="AL261" s="190">
        <f t="shared" si="127"/>
        <v>3</v>
      </c>
      <c r="AM261" s="200">
        <v>0</v>
      </c>
      <c r="AN261" s="200">
        <v>0</v>
      </c>
      <c r="AO261" s="200">
        <v>0</v>
      </c>
      <c r="AP261" s="200">
        <v>0</v>
      </c>
      <c r="AQ261" s="200">
        <v>3</v>
      </c>
      <c r="AR261" s="200">
        <v>0</v>
      </c>
      <c r="AS261" s="200">
        <f t="shared" si="128"/>
        <v>1</v>
      </c>
      <c r="AT261" s="200">
        <v>0</v>
      </c>
      <c r="AU261" s="200">
        <v>1</v>
      </c>
      <c r="AV261" s="200">
        <v>0</v>
      </c>
      <c r="AW261" s="200">
        <f t="shared" si="129"/>
        <v>3</v>
      </c>
      <c r="AX261" s="200">
        <v>0</v>
      </c>
      <c r="AY261" s="200">
        <v>3</v>
      </c>
      <c r="AZ261" s="200">
        <v>0</v>
      </c>
      <c r="BA261" s="200">
        <v>0</v>
      </c>
      <c r="BB261" s="190">
        <f t="shared" si="116"/>
        <v>2</v>
      </c>
      <c r="BC261" s="200">
        <v>0</v>
      </c>
      <c r="BD261" s="200">
        <v>2</v>
      </c>
      <c r="BE261" s="200">
        <v>0</v>
      </c>
      <c r="BF261" s="190">
        <f t="shared" si="130"/>
        <v>0</v>
      </c>
      <c r="BG261" s="200">
        <v>0</v>
      </c>
      <c r="BH261" s="200">
        <v>0</v>
      </c>
      <c r="BI261" s="200">
        <v>0</v>
      </c>
      <c r="BJ261" s="190">
        <f t="shared" si="123"/>
        <v>5</v>
      </c>
      <c r="BK261" s="200">
        <v>5</v>
      </c>
      <c r="BL261" s="200">
        <v>0</v>
      </c>
      <c r="BM261" s="190">
        <f t="shared" si="117"/>
        <v>2</v>
      </c>
      <c r="BN261" s="200">
        <v>2</v>
      </c>
      <c r="BO261" s="200">
        <v>0</v>
      </c>
      <c r="BP261" s="200">
        <f t="shared" si="131"/>
        <v>38</v>
      </c>
      <c r="BQ261" s="200">
        <v>0</v>
      </c>
      <c r="BR261" s="200">
        <v>2</v>
      </c>
      <c r="BS261" s="200">
        <v>2</v>
      </c>
      <c r="BT261" s="200">
        <v>4</v>
      </c>
      <c r="BU261" s="200">
        <v>1</v>
      </c>
      <c r="BV261" s="200">
        <v>3</v>
      </c>
      <c r="BW261" s="200">
        <v>0</v>
      </c>
      <c r="BX261" s="200">
        <v>0</v>
      </c>
      <c r="BY261" s="200">
        <v>1</v>
      </c>
      <c r="BZ261" s="200">
        <v>21</v>
      </c>
      <c r="CA261" s="200">
        <v>0</v>
      </c>
      <c r="CB261" s="200">
        <v>0</v>
      </c>
      <c r="CC261" s="200">
        <v>1</v>
      </c>
      <c r="CD261" s="200">
        <v>2</v>
      </c>
      <c r="CE261" s="200">
        <v>1</v>
      </c>
      <c r="CF261" s="200">
        <v>0</v>
      </c>
      <c r="CG261" s="206"/>
      <c r="CH261" s="194"/>
      <c r="CI261" s="206"/>
      <c r="CJ261" s="193"/>
      <c r="CK261" s="206"/>
      <c r="CL261" s="206"/>
      <c r="CM261" s="206"/>
      <c r="CN261" s="180"/>
      <c r="CO261" s="180"/>
      <c r="CP261" s="180"/>
      <c r="CQ261" s="180"/>
      <c r="CR261" s="180"/>
      <c r="CS261" s="206"/>
      <c r="CT261" s="206"/>
      <c r="CU261" s="180"/>
      <c r="CV261" s="180"/>
      <c r="CW261" s="180"/>
      <c r="CX261" s="180"/>
      <c r="CY261" s="206"/>
      <c r="CZ261" s="180"/>
      <c r="DA261" s="180"/>
      <c r="DB261" s="180"/>
      <c r="DC261" s="180"/>
      <c r="DD261" s="180"/>
      <c r="DE261" s="180"/>
      <c r="DF261" s="180"/>
      <c r="DG261" s="180"/>
      <c r="DH261" s="180"/>
      <c r="DI261" s="180"/>
      <c r="DJ261" s="180"/>
      <c r="DK261" s="180"/>
      <c r="DL261" s="180"/>
      <c r="DM261" s="180"/>
      <c r="DN261" s="180"/>
      <c r="DO261" s="180"/>
      <c r="DP261" s="180"/>
      <c r="DQ261" s="180"/>
      <c r="DR261" s="180"/>
      <c r="DS261" s="180"/>
      <c r="DT261" s="180"/>
      <c r="DU261" s="180"/>
      <c r="DV261" s="180"/>
      <c r="DW261" s="180"/>
      <c r="DX261" s="180"/>
      <c r="DY261" s="180"/>
      <c r="DZ261" s="180"/>
      <c r="EA261" s="180"/>
      <c r="EB261" s="180"/>
      <c r="EC261" s="180"/>
      <c r="ED261" s="180"/>
      <c r="EE261" s="180"/>
      <c r="EF261" s="180"/>
      <c r="EG261" s="180"/>
      <c r="EH261" s="180"/>
      <c r="EI261" s="180"/>
      <c r="EJ261" s="180"/>
      <c r="EK261" s="180"/>
      <c r="EL261" s="180"/>
      <c r="EM261" s="180"/>
      <c r="EN261" s="180"/>
      <c r="EO261" s="180"/>
      <c r="EP261" s="180"/>
      <c r="EQ261" s="180"/>
      <c r="ER261" s="180"/>
      <c r="ES261" s="180"/>
      <c r="ET261" s="180"/>
      <c r="EU261" s="180"/>
      <c r="EV261" s="180"/>
      <c r="EW261" s="180"/>
      <c r="EX261" s="180"/>
      <c r="EY261" s="180"/>
      <c r="EZ261" s="180"/>
      <c r="FA261" s="180"/>
      <c r="FB261" s="180"/>
      <c r="FC261" s="180"/>
      <c r="FD261" s="180"/>
      <c r="FE261" s="180"/>
      <c r="FF261" s="180"/>
      <c r="FG261" s="180"/>
      <c r="FH261" s="180"/>
      <c r="FI261" s="180"/>
      <c r="FJ261" s="180"/>
      <c r="FK261" s="180"/>
      <c r="FL261" s="180"/>
      <c r="FM261" s="180"/>
      <c r="FN261" s="180"/>
      <c r="FO261" s="180"/>
      <c r="FP261" s="180"/>
      <c r="FQ261" s="180"/>
      <c r="FR261" s="180"/>
      <c r="FS261" s="180"/>
      <c r="FT261" s="180"/>
      <c r="FU261" s="180"/>
      <c r="FV261" s="180"/>
      <c r="FW261" s="180"/>
      <c r="FX261" s="180"/>
      <c r="FY261" s="180"/>
      <c r="FZ261" s="180"/>
      <c r="GA261" s="180"/>
      <c r="GB261" s="180"/>
      <c r="GC261" s="180"/>
      <c r="GD261" s="180"/>
      <c r="GE261" s="180"/>
      <c r="GF261" s="180"/>
      <c r="GG261" s="180"/>
      <c r="GH261" s="180"/>
      <c r="GI261" s="180"/>
      <c r="GJ261" s="180"/>
      <c r="GK261" s="180"/>
      <c r="GL261" s="180"/>
      <c r="GM261" s="180"/>
      <c r="GN261" s="180"/>
      <c r="GO261" s="180"/>
      <c r="GP261" s="180"/>
      <c r="GQ261" s="180"/>
      <c r="GR261" s="180"/>
      <c r="GS261" s="180"/>
      <c r="GT261" s="180"/>
      <c r="GU261" s="180"/>
      <c r="GV261" s="180"/>
      <c r="GW261" s="180"/>
      <c r="GX261" s="180"/>
      <c r="GY261" s="180"/>
      <c r="GZ261" s="180"/>
      <c r="HA261" s="180"/>
      <c r="HB261" s="180"/>
      <c r="HC261" s="180"/>
      <c r="HD261" s="180"/>
      <c r="HE261" s="180"/>
      <c r="HF261" s="180"/>
      <c r="HG261" s="180"/>
      <c r="HH261" s="180"/>
      <c r="HI261" s="180"/>
      <c r="HJ261" s="180"/>
      <c r="HK261" s="180"/>
      <c r="HL261" s="180"/>
      <c r="HM261" s="180"/>
      <c r="HN261" s="180"/>
      <c r="HO261" s="180"/>
      <c r="HP261" s="180"/>
      <c r="HQ261" s="180"/>
      <c r="HR261" s="180"/>
      <c r="HS261" s="180"/>
      <c r="HT261" s="180"/>
      <c r="HU261" s="180"/>
      <c r="HV261" s="180"/>
      <c r="HW261" s="180"/>
      <c r="HX261" s="180"/>
      <c r="HY261" s="180"/>
      <c r="HZ261" s="180"/>
      <c r="IA261" s="180"/>
      <c r="IB261" s="180"/>
      <c r="IC261" s="180"/>
      <c r="ID261" s="180"/>
      <c r="IE261" s="180"/>
      <c r="IF261" s="180"/>
      <c r="IG261" s="180"/>
      <c r="IH261" s="180"/>
      <c r="II261" s="180"/>
      <c r="IJ261" s="180"/>
      <c r="IK261" s="180"/>
      <c r="IL261" s="180"/>
      <c r="IM261" s="180"/>
      <c r="IN261" s="180"/>
      <c r="IO261" s="180"/>
      <c r="IP261" s="180"/>
      <c r="IQ261" s="180"/>
      <c r="IR261" s="180"/>
      <c r="IS261" s="180"/>
      <c r="IT261" s="180"/>
      <c r="IU261" s="180"/>
      <c r="IV261" s="180"/>
    </row>
    <row r="262" spans="1:256" ht="21" customHeight="1" x14ac:dyDescent="0.25">
      <c r="A262" s="214" t="s">
        <v>583</v>
      </c>
      <c r="B262" s="186" t="s">
        <v>584</v>
      </c>
      <c r="C262" s="202">
        <f t="shared" si="110"/>
        <v>158</v>
      </c>
      <c r="D262" s="200">
        <f t="shared" si="111"/>
        <v>9</v>
      </c>
      <c r="E262" s="200">
        <v>0</v>
      </c>
      <c r="F262" s="200">
        <v>9</v>
      </c>
      <c r="G262" s="170">
        <f t="shared" si="112"/>
        <v>2</v>
      </c>
      <c r="H262" s="200">
        <v>0</v>
      </c>
      <c r="I262" s="200">
        <v>2</v>
      </c>
      <c r="J262" s="200">
        <v>0</v>
      </c>
      <c r="K262" s="200">
        <v>0</v>
      </c>
      <c r="L262" s="170">
        <f t="shared" si="113"/>
        <v>10</v>
      </c>
      <c r="M262" s="200">
        <v>0</v>
      </c>
      <c r="N262" s="200">
        <v>5</v>
      </c>
      <c r="O262" s="200">
        <v>2</v>
      </c>
      <c r="P262" s="200">
        <v>3</v>
      </c>
      <c r="Q262" s="170">
        <f t="shared" si="114"/>
        <v>13</v>
      </c>
      <c r="R262" s="200">
        <v>0</v>
      </c>
      <c r="S262" s="200">
        <v>6</v>
      </c>
      <c r="T262" s="200">
        <v>6</v>
      </c>
      <c r="U262" s="200">
        <v>1</v>
      </c>
      <c r="V262" s="170">
        <f t="shared" ref="V262:V281" si="134">W262+X262+Y262+Z262+AA262</f>
        <v>27</v>
      </c>
      <c r="W262" s="200">
        <v>0</v>
      </c>
      <c r="X262" s="200">
        <v>6</v>
      </c>
      <c r="Y262" s="200">
        <v>4</v>
      </c>
      <c r="Z262" s="200">
        <v>13</v>
      </c>
      <c r="AA262" s="200">
        <v>4</v>
      </c>
      <c r="AB262" s="200">
        <f t="shared" si="115"/>
        <v>10</v>
      </c>
      <c r="AC262" s="200">
        <v>0</v>
      </c>
      <c r="AD262" s="200">
        <v>8</v>
      </c>
      <c r="AE262" s="200">
        <v>2</v>
      </c>
      <c r="AF262" s="190">
        <f t="shared" si="126"/>
        <v>4</v>
      </c>
      <c r="AG262" s="200">
        <v>0</v>
      </c>
      <c r="AH262" s="200">
        <v>2</v>
      </c>
      <c r="AI262" s="200">
        <v>1</v>
      </c>
      <c r="AJ262" s="200">
        <v>1</v>
      </c>
      <c r="AK262" s="200">
        <v>0</v>
      </c>
      <c r="AL262" s="190">
        <f t="shared" si="127"/>
        <v>6</v>
      </c>
      <c r="AM262" s="200">
        <v>0</v>
      </c>
      <c r="AN262" s="200">
        <v>2</v>
      </c>
      <c r="AO262" s="200">
        <v>0</v>
      </c>
      <c r="AP262" s="200">
        <v>0</v>
      </c>
      <c r="AQ262" s="200">
        <v>3</v>
      </c>
      <c r="AR262" s="200">
        <v>1</v>
      </c>
      <c r="AS262" s="200">
        <f t="shared" si="128"/>
        <v>6</v>
      </c>
      <c r="AT262" s="200">
        <v>0</v>
      </c>
      <c r="AU262" s="200">
        <v>4</v>
      </c>
      <c r="AV262" s="200">
        <v>2</v>
      </c>
      <c r="AW262" s="200">
        <f t="shared" si="129"/>
        <v>19</v>
      </c>
      <c r="AX262" s="200">
        <v>0</v>
      </c>
      <c r="AY262" s="200">
        <v>12</v>
      </c>
      <c r="AZ262" s="200">
        <v>0</v>
      </c>
      <c r="BA262" s="200">
        <v>7</v>
      </c>
      <c r="BB262" s="190">
        <f t="shared" si="116"/>
        <v>0</v>
      </c>
      <c r="BC262" s="200">
        <v>0</v>
      </c>
      <c r="BD262" s="200">
        <v>0</v>
      </c>
      <c r="BE262" s="200">
        <v>0</v>
      </c>
      <c r="BF262" s="190">
        <f t="shared" si="130"/>
        <v>1</v>
      </c>
      <c r="BG262" s="200">
        <v>0</v>
      </c>
      <c r="BH262" s="200">
        <v>1</v>
      </c>
      <c r="BI262" s="200">
        <v>0</v>
      </c>
      <c r="BJ262" s="190">
        <f t="shared" si="123"/>
        <v>3</v>
      </c>
      <c r="BK262" s="200">
        <v>3</v>
      </c>
      <c r="BL262" s="200">
        <v>0</v>
      </c>
      <c r="BM262" s="190">
        <f t="shared" si="117"/>
        <v>12</v>
      </c>
      <c r="BN262" s="200">
        <v>11</v>
      </c>
      <c r="BO262" s="200">
        <v>1</v>
      </c>
      <c r="BP262" s="200">
        <f t="shared" si="131"/>
        <v>36</v>
      </c>
      <c r="BQ262" s="200">
        <v>0</v>
      </c>
      <c r="BR262" s="200">
        <v>2</v>
      </c>
      <c r="BS262" s="200">
        <v>3</v>
      </c>
      <c r="BT262" s="200">
        <v>15</v>
      </c>
      <c r="BU262" s="200">
        <v>0</v>
      </c>
      <c r="BV262" s="200">
        <v>3</v>
      </c>
      <c r="BW262" s="200">
        <v>1</v>
      </c>
      <c r="BX262" s="200">
        <v>2</v>
      </c>
      <c r="BY262" s="200">
        <v>0</v>
      </c>
      <c r="BZ262" s="200">
        <v>1</v>
      </c>
      <c r="CA262" s="200">
        <v>3</v>
      </c>
      <c r="CB262" s="200">
        <v>0</v>
      </c>
      <c r="CC262" s="200">
        <v>1</v>
      </c>
      <c r="CD262" s="200">
        <v>4</v>
      </c>
      <c r="CE262" s="200">
        <v>1</v>
      </c>
      <c r="CF262" s="200">
        <v>0</v>
      </c>
      <c r="CH262" s="194"/>
      <c r="CJ262" s="193"/>
      <c r="CN262" s="206"/>
      <c r="CO262" s="206"/>
      <c r="CZ262" s="206"/>
      <c r="DA262" s="206"/>
      <c r="DB262" s="206"/>
      <c r="DC262" s="206"/>
      <c r="DD262" s="206"/>
      <c r="DE262" s="206"/>
      <c r="DF262" s="206"/>
      <c r="DG262" s="206"/>
      <c r="DH262" s="206"/>
      <c r="DI262" s="206"/>
      <c r="DJ262" s="206"/>
      <c r="DK262" s="206"/>
      <c r="DL262" s="206"/>
      <c r="DM262" s="206"/>
      <c r="DN262" s="206"/>
      <c r="DO262" s="206"/>
      <c r="DP262" s="206"/>
      <c r="DQ262" s="206"/>
      <c r="DR262" s="206"/>
      <c r="DS262" s="206"/>
      <c r="DT262" s="206"/>
      <c r="DU262" s="206"/>
      <c r="DV262" s="206"/>
      <c r="DW262" s="206"/>
      <c r="DX262" s="206"/>
      <c r="DY262" s="206"/>
      <c r="DZ262" s="206"/>
      <c r="EA262" s="206"/>
      <c r="EB262" s="206"/>
      <c r="EC262" s="206"/>
      <c r="ED262" s="206"/>
      <c r="EE262" s="206"/>
      <c r="EF262" s="206"/>
      <c r="EG262" s="206"/>
      <c r="EH262" s="206"/>
      <c r="EI262" s="206"/>
      <c r="EJ262" s="206"/>
      <c r="EK262" s="206"/>
      <c r="EL262" s="206"/>
      <c r="EM262" s="206"/>
      <c r="EN262" s="206"/>
      <c r="EO262" s="206"/>
      <c r="EP262" s="206"/>
      <c r="EQ262" s="206"/>
      <c r="ER262" s="206"/>
      <c r="ES262" s="206"/>
      <c r="ET262" s="206"/>
      <c r="EU262" s="206"/>
      <c r="EV262" s="206"/>
      <c r="EW262" s="206"/>
      <c r="EX262" s="206"/>
      <c r="EY262" s="206"/>
      <c r="EZ262" s="206"/>
      <c r="FA262" s="206"/>
      <c r="FB262" s="206"/>
      <c r="FC262" s="206"/>
      <c r="FD262" s="206"/>
      <c r="FE262" s="206"/>
      <c r="FF262" s="206"/>
      <c r="FG262" s="206"/>
      <c r="FH262" s="206"/>
      <c r="FI262" s="206"/>
      <c r="FJ262" s="206"/>
      <c r="FK262" s="206"/>
      <c r="FL262" s="206"/>
      <c r="FM262" s="206"/>
      <c r="FN262" s="206"/>
      <c r="FO262" s="206"/>
      <c r="FP262" s="206"/>
      <c r="FQ262" s="206"/>
      <c r="FR262" s="206"/>
      <c r="FS262" s="206"/>
      <c r="FT262" s="206"/>
      <c r="FU262" s="206"/>
      <c r="FV262" s="206"/>
      <c r="FW262" s="206"/>
      <c r="FX262" s="206"/>
      <c r="FY262" s="206"/>
      <c r="FZ262" s="206"/>
      <c r="GA262" s="206"/>
      <c r="GB262" s="206"/>
      <c r="GC262" s="206"/>
      <c r="GD262" s="206"/>
      <c r="GE262" s="206"/>
      <c r="GF262" s="206"/>
      <c r="GG262" s="206"/>
      <c r="GH262" s="206"/>
      <c r="GI262" s="206"/>
      <c r="GJ262" s="206"/>
      <c r="GK262" s="206"/>
      <c r="GL262" s="206"/>
      <c r="GM262" s="206"/>
      <c r="GN262" s="206"/>
      <c r="GO262" s="206"/>
      <c r="GP262" s="206"/>
      <c r="GQ262" s="206"/>
      <c r="GR262" s="206"/>
      <c r="GS262" s="206"/>
      <c r="GT262" s="206"/>
      <c r="GU262" s="206"/>
      <c r="GV262" s="206"/>
      <c r="GW262" s="206"/>
      <c r="GX262" s="206"/>
      <c r="GY262" s="206"/>
      <c r="GZ262" s="206"/>
      <c r="HA262" s="206"/>
      <c r="HB262" s="206"/>
      <c r="HC262" s="206"/>
      <c r="HD262" s="206"/>
      <c r="HE262" s="206"/>
      <c r="HF262" s="206"/>
      <c r="HG262" s="206"/>
      <c r="HH262" s="206"/>
      <c r="HI262" s="206"/>
      <c r="HJ262" s="206"/>
      <c r="HK262" s="206"/>
      <c r="HL262" s="206"/>
      <c r="HM262" s="206"/>
      <c r="HN262" s="206"/>
      <c r="HO262" s="206"/>
      <c r="HP262" s="206"/>
      <c r="HQ262" s="206"/>
      <c r="HR262" s="206"/>
      <c r="HS262" s="206"/>
      <c r="HT262" s="206"/>
      <c r="HU262" s="206"/>
      <c r="HV262" s="206"/>
      <c r="HW262" s="206"/>
      <c r="HX262" s="206"/>
      <c r="HY262" s="206"/>
      <c r="HZ262" s="206"/>
      <c r="IA262" s="206"/>
      <c r="IB262" s="206"/>
      <c r="IC262" s="206"/>
      <c r="ID262" s="206"/>
      <c r="IE262" s="206"/>
      <c r="IF262" s="206"/>
      <c r="IG262" s="206"/>
      <c r="IH262" s="206"/>
      <c r="II262" s="206"/>
      <c r="IJ262" s="206"/>
      <c r="IK262" s="206"/>
      <c r="IL262" s="206"/>
      <c r="IM262" s="206"/>
      <c r="IN262" s="206"/>
      <c r="IO262" s="206"/>
      <c r="IP262" s="206"/>
      <c r="IQ262" s="206"/>
      <c r="IR262" s="206"/>
      <c r="IS262" s="206"/>
      <c r="IT262" s="206"/>
      <c r="IU262" s="206"/>
      <c r="IV262" s="206"/>
    </row>
    <row r="263" spans="1:256" ht="21" customHeight="1" x14ac:dyDescent="0.25">
      <c r="A263" s="214" t="s">
        <v>585</v>
      </c>
      <c r="B263" s="186" t="s">
        <v>586</v>
      </c>
      <c r="C263" s="202">
        <f t="shared" si="110"/>
        <v>15</v>
      </c>
      <c r="D263" s="200">
        <f t="shared" si="111"/>
        <v>1</v>
      </c>
      <c r="E263" s="200">
        <v>0</v>
      </c>
      <c r="F263" s="200">
        <v>1</v>
      </c>
      <c r="G263" s="170">
        <f t="shared" si="112"/>
        <v>1</v>
      </c>
      <c r="H263" s="200">
        <v>0</v>
      </c>
      <c r="I263" s="200">
        <v>0</v>
      </c>
      <c r="J263" s="200">
        <v>0</v>
      </c>
      <c r="K263" s="200">
        <v>1</v>
      </c>
      <c r="L263" s="170">
        <f t="shared" si="113"/>
        <v>1</v>
      </c>
      <c r="M263" s="200">
        <v>0</v>
      </c>
      <c r="N263" s="200">
        <v>1</v>
      </c>
      <c r="O263" s="200">
        <v>0</v>
      </c>
      <c r="P263" s="200">
        <v>0</v>
      </c>
      <c r="Q263" s="170">
        <f t="shared" si="114"/>
        <v>0</v>
      </c>
      <c r="R263" s="200">
        <v>0</v>
      </c>
      <c r="S263" s="200">
        <v>0</v>
      </c>
      <c r="T263" s="200">
        <v>0</v>
      </c>
      <c r="U263" s="200">
        <v>0</v>
      </c>
      <c r="V263" s="170">
        <f t="shared" si="134"/>
        <v>0</v>
      </c>
      <c r="W263" s="200">
        <v>0</v>
      </c>
      <c r="X263" s="200">
        <v>0</v>
      </c>
      <c r="Y263" s="200">
        <v>0</v>
      </c>
      <c r="Z263" s="200">
        <v>0</v>
      </c>
      <c r="AA263" s="200">
        <v>0</v>
      </c>
      <c r="AB263" s="200">
        <f t="shared" si="115"/>
        <v>0</v>
      </c>
      <c r="AC263" s="200">
        <v>0</v>
      </c>
      <c r="AD263" s="200">
        <v>0</v>
      </c>
      <c r="AE263" s="200">
        <v>0</v>
      </c>
      <c r="AF263" s="190">
        <f t="shared" si="126"/>
        <v>1</v>
      </c>
      <c r="AG263" s="200">
        <v>0</v>
      </c>
      <c r="AH263" s="200">
        <v>0</v>
      </c>
      <c r="AI263" s="200">
        <v>1</v>
      </c>
      <c r="AJ263" s="200">
        <v>0</v>
      </c>
      <c r="AK263" s="200">
        <v>0</v>
      </c>
      <c r="AL263" s="190">
        <f t="shared" si="127"/>
        <v>5</v>
      </c>
      <c r="AM263" s="200">
        <v>0</v>
      </c>
      <c r="AN263" s="200">
        <v>5</v>
      </c>
      <c r="AO263" s="200">
        <v>0</v>
      </c>
      <c r="AP263" s="200">
        <v>0</v>
      </c>
      <c r="AQ263" s="200">
        <v>0</v>
      </c>
      <c r="AR263" s="200">
        <v>0</v>
      </c>
      <c r="AS263" s="200">
        <f t="shared" si="128"/>
        <v>0</v>
      </c>
      <c r="AT263" s="200">
        <v>0</v>
      </c>
      <c r="AU263" s="200">
        <v>0</v>
      </c>
      <c r="AV263" s="200">
        <v>0</v>
      </c>
      <c r="AW263" s="200">
        <f t="shared" si="129"/>
        <v>3</v>
      </c>
      <c r="AX263" s="200">
        <v>0</v>
      </c>
      <c r="AY263" s="200">
        <v>2</v>
      </c>
      <c r="AZ263" s="200">
        <v>0</v>
      </c>
      <c r="BA263" s="200">
        <v>1</v>
      </c>
      <c r="BB263" s="190">
        <f t="shared" si="116"/>
        <v>0</v>
      </c>
      <c r="BC263" s="200">
        <v>0</v>
      </c>
      <c r="BD263" s="200">
        <v>0</v>
      </c>
      <c r="BE263" s="200">
        <v>0</v>
      </c>
      <c r="BF263" s="190">
        <f t="shared" si="130"/>
        <v>0</v>
      </c>
      <c r="BG263" s="200">
        <v>0</v>
      </c>
      <c r="BH263" s="200">
        <v>0</v>
      </c>
      <c r="BI263" s="200">
        <v>0</v>
      </c>
      <c r="BJ263" s="190">
        <f t="shared" si="123"/>
        <v>0</v>
      </c>
      <c r="BK263" s="200">
        <v>0</v>
      </c>
      <c r="BL263" s="200">
        <v>0</v>
      </c>
      <c r="BM263" s="190">
        <f t="shared" si="117"/>
        <v>0</v>
      </c>
      <c r="BN263" s="200">
        <v>0</v>
      </c>
      <c r="BO263" s="200">
        <v>0</v>
      </c>
      <c r="BP263" s="200">
        <f t="shared" si="131"/>
        <v>3</v>
      </c>
      <c r="BQ263" s="200">
        <v>0</v>
      </c>
      <c r="BR263" s="200">
        <v>0</v>
      </c>
      <c r="BS263" s="200">
        <v>0</v>
      </c>
      <c r="BT263" s="200">
        <v>0</v>
      </c>
      <c r="BU263" s="200">
        <v>0</v>
      </c>
      <c r="BV263" s="200">
        <v>1</v>
      </c>
      <c r="BW263" s="200">
        <v>0</v>
      </c>
      <c r="BX263" s="200">
        <v>1</v>
      </c>
      <c r="BY263" s="200">
        <v>0</v>
      </c>
      <c r="BZ263" s="200">
        <v>0</v>
      </c>
      <c r="CA263" s="200">
        <v>1</v>
      </c>
      <c r="CB263" s="200">
        <v>0</v>
      </c>
      <c r="CC263" s="200">
        <v>0</v>
      </c>
      <c r="CD263" s="200">
        <v>0</v>
      </c>
      <c r="CE263" s="200">
        <v>0</v>
      </c>
      <c r="CF263" s="200">
        <v>0</v>
      </c>
      <c r="CH263" s="194"/>
      <c r="CJ263" s="193"/>
      <c r="CP263" s="206"/>
      <c r="CQ263" s="206"/>
      <c r="CR263" s="206"/>
      <c r="CU263" s="206"/>
      <c r="CV263" s="206"/>
      <c r="CW263" s="206"/>
      <c r="CX263" s="206"/>
    </row>
    <row r="264" spans="1:256" ht="21" customHeight="1" x14ac:dyDescent="0.25">
      <c r="A264" s="214" t="s">
        <v>587</v>
      </c>
      <c r="B264" s="186" t="s">
        <v>588</v>
      </c>
      <c r="C264" s="202">
        <f t="shared" si="110"/>
        <v>31</v>
      </c>
      <c r="D264" s="200">
        <f t="shared" si="111"/>
        <v>2</v>
      </c>
      <c r="E264" s="200">
        <v>0</v>
      </c>
      <c r="F264" s="200">
        <v>2</v>
      </c>
      <c r="G264" s="170">
        <f t="shared" si="112"/>
        <v>0</v>
      </c>
      <c r="H264" s="200">
        <v>0</v>
      </c>
      <c r="I264" s="200">
        <v>0</v>
      </c>
      <c r="J264" s="200">
        <v>0</v>
      </c>
      <c r="K264" s="200">
        <v>0</v>
      </c>
      <c r="L264" s="170">
        <f t="shared" si="113"/>
        <v>0</v>
      </c>
      <c r="M264" s="200">
        <v>0</v>
      </c>
      <c r="N264" s="200">
        <v>0</v>
      </c>
      <c r="O264" s="200">
        <v>0</v>
      </c>
      <c r="P264" s="200">
        <v>0</v>
      </c>
      <c r="Q264" s="170">
        <f t="shared" si="114"/>
        <v>6</v>
      </c>
      <c r="R264" s="200">
        <v>0</v>
      </c>
      <c r="S264" s="200">
        <v>6</v>
      </c>
      <c r="T264" s="200">
        <v>0</v>
      </c>
      <c r="U264" s="200">
        <v>0</v>
      </c>
      <c r="V264" s="170">
        <f t="shared" si="134"/>
        <v>0</v>
      </c>
      <c r="W264" s="200">
        <v>0</v>
      </c>
      <c r="X264" s="200">
        <v>0</v>
      </c>
      <c r="Y264" s="200">
        <v>0</v>
      </c>
      <c r="Z264" s="200">
        <v>0</v>
      </c>
      <c r="AA264" s="200">
        <v>0</v>
      </c>
      <c r="AB264" s="200">
        <f t="shared" si="115"/>
        <v>1</v>
      </c>
      <c r="AC264" s="200">
        <v>0</v>
      </c>
      <c r="AD264" s="200">
        <v>1</v>
      </c>
      <c r="AE264" s="200">
        <v>0</v>
      </c>
      <c r="AF264" s="190">
        <f t="shared" si="126"/>
        <v>1</v>
      </c>
      <c r="AG264" s="200">
        <v>0</v>
      </c>
      <c r="AH264" s="200">
        <v>1</v>
      </c>
      <c r="AI264" s="200">
        <v>0</v>
      </c>
      <c r="AJ264" s="200">
        <v>0</v>
      </c>
      <c r="AK264" s="200">
        <v>0</v>
      </c>
      <c r="AL264" s="190">
        <f t="shared" si="127"/>
        <v>0</v>
      </c>
      <c r="AM264" s="200">
        <v>0</v>
      </c>
      <c r="AN264" s="200">
        <v>0</v>
      </c>
      <c r="AO264" s="200">
        <v>0</v>
      </c>
      <c r="AP264" s="200">
        <v>0</v>
      </c>
      <c r="AQ264" s="200">
        <v>0</v>
      </c>
      <c r="AR264" s="200">
        <v>0</v>
      </c>
      <c r="AS264" s="200">
        <f t="shared" si="128"/>
        <v>0</v>
      </c>
      <c r="AT264" s="200">
        <v>0</v>
      </c>
      <c r="AU264" s="200">
        <v>0</v>
      </c>
      <c r="AV264" s="200">
        <v>0</v>
      </c>
      <c r="AW264" s="200">
        <f t="shared" si="129"/>
        <v>1</v>
      </c>
      <c r="AX264" s="200">
        <v>0</v>
      </c>
      <c r="AY264" s="200">
        <v>0</v>
      </c>
      <c r="AZ264" s="200">
        <v>0</v>
      </c>
      <c r="BA264" s="200">
        <v>1</v>
      </c>
      <c r="BB264" s="190">
        <f t="shared" si="116"/>
        <v>0</v>
      </c>
      <c r="BC264" s="200">
        <v>0</v>
      </c>
      <c r="BD264" s="200">
        <v>0</v>
      </c>
      <c r="BE264" s="200">
        <v>0</v>
      </c>
      <c r="BF264" s="190">
        <f t="shared" si="130"/>
        <v>0</v>
      </c>
      <c r="BG264" s="200">
        <v>0</v>
      </c>
      <c r="BH264" s="200">
        <v>0</v>
      </c>
      <c r="BI264" s="200">
        <v>0</v>
      </c>
      <c r="BJ264" s="190">
        <f t="shared" si="123"/>
        <v>7</v>
      </c>
      <c r="BK264" s="200">
        <v>7</v>
      </c>
      <c r="BL264" s="200">
        <v>0</v>
      </c>
      <c r="BM264" s="190">
        <f t="shared" si="117"/>
        <v>2</v>
      </c>
      <c r="BN264" s="200">
        <v>2</v>
      </c>
      <c r="BO264" s="200">
        <v>0</v>
      </c>
      <c r="BP264" s="200">
        <f t="shared" si="131"/>
        <v>11</v>
      </c>
      <c r="BQ264" s="200">
        <v>0</v>
      </c>
      <c r="BR264" s="200">
        <v>0</v>
      </c>
      <c r="BS264" s="200">
        <v>0</v>
      </c>
      <c r="BT264" s="200">
        <v>2</v>
      </c>
      <c r="BU264" s="200">
        <v>0</v>
      </c>
      <c r="BV264" s="200">
        <v>6</v>
      </c>
      <c r="BW264" s="200">
        <v>0</v>
      </c>
      <c r="BX264" s="200">
        <v>0</v>
      </c>
      <c r="BY264" s="200">
        <v>0</v>
      </c>
      <c r="BZ264" s="200">
        <v>3</v>
      </c>
      <c r="CA264" s="200">
        <v>0</v>
      </c>
      <c r="CB264" s="200">
        <v>0</v>
      </c>
      <c r="CC264" s="200">
        <v>0</v>
      </c>
      <c r="CD264" s="200">
        <v>0</v>
      </c>
      <c r="CE264" s="200">
        <v>0</v>
      </c>
      <c r="CF264" s="200">
        <v>0</v>
      </c>
      <c r="CG264" s="206"/>
      <c r="CH264" s="194"/>
      <c r="CI264" s="206"/>
      <c r="CJ264" s="193"/>
      <c r="CK264" s="206"/>
      <c r="CL264" s="206"/>
      <c r="CM264" s="206"/>
      <c r="CN264" s="206"/>
      <c r="CO264" s="206"/>
      <c r="CP264" s="206"/>
      <c r="CQ264" s="206"/>
      <c r="CR264" s="206"/>
      <c r="CS264" s="206"/>
      <c r="CT264" s="206"/>
    </row>
    <row r="265" spans="1:256" s="192" customFormat="1" ht="21.75" customHeight="1" x14ac:dyDescent="0.25">
      <c r="A265" s="214">
        <v>9099</v>
      </c>
      <c r="B265" s="186" t="s">
        <v>589</v>
      </c>
      <c r="C265" s="202">
        <f t="shared" si="110"/>
        <v>782</v>
      </c>
      <c r="D265" s="200">
        <f t="shared" si="111"/>
        <v>82</v>
      </c>
      <c r="E265" s="200">
        <v>2</v>
      </c>
      <c r="F265" s="200">
        <v>80</v>
      </c>
      <c r="G265" s="170">
        <f t="shared" si="112"/>
        <v>30</v>
      </c>
      <c r="H265" s="200">
        <v>0</v>
      </c>
      <c r="I265" s="200">
        <v>22</v>
      </c>
      <c r="J265" s="200">
        <v>0</v>
      </c>
      <c r="K265" s="200">
        <v>8</v>
      </c>
      <c r="L265" s="170">
        <f t="shared" si="113"/>
        <v>43</v>
      </c>
      <c r="M265" s="200">
        <v>0</v>
      </c>
      <c r="N265" s="200">
        <v>29</v>
      </c>
      <c r="O265" s="200">
        <v>0</v>
      </c>
      <c r="P265" s="200">
        <v>14</v>
      </c>
      <c r="Q265" s="170">
        <f t="shared" si="114"/>
        <v>42</v>
      </c>
      <c r="R265" s="200">
        <v>0</v>
      </c>
      <c r="S265" s="200">
        <v>39</v>
      </c>
      <c r="T265" s="200">
        <v>3</v>
      </c>
      <c r="U265" s="200">
        <v>0</v>
      </c>
      <c r="V265" s="170">
        <f t="shared" si="134"/>
        <v>97</v>
      </c>
      <c r="W265" s="200">
        <v>0</v>
      </c>
      <c r="X265" s="200">
        <v>32</v>
      </c>
      <c r="Y265" s="200">
        <v>38</v>
      </c>
      <c r="Z265" s="200">
        <v>23</v>
      </c>
      <c r="AA265" s="200">
        <v>4</v>
      </c>
      <c r="AB265" s="200">
        <f t="shared" si="115"/>
        <v>11</v>
      </c>
      <c r="AC265" s="200">
        <v>0</v>
      </c>
      <c r="AD265" s="200">
        <v>8</v>
      </c>
      <c r="AE265" s="200">
        <v>3</v>
      </c>
      <c r="AF265" s="190">
        <f t="shared" si="126"/>
        <v>50</v>
      </c>
      <c r="AG265" s="200">
        <v>0</v>
      </c>
      <c r="AH265" s="200">
        <v>31</v>
      </c>
      <c r="AI265" s="200">
        <v>3</v>
      </c>
      <c r="AJ265" s="200">
        <v>15</v>
      </c>
      <c r="AK265" s="200">
        <v>1</v>
      </c>
      <c r="AL265" s="190">
        <f t="shared" si="127"/>
        <v>51</v>
      </c>
      <c r="AM265" s="200">
        <v>0</v>
      </c>
      <c r="AN265" s="200">
        <v>34</v>
      </c>
      <c r="AO265" s="200">
        <v>0</v>
      </c>
      <c r="AP265" s="200">
        <v>4</v>
      </c>
      <c r="AQ265" s="200">
        <v>10</v>
      </c>
      <c r="AR265" s="200">
        <v>3</v>
      </c>
      <c r="AS265" s="200">
        <f t="shared" si="128"/>
        <v>27</v>
      </c>
      <c r="AT265" s="200">
        <v>0</v>
      </c>
      <c r="AU265" s="200">
        <v>25</v>
      </c>
      <c r="AV265" s="200">
        <v>2</v>
      </c>
      <c r="AW265" s="200">
        <f t="shared" si="129"/>
        <v>40</v>
      </c>
      <c r="AX265" s="200">
        <v>0</v>
      </c>
      <c r="AY265" s="200">
        <v>23</v>
      </c>
      <c r="AZ265" s="200">
        <v>6</v>
      </c>
      <c r="BA265" s="200">
        <v>11</v>
      </c>
      <c r="BB265" s="190">
        <f t="shared" si="116"/>
        <v>1</v>
      </c>
      <c r="BC265" s="200">
        <v>0</v>
      </c>
      <c r="BD265" s="200">
        <v>1</v>
      </c>
      <c r="BE265" s="200">
        <v>0</v>
      </c>
      <c r="BF265" s="190">
        <f t="shared" si="130"/>
        <v>13</v>
      </c>
      <c r="BG265" s="200">
        <v>0</v>
      </c>
      <c r="BH265" s="200">
        <v>11</v>
      </c>
      <c r="BI265" s="200">
        <v>2</v>
      </c>
      <c r="BJ265" s="190">
        <f t="shared" si="123"/>
        <v>7</v>
      </c>
      <c r="BK265" s="200">
        <v>7</v>
      </c>
      <c r="BL265" s="200">
        <v>0</v>
      </c>
      <c r="BM265" s="190">
        <f t="shared" si="117"/>
        <v>37</v>
      </c>
      <c r="BN265" s="200">
        <v>26</v>
      </c>
      <c r="BO265" s="200">
        <v>11</v>
      </c>
      <c r="BP265" s="200">
        <f t="shared" si="131"/>
        <v>251</v>
      </c>
      <c r="BQ265" s="200">
        <v>0</v>
      </c>
      <c r="BR265" s="200">
        <v>15</v>
      </c>
      <c r="BS265" s="200">
        <v>46</v>
      </c>
      <c r="BT265" s="200">
        <v>31</v>
      </c>
      <c r="BU265" s="200">
        <v>30</v>
      </c>
      <c r="BV265" s="200">
        <v>35</v>
      </c>
      <c r="BW265" s="200">
        <v>1</v>
      </c>
      <c r="BX265" s="200">
        <v>10</v>
      </c>
      <c r="BY265" s="200">
        <v>2</v>
      </c>
      <c r="BZ265" s="200">
        <v>72</v>
      </c>
      <c r="CA265" s="200">
        <v>2</v>
      </c>
      <c r="CB265" s="200">
        <v>0</v>
      </c>
      <c r="CC265" s="200">
        <v>1</v>
      </c>
      <c r="CD265" s="200">
        <v>5</v>
      </c>
      <c r="CE265" s="200">
        <v>1</v>
      </c>
      <c r="CF265" s="200">
        <v>0</v>
      </c>
      <c r="CG265" s="206"/>
      <c r="CH265" s="194"/>
      <c r="CI265" s="206"/>
      <c r="CJ265" s="193"/>
      <c r="CK265" s="206"/>
      <c r="CL265" s="206"/>
      <c r="CM265" s="206"/>
      <c r="CN265" s="206"/>
      <c r="CO265" s="180"/>
      <c r="CP265" s="180"/>
      <c r="CQ265" s="180"/>
      <c r="CR265" s="180"/>
      <c r="CS265" s="180"/>
      <c r="CT265" s="180"/>
      <c r="CU265" s="180"/>
      <c r="CV265" s="180"/>
      <c r="CW265" s="180"/>
      <c r="CX265" s="180"/>
      <c r="CY265" s="206"/>
      <c r="CZ265" s="180"/>
      <c r="DA265" s="180"/>
      <c r="DB265" s="180"/>
      <c r="DC265" s="180"/>
      <c r="DD265" s="180"/>
      <c r="DE265" s="180"/>
      <c r="DF265" s="180"/>
      <c r="DG265" s="180"/>
      <c r="DH265" s="180"/>
      <c r="DI265" s="180"/>
      <c r="DJ265" s="180"/>
      <c r="DK265" s="180"/>
      <c r="DL265" s="180"/>
      <c r="DM265" s="180"/>
      <c r="DN265" s="180"/>
      <c r="DO265" s="180"/>
      <c r="DP265" s="180"/>
      <c r="DQ265" s="180"/>
      <c r="DR265" s="180"/>
      <c r="DS265" s="180"/>
      <c r="DT265" s="180"/>
      <c r="DU265" s="180"/>
      <c r="DV265" s="180"/>
      <c r="DW265" s="180"/>
      <c r="DX265" s="180"/>
      <c r="DY265" s="180"/>
      <c r="DZ265" s="180"/>
      <c r="EA265" s="180"/>
      <c r="EB265" s="180"/>
      <c r="EC265" s="180"/>
      <c r="ED265" s="180"/>
      <c r="EE265" s="180"/>
      <c r="EF265" s="180"/>
      <c r="EG265" s="180"/>
      <c r="EH265" s="180"/>
      <c r="EI265" s="180"/>
      <c r="EJ265" s="180"/>
      <c r="EK265" s="180"/>
      <c r="EL265" s="180"/>
      <c r="EM265" s="180"/>
      <c r="EN265" s="180"/>
      <c r="EO265" s="180"/>
      <c r="EP265" s="180"/>
      <c r="EQ265" s="180"/>
      <c r="ER265" s="180"/>
      <c r="ES265" s="180"/>
      <c r="ET265" s="180"/>
      <c r="EU265" s="180"/>
      <c r="EV265" s="180"/>
      <c r="EW265" s="180"/>
      <c r="EX265" s="180"/>
      <c r="EY265" s="180"/>
      <c r="EZ265" s="180"/>
      <c r="FA265" s="180"/>
      <c r="FB265" s="180"/>
      <c r="FC265" s="180"/>
      <c r="FD265" s="180"/>
      <c r="FE265" s="180"/>
      <c r="FF265" s="180"/>
      <c r="FG265" s="180"/>
      <c r="FH265" s="180"/>
      <c r="FI265" s="180"/>
      <c r="FJ265" s="180"/>
      <c r="FK265" s="180"/>
      <c r="FL265" s="180"/>
      <c r="FM265" s="180"/>
      <c r="FN265" s="180"/>
      <c r="FO265" s="180"/>
      <c r="FP265" s="180"/>
      <c r="FQ265" s="180"/>
      <c r="FR265" s="180"/>
      <c r="FS265" s="180"/>
      <c r="FT265" s="180"/>
      <c r="FU265" s="180"/>
      <c r="FV265" s="180"/>
      <c r="FW265" s="180"/>
      <c r="FX265" s="180"/>
      <c r="FY265" s="180"/>
      <c r="FZ265" s="180"/>
      <c r="GA265" s="180"/>
      <c r="GB265" s="180"/>
      <c r="GC265" s="180"/>
      <c r="GD265" s="180"/>
      <c r="GE265" s="180"/>
      <c r="GF265" s="180"/>
      <c r="GG265" s="180"/>
      <c r="GH265" s="180"/>
      <c r="GI265" s="180"/>
      <c r="GJ265" s="180"/>
      <c r="GK265" s="180"/>
      <c r="GL265" s="180"/>
      <c r="GM265" s="180"/>
      <c r="GN265" s="180"/>
      <c r="GO265" s="180"/>
      <c r="GP265" s="180"/>
      <c r="GQ265" s="180"/>
      <c r="GR265" s="180"/>
      <c r="GS265" s="180"/>
      <c r="GT265" s="180"/>
      <c r="GU265" s="180"/>
      <c r="GV265" s="180"/>
      <c r="GW265" s="180"/>
      <c r="GX265" s="180"/>
      <c r="GY265" s="180"/>
      <c r="GZ265" s="180"/>
      <c r="HA265" s="180"/>
      <c r="HB265" s="180"/>
      <c r="HC265" s="180"/>
      <c r="HD265" s="180"/>
      <c r="HE265" s="180"/>
      <c r="HF265" s="180"/>
      <c r="HG265" s="180"/>
      <c r="HH265" s="180"/>
      <c r="HI265" s="180"/>
      <c r="HJ265" s="180"/>
      <c r="HK265" s="180"/>
      <c r="HL265" s="180"/>
      <c r="HM265" s="180"/>
      <c r="HN265" s="180"/>
      <c r="HO265" s="180"/>
      <c r="HP265" s="180"/>
      <c r="HQ265" s="180"/>
      <c r="HR265" s="180"/>
      <c r="HS265" s="180"/>
      <c r="HT265" s="180"/>
      <c r="HU265" s="180"/>
      <c r="HV265" s="180"/>
      <c r="HW265" s="180"/>
      <c r="HX265" s="180"/>
      <c r="HY265" s="180"/>
      <c r="HZ265" s="180"/>
      <c r="IA265" s="180"/>
      <c r="IB265" s="180"/>
      <c r="IC265" s="180"/>
      <c r="ID265" s="180"/>
      <c r="IE265" s="180"/>
      <c r="IF265" s="180"/>
      <c r="IG265" s="180"/>
      <c r="IH265" s="180"/>
      <c r="II265" s="180"/>
      <c r="IJ265" s="180"/>
      <c r="IK265" s="180"/>
      <c r="IL265" s="180"/>
      <c r="IM265" s="180"/>
      <c r="IN265" s="180"/>
      <c r="IO265" s="180"/>
      <c r="IP265" s="180"/>
      <c r="IQ265" s="180"/>
      <c r="IR265" s="180"/>
      <c r="IS265" s="180"/>
      <c r="IT265" s="180"/>
      <c r="IU265" s="180"/>
      <c r="IV265" s="180"/>
    </row>
    <row r="266" spans="1:256" ht="15" customHeight="1" x14ac:dyDescent="0.25">
      <c r="A266" s="215"/>
      <c r="B266" s="204" t="s">
        <v>590</v>
      </c>
      <c r="C266" s="202">
        <f t="shared" si="110"/>
        <v>719</v>
      </c>
      <c r="D266" s="202">
        <f t="shared" si="111"/>
        <v>25</v>
      </c>
      <c r="E266" s="202">
        <f>SUM(E267:E274)</f>
        <v>1</v>
      </c>
      <c r="F266" s="202">
        <f>SUM(F267:F274)</f>
        <v>24</v>
      </c>
      <c r="G266" s="202">
        <f t="shared" si="112"/>
        <v>9</v>
      </c>
      <c r="H266" s="202">
        <f>SUM(H267:H274)</f>
        <v>0</v>
      </c>
      <c r="I266" s="202">
        <f>SUM(I267:I274)</f>
        <v>7</v>
      </c>
      <c r="J266" s="202">
        <f>SUM(J267:J274)</f>
        <v>0</v>
      </c>
      <c r="K266" s="202">
        <f>SUM(K267:K274)</f>
        <v>2</v>
      </c>
      <c r="L266" s="202">
        <f t="shared" si="113"/>
        <v>12</v>
      </c>
      <c r="M266" s="202">
        <f>SUM(M267:M274)</f>
        <v>0</v>
      </c>
      <c r="N266" s="202">
        <f>SUM(N267:N274)</f>
        <v>11</v>
      </c>
      <c r="O266" s="202">
        <f>SUM(O267:O274)</f>
        <v>0</v>
      </c>
      <c r="P266" s="202">
        <f>SUM(P267:P274)</f>
        <v>1</v>
      </c>
      <c r="Q266" s="202">
        <f t="shared" si="114"/>
        <v>59</v>
      </c>
      <c r="R266" s="202">
        <f>SUM(R267:R274)</f>
        <v>0</v>
      </c>
      <c r="S266" s="202">
        <f>SUM(S267:S274)</f>
        <v>52</v>
      </c>
      <c r="T266" s="202">
        <f>SUM(T267:T274)</f>
        <v>4</v>
      </c>
      <c r="U266" s="202">
        <f>SUM(U267:U274)</f>
        <v>3</v>
      </c>
      <c r="V266" s="202">
        <f t="shared" si="134"/>
        <v>80</v>
      </c>
      <c r="W266" s="202">
        <f>SUM(W267:W274)</f>
        <v>0</v>
      </c>
      <c r="X266" s="202">
        <f>SUM(X267:X274)</f>
        <v>23</v>
      </c>
      <c r="Y266" s="202">
        <f>SUM(Y267:Y274)</f>
        <v>18</v>
      </c>
      <c r="Z266" s="202">
        <f>SUM(Z267:Z274)</f>
        <v>25</v>
      </c>
      <c r="AA266" s="202">
        <f>SUM(AA267:AA274)</f>
        <v>14</v>
      </c>
      <c r="AB266" s="202">
        <f t="shared" si="115"/>
        <v>19</v>
      </c>
      <c r="AC266" s="202">
        <f>SUM(AC267:AC274)</f>
        <v>0</v>
      </c>
      <c r="AD266" s="202">
        <f>SUM(AD267:AD274)</f>
        <v>10</v>
      </c>
      <c r="AE266" s="202">
        <f>SUM(AE267:AE274)</f>
        <v>9</v>
      </c>
      <c r="AF266" s="202">
        <f t="shared" si="126"/>
        <v>40</v>
      </c>
      <c r="AG266" s="202">
        <f>SUM(AG267:AG274)</f>
        <v>0</v>
      </c>
      <c r="AH266" s="202">
        <f>SUM(AH267:AH274)</f>
        <v>7</v>
      </c>
      <c r="AI266" s="202">
        <f>SUM(AI267:AI274)</f>
        <v>9</v>
      </c>
      <c r="AJ266" s="202">
        <f>SUM(AJ267:AJ274)</f>
        <v>13</v>
      </c>
      <c r="AK266" s="202">
        <f>SUM(AK267:AK274)</f>
        <v>11</v>
      </c>
      <c r="AL266" s="202">
        <f t="shared" si="127"/>
        <v>34</v>
      </c>
      <c r="AM266" s="202">
        <f t="shared" ref="AM266:AR266" si="135">SUM(AM267:AM274)</f>
        <v>0</v>
      </c>
      <c r="AN266" s="202">
        <f t="shared" si="135"/>
        <v>15</v>
      </c>
      <c r="AO266" s="202">
        <f t="shared" si="135"/>
        <v>0</v>
      </c>
      <c r="AP266" s="202">
        <f t="shared" si="135"/>
        <v>5</v>
      </c>
      <c r="AQ266" s="202">
        <f t="shared" si="135"/>
        <v>7</v>
      </c>
      <c r="AR266" s="202">
        <f t="shared" si="135"/>
        <v>7</v>
      </c>
      <c r="AS266" s="202">
        <f t="shared" si="128"/>
        <v>28</v>
      </c>
      <c r="AT266" s="202">
        <f>SUM(AT267:AT274)</f>
        <v>0</v>
      </c>
      <c r="AU266" s="202">
        <f>SUM(AU267:AU274)</f>
        <v>20</v>
      </c>
      <c r="AV266" s="202">
        <f>SUM(AV267:AV274)</f>
        <v>8</v>
      </c>
      <c r="AW266" s="202">
        <f t="shared" si="129"/>
        <v>28</v>
      </c>
      <c r="AX266" s="202">
        <f>SUM(AX267:AX274)</f>
        <v>0</v>
      </c>
      <c r="AY266" s="202">
        <f>SUM(AY267:AY274)</f>
        <v>10</v>
      </c>
      <c r="AZ266" s="202">
        <f>SUM(AZ267:AZ274)</f>
        <v>2</v>
      </c>
      <c r="BA266" s="202">
        <f>SUM(BA267:BA274)</f>
        <v>16</v>
      </c>
      <c r="BB266" s="202">
        <f t="shared" si="116"/>
        <v>1</v>
      </c>
      <c r="BC266" s="202">
        <f>SUM(BC267:BC274)</f>
        <v>1</v>
      </c>
      <c r="BD266" s="202">
        <f>SUM(BD267:BD274)</f>
        <v>0</v>
      </c>
      <c r="BE266" s="202">
        <f>SUM(BE267:BE274)</f>
        <v>0</v>
      </c>
      <c r="BF266" s="202">
        <f t="shared" si="130"/>
        <v>3</v>
      </c>
      <c r="BG266" s="202">
        <f>SUM(BG267:BG274)</f>
        <v>0</v>
      </c>
      <c r="BH266" s="202">
        <f>SUM(BH267:BH274)</f>
        <v>2</v>
      </c>
      <c r="BI266" s="202">
        <f>SUM(BI267:BI274)</f>
        <v>1</v>
      </c>
      <c r="BJ266" s="202">
        <f t="shared" si="123"/>
        <v>21</v>
      </c>
      <c r="BK266" s="202">
        <f>SUM(BK267:BK274)</f>
        <v>21</v>
      </c>
      <c r="BL266" s="202">
        <f>SUM(BL267:BL274)</f>
        <v>0</v>
      </c>
      <c r="BM266" s="202">
        <f t="shared" si="117"/>
        <v>27</v>
      </c>
      <c r="BN266" s="202">
        <f>SUM(BN267:BN274)</f>
        <v>26</v>
      </c>
      <c r="BO266" s="202">
        <f>SUM(BO267:BO274)</f>
        <v>1</v>
      </c>
      <c r="BP266" s="202">
        <f t="shared" si="131"/>
        <v>333</v>
      </c>
      <c r="BQ266" s="202">
        <f t="shared" ref="BQ266:CF266" si="136">SUM(BQ267:BQ274)</f>
        <v>0</v>
      </c>
      <c r="BR266" s="202">
        <f t="shared" si="136"/>
        <v>46</v>
      </c>
      <c r="BS266" s="202">
        <f t="shared" si="136"/>
        <v>51</v>
      </c>
      <c r="BT266" s="202">
        <f t="shared" si="136"/>
        <v>65</v>
      </c>
      <c r="BU266" s="202">
        <f t="shared" si="136"/>
        <v>18</v>
      </c>
      <c r="BV266" s="202">
        <f t="shared" si="136"/>
        <v>51</v>
      </c>
      <c r="BW266" s="202">
        <f t="shared" si="136"/>
        <v>5</v>
      </c>
      <c r="BX266" s="202">
        <f t="shared" si="136"/>
        <v>16</v>
      </c>
      <c r="BY266" s="202">
        <f t="shared" si="136"/>
        <v>6</v>
      </c>
      <c r="BZ266" s="202">
        <f t="shared" si="136"/>
        <v>5</v>
      </c>
      <c r="CA266" s="202">
        <f t="shared" si="136"/>
        <v>2</v>
      </c>
      <c r="CB266" s="202">
        <f t="shared" si="136"/>
        <v>1</v>
      </c>
      <c r="CC266" s="202">
        <f t="shared" si="136"/>
        <v>58</v>
      </c>
      <c r="CD266" s="202">
        <f t="shared" si="136"/>
        <v>1</v>
      </c>
      <c r="CE266" s="202">
        <f t="shared" si="136"/>
        <v>8</v>
      </c>
      <c r="CF266" s="202">
        <f t="shared" si="136"/>
        <v>0</v>
      </c>
      <c r="CH266" s="194"/>
      <c r="CJ266" s="193"/>
      <c r="CZ266" s="206"/>
      <c r="DA266" s="206"/>
      <c r="DB266" s="206"/>
      <c r="DC266" s="206"/>
      <c r="DD266" s="206"/>
      <c r="DE266" s="206"/>
      <c r="DF266" s="206"/>
      <c r="DG266" s="206"/>
      <c r="DH266" s="206"/>
      <c r="DI266" s="206"/>
      <c r="DJ266" s="206"/>
      <c r="DK266" s="206"/>
      <c r="DL266" s="206"/>
      <c r="DM266" s="206"/>
      <c r="DN266" s="206"/>
      <c r="DO266" s="206"/>
      <c r="DP266" s="206"/>
      <c r="DQ266" s="206"/>
      <c r="DR266" s="206"/>
      <c r="DS266" s="206"/>
      <c r="DT266" s="206"/>
      <c r="DU266" s="206"/>
      <c r="DV266" s="206"/>
      <c r="DW266" s="206"/>
      <c r="DX266" s="206"/>
      <c r="DY266" s="206"/>
      <c r="DZ266" s="206"/>
      <c r="EA266" s="206"/>
      <c r="EB266" s="206"/>
      <c r="EC266" s="206"/>
      <c r="ED266" s="206"/>
      <c r="EE266" s="206"/>
      <c r="EF266" s="206"/>
      <c r="EG266" s="206"/>
      <c r="EH266" s="206"/>
      <c r="EI266" s="206"/>
      <c r="EJ266" s="206"/>
      <c r="EK266" s="206"/>
      <c r="EL266" s="206"/>
      <c r="EM266" s="206"/>
      <c r="EN266" s="206"/>
      <c r="EO266" s="206"/>
      <c r="EP266" s="206"/>
      <c r="EQ266" s="206"/>
      <c r="ER266" s="206"/>
      <c r="ES266" s="206"/>
      <c r="ET266" s="206"/>
      <c r="EU266" s="206"/>
      <c r="EV266" s="206"/>
      <c r="EW266" s="206"/>
      <c r="EX266" s="206"/>
      <c r="EY266" s="206"/>
      <c r="EZ266" s="206"/>
      <c r="FA266" s="206"/>
      <c r="FB266" s="206"/>
      <c r="FC266" s="206"/>
      <c r="FD266" s="206"/>
      <c r="FE266" s="206"/>
      <c r="FF266" s="206"/>
      <c r="FG266" s="206"/>
      <c r="FH266" s="206"/>
      <c r="FI266" s="206"/>
      <c r="FJ266" s="206"/>
      <c r="FK266" s="206"/>
      <c r="FL266" s="206"/>
      <c r="FM266" s="206"/>
      <c r="FN266" s="206"/>
      <c r="FO266" s="206"/>
      <c r="FP266" s="206"/>
      <c r="FQ266" s="206"/>
      <c r="FR266" s="206"/>
      <c r="FS266" s="206"/>
      <c r="FT266" s="206"/>
      <c r="FU266" s="206"/>
      <c r="FV266" s="206"/>
      <c r="FW266" s="206"/>
      <c r="FX266" s="206"/>
      <c r="FY266" s="206"/>
      <c r="FZ266" s="206"/>
      <c r="GA266" s="206"/>
      <c r="GB266" s="206"/>
      <c r="GC266" s="206"/>
      <c r="GD266" s="206"/>
      <c r="GE266" s="206"/>
      <c r="GF266" s="206"/>
      <c r="GG266" s="206"/>
      <c r="GH266" s="206"/>
      <c r="GI266" s="206"/>
      <c r="GJ266" s="206"/>
      <c r="GK266" s="206"/>
      <c r="GL266" s="206"/>
      <c r="GM266" s="206"/>
      <c r="GN266" s="206"/>
      <c r="GO266" s="206"/>
      <c r="GP266" s="206"/>
      <c r="GQ266" s="206"/>
      <c r="GR266" s="206"/>
      <c r="GS266" s="206"/>
      <c r="GT266" s="206"/>
      <c r="GU266" s="206"/>
      <c r="GV266" s="206"/>
      <c r="GW266" s="206"/>
      <c r="GX266" s="206"/>
      <c r="GY266" s="206"/>
      <c r="GZ266" s="206"/>
      <c r="HA266" s="206"/>
      <c r="HB266" s="206"/>
      <c r="HC266" s="206"/>
      <c r="HD266" s="206"/>
      <c r="HE266" s="206"/>
      <c r="HF266" s="206"/>
      <c r="HG266" s="206"/>
      <c r="HH266" s="206"/>
      <c r="HI266" s="206"/>
      <c r="HJ266" s="206"/>
      <c r="HK266" s="206"/>
      <c r="HL266" s="206"/>
      <c r="HM266" s="206"/>
      <c r="HN266" s="206"/>
      <c r="HO266" s="206"/>
      <c r="HP266" s="206"/>
      <c r="HQ266" s="206"/>
      <c r="HR266" s="206"/>
      <c r="HS266" s="206"/>
      <c r="HT266" s="206"/>
      <c r="HU266" s="206"/>
      <c r="HV266" s="206"/>
      <c r="HW266" s="206"/>
      <c r="HX266" s="206"/>
      <c r="HY266" s="206"/>
      <c r="HZ266" s="206"/>
      <c r="IA266" s="206"/>
      <c r="IB266" s="206"/>
      <c r="IC266" s="206"/>
      <c r="ID266" s="206"/>
      <c r="IE266" s="206"/>
      <c r="IF266" s="206"/>
      <c r="IG266" s="206"/>
      <c r="IH266" s="206"/>
      <c r="II266" s="206"/>
      <c r="IJ266" s="206"/>
      <c r="IK266" s="206"/>
      <c r="IL266" s="206"/>
      <c r="IM266" s="206"/>
      <c r="IN266" s="206"/>
      <c r="IO266" s="206"/>
      <c r="IP266" s="206"/>
      <c r="IQ266" s="206"/>
      <c r="IR266" s="206"/>
      <c r="IS266" s="206"/>
      <c r="IT266" s="206"/>
      <c r="IU266" s="206"/>
      <c r="IV266" s="206"/>
    </row>
    <row r="267" spans="1:256" ht="21" customHeight="1" x14ac:dyDescent="0.25">
      <c r="A267" s="214" t="s">
        <v>591</v>
      </c>
      <c r="B267" s="186" t="s">
        <v>592</v>
      </c>
      <c r="C267" s="202">
        <f t="shared" ref="C267:C330" si="137">D267+G267+L267+Q267+V267+AB267+AF267+AL267+AS267+AW267+BB267+BF267+BJ267+BM267+BP267</f>
        <v>225</v>
      </c>
      <c r="D267" s="200">
        <f t="shared" ref="D267:D330" si="138">E267+F267</f>
        <v>8</v>
      </c>
      <c r="E267" s="200">
        <v>0</v>
      </c>
      <c r="F267" s="200">
        <v>8</v>
      </c>
      <c r="G267" s="170">
        <f t="shared" ref="G267:G330" si="139">H267+I267+J267+K267</f>
        <v>3</v>
      </c>
      <c r="H267" s="200">
        <v>0</v>
      </c>
      <c r="I267" s="200">
        <v>2</v>
      </c>
      <c r="J267" s="200">
        <v>0</v>
      </c>
      <c r="K267" s="200">
        <v>1</v>
      </c>
      <c r="L267" s="170">
        <f t="shared" ref="L267:L330" si="140">M267+N267+O267+P267</f>
        <v>8</v>
      </c>
      <c r="M267" s="200">
        <v>0</v>
      </c>
      <c r="N267" s="200">
        <v>7</v>
      </c>
      <c r="O267" s="200">
        <v>0</v>
      </c>
      <c r="P267" s="200">
        <v>1</v>
      </c>
      <c r="Q267" s="170">
        <f t="shared" ref="Q267:Q330" si="141">R267+S267+T267+U267</f>
        <v>16</v>
      </c>
      <c r="R267" s="200">
        <v>0</v>
      </c>
      <c r="S267" s="200">
        <v>13</v>
      </c>
      <c r="T267" s="200">
        <v>2</v>
      </c>
      <c r="U267" s="200">
        <v>1</v>
      </c>
      <c r="V267" s="170">
        <f t="shared" si="134"/>
        <v>28</v>
      </c>
      <c r="W267" s="200">
        <v>0</v>
      </c>
      <c r="X267" s="200">
        <v>12</v>
      </c>
      <c r="Y267" s="200">
        <v>1</v>
      </c>
      <c r="Z267" s="200">
        <v>8</v>
      </c>
      <c r="AA267" s="200">
        <v>7</v>
      </c>
      <c r="AB267" s="200">
        <f t="shared" ref="AB267:AB330" si="142">AC267+AD267+AE267</f>
        <v>6</v>
      </c>
      <c r="AC267" s="200">
        <v>0</v>
      </c>
      <c r="AD267" s="200">
        <v>1</v>
      </c>
      <c r="AE267" s="200">
        <v>5</v>
      </c>
      <c r="AF267" s="190">
        <f t="shared" si="126"/>
        <v>21</v>
      </c>
      <c r="AG267" s="200">
        <v>0</v>
      </c>
      <c r="AH267" s="200">
        <v>1</v>
      </c>
      <c r="AI267" s="200">
        <v>3</v>
      </c>
      <c r="AJ267" s="200">
        <v>7</v>
      </c>
      <c r="AK267" s="200">
        <v>10</v>
      </c>
      <c r="AL267" s="190">
        <f t="shared" si="127"/>
        <v>5</v>
      </c>
      <c r="AM267" s="200">
        <v>0</v>
      </c>
      <c r="AN267" s="200">
        <v>0</v>
      </c>
      <c r="AO267" s="200">
        <v>0</v>
      </c>
      <c r="AP267" s="200">
        <v>1</v>
      </c>
      <c r="AQ267" s="200">
        <v>2</v>
      </c>
      <c r="AR267" s="200">
        <v>2</v>
      </c>
      <c r="AS267" s="200">
        <f t="shared" si="128"/>
        <v>10</v>
      </c>
      <c r="AT267" s="200">
        <v>0</v>
      </c>
      <c r="AU267" s="200">
        <v>5</v>
      </c>
      <c r="AV267" s="200">
        <v>5</v>
      </c>
      <c r="AW267" s="200">
        <f t="shared" si="129"/>
        <v>3</v>
      </c>
      <c r="AX267" s="200">
        <v>0</v>
      </c>
      <c r="AY267" s="200">
        <v>0</v>
      </c>
      <c r="AZ267" s="200">
        <v>1</v>
      </c>
      <c r="BA267" s="200">
        <v>2</v>
      </c>
      <c r="BB267" s="190">
        <f t="shared" ref="BB267:BB330" si="143">BC267+BD267+BE267</f>
        <v>0</v>
      </c>
      <c r="BC267" s="200">
        <v>0</v>
      </c>
      <c r="BD267" s="200">
        <v>0</v>
      </c>
      <c r="BE267" s="200">
        <v>0</v>
      </c>
      <c r="BF267" s="190">
        <f t="shared" si="130"/>
        <v>2</v>
      </c>
      <c r="BG267" s="200">
        <v>0</v>
      </c>
      <c r="BH267" s="200">
        <v>1</v>
      </c>
      <c r="BI267" s="200">
        <v>1</v>
      </c>
      <c r="BJ267" s="190">
        <f t="shared" si="123"/>
        <v>9</v>
      </c>
      <c r="BK267" s="200">
        <v>9</v>
      </c>
      <c r="BL267" s="200">
        <v>0</v>
      </c>
      <c r="BM267" s="190">
        <f t="shared" ref="BM267:BM330" si="144">BN267+BO267</f>
        <v>12</v>
      </c>
      <c r="BN267" s="200">
        <v>12</v>
      </c>
      <c r="BO267" s="200">
        <v>0</v>
      </c>
      <c r="BP267" s="200">
        <f t="shared" si="131"/>
        <v>94</v>
      </c>
      <c r="BQ267" s="200">
        <v>0</v>
      </c>
      <c r="BR267" s="200">
        <v>24</v>
      </c>
      <c r="BS267" s="200">
        <v>10</v>
      </c>
      <c r="BT267" s="200">
        <v>16</v>
      </c>
      <c r="BU267" s="200">
        <v>3</v>
      </c>
      <c r="BV267" s="200">
        <v>15</v>
      </c>
      <c r="BW267" s="200">
        <v>2</v>
      </c>
      <c r="BX267" s="200">
        <v>9</v>
      </c>
      <c r="BY267" s="200">
        <v>2</v>
      </c>
      <c r="BZ267" s="200">
        <v>0</v>
      </c>
      <c r="CA267" s="200">
        <v>0</v>
      </c>
      <c r="CB267" s="200">
        <v>0</v>
      </c>
      <c r="CC267" s="200">
        <v>11</v>
      </c>
      <c r="CD267" s="200">
        <v>0</v>
      </c>
      <c r="CE267" s="200">
        <v>2</v>
      </c>
      <c r="CF267" s="200">
        <v>0</v>
      </c>
      <c r="CH267" s="194"/>
      <c r="CJ267" s="193"/>
    </row>
    <row r="268" spans="1:256" ht="19.5" customHeight="1" x14ac:dyDescent="0.25">
      <c r="A268" s="214">
        <v>10004</v>
      </c>
      <c r="B268" s="186" t="s">
        <v>593</v>
      </c>
      <c r="C268" s="202">
        <f t="shared" si="137"/>
        <v>315</v>
      </c>
      <c r="D268" s="200">
        <f t="shared" si="138"/>
        <v>9</v>
      </c>
      <c r="E268" s="200">
        <v>0</v>
      </c>
      <c r="F268" s="200">
        <v>9</v>
      </c>
      <c r="G268" s="170">
        <f t="shared" si="139"/>
        <v>6</v>
      </c>
      <c r="H268" s="200">
        <v>0</v>
      </c>
      <c r="I268" s="200">
        <v>5</v>
      </c>
      <c r="J268" s="200">
        <v>0</v>
      </c>
      <c r="K268" s="200">
        <v>1</v>
      </c>
      <c r="L268" s="170">
        <f t="shared" si="140"/>
        <v>1</v>
      </c>
      <c r="M268" s="200">
        <v>0</v>
      </c>
      <c r="N268" s="200">
        <v>1</v>
      </c>
      <c r="O268" s="200">
        <v>0</v>
      </c>
      <c r="P268" s="200">
        <v>0</v>
      </c>
      <c r="Q268" s="170">
        <f t="shared" si="141"/>
        <v>35</v>
      </c>
      <c r="R268" s="200">
        <v>0</v>
      </c>
      <c r="S268" s="200">
        <v>32</v>
      </c>
      <c r="T268" s="200">
        <v>1</v>
      </c>
      <c r="U268" s="200">
        <v>2</v>
      </c>
      <c r="V268" s="170">
        <f t="shared" si="134"/>
        <v>32</v>
      </c>
      <c r="W268" s="200">
        <v>0</v>
      </c>
      <c r="X268" s="200">
        <v>7</v>
      </c>
      <c r="Y268" s="200">
        <v>9</v>
      </c>
      <c r="Z268" s="200">
        <v>13</v>
      </c>
      <c r="AA268" s="200">
        <v>3</v>
      </c>
      <c r="AB268" s="200">
        <f t="shared" si="142"/>
        <v>8</v>
      </c>
      <c r="AC268" s="200">
        <v>0</v>
      </c>
      <c r="AD268" s="200">
        <v>6</v>
      </c>
      <c r="AE268" s="200">
        <v>2</v>
      </c>
      <c r="AF268" s="190">
        <f t="shared" si="126"/>
        <v>9</v>
      </c>
      <c r="AG268" s="200">
        <v>0</v>
      </c>
      <c r="AH268" s="200">
        <v>3</v>
      </c>
      <c r="AI268" s="200">
        <v>4</v>
      </c>
      <c r="AJ268" s="200">
        <v>2</v>
      </c>
      <c r="AK268" s="200">
        <v>0</v>
      </c>
      <c r="AL268" s="190">
        <f t="shared" si="127"/>
        <v>18</v>
      </c>
      <c r="AM268" s="200">
        <v>0</v>
      </c>
      <c r="AN268" s="200">
        <v>10</v>
      </c>
      <c r="AO268" s="200">
        <v>0</v>
      </c>
      <c r="AP268" s="200">
        <v>1</v>
      </c>
      <c r="AQ268" s="200">
        <v>3</v>
      </c>
      <c r="AR268" s="200">
        <v>4</v>
      </c>
      <c r="AS268" s="200">
        <f t="shared" si="128"/>
        <v>16</v>
      </c>
      <c r="AT268" s="200">
        <v>0</v>
      </c>
      <c r="AU268" s="200">
        <v>13</v>
      </c>
      <c r="AV268" s="200">
        <v>3</v>
      </c>
      <c r="AW268" s="200">
        <f t="shared" si="129"/>
        <v>17</v>
      </c>
      <c r="AX268" s="200">
        <v>0</v>
      </c>
      <c r="AY268" s="200">
        <v>5</v>
      </c>
      <c r="AZ268" s="200">
        <v>1</v>
      </c>
      <c r="BA268" s="200">
        <v>11</v>
      </c>
      <c r="BB268" s="190">
        <f t="shared" si="143"/>
        <v>0</v>
      </c>
      <c r="BC268" s="200">
        <v>0</v>
      </c>
      <c r="BD268" s="200">
        <v>0</v>
      </c>
      <c r="BE268" s="200">
        <v>0</v>
      </c>
      <c r="BF268" s="190">
        <f t="shared" si="130"/>
        <v>0</v>
      </c>
      <c r="BG268" s="200">
        <v>0</v>
      </c>
      <c r="BH268" s="200">
        <v>0</v>
      </c>
      <c r="BI268" s="200">
        <v>0</v>
      </c>
      <c r="BJ268" s="190">
        <f t="shared" si="123"/>
        <v>7</v>
      </c>
      <c r="BK268" s="200">
        <v>7</v>
      </c>
      <c r="BL268" s="200">
        <v>0</v>
      </c>
      <c r="BM268" s="190">
        <f t="shared" si="144"/>
        <v>9</v>
      </c>
      <c r="BN268" s="200">
        <v>9</v>
      </c>
      <c r="BO268" s="200">
        <v>0</v>
      </c>
      <c r="BP268" s="200">
        <f t="shared" si="131"/>
        <v>148</v>
      </c>
      <c r="BQ268" s="200">
        <v>0</v>
      </c>
      <c r="BR268" s="200">
        <v>12</v>
      </c>
      <c r="BS268" s="200">
        <v>29</v>
      </c>
      <c r="BT268" s="200">
        <v>34</v>
      </c>
      <c r="BU268" s="200">
        <v>11</v>
      </c>
      <c r="BV268" s="200">
        <v>34</v>
      </c>
      <c r="BW268" s="200">
        <v>1</v>
      </c>
      <c r="BX268" s="200">
        <v>5</v>
      </c>
      <c r="BY268" s="200">
        <v>1</v>
      </c>
      <c r="BZ268" s="200">
        <v>0</v>
      </c>
      <c r="CA268" s="200">
        <v>0</v>
      </c>
      <c r="CB268" s="200">
        <v>0</v>
      </c>
      <c r="CC268" s="200">
        <v>17</v>
      </c>
      <c r="CD268" s="200">
        <v>0</v>
      </c>
      <c r="CE268" s="200">
        <v>4</v>
      </c>
      <c r="CF268" s="200">
        <v>0</v>
      </c>
      <c r="CG268" s="206"/>
      <c r="CH268" s="194"/>
      <c r="CI268" s="206"/>
      <c r="CJ268" s="193"/>
      <c r="CK268" s="206"/>
      <c r="CL268" s="206"/>
      <c r="CM268" s="206"/>
    </row>
    <row r="269" spans="1:256" ht="15" customHeight="1" x14ac:dyDescent="0.25">
      <c r="A269" s="214">
        <v>10005</v>
      </c>
      <c r="B269" s="186" t="s">
        <v>594</v>
      </c>
      <c r="C269" s="202">
        <f t="shared" si="137"/>
        <v>0</v>
      </c>
      <c r="D269" s="200">
        <f t="shared" si="138"/>
        <v>0</v>
      </c>
      <c r="E269" s="200">
        <v>0</v>
      </c>
      <c r="F269" s="200">
        <v>0</v>
      </c>
      <c r="G269" s="170">
        <f t="shared" si="139"/>
        <v>0</v>
      </c>
      <c r="H269" s="200">
        <v>0</v>
      </c>
      <c r="I269" s="200">
        <v>0</v>
      </c>
      <c r="J269" s="200">
        <v>0</v>
      </c>
      <c r="K269" s="200">
        <v>0</v>
      </c>
      <c r="L269" s="170">
        <f t="shared" si="140"/>
        <v>0</v>
      </c>
      <c r="M269" s="200">
        <v>0</v>
      </c>
      <c r="N269" s="200">
        <v>0</v>
      </c>
      <c r="O269" s="200">
        <v>0</v>
      </c>
      <c r="P269" s="200">
        <v>0</v>
      </c>
      <c r="Q269" s="170">
        <f t="shared" si="141"/>
        <v>0</v>
      </c>
      <c r="R269" s="200">
        <v>0</v>
      </c>
      <c r="S269" s="200">
        <v>0</v>
      </c>
      <c r="T269" s="200">
        <v>0</v>
      </c>
      <c r="U269" s="200">
        <v>0</v>
      </c>
      <c r="V269" s="170">
        <f t="shared" si="134"/>
        <v>0</v>
      </c>
      <c r="W269" s="200">
        <v>0</v>
      </c>
      <c r="X269" s="200">
        <v>0</v>
      </c>
      <c r="Y269" s="200">
        <v>0</v>
      </c>
      <c r="Z269" s="200">
        <v>0</v>
      </c>
      <c r="AA269" s="200">
        <v>0</v>
      </c>
      <c r="AB269" s="200">
        <f t="shared" si="142"/>
        <v>0</v>
      </c>
      <c r="AC269" s="200">
        <v>0</v>
      </c>
      <c r="AD269" s="200">
        <v>0</v>
      </c>
      <c r="AE269" s="200">
        <v>0</v>
      </c>
      <c r="AF269" s="190">
        <f t="shared" si="126"/>
        <v>0</v>
      </c>
      <c r="AG269" s="200">
        <v>0</v>
      </c>
      <c r="AH269" s="200">
        <v>0</v>
      </c>
      <c r="AI269" s="200">
        <v>0</v>
      </c>
      <c r="AJ269" s="200">
        <v>0</v>
      </c>
      <c r="AK269" s="200">
        <v>0</v>
      </c>
      <c r="AL269" s="190">
        <f t="shared" si="127"/>
        <v>0</v>
      </c>
      <c r="AM269" s="200">
        <v>0</v>
      </c>
      <c r="AN269" s="200">
        <v>0</v>
      </c>
      <c r="AO269" s="200">
        <v>0</v>
      </c>
      <c r="AP269" s="200">
        <v>0</v>
      </c>
      <c r="AQ269" s="200">
        <v>0</v>
      </c>
      <c r="AR269" s="200">
        <v>0</v>
      </c>
      <c r="AS269" s="200">
        <f t="shared" si="128"/>
        <v>0</v>
      </c>
      <c r="AT269" s="200">
        <v>0</v>
      </c>
      <c r="AU269" s="200">
        <v>0</v>
      </c>
      <c r="AV269" s="200">
        <v>0</v>
      </c>
      <c r="AW269" s="200">
        <f t="shared" si="129"/>
        <v>0</v>
      </c>
      <c r="AX269" s="200">
        <v>0</v>
      </c>
      <c r="AY269" s="200">
        <v>0</v>
      </c>
      <c r="AZ269" s="200">
        <v>0</v>
      </c>
      <c r="BA269" s="200">
        <v>0</v>
      </c>
      <c r="BB269" s="190">
        <f t="shared" si="143"/>
        <v>0</v>
      </c>
      <c r="BC269" s="200">
        <v>0</v>
      </c>
      <c r="BD269" s="200">
        <v>0</v>
      </c>
      <c r="BE269" s="200">
        <v>0</v>
      </c>
      <c r="BF269" s="190">
        <f t="shared" si="130"/>
        <v>0</v>
      </c>
      <c r="BG269" s="200">
        <v>0</v>
      </c>
      <c r="BH269" s="200">
        <v>0</v>
      </c>
      <c r="BI269" s="200">
        <v>0</v>
      </c>
      <c r="BJ269" s="190">
        <f t="shared" si="123"/>
        <v>0</v>
      </c>
      <c r="BK269" s="200">
        <v>0</v>
      </c>
      <c r="BL269" s="200">
        <v>0</v>
      </c>
      <c r="BM269" s="190">
        <f t="shared" si="144"/>
        <v>0</v>
      </c>
      <c r="BN269" s="200">
        <v>0</v>
      </c>
      <c r="BO269" s="200">
        <v>0</v>
      </c>
      <c r="BP269" s="200">
        <f t="shared" si="131"/>
        <v>0</v>
      </c>
      <c r="BQ269" s="200">
        <v>0</v>
      </c>
      <c r="BR269" s="200">
        <v>0</v>
      </c>
      <c r="BS269" s="200">
        <v>0</v>
      </c>
      <c r="BT269" s="200">
        <v>0</v>
      </c>
      <c r="BU269" s="200">
        <v>0</v>
      </c>
      <c r="BV269" s="200">
        <v>0</v>
      </c>
      <c r="BW269" s="200">
        <v>0</v>
      </c>
      <c r="BX269" s="200">
        <v>0</v>
      </c>
      <c r="BY269" s="200">
        <v>0</v>
      </c>
      <c r="BZ269" s="200">
        <v>0</v>
      </c>
      <c r="CA269" s="200">
        <v>0</v>
      </c>
      <c r="CB269" s="200">
        <v>0</v>
      </c>
      <c r="CC269" s="200">
        <v>0</v>
      </c>
      <c r="CD269" s="200">
        <v>0</v>
      </c>
      <c r="CE269" s="200">
        <v>0</v>
      </c>
      <c r="CF269" s="200">
        <v>0</v>
      </c>
      <c r="CH269" s="194"/>
      <c r="CJ269" s="193"/>
      <c r="CN269" s="206"/>
      <c r="CO269" s="206"/>
    </row>
    <row r="270" spans="1:256" ht="17.25" customHeight="1" x14ac:dyDescent="0.25">
      <c r="A270" s="214">
        <v>10007</v>
      </c>
      <c r="B270" s="186" t="s">
        <v>595</v>
      </c>
      <c r="C270" s="202">
        <f t="shared" si="137"/>
        <v>5</v>
      </c>
      <c r="D270" s="200">
        <f t="shared" si="138"/>
        <v>0</v>
      </c>
      <c r="E270" s="200">
        <v>0</v>
      </c>
      <c r="F270" s="200">
        <v>0</v>
      </c>
      <c r="G270" s="170">
        <f t="shared" si="139"/>
        <v>0</v>
      </c>
      <c r="H270" s="200">
        <v>0</v>
      </c>
      <c r="I270" s="200">
        <v>0</v>
      </c>
      <c r="J270" s="200">
        <v>0</v>
      </c>
      <c r="K270" s="200">
        <v>0</v>
      </c>
      <c r="L270" s="170">
        <f t="shared" si="140"/>
        <v>0</v>
      </c>
      <c r="M270" s="200">
        <v>0</v>
      </c>
      <c r="N270" s="200">
        <v>0</v>
      </c>
      <c r="O270" s="200">
        <v>0</v>
      </c>
      <c r="P270" s="200">
        <v>0</v>
      </c>
      <c r="Q270" s="170">
        <f t="shared" si="141"/>
        <v>0</v>
      </c>
      <c r="R270" s="200">
        <v>0</v>
      </c>
      <c r="S270" s="200">
        <v>0</v>
      </c>
      <c r="T270" s="200">
        <v>0</v>
      </c>
      <c r="U270" s="200">
        <v>0</v>
      </c>
      <c r="V270" s="170">
        <f t="shared" si="134"/>
        <v>0</v>
      </c>
      <c r="W270" s="200">
        <v>0</v>
      </c>
      <c r="X270" s="200">
        <v>0</v>
      </c>
      <c r="Y270" s="200">
        <v>0</v>
      </c>
      <c r="Z270" s="200">
        <v>0</v>
      </c>
      <c r="AA270" s="200">
        <v>0</v>
      </c>
      <c r="AB270" s="200">
        <f t="shared" si="142"/>
        <v>0</v>
      </c>
      <c r="AC270" s="200">
        <v>0</v>
      </c>
      <c r="AD270" s="200">
        <v>0</v>
      </c>
      <c r="AE270" s="200">
        <v>0</v>
      </c>
      <c r="AF270" s="190">
        <f t="shared" si="126"/>
        <v>0</v>
      </c>
      <c r="AG270" s="200">
        <v>0</v>
      </c>
      <c r="AH270" s="200">
        <v>0</v>
      </c>
      <c r="AI270" s="200">
        <v>0</v>
      </c>
      <c r="AJ270" s="200">
        <v>0</v>
      </c>
      <c r="AK270" s="200">
        <v>0</v>
      </c>
      <c r="AL270" s="190">
        <f t="shared" si="127"/>
        <v>0</v>
      </c>
      <c r="AM270" s="200">
        <v>0</v>
      </c>
      <c r="AN270" s="200">
        <v>0</v>
      </c>
      <c r="AO270" s="200">
        <v>0</v>
      </c>
      <c r="AP270" s="200">
        <v>0</v>
      </c>
      <c r="AQ270" s="200">
        <v>0</v>
      </c>
      <c r="AR270" s="200">
        <v>0</v>
      </c>
      <c r="AS270" s="200">
        <f t="shared" si="128"/>
        <v>0</v>
      </c>
      <c r="AT270" s="200">
        <v>0</v>
      </c>
      <c r="AU270" s="200">
        <v>0</v>
      </c>
      <c r="AV270" s="200">
        <v>0</v>
      </c>
      <c r="AW270" s="200">
        <f t="shared" si="129"/>
        <v>0</v>
      </c>
      <c r="AX270" s="200">
        <v>0</v>
      </c>
      <c r="AY270" s="200">
        <v>0</v>
      </c>
      <c r="AZ270" s="200">
        <v>0</v>
      </c>
      <c r="BA270" s="200">
        <v>0</v>
      </c>
      <c r="BB270" s="190">
        <f t="shared" si="143"/>
        <v>0</v>
      </c>
      <c r="BC270" s="200">
        <v>0</v>
      </c>
      <c r="BD270" s="200">
        <v>0</v>
      </c>
      <c r="BE270" s="200">
        <v>0</v>
      </c>
      <c r="BF270" s="190">
        <f t="shared" si="130"/>
        <v>0</v>
      </c>
      <c r="BG270" s="200">
        <v>0</v>
      </c>
      <c r="BH270" s="200">
        <v>0</v>
      </c>
      <c r="BI270" s="200">
        <v>0</v>
      </c>
      <c r="BJ270" s="190">
        <f t="shared" si="123"/>
        <v>0</v>
      </c>
      <c r="BK270" s="200">
        <v>0</v>
      </c>
      <c r="BL270" s="200">
        <v>0</v>
      </c>
      <c r="BM270" s="190">
        <f t="shared" si="144"/>
        <v>0</v>
      </c>
      <c r="BN270" s="200">
        <v>0</v>
      </c>
      <c r="BO270" s="200">
        <v>0</v>
      </c>
      <c r="BP270" s="200">
        <f t="shared" si="131"/>
        <v>5</v>
      </c>
      <c r="BQ270" s="200">
        <v>0</v>
      </c>
      <c r="BR270" s="200">
        <v>0</v>
      </c>
      <c r="BS270" s="200">
        <v>0</v>
      </c>
      <c r="BT270" s="200">
        <v>2</v>
      </c>
      <c r="BU270" s="200">
        <v>1</v>
      </c>
      <c r="BV270" s="200">
        <v>0</v>
      </c>
      <c r="BW270" s="200">
        <v>0</v>
      </c>
      <c r="BX270" s="200">
        <v>1</v>
      </c>
      <c r="BY270" s="200">
        <v>0</v>
      </c>
      <c r="BZ270" s="200">
        <v>0</v>
      </c>
      <c r="CA270" s="200">
        <v>0</v>
      </c>
      <c r="CB270" s="200">
        <v>0</v>
      </c>
      <c r="CC270" s="200">
        <v>0</v>
      </c>
      <c r="CD270" s="200">
        <v>1</v>
      </c>
      <c r="CE270" s="200">
        <v>0</v>
      </c>
      <c r="CF270" s="200">
        <v>0</v>
      </c>
      <c r="CH270" s="194"/>
      <c r="CJ270" s="193"/>
      <c r="CP270" s="206"/>
      <c r="CQ270" s="206"/>
    </row>
    <row r="271" spans="1:256" ht="21.75" customHeight="1" x14ac:dyDescent="0.25">
      <c r="A271" s="214" t="s">
        <v>596</v>
      </c>
      <c r="B271" s="186" t="s">
        <v>597</v>
      </c>
      <c r="C271" s="202">
        <f t="shared" si="137"/>
        <v>77</v>
      </c>
      <c r="D271" s="200">
        <f t="shared" si="138"/>
        <v>6</v>
      </c>
      <c r="E271" s="200">
        <v>1</v>
      </c>
      <c r="F271" s="200">
        <v>5</v>
      </c>
      <c r="G271" s="170">
        <f t="shared" si="139"/>
        <v>0</v>
      </c>
      <c r="H271" s="200">
        <v>0</v>
      </c>
      <c r="I271" s="200">
        <v>0</v>
      </c>
      <c r="J271" s="200">
        <v>0</v>
      </c>
      <c r="K271" s="200">
        <v>0</v>
      </c>
      <c r="L271" s="170">
        <f t="shared" si="140"/>
        <v>1</v>
      </c>
      <c r="M271" s="200">
        <v>0</v>
      </c>
      <c r="N271" s="200">
        <v>1</v>
      </c>
      <c r="O271" s="200">
        <v>0</v>
      </c>
      <c r="P271" s="200">
        <v>0</v>
      </c>
      <c r="Q271" s="170">
        <f t="shared" si="141"/>
        <v>5</v>
      </c>
      <c r="R271" s="200">
        <v>0</v>
      </c>
      <c r="S271" s="200">
        <v>5</v>
      </c>
      <c r="T271" s="200">
        <v>0</v>
      </c>
      <c r="U271" s="200">
        <v>0</v>
      </c>
      <c r="V271" s="170">
        <f t="shared" si="134"/>
        <v>9</v>
      </c>
      <c r="W271" s="200">
        <v>0</v>
      </c>
      <c r="X271" s="200">
        <v>3</v>
      </c>
      <c r="Y271" s="200">
        <v>2</v>
      </c>
      <c r="Z271" s="200">
        <v>3</v>
      </c>
      <c r="AA271" s="200">
        <v>1</v>
      </c>
      <c r="AB271" s="200">
        <f t="shared" si="142"/>
        <v>1</v>
      </c>
      <c r="AC271" s="200">
        <v>0</v>
      </c>
      <c r="AD271" s="200">
        <v>0</v>
      </c>
      <c r="AE271" s="200">
        <v>1</v>
      </c>
      <c r="AF271" s="190">
        <f t="shared" si="126"/>
        <v>2</v>
      </c>
      <c r="AG271" s="200">
        <v>0</v>
      </c>
      <c r="AH271" s="200">
        <v>0</v>
      </c>
      <c r="AI271" s="200">
        <v>2</v>
      </c>
      <c r="AJ271" s="200">
        <v>0</v>
      </c>
      <c r="AK271" s="200">
        <v>0</v>
      </c>
      <c r="AL271" s="190">
        <f t="shared" si="127"/>
        <v>5</v>
      </c>
      <c r="AM271" s="200">
        <v>0</v>
      </c>
      <c r="AN271" s="200">
        <v>2</v>
      </c>
      <c r="AO271" s="200">
        <v>0</v>
      </c>
      <c r="AP271" s="200">
        <v>1</v>
      </c>
      <c r="AQ271" s="200">
        <v>1</v>
      </c>
      <c r="AR271" s="200">
        <v>1</v>
      </c>
      <c r="AS271" s="200">
        <f t="shared" si="128"/>
        <v>0</v>
      </c>
      <c r="AT271" s="200">
        <v>0</v>
      </c>
      <c r="AU271" s="200">
        <v>0</v>
      </c>
      <c r="AV271" s="200">
        <v>0</v>
      </c>
      <c r="AW271" s="200">
        <f t="shared" si="129"/>
        <v>5</v>
      </c>
      <c r="AX271" s="200">
        <v>0</v>
      </c>
      <c r="AY271" s="200">
        <v>3</v>
      </c>
      <c r="AZ271" s="200">
        <v>0</v>
      </c>
      <c r="BA271" s="200">
        <v>2</v>
      </c>
      <c r="BB271" s="190">
        <f t="shared" si="143"/>
        <v>1</v>
      </c>
      <c r="BC271" s="200">
        <v>1</v>
      </c>
      <c r="BD271" s="200">
        <v>0</v>
      </c>
      <c r="BE271" s="200">
        <v>0</v>
      </c>
      <c r="BF271" s="190">
        <f t="shared" si="130"/>
        <v>0</v>
      </c>
      <c r="BG271" s="200">
        <v>0</v>
      </c>
      <c r="BH271" s="200">
        <v>0</v>
      </c>
      <c r="BI271" s="200">
        <v>0</v>
      </c>
      <c r="BJ271" s="190">
        <f t="shared" si="123"/>
        <v>0</v>
      </c>
      <c r="BK271" s="200">
        <v>0</v>
      </c>
      <c r="BL271" s="200">
        <v>0</v>
      </c>
      <c r="BM271" s="190">
        <f t="shared" si="144"/>
        <v>0</v>
      </c>
      <c r="BN271" s="200">
        <v>0</v>
      </c>
      <c r="BO271" s="200">
        <v>0</v>
      </c>
      <c r="BP271" s="200">
        <f t="shared" si="131"/>
        <v>42</v>
      </c>
      <c r="BQ271" s="200">
        <v>0</v>
      </c>
      <c r="BR271" s="200">
        <v>1</v>
      </c>
      <c r="BS271" s="200">
        <v>6</v>
      </c>
      <c r="BT271" s="200">
        <v>7</v>
      </c>
      <c r="BU271" s="200">
        <v>0</v>
      </c>
      <c r="BV271" s="200">
        <v>1</v>
      </c>
      <c r="BW271" s="200">
        <v>2</v>
      </c>
      <c r="BX271" s="200">
        <v>0</v>
      </c>
      <c r="BY271" s="200">
        <v>2</v>
      </c>
      <c r="BZ271" s="200">
        <v>2</v>
      </c>
      <c r="CA271" s="200">
        <v>0</v>
      </c>
      <c r="CB271" s="200">
        <v>1</v>
      </c>
      <c r="CC271" s="200">
        <v>18</v>
      </c>
      <c r="CD271" s="200">
        <v>0</v>
      </c>
      <c r="CE271" s="200">
        <v>2</v>
      </c>
      <c r="CF271" s="200">
        <v>0</v>
      </c>
      <c r="CH271" s="194"/>
      <c r="CJ271" s="193"/>
    </row>
    <row r="272" spans="1:256" ht="21.75" customHeight="1" x14ac:dyDescent="0.25">
      <c r="A272" s="214" t="s">
        <v>598</v>
      </c>
      <c r="B272" s="186" t="s">
        <v>599</v>
      </c>
      <c r="C272" s="202">
        <f t="shared" si="137"/>
        <v>63</v>
      </c>
      <c r="D272" s="200">
        <f t="shared" si="138"/>
        <v>2</v>
      </c>
      <c r="E272" s="200">
        <v>0</v>
      </c>
      <c r="F272" s="200">
        <v>2</v>
      </c>
      <c r="G272" s="170">
        <f t="shared" si="139"/>
        <v>0</v>
      </c>
      <c r="H272" s="200">
        <v>0</v>
      </c>
      <c r="I272" s="200">
        <v>0</v>
      </c>
      <c r="J272" s="200">
        <v>0</v>
      </c>
      <c r="K272" s="200">
        <v>0</v>
      </c>
      <c r="L272" s="170">
        <f t="shared" si="140"/>
        <v>1</v>
      </c>
      <c r="M272" s="200">
        <v>0</v>
      </c>
      <c r="N272" s="200">
        <v>1</v>
      </c>
      <c r="O272" s="200">
        <v>0</v>
      </c>
      <c r="P272" s="200">
        <v>0</v>
      </c>
      <c r="Q272" s="170">
        <f t="shared" si="141"/>
        <v>2</v>
      </c>
      <c r="R272" s="200">
        <v>0</v>
      </c>
      <c r="S272" s="200">
        <v>2</v>
      </c>
      <c r="T272" s="200">
        <v>0</v>
      </c>
      <c r="U272" s="200">
        <v>0</v>
      </c>
      <c r="V272" s="170">
        <f t="shared" si="134"/>
        <v>4</v>
      </c>
      <c r="W272" s="200">
        <v>0</v>
      </c>
      <c r="X272" s="200">
        <v>0</v>
      </c>
      <c r="Y272" s="200">
        <v>1</v>
      </c>
      <c r="Z272" s="200">
        <v>1</v>
      </c>
      <c r="AA272" s="200">
        <v>2</v>
      </c>
      <c r="AB272" s="200">
        <f t="shared" si="142"/>
        <v>4</v>
      </c>
      <c r="AC272" s="200">
        <v>0</v>
      </c>
      <c r="AD272" s="200">
        <v>3</v>
      </c>
      <c r="AE272" s="200">
        <v>1</v>
      </c>
      <c r="AF272" s="190">
        <f t="shared" si="126"/>
        <v>7</v>
      </c>
      <c r="AG272" s="200">
        <v>0</v>
      </c>
      <c r="AH272" s="200">
        <v>3</v>
      </c>
      <c r="AI272" s="200">
        <v>0</v>
      </c>
      <c r="AJ272" s="200">
        <v>3</v>
      </c>
      <c r="AK272" s="200">
        <v>1</v>
      </c>
      <c r="AL272" s="190">
        <f t="shared" si="127"/>
        <v>3</v>
      </c>
      <c r="AM272" s="200">
        <v>0</v>
      </c>
      <c r="AN272" s="200">
        <v>0</v>
      </c>
      <c r="AO272" s="200">
        <v>0</v>
      </c>
      <c r="AP272" s="200">
        <v>2</v>
      </c>
      <c r="AQ272" s="200">
        <v>1</v>
      </c>
      <c r="AR272" s="200">
        <v>0</v>
      </c>
      <c r="AS272" s="200">
        <f t="shared" si="128"/>
        <v>1</v>
      </c>
      <c r="AT272" s="200">
        <v>0</v>
      </c>
      <c r="AU272" s="200">
        <v>1</v>
      </c>
      <c r="AV272" s="200">
        <v>0</v>
      </c>
      <c r="AW272" s="200">
        <f t="shared" si="129"/>
        <v>3</v>
      </c>
      <c r="AX272" s="200">
        <v>0</v>
      </c>
      <c r="AY272" s="200">
        <v>2</v>
      </c>
      <c r="AZ272" s="200">
        <v>0</v>
      </c>
      <c r="BA272" s="200">
        <v>1</v>
      </c>
      <c r="BB272" s="190">
        <f t="shared" si="143"/>
        <v>0</v>
      </c>
      <c r="BC272" s="200">
        <v>0</v>
      </c>
      <c r="BD272" s="200">
        <v>0</v>
      </c>
      <c r="BE272" s="200">
        <v>0</v>
      </c>
      <c r="BF272" s="190">
        <f t="shared" si="130"/>
        <v>0</v>
      </c>
      <c r="BG272" s="200">
        <v>0</v>
      </c>
      <c r="BH272" s="200">
        <v>0</v>
      </c>
      <c r="BI272" s="200">
        <v>0</v>
      </c>
      <c r="BJ272" s="190">
        <f t="shared" si="123"/>
        <v>4</v>
      </c>
      <c r="BK272" s="200">
        <v>4</v>
      </c>
      <c r="BL272" s="200">
        <v>0</v>
      </c>
      <c r="BM272" s="190">
        <f t="shared" si="144"/>
        <v>6</v>
      </c>
      <c r="BN272" s="200">
        <v>5</v>
      </c>
      <c r="BO272" s="200">
        <v>1</v>
      </c>
      <c r="BP272" s="200">
        <f t="shared" si="131"/>
        <v>26</v>
      </c>
      <c r="BQ272" s="200">
        <v>0</v>
      </c>
      <c r="BR272" s="200">
        <v>2</v>
      </c>
      <c r="BS272" s="200">
        <v>3</v>
      </c>
      <c r="BT272" s="200">
        <v>5</v>
      </c>
      <c r="BU272" s="200">
        <v>0</v>
      </c>
      <c r="BV272" s="200">
        <v>1</v>
      </c>
      <c r="BW272" s="200">
        <v>0</v>
      </c>
      <c r="BX272" s="200">
        <v>1</v>
      </c>
      <c r="BY272" s="200">
        <v>0</v>
      </c>
      <c r="BZ272" s="200">
        <v>0</v>
      </c>
      <c r="CA272" s="200">
        <v>2</v>
      </c>
      <c r="CB272" s="200">
        <v>0</v>
      </c>
      <c r="CC272" s="200">
        <v>12</v>
      </c>
      <c r="CD272" s="200">
        <v>0</v>
      </c>
      <c r="CE272" s="200">
        <v>0</v>
      </c>
      <c r="CF272" s="200">
        <v>0</v>
      </c>
      <c r="CH272" s="194"/>
      <c r="CJ272" s="193"/>
    </row>
    <row r="273" spans="1:100" ht="20.25" customHeight="1" x14ac:dyDescent="0.25">
      <c r="A273" s="214" t="s">
        <v>600</v>
      </c>
      <c r="B273" s="186" t="s">
        <v>601</v>
      </c>
      <c r="C273" s="202">
        <f t="shared" si="137"/>
        <v>17</v>
      </c>
      <c r="D273" s="200">
        <f t="shared" si="138"/>
        <v>0</v>
      </c>
      <c r="E273" s="200">
        <v>0</v>
      </c>
      <c r="F273" s="200">
        <v>0</v>
      </c>
      <c r="G273" s="170">
        <f t="shared" si="139"/>
        <v>0</v>
      </c>
      <c r="H273" s="200">
        <v>0</v>
      </c>
      <c r="I273" s="200">
        <v>0</v>
      </c>
      <c r="J273" s="200">
        <v>0</v>
      </c>
      <c r="K273" s="200">
        <v>0</v>
      </c>
      <c r="L273" s="170">
        <f t="shared" si="140"/>
        <v>1</v>
      </c>
      <c r="M273" s="200">
        <v>0</v>
      </c>
      <c r="N273" s="200">
        <v>1</v>
      </c>
      <c r="O273" s="200">
        <v>0</v>
      </c>
      <c r="P273" s="200">
        <v>0</v>
      </c>
      <c r="Q273" s="170">
        <f t="shared" si="141"/>
        <v>0</v>
      </c>
      <c r="R273" s="200">
        <v>0</v>
      </c>
      <c r="S273" s="200">
        <v>0</v>
      </c>
      <c r="T273" s="200">
        <v>0</v>
      </c>
      <c r="U273" s="200">
        <v>0</v>
      </c>
      <c r="V273" s="170">
        <f t="shared" si="134"/>
        <v>4</v>
      </c>
      <c r="W273" s="200">
        <v>0</v>
      </c>
      <c r="X273" s="200">
        <v>0</v>
      </c>
      <c r="Y273" s="200">
        <v>4</v>
      </c>
      <c r="Z273" s="200">
        <v>0</v>
      </c>
      <c r="AA273" s="200">
        <v>0</v>
      </c>
      <c r="AB273" s="200">
        <f t="shared" si="142"/>
        <v>0</v>
      </c>
      <c r="AC273" s="200">
        <v>0</v>
      </c>
      <c r="AD273" s="200">
        <v>0</v>
      </c>
      <c r="AE273" s="200">
        <v>0</v>
      </c>
      <c r="AF273" s="190">
        <f t="shared" si="126"/>
        <v>0</v>
      </c>
      <c r="AG273" s="200">
        <v>0</v>
      </c>
      <c r="AH273" s="200">
        <v>0</v>
      </c>
      <c r="AI273" s="200">
        <v>0</v>
      </c>
      <c r="AJ273" s="200">
        <v>0</v>
      </c>
      <c r="AK273" s="200">
        <v>0</v>
      </c>
      <c r="AL273" s="190">
        <f t="shared" si="127"/>
        <v>0</v>
      </c>
      <c r="AM273" s="200">
        <v>0</v>
      </c>
      <c r="AN273" s="200">
        <v>0</v>
      </c>
      <c r="AO273" s="200">
        <v>0</v>
      </c>
      <c r="AP273" s="200">
        <v>0</v>
      </c>
      <c r="AQ273" s="200">
        <v>0</v>
      </c>
      <c r="AR273" s="200">
        <v>0</v>
      </c>
      <c r="AS273" s="200">
        <f t="shared" si="128"/>
        <v>0</v>
      </c>
      <c r="AT273" s="200">
        <v>0</v>
      </c>
      <c r="AU273" s="200">
        <v>0</v>
      </c>
      <c r="AV273" s="200">
        <v>0</v>
      </c>
      <c r="AW273" s="200">
        <f t="shared" si="129"/>
        <v>0</v>
      </c>
      <c r="AX273" s="200">
        <v>0</v>
      </c>
      <c r="AY273" s="200">
        <v>0</v>
      </c>
      <c r="AZ273" s="200">
        <v>0</v>
      </c>
      <c r="BA273" s="200">
        <v>0</v>
      </c>
      <c r="BB273" s="190">
        <f t="shared" si="143"/>
        <v>0</v>
      </c>
      <c r="BC273" s="200">
        <v>0</v>
      </c>
      <c r="BD273" s="200">
        <v>0</v>
      </c>
      <c r="BE273" s="200">
        <v>0</v>
      </c>
      <c r="BF273" s="190">
        <f t="shared" si="130"/>
        <v>0</v>
      </c>
      <c r="BG273" s="200">
        <v>0</v>
      </c>
      <c r="BH273" s="200">
        <v>0</v>
      </c>
      <c r="BI273" s="200">
        <v>0</v>
      </c>
      <c r="BJ273" s="190">
        <f t="shared" si="123"/>
        <v>0</v>
      </c>
      <c r="BK273" s="200">
        <v>0</v>
      </c>
      <c r="BL273" s="200">
        <v>0</v>
      </c>
      <c r="BM273" s="190">
        <f t="shared" si="144"/>
        <v>0</v>
      </c>
      <c r="BN273" s="200">
        <v>0</v>
      </c>
      <c r="BO273" s="200">
        <v>0</v>
      </c>
      <c r="BP273" s="200">
        <f t="shared" si="131"/>
        <v>12</v>
      </c>
      <c r="BQ273" s="200">
        <v>0</v>
      </c>
      <c r="BR273" s="200">
        <v>7</v>
      </c>
      <c r="BS273" s="200">
        <v>2</v>
      </c>
      <c r="BT273" s="200">
        <v>0</v>
      </c>
      <c r="BU273" s="200">
        <v>3</v>
      </c>
      <c r="BV273" s="200">
        <v>0</v>
      </c>
      <c r="BW273" s="200">
        <v>0</v>
      </c>
      <c r="BX273" s="200">
        <v>0</v>
      </c>
      <c r="BY273" s="200">
        <v>0</v>
      </c>
      <c r="BZ273" s="200">
        <v>0</v>
      </c>
      <c r="CA273" s="200">
        <v>0</v>
      </c>
      <c r="CB273" s="200">
        <v>0</v>
      </c>
      <c r="CC273" s="200">
        <v>0</v>
      </c>
      <c r="CD273" s="200">
        <v>0</v>
      </c>
      <c r="CE273" s="200">
        <v>0</v>
      </c>
      <c r="CF273" s="200">
        <v>0</v>
      </c>
      <c r="CG273" s="206"/>
      <c r="CH273" s="194"/>
      <c r="CI273" s="206"/>
      <c r="CJ273" s="193"/>
      <c r="CK273" s="206"/>
      <c r="CL273" s="206"/>
      <c r="CM273" s="206"/>
      <c r="CN273" s="206"/>
      <c r="CO273" s="206"/>
      <c r="CP273" s="206"/>
      <c r="CQ273" s="206"/>
      <c r="CR273" s="206"/>
      <c r="CS273" s="206"/>
      <c r="CT273" s="206"/>
      <c r="CU273" s="206"/>
      <c r="CV273" s="206"/>
    </row>
    <row r="274" spans="1:100" ht="22.5" customHeight="1" x14ac:dyDescent="0.25">
      <c r="A274" s="214" t="s">
        <v>602</v>
      </c>
      <c r="B274" s="186" t="s">
        <v>603</v>
      </c>
      <c r="C274" s="202">
        <f t="shared" si="137"/>
        <v>17</v>
      </c>
      <c r="D274" s="200">
        <f t="shared" si="138"/>
        <v>0</v>
      </c>
      <c r="E274" s="200">
        <v>0</v>
      </c>
      <c r="F274" s="200">
        <v>0</v>
      </c>
      <c r="G274" s="170">
        <f t="shared" si="139"/>
        <v>0</v>
      </c>
      <c r="H274" s="200">
        <v>0</v>
      </c>
      <c r="I274" s="200">
        <v>0</v>
      </c>
      <c r="J274" s="200">
        <v>0</v>
      </c>
      <c r="K274" s="200">
        <v>0</v>
      </c>
      <c r="L274" s="170">
        <f t="shared" si="140"/>
        <v>0</v>
      </c>
      <c r="M274" s="200">
        <v>0</v>
      </c>
      <c r="N274" s="200">
        <v>0</v>
      </c>
      <c r="O274" s="200">
        <v>0</v>
      </c>
      <c r="P274" s="200">
        <v>0</v>
      </c>
      <c r="Q274" s="170">
        <f t="shared" si="141"/>
        <v>1</v>
      </c>
      <c r="R274" s="200">
        <v>0</v>
      </c>
      <c r="S274" s="200">
        <v>0</v>
      </c>
      <c r="T274" s="200">
        <v>1</v>
      </c>
      <c r="U274" s="200">
        <v>0</v>
      </c>
      <c r="V274" s="170">
        <f t="shared" si="134"/>
        <v>3</v>
      </c>
      <c r="W274" s="200">
        <v>0</v>
      </c>
      <c r="X274" s="200">
        <v>1</v>
      </c>
      <c r="Y274" s="200">
        <v>1</v>
      </c>
      <c r="Z274" s="200">
        <v>0</v>
      </c>
      <c r="AA274" s="200">
        <v>1</v>
      </c>
      <c r="AB274" s="200">
        <f t="shared" si="142"/>
        <v>0</v>
      </c>
      <c r="AC274" s="200">
        <v>0</v>
      </c>
      <c r="AD274" s="200">
        <v>0</v>
      </c>
      <c r="AE274" s="200">
        <v>0</v>
      </c>
      <c r="AF274" s="190">
        <f t="shared" si="126"/>
        <v>1</v>
      </c>
      <c r="AG274" s="200">
        <v>0</v>
      </c>
      <c r="AH274" s="200">
        <v>0</v>
      </c>
      <c r="AI274" s="200">
        <v>0</v>
      </c>
      <c r="AJ274" s="200">
        <v>1</v>
      </c>
      <c r="AK274" s="200">
        <v>0</v>
      </c>
      <c r="AL274" s="190">
        <f t="shared" si="127"/>
        <v>3</v>
      </c>
      <c r="AM274" s="200">
        <v>0</v>
      </c>
      <c r="AN274" s="200">
        <v>3</v>
      </c>
      <c r="AO274" s="200">
        <v>0</v>
      </c>
      <c r="AP274" s="200">
        <v>0</v>
      </c>
      <c r="AQ274" s="200">
        <v>0</v>
      </c>
      <c r="AR274" s="200">
        <v>0</v>
      </c>
      <c r="AS274" s="200">
        <f t="shared" si="128"/>
        <v>1</v>
      </c>
      <c r="AT274" s="200">
        <v>0</v>
      </c>
      <c r="AU274" s="200">
        <v>1</v>
      </c>
      <c r="AV274" s="200">
        <v>0</v>
      </c>
      <c r="AW274" s="200">
        <f t="shared" si="129"/>
        <v>0</v>
      </c>
      <c r="AX274" s="200">
        <v>0</v>
      </c>
      <c r="AY274" s="200">
        <v>0</v>
      </c>
      <c r="AZ274" s="200">
        <v>0</v>
      </c>
      <c r="BA274" s="200">
        <v>0</v>
      </c>
      <c r="BB274" s="190">
        <f t="shared" si="143"/>
        <v>0</v>
      </c>
      <c r="BC274" s="200">
        <v>0</v>
      </c>
      <c r="BD274" s="200">
        <v>0</v>
      </c>
      <c r="BE274" s="200">
        <v>0</v>
      </c>
      <c r="BF274" s="190">
        <f t="shared" si="130"/>
        <v>1</v>
      </c>
      <c r="BG274" s="200">
        <v>0</v>
      </c>
      <c r="BH274" s="200">
        <v>1</v>
      </c>
      <c r="BI274" s="200">
        <v>0</v>
      </c>
      <c r="BJ274" s="190">
        <f t="shared" si="123"/>
        <v>1</v>
      </c>
      <c r="BK274" s="200">
        <v>1</v>
      </c>
      <c r="BL274" s="200">
        <v>0</v>
      </c>
      <c r="BM274" s="190">
        <f t="shared" si="144"/>
        <v>0</v>
      </c>
      <c r="BN274" s="200">
        <v>0</v>
      </c>
      <c r="BO274" s="200">
        <v>0</v>
      </c>
      <c r="BP274" s="200">
        <f t="shared" si="131"/>
        <v>6</v>
      </c>
      <c r="BQ274" s="200">
        <v>0</v>
      </c>
      <c r="BR274" s="200">
        <v>0</v>
      </c>
      <c r="BS274" s="200">
        <v>1</v>
      </c>
      <c r="BT274" s="200">
        <v>1</v>
      </c>
      <c r="BU274" s="200">
        <v>0</v>
      </c>
      <c r="BV274" s="200">
        <v>0</v>
      </c>
      <c r="BW274" s="200">
        <v>0</v>
      </c>
      <c r="BX274" s="200">
        <v>0</v>
      </c>
      <c r="BY274" s="200">
        <v>1</v>
      </c>
      <c r="BZ274" s="200">
        <v>3</v>
      </c>
      <c r="CA274" s="200">
        <v>0</v>
      </c>
      <c r="CB274" s="200">
        <v>0</v>
      </c>
      <c r="CC274" s="200">
        <v>0</v>
      </c>
      <c r="CD274" s="200">
        <v>0</v>
      </c>
      <c r="CE274" s="200">
        <v>0</v>
      </c>
      <c r="CF274" s="200">
        <v>0</v>
      </c>
      <c r="CG274" s="206"/>
      <c r="CH274" s="194"/>
      <c r="CI274" s="206"/>
      <c r="CJ274" s="193"/>
      <c r="CK274" s="206"/>
      <c r="CL274" s="206"/>
      <c r="CM274" s="206"/>
      <c r="CN274" s="206"/>
      <c r="CO274" s="206"/>
      <c r="CP274" s="206"/>
      <c r="CQ274" s="206"/>
      <c r="CR274" s="206"/>
      <c r="CS274" s="206"/>
      <c r="CT274" s="206"/>
    </row>
    <row r="275" spans="1:100" ht="23.25" customHeight="1" x14ac:dyDescent="0.25">
      <c r="A275" s="215"/>
      <c r="B275" s="204" t="s">
        <v>604</v>
      </c>
      <c r="C275" s="202">
        <f t="shared" si="137"/>
        <v>261</v>
      </c>
      <c r="D275" s="202">
        <f t="shared" si="138"/>
        <v>13</v>
      </c>
      <c r="E275" s="202">
        <f>SUM(E276:E281)</f>
        <v>0</v>
      </c>
      <c r="F275" s="202">
        <f>SUM(F276:F281)</f>
        <v>13</v>
      </c>
      <c r="G275" s="202">
        <f t="shared" si="139"/>
        <v>9</v>
      </c>
      <c r="H275" s="202">
        <f>SUM(H276:H281)</f>
        <v>0</v>
      </c>
      <c r="I275" s="202">
        <f>SUM(I276:I281)</f>
        <v>4</v>
      </c>
      <c r="J275" s="202">
        <f>SUM(J276:J281)</f>
        <v>2</v>
      </c>
      <c r="K275" s="202">
        <f>SUM(K276:K281)</f>
        <v>3</v>
      </c>
      <c r="L275" s="202">
        <f t="shared" si="140"/>
        <v>7</v>
      </c>
      <c r="M275" s="202">
        <f>SUM(M276:M281)</f>
        <v>0</v>
      </c>
      <c r="N275" s="202">
        <f>SUM(N276:N281)</f>
        <v>5</v>
      </c>
      <c r="O275" s="202">
        <f>SUM(O276:O281)</f>
        <v>1</v>
      </c>
      <c r="P275" s="202">
        <f>SUM(P276:P281)</f>
        <v>1</v>
      </c>
      <c r="Q275" s="202">
        <f t="shared" si="141"/>
        <v>11</v>
      </c>
      <c r="R275" s="202">
        <f>SUM(R276:R281)</f>
        <v>1</v>
      </c>
      <c r="S275" s="202">
        <f>SUM(S276:S281)</f>
        <v>9</v>
      </c>
      <c r="T275" s="202">
        <f>SUM(T276:T281)</f>
        <v>1</v>
      </c>
      <c r="U275" s="202">
        <f>SUM(U276:U281)</f>
        <v>0</v>
      </c>
      <c r="V275" s="202">
        <f t="shared" si="134"/>
        <v>28</v>
      </c>
      <c r="W275" s="202">
        <f>SUM(W276:W281)</f>
        <v>1</v>
      </c>
      <c r="X275" s="202">
        <f>SUM(X276:X281)</f>
        <v>12</v>
      </c>
      <c r="Y275" s="202">
        <f>SUM(Y276:Y281)</f>
        <v>6</v>
      </c>
      <c r="Z275" s="202">
        <f>SUM(Z276:Z281)</f>
        <v>6</v>
      </c>
      <c r="AA275" s="202">
        <f>SUM(AA276:AA281)</f>
        <v>3</v>
      </c>
      <c r="AB275" s="202">
        <f t="shared" si="142"/>
        <v>14</v>
      </c>
      <c r="AC275" s="202">
        <f>SUM(AC276:AC281)</f>
        <v>0</v>
      </c>
      <c r="AD275" s="202">
        <f>SUM(AD276:AD281)</f>
        <v>13</v>
      </c>
      <c r="AE275" s="202">
        <f>SUM(AE276:AE281)</f>
        <v>1</v>
      </c>
      <c r="AF275" s="202">
        <f t="shared" si="126"/>
        <v>17</v>
      </c>
      <c r="AG275" s="202">
        <f>SUM(AG276:AG281)</f>
        <v>0</v>
      </c>
      <c r="AH275" s="202">
        <f>SUM(AH276:AH281)</f>
        <v>11</v>
      </c>
      <c r="AI275" s="202">
        <f>SUM(AI276:AI281)</f>
        <v>0</v>
      </c>
      <c r="AJ275" s="202">
        <f>SUM(AJ276:AJ281)</f>
        <v>4</v>
      </c>
      <c r="AK275" s="202">
        <f>SUM(AK276:AK281)</f>
        <v>2</v>
      </c>
      <c r="AL275" s="202">
        <f t="shared" si="127"/>
        <v>27</v>
      </c>
      <c r="AM275" s="202">
        <f t="shared" ref="AM275:AR275" si="145">SUM(AM276:AM281)</f>
        <v>0</v>
      </c>
      <c r="AN275" s="202">
        <f t="shared" si="145"/>
        <v>17</v>
      </c>
      <c r="AO275" s="202">
        <f t="shared" si="145"/>
        <v>0</v>
      </c>
      <c r="AP275" s="202">
        <f t="shared" si="145"/>
        <v>4</v>
      </c>
      <c r="AQ275" s="202">
        <f t="shared" si="145"/>
        <v>4</v>
      </c>
      <c r="AR275" s="202">
        <f t="shared" si="145"/>
        <v>2</v>
      </c>
      <c r="AS275" s="202">
        <f t="shared" si="128"/>
        <v>16</v>
      </c>
      <c r="AT275" s="202">
        <f>SUM(AT276:AT281)</f>
        <v>0</v>
      </c>
      <c r="AU275" s="202">
        <f>SUM(AU276:AU281)</f>
        <v>13</v>
      </c>
      <c r="AV275" s="202">
        <f>SUM(AV276:AV281)</f>
        <v>3</v>
      </c>
      <c r="AW275" s="202">
        <f t="shared" si="129"/>
        <v>12</v>
      </c>
      <c r="AX275" s="202">
        <f>SUM(AX276:AX281)</f>
        <v>0</v>
      </c>
      <c r="AY275" s="202">
        <f>SUM(AY276:AY281)</f>
        <v>8</v>
      </c>
      <c r="AZ275" s="202">
        <f>SUM(AZ276:AZ281)</f>
        <v>1</v>
      </c>
      <c r="BA275" s="202">
        <f>SUM(BA276:BA281)</f>
        <v>3</v>
      </c>
      <c r="BB275" s="202">
        <f t="shared" si="143"/>
        <v>3</v>
      </c>
      <c r="BC275" s="202">
        <f>SUM(BC276:BC281)</f>
        <v>0</v>
      </c>
      <c r="BD275" s="202">
        <f>SUM(BD276:BD281)</f>
        <v>2</v>
      </c>
      <c r="BE275" s="202">
        <f>SUM(BE276:BE281)</f>
        <v>1</v>
      </c>
      <c r="BF275" s="202">
        <f t="shared" si="130"/>
        <v>1</v>
      </c>
      <c r="BG275" s="202">
        <f>SUM(BG276:BG281)</f>
        <v>0</v>
      </c>
      <c r="BH275" s="202">
        <f>SUM(BH276:BH281)</f>
        <v>1</v>
      </c>
      <c r="BI275" s="202">
        <f>SUM(BI276:BI281)</f>
        <v>0</v>
      </c>
      <c r="BJ275" s="202">
        <f t="shared" si="123"/>
        <v>4</v>
      </c>
      <c r="BK275" s="202">
        <f>SUM(BK276:BK281)</f>
        <v>4</v>
      </c>
      <c r="BL275" s="202">
        <f>SUM(BL276:BL281)</f>
        <v>0</v>
      </c>
      <c r="BM275" s="202">
        <f t="shared" si="144"/>
        <v>9</v>
      </c>
      <c r="BN275" s="202">
        <f>SUM(BN276:BN281)</f>
        <v>8</v>
      </c>
      <c r="BO275" s="202">
        <f>SUM(BO276:BO281)</f>
        <v>1</v>
      </c>
      <c r="BP275" s="202">
        <f t="shared" si="131"/>
        <v>90</v>
      </c>
      <c r="BQ275" s="202">
        <f t="shared" ref="BQ275:CF275" si="146">SUM(BQ276:BQ281)</f>
        <v>0</v>
      </c>
      <c r="BR275" s="202">
        <f t="shared" si="146"/>
        <v>4</v>
      </c>
      <c r="BS275" s="202">
        <f t="shared" si="146"/>
        <v>5</v>
      </c>
      <c r="BT275" s="202">
        <f t="shared" si="146"/>
        <v>36</v>
      </c>
      <c r="BU275" s="202">
        <f t="shared" si="146"/>
        <v>16</v>
      </c>
      <c r="BV275" s="202">
        <f t="shared" si="146"/>
        <v>9</v>
      </c>
      <c r="BW275" s="202">
        <f t="shared" si="146"/>
        <v>4</v>
      </c>
      <c r="BX275" s="202">
        <f t="shared" si="146"/>
        <v>6</v>
      </c>
      <c r="BY275" s="202">
        <f t="shared" si="146"/>
        <v>0</v>
      </c>
      <c r="BZ275" s="202">
        <f t="shared" si="146"/>
        <v>1</v>
      </c>
      <c r="CA275" s="202">
        <f t="shared" si="146"/>
        <v>1</v>
      </c>
      <c r="CB275" s="202">
        <f t="shared" si="146"/>
        <v>0</v>
      </c>
      <c r="CC275" s="202">
        <f t="shared" si="146"/>
        <v>6</v>
      </c>
      <c r="CD275" s="202">
        <f t="shared" si="146"/>
        <v>2</v>
      </c>
      <c r="CE275" s="202">
        <f t="shared" si="146"/>
        <v>0</v>
      </c>
      <c r="CF275" s="202">
        <f t="shared" si="146"/>
        <v>0</v>
      </c>
      <c r="CG275" s="206"/>
      <c r="CH275" s="194"/>
      <c r="CI275" s="206"/>
      <c r="CJ275" s="193"/>
      <c r="CK275" s="206"/>
      <c r="CL275" s="206"/>
      <c r="CM275" s="206"/>
    </row>
    <row r="276" spans="1:100" ht="19.5" customHeight="1" x14ac:dyDescent="0.25">
      <c r="A276" s="214" t="s">
        <v>605</v>
      </c>
      <c r="B276" s="186" t="s">
        <v>606</v>
      </c>
      <c r="C276" s="202">
        <f t="shared" si="137"/>
        <v>190</v>
      </c>
      <c r="D276" s="200">
        <f t="shared" si="138"/>
        <v>9</v>
      </c>
      <c r="E276" s="200">
        <v>0</v>
      </c>
      <c r="F276" s="200">
        <v>9</v>
      </c>
      <c r="G276" s="170">
        <f t="shared" si="139"/>
        <v>8</v>
      </c>
      <c r="H276" s="200">
        <v>0</v>
      </c>
      <c r="I276" s="200">
        <v>4</v>
      </c>
      <c r="J276" s="200">
        <v>2</v>
      </c>
      <c r="K276" s="200">
        <v>2</v>
      </c>
      <c r="L276" s="170">
        <f t="shared" si="140"/>
        <v>6</v>
      </c>
      <c r="M276" s="200">
        <v>0</v>
      </c>
      <c r="N276" s="200">
        <v>4</v>
      </c>
      <c r="O276" s="200">
        <v>1</v>
      </c>
      <c r="P276" s="200">
        <v>1</v>
      </c>
      <c r="Q276" s="170">
        <f t="shared" si="141"/>
        <v>6</v>
      </c>
      <c r="R276" s="200">
        <v>1</v>
      </c>
      <c r="S276" s="200">
        <v>4</v>
      </c>
      <c r="T276" s="200">
        <v>1</v>
      </c>
      <c r="U276" s="200">
        <v>0</v>
      </c>
      <c r="V276" s="170">
        <f t="shared" si="134"/>
        <v>19</v>
      </c>
      <c r="W276" s="200">
        <v>1</v>
      </c>
      <c r="X276" s="200">
        <v>6</v>
      </c>
      <c r="Y276" s="200">
        <v>6</v>
      </c>
      <c r="Z276" s="200">
        <v>5</v>
      </c>
      <c r="AA276" s="200">
        <v>1</v>
      </c>
      <c r="AB276" s="200">
        <f t="shared" si="142"/>
        <v>10</v>
      </c>
      <c r="AC276" s="200">
        <v>0</v>
      </c>
      <c r="AD276" s="200">
        <v>10</v>
      </c>
      <c r="AE276" s="200">
        <v>0</v>
      </c>
      <c r="AF276" s="190">
        <f t="shared" si="126"/>
        <v>14</v>
      </c>
      <c r="AG276" s="200">
        <v>0</v>
      </c>
      <c r="AH276" s="200">
        <v>8</v>
      </c>
      <c r="AI276" s="200">
        <v>0</v>
      </c>
      <c r="AJ276" s="200">
        <v>4</v>
      </c>
      <c r="AK276" s="200">
        <v>2</v>
      </c>
      <c r="AL276" s="190">
        <f t="shared" si="127"/>
        <v>19</v>
      </c>
      <c r="AM276" s="200">
        <v>0</v>
      </c>
      <c r="AN276" s="200">
        <v>11</v>
      </c>
      <c r="AO276" s="200">
        <v>0</v>
      </c>
      <c r="AP276" s="200">
        <v>3</v>
      </c>
      <c r="AQ276" s="200">
        <v>3</v>
      </c>
      <c r="AR276" s="200">
        <v>2</v>
      </c>
      <c r="AS276" s="200">
        <f t="shared" si="128"/>
        <v>8</v>
      </c>
      <c r="AT276" s="200">
        <v>0</v>
      </c>
      <c r="AU276" s="200">
        <v>8</v>
      </c>
      <c r="AV276" s="200">
        <v>0</v>
      </c>
      <c r="AW276" s="200">
        <f t="shared" si="129"/>
        <v>7</v>
      </c>
      <c r="AX276" s="200">
        <v>0</v>
      </c>
      <c r="AY276" s="200">
        <v>6</v>
      </c>
      <c r="AZ276" s="200">
        <v>1</v>
      </c>
      <c r="BA276" s="200">
        <v>0</v>
      </c>
      <c r="BB276" s="190">
        <f t="shared" si="143"/>
        <v>2</v>
      </c>
      <c r="BC276" s="200">
        <v>0</v>
      </c>
      <c r="BD276" s="200">
        <v>1</v>
      </c>
      <c r="BE276" s="200">
        <v>1</v>
      </c>
      <c r="BF276" s="190">
        <f t="shared" si="130"/>
        <v>1</v>
      </c>
      <c r="BG276" s="200">
        <v>0</v>
      </c>
      <c r="BH276" s="200">
        <v>1</v>
      </c>
      <c r="BI276" s="200">
        <v>0</v>
      </c>
      <c r="BJ276" s="190">
        <f t="shared" si="123"/>
        <v>3</v>
      </c>
      <c r="BK276" s="200">
        <v>3</v>
      </c>
      <c r="BL276" s="200">
        <v>0</v>
      </c>
      <c r="BM276" s="190">
        <f t="shared" si="144"/>
        <v>5</v>
      </c>
      <c r="BN276" s="200">
        <v>5</v>
      </c>
      <c r="BO276" s="200">
        <v>0</v>
      </c>
      <c r="BP276" s="200">
        <f t="shared" si="131"/>
        <v>73</v>
      </c>
      <c r="BQ276" s="200">
        <v>0</v>
      </c>
      <c r="BR276" s="200">
        <v>2</v>
      </c>
      <c r="BS276" s="200">
        <v>4</v>
      </c>
      <c r="BT276" s="200">
        <v>29</v>
      </c>
      <c r="BU276" s="200">
        <v>15</v>
      </c>
      <c r="BV276" s="200">
        <v>6</v>
      </c>
      <c r="BW276" s="200">
        <v>4</v>
      </c>
      <c r="BX276" s="200">
        <v>3</v>
      </c>
      <c r="BY276" s="200">
        <v>0</v>
      </c>
      <c r="BZ276" s="200">
        <v>1</v>
      </c>
      <c r="CA276" s="200">
        <v>1</v>
      </c>
      <c r="CB276" s="200">
        <v>0</v>
      </c>
      <c r="CC276" s="200">
        <v>6</v>
      </c>
      <c r="CD276" s="200">
        <v>2</v>
      </c>
      <c r="CE276" s="200">
        <v>0</v>
      </c>
      <c r="CF276" s="200">
        <v>0</v>
      </c>
      <c r="CH276" s="194"/>
      <c r="CJ276" s="193"/>
      <c r="CN276" s="206"/>
      <c r="CO276" s="206"/>
    </row>
    <row r="277" spans="1:100" ht="21.75" customHeight="1" x14ac:dyDescent="0.25">
      <c r="A277" s="214" t="s">
        <v>607</v>
      </c>
      <c r="B277" s="186" t="s">
        <v>608</v>
      </c>
      <c r="C277" s="202">
        <f t="shared" si="137"/>
        <v>4</v>
      </c>
      <c r="D277" s="200">
        <f t="shared" si="138"/>
        <v>1</v>
      </c>
      <c r="E277" s="200">
        <v>0</v>
      </c>
      <c r="F277" s="200">
        <v>1</v>
      </c>
      <c r="G277" s="170">
        <f t="shared" si="139"/>
        <v>0</v>
      </c>
      <c r="H277" s="200">
        <v>0</v>
      </c>
      <c r="I277" s="200">
        <v>0</v>
      </c>
      <c r="J277" s="200">
        <v>0</v>
      </c>
      <c r="K277" s="200">
        <v>0</v>
      </c>
      <c r="L277" s="170">
        <f t="shared" si="140"/>
        <v>0</v>
      </c>
      <c r="M277" s="200">
        <v>0</v>
      </c>
      <c r="N277" s="200">
        <v>0</v>
      </c>
      <c r="O277" s="200">
        <v>0</v>
      </c>
      <c r="P277" s="200">
        <v>0</v>
      </c>
      <c r="Q277" s="170">
        <f t="shared" si="141"/>
        <v>2</v>
      </c>
      <c r="R277" s="200">
        <v>0</v>
      </c>
      <c r="S277" s="200">
        <v>2</v>
      </c>
      <c r="T277" s="200">
        <v>0</v>
      </c>
      <c r="U277" s="200">
        <v>0</v>
      </c>
      <c r="V277" s="170">
        <f t="shared" si="134"/>
        <v>0</v>
      </c>
      <c r="W277" s="200">
        <v>0</v>
      </c>
      <c r="X277" s="200">
        <v>0</v>
      </c>
      <c r="Y277" s="200">
        <v>0</v>
      </c>
      <c r="Z277" s="200">
        <v>0</v>
      </c>
      <c r="AA277" s="200">
        <v>0</v>
      </c>
      <c r="AB277" s="200">
        <f t="shared" si="142"/>
        <v>0</v>
      </c>
      <c r="AC277" s="200">
        <v>0</v>
      </c>
      <c r="AD277" s="200">
        <v>0</v>
      </c>
      <c r="AE277" s="200">
        <v>0</v>
      </c>
      <c r="AF277" s="190">
        <f t="shared" si="126"/>
        <v>0</v>
      </c>
      <c r="AG277" s="200">
        <v>0</v>
      </c>
      <c r="AH277" s="200">
        <v>0</v>
      </c>
      <c r="AI277" s="200">
        <v>0</v>
      </c>
      <c r="AJ277" s="200">
        <v>0</v>
      </c>
      <c r="AK277" s="200">
        <v>0</v>
      </c>
      <c r="AL277" s="190">
        <f t="shared" si="127"/>
        <v>0</v>
      </c>
      <c r="AM277" s="200">
        <v>0</v>
      </c>
      <c r="AN277" s="200">
        <v>0</v>
      </c>
      <c r="AO277" s="200">
        <v>0</v>
      </c>
      <c r="AP277" s="200">
        <v>0</v>
      </c>
      <c r="AQ277" s="200">
        <v>0</v>
      </c>
      <c r="AR277" s="200">
        <v>0</v>
      </c>
      <c r="AS277" s="200">
        <f t="shared" si="128"/>
        <v>0</v>
      </c>
      <c r="AT277" s="200">
        <v>0</v>
      </c>
      <c r="AU277" s="200">
        <v>0</v>
      </c>
      <c r="AV277" s="200">
        <v>0</v>
      </c>
      <c r="AW277" s="200">
        <f t="shared" si="129"/>
        <v>0</v>
      </c>
      <c r="AX277" s="200">
        <v>0</v>
      </c>
      <c r="AY277" s="200">
        <v>0</v>
      </c>
      <c r="AZ277" s="200">
        <v>0</v>
      </c>
      <c r="BA277" s="200">
        <v>0</v>
      </c>
      <c r="BB277" s="190">
        <f t="shared" si="143"/>
        <v>0</v>
      </c>
      <c r="BC277" s="200">
        <v>0</v>
      </c>
      <c r="BD277" s="200">
        <v>0</v>
      </c>
      <c r="BE277" s="200">
        <v>0</v>
      </c>
      <c r="BF277" s="190">
        <f t="shared" si="130"/>
        <v>0</v>
      </c>
      <c r="BG277" s="200">
        <v>0</v>
      </c>
      <c r="BH277" s="200">
        <v>0</v>
      </c>
      <c r="BI277" s="200">
        <v>0</v>
      </c>
      <c r="BJ277" s="190">
        <f t="shared" si="123"/>
        <v>0</v>
      </c>
      <c r="BK277" s="200">
        <v>0</v>
      </c>
      <c r="BL277" s="200">
        <v>0</v>
      </c>
      <c r="BM277" s="190">
        <f t="shared" si="144"/>
        <v>0</v>
      </c>
      <c r="BN277" s="200">
        <v>0</v>
      </c>
      <c r="BO277" s="200">
        <v>0</v>
      </c>
      <c r="BP277" s="200">
        <f t="shared" si="131"/>
        <v>1</v>
      </c>
      <c r="BQ277" s="200">
        <v>0</v>
      </c>
      <c r="BR277" s="200">
        <v>0</v>
      </c>
      <c r="BS277" s="200">
        <v>0</v>
      </c>
      <c r="BT277" s="200">
        <v>1</v>
      </c>
      <c r="BU277" s="200">
        <v>0</v>
      </c>
      <c r="BV277" s="200">
        <v>0</v>
      </c>
      <c r="BW277" s="200">
        <v>0</v>
      </c>
      <c r="BX277" s="200">
        <v>0</v>
      </c>
      <c r="BY277" s="200">
        <v>0</v>
      </c>
      <c r="BZ277" s="200">
        <v>0</v>
      </c>
      <c r="CA277" s="200">
        <v>0</v>
      </c>
      <c r="CB277" s="200">
        <v>0</v>
      </c>
      <c r="CC277" s="200">
        <v>0</v>
      </c>
      <c r="CD277" s="200">
        <v>0</v>
      </c>
      <c r="CE277" s="200">
        <v>0</v>
      </c>
      <c r="CF277" s="200">
        <v>0</v>
      </c>
      <c r="CH277" s="194"/>
      <c r="CJ277" s="193"/>
      <c r="CP277" s="206"/>
      <c r="CQ277" s="206"/>
    </row>
    <row r="278" spans="1:100" ht="21.75" customHeight="1" x14ac:dyDescent="0.25">
      <c r="A278" s="214">
        <v>11003</v>
      </c>
      <c r="B278" s="186" t="s">
        <v>609</v>
      </c>
      <c r="C278" s="202">
        <f t="shared" si="137"/>
        <v>2</v>
      </c>
      <c r="D278" s="200">
        <f t="shared" si="138"/>
        <v>0</v>
      </c>
      <c r="E278" s="200">
        <v>0</v>
      </c>
      <c r="F278" s="200">
        <v>0</v>
      </c>
      <c r="G278" s="170">
        <f t="shared" si="139"/>
        <v>0</v>
      </c>
      <c r="H278" s="200">
        <v>0</v>
      </c>
      <c r="I278" s="200">
        <v>0</v>
      </c>
      <c r="J278" s="200">
        <v>0</v>
      </c>
      <c r="K278" s="200">
        <v>0</v>
      </c>
      <c r="L278" s="170">
        <f t="shared" si="140"/>
        <v>0</v>
      </c>
      <c r="M278" s="200">
        <v>0</v>
      </c>
      <c r="N278" s="200">
        <v>0</v>
      </c>
      <c r="O278" s="200">
        <v>0</v>
      </c>
      <c r="P278" s="200">
        <v>0</v>
      </c>
      <c r="Q278" s="170">
        <f t="shared" si="141"/>
        <v>0</v>
      </c>
      <c r="R278" s="200">
        <v>0</v>
      </c>
      <c r="S278" s="200">
        <v>0</v>
      </c>
      <c r="T278" s="200">
        <v>0</v>
      </c>
      <c r="U278" s="200">
        <v>0</v>
      </c>
      <c r="V278" s="170">
        <f t="shared" si="134"/>
        <v>0</v>
      </c>
      <c r="W278" s="200">
        <v>0</v>
      </c>
      <c r="X278" s="200">
        <v>0</v>
      </c>
      <c r="Y278" s="200">
        <v>0</v>
      </c>
      <c r="Z278" s="200">
        <v>0</v>
      </c>
      <c r="AA278" s="200">
        <v>0</v>
      </c>
      <c r="AB278" s="200">
        <f t="shared" si="142"/>
        <v>0</v>
      </c>
      <c r="AC278" s="200">
        <v>0</v>
      </c>
      <c r="AD278" s="200">
        <v>0</v>
      </c>
      <c r="AE278" s="200">
        <v>0</v>
      </c>
      <c r="AF278" s="190">
        <f t="shared" si="126"/>
        <v>0</v>
      </c>
      <c r="AG278" s="200">
        <v>0</v>
      </c>
      <c r="AH278" s="200">
        <v>0</v>
      </c>
      <c r="AI278" s="200">
        <v>0</v>
      </c>
      <c r="AJ278" s="200">
        <v>0</v>
      </c>
      <c r="AK278" s="200">
        <v>0</v>
      </c>
      <c r="AL278" s="190">
        <f t="shared" si="127"/>
        <v>0</v>
      </c>
      <c r="AM278" s="200">
        <v>0</v>
      </c>
      <c r="AN278" s="200">
        <v>0</v>
      </c>
      <c r="AO278" s="200">
        <v>0</v>
      </c>
      <c r="AP278" s="200">
        <v>0</v>
      </c>
      <c r="AQ278" s="200">
        <v>0</v>
      </c>
      <c r="AR278" s="200">
        <v>0</v>
      </c>
      <c r="AS278" s="200">
        <f t="shared" si="128"/>
        <v>0</v>
      </c>
      <c r="AT278" s="200">
        <v>0</v>
      </c>
      <c r="AU278" s="200">
        <v>0</v>
      </c>
      <c r="AV278" s="200">
        <v>0</v>
      </c>
      <c r="AW278" s="200">
        <f t="shared" si="129"/>
        <v>0</v>
      </c>
      <c r="AX278" s="200">
        <v>0</v>
      </c>
      <c r="AY278" s="200">
        <v>0</v>
      </c>
      <c r="AZ278" s="200">
        <v>0</v>
      </c>
      <c r="BA278" s="200">
        <v>0</v>
      </c>
      <c r="BB278" s="190">
        <f t="shared" si="143"/>
        <v>1</v>
      </c>
      <c r="BC278" s="200">
        <v>0</v>
      </c>
      <c r="BD278" s="200">
        <v>1</v>
      </c>
      <c r="BE278" s="200">
        <v>0</v>
      </c>
      <c r="BF278" s="190">
        <f t="shared" si="130"/>
        <v>0</v>
      </c>
      <c r="BG278" s="200">
        <v>0</v>
      </c>
      <c r="BH278" s="200">
        <v>0</v>
      </c>
      <c r="BI278" s="200">
        <v>0</v>
      </c>
      <c r="BJ278" s="190">
        <f t="shared" si="123"/>
        <v>0</v>
      </c>
      <c r="BK278" s="200">
        <v>0</v>
      </c>
      <c r="BL278" s="200">
        <v>0</v>
      </c>
      <c r="BM278" s="190">
        <f t="shared" si="144"/>
        <v>0</v>
      </c>
      <c r="BN278" s="200">
        <v>0</v>
      </c>
      <c r="BO278" s="200">
        <v>0</v>
      </c>
      <c r="BP278" s="200">
        <f t="shared" si="131"/>
        <v>1</v>
      </c>
      <c r="BQ278" s="200">
        <v>0</v>
      </c>
      <c r="BR278" s="200">
        <v>0</v>
      </c>
      <c r="BS278" s="200">
        <v>0</v>
      </c>
      <c r="BT278" s="200">
        <v>1</v>
      </c>
      <c r="BU278" s="200">
        <v>0</v>
      </c>
      <c r="BV278" s="200">
        <v>0</v>
      </c>
      <c r="BW278" s="200">
        <v>0</v>
      </c>
      <c r="BX278" s="200">
        <v>0</v>
      </c>
      <c r="BY278" s="200">
        <v>0</v>
      </c>
      <c r="BZ278" s="200">
        <v>0</v>
      </c>
      <c r="CA278" s="200">
        <v>0</v>
      </c>
      <c r="CB278" s="200">
        <v>0</v>
      </c>
      <c r="CC278" s="200">
        <v>0</v>
      </c>
      <c r="CD278" s="200">
        <v>0</v>
      </c>
      <c r="CE278" s="200">
        <v>0</v>
      </c>
      <c r="CF278" s="200">
        <v>0</v>
      </c>
      <c r="CH278" s="194"/>
      <c r="CJ278" s="193"/>
    </row>
    <row r="279" spans="1:100" ht="22.5" customHeight="1" x14ac:dyDescent="0.25">
      <c r="A279" s="214">
        <v>11004</v>
      </c>
      <c r="B279" s="186" t="s">
        <v>610</v>
      </c>
      <c r="C279" s="202">
        <f t="shared" si="137"/>
        <v>19</v>
      </c>
      <c r="D279" s="200">
        <f t="shared" si="138"/>
        <v>0</v>
      </c>
      <c r="E279" s="200">
        <v>0</v>
      </c>
      <c r="F279" s="200">
        <v>0</v>
      </c>
      <c r="G279" s="170">
        <f t="shared" si="139"/>
        <v>0</v>
      </c>
      <c r="H279" s="200">
        <v>0</v>
      </c>
      <c r="I279" s="200">
        <v>0</v>
      </c>
      <c r="J279" s="200">
        <v>0</v>
      </c>
      <c r="K279" s="200">
        <v>0</v>
      </c>
      <c r="L279" s="170">
        <f t="shared" si="140"/>
        <v>0</v>
      </c>
      <c r="M279" s="200">
        <v>0</v>
      </c>
      <c r="N279" s="200">
        <v>0</v>
      </c>
      <c r="O279" s="200">
        <v>0</v>
      </c>
      <c r="P279" s="200">
        <v>0</v>
      </c>
      <c r="Q279" s="170">
        <f t="shared" si="141"/>
        <v>0</v>
      </c>
      <c r="R279" s="200">
        <v>0</v>
      </c>
      <c r="S279" s="200">
        <v>0</v>
      </c>
      <c r="T279" s="200">
        <v>0</v>
      </c>
      <c r="U279" s="200">
        <v>0</v>
      </c>
      <c r="V279" s="170">
        <f t="shared" si="134"/>
        <v>2</v>
      </c>
      <c r="W279" s="200">
        <v>0</v>
      </c>
      <c r="X279" s="200">
        <v>1</v>
      </c>
      <c r="Y279" s="200">
        <v>0</v>
      </c>
      <c r="Z279" s="200">
        <v>1</v>
      </c>
      <c r="AA279" s="200">
        <v>0</v>
      </c>
      <c r="AB279" s="200">
        <f t="shared" si="142"/>
        <v>1</v>
      </c>
      <c r="AC279" s="200">
        <v>0</v>
      </c>
      <c r="AD279" s="200">
        <v>1</v>
      </c>
      <c r="AE279" s="200">
        <v>0</v>
      </c>
      <c r="AF279" s="190">
        <f t="shared" si="126"/>
        <v>1</v>
      </c>
      <c r="AG279" s="200">
        <v>0</v>
      </c>
      <c r="AH279" s="200">
        <v>1</v>
      </c>
      <c r="AI279" s="200">
        <v>0</v>
      </c>
      <c r="AJ279" s="200">
        <v>0</v>
      </c>
      <c r="AK279" s="200">
        <v>0</v>
      </c>
      <c r="AL279" s="190">
        <f t="shared" si="127"/>
        <v>1</v>
      </c>
      <c r="AM279" s="200">
        <v>0</v>
      </c>
      <c r="AN279" s="200">
        <v>0</v>
      </c>
      <c r="AO279" s="200">
        <v>0</v>
      </c>
      <c r="AP279" s="200">
        <v>1</v>
      </c>
      <c r="AQ279" s="200">
        <v>0</v>
      </c>
      <c r="AR279" s="200">
        <v>0</v>
      </c>
      <c r="AS279" s="200">
        <f t="shared" si="128"/>
        <v>8</v>
      </c>
      <c r="AT279" s="200">
        <v>0</v>
      </c>
      <c r="AU279" s="200">
        <v>5</v>
      </c>
      <c r="AV279" s="200">
        <v>3</v>
      </c>
      <c r="AW279" s="200">
        <f t="shared" si="129"/>
        <v>0</v>
      </c>
      <c r="AX279" s="200">
        <v>0</v>
      </c>
      <c r="AY279" s="200">
        <v>0</v>
      </c>
      <c r="AZ279" s="200">
        <v>0</v>
      </c>
      <c r="BA279" s="200">
        <v>0</v>
      </c>
      <c r="BB279" s="190">
        <f t="shared" si="143"/>
        <v>0</v>
      </c>
      <c r="BC279" s="200">
        <v>0</v>
      </c>
      <c r="BD279" s="200">
        <v>0</v>
      </c>
      <c r="BE279" s="200">
        <v>0</v>
      </c>
      <c r="BF279" s="190">
        <f t="shared" si="130"/>
        <v>0</v>
      </c>
      <c r="BG279" s="200">
        <v>0</v>
      </c>
      <c r="BH279" s="200">
        <v>0</v>
      </c>
      <c r="BI279" s="200">
        <v>0</v>
      </c>
      <c r="BJ279" s="190">
        <f t="shared" si="123"/>
        <v>1</v>
      </c>
      <c r="BK279" s="200">
        <v>1</v>
      </c>
      <c r="BL279" s="200">
        <v>0</v>
      </c>
      <c r="BM279" s="190">
        <f t="shared" si="144"/>
        <v>1</v>
      </c>
      <c r="BN279" s="200">
        <v>1</v>
      </c>
      <c r="BO279" s="200">
        <v>0</v>
      </c>
      <c r="BP279" s="200">
        <f t="shared" si="131"/>
        <v>4</v>
      </c>
      <c r="BQ279" s="200">
        <v>0</v>
      </c>
      <c r="BR279" s="200">
        <v>1</v>
      </c>
      <c r="BS279" s="200">
        <v>1</v>
      </c>
      <c r="BT279" s="200">
        <v>1</v>
      </c>
      <c r="BU279" s="200">
        <v>1</v>
      </c>
      <c r="BV279" s="200">
        <v>0</v>
      </c>
      <c r="BW279" s="200">
        <v>0</v>
      </c>
      <c r="BX279" s="200">
        <v>0</v>
      </c>
      <c r="BY279" s="200">
        <v>0</v>
      </c>
      <c r="BZ279" s="200">
        <v>0</v>
      </c>
      <c r="CA279" s="200">
        <v>0</v>
      </c>
      <c r="CB279" s="200">
        <v>0</v>
      </c>
      <c r="CC279" s="200">
        <v>0</v>
      </c>
      <c r="CD279" s="200">
        <v>0</v>
      </c>
      <c r="CE279" s="200">
        <v>0</v>
      </c>
      <c r="CF279" s="200">
        <v>0</v>
      </c>
      <c r="CG279" s="206"/>
      <c r="CH279" s="194"/>
      <c r="CI279" s="206"/>
      <c r="CJ279" s="193"/>
      <c r="CK279" s="206"/>
      <c r="CL279" s="206"/>
      <c r="CM279" s="206"/>
    </row>
    <row r="280" spans="1:100" ht="20.25" customHeight="1" x14ac:dyDescent="0.25">
      <c r="A280" s="214">
        <v>11005</v>
      </c>
      <c r="B280" s="186" t="s">
        <v>611</v>
      </c>
      <c r="C280" s="202">
        <f t="shared" si="137"/>
        <v>4</v>
      </c>
      <c r="D280" s="200">
        <f t="shared" si="138"/>
        <v>0</v>
      </c>
      <c r="E280" s="200">
        <v>0</v>
      </c>
      <c r="F280" s="200">
        <v>0</v>
      </c>
      <c r="G280" s="170">
        <f t="shared" si="139"/>
        <v>0</v>
      </c>
      <c r="H280" s="200">
        <v>0</v>
      </c>
      <c r="I280" s="200">
        <v>0</v>
      </c>
      <c r="J280" s="200">
        <v>0</v>
      </c>
      <c r="K280" s="200">
        <v>0</v>
      </c>
      <c r="L280" s="170">
        <f t="shared" si="140"/>
        <v>0</v>
      </c>
      <c r="M280" s="200">
        <v>0</v>
      </c>
      <c r="N280" s="200">
        <v>0</v>
      </c>
      <c r="O280" s="200">
        <v>0</v>
      </c>
      <c r="P280" s="200">
        <v>0</v>
      </c>
      <c r="Q280" s="170">
        <f t="shared" si="141"/>
        <v>0</v>
      </c>
      <c r="R280" s="200">
        <v>0</v>
      </c>
      <c r="S280" s="200">
        <v>0</v>
      </c>
      <c r="T280" s="200">
        <v>0</v>
      </c>
      <c r="U280" s="200">
        <v>0</v>
      </c>
      <c r="V280" s="170">
        <f t="shared" si="134"/>
        <v>0</v>
      </c>
      <c r="W280" s="200">
        <v>0</v>
      </c>
      <c r="X280" s="200">
        <v>0</v>
      </c>
      <c r="Y280" s="200">
        <v>0</v>
      </c>
      <c r="Z280" s="200">
        <v>0</v>
      </c>
      <c r="AA280" s="200">
        <v>0</v>
      </c>
      <c r="AB280" s="200">
        <f t="shared" si="142"/>
        <v>0</v>
      </c>
      <c r="AC280" s="200">
        <v>0</v>
      </c>
      <c r="AD280" s="200">
        <v>0</v>
      </c>
      <c r="AE280" s="200">
        <v>0</v>
      </c>
      <c r="AF280" s="190">
        <f t="shared" si="126"/>
        <v>0</v>
      </c>
      <c r="AG280" s="200">
        <v>0</v>
      </c>
      <c r="AH280" s="200">
        <v>0</v>
      </c>
      <c r="AI280" s="200">
        <v>0</v>
      </c>
      <c r="AJ280" s="200">
        <v>0</v>
      </c>
      <c r="AK280" s="200">
        <v>0</v>
      </c>
      <c r="AL280" s="190">
        <f t="shared" si="127"/>
        <v>0</v>
      </c>
      <c r="AM280" s="200">
        <v>0</v>
      </c>
      <c r="AN280" s="200">
        <v>0</v>
      </c>
      <c r="AO280" s="200">
        <v>0</v>
      </c>
      <c r="AP280" s="200">
        <v>0</v>
      </c>
      <c r="AQ280" s="200">
        <v>0</v>
      </c>
      <c r="AR280" s="200">
        <v>0</v>
      </c>
      <c r="AS280" s="200">
        <f t="shared" si="128"/>
        <v>0</v>
      </c>
      <c r="AT280" s="200">
        <v>0</v>
      </c>
      <c r="AU280" s="200">
        <v>0</v>
      </c>
      <c r="AV280" s="200">
        <v>0</v>
      </c>
      <c r="AW280" s="200">
        <f t="shared" si="129"/>
        <v>0</v>
      </c>
      <c r="AX280" s="200">
        <v>0</v>
      </c>
      <c r="AY280" s="200">
        <v>0</v>
      </c>
      <c r="AZ280" s="200">
        <v>0</v>
      </c>
      <c r="BA280" s="200">
        <v>0</v>
      </c>
      <c r="BB280" s="190">
        <f t="shared" si="143"/>
        <v>0</v>
      </c>
      <c r="BC280" s="200">
        <v>0</v>
      </c>
      <c r="BD280" s="200">
        <v>0</v>
      </c>
      <c r="BE280" s="200">
        <v>0</v>
      </c>
      <c r="BF280" s="190">
        <f t="shared" si="130"/>
        <v>0</v>
      </c>
      <c r="BG280" s="200">
        <v>0</v>
      </c>
      <c r="BH280" s="200">
        <v>0</v>
      </c>
      <c r="BI280" s="200">
        <v>0</v>
      </c>
      <c r="BJ280" s="190">
        <f t="shared" si="123"/>
        <v>0</v>
      </c>
      <c r="BK280" s="200">
        <v>0</v>
      </c>
      <c r="BL280" s="200">
        <v>0</v>
      </c>
      <c r="BM280" s="190">
        <f t="shared" si="144"/>
        <v>1</v>
      </c>
      <c r="BN280" s="200">
        <v>0</v>
      </c>
      <c r="BO280" s="200">
        <v>1</v>
      </c>
      <c r="BP280" s="200">
        <f t="shared" si="131"/>
        <v>3</v>
      </c>
      <c r="BQ280" s="200">
        <v>0</v>
      </c>
      <c r="BR280" s="200">
        <v>0</v>
      </c>
      <c r="BS280" s="200">
        <v>0</v>
      </c>
      <c r="BT280" s="200">
        <v>1</v>
      </c>
      <c r="BU280" s="200">
        <v>0</v>
      </c>
      <c r="BV280" s="200">
        <v>0</v>
      </c>
      <c r="BW280" s="200">
        <v>0</v>
      </c>
      <c r="BX280" s="200">
        <v>2</v>
      </c>
      <c r="BY280" s="200">
        <v>0</v>
      </c>
      <c r="BZ280" s="200">
        <v>0</v>
      </c>
      <c r="CA280" s="200">
        <v>0</v>
      </c>
      <c r="CB280" s="200">
        <v>0</v>
      </c>
      <c r="CC280" s="200">
        <v>0</v>
      </c>
      <c r="CD280" s="200">
        <v>0</v>
      </c>
      <c r="CE280" s="200">
        <v>0</v>
      </c>
      <c r="CF280" s="200">
        <v>0</v>
      </c>
      <c r="CG280" s="206"/>
      <c r="CH280" s="194"/>
      <c r="CI280" s="206"/>
      <c r="CJ280" s="193"/>
      <c r="CK280" s="206"/>
      <c r="CL280" s="206"/>
      <c r="CM280" s="206"/>
      <c r="CN280" s="206"/>
      <c r="CO280" s="206"/>
      <c r="CP280" s="206"/>
      <c r="CQ280" s="206"/>
      <c r="CR280" s="206"/>
      <c r="CS280" s="206"/>
      <c r="CT280" s="206"/>
    </row>
    <row r="281" spans="1:100" ht="23.25" customHeight="1" x14ac:dyDescent="0.25">
      <c r="A281" s="214" t="s">
        <v>612</v>
      </c>
      <c r="B281" s="186" t="s">
        <v>613</v>
      </c>
      <c r="C281" s="202">
        <f t="shared" si="137"/>
        <v>42</v>
      </c>
      <c r="D281" s="200">
        <f t="shared" si="138"/>
        <v>3</v>
      </c>
      <c r="E281" s="200">
        <v>0</v>
      </c>
      <c r="F281" s="200">
        <v>3</v>
      </c>
      <c r="G281" s="170">
        <f t="shared" si="139"/>
        <v>1</v>
      </c>
      <c r="H281" s="200">
        <v>0</v>
      </c>
      <c r="I281" s="200">
        <v>0</v>
      </c>
      <c r="J281" s="200">
        <v>0</v>
      </c>
      <c r="K281" s="200">
        <v>1</v>
      </c>
      <c r="L281" s="170">
        <f t="shared" si="140"/>
        <v>1</v>
      </c>
      <c r="M281" s="200">
        <v>0</v>
      </c>
      <c r="N281" s="200">
        <v>1</v>
      </c>
      <c r="O281" s="200">
        <v>0</v>
      </c>
      <c r="P281" s="200">
        <v>0</v>
      </c>
      <c r="Q281" s="170">
        <f t="shared" si="141"/>
        <v>3</v>
      </c>
      <c r="R281" s="200">
        <v>0</v>
      </c>
      <c r="S281" s="200">
        <v>3</v>
      </c>
      <c r="T281" s="200">
        <v>0</v>
      </c>
      <c r="U281" s="200">
        <v>0</v>
      </c>
      <c r="V281" s="170">
        <f t="shared" si="134"/>
        <v>7</v>
      </c>
      <c r="W281" s="200">
        <v>0</v>
      </c>
      <c r="X281" s="200">
        <v>5</v>
      </c>
      <c r="Y281" s="200">
        <v>0</v>
      </c>
      <c r="Z281" s="200">
        <v>0</v>
      </c>
      <c r="AA281" s="200">
        <v>2</v>
      </c>
      <c r="AB281" s="200">
        <f t="shared" si="142"/>
        <v>3</v>
      </c>
      <c r="AC281" s="200">
        <v>0</v>
      </c>
      <c r="AD281" s="200">
        <v>2</v>
      </c>
      <c r="AE281" s="200">
        <v>1</v>
      </c>
      <c r="AF281" s="190">
        <f t="shared" si="126"/>
        <v>2</v>
      </c>
      <c r="AG281" s="200">
        <v>0</v>
      </c>
      <c r="AH281" s="200">
        <v>2</v>
      </c>
      <c r="AI281" s="200">
        <v>0</v>
      </c>
      <c r="AJ281" s="200">
        <v>0</v>
      </c>
      <c r="AK281" s="200">
        <v>0</v>
      </c>
      <c r="AL281" s="190">
        <f t="shared" si="127"/>
        <v>7</v>
      </c>
      <c r="AM281" s="200">
        <v>0</v>
      </c>
      <c r="AN281" s="200">
        <v>6</v>
      </c>
      <c r="AO281" s="200">
        <v>0</v>
      </c>
      <c r="AP281" s="200">
        <v>0</v>
      </c>
      <c r="AQ281" s="200">
        <v>1</v>
      </c>
      <c r="AR281" s="200">
        <v>0</v>
      </c>
      <c r="AS281" s="200">
        <f t="shared" si="128"/>
        <v>0</v>
      </c>
      <c r="AT281" s="200">
        <v>0</v>
      </c>
      <c r="AU281" s="200">
        <v>0</v>
      </c>
      <c r="AV281" s="200">
        <v>0</v>
      </c>
      <c r="AW281" s="200">
        <f t="shared" si="129"/>
        <v>5</v>
      </c>
      <c r="AX281" s="200">
        <v>0</v>
      </c>
      <c r="AY281" s="200">
        <v>2</v>
      </c>
      <c r="AZ281" s="200">
        <v>0</v>
      </c>
      <c r="BA281" s="200">
        <v>3</v>
      </c>
      <c r="BB281" s="190">
        <f t="shared" si="143"/>
        <v>0</v>
      </c>
      <c r="BC281" s="200">
        <v>0</v>
      </c>
      <c r="BD281" s="200">
        <v>0</v>
      </c>
      <c r="BE281" s="200">
        <v>0</v>
      </c>
      <c r="BF281" s="190">
        <f t="shared" si="130"/>
        <v>0</v>
      </c>
      <c r="BG281" s="200">
        <v>0</v>
      </c>
      <c r="BH281" s="200">
        <v>0</v>
      </c>
      <c r="BI281" s="200">
        <v>0</v>
      </c>
      <c r="BJ281" s="190">
        <f t="shared" si="123"/>
        <v>0</v>
      </c>
      <c r="BK281" s="200">
        <v>0</v>
      </c>
      <c r="BL281" s="200">
        <v>0</v>
      </c>
      <c r="BM281" s="190">
        <f t="shared" si="144"/>
        <v>2</v>
      </c>
      <c r="BN281" s="200">
        <v>2</v>
      </c>
      <c r="BO281" s="200">
        <v>0</v>
      </c>
      <c r="BP281" s="200">
        <f t="shared" si="131"/>
        <v>8</v>
      </c>
      <c r="BQ281" s="200">
        <v>0</v>
      </c>
      <c r="BR281" s="200">
        <v>1</v>
      </c>
      <c r="BS281" s="200">
        <v>0</v>
      </c>
      <c r="BT281" s="200">
        <v>3</v>
      </c>
      <c r="BU281" s="200">
        <v>0</v>
      </c>
      <c r="BV281" s="200">
        <v>3</v>
      </c>
      <c r="BW281" s="200">
        <v>0</v>
      </c>
      <c r="BX281" s="200">
        <v>1</v>
      </c>
      <c r="BY281" s="200">
        <v>0</v>
      </c>
      <c r="BZ281" s="200">
        <v>0</v>
      </c>
      <c r="CA281" s="200">
        <v>0</v>
      </c>
      <c r="CB281" s="200">
        <v>0</v>
      </c>
      <c r="CC281" s="200">
        <v>0</v>
      </c>
      <c r="CD281" s="200">
        <v>0</v>
      </c>
      <c r="CE281" s="200">
        <v>0</v>
      </c>
      <c r="CF281" s="200">
        <v>0</v>
      </c>
      <c r="CG281" s="206"/>
      <c r="CH281" s="194"/>
      <c r="CI281" s="206"/>
      <c r="CJ281" s="193"/>
      <c r="CK281" s="206"/>
      <c r="CL281" s="206"/>
      <c r="CM281" s="206"/>
      <c r="CN281" s="206"/>
      <c r="CO281" s="206"/>
      <c r="CP281" s="206"/>
      <c r="CQ281" s="206"/>
      <c r="CR281" s="206"/>
    </row>
    <row r="282" spans="1:100" ht="19.5" customHeight="1" x14ac:dyDescent="0.25">
      <c r="A282" s="215"/>
      <c r="B282" s="204" t="s">
        <v>614</v>
      </c>
      <c r="C282" s="202">
        <f t="shared" si="137"/>
        <v>12</v>
      </c>
      <c r="D282" s="202">
        <f t="shared" si="138"/>
        <v>1</v>
      </c>
      <c r="E282" s="202">
        <f>SUM(E283:E285)</f>
        <v>0</v>
      </c>
      <c r="F282" s="202">
        <f>SUM(F283:F285)</f>
        <v>1</v>
      </c>
      <c r="G282" s="170">
        <f t="shared" si="139"/>
        <v>1</v>
      </c>
      <c r="H282" s="202">
        <f>SUM(H283:H285)</f>
        <v>0</v>
      </c>
      <c r="I282" s="202">
        <f>SUM(I283:I285)</f>
        <v>0</v>
      </c>
      <c r="J282" s="202">
        <f>SUM(J283:J285)</f>
        <v>1</v>
      </c>
      <c r="K282" s="202">
        <f>SUM(K283:K285)</f>
        <v>0</v>
      </c>
      <c r="L282" s="202">
        <f t="shared" si="140"/>
        <v>0</v>
      </c>
      <c r="M282" s="202">
        <f>SUM(M283:M285)</f>
        <v>0</v>
      </c>
      <c r="N282" s="202">
        <f>SUM(N283:N285)</f>
        <v>0</v>
      </c>
      <c r="O282" s="202">
        <f>SUM(O283:O285)</f>
        <v>0</v>
      </c>
      <c r="P282" s="202">
        <f>SUM(P283:P285)</f>
        <v>0</v>
      </c>
      <c r="Q282" s="202">
        <f t="shared" si="141"/>
        <v>0</v>
      </c>
      <c r="R282" s="202">
        <f t="shared" ref="R282:AA282" si="147">SUM(R283:R285)</f>
        <v>0</v>
      </c>
      <c r="S282" s="202">
        <f t="shared" si="147"/>
        <v>0</v>
      </c>
      <c r="T282" s="202">
        <f t="shared" si="147"/>
        <v>0</v>
      </c>
      <c r="U282" s="202">
        <f t="shared" si="147"/>
        <v>0</v>
      </c>
      <c r="V282" s="202">
        <f t="shared" si="147"/>
        <v>3</v>
      </c>
      <c r="W282" s="202">
        <f t="shared" si="147"/>
        <v>0</v>
      </c>
      <c r="X282" s="202">
        <f t="shared" si="147"/>
        <v>0</v>
      </c>
      <c r="Y282" s="202">
        <f t="shared" si="147"/>
        <v>0</v>
      </c>
      <c r="Z282" s="202">
        <f t="shared" si="147"/>
        <v>0</v>
      </c>
      <c r="AA282" s="202">
        <f t="shared" si="147"/>
        <v>3</v>
      </c>
      <c r="AB282" s="200">
        <f t="shared" si="142"/>
        <v>0</v>
      </c>
      <c r="AC282" s="202">
        <f>SUM(AC283:AC285)</f>
        <v>0</v>
      </c>
      <c r="AD282" s="202">
        <f>SUM(AD283:AD285)</f>
        <v>0</v>
      </c>
      <c r="AE282" s="202">
        <f>SUM(AE283:AE285)</f>
        <v>0</v>
      </c>
      <c r="AF282" s="202">
        <f t="shared" si="126"/>
        <v>1</v>
      </c>
      <c r="AG282" s="202">
        <f>SUM(AG283:AG285)</f>
        <v>0</v>
      </c>
      <c r="AH282" s="202">
        <f>SUM(AH283:AH285)</f>
        <v>1</v>
      </c>
      <c r="AI282" s="202">
        <f>SUM(AI283:AI285)</f>
        <v>0</v>
      </c>
      <c r="AJ282" s="202">
        <f>SUM(AJ283:AJ285)</f>
        <v>0</v>
      </c>
      <c r="AK282" s="202">
        <f>SUM(AK283:AK285)</f>
        <v>0</v>
      </c>
      <c r="AL282" s="190">
        <f t="shared" si="127"/>
        <v>0</v>
      </c>
      <c r="AM282" s="202">
        <f t="shared" ref="AM282:AR282" si="148">SUM(AM283:AM285)</f>
        <v>0</v>
      </c>
      <c r="AN282" s="202">
        <f t="shared" si="148"/>
        <v>0</v>
      </c>
      <c r="AO282" s="202">
        <f t="shared" si="148"/>
        <v>0</v>
      </c>
      <c r="AP282" s="202">
        <f t="shared" si="148"/>
        <v>0</v>
      </c>
      <c r="AQ282" s="202">
        <f t="shared" si="148"/>
        <v>0</v>
      </c>
      <c r="AR282" s="202">
        <f t="shared" si="148"/>
        <v>0</v>
      </c>
      <c r="AS282" s="200">
        <f t="shared" si="128"/>
        <v>0</v>
      </c>
      <c r="AT282" s="202">
        <f>SUM(AT283:AT285)</f>
        <v>0</v>
      </c>
      <c r="AU282" s="202">
        <f>SUM(AU283:AU285)</f>
        <v>0</v>
      </c>
      <c r="AV282" s="202">
        <f>SUM(AV283:AV285)</f>
        <v>0</v>
      </c>
      <c r="AW282" s="200">
        <f t="shared" si="129"/>
        <v>0</v>
      </c>
      <c r="AX282" s="202">
        <f>SUM(AX283:AX285)</f>
        <v>0</v>
      </c>
      <c r="AY282" s="202">
        <f>SUM(AY283:AY285)</f>
        <v>0</v>
      </c>
      <c r="AZ282" s="202">
        <f>SUM(AZ283:AZ285)</f>
        <v>0</v>
      </c>
      <c r="BA282" s="202">
        <f>SUM(BA283:BA285)</f>
        <v>0</v>
      </c>
      <c r="BB282" s="190">
        <f t="shared" si="143"/>
        <v>0</v>
      </c>
      <c r="BC282" s="202">
        <f>SUM(BC283:BC285)</f>
        <v>0</v>
      </c>
      <c r="BD282" s="202">
        <f>SUM(BD283:BD285)</f>
        <v>0</v>
      </c>
      <c r="BE282" s="202">
        <f>SUM(BE283:BE285)</f>
        <v>0</v>
      </c>
      <c r="BF282" s="190">
        <f t="shared" si="130"/>
        <v>0</v>
      </c>
      <c r="BG282" s="202">
        <f>SUM(BG283:BG285)</f>
        <v>0</v>
      </c>
      <c r="BH282" s="202">
        <f>SUM(BH283:BH285)</f>
        <v>0</v>
      </c>
      <c r="BI282" s="202">
        <f>SUM(BI283:BI285)</f>
        <v>0</v>
      </c>
      <c r="BJ282" s="190">
        <f t="shared" si="123"/>
        <v>0</v>
      </c>
      <c r="BK282" s="202">
        <f>SUM(BK283:BK285)</f>
        <v>0</v>
      </c>
      <c r="BL282" s="202">
        <f>SUM(BL283:BL285)</f>
        <v>0</v>
      </c>
      <c r="BM282" s="190">
        <f t="shared" si="144"/>
        <v>0</v>
      </c>
      <c r="BN282" s="202">
        <f>SUM(BN283:BN285)</f>
        <v>0</v>
      </c>
      <c r="BO282" s="202">
        <f>SUM(BO283:BO285)</f>
        <v>0</v>
      </c>
      <c r="BP282" s="200">
        <f t="shared" si="131"/>
        <v>6</v>
      </c>
      <c r="BQ282" s="202">
        <f t="shared" ref="BQ282:CF282" si="149">SUM(BQ283:BQ285)</f>
        <v>0</v>
      </c>
      <c r="BR282" s="202">
        <f t="shared" si="149"/>
        <v>0</v>
      </c>
      <c r="BS282" s="202">
        <f t="shared" si="149"/>
        <v>4</v>
      </c>
      <c r="BT282" s="202">
        <f t="shared" si="149"/>
        <v>0</v>
      </c>
      <c r="BU282" s="202">
        <f t="shared" si="149"/>
        <v>0</v>
      </c>
      <c r="BV282" s="202">
        <f t="shared" si="149"/>
        <v>2</v>
      </c>
      <c r="BW282" s="202">
        <f t="shared" si="149"/>
        <v>0</v>
      </c>
      <c r="BX282" s="202">
        <f t="shared" si="149"/>
        <v>0</v>
      </c>
      <c r="BY282" s="202">
        <f t="shared" si="149"/>
        <v>0</v>
      </c>
      <c r="BZ282" s="202">
        <f t="shared" si="149"/>
        <v>0</v>
      </c>
      <c r="CA282" s="202">
        <f t="shared" si="149"/>
        <v>0</v>
      </c>
      <c r="CB282" s="202">
        <f t="shared" si="149"/>
        <v>0</v>
      </c>
      <c r="CC282" s="202">
        <f t="shared" si="149"/>
        <v>0</v>
      </c>
      <c r="CD282" s="202">
        <f t="shared" si="149"/>
        <v>0</v>
      </c>
      <c r="CE282" s="202">
        <f t="shared" si="149"/>
        <v>0</v>
      </c>
      <c r="CF282" s="202">
        <f t="shared" si="149"/>
        <v>0</v>
      </c>
      <c r="CH282" s="194"/>
      <c r="CJ282" s="193"/>
    </row>
    <row r="283" spans="1:100" ht="24" customHeight="1" x14ac:dyDescent="0.25">
      <c r="A283" s="214">
        <v>11101</v>
      </c>
      <c r="B283" s="186" t="s">
        <v>615</v>
      </c>
      <c r="C283" s="202">
        <f t="shared" si="137"/>
        <v>0</v>
      </c>
      <c r="D283" s="200">
        <f t="shared" si="138"/>
        <v>0</v>
      </c>
      <c r="E283" s="200">
        <v>0</v>
      </c>
      <c r="F283" s="200">
        <v>0</v>
      </c>
      <c r="G283" s="170">
        <f t="shared" si="139"/>
        <v>0</v>
      </c>
      <c r="H283" s="200">
        <v>0</v>
      </c>
      <c r="I283" s="200">
        <v>0</v>
      </c>
      <c r="J283" s="200">
        <v>0</v>
      </c>
      <c r="K283" s="200">
        <v>0</v>
      </c>
      <c r="L283" s="170">
        <f t="shared" si="140"/>
        <v>0</v>
      </c>
      <c r="M283" s="200">
        <v>0</v>
      </c>
      <c r="N283" s="200">
        <v>0</v>
      </c>
      <c r="O283" s="200">
        <v>0</v>
      </c>
      <c r="P283" s="200">
        <v>0</v>
      </c>
      <c r="Q283" s="170">
        <f t="shared" si="141"/>
        <v>0</v>
      </c>
      <c r="R283" s="200">
        <v>0</v>
      </c>
      <c r="S283" s="200">
        <v>0</v>
      </c>
      <c r="T283" s="200">
        <v>0</v>
      </c>
      <c r="U283" s="200">
        <v>0</v>
      </c>
      <c r="V283" s="170">
        <f t="shared" ref="V283:V346" si="150">W283+X283+Y283+Z283+AA283</f>
        <v>0</v>
      </c>
      <c r="W283" s="200">
        <v>0</v>
      </c>
      <c r="X283" s="200">
        <v>0</v>
      </c>
      <c r="Y283" s="200">
        <v>0</v>
      </c>
      <c r="Z283" s="200">
        <v>0</v>
      </c>
      <c r="AA283" s="200">
        <v>0</v>
      </c>
      <c r="AB283" s="200">
        <f t="shared" si="142"/>
        <v>0</v>
      </c>
      <c r="AC283" s="200">
        <v>0</v>
      </c>
      <c r="AD283" s="200">
        <v>0</v>
      </c>
      <c r="AE283" s="200">
        <v>0</v>
      </c>
      <c r="AF283" s="190">
        <f t="shared" si="126"/>
        <v>0</v>
      </c>
      <c r="AG283" s="200">
        <v>0</v>
      </c>
      <c r="AH283" s="200">
        <v>0</v>
      </c>
      <c r="AI283" s="200">
        <v>0</v>
      </c>
      <c r="AJ283" s="200">
        <v>0</v>
      </c>
      <c r="AK283" s="200">
        <v>0</v>
      </c>
      <c r="AL283" s="190">
        <f t="shared" si="127"/>
        <v>0</v>
      </c>
      <c r="AM283" s="200">
        <v>0</v>
      </c>
      <c r="AN283" s="200">
        <v>0</v>
      </c>
      <c r="AO283" s="200">
        <v>0</v>
      </c>
      <c r="AP283" s="200">
        <v>0</v>
      </c>
      <c r="AQ283" s="200">
        <v>0</v>
      </c>
      <c r="AR283" s="200">
        <v>0</v>
      </c>
      <c r="AS283" s="200">
        <f t="shared" si="128"/>
        <v>0</v>
      </c>
      <c r="AT283" s="200">
        <v>0</v>
      </c>
      <c r="AU283" s="200">
        <v>0</v>
      </c>
      <c r="AV283" s="200">
        <v>0</v>
      </c>
      <c r="AW283" s="200">
        <f t="shared" si="129"/>
        <v>0</v>
      </c>
      <c r="AX283" s="200">
        <v>0</v>
      </c>
      <c r="AY283" s="200">
        <v>0</v>
      </c>
      <c r="AZ283" s="200">
        <v>0</v>
      </c>
      <c r="BA283" s="200">
        <v>0</v>
      </c>
      <c r="BB283" s="190">
        <f t="shared" si="143"/>
        <v>0</v>
      </c>
      <c r="BC283" s="200">
        <v>0</v>
      </c>
      <c r="BD283" s="200">
        <v>0</v>
      </c>
      <c r="BE283" s="200">
        <v>0</v>
      </c>
      <c r="BF283" s="190">
        <f t="shared" si="130"/>
        <v>0</v>
      </c>
      <c r="BG283" s="200">
        <v>0</v>
      </c>
      <c r="BH283" s="200">
        <v>0</v>
      </c>
      <c r="BI283" s="200">
        <v>0</v>
      </c>
      <c r="BJ283" s="190">
        <f t="shared" si="123"/>
        <v>0</v>
      </c>
      <c r="BK283" s="200">
        <v>0</v>
      </c>
      <c r="BL283" s="200">
        <v>0</v>
      </c>
      <c r="BM283" s="190">
        <f t="shared" si="144"/>
        <v>0</v>
      </c>
      <c r="BN283" s="200">
        <v>0</v>
      </c>
      <c r="BO283" s="200">
        <v>0</v>
      </c>
      <c r="BP283" s="200">
        <f t="shared" si="131"/>
        <v>0</v>
      </c>
      <c r="BQ283" s="200">
        <v>0</v>
      </c>
      <c r="BR283" s="200">
        <v>0</v>
      </c>
      <c r="BS283" s="200">
        <v>0</v>
      </c>
      <c r="BT283" s="200">
        <v>0</v>
      </c>
      <c r="BU283" s="200">
        <v>0</v>
      </c>
      <c r="BV283" s="200">
        <v>0</v>
      </c>
      <c r="BW283" s="200">
        <v>0</v>
      </c>
      <c r="BX283" s="200">
        <v>0</v>
      </c>
      <c r="BY283" s="200">
        <v>0</v>
      </c>
      <c r="BZ283" s="200">
        <v>0</v>
      </c>
      <c r="CA283" s="200">
        <v>0</v>
      </c>
      <c r="CB283" s="200">
        <v>0</v>
      </c>
      <c r="CC283" s="200">
        <v>0</v>
      </c>
      <c r="CD283" s="200">
        <v>0</v>
      </c>
      <c r="CE283" s="200">
        <v>0</v>
      </c>
      <c r="CF283" s="200">
        <v>0</v>
      </c>
      <c r="CH283" s="194"/>
      <c r="CJ283" s="193"/>
    </row>
    <row r="284" spans="1:100" ht="23.25" customHeight="1" x14ac:dyDescent="0.25">
      <c r="A284" s="214">
        <v>11102</v>
      </c>
      <c r="B284" s="186" t="s">
        <v>616</v>
      </c>
      <c r="C284" s="202">
        <f t="shared" si="137"/>
        <v>11</v>
      </c>
      <c r="D284" s="200">
        <f t="shared" si="138"/>
        <v>1</v>
      </c>
      <c r="E284" s="200">
        <v>0</v>
      </c>
      <c r="F284" s="200">
        <v>1</v>
      </c>
      <c r="G284" s="170">
        <f t="shared" si="139"/>
        <v>1</v>
      </c>
      <c r="H284" s="200">
        <v>0</v>
      </c>
      <c r="I284" s="200">
        <v>0</v>
      </c>
      <c r="J284" s="200">
        <v>1</v>
      </c>
      <c r="K284" s="200">
        <v>0</v>
      </c>
      <c r="L284" s="170">
        <f t="shared" si="140"/>
        <v>0</v>
      </c>
      <c r="M284" s="200">
        <v>0</v>
      </c>
      <c r="N284" s="200">
        <v>0</v>
      </c>
      <c r="O284" s="200">
        <v>0</v>
      </c>
      <c r="P284" s="200">
        <v>0</v>
      </c>
      <c r="Q284" s="170">
        <f t="shared" si="141"/>
        <v>0</v>
      </c>
      <c r="R284" s="200">
        <v>0</v>
      </c>
      <c r="S284" s="200">
        <v>0</v>
      </c>
      <c r="T284" s="200">
        <v>0</v>
      </c>
      <c r="U284" s="200">
        <v>0</v>
      </c>
      <c r="V284" s="170">
        <f t="shared" si="150"/>
        <v>3</v>
      </c>
      <c r="W284" s="200">
        <v>0</v>
      </c>
      <c r="X284" s="200">
        <v>0</v>
      </c>
      <c r="Y284" s="200">
        <v>0</v>
      </c>
      <c r="Z284" s="200">
        <v>0</v>
      </c>
      <c r="AA284" s="200">
        <v>3</v>
      </c>
      <c r="AB284" s="200">
        <f t="shared" si="142"/>
        <v>0</v>
      </c>
      <c r="AC284" s="200">
        <v>0</v>
      </c>
      <c r="AD284" s="200">
        <v>0</v>
      </c>
      <c r="AE284" s="200">
        <v>0</v>
      </c>
      <c r="AF284" s="190">
        <f t="shared" si="126"/>
        <v>1</v>
      </c>
      <c r="AG284" s="200">
        <v>0</v>
      </c>
      <c r="AH284" s="200">
        <v>1</v>
      </c>
      <c r="AI284" s="200">
        <v>0</v>
      </c>
      <c r="AJ284" s="200">
        <v>0</v>
      </c>
      <c r="AK284" s="200">
        <v>0</v>
      </c>
      <c r="AL284" s="190">
        <f t="shared" si="127"/>
        <v>0</v>
      </c>
      <c r="AM284" s="200">
        <v>0</v>
      </c>
      <c r="AN284" s="200">
        <v>0</v>
      </c>
      <c r="AO284" s="200">
        <v>0</v>
      </c>
      <c r="AP284" s="200">
        <v>0</v>
      </c>
      <c r="AQ284" s="200">
        <v>0</v>
      </c>
      <c r="AR284" s="200">
        <v>0</v>
      </c>
      <c r="AS284" s="200">
        <f t="shared" si="128"/>
        <v>0</v>
      </c>
      <c r="AT284" s="200">
        <v>0</v>
      </c>
      <c r="AU284" s="200">
        <v>0</v>
      </c>
      <c r="AV284" s="200">
        <v>0</v>
      </c>
      <c r="AW284" s="200">
        <f t="shared" si="129"/>
        <v>0</v>
      </c>
      <c r="AX284" s="200">
        <v>0</v>
      </c>
      <c r="AY284" s="200">
        <v>0</v>
      </c>
      <c r="AZ284" s="200">
        <v>0</v>
      </c>
      <c r="BA284" s="200">
        <v>0</v>
      </c>
      <c r="BB284" s="190">
        <f t="shared" si="143"/>
        <v>0</v>
      </c>
      <c r="BC284" s="200">
        <v>0</v>
      </c>
      <c r="BD284" s="200">
        <v>0</v>
      </c>
      <c r="BE284" s="200">
        <v>0</v>
      </c>
      <c r="BF284" s="190">
        <f t="shared" si="130"/>
        <v>0</v>
      </c>
      <c r="BG284" s="200">
        <v>0</v>
      </c>
      <c r="BH284" s="200">
        <v>0</v>
      </c>
      <c r="BI284" s="200">
        <v>0</v>
      </c>
      <c r="BJ284" s="190">
        <f t="shared" si="123"/>
        <v>0</v>
      </c>
      <c r="BK284" s="200">
        <v>0</v>
      </c>
      <c r="BL284" s="200">
        <v>0</v>
      </c>
      <c r="BM284" s="190">
        <f t="shared" si="144"/>
        <v>0</v>
      </c>
      <c r="BN284" s="200">
        <v>0</v>
      </c>
      <c r="BO284" s="200">
        <v>0</v>
      </c>
      <c r="BP284" s="200">
        <f t="shared" si="131"/>
        <v>5</v>
      </c>
      <c r="BQ284" s="200">
        <v>0</v>
      </c>
      <c r="BR284" s="200">
        <v>0</v>
      </c>
      <c r="BS284" s="200">
        <v>4</v>
      </c>
      <c r="BT284" s="200">
        <v>0</v>
      </c>
      <c r="BU284" s="200">
        <v>0</v>
      </c>
      <c r="BV284" s="200">
        <v>1</v>
      </c>
      <c r="BW284" s="200">
        <v>0</v>
      </c>
      <c r="BX284" s="200">
        <v>0</v>
      </c>
      <c r="BY284" s="200">
        <v>0</v>
      </c>
      <c r="BZ284" s="200">
        <v>0</v>
      </c>
      <c r="CA284" s="200">
        <v>0</v>
      </c>
      <c r="CB284" s="200">
        <v>0</v>
      </c>
      <c r="CC284" s="200">
        <v>0</v>
      </c>
      <c r="CD284" s="200">
        <v>0</v>
      </c>
      <c r="CE284" s="200">
        <v>0</v>
      </c>
      <c r="CF284" s="200">
        <v>0</v>
      </c>
      <c r="CG284" s="206"/>
      <c r="CH284" s="194"/>
      <c r="CI284" s="206"/>
      <c r="CJ284" s="193"/>
      <c r="CK284" s="206"/>
      <c r="CL284" s="206"/>
      <c r="CM284" s="206"/>
      <c r="CN284" s="206"/>
      <c r="CO284" s="206"/>
      <c r="CP284" s="206"/>
      <c r="CQ284" s="206"/>
      <c r="CR284" s="206"/>
    </row>
    <row r="285" spans="1:100" ht="15" customHeight="1" x14ac:dyDescent="0.25">
      <c r="A285" s="214">
        <v>11103</v>
      </c>
      <c r="B285" s="186" t="s">
        <v>617</v>
      </c>
      <c r="C285" s="202">
        <f t="shared" si="137"/>
        <v>1</v>
      </c>
      <c r="D285" s="200">
        <f t="shared" si="138"/>
        <v>0</v>
      </c>
      <c r="E285" s="200">
        <v>0</v>
      </c>
      <c r="F285" s="200">
        <v>0</v>
      </c>
      <c r="G285" s="170">
        <f t="shared" si="139"/>
        <v>0</v>
      </c>
      <c r="H285" s="200">
        <v>0</v>
      </c>
      <c r="I285" s="200">
        <v>0</v>
      </c>
      <c r="J285" s="200">
        <v>0</v>
      </c>
      <c r="K285" s="200">
        <v>0</v>
      </c>
      <c r="L285" s="170">
        <f t="shared" si="140"/>
        <v>0</v>
      </c>
      <c r="M285" s="200">
        <v>0</v>
      </c>
      <c r="N285" s="200">
        <v>0</v>
      </c>
      <c r="O285" s="200">
        <v>0</v>
      </c>
      <c r="P285" s="200">
        <v>0</v>
      </c>
      <c r="Q285" s="170">
        <f t="shared" si="141"/>
        <v>0</v>
      </c>
      <c r="R285" s="200">
        <v>0</v>
      </c>
      <c r="S285" s="200">
        <v>0</v>
      </c>
      <c r="T285" s="200">
        <v>0</v>
      </c>
      <c r="U285" s="200">
        <v>0</v>
      </c>
      <c r="V285" s="170">
        <f t="shared" si="150"/>
        <v>0</v>
      </c>
      <c r="W285" s="200">
        <v>0</v>
      </c>
      <c r="X285" s="200">
        <v>0</v>
      </c>
      <c r="Y285" s="200">
        <v>0</v>
      </c>
      <c r="Z285" s="200">
        <v>0</v>
      </c>
      <c r="AA285" s="200">
        <v>0</v>
      </c>
      <c r="AB285" s="200">
        <f t="shared" si="142"/>
        <v>0</v>
      </c>
      <c r="AC285" s="200">
        <v>0</v>
      </c>
      <c r="AD285" s="200">
        <v>0</v>
      </c>
      <c r="AE285" s="200">
        <v>0</v>
      </c>
      <c r="AF285" s="190">
        <f t="shared" si="126"/>
        <v>0</v>
      </c>
      <c r="AG285" s="200">
        <v>0</v>
      </c>
      <c r="AH285" s="200">
        <v>0</v>
      </c>
      <c r="AI285" s="200">
        <v>0</v>
      </c>
      <c r="AJ285" s="200">
        <v>0</v>
      </c>
      <c r="AK285" s="200">
        <v>0</v>
      </c>
      <c r="AL285" s="190">
        <f t="shared" si="127"/>
        <v>0</v>
      </c>
      <c r="AM285" s="200">
        <v>0</v>
      </c>
      <c r="AN285" s="200">
        <v>0</v>
      </c>
      <c r="AO285" s="200">
        <v>0</v>
      </c>
      <c r="AP285" s="200">
        <v>0</v>
      </c>
      <c r="AQ285" s="200">
        <v>0</v>
      </c>
      <c r="AR285" s="200">
        <v>0</v>
      </c>
      <c r="AS285" s="200">
        <f t="shared" si="128"/>
        <v>0</v>
      </c>
      <c r="AT285" s="200">
        <v>0</v>
      </c>
      <c r="AU285" s="200">
        <v>0</v>
      </c>
      <c r="AV285" s="200">
        <v>0</v>
      </c>
      <c r="AW285" s="200">
        <f t="shared" si="129"/>
        <v>0</v>
      </c>
      <c r="AX285" s="200">
        <v>0</v>
      </c>
      <c r="AY285" s="200">
        <v>0</v>
      </c>
      <c r="AZ285" s="200">
        <v>0</v>
      </c>
      <c r="BA285" s="200">
        <v>0</v>
      </c>
      <c r="BB285" s="190">
        <f t="shared" si="143"/>
        <v>0</v>
      </c>
      <c r="BC285" s="200">
        <v>0</v>
      </c>
      <c r="BD285" s="200">
        <v>0</v>
      </c>
      <c r="BE285" s="200">
        <v>0</v>
      </c>
      <c r="BF285" s="190">
        <f t="shared" si="130"/>
        <v>0</v>
      </c>
      <c r="BG285" s="200">
        <v>0</v>
      </c>
      <c r="BH285" s="200">
        <v>0</v>
      </c>
      <c r="BI285" s="200">
        <v>0</v>
      </c>
      <c r="BJ285" s="190">
        <f t="shared" si="123"/>
        <v>0</v>
      </c>
      <c r="BK285" s="200">
        <v>0</v>
      </c>
      <c r="BL285" s="200">
        <v>0</v>
      </c>
      <c r="BM285" s="190">
        <f t="shared" si="144"/>
        <v>0</v>
      </c>
      <c r="BN285" s="200">
        <v>0</v>
      </c>
      <c r="BO285" s="200">
        <v>0</v>
      </c>
      <c r="BP285" s="200">
        <f t="shared" si="131"/>
        <v>1</v>
      </c>
      <c r="BQ285" s="200">
        <v>0</v>
      </c>
      <c r="BR285" s="200">
        <v>0</v>
      </c>
      <c r="BS285" s="200">
        <v>0</v>
      </c>
      <c r="BT285" s="200">
        <v>0</v>
      </c>
      <c r="BU285" s="200">
        <v>0</v>
      </c>
      <c r="BV285" s="200">
        <v>1</v>
      </c>
      <c r="BW285" s="200">
        <v>0</v>
      </c>
      <c r="BX285" s="200">
        <v>0</v>
      </c>
      <c r="BY285" s="200">
        <v>0</v>
      </c>
      <c r="BZ285" s="200">
        <v>0</v>
      </c>
      <c r="CA285" s="200">
        <v>0</v>
      </c>
      <c r="CB285" s="200">
        <v>0</v>
      </c>
      <c r="CC285" s="200">
        <v>0</v>
      </c>
      <c r="CD285" s="200">
        <v>0</v>
      </c>
      <c r="CE285" s="200">
        <v>0</v>
      </c>
      <c r="CF285" s="200">
        <v>0</v>
      </c>
      <c r="CG285" s="206"/>
      <c r="CH285" s="194"/>
      <c r="CI285" s="206"/>
      <c r="CJ285" s="193"/>
      <c r="CK285" s="206"/>
      <c r="CL285" s="206"/>
      <c r="CM285" s="206"/>
      <c r="CN285" s="206"/>
    </row>
    <row r="286" spans="1:100" ht="15" customHeight="1" x14ac:dyDescent="0.25">
      <c r="A286" s="215"/>
      <c r="B286" s="204" t="s">
        <v>618</v>
      </c>
      <c r="C286" s="202">
        <f t="shared" si="137"/>
        <v>4412</v>
      </c>
      <c r="D286" s="202">
        <f t="shared" si="138"/>
        <v>334</v>
      </c>
      <c r="E286" s="202">
        <f>SUM(E287:E351)</f>
        <v>254</v>
      </c>
      <c r="F286" s="202">
        <f>SUM(F287:F351)</f>
        <v>80</v>
      </c>
      <c r="G286" s="202">
        <f t="shared" si="139"/>
        <v>176</v>
      </c>
      <c r="H286" s="202">
        <f>SUM(H287:H351)</f>
        <v>64</v>
      </c>
      <c r="I286" s="202">
        <f>SUM(I287:I351)</f>
        <v>39</v>
      </c>
      <c r="J286" s="202">
        <f>SUM(J287:J351)</f>
        <v>38</v>
      </c>
      <c r="K286" s="202">
        <f>SUM(K287:K351)</f>
        <v>35</v>
      </c>
      <c r="L286" s="202">
        <f t="shared" si="140"/>
        <v>81</v>
      </c>
      <c r="M286" s="202">
        <f>SUM(M287:M351)</f>
        <v>4</v>
      </c>
      <c r="N286" s="202">
        <f>SUM(N287:N351)</f>
        <v>55</v>
      </c>
      <c r="O286" s="202">
        <f>SUM(O287:O351)</f>
        <v>10</v>
      </c>
      <c r="P286" s="202">
        <f>SUM(P287:P351)</f>
        <v>12</v>
      </c>
      <c r="Q286" s="202">
        <f t="shared" si="141"/>
        <v>106</v>
      </c>
      <c r="R286" s="202">
        <f>SUM(R287:R351)</f>
        <v>1</v>
      </c>
      <c r="S286" s="202">
        <f>SUM(S287:S351)</f>
        <v>71</v>
      </c>
      <c r="T286" s="202">
        <f>SUM(T287:T351)</f>
        <v>26</v>
      </c>
      <c r="U286" s="202">
        <f>SUM(U287:U351)</f>
        <v>8</v>
      </c>
      <c r="V286" s="202">
        <f t="shared" si="150"/>
        <v>482</v>
      </c>
      <c r="W286" s="202">
        <f>SUM(W287:W351)</f>
        <v>0</v>
      </c>
      <c r="X286" s="202">
        <f>SUM(X287:X351)</f>
        <v>93</v>
      </c>
      <c r="Y286" s="202">
        <f>SUM(Y287:Y351)</f>
        <v>47</v>
      </c>
      <c r="Z286" s="202">
        <f>SUM(Z287:Z351)</f>
        <v>212</v>
      </c>
      <c r="AA286" s="202">
        <f>SUM(AA287:AA351)</f>
        <v>130</v>
      </c>
      <c r="AB286" s="202">
        <f t="shared" si="142"/>
        <v>174</v>
      </c>
      <c r="AC286" s="202">
        <f>SUM(AC287:AC351)</f>
        <v>2</v>
      </c>
      <c r="AD286" s="202">
        <f>SUM(AD287:AD351)</f>
        <v>35</v>
      </c>
      <c r="AE286" s="202">
        <f>SUM(AE287:AE351)</f>
        <v>137</v>
      </c>
      <c r="AF286" s="202">
        <f t="shared" si="126"/>
        <v>163</v>
      </c>
      <c r="AG286" s="202">
        <f>SUM(AG287:AG351)</f>
        <v>0</v>
      </c>
      <c r="AH286" s="202">
        <f>SUM(AH287:AH351)</f>
        <v>45</v>
      </c>
      <c r="AI286" s="202">
        <f>SUM(AI287:AI351)</f>
        <v>47</v>
      </c>
      <c r="AJ286" s="202">
        <f>SUM(AJ287:AJ351)</f>
        <v>66</v>
      </c>
      <c r="AK286" s="202">
        <f>SUM(AK287:AK351)</f>
        <v>5</v>
      </c>
      <c r="AL286" s="202">
        <f t="shared" si="127"/>
        <v>468</v>
      </c>
      <c r="AM286" s="202">
        <f t="shared" ref="AM286:AR286" si="151">SUM(AM287:AM351)</f>
        <v>0</v>
      </c>
      <c r="AN286" s="202">
        <f t="shared" si="151"/>
        <v>117</v>
      </c>
      <c r="AO286" s="202">
        <f t="shared" si="151"/>
        <v>0</v>
      </c>
      <c r="AP286" s="202">
        <f t="shared" si="151"/>
        <v>23</v>
      </c>
      <c r="AQ286" s="202">
        <f t="shared" si="151"/>
        <v>304</v>
      </c>
      <c r="AR286" s="202">
        <f t="shared" si="151"/>
        <v>24</v>
      </c>
      <c r="AS286" s="202">
        <f t="shared" si="128"/>
        <v>192</v>
      </c>
      <c r="AT286" s="202">
        <f>SUM(AT287:AT351)</f>
        <v>5</v>
      </c>
      <c r="AU286" s="202">
        <f>SUM(AU287:AU351)</f>
        <v>151</v>
      </c>
      <c r="AV286" s="202">
        <f>SUM(AV287:AV351)</f>
        <v>36</v>
      </c>
      <c r="AW286" s="202">
        <f t="shared" si="129"/>
        <v>220</v>
      </c>
      <c r="AX286" s="202">
        <f>SUM(AX287:AX351)</f>
        <v>0</v>
      </c>
      <c r="AY286" s="202">
        <f>SUM(AY287:AY351)</f>
        <v>112</v>
      </c>
      <c r="AZ286" s="202">
        <f>SUM(AZ287:AZ351)</f>
        <v>51</v>
      </c>
      <c r="BA286" s="202">
        <f>SUM(BA287:BA351)</f>
        <v>57</v>
      </c>
      <c r="BB286" s="202">
        <f t="shared" si="143"/>
        <v>34</v>
      </c>
      <c r="BC286" s="202">
        <f>SUM(BC287:BC351)</f>
        <v>1</v>
      </c>
      <c r="BD286" s="202">
        <f>SUM(BD287:BD351)</f>
        <v>15</v>
      </c>
      <c r="BE286" s="202">
        <f>SUM(BE287:BE351)</f>
        <v>18</v>
      </c>
      <c r="BF286" s="202">
        <f t="shared" si="130"/>
        <v>34</v>
      </c>
      <c r="BG286" s="202">
        <f>SUM(BG287:BG351)</f>
        <v>4</v>
      </c>
      <c r="BH286" s="202">
        <f>SUM(BH287:BH351)</f>
        <v>26</v>
      </c>
      <c r="BI286" s="202">
        <f>SUM(BI287:BI351)</f>
        <v>4</v>
      </c>
      <c r="BJ286" s="202">
        <f t="shared" si="123"/>
        <v>93</v>
      </c>
      <c r="BK286" s="202">
        <f>SUM(BK287:BK351)</f>
        <v>89</v>
      </c>
      <c r="BL286" s="202">
        <f>SUM(BL287:BL351)</f>
        <v>4</v>
      </c>
      <c r="BM286" s="202">
        <f t="shared" si="144"/>
        <v>737</v>
      </c>
      <c r="BN286" s="202">
        <f>SUM(BN287:BN351)</f>
        <v>497</v>
      </c>
      <c r="BO286" s="202">
        <f>SUM(BO287:BO351)</f>
        <v>240</v>
      </c>
      <c r="BP286" s="202">
        <f t="shared" si="131"/>
        <v>1118</v>
      </c>
      <c r="BQ286" s="202">
        <f t="shared" ref="BQ286:CF286" si="152">SUM(BQ287:BQ351)</f>
        <v>2</v>
      </c>
      <c r="BR286" s="202">
        <f t="shared" si="152"/>
        <v>32</v>
      </c>
      <c r="BS286" s="202">
        <f t="shared" si="152"/>
        <v>210</v>
      </c>
      <c r="BT286" s="202">
        <f t="shared" si="152"/>
        <v>177</v>
      </c>
      <c r="BU286" s="202">
        <f t="shared" si="152"/>
        <v>161</v>
      </c>
      <c r="BV286" s="202">
        <f t="shared" si="152"/>
        <v>214</v>
      </c>
      <c r="BW286" s="202">
        <f t="shared" si="152"/>
        <v>15</v>
      </c>
      <c r="BX286" s="202">
        <f t="shared" si="152"/>
        <v>90</v>
      </c>
      <c r="BY286" s="202">
        <f t="shared" si="152"/>
        <v>4</v>
      </c>
      <c r="BZ286" s="202">
        <f t="shared" si="152"/>
        <v>25</v>
      </c>
      <c r="CA286" s="202">
        <f t="shared" si="152"/>
        <v>7</v>
      </c>
      <c r="CB286" s="202">
        <f t="shared" si="152"/>
        <v>18</v>
      </c>
      <c r="CC286" s="202">
        <f t="shared" si="152"/>
        <v>25</v>
      </c>
      <c r="CD286" s="202">
        <f t="shared" si="152"/>
        <v>128</v>
      </c>
      <c r="CE286" s="202">
        <f t="shared" si="152"/>
        <v>10</v>
      </c>
      <c r="CF286" s="202">
        <f t="shared" si="152"/>
        <v>0</v>
      </c>
      <c r="CH286" s="194"/>
      <c r="CJ286" s="193"/>
    </row>
    <row r="287" spans="1:100" ht="15" customHeight="1" x14ac:dyDescent="0.25">
      <c r="A287" s="214">
        <v>12010</v>
      </c>
      <c r="B287" s="186" t="s">
        <v>619</v>
      </c>
      <c r="C287" s="202">
        <f t="shared" si="137"/>
        <v>15</v>
      </c>
      <c r="D287" s="200">
        <f t="shared" si="138"/>
        <v>0</v>
      </c>
      <c r="E287" s="200">
        <v>0</v>
      </c>
      <c r="F287" s="200">
        <v>0</v>
      </c>
      <c r="G287" s="170">
        <f t="shared" si="139"/>
        <v>0</v>
      </c>
      <c r="H287" s="200">
        <v>0</v>
      </c>
      <c r="I287" s="200">
        <v>0</v>
      </c>
      <c r="J287" s="200">
        <v>0</v>
      </c>
      <c r="K287" s="200">
        <v>0</v>
      </c>
      <c r="L287" s="170">
        <f t="shared" si="140"/>
        <v>0</v>
      </c>
      <c r="M287" s="200">
        <v>0</v>
      </c>
      <c r="N287" s="200">
        <v>0</v>
      </c>
      <c r="O287" s="200">
        <v>0</v>
      </c>
      <c r="P287" s="200">
        <v>0</v>
      </c>
      <c r="Q287" s="170">
        <f t="shared" si="141"/>
        <v>0</v>
      </c>
      <c r="R287" s="200">
        <v>0</v>
      </c>
      <c r="S287" s="200">
        <v>0</v>
      </c>
      <c r="T287" s="200">
        <v>0</v>
      </c>
      <c r="U287" s="200">
        <v>0</v>
      </c>
      <c r="V287" s="170">
        <f t="shared" si="150"/>
        <v>0</v>
      </c>
      <c r="W287" s="200">
        <v>0</v>
      </c>
      <c r="X287" s="200">
        <v>0</v>
      </c>
      <c r="Y287" s="200">
        <v>0</v>
      </c>
      <c r="Z287" s="200">
        <v>0</v>
      </c>
      <c r="AA287" s="200">
        <v>0</v>
      </c>
      <c r="AB287" s="200">
        <f t="shared" si="142"/>
        <v>1</v>
      </c>
      <c r="AC287" s="200">
        <v>0</v>
      </c>
      <c r="AD287" s="200">
        <v>0</v>
      </c>
      <c r="AE287" s="200">
        <v>1</v>
      </c>
      <c r="AF287" s="190">
        <f t="shared" si="126"/>
        <v>3</v>
      </c>
      <c r="AG287" s="200">
        <v>0</v>
      </c>
      <c r="AH287" s="200">
        <v>0</v>
      </c>
      <c r="AI287" s="200">
        <v>0</v>
      </c>
      <c r="AJ287" s="200">
        <v>3</v>
      </c>
      <c r="AK287" s="200">
        <v>0</v>
      </c>
      <c r="AL287" s="190">
        <f t="shared" si="127"/>
        <v>0</v>
      </c>
      <c r="AM287" s="200">
        <v>0</v>
      </c>
      <c r="AN287" s="200">
        <v>0</v>
      </c>
      <c r="AO287" s="200">
        <v>0</v>
      </c>
      <c r="AP287" s="200">
        <v>0</v>
      </c>
      <c r="AQ287" s="200">
        <v>0</v>
      </c>
      <c r="AR287" s="200">
        <v>0</v>
      </c>
      <c r="AS287" s="200">
        <f t="shared" si="128"/>
        <v>1</v>
      </c>
      <c r="AT287" s="200">
        <v>0</v>
      </c>
      <c r="AU287" s="200">
        <v>1</v>
      </c>
      <c r="AV287" s="200">
        <v>0</v>
      </c>
      <c r="AW287" s="200">
        <f t="shared" si="129"/>
        <v>4</v>
      </c>
      <c r="AX287" s="200">
        <v>0</v>
      </c>
      <c r="AY287" s="200">
        <v>0</v>
      </c>
      <c r="AZ287" s="200">
        <v>4</v>
      </c>
      <c r="BA287" s="200">
        <v>0</v>
      </c>
      <c r="BB287" s="190">
        <f t="shared" si="143"/>
        <v>0</v>
      </c>
      <c r="BC287" s="200">
        <v>0</v>
      </c>
      <c r="BD287" s="200">
        <v>0</v>
      </c>
      <c r="BE287" s="200">
        <v>0</v>
      </c>
      <c r="BF287" s="190">
        <f t="shared" si="130"/>
        <v>0</v>
      </c>
      <c r="BG287" s="200">
        <v>0</v>
      </c>
      <c r="BH287" s="200">
        <v>0</v>
      </c>
      <c r="BI287" s="200">
        <v>0</v>
      </c>
      <c r="BJ287" s="190">
        <f t="shared" si="123"/>
        <v>3</v>
      </c>
      <c r="BK287" s="200">
        <v>3</v>
      </c>
      <c r="BL287" s="200">
        <v>0</v>
      </c>
      <c r="BM287" s="190">
        <f t="shared" si="144"/>
        <v>3</v>
      </c>
      <c r="BN287" s="200">
        <v>3</v>
      </c>
      <c r="BO287" s="200">
        <v>0</v>
      </c>
      <c r="BP287" s="200">
        <f t="shared" si="131"/>
        <v>0</v>
      </c>
      <c r="BQ287" s="200">
        <v>0</v>
      </c>
      <c r="BR287" s="200">
        <v>0</v>
      </c>
      <c r="BS287" s="200">
        <v>0</v>
      </c>
      <c r="BT287" s="200">
        <v>0</v>
      </c>
      <c r="BU287" s="200">
        <v>0</v>
      </c>
      <c r="BV287" s="200">
        <v>0</v>
      </c>
      <c r="BW287" s="200">
        <v>0</v>
      </c>
      <c r="BX287" s="200">
        <v>0</v>
      </c>
      <c r="BY287" s="200">
        <v>0</v>
      </c>
      <c r="BZ287" s="200">
        <v>0</v>
      </c>
      <c r="CA287" s="200">
        <v>0</v>
      </c>
      <c r="CB287" s="200">
        <v>0</v>
      </c>
      <c r="CC287" s="200">
        <v>0</v>
      </c>
      <c r="CD287" s="200">
        <v>0</v>
      </c>
      <c r="CE287" s="200">
        <v>0</v>
      </c>
      <c r="CF287" s="200">
        <v>0</v>
      </c>
      <c r="CH287" s="194"/>
      <c r="CJ287" s="193"/>
    </row>
    <row r="288" spans="1:100" ht="15" customHeight="1" x14ac:dyDescent="0.25">
      <c r="A288" s="214">
        <v>12020</v>
      </c>
      <c r="B288" s="186" t="s">
        <v>620</v>
      </c>
      <c r="C288" s="202">
        <f t="shared" si="137"/>
        <v>153</v>
      </c>
      <c r="D288" s="200">
        <f t="shared" si="138"/>
        <v>0</v>
      </c>
      <c r="E288" s="200">
        <v>0</v>
      </c>
      <c r="F288" s="200">
        <v>0</v>
      </c>
      <c r="G288" s="170">
        <f t="shared" si="139"/>
        <v>32</v>
      </c>
      <c r="H288" s="200">
        <v>0</v>
      </c>
      <c r="I288" s="200">
        <v>1</v>
      </c>
      <c r="J288" s="200">
        <v>31</v>
      </c>
      <c r="K288" s="200">
        <v>0</v>
      </c>
      <c r="L288" s="170">
        <f t="shared" si="140"/>
        <v>1</v>
      </c>
      <c r="M288" s="200">
        <v>0</v>
      </c>
      <c r="N288" s="200">
        <v>0</v>
      </c>
      <c r="O288" s="200">
        <v>0</v>
      </c>
      <c r="P288" s="200">
        <v>1</v>
      </c>
      <c r="Q288" s="170">
        <f t="shared" si="141"/>
        <v>13</v>
      </c>
      <c r="R288" s="200">
        <v>0</v>
      </c>
      <c r="S288" s="200">
        <v>3</v>
      </c>
      <c r="T288" s="200">
        <v>10</v>
      </c>
      <c r="U288" s="200">
        <v>0</v>
      </c>
      <c r="V288" s="170">
        <f t="shared" si="150"/>
        <v>19</v>
      </c>
      <c r="W288" s="200">
        <v>0</v>
      </c>
      <c r="X288" s="200">
        <v>12</v>
      </c>
      <c r="Y288" s="200">
        <v>2</v>
      </c>
      <c r="Z288" s="200">
        <v>4</v>
      </c>
      <c r="AA288" s="200">
        <v>1</v>
      </c>
      <c r="AB288" s="200">
        <f t="shared" si="142"/>
        <v>1</v>
      </c>
      <c r="AC288" s="200">
        <v>0</v>
      </c>
      <c r="AD288" s="200">
        <v>0</v>
      </c>
      <c r="AE288" s="200">
        <v>1</v>
      </c>
      <c r="AF288" s="190">
        <f t="shared" si="126"/>
        <v>0</v>
      </c>
      <c r="AG288" s="200">
        <v>0</v>
      </c>
      <c r="AH288" s="200">
        <v>0</v>
      </c>
      <c r="AI288" s="200">
        <v>0</v>
      </c>
      <c r="AJ288" s="200">
        <v>0</v>
      </c>
      <c r="AK288" s="200">
        <v>0</v>
      </c>
      <c r="AL288" s="190">
        <f t="shared" si="127"/>
        <v>8</v>
      </c>
      <c r="AM288" s="200">
        <v>0</v>
      </c>
      <c r="AN288" s="200">
        <v>8</v>
      </c>
      <c r="AO288" s="200">
        <v>0</v>
      </c>
      <c r="AP288" s="200">
        <v>0</v>
      </c>
      <c r="AQ288" s="200">
        <v>0</v>
      </c>
      <c r="AR288" s="200">
        <v>0</v>
      </c>
      <c r="AS288" s="200">
        <f t="shared" si="128"/>
        <v>2</v>
      </c>
      <c r="AT288" s="200">
        <v>0</v>
      </c>
      <c r="AU288" s="200">
        <v>2</v>
      </c>
      <c r="AV288" s="200">
        <v>0</v>
      </c>
      <c r="AW288" s="200">
        <f t="shared" si="129"/>
        <v>27</v>
      </c>
      <c r="AX288" s="200">
        <v>0</v>
      </c>
      <c r="AY288" s="200">
        <v>5</v>
      </c>
      <c r="AZ288" s="200">
        <v>21</v>
      </c>
      <c r="BA288" s="200">
        <v>1</v>
      </c>
      <c r="BB288" s="190">
        <f t="shared" si="143"/>
        <v>1</v>
      </c>
      <c r="BC288" s="200">
        <v>0</v>
      </c>
      <c r="BD288" s="200">
        <v>1</v>
      </c>
      <c r="BE288" s="200">
        <v>0</v>
      </c>
      <c r="BF288" s="190">
        <f t="shared" si="130"/>
        <v>2</v>
      </c>
      <c r="BG288" s="200">
        <v>1</v>
      </c>
      <c r="BH288" s="200">
        <v>1</v>
      </c>
      <c r="BI288" s="200">
        <v>0</v>
      </c>
      <c r="BJ288" s="190">
        <f t="shared" si="123"/>
        <v>3</v>
      </c>
      <c r="BK288" s="200">
        <v>3</v>
      </c>
      <c r="BL288" s="200">
        <v>0</v>
      </c>
      <c r="BM288" s="190">
        <f t="shared" si="144"/>
        <v>42</v>
      </c>
      <c r="BN288" s="200">
        <v>35</v>
      </c>
      <c r="BO288" s="200">
        <v>7</v>
      </c>
      <c r="BP288" s="200">
        <f t="shared" si="131"/>
        <v>2</v>
      </c>
      <c r="BQ288" s="200">
        <v>0</v>
      </c>
      <c r="BR288" s="200">
        <v>0</v>
      </c>
      <c r="BS288" s="200">
        <v>0</v>
      </c>
      <c r="BT288" s="200">
        <v>0</v>
      </c>
      <c r="BU288" s="200">
        <v>0</v>
      </c>
      <c r="BV288" s="200">
        <v>0</v>
      </c>
      <c r="BW288" s="200">
        <v>0</v>
      </c>
      <c r="BX288" s="200">
        <v>1</v>
      </c>
      <c r="BY288" s="200">
        <v>0</v>
      </c>
      <c r="BZ288" s="200">
        <v>0</v>
      </c>
      <c r="CA288" s="200">
        <v>0</v>
      </c>
      <c r="CB288" s="200">
        <v>0</v>
      </c>
      <c r="CC288" s="200">
        <v>0</v>
      </c>
      <c r="CD288" s="200">
        <v>1</v>
      </c>
      <c r="CE288" s="200">
        <v>0</v>
      </c>
      <c r="CF288" s="200">
        <v>0</v>
      </c>
      <c r="CH288" s="194"/>
      <c r="CJ288" s="193"/>
    </row>
    <row r="289" spans="1:88" ht="15" customHeight="1" x14ac:dyDescent="0.25">
      <c r="A289" s="214">
        <v>12031</v>
      </c>
      <c r="B289" s="186" t="s">
        <v>621</v>
      </c>
      <c r="C289" s="202">
        <f t="shared" si="137"/>
        <v>18</v>
      </c>
      <c r="D289" s="200">
        <f t="shared" si="138"/>
        <v>0</v>
      </c>
      <c r="E289" s="200">
        <v>0</v>
      </c>
      <c r="F289" s="200">
        <v>0</v>
      </c>
      <c r="G289" s="170">
        <f t="shared" si="139"/>
        <v>4</v>
      </c>
      <c r="H289" s="200">
        <v>0</v>
      </c>
      <c r="I289" s="200">
        <v>4</v>
      </c>
      <c r="J289" s="200">
        <v>0</v>
      </c>
      <c r="K289" s="200">
        <v>0</v>
      </c>
      <c r="L289" s="170">
        <f t="shared" si="140"/>
        <v>0</v>
      </c>
      <c r="M289" s="200">
        <v>0</v>
      </c>
      <c r="N289" s="200">
        <v>0</v>
      </c>
      <c r="O289" s="200">
        <v>0</v>
      </c>
      <c r="P289" s="200">
        <v>0</v>
      </c>
      <c r="Q289" s="170">
        <f t="shared" si="141"/>
        <v>2</v>
      </c>
      <c r="R289" s="200">
        <v>0</v>
      </c>
      <c r="S289" s="200">
        <v>1</v>
      </c>
      <c r="T289" s="200">
        <v>1</v>
      </c>
      <c r="U289" s="200">
        <v>0</v>
      </c>
      <c r="V289" s="170">
        <f t="shared" si="150"/>
        <v>1</v>
      </c>
      <c r="W289" s="200">
        <v>0</v>
      </c>
      <c r="X289" s="200">
        <v>0</v>
      </c>
      <c r="Y289" s="200">
        <v>0</v>
      </c>
      <c r="Z289" s="200">
        <v>0</v>
      </c>
      <c r="AA289" s="200">
        <v>1</v>
      </c>
      <c r="AB289" s="200">
        <f t="shared" si="142"/>
        <v>0</v>
      </c>
      <c r="AC289" s="200">
        <v>0</v>
      </c>
      <c r="AD289" s="200">
        <v>0</v>
      </c>
      <c r="AE289" s="200">
        <v>0</v>
      </c>
      <c r="AF289" s="190">
        <f t="shared" si="126"/>
        <v>1</v>
      </c>
      <c r="AG289" s="200">
        <v>0</v>
      </c>
      <c r="AH289" s="200">
        <v>0</v>
      </c>
      <c r="AI289" s="200">
        <v>0</v>
      </c>
      <c r="AJ289" s="200">
        <v>1</v>
      </c>
      <c r="AK289" s="200">
        <v>0</v>
      </c>
      <c r="AL289" s="190">
        <f t="shared" si="127"/>
        <v>0</v>
      </c>
      <c r="AM289" s="200">
        <v>0</v>
      </c>
      <c r="AN289" s="200">
        <v>0</v>
      </c>
      <c r="AO289" s="200">
        <v>0</v>
      </c>
      <c r="AP289" s="200">
        <v>0</v>
      </c>
      <c r="AQ289" s="200">
        <v>0</v>
      </c>
      <c r="AR289" s="200">
        <v>0</v>
      </c>
      <c r="AS289" s="200">
        <f t="shared" si="128"/>
        <v>3</v>
      </c>
      <c r="AT289" s="200">
        <v>0</v>
      </c>
      <c r="AU289" s="200">
        <v>3</v>
      </c>
      <c r="AV289" s="200">
        <v>0</v>
      </c>
      <c r="AW289" s="200">
        <f t="shared" si="129"/>
        <v>1</v>
      </c>
      <c r="AX289" s="200">
        <v>0</v>
      </c>
      <c r="AY289" s="200">
        <v>1</v>
      </c>
      <c r="AZ289" s="200">
        <v>0</v>
      </c>
      <c r="BA289" s="200">
        <v>0</v>
      </c>
      <c r="BB289" s="190">
        <f t="shared" si="143"/>
        <v>0</v>
      </c>
      <c r="BC289" s="200">
        <v>0</v>
      </c>
      <c r="BD289" s="200">
        <v>0</v>
      </c>
      <c r="BE289" s="200">
        <v>0</v>
      </c>
      <c r="BF289" s="190">
        <f t="shared" si="130"/>
        <v>3</v>
      </c>
      <c r="BG289" s="200">
        <v>0</v>
      </c>
      <c r="BH289" s="200">
        <v>3</v>
      </c>
      <c r="BI289" s="200">
        <v>0</v>
      </c>
      <c r="BJ289" s="190">
        <f t="shared" si="123"/>
        <v>0</v>
      </c>
      <c r="BK289" s="200">
        <v>0</v>
      </c>
      <c r="BL289" s="200">
        <v>0</v>
      </c>
      <c r="BM289" s="190">
        <f t="shared" si="144"/>
        <v>1</v>
      </c>
      <c r="BN289" s="200">
        <v>1</v>
      </c>
      <c r="BO289" s="200">
        <v>0</v>
      </c>
      <c r="BP289" s="200">
        <f t="shared" si="131"/>
        <v>2</v>
      </c>
      <c r="BQ289" s="200">
        <v>0</v>
      </c>
      <c r="BR289" s="200">
        <v>0</v>
      </c>
      <c r="BS289" s="200">
        <v>0</v>
      </c>
      <c r="BT289" s="200">
        <v>0</v>
      </c>
      <c r="BU289" s="200">
        <v>0</v>
      </c>
      <c r="BV289" s="200">
        <v>0</v>
      </c>
      <c r="BW289" s="200">
        <v>0</v>
      </c>
      <c r="BX289" s="200">
        <v>2</v>
      </c>
      <c r="BY289" s="200">
        <v>0</v>
      </c>
      <c r="BZ289" s="200">
        <v>0</v>
      </c>
      <c r="CA289" s="200">
        <v>0</v>
      </c>
      <c r="CB289" s="200">
        <v>0</v>
      </c>
      <c r="CC289" s="200">
        <v>0</v>
      </c>
      <c r="CD289" s="200">
        <v>0</v>
      </c>
      <c r="CE289" s="200">
        <v>0</v>
      </c>
      <c r="CF289" s="200">
        <v>0</v>
      </c>
      <c r="CH289" s="194"/>
      <c r="CJ289" s="193"/>
    </row>
    <row r="290" spans="1:88" ht="19.5" customHeight="1" x14ac:dyDescent="0.25">
      <c r="A290" s="214">
        <v>12032</v>
      </c>
      <c r="B290" s="186" t="s">
        <v>622</v>
      </c>
      <c r="C290" s="202">
        <f t="shared" si="137"/>
        <v>10</v>
      </c>
      <c r="D290" s="200">
        <f t="shared" si="138"/>
        <v>0</v>
      </c>
      <c r="E290" s="200">
        <v>0</v>
      </c>
      <c r="F290" s="200">
        <v>0</v>
      </c>
      <c r="G290" s="170">
        <f t="shared" si="139"/>
        <v>0</v>
      </c>
      <c r="H290" s="200">
        <v>0</v>
      </c>
      <c r="I290" s="200">
        <v>0</v>
      </c>
      <c r="J290" s="200">
        <v>0</v>
      </c>
      <c r="K290" s="200">
        <v>0</v>
      </c>
      <c r="L290" s="170">
        <f t="shared" si="140"/>
        <v>0</v>
      </c>
      <c r="M290" s="200">
        <v>0</v>
      </c>
      <c r="N290" s="200">
        <v>0</v>
      </c>
      <c r="O290" s="200">
        <v>0</v>
      </c>
      <c r="P290" s="200">
        <v>0</v>
      </c>
      <c r="Q290" s="170">
        <f t="shared" si="141"/>
        <v>0</v>
      </c>
      <c r="R290" s="200">
        <v>0</v>
      </c>
      <c r="S290" s="200">
        <v>0</v>
      </c>
      <c r="T290" s="200">
        <v>0</v>
      </c>
      <c r="U290" s="200">
        <v>0</v>
      </c>
      <c r="V290" s="170">
        <f t="shared" si="150"/>
        <v>4</v>
      </c>
      <c r="W290" s="200">
        <v>0</v>
      </c>
      <c r="X290" s="200">
        <v>1</v>
      </c>
      <c r="Y290" s="200">
        <v>1</v>
      </c>
      <c r="Z290" s="200">
        <v>1</v>
      </c>
      <c r="AA290" s="200">
        <v>1</v>
      </c>
      <c r="AB290" s="200">
        <f t="shared" si="142"/>
        <v>0</v>
      </c>
      <c r="AC290" s="200">
        <v>0</v>
      </c>
      <c r="AD290" s="200">
        <v>0</v>
      </c>
      <c r="AE290" s="200">
        <v>0</v>
      </c>
      <c r="AF290" s="190">
        <f t="shared" si="126"/>
        <v>0</v>
      </c>
      <c r="AG290" s="200">
        <v>0</v>
      </c>
      <c r="AH290" s="200">
        <v>0</v>
      </c>
      <c r="AI290" s="200">
        <v>0</v>
      </c>
      <c r="AJ290" s="200">
        <v>0</v>
      </c>
      <c r="AK290" s="200">
        <v>0</v>
      </c>
      <c r="AL290" s="190">
        <f t="shared" si="127"/>
        <v>3</v>
      </c>
      <c r="AM290" s="200">
        <v>0</v>
      </c>
      <c r="AN290" s="200">
        <v>0</v>
      </c>
      <c r="AO290" s="200">
        <v>0</v>
      </c>
      <c r="AP290" s="200">
        <v>1</v>
      </c>
      <c r="AQ290" s="200">
        <v>0</v>
      </c>
      <c r="AR290" s="200">
        <v>2</v>
      </c>
      <c r="AS290" s="200">
        <f t="shared" si="128"/>
        <v>0</v>
      </c>
      <c r="AT290" s="200">
        <v>0</v>
      </c>
      <c r="AU290" s="200">
        <v>0</v>
      </c>
      <c r="AV290" s="200">
        <v>0</v>
      </c>
      <c r="AW290" s="200">
        <f t="shared" si="129"/>
        <v>1</v>
      </c>
      <c r="AX290" s="200">
        <v>0</v>
      </c>
      <c r="AY290" s="200">
        <v>1</v>
      </c>
      <c r="AZ290" s="200">
        <v>0</v>
      </c>
      <c r="BA290" s="200">
        <v>0</v>
      </c>
      <c r="BB290" s="190">
        <f t="shared" si="143"/>
        <v>0</v>
      </c>
      <c r="BC290" s="200">
        <v>0</v>
      </c>
      <c r="BD290" s="200">
        <v>0</v>
      </c>
      <c r="BE290" s="200">
        <v>0</v>
      </c>
      <c r="BF290" s="190">
        <f t="shared" si="130"/>
        <v>0</v>
      </c>
      <c r="BG290" s="200">
        <v>0</v>
      </c>
      <c r="BH290" s="200">
        <v>0</v>
      </c>
      <c r="BI290" s="200">
        <v>0</v>
      </c>
      <c r="BJ290" s="190">
        <f t="shared" si="123"/>
        <v>2</v>
      </c>
      <c r="BK290" s="200">
        <v>2</v>
      </c>
      <c r="BL290" s="200">
        <v>0</v>
      </c>
      <c r="BM290" s="190">
        <f t="shared" si="144"/>
        <v>0</v>
      </c>
      <c r="BN290" s="200">
        <v>0</v>
      </c>
      <c r="BO290" s="200">
        <v>0</v>
      </c>
      <c r="BP290" s="200">
        <f t="shared" si="131"/>
        <v>0</v>
      </c>
      <c r="BQ290" s="200">
        <v>0</v>
      </c>
      <c r="BR290" s="200">
        <v>0</v>
      </c>
      <c r="BS290" s="200">
        <v>0</v>
      </c>
      <c r="BT290" s="200">
        <v>0</v>
      </c>
      <c r="BU290" s="200">
        <v>0</v>
      </c>
      <c r="BV290" s="200">
        <v>0</v>
      </c>
      <c r="BW290" s="200">
        <v>0</v>
      </c>
      <c r="BX290" s="200">
        <v>0</v>
      </c>
      <c r="BY290" s="200">
        <v>0</v>
      </c>
      <c r="BZ290" s="200">
        <v>0</v>
      </c>
      <c r="CA290" s="200">
        <v>0</v>
      </c>
      <c r="CB290" s="200">
        <v>0</v>
      </c>
      <c r="CC290" s="200">
        <v>0</v>
      </c>
      <c r="CD290" s="200">
        <v>0</v>
      </c>
      <c r="CE290" s="200">
        <v>0</v>
      </c>
      <c r="CF290" s="200">
        <v>0</v>
      </c>
      <c r="CH290" s="194"/>
      <c r="CJ290" s="193"/>
    </row>
    <row r="291" spans="1:88" ht="20.25" customHeight="1" x14ac:dyDescent="0.25">
      <c r="A291" s="214">
        <v>12050</v>
      </c>
      <c r="B291" s="186" t="s">
        <v>623</v>
      </c>
      <c r="C291" s="202">
        <f t="shared" si="137"/>
        <v>544</v>
      </c>
      <c r="D291" s="200">
        <f t="shared" si="138"/>
        <v>13</v>
      </c>
      <c r="E291" s="200">
        <v>7</v>
      </c>
      <c r="F291" s="200">
        <v>6</v>
      </c>
      <c r="G291" s="170">
        <f t="shared" si="139"/>
        <v>5</v>
      </c>
      <c r="H291" s="200">
        <v>1</v>
      </c>
      <c r="I291" s="200">
        <v>1</v>
      </c>
      <c r="J291" s="200">
        <v>1</v>
      </c>
      <c r="K291" s="200">
        <v>2</v>
      </c>
      <c r="L291" s="170">
        <f t="shared" si="140"/>
        <v>0</v>
      </c>
      <c r="M291" s="200">
        <v>0</v>
      </c>
      <c r="N291" s="200">
        <v>0</v>
      </c>
      <c r="O291" s="200">
        <v>0</v>
      </c>
      <c r="P291" s="200">
        <v>0</v>
      </c>
      <c r="Q291" s="170">
        <f t="shared" si="141"/>
        <v>0</v>
      </c>
      <c r="R291" s="200">
        <v>0</v>
      </c>
      <c r="S291" s="200">
        <v>0</v>
      </c>
      <c r="T291" s="200">
        <v>0</v>
      </c>
      <c r="U291" s="200">
        <v>0</v>
      </c>
      <c r="V291" s="170">
        <f t="shared" si="150"/>
        <v>67</v>
      </c>
      <c r="W291" s="200">
        <v>0</v>
      </c>
      <c r="X291" s="200">
        <v>18</v>
      </c>
      <c r="Y291" s="200">
        <v>1</v>
      </c>
      <c r="Z291" s="200">
        <v>4</v>
      </c>
      <c r="AA291" s="200">
        <v>44</v>
      </c>
      <c r="AB291" s="200">
        <f t="shared" si="142"/>
        <v>5</v>
      </c>
      <c r="AC291" s="200">
        <v>0</v>
      </c>
      <c r="AD291" s="200">
        <v>5</v>
      </c>
      <c r="AE291" s="200">
        <v>0</v>
      </c>
      <c r="AF291" s="190">
        <f t="shared" si="126"/>
        <v>12</v>
      </c>
      <c r="AG291" s="200">
        <v>0</v>
      </c>
      <c r="AH291" s="200">
        <v>3</v>
      </c>
      <c r="AI291" s="200">
        <v>1</v>
      </c>
      <c r="AJ291" s="200">
        <v>8</v>
      </c>
      <c r="AK291" s="200">
        <v>0</v>
      </c>
      <c r="AL291" s="190">
        <f t="shared" si="127"/>
        <v>5</v>
      </c>
      <c r="AM291" s="200">
        <v>0</v>
      </c>
      <c r="AN291" s="200">
        <v>2</v>
      </c>
      <c r="AO291" s="200">
        <v>0</v>
      </c>
      <c r="AP291" s="200">
        <v>0</v>
      </c>
      <c r="AQ291" s="200">
        <v>1</v>
      </c>
      <c r="AR291" s="200">
        <v>2</v>
      </c>
      <c r="AS291" s="200">
        <f t="shared" si="128"/>
        <v>7</v>
      </c>
      <c r="AT291" s="200">
        <v>1</v>
      </c>
      <c r="AU291" s="200">
        <v>6</v>
      </c>
      <c r="AV291" s="200">
        <v>0</v>
      </c>
      <c r="AW291" s="200">
        <f t="shared" si="129"/>
        <v>11</v>
      </c>
      <c r="AX291" s="200">
        <v>0</v>
      </c>
      <c r="AY291" s="200">
        <v>3</v>
      </c>
      <c r="AZ291" s="200">
        <v>0</v>
      </c>
      <c r="BA291" s="200">
        <v>8</v>
      </c>
      <c r="BB291" s="190">
        <f t="shared" si="143"/>
        <v>1</v>
      </c>
      <c r="BC291" s="200">
        <v>0</v>
      </c>
      <c r="BD291" s="200">
        <v>1</v>
      </c>
      <c r="BE291" s="200">
        <v>0</v>
      </c>
      <c r="BF291" s="190">
        <f t="shared" si="130"/>
        <v>3</v>
      </c>
      <c r="BG291" s="200">
        <v>1</v>
      </c>
      <c r="BH291" s="200">
        <v>2</v>
      </c>
      <c r="BI291" s="200">
        <v>0</v>
      </c>
      <c r="BJ291" s="190">
        <f t="shared" si="123"/>
        <v>2</v>
      </c>
      <c r="BK291" s="200">
        <v>2</v>
      </c>
      <c r="BL291" s="200">
        <v>0</v>
      </c>
      <c r="BM291" s="190">
        <f t="shared" si="144"/>
        <v>364</v>
      </c>
      <c r="BN291" s="200">
        <v>329</v>
      </c>
      <c r="BO291" s="200">
        <v>35</v>
      </c>
      <c r="BP291" s="200">
        <f t="shared" si="131"/>
        <v>49</v>
      </c>
      <c r="BQ291" s="200">
        <v>1</v>
      </c>
      <c r="BR291" s="200">
        <v>1</v>
      </c>
      <c r="BS291" s="200">
        <v>6</v>
      </c>
      <c r="BT291" s="200">
        <v>7</v>
      </c>
      <c r="BU291" s="200">
        <v>14</v>
      </c>
      <c r="BV291" s="200">
        <v>4</v>
      </c>
      <c r="BW291" s="200">
        <v>0</v>
      </c>
      <c r="BX291" s="200">
        <v>10</v>
      </c>
      <c r="BY291" s="200">
        <v>0</v>
      </c>
      <c r="BZ291" s="200">
        <v>4</v>
      </c>
      <c r="CA291" s="200">
        <v>0</v>
      </c>
      <c r="CB291" s="200">
        <v>0</v>
      </c>
      <c r="CC291" s="200">
        <v>1</v>
      </c>
      <c r="CD291" s="200">
        <v>0</v>
      </c>
      <c r="CE291" s="200">
        <v>1</v>
      </c>
      <c r="CF291" s="200">
        <v>0</v>
      </c>
      <c r="CH291" s="194"/>
      <c r="CJ291" s="193"/>
    </row>
    <row r="292" spans="1:88" ht="15" customHeight="1" x14ac:dyDescent="0.25">
      <c r="A292" s="214">
        <v>12071</v>
      </c>
      <c r="B292" s="186" t="s">
        <v>624</v>
      </c>
      <c r="C292" s="202">
        <f t="shared" si="137"/>
        <v>9</v>
      </c>
      <c r="D292" s="200">
        <f t="shared" si="138"/>
        <v>0</v>
      </c>
      <c r="E292" s="200">
        <v>0</v>
      </c>
      <c r="F292" s="200">
        <v>0</v>
      </c>
      <c r="G292" s="170">
        <f t="shared" si="139"/>
        <v>0</v>
      </c>
      <c r="H292" s="200">
        <v>0</v>
      </c>
      <c r="I292" s="200">
        <v>0</v>
      </c>
      <c r="J292" s="200">
        <v>0</v>
      </c>
      <c r="K292" s="200">
        <v>0</v>
      </c>
      <c r="L292" s="170">
        <f t="shared" si="140"/>
        <v>0</v>
      </c>
      <c r="M292" s="200">
        <v>0</v>
      </c>
      <c r="N292" s="200">
        <v>0</v>
      </c>
      <c r="O292" s="200">
        <v>0</v>
      </c>
      <c r="P292" s="200">
        <v>0</v>
      </c>
      <c r="Q292" s="170">
        <f t="shared" si="141"/>
        <v>0</v>
      </c>
      <c r="R292" s="200">
        <v>0</v>
      </c>
      <c r="S292" s="200">
        <v>0</v>
      </c>
      <c r="T292" s="200">
        <v>0</v>
      </c>
      <c r="U292" s="200">
        <v>0</v>
      </c>
      <c r="V292" s="170">
        <f t="shared" si="150"/>
        <v>3</v>
      </c>
      <c r="W292" s="200">
        <v>0</v>
      </c>
      <c r="X292" s="200">
        <v>0</v>
      </c>
      <c r="Y292" s="200">
        <v>3</v>
      </c>
      <c r="Z292" s="200">
        <v>0</v>
      </c>
      <c r="AA292" s="200">
        <v>0</v>
      </c>
      <c r="AB292" s="200">
        <f t="shared" si="142"/>
        <v>0</v>
      </c>
      <c r="AC292" s="200">
        <v>0</v>
      </c>
      <c r="AD292" s="200">
        <v>0</v>
      </c>
      <c r="AE292" s="200">
        <v>0</v>
      </c>
      <c r="AF292" s="190">
        <f t="shared" si="126"/>
        <v>1</v>
      </c>
      <c r="AG292" s="200">
        <v>0</v>
      </c>
      <c r="AH292" s="200">
        <v>1</v>
      </c>
      <c r="AI292" s="200">
        <v>0</v>
      </c>
      <c r="AJ292" s="200">
        <v>0</v>
      </c>
      <c r="AK292" s="200">
        <v>0</v>
      </c>
      <c r="AL292" s="190">
        <f t="shared" si="127"/>
        <v>0</v>
      </c>
      <c r="AM292" s="200">
        <v>0</v>
      </c>
      <c r="AN292" s="200">
        <v>0</v>
      </c>
      <c r="AO292" s="200">
        <v>0</v>
      </c>
      <c r="AP292" s="200">
        <v>0</v>
      </c>
      <c r="AQ292" s="200">
        <v>0</v>
      </c>
      <c r="AR292" s="200">
        <v>0</v>
      </c>
      <c r="AS292" s="200">
        <f t="shared" si="128"/>
        <v>0</v>
      </c>
      <c r="AT292" s="200">
        <v>0</v>
      </c>
      <c r="AU292" s="200">
        <v>0</v>
      </c>
      <c r="AV292" s="200">
        <v>0</v>
      </c>
      <c r="AW292" s="200">
        <f t="shared" si="129"/>
        <v>0</v>
      </c>
      <c r="AX292" s="200">
        <v>0</v>
      </c>
      <c r="AY292" s="200">
        <v>0</v>
      </c>
      <c r="AZ292" s="200">
        <v>0</v>
      </c>
      <c r="BA292" s="200">
        <v>0</v>
      </c>
      <c r="BB292" s="190">
        <f t="shared" si="143"/>
        <v>1</v>
      </c>
      <c r="BC292" s="200">
        <v>0</v>
      </c>
      <c r="BD292" s="200">
        <v>1</v>
      </c>
      <c r="BE292" s="200">
        <v>0</v>
      </c>
      <c r="BF292" s="190">
        <f t="shared" si="130"/>
        <v>0</v>
      </c>
      <c r="BG292" s="200">
        <v>0</v>
      </c>
      <c r="BH292" s="200">
        <v>0</v>
      </c>
      <c r="BI292" s="200">
        <v>0</v>
      </c>
      <c r="BJ292" s="190">
        <f t="shared" si="123"/>
        <v>0</v>
      </c>
      <c r="BK292" s="200">
        <v>0</v>
      </c>
      <c r="BL292" s="200">
        <v>0</v>
      </c>
      <c r="BM292" s="190">
        <f t="shared" si="144"/>
        <v>0</v>
      </c>
      <c r="BN292" s="200">
        <v>0</v>
      </c>
      <c r="BO292" s="200">
        <v>0</v>
      </c>
      <c r="BP292" s="200">
        <f t="shared" si="131"/>
        <v>4</v>
      </c>
      <c r="BQ292" s="200">
        <v>0</v>
      </c>
      <c r="BR292" s="200">
        <v>0</v>
      </c>
      <c r="BS292" s="200">
        <v>0</v>
      </c>
      <c r="BT292" s="200">
        <v>0</v>
      </c>
      <c r="BU292" s="200">
        <v>4</v>
      </c>
      <c r="BV292" s="200">
        <v>0</v>
      </c>
      <c r="BW292" s="200">
        <v>0</v>
      </c>
      <c r="BX292" s="200">
        <v>0</v>
      </c>
      <c r="BY292" s="200">
        <v>0</v>
      </c>
      <c r="BZ292" s="200">
        <v>0</v>
      </c>
      <c r="CA292" s="200">
        <v>0</v>
      </c>
      <c r="CB292" s="200">
        <v>0</v>
      </c>
      <c r="CC292" s="200">
        <v>0</v>
      </c>
      <c r="CD292" s="200">
        <v>0</v>
      </c>
      <c r="CE292" s="200">
        <v>0</v>
      </c>
      <c r="CF292" s="200">
        <v>0</v>
      </c>
      <c r="CH292" s="194"/>
      <c r="CJ292" s="193"/>
    </row>
    <row r="293" spans="1:88" ht="15" customHeight="1" x14ac:dyDescent="0.25">
      <c r="A293" s="214">
        <v>12072</v>
      </c>
      <c r="B293" s="186" t="s">
        <v>625</v>
      </c>
      <c r="C293" s="202">
        <f t="shared" si="137"/>
        <v>37</v>
      </c>
      <c r="D293" s="200">
        <f t="shared" si="138"/>
        <v>2</v>
      </c>
      <c r="E293" s="200">
        <v>0</v>
      </c>
      <c r="F293" s="200">
        <v>2</v>
      </c>
      <c r="G293" s="170">
        <f t="shared" si="139"/>
        <v>2</v>
      </c>
      <c r="H293" s="200">
        <v>0</v>
      </c>
      <c r="I293" s="200">
        <v>2</v>
      </c>
      <c r="J293" s="200">
        <v>0</v>
      </c>
      <c r="K293" s="200">
        <v>0</v>
      </c>
      <c r="L293" s="170">
        <f t="shared" si="140"/>
        <v>0</v>
      </c>
      <c r="M293" s="200">
        <v>0</v>
      </c>
      <c r="N293" s="200">
        <v>0</v>
      </c>
      <c r="O293" s="200">
        <v>0</v>
      </c>
      <c r="P293" s="200">
        <v>0</v>
      </c>
      <c r="Q293" s="170">
        <f t="shared" si="141"/>
        <v>3</v>
      </c>
      <c r="R293" s="200">
        <v>1</v>
      </c>
      <c r="S293" s="200">
        <v>2</v>
      </c>
      <c r="T293" s="200">
        <v>0</v>
      </c>
      <c r="U293" s="200">
        <v>0</v>
      </c>
      <c r="V293" s="170">
        <f t="shared" si="150"/>
        <v>9</v>
      </c>
      <c r="W293" s="200">
        <v>0</v>
      </c>
      <c r="X293" s="200">
        <v>2</v>
      </c>
      <c r="Y293" s="200">
        <v>0</v>
      </c>
      <c r="Z293" s="200">
        <v>7</v>
      </c>
      <c r="AA293" s="200">
        <v>0</v>
      </c>
      <c r="AB293" s="200">
        <f t="shared" si="142"/>
        <v>0</v>
      </c>
      <c r="AC293" s="200">
        <v>0</v>
      </c>
      <c r="AD293" s="200">
        <v>0</v>
      </c>
      <c r="AE293" s="200">
        <v>0</v>
      </c>
      <c r="AF293" s="190">
        <f t="shared" si="126"/>
        <v>2</v>
      </c>
      <c r="AG293" s="200">
        <v>0</v>
      </c>
      <c r="AH293" s="200">
        <v>2</v>
      </c>
      <c r="AI293" s="200">
        <v>0</v>
      </c>
      <c r="AJ293" s="200">
        <v>0</v>
      </c>
      <c r="AK293" s="200">
        <v>0</v>
      </c>
      <c r="AL293" s="190">
        <f t="shared" si="127"/>
        <v>3</v>
      </c>
      <c r="AM293" s="200">
        <v>0</v>
      </c>
      <c r="AN293" s="200">
        <v>3</v>
      </c>
      <c r="AO293" s="200">
        <v>0</v>
      </c>
      <c r="AP293" s="200">
        <v>0</v>
      </c>
      <c r="AQ293" s="200">
        <v>0</v>
      </c>
      <c r="AR293" s="200">
        <v>0</v>
      </c>
      <c r="AS293" s="200">
        <f t="shared" si="128"/>
        <v>0</v>
      </c>
      <c r="AT293" s="200">
        <v>0</v>
      </c>
      <c r="AU293" s="200">
        <v>0</v>
      </c>
      <c r="AV293" s="200">
        <v>0</v>
      </c>
      <c r="AW293" s="200">
        <f t="shared" si="129"/>
        <v>0</v>
      </c>
      <c r="AX293" s="200">
        <v>0</v>
      </c>
      <c r="AY293" s="200">
        <v>0</v>
      </c>
      <c r="AZ293" s="200">
        <v>0</v>
      </c>
      <c r="BA293" s="200">
        <v>0</v>
      </c>
      <c r="BB293" s="190">
        <f t="shared" si="143"/>
        <v>0</v>
      </c>
      <c r="BC293" s="200">
        <v>0</v>
      </c>
      <c r="BD293" s="200">
        <v>0</v>
      </c>
      <c r="BE293" s="200">
        <v>0</v>
      </c>
      <c r="BF293" s="190">
        <f t="shared" si="130"/>
        <v>0</v>
      </c>
      <c r="BG293" s="200">
        <v>0</v>
      </c>
      <c r="BH293" s="200">
        <v>0</v>
      </c>
      <c r="BI293" s="200">
        <v>0</v>
      </c>
      <c r="BJ293" s="190">
        <f t="shared" si="123"/>
        <v>0</v>
      </c>
      <c r="BK293" s="200">
        <v>0</v>
      </c>
      <c r="BL293" s="200">
        <v>0</v>
      </c>
      <c r="BM293" s="190">
        <f t="shared" si="144"/>
        <v>3</v>
      </c>
      <c r="BN293" s="200">
        <v>1</v>
      </c>
      <c r="BO293" s="200">
        <v>2</v>
      </c>
      <c r="BP293" s="200">
        <f t="shared" si="131"/>
        <v>13</v>
      </c>
      <c r="BQ293" s="200">
        <v>0</v>
      </c>
      <c r="BR293" s="200">
        <v>1</v>
      </c>
      <c r="BS293" s="200">
        <v>2</v>
      </c>
      <c r="BT293" s="200">
        <v>4</v>
      </c>
      <c r="BU293" s="200">
        <v>2</v>
      </c>
      <c r="BV293" s="200">
        <v>3</v>
      </c>
      <c r="BW293" s="200">
        <v>0</v>
      </c>
      <c r="BX293" s="200">
        <v>1</v>
      </c>
      <c r="BY293" s="200">
        <v>0</v>
      </c>
      <c r="BZ293" s="200">
        <v>0</v>
      </c>
      <c r="CA293" s="200">
        <v>0</v>
      </c>
      <c r="CB293" s="200">
        <v>0</v>
      </c>
      <c r="CC293" s="200">
        <v>0</v>
      </c>
      <c r="CD293" s="200">
        <v>0</v>
      </c>
      <c r="CE293" s="200">
        <v>0</v>
      </c>
      <c r="CF293" s="200">
        <v>0</v>
      </c>
      <c r="CH293" s="194"/>
      <c r="CJ293" s="193"/>
    </row>
    <row r="294" spans="1:88" ht="15" customHeight="1" x14ac:dyDescent="0.25">
      <c r="A294" s="214">
        <v>12073</v>
      </c>
      <c r="B294" s="186" t="s">
        <v>626</v>
      </c>
      <c r="C294" s="202">
        <f t="shared" si="137"/>
        <v>29</v>
      </c>
      <c r="D294" s="200">
        <f t="shared" si="138"/>
        <v>0</v>
      </c>
      <c r="E294" s="200">
        <v>0</v>
      </c>
      <c r="F294" s="200">
        <v>0</v>
      </c>
      <c r="G294" s="170">
        <f t="shared" si="139"/>
        <v>1</v>
      </c>
      <c r="H294" s="200">
        <v>0</v>
      </c>
      <c r="I294" s="200">
        <v>0</v>
      </c>
      <c r="J294" s="200">
        <v>0</v>
      </c>
      <c r="K294" s="200">
        <v>1</v>
      </c>
      <c r="L294" s="170">
        <f t="shared" si="140"/>
        <v>0</v>
      </c>
      <c r="M294" s="200">
        <v>0</v>
      </c>
      <c r="N294" s="200">
        <v>0</v>
      </c>
      <c r="O294" s="200">
        <v>0</v>
      </c>
      <c r="P294" s="200">
        <v>0</v>
      </c>
      <c r="Q294" s="170">
        <f t="shared" si="141"/>
        <v>1</v>
      </c>
      <c r="R294" s="200">
        <v>0</v>
      </c>
      <c r="S294" s="200">
        <v>1</v>
      </c>
      <c r="T294" s="200">
        <v>0</v>
      </c>
      <c r="U294" s="200">
        <v>0</v>
      </c>
      <c r="V294" s="170">
        <f t="shared" si="150"/>
        <v>2</v>
      </c>
      <c r="W294" s="200">
        <v>0</v>
      </c>
      <c r="X294" s="200">
        <v>0</v>
      </c>
      <c r="Y294" s="200">
        <v>0</v>
      </c>
      <c r="Z294" s="200">
        <v>1</v>
      </c>
      <c r="AA294" s="200">
        <v>1</v>
      </c>
      <c r="AB294" s="200">
        <f t="shared" si="142"/>
        <v>0</v>
      </c>
      <c r="AC294" s="200">
        <v>0</v>
      </c>
      <c r="AD294" s="200">
        <v>0</v>
      </c>
      <c r="AE294" s="200">
        <v>0</v>
      </c>
      <c r="AF294" s="190">
        <f t="shared" si="126"/>
        <v>1</v>
      </c>
      <c r="AG294" s="200">
        <v>0</v>
      </c>
      <c r="AH294" s="200">
        <v>1</v>
      </c>
      <c r="AI294" s="200">
        <v>0</v>
      </c>
      <c r="AJ294" s="200">
        <v>0</v>
      </c>
      <c r="AK294" s="200">
        <v>0</v>
      </c>
      <c r="AL294" s="190">
        <f t="shared" si="127"/>
        <v>3</v>
      </c>
      <c r="AM294" s="200">
        <v>0</v>
      </c>
      <c r="AN294" s="200">
        <v>1</v>
      </c>
      <c r="AO294" s="200">
        <v>0</v>
      </c>
      <c r="AP294" s="200">
        <v>0</v>
      </c>
      <c r="AQ294" s="200">
        <v>1</v>
      </c>
      <c r="AR294" s="200">
        <v>1</v>
      </c>
      <c r="AS294" s="200">
        <f t="shared" si="128"/>
        <v>1</v>
      </c>
      <c r="AT294" s="200">
        <v>0</v>
      </c>
      <c r="AU294" s="200">
        <v>1</v>
      </c>
      <c r="AV294" s="200">
        <v>0</v>
      </c>
      <c r="AW294" s="200">
        <f t="shared" si="129"/>
        <v>4</v>
      </c>
      <c r="AX294" s="200">
        <v>0</v>
      </c>
      <c r="AY294" s="200">
        <v>4</v>
      </c>
      <c r="AZ294" s="200">
        <v>0</v>
      </c>
      <c r="BA294" s="200">
        <v>0</v>
      </c>
      <c r="BB294" s="190">
        <f t="shared" si="143"/>
        <v>0</v>
      </c>
      <c r="BC294" s="200">
        <v>0</v>
      </c>
      <c r="BD294" s="200">
        <v>0</v>
      </c>
      <c r="BE294" s="200">
        <v>0</v>
      </c>
      <c r="BF294" s="190">
        <f t="shared" si="130"/>
        <v>0</v>
      </c>
      <c r="BG294" s="200">
        <v>0</v>
      </c>
      <c r="BH294" s="200">
        <v>0</v>
      </c>
      <c r="BI294" s="200">
        <v>0</v>
      </c>
      <c r="BJ294" s="190">
        <f t="shared" si="123"/>
        <v>1</v>
      </c>
      <c r="BK294" s="200">
        <v>1</v>
      </c>
      <c r="BL294" s="200">
        <v>0</v>
      </c>
      <c r="BM294" s="190">
        <f t="shared" si="144"/>
        <v>1</v>
      </c>
      <c r="BN294" s="200">
        <v>1</v>
      </c>
      <c r="BO294" s="200">
        <v>0</v>
      </c>
      <c r="BP294" s="200">
        <f t="shared" si="131"/>
        <v>14</v>
      </c>
      <c r="BQ294" s="200">
        <v>0</v>
      </c>
      <c r="BR294" s="200">
        <v>0</v>
      </c>
      <c r="BS294" s="200">
        <v>2</v>
      </c>
      <c r="BT294" s="200">
        <v>3</v>
      </c>
      <c r="BU294" s="200">
        <v>2</v>
      </c>
      <c r="BV294" s="200">
        <v>5</v>
      </c>
      <c r="BW294" s="200">
        <v>1</v>
      </c>
      <c r="BX294" s="200">
        <v>1</v>
      </c>
      <c r="BY294" s="200">
        <v>0</v>
      </c>
      <c r="BZ294" s="200">
        <v>0</v>
      </c>
      <c r="CA294" s="200">
        <v>0</v>
      </c>
      <c r="CB294" s="200">
        <v>0</v>
      </c>
      <c r="CC294" s="200">
        <v>0</v>
      </c>
      <c r="CD294" s="200">
        <v>0</v>
      </c>
      <c r="CE294" s="200">
        <v>0</v>
      </c>
      <c r="CF294" s="200">
        <v>0</v>
      </c>
      <c r="CH294" s="194"/>
      <c r="CJ294" s="193"/>
    </row>
    <row r="295" spans="1:88" ht="20.25" customHeight="1" x14ac:dyDescent="0.25">
      <c r="A295" s="214">
        <v>12074</v>
      </c>
      <c r="B295" s="186" t="s">
        <v>627</v>
      </c>
      <c r="C295" s="202">
        <f t="shared" si="137"/>
        <v>398</v>
      </c>
      <c r="D295" s="200">
        <f t="shared" si="138"/>
        <v>49</v>
      </c>
      <c r="E295" s="200">
        <v>8</v>
      </c>
      <c r="F295" s="200">
        <v>41</v>
      </c>
      <c r="G295" s="170">
        <f t="shared" si="139"/>
        <v>18</v>
      </c>
      <c r="H295" s="200">
        <v>0</v>
      </c>
      <c r="I295" s="200">
        <v>15</v>
      </c>
      <c r="J295" s="200">
        <v>2</v>
      </c>
      <c r="K295" s="200">
        <v>1</v>
      </c>
      <c r="L295" s="170">
        <f t="shared" si="140"/>
        <v>12</v>
      </c>
      <c r="M295" s="200">
        <v>0</v>
      </c>
      <c r="N295" s="200">
        <v>8</v>
      </c>
      <c r="O295" s="200">
        <v>3</v>
      </c>
      <c r="P295" s="200">
        <v>1</v>
      </c>
      <c r="Q295" s="170">
        <f t="shared" si="141"/>
        <v>7</v>
      </c>
      <c r="R295" s="200">
        <v>0</v>
      </c>
      <c r="S295" s="200">
        <v>5</v>
      </c>
      <c r="T295" s="200">
        <v>1</v>
      </c>
      <c r="U295" s="200">
        <v>1</v>
      </c>
      <c r="V295" s="170">
        <f t="shared" si="150"/>
        <v>47</v>
      </c>
      <c r="W295" s="200">
        <v>0</v>
      </c>
      <c r="X295" s="200">
        <v>2</v>
      </c>
      <c r="Y295" s="200">
        <v>10</v>
      </c>
      <c r="Z295" s="200">
        <v>24</v>
      </c>
      <c r="AA295" s="200">
        <v>11</v>
      </c>
      <c r="AB295" s="200">
        <f t="shared" si="142"/>
        <v>11</v>
      </c>
      <c r="AC295" s="200">
        <v>0</v>
      </c>
      <c r="AD295" s="200">
        <v>7</v>
      </c>
      <c r="AE295" s="200">
        <v>4</v>
      </c>
      <c r="AF295" s="190">
        <f t="shared" si="126"/>
        <v>27</v>
      </c>
      <c r="AG295" s="200">
        <v>0</v>
      </c>
      <c r="AH295" s="200">
        <v>5</v>
      </c>
      <c r="AI295" s="200">
        <v>17</v>
      </c>
      <c r="AJ295" s="200">
        <v>5</v>
      </c>
      <c r="AK295" s="200">
        <v>0</v>
      </c>
      <c r="AL295" s="190">
        <f t="shared" si="127"/>
        <v>30</v>
      </c>
      <c r="AM295" s="200">
        <v>0</v>
      </c>
      <c r="AN295" s="200">
        <v>20</v>
      </c>
      <c r="AO295" s="200">
        <v>0</v>
      </c>
      <c r="AP295" s="200">
        <v>5</v>
      </c>
      <c r="AQ295" s="200">
        <v>2</v>
      </c>
      <c r="AR295" s="200">
        <v>3</v>
      </c>
      <c r="AS295" s="200">
        <f t="shared" si="128"/>
        <v>26</v>
      </c>
      <c r="AT295" s="200">
        <v>0</v>
      </c>
      <c r="AU295" s="200">
        <v>22</v>
      </c>
      <c r="AV295" s="200">
        <v>4</v>
      </c>
      <c r="AW295" s="200">
        <f t="shared" si="129"/>
        <v>8</v>
      </c>
      <c r="AX295" s="200">
        <v>0</v>
      </c>
      <c r="AY295" s="200">
        <v>2</v>
      </c>
      <c r="AZ295" s="200">
        <v>0</v>
      </c>
      <c r="BA295" s="200">
        <v>6</v>
      </c>
      <c r="BB295" s="190">
        <f t="shared" si="143"/>
        <v>6</v>
      </c>
      <c r="BC295" s="200">
        <v>0</v>
      </c>
      <c r="BD295" s="200">
        <v>3</v>
      </c>
      <c r="BE295" s="200">
        <v>3</v>
      </c>
      <c r="BF295" s="190">
        <f t="shared" si="130"/>
        <v>6</v>
      </c>
      <c r="BG295" s="200">
        <v>0</v>
      </c>
      <c r="BH295" s="200">
        <v>6</v>
      </c>
      <c r="BI295" s="200">
        <v>0</v>
      </c>
      <c r="BJ295" s="190">
        <f t="shared" si="123"/>
        <v>4</v>
      </c>
      <c r="BK295" s="200">
        <v>4</v>
      </c>
      <c r="BL295" s="200">
        <v>0</v>
      </c>
      <c r="BM295" s="190">
        <f t="shared" si="144"/>
        <v>37</v>
      </c>
      <c r="BN295" s="200">
        <v>26</v>
      </c>
      <c r="BO295" s="200">
        <v>11</v>
      </c>
      <c r="BP295" s="200">
        <f t="shared" si="131"/>
        <v>110</v>
      </c>
      <c r="BQ295" s="200">
        <v>0</v>
      </c>
      <c r="BR295" s="200">
        <v>4</v>
      </c>
      <c r="BS295" s="200">
        <v>31</v>
      </c>
      <c r="BT295" s="200">
        <v>24</v>
      </c>
      <c r="BU295" s="200">
        <v>13</v>
      </c>
      <c r="BV295" s="200">
        <v>27</v>
      </c>
      <c r="BW295" s="200">
        <v>0</v>
      </c>
      <c r="BX295" s="200">
        <v>4</v>
      </c>
      <c r="BY295" s="200">
        <v>0</v>
      </c>
      <c r="BZ295" s="200">
        <v>0</v>
      </c>
      <c r="CA295" s="200">
        <v>0</v>
      </c>
      <c r="CB295" s="200">
        <v>0</v>
      </c>
      <c r="CC295" s="200">
        <v>5</v>
      </c>
      <c r="CD295" s="200">
        <v>1</v>
      </c>
      <c r="CE295" s="200">
        <v>1</v>
      </c>
      <c r="CF295" s="200">
        <v>0</v>
      </c>
      <c r="CH295" s="194"/>
      <c r="CJ295" s="193"/>
    </row>
    <row r="296" spans="1:88" ht="19.5" customHeight="1" x14ac:dyDescent="0.25">
      <c r="A296" s="214">
        <v>12076</v>
      </c>
      <c r="B296" s="186" t="s">
        <v>628</v>
      </c>
      <c r="C296" s="202">
        <f t="shared" si="137"/>
        <v>0</v>
      </c>
      <c r="D296" s="200">
        <f t="shared" si="138"/>
        <v>0</v>
      </c>
      <c r="E296" s="200">
        <v>0</v>
      </c>
      <c r="F296" s="200">
        <v>0</v>
      </c>
      <c r="G296" s="170">
        <f t="shared" si="139"/>
        <v>0</v>
      </c>
      <c r="H296" s="200">
        <v>0</v>
      </c>
      <c r="I296" s="200">
        <v>0</v>
      </c>
      <c r="J296" s="200">
        <v>0</v>
      </c>
      <c r="K296" s="200">
        <v>0</v>
      </c>
      <c r="L296" s="170">
        <f t="shared" si="140"/>
        <v>0</v>
      </c>
      <c r="M296" s="200">
        <v>0</v>
      </c>
      <c r="N296" s="200">
        <v>0</v>
      </c>
      <c r="O296" s="200">
        <v>0</v>
      </c>
      <c r="P296" s="200">
        <v>0</v>
      </c>
      <c r="Q296" s="170">
        <f t="shared" si="141"/>
        <v>0</v>
      </c>
      <c r="R296" s="200">
        <v>0</v>
      </c>
      <c r="S296" s="200">
        <v>0</v>
      </c>
      <c r="T296" s="200">
        <v>0</v>
      </c>
      <c r="U296" s="200">
        <v>0</v>
      </c>
      <c r="V296" s="170">
        <f t="shared" si="150"/>
        <v>0</v>
      </c>
      <c r="W296" s="200">
        <v>0</v>
      </c>
      <c r="X296" s="200">
        <v>0</v>
      </c>
      <c r="Y296" s="200">
        <v>0</v>
      </c>
      <c r="Z296" s="200">
        <v>0</v>
      </c>
      <c r="AA296" s="200">
        <v>0</v>
      </c>
      <c r="AB296" s="200">
        <f t="shared" si="142"/>
        <v>0</v>
      </c>
      <c r="AC296" s="200">
        <v>0</v>
      </c>
      <c r="AD296" s="200">
        <v>0</v>
      </c>
      <c r="AE296" s="200">
        <v>0</v>
      </c>
      <c r="AF296" s="190">
        <f t="shared" si="126"/>
        <v>0</v>
      </c>
      <c r="AG296" s="200">
        <v>0</v>
      </c>
      <c r="AH296" s="200">
        <v>0</v>
      </c>
      <c r="AI296" s="200">
        <v>0</v>
      </c>
      <c r="AJ296" s="200">
        <v>0</v>
      </c>
      <c r="AK296" s="200">
        <v>0</v>
      </c>
      <c r="AL296" s="190">
        <f t="shared" si="127"/>
        <v>0</v>
      </c>
      <c r="AM296" s="200">
        <v>0</v>
      </c>
      <c r="AN296" s="200">
        <v>0</v>
      </c>
      <c r="AO296" s="200">
        <v>0</v>
      </c>
      <c r="AP296" s="200">
        <v>0</v>
      </c>
      <c r="AQ296" s="200">
        <v>0</v>
      </c>
      <c r="AR296" s="200">
        <v>0</v>
      </c>
      <c r="AS296" s="200">
        <f t="shared" si="128"/>
        <v>0</v>
      </c>
      <c r="AT296" s="200">
        <v>0</v>
      </c>
      <c r="AU296" s="200">
        <v>0</v>
      </c>
      <c r="AV296" s="200">
        <v>0</v>
      </c>
      <c r="AW296" s="200">
        <f t="shared" si="129"/>
        <v>0</v>
      </c>
      <c r="AX296" s="200">
        <v>0</v>
      </c>
      <c r="AY296" s="200">
        <v>0</v>
      </c>
      <c r="AZ296" s="200">
        <v>0</v>
      </c>
      <c r="BA296" s="200">
        <v>0</v>
      </c>
      <c r="BB296" s="190">
        <f t="shared" si="143"/>
        <v>0</v>
      </c>
      <c r="BC296" s="200">
        <v>0</v>
      </c>
      <c r="BD296" s="200">
        <v>0</v>
      </c>
      <c r="BE296" s="200">
        <v>0</v>
      </c>
      <c r="BF296" s="190">
        <f t="shared" si="130"/>
        <v>0</v>
      </c>
      <c r="BG296" s="200">
        <v>0</v>
      </c>
      <c r="BH296" s="200">
        <v>0</v>
      </c>
      <c r="BI296" s="200">
        <v>0</v>
      </c>
      <c r="BJ296" s="190">
        <f t="shared" si="123"/>
        <v>0</v>
      </c>
      <c r="BK296" s="200">
        <v>0</v>
      </c>
      <c r="BL296" s="200">
        <v>0</v>
      </c>
      <c r="BM296" s="190">
        <f t="shared" si="144"/>
        <v>0</v>
      </c>
      <c r="BN296" s="200">
        <v>0</v>
      </c>
      <c r="BO296" s="200">
        <v>0</v>
      </c>
      <c r="BP296" s="200">
        <f t="shared" si="131"/>
        <v>0</v>
      </c>
      <c r="BQ296" s="200">
        <v>0</v>
      </c>
      <c r="BR296" s="200">
        <v>0</v>
      </c>
      <c r="BS296" s="200">
        <v>0</v>
      </c>
      <c r="BT296" s="200">
        <v>0</v>
      </c>
      <c r="BU296" s="200">
        <v>0</v>
      </c>
      <c r="BV296" s="200">
        <v>0</v>
      </c>
      <c r="BW296" s="200">
        <v>0</v>
      </c>
      <c r="BX296" s="200">
        <v>0</v>
      </c>
      <c r="BY296" s="200">
        <v>0</v>
      </c>
      <c r="BZ296" s="200">
        <v>0</v>
      </c>
      <c r="CA296" s="200">
        <v>0</v>
      </c>
      <c r="CB296" s="200">
        <v>0</v>
      </c>
      <c r="CC296" s="200">
        <v>0</v>
      </c>
      <c r="CD296" s="200">
        <v>0</v>
      </c>
      <c r="CE296" s="200">
        <v>0</v>
      </c>
      <c r="CF296" s="200">
        <v>0</v>
      </c>
      <c r="CH296" s="194"/>
      <c r="CJ296" s="193"/>
    </row>
    <row r="297" spans="1:88" ht="24.75" customHeight="1" x14ac:dyDescent="0.25">
      <c r="A297" s="214">
        <v>12077</v>
      </c>
      <c r="B297" s="186" t="s">
        <v>629</v>
      </c>
      <c r="C297" s="202">
        <f t="shared" si="137"/>
        <v>7</v>
      </c>
      <c r="D297" s="200">
        <f t="shared" si="138"/>
        <v>0</v>
      </c>
      <c r="E297" s="200">
        <v>0</v>
      </c>
      <c r="F297" s="200">
        <v>0</v>
      </c>
      <c r="G297" s="170">
        <f t="shared" si="139"/>
        <v>0</v>
      </c>
      <c r="H297" s="200">
        <v>0</v>
      </c>
      <c r="I297" s="200">
        <v>0</v>
      </c>
      <c r="J297" s="200">
        <v>0</v>
      </c>
      <c r="K297" s="200">
        <v>0</v>
      </c>
      <c r="L297" s="170">
        <f t="shared" si="140"/>
        <v>0</v>
      </c>
      <c r="M297" s="200">
        <v>0</v>
      </c>
      <c r="N297" s="200">
        <v>0</v>
      </c>
      <c r="O297" s="200">
        <v>0</v>
      </c>
      <c r="P297" s="200">
        <v>0</v>
      </c>
      <c r="Q297" s="170">
        <f t="shared" si="141"/>
        <v>0</v>
      </c>
      <c r="R297" s="200">
        <v>0</v>
      </c>
      <c r="S297" s="200">
        <v>0</v>
      </c>
      <c r="T297" s="200">
        <v>0</v>
      </c>
      <c r="U297" s="200">
        <v>0</v>
      </c>
      <c r="V297" s="170">
        <f t="shared" si="150"/>
        <v>0</v>
      </c>
      <c r="W297" s="200">
        <v>0</v>
      </c>
      <c r="X297" s="200">
        <v>0</v>
      </c>
      <c r="Y297" s="200">
        <v>0</v>
      </c>
      <c r="Z297" s="200">
        <v>0</v>
      </c>
      <c r="AA297" s="200">
        <v>0</v>
      </c>
      <c r="AB297" s="200">
        <f t="shared" si="142"/>
        <v>0</v>
      </c>
      <c r="AC297" s="200">
        <v>0</v>
      </c>
      <c r="AD297" s="200">
        <v>0</v>
      </c>
      <c r="AE297" s="200">
        <v>0</v>
      </c>
      <c r="AF297" s="190">
        <f t="shared" si="126"/>
        <v>3</v>
      </c>
      <c r="AG297" s="200">
        <v>0</v>
      </c>
      <c r="AH297" s="200">
        <v>0</v>
      </c>
      <c r="AI297" s="200">
        <v>0</v>
      </c>
      <c r="AJ297" s="200">
        <v>2</v>
      </c>
      <c r="AK297" s="200">
        <v>1</v>
      </c>
      <c r="AL297" s="190">
        <f t="shared" si="127"/>
        <v>0</v>
      </c>
      <c r="AM297" s="200">
        <v>0</v>
      </c>
      <c r="AN297" s="200">
        <v>0</v>
      </c>
      <c r="AO297" s="200">
        <v>0</v>
      </c>
      <c r="AP297" s="200">
        <v>0</v>
      </c>
      <c r="AQ297" s="200">
        <v>0</v>
      </c>
      <c r="AR297" s="200">
        <v>0</v>
      </c>
      <c r="AS297" s="200">
        <f t="shared" si="128"/>
        <v>0</v>
      </c>
      <c r="AT297" s="200">
        <v>0</v>
      </c>
      <c r="AU297" s="200">
        <v>0</v>
      </c>
      <c r="AV297" s="200">
        <v>0</v>
      </c>
      <c r="AW297" s="200">
        <f t="shared" si="129"/>
        <v>0</v>
      </c>
      <c r="AX297" s="200">
        <v>0</v>
      </c>
      <c r="AY297" s="200">
        <v>0</v>
      </c>
      <c r="AZ297" s="200">
        <v>0</v>
      </c>
      <c r="BA297" s="200">
        <v>0</v>
      </c>
      <c r="BB297" s="190">
        <f t="shared" si="143"/>
        <v>0</v>
      </c>
      <c r="BC297" s="200">
        <v>0</v>
      </c>
      <c r="BD297" s="200">
        <v>0</v>
      </c>
      <c r="BE297" s="200">
        <v>0</v>
      </c>
      <c r="BF297" s="190">
        <f t="shared" si="130"/>
        <v>0</v>
      </c>
      <c r="BG297" s="200">
        <v>0</v>
      </c>
      <c r="BH297" s="200">
        <v>0</v>
      </c>
      <c r="BI297" s="200">
        <v>0</v>
      </c>
      <c r="BJ297" s="190">
        <f t="shared" si="123"/>
        <v>0</v>
      </c>
      <c r="BK297" s="200">
        <v>0</v>
      </c>
      <c r="BL297" s="200">
        <v>0</v>
      </c>
      <c r="BM297" s="190">
        <f t="shared" si="144"/>
        <v>2</v>
      </c>
      <c r="BN297" s="200">
        <v>2</v>
      </c>
      <c r="BO297" s="200">
        <v>0</v>
      </c>
      <c r="BP297" s="200">
        <f t="shared" si="131"/>
        <v>2</v>
      </c>
      <c r="BQ297" s="200">
        <v>0</v>
      </c>
      <c r="BR297" s="200">
        <v>0</v>
      </c>
      <c r="BS297" s="200">
        <v>0</v>
      </c>
      <c r="BT297" s="200">
        <v>2</v>
      </c>
      <c r="BU297" s="200">
        <v>0</v>
      </c>
      <c r="BV297" s="200">
        <v>0</v>
      </c>
      <c r="BW297" s="200">
        <v>0</v>
      </c>
      <c r="BX297" s="200">
        <v>0</v>
      </c>
      <c r="BY297" s="200">
        <v>0</v>
      </c>
      <c r="BZ297" s="200">
        <v>0</v>
      </c>
      <c r="CA297" s="200">
        <v>0</v>
      </c>
      <c r="CB297" s="200">
        <v>0</v>
      </c>
      <c r="CC297" s="200">
        <v>0</v>
      </c>
      <c r="CD297" s="200">
        <v>0</v>
      </c>
      <c r="CE297" s="200">
        <v>0</v>
      </c>
      <c r="CF297" s="200">
        <v>0</v>
      </c>
      <c r="CH297" s="194"/>
      <c r="CJ297" s="193"/>
    </row>
    <row r="298" spans="1:88" ht="21" customHeight="1" x14ac:dyDescent="0.25">
      <c r="A298" s="214">
        <v>12078</v>
      </c>
      <c r="B298" s="186" t="s">
        <v>630</v>
      </c>
      <c r="C298" s="202">
        <f t="shared" si="137"/>
        <v>594</v>
      </c>
      <c r="D298" s="200">
        <f t="shared" si="138"/>
        <v>23</v>
      </c>
      <c r="E298" s="200">
        <v>4</v>
      </c>
      <c r="F298" s="200">
        <v>19</v>
      </c>
      <c r="G298" s="170">
        <f t="shared" si="139"/>
        <v>11</v>
      </c>
      <c r="H298" s="200">
        <v>0</v>
      </c>
      <c r="I298" s="200">
        <v>2</v>
      </c>
      <c r="J298" s="200">
        <v>2</v>
      </c>
      <c r="K298" s="200">
        <v>7</v>
      </c>
      <c r="L298" s="170">
        <f t="shared" si="140"/>
        <v>19</v>
      </c>
      <c r="M298" s="200">
        <v>0</v>
      </c>
      <c r="N298" s="200">
        <v>15</v>
      </c>
      <c r="O298" s="200">
        <v>2</v>
      </c>
      <c r="P298" s="200">
        <v>2</v>
      </c>
      <c r="Q298" s="170">
        <f t="shared" si="141"/>
        <v>43</v>
      </c>
      <c r="R298" s="200">
        <v>0</v>
      </c>
      <c r="S298" s="200">
        <v>33</v>
      </c>
      <c r="T298" s="200">
        <v>10</v>
      </c>
      <c r="U298" s="200">
        <v>0</v>
      </c>
      <c r="V298" s="170">
        <f t="shared" si="150"/>
        <v>81</v>
      </c>
      <c r="W298" s="200">
        <v>0</v>
      </c>
      <c r="X298" s="200">
        <v>7</v>
      </c>
      <c r="Y298" s="200">
        <v>10</v>
      </c>
      <c r="Z298" s="200">
        <v>33</v>
      </c>
      <c r="AA298" s="200">
        <v>31</v>
      </c>
      <c r="AB298" s="200">
        <f t="shared" si="142"/>
        <v>12</v>
      </c>
      <c r="AC298" s="200">
        <v>0</v>
      </c>
      <c r="AD298" s="200">
        <v>7</v>
      </c>
      <c r="AE298" s="200">
        <v>5</v>
      </c>
      <c r="AF298" s="190">
        <f t="shared" si="126"/>
        <v>19</v>
      </c>
      <c r="AG298" s="200">
        <v>0</v>
      </c>
      <c r="AH298" s="200">
        <v>5</v>
      </c>
      <c r="AI298" s="200">
        <v>6</v>
      </c>
      <c r="AJ298" s="200">
        <v>8</v>
      </c>
      <c r="AK298" s="200">
        <v>0</v>
      </c>
      <c r="AL298" s="190">
        <f t="shared" si="127"/>
        <v>51</v>
      </c>
      <c r="AM298" s="200">
        <v>0</v>
      </c>
      <c r="AN298" s="200">
        <v>33</v>
      </c>
      <c r="AO298" s="200">
        <v>0</v>
      </c>
      <c r="AP298" s="200">
        <v>9</v>
      </c>
      <c r="AQ298" s="200">
        <v>7</v>
      </c>
      <c r="AR298" s="200">
        <v>2</v>
      </c>
      <c r="AS298" s="200">
        <f t="shared" si="128"/>
        <v>15</v>
      </c>
      <c r="AT298" s="200">
        <v>1</v>
      </c>
      <c r="AU298" s="200">
        <v>11</v>
      </c>
      <c r="AV298" s="200">
        <v>3</v>
      </c>
      <c r="AW298" s="200">
        <f t="shared" si="129"/>
        <v>59</v>
      </c>
      <c r="AX298" s="200">
        <v>0</v>
      </c>
      <c r="AY298" s="200">
        <v>39</v>
      </c>
      <c r="AZ298" s="200">
        <v>5</v>
      </c>
      <c r="BA298" s="200">
        <v>15</v>
      </c>
      <c r="BB298" s="190">
        <f t="shared" si="143"/>
        <v>13</v>
      </c>
      <c r="BC298" s="200">
        <v>1</v>
      </c>
      <c r="BD298" s="200">
        <v>2</v>
      </c>
      <c r="BE298" s="200">
        <v>10</v>
      </c>
      <c r="BF298" s="190">
        <f t="shared" si="130"/>
        <v>4</v>
      </c>
      <c r="BG298" s="200">
        <v>1</v>
      </c>
      <c r="BH298" s="200">
        <v>1</v>
      </c>
      <c r="BI298" s="200">
        <v>2</v>
      </c>
      <c r="BJ298" s="190">
        <f t="shared" si="123"/>
        <v>42</v>
      </c>
      <c r="BK298" s="200">
        <v>42</v>
      </c>
      <c r="BL298" s="200">
        <v>0</v>
      </c>
      <c r="BM298" s="190">
        <f t="shared" si="144"/>
        <v>25</v>
      </c>
      <c r="BN298" s="200">
        <v>16</v>
      </c>
      <c r="BO298" s="200">
        <v>9</v>
      </c>
      <c r="BP298" s="200">
        <f t="shared" si="131"/>
        <v>177</v>
      </c>
      <c r="BQ298" s="200">
        <v>0</v>
      </c>
      <c r="BR298" s="200">
        <v>1</v>
      </c>
      <c r="BS298" s="200">
        <v>49</v>
      </c>
      <c r="BT298" s="200">
        <v>29</v>
      </c>
      <c r="BU298" s="200">
        <v>39</v>
      </c>
      <c r="BV298" s="200">
        <v>27</v>
      </c>
      <c r="BW298" s="200">
        <v>1</v>
      </c>
      <c r="BX298" s="200">
        <v>25</v>
      </c>
      <c r="BY298" s="200">
        <v>0</v>
      </c>
      <c r="BZ298" s="200">
        <v>0</v>
      </c>
      <c r="CA298" s="200">
        <v>0</v>
      </c>
      <c r="CB298" s="200">
        <v>2</v>
      </c>
      <c r="CC298" s="200">
        <v>0</v>
      </c>
      <c r="CD298" s="200">
        <v>1</v>
      </c>
      <c r="CE298" s="200">
        <v>3</v>
      </c>
      <c r="CF298" s="200">
        <v>0</v>
      </c>
      <c r="CH298" s="194"/>
      <c r="CJ298" s="193"/>
    </row>
    <row r="299" spans="1:88" ht="21" customHeight="1" x14ac:dyDescent="0.25">
      <c r="A299" s="214">
        <v>12079</v>
      </c>
      <c r="B299" s="186" t="s">
        <v>631</v>
      </c>
      <c r="C299" s="202">
        <f t="shared" si="137"/>
        <v>8</v>
      </c>
      <c r="D299" s="200">
        <f t="shared" si="138"/>
        <v>0</v>
      </c>
      <c r="E299" s="200">
        <v>0</v>
      </c>
      <c r="F299" s="200">
        <v>0</v>
      </c>
      <c r="G299" s="170">
        <f t="shared" si="139"/>
        <v>0</v>
      </c>
      <c r="H299" s="200">
        <v>0</v>
      </c>
      <c r="I299" s="200">
        <v>0</v>
      </c>
      <c r="J299" s="200">
        <v>0</v>
      </c>
      <c r="K299" s="200">
        <v>0</v>
      </c>
      <c r="L299" s="170">
        <f t="shared" si="140"/>
        <v>0</v>
      </c>
      <c r="M299" s="200">
        <v>0</v>
      </c>
      <c r="N299" s="200">
        <v>0</v>
      </c>
      <c r="O299" s="200">
        <v>0</v>
      </c>
      <c r="P299" s="200">
        <v>0</v>
      </c>
      <c r="Q299" s="170">
        <f t="shared" si="141"/>
        <v>0</v>
      </c>
      <c r="R299" s="200">
        <v>0</v>
      </c>
      <c r="S299" s="200">
        <v>0</v>
      </c>
      <c r="T299" s="200">
        <v>0</v>
      </c>
      <c r="U299" s="200">
        <v>0</v>
      </c>
      <c r="V299" s="170">
        <f t="shared" si="150"/>
        <v>7</v>
      </c>
      <c r="W299" s="200">
        <v>0</v>
      </c>
      <c r="X299" s="200">
        <v>0</v>
      </c>
      <c r="Y299" s="200">
        <v>0</v>
      </c>
      <c r="Z299" s="200">
        <v>0</v>
      </c>
      <c r="AA299" s="200">
        <v>7</v>
      </c>
      <c r="AB299" s="200">
        <f t="shared" si="142"/>
        <v>0</v>
      </c>
      <c r="AC299" s="200">
        <v>0</v>
      </c>
      <c r="AD299" s="200">
        <v>0</v>
      </c>
      <c r="AE299" s="200">
        <v>0</v>
      </c>
      <c r="AF299" s="190">
        <f t="shared" si="126"/>
        <v>0</v>
      </c>
      <c r="AG299" s="200">
        <v>0</v>
      </c>
      <c r="AH299" s="200">
        <v>0</v>
      </c>
      <c r="AI299" s="200">
        <v>0</v>
      </c>
      <c r="AJ299" s="200">
        <v>0</v>
      </c>
      <c r="AK299" s="200">
        <v>0</v>
      </c>
      <c r="AL299" s="190">
        <f t="shared" si="127"/>
        <v>0</v>
      </c>
      <c r="AM299" s="200">
        <v>0</v>
      </c>
      <c r="AN299" s="200">
        <v>0</v>
      </c>
      <c r="AO299" s="200">
        <v>0</v>
      </c>
      <c r="AP299" s="200">
        <v>0</v>
      </c>
      <c r="AQ299" s="200">
        <v>0</v>
      </c>
      <c r="AR299" s="200">
        <v>0</v>
      </c>
      <c r="AS299" s="200">
        <f t="shared" si="128"/>
        <v>0</v>
      </c>
      <c r="AT299" s="200">
        <v>0</v>
      </c>
      <c r="AU299" s="200">
        <v>0</v>
      </c>
      <c r="AV299" s="200">
        <v>0</v>
      </c>
      <c r="AW299" s="200">
        <f t="shared" si="129"/>
        <v>0</v>
      </c>
      <c r="AX299" s="200">
        <v>0</v>
      </c>
      <c r="AY299" s="200">
        <v>0</v>
      </c>
      <c r="AZ299" s="200">
        <v>0</v>
      </c>
      <c r="BA299" s="200">
        <v>0</v>
      </c>
      <c r="BB299" s="190">
        <f t="shared" si="143"/>
        <v>0</v>
      </c>
      <c r="BC299" s="200">
        <v>0</v>
      </c>
      <c r="BD299" s="200">
        <v>0</v>
      </c>
      <c r="BE299" s="200">
        <v>0</v>
      </c>
      <c r="BF299" s="190">
        <f t="shared" si="130"/>
        <v>0</v>
      </c>
      <c r="BG299" s="200">
        <v>0</v>
      </c>
      <c r="BH299" s="200">
        <v>0</v>
      </c>
      <c r="BI299" s="200">
        <v>0</v>
      </c>
      <c r="BJ299" s="190">
        <f t="shared" si="123"/>
        <v>0</v>
      </c>
      <c r="BK299" s="200">
        <v>0</v>
      </c>
      <c r="BL299" s="200">
        <v>0</v>
      </c>
      <c r="BM299" s="190">
        <f t="shared" si="144"/>
        <v>0</v>
      </c>
      <c r="BN299" s="200">
        <v>0</v>
      </c>
      <c r="BO299" s="200">
        <v>0</v>
      </c>
      <c r="BP299" s="200">
        <f t="shared" si="131"/>
        <v>1</v>
      </c>
      <c r="BQ299" s="200">
        <v>0</v>
      </c>
      <c r="BR299" s="200">
        <v>0</v>
      </c>
      <c r="BS299" s="200">
        <v>0</v>
      </c>
      <c r="BT299" s="200">
        <v>1</v>
      </c>
      <c r="BU299" s="200">
        <v>0</v>
      </c>
      <c r="BV299" s="200">
        <v>0</v>
      </c>
      <c r="BW299" s="200">
        <v>0</v>
      </c>
      <c r="BX299" s="200">
        <v>0</v>
      </c>
      <c r="BY299" s="200">
        <v>0</v>
      </c>
      <c r="BZ299" s="200">
        <v>0</v>
      </c>
      <c r="CA299" s="200">
        <v>0</v>
      </c>
      <c r="CB299" s="200">
        <v>0</v>
      </c>
      <c r="CC299" s="200">
        <v>0</v>
      </c>
      <c r="CD299" s="200">
        <v>0</v>
      </c>
      <c r="CE299" s="200">
        <v>0</v>
      </c>
      <c r="CF299" s="200">
        <v>0</v>
      </c>
      <c r="CH299" s="194"/>
      <c r="CJ299" s="193"/>
    </row>
    <row r="300" spans="1:88" ht="21" customHeight="1" x14ac:dyDescent="0.25">
      <c r="A300" s="214">
        <v>12080</v>
      </c>
      <c r="B300" s="186" t="s">
        <v>632</v>
      </c>
      <c r="C300" s="202">
        <f t="shared" si="137"/>
        <v>4</v>
      </c>
      <c r="D300" s="200">
        <f t="shared" si="138"/>
        <v>0</v>
      </c>
      <c r="E300" s="200">
        <v>0</v>
      </c>
      <c r="F300" s="200">
        <v>0</v>
      </c>
      <c r="G300" s="170">
        <f t="shared" si="139"/>
        <v>0</v>
      </c>
      <c r="H300" s="200">
        <v>0</v>
      </c>
      <c r="I300" s="200">
        <v>0</v>
      </c>
      <c r="J300" s="200">
        <v>0</v>
      </c>
      <c r="K300" s="200">
        <v>0</v>
      </c>
      <c r="L300" s="170">
        <f t="shared" si="140"/>
        <v>1</v>
      </c>
      <c r="M300" s="200">
        <v>0</v>
      </c>
      <c r="N300" s="200">
        <v>0</v>
      </c>
      <c r="O300" s="200">
        <v>0</v>
      </c>
      <c r="P300" s="200">
        <v>1</v>
      </c>
      <c r="Q300" s="170">
        <f t="shared" si="141"/>
        <v>0</v>
      </c>
      <c r="R300" s="200">
        <v>0</v>
      </c>
      <c r="S300" s="200">
        <v>0</v>
      </c>
      <c r="T300" s="200">
        <v>0</v>
      </c>
      <c r="U300" s="200">
        <v>0</v>
      </c>
      <c r="V300" s="170">
        <f t="shared" si="150"/>
        <v>1</v>
      </c>
      <c r="W300" s="200">
        <v>0</v>
      </c>
      <c r="X300" s="200">
        <v>0</v>
      </c>
      <c r="Y300" s="200">
        <v>0</v>
      </c>
      <c r="Z300" s="200">
        <v>0</v>
      </c>
      <c r="AA300" s="200">
        <v>1</v>
      </c>
      <c r="AB300" s="200">
        <f t="shared" si="142"/>
        <v>0</v>
      </c>
      <c r="AC300" s="200">
        <v>0</v>
      </c>
      <c r="AD300" s="200">
        <v>0</v>
      </c>
      <c r="AE300" s="200">
        <v>0</v>
      </c>
      <c r="AF300" s="190">
        <f t="shared" si="126"/>
        <v>0</v>
      </c>
      <c r="AG300" s="200">
        <v>0</v>
      </c>
      <c r="AH300" s="200">
        <v>0</v>
      </c>
      <c r="AI300" s="200">
        <v>0</v>
      </c>
      <c r="AJ300" s="200">
        <v>0</v>
      </c>
      <c r="AK300" s="200">
        <v>0</v>
      </c>
      <c r="AL300" s="190">
        <f t="shared" si="127"/>
        <v>2</v>
      </c>
      <c r="AM300" s="200">
        <v>0</v>
      </c>
      <c r="AN300" s="200">
        <v>0</v>
      </c>
      <c r="AO300" s="200">
        <v>0</v>
      </c>
      <c r="AP300" s="200">
        <v>0</v>
      </c>
      <c r="AQ300" s="200">
        <v>0</v>
      </c>
      <c r="AR300" s="200">
        <v>2</v>
      </c>
      <c r="AS300" s="200">
        <f t="shared" si="128"/>
        <v>0</v>
      </c>
      <c r="AT300" s="200">
        <v>0</v>
      </c>
      <c r="AU300" s="200">
        <v>0</v>
      </c>
      <c r="AV300" s="200">
        <v>0</v>
      </c>
      <c r="AW300" s="200">
        <f t="shared" si="129"/>
        <v>0</v>
      </c>
      <c r="AX300" s="200">
        <v>0</v>
      </c>
      <c r="AY300" s="200">
        <v>0</v>
      </c>
      <c r="AZ300" s="200">
        <v>0</v>
      </c>
      <c r="BA300" s="200">
        <v>0</v>
      </c>
      <c r="BB300" s="190">
        <f t="shared" si="143"/>
        <v>0</v>
      </c>
      <c r="BC300" s="200">
        <v>0</v>
      </c>
      <c r="BD300" s="200">
        <v>0</v>
      </c>
      <c r="BE300" s="200">
        <v>0</v>
      </c>
      <c r="BF300" s="190">
        <f t="shared" si="130"/>
        <v>0</v>
      </c>
      <c r="BG300" s="200">
        <v>0</v>
      </c>
      <c r="BH300" s="200">
        <v>0</v>
      </c>
      <c r="BI300" s="200">
        <v>0</v>
      </c>
      <c r="BJ300" s="190">
        <f t="shared" si="123"/>
        <v>0</v>
      </c>
      <c r="BK300" s="200">
        <v>0</v>
      </c>
      <c r="BL300" s="200">
        <v>0</v>
      </c>
      <c r="BM300" s="190">
        <f t="shared" si="144"/>
        <v>0</v>
      </c>
      <c r="BN300" s="200">
        <v>0</v>
      </c>
      <c r="BO300" s="200">
        <v>0</v>
      </c>
      <c r="BP300" s="200">
        <f t="shared" si="131"/>
        <v>0</v>
      </c>
      <c r="BQ300" s="200">
        <v>0</v>
      </c>
      <c r="BR300" s="200">
        <v>0</v>
      </c>
      <c r="BS300" s="200">
        <v>0</v>
      </c>
      <c r="BT300" s="200">
        <v>0</v>
      </c>
      <c r="BU300" s="200">
        <v>0</v>
      </c>
      <c r="BV300" s="200">
        <v>0</v>
      </c>
      <c r="BW300" s="200">
        <v>0</v>
      </c>
      <c r="BX300" s="200">
        <v>0</v>
      </c>
      <c r="BY300" s="200">
        <v>0</v>
      </c>
      <c r="BZ300" s="200">
        <v>0</v>
      </c>
      <c r="CA300" s="200">
        <v>0</v>
      </c>
      <c r="CB300" s="200">
        <v>0</v>
      </c>
      <c r="CC300" s="200">
        <v>0</v>
      </c>
      <c r="CD300" s="200">
        <v>0</v>
      </c>
      <c r="CE300" s="200">
        <v>0</v>
      </c>
      <c r="CF300" s="200">
        <v>0</v>
      </c>
      <c r="CH300" s="194"/>
      <c r="CJ300" s="193"/>
    </row>
    <row r="301" spans="1:88" ht="20.25" customHeight="1" x14ac:dyDescent="0.25">
      <c r="A301" s="214">
        <v>12081</v>
      </c>
      <c r="B301" s="186" t="s">
        <v>633</v>
      </c>
      <c r="C301" s="202">
        <f t="shared" si="137"/>
        <v>204</v>
      </c>
      <c r="D301" s="200">
        <f t="shared" si="138"/>
        <v>2</v>
      </c>
      <c r="E301" s="200">
        <v>0</v>
      </c>
      <c r="F301" s="200">
        <v>2</v>
      </c>
      <c r="G301" s="170">
        <f t="shared" si="139"/>
        <v>6</v>
      </c>
      <c r="H301" s="200">
        <v>0</v>
      </c>
      <c r="I301" s="200">
        <v>4</v>
      </c>
      <c r="J301" s="200">
        <v>0</v>
      </c>
      <c r="K301" s="200">
        <v>2</v>
      </c>
      <c r="L301" s="170">
        <f t="shared" si="140"/>
        <v>8</v>
      </c>
      <c r="M301" s="200">
        <v>0</v>
      </c>
      <c r="N301" s="200">
        <v>2</v>
      </c>
      <c r="O301" s="200">
        <v>2</v>
      </c>
      <c r="P301" s="200">
        <v>4</v>
      </c>
      <c r="Q301" s="170">
        <f t="shared" si="141"/>
        <v>6</v>
      </c>
      <c r="R301" s="200">
        <v>0</v>
      </c>
      <c r="S301" s="200">
        <v>3</v>
      </c>
      <c r="T301" s="200">
        <v>2</v>
      </c>
      <c r="U301" s="200">
        <v>1</v>
      </c>
      <c r="V301" s="170">
        <f t="shared" si="150"/>
        <v>24</v>
      </c>
      <c r="W301" s="200">
        <v>0</v>
      </c>
      <c r="X301" s="200">
        <v>8</v>
      </c>
      <c r="Y301" s="200">
        <v>2</v>
      </c>
      <c r="Z301" s="200">
        <v>6</v>
      </c>
      <c r="AA301" s="200">
        <v>8</v>
      </c>
      <c r="AB301" s="200">
        <f t="shared" si="142"/>
        <v>5</v>
      </c>
      <c r="AC301" s="200">
        <v>0</v>
      </c>
      <c r="AD301" s="200">
        <v>4</v>
      </c>
      <c r="AE301" s="200">
        <v>1</v>
      </c>
      <c r="AF301" s="190">
        <f t="shared" si="126"/>
        <v>12</v>
      </c>
      <c r="AG301" s="200">
        <v>0</v>
      </c>
      <c r="AH301" s="200">
        <v>4</v>
      </c>
      <c r="AI301" s="200">
        <v>4</v>
      </c>
      <c r="AJ301" s="200">
        <v>4</v>
      </c>
      <c r="AK301" s="200">
        <v>0</v>
      </c>
      <c r="AL301" s="190">
        <f t="shared" si="127"/>
        <v>19</v>
      </c>
      <c r="AM301" s="200">
        <v>0</v>
      </c>
      <c r="AN301" s="200">
        <v>9</v>
      </c>
      <c r="AO301" s="200">
        <v>0</v>
      </c>
      <c r="AP301" s="200">
        <v>3</v>
      </c>
      <c r="AQ301" s="200">
        <v>4</v>
      </c>
      <c r="AR301" s="200">
        <v>3</v>
      </c>
      <c r="AS301" s="200">
        <f t="shared" si="128"/>
        <v>17</v>
      </c>
      <c r="AT301" s="200">
        <v>0</v>
      </c>
      <c r="AU301" s="200">
        <v>14</v>
      </c>
      <c r="AV301" s="200">
        <v>3</v>
      </c>
      <c r="AW301" s="200">
        <f t="shared" si="129"/>
        <v>17</v>
      </c>
      <c r="AX301" s="200">
        <v>0</v>
      </c>
      <c r="AY301" s="200">
        <v>3</v>
      </c>
      <c r="AZ301" s="200">
        <v>3</v>
      </c>
      <c r="BA301" s="200">
        <v>11</v>
      </c>
      <c r="BB301" s="190">
        <f t="shared" si="143"/>
        <v>4</v>
      </c>
      <c r="BC301" s="200">
        <v>0</v>
      </c>
      <c r="BD301" s="200">
        <v>4</v>
      </c>
      <c r="BE301" s="200">
        <v>0</v>
      </c>
      <c r="BF301" s="190">
        <f t="shared" si="130"/>
        <v>2</v>
      </c>
      <c r="BG301" s="200">
        <v>0</v>
      </c>
      <c r="BH301" s="200">
        <v>2</v>
      </c>
      <c r="BI301" s="200">
        <v>0</v>
      </c>
      <c r="BJ301" s="190">
        <f t="shared" si="123"/>
        <v>2</v>
      </c>
      <c r="BK301" s="200">
        <v>2</v>
      </c>
      <c r="BL301" s="200">
        <v>0</v>
      </c>
      <c r="BM301" s="190">
        <f t="shared" si="144"/>
        <v>10</v>
      </c>
      <c r="BN301" s="200">
        <v>7</v>
      </c>
      <c r="BO301" s="200">
        <v>3</v>
      </c>
      <c r="BP301" s="200">
        <f t="shared" si="131"/>
        <v>70</v>
      </c>
      <c r="BQ301" s="200">
        <v>0</v>
      </c>
      <c r="BR301" s="200">
        <v>2</v>
      </c>
      <c r="BS301" s="200">
        <v>10</v>
      </c>
      <c r="BT301" s="200">
        <v>21</v>
      </c>
      <c r="BU301" s="200">
        <v>7</v>
      </c>
      <c r="BV301" s="200">
        <v>9</v>
      </c>
      <c r="BW301" s="200">
        <v>2</v>
      </c>
      <c r="BX301" s="200">
        <v>5</v>
      </c>
      <c r="BY301" s="200">
        <v>2</v>
      </c>
      <c r="BZ301" s="200">
        <v>1</v>
      </c>
      <c r="CA301" s="200">
        <v>3</v>
      </c>
      <c r="CB301" s="200">
        <v>0</v>
      </c>
      <c r="CC301" s="200">
        <v>8</v>
      </c>
      <c r="CD301" s="200">
        <v>0</v>
      </c>
      <c r="CE301" s="200">
        <v>0</v>
      </c>
      <c r="CF301" s="200">
        <v>0</v>
      </c>
      <c r="CH301" s="194"/>
      <c r="CJ301" s="193"/>
    </row>
    <row r="302" spans="1:88" ht="21" customHeight="1" x14ac:dyDescent="0.25">
      <c r="A302" s="214">
        <v>12082</v>
      </c>
      <c r="B302" s="186" t="s">
        <v>634</v>
      </c>
      <c r="C302" s="202">
        <f t="shared" si="137"/>
        <v>66</v>
      </c>
      <c r="D302" s="200">
        <f t="shared" si="138"/>
        <v>1</v>
      </c>
      <c r="E302" s="200">
        <v>0</v>
      </c>
      <c r="F302" s="200">
        <v>1</v>
      </c>
      <c r="G302" s="170">
        <f t="shared" si="139"/>
        <v>4</v>
      </c>
      <c r="H302" s="200">
        <v>0</v>
      </c>
      <c r="I302" s="200">
        <v>3</v>
      </c>
      <c r="J302" s="200">
        <v>0</v>
      </c>
      <c r="K302" s="200">
        <v>1</v>
      </c>
      <c r="L302" s="170">
        <f t="shared" si="140"/>
        <v>1</v>
      </c>
      <c r="M302" s="200">
        <v>0</v>
      </c>
      <c r="N302" s="200">
        <v>1</v>
      </c>
      <c r="O302" s="200">
        <v>0</v>
      </c>
      <c r="P302" s="200">
        <v>0</v>
      </c>
      <c r="Q302" s="170">
        <f t="shared" si="141"/>
        <v>6</v>
      </c>
      <c r="R302" s="200">
        <v>0</v>
      </c>
      <c r="S302" s="200">
        <v>5</v>
      </c>
      <c r="T302" s="200">
        <v>0</v>
      </c>
      <c r="U302" s="200">
        <v>1</v>
      </c>
      <c r="V302" s="170">
        <f t="shared" si="150"/>
        <v>5</v>
      </c>
      <c r="W302" s="200">
        <v>0</v>
      </c>
      <c r="X302" s="200">
        <v>1</v>
      </c>
      <c r="Y302" s="200">
        <v>2</v>
      </c>
      <c r="Z302" s="200">
        <v>2</v>
      </c>
      <c r="AA302" s="200">
        <v>0</v>
      </c>
      <c r="AB302" s="200">
        <f t="shared" si="142"/>
        <v>2</v>
      </c>
      <c r="AC302" s="200">
        <v>0</v>
      </c>
      <c r="AD302" s="200">
        <v>1</v>
      </c>
      <c r="AE302" s="200">
        <v>1</v>
      </c>
      <c r="AF302" s="190">
        <f t="shared" si="126"/>
        <v>5</v>
      </c>
      <c r="AG302" s="200">
        <v>0</v>
      </c>
      <c r="AH302" s="200">
        <v>3</v>
      </c>
      <c r="AI302" s="200">
        <v>1</v>
      </c>
      <c r="AJ302" s="200">
        <v>1</v>
      </c>
      <c r="AK302" s="200">
        <v>0</v>
      </c>
      <c r="AL302" s="190">
        <f t="shared" si="127"/>
        <v>3</v>
      </c>
      <c r="AM302" s="200">
        <v>0</v>
      </c>
      <c r="AN302" s="200">
        <v>1</v>
      </c>
      <c r="AO302" s="200">
        <v>0</v>
      </c>
      <c r="AP302" s="200">
        <v>0</v>
      </c>
      <c r="AQ302" s="200">
        <v>1</v>
      </c>
      <c r="AR302" s="200">
        <v>1</v>
      </c>
      <c r="AS302" s="200">
        <f t="shared" si="128"/>
        <v>5</v>
      </c>
      <c r="AT302" s="200">
        <v>0</v>
      </c>
      <c r="AU302" s="200">
        <v>4</v>
      </c>
      <c r="AV302" s="200">
        <v>1</v>
      </c>
      <c r="AW302" s="200">
        <f t="shared" si="129"/>
        <v>3</v>
      </c>
      <c r="AX302" s="200">
        <v>0</v>
      </c>
      <c r="AY302" s="200">
        <v>0</v>
      </c>
      <c r="AZ302" s="200">
        <v>1</v>
      </c>
      <c r="BA302" s="200">
        <v>2</v>
      </c>
      <c r="BB302" s="190">
        <f t="shared" si="143"/>
        <v>0</v>
      </c>
      <c r="BC302" s="200">
        <v>0</v>
      </c>
      <c r="BD302" s="200">
        <v>0</v>
      </c>
      <c r="BE302" s="200">
        <v>0</v>
      </c>
      <c r="BF302" s="190">
        <f t="shared" si="130"/>
        <v>0</v>
      </c>
      <c r="BG302" s="200">
        <v>0</v>
      </c>
      <c r="BH302" s="200">
        <v>0</v>
      </c>
      <c r="BI302" s="200">
        <v>0</v>
      </c>
      <c r="BJ302" s="190">
        <f t="shared" si="123"/>
        <v>2</v>
      </c>
      <c r="BK302" s="200">
        <v>2</v>
      </c>
      <c r="BL302" s="200">
        <v>0</v>
      </c>
      <c r="BM302" s="190">
        <f t="shared" si="144"/>
        <v>3</v>
      </c>
      <c r="BN302" s="200">
        <v>3</v>
      </c>
      <c r="BO302" s="200">
        <v>0</v>
      </c>
      <c r="BP302" s="200">
        <f t="shared" si="131"/>
        <v>26</v>
      </c>
      <c r="BQ302" s="200">
        <v>0</v>
      </c>
      <c r="BR302" s="200">
        <v>2</v>
      </c>
      <c r="BS302" s="200">
        <v>7</v>
      </c>
      <c r="BT302" s="200">
        <v>5</v>
      </c>
      <c r="BU302" s="200">
        <v>2</v>
      </c>
      <c r="BV302" s="200">
        <v>3</v>
      </c>
      <c r="BW302" s="200">
        <v>0</v>
      </c>
      <c r="BX302" s="200">
        <v>3</v>
      </c>
      <c r="BY302" s="200">
        <v>0</v>
      </c>
      <c r="BZ302" s="200">
        <v>1</v>
      </c>
      <c r="CA302" s="200">
        <v>0</v>
      </c>
      <c r="CB302" s="200">
        <v>0</v>
      </c>
      <c r="CC302" s="200">
        <v>0</v>
      </c>
      <c r="CD302" s="200">
        <v>0</v>
      </c>
      <c r="CE302" s="200">
        <v>3</v>
      </c>
      <c r="CF302" s="200">
        <v>0</v>
      </c>
      <c r="CH302" s="194"/>
      <c r="CJ302" s="193"/>
    </row>
    <row r="303" spans="1:88" ht="19.5" customHeight="1" x14ac:dyDescent="0.25">
      <c r="A303" s="214">
        <v>12083</v>
      </c>
      <c r="B303" s="186" t="s">
        <v>635</v>
      </c>
      <c r="C303" s="202">
        <f t="shared" si="137"/>
        <v>8</v>
      </c>
      <c r="D303" s="200">
        <f t="shared" si="138"/>
        <v>0</v>
      </c>
      <c r="E303" s="200">
        <v>0</v>
      </c>
      <c r="F303" s="200">
        <v>0</v>
      </c>
      <c r="G303" s="170">
        <f t="shared" si="139"/>
        <v>0</v>
      </c>
      <c r="H303" s="200">
        <v>0</v>
      </c>
      <c r="I303" s="200">
        <v>0</v>
      </c>
      <c r="J303" s="200">
        <v>0</v>
      </c>
      <c r="K303" s="200">
        <v>0</v>
      </c>
      <c r="L303" s="170">
        <f t="shared" si="140"/>
        <v>0</v>
      </c>
      <c r="M303" s="200">
        <v>0</v>
      </c>
      <c r="N303" s="200">
        <v>0</v>
      </c>
      <c r="O303" s="200">
        <v>0</v>
      </c>
      <c r="P303" s="200">
        <v>0</v>
      </c>
      <c r="Q303" s="170">
        <f t="shared" si="141"/>
        <v>0</v>
      </c>
      <c r="R303" s="200">
        <v>0</v>
      </c>
      <c r="S303" s="200">
        <v>0</v>
      </c>
      <c r="T303" s="200">
        <v>0</v>
      </c>
      <c r="U303" s="200">
        <v>0</v>
      </c>
      <c r="V303" s="170">
        <f t="shared" si="150"/>
        <v>1</v>
      </c>
      <c r="W303" s="200">
        <v>0</v>
      </c>
      <c r="X303" s="200">
        <v>0</v>
      </c>
      <c r="Y303" s="200">
        <v>0</v>
      </c>
      <c r="Z303" s="200">
        <v>0</v>
      </c>
      <c r="AA303" s="200">
        <v>1</v>
      </c>
      <c r="AB303" s="200">
        <f t="shared" si="142"/>
        <v>1</v>
      </c>
      <c r="AC303" s="200">
        <v>0</v>
      </c>
      <c r="AD303" s="200">
        <v>1</v>
      </c>
      <c r="AE303" s="200">
        <v>0</v>
      </c>
      <c r="AF303" s="190">
        <f t="shared" si="126"/>
        <v>0</v>
      </c>
      <c r="AG303" s="200">
        <v>0</v>
      </c>
      <c r="AH303" s="200">
        <v>0</v>
      </c>
      <c r="AI303" s="200">
        <v>0</v>
      </c>
      <c r="AJ303" s="200">
        <v>0</v>
      </c>
      <c r="AK303" s="200">
        <v>0</v>
      </c>
      <c r="AL303" s="190">
        <f t="shared" si="127"/>
        <v>2</v>
      </c>
      <c r="AM303" s="200">
        <v>0</v>
      </c>
      <c r="AN303" s="200">
        <v>1</v>
      </c>
      <c r="AO303" s="200">
        <v>0</v>
      </c>
      <c r="AP303" s="200">
        <v>0</v>
      </c>
      <c r="AQ303" s="200">
        <v>1</v>
      </c>
      <c r="AR303" s="200">
        <v>0</v>
      </c>
      <c r="AS303" s="200">
        <f t="shared" si="128"/>
        <v>0</v>
      </c>
      <c r="AT303" s="200">
        <v>0</v>
      </c>
      <c r="AU303" s="200">
        <v>0</v>
      </c>
      <c r="AV303" s="200">
        <v>0</v>
      </c>
      <c r="AW303" s="200">
        <f t="shared" si="129"/>
        <v>1</v>
      </c>
      <c r="AX303" s="200">
        <v>0</v>
      </c>
      <c r="AY303" s="200">
        <v>0</v>
      </c>
      <c r="AZ303" s="200">
        <v>0</v>
      </c>
      <c r="BA303" s="200">
        <v>1</v>
      </c>
      <c r="BB303" s="190">
        <f t="shared" si="143"/>
        <v>0</v>
      </c>
      <c r="BC303" s="200">
        <v>0</v>
      </c>
      <c r="BD303" s="200">
        <v>0</v>
      </c>
      <c r="BE303" s="200">
        <v>0</v>
      </c>
      <c r="BF303" s="190">
        <f t="shared" si="130"/>
        <v>0</v>
      </c>
      <c r="BG303" s="200">
        <v>0</v>
      </c>
      <c r="BH303" s="200">
        <v>0</v>
      </c>
      <c r="BI303" s="200">
        <v>0</v>
      </c>
      <c r="BJ303" s="190">
        <f t="shared" si="123"/>
        <v>0</v>
      </c>
      <c r="BK303" s="200">
        <v>0</v>
      </c>
      <c r="BL303" s="200">
        <v>0</v>
      </c>
      <c r="BM303" s="190">
        <f t="shared" si="144"/>
        <v>0</v>
      </c>
      <c r="BN303" s="200">
        <v>0</v>
      </c>
      <c r="BO303" s="200">
        <v>0</v>
      </c>
      <c r="BP303" s="200">
        <f t="shared" si="131"/>
        <v>3</v>
      </c>
      <c r="BQ303" s="200">
        <v>0</v>
      </c>
      <c r="BR303" s="200">
        <v>0</v>
      </c>
      <c r="BS303" s="200">
        <v>1</v>
      </c>
      <c r="BT303" s="200">
        <v>2</v>
      </c>
      <c r="BU303" s="200">
        <v>0</v>
      </c>
      <c r="BV303" s="200">
        <v>0</v>
      </c>
      <c r="BW303" s="200">
        <v>0</v>
      </c>
      <c r="BX303" s="200">
        <v>0</v>
      </c>
      <c r="BY303" s="200">
        <v>0</v>
      </c>
      <c r="BZ303" s="200">
        <v>0</v>
      </c>
      <c r="CA303" s="200">
        <v>0</v>
      </c>
      <c r="CB303" s="200">
        <v>0</v>
      </c>
      <c r="CC303" s="200">
        <v>0</v>
      </c>
      <c r="CD303" s="200">
        <v>0</v>
      </c>
      <c r="CE303" s="200">
        <v>0</v>
      </c>
      <c r="CF303" s="200">
        <v>0</v>
      </c>
      <c r="CH303" s="194"/>
      <c r="CJ303" s="193"/>
    </row>
    <row r="304" spans="1:88" ht="23.25" customHeight="1" x14ac:dyDescent="0.25">
      <c r="A304" s="214">
        <v>12086</v>
      </c>
      <c r="B304" s="186" t="s">
        <v>636</v>
      </c>
      <c r="C304" s="202">
        <f t="shared" si="137"/>
        <v>1</v>
      </c>
      <c r="D304" s="200">
        <f t="shared" si="138"/>
        <v>0</v>
      </c>
      <c r="E304" s="200">
        <v>0</v>
      </c>
      <c r="F304" s="200">
        <v>0</v>
      </c>
      <c r="G304" s="170">
        <f t="shared" si="139"/>
        <v>0</v>
      </c>
      <c r="H304" s="200">
        <v>0</v>
      </c>
      <c r="I304" s="200">
        <v>0</v>
      </c>
      <c r="J304" s="200">
        <v>0</v>
      </c>
      <c r="K304" s="200">
        <v>0</v>
      </c>
      <c r="L304" s="170">
        <f t="shared" si="140"/>
        <v>0</v>
      </c>
      <c r="M304" s="200">
        <v>0</v>
      </c>
      <c r="N304" s="200">
        <v>0</v>
      </c>
      <c r="O304" s="200">
        <v>0</v>
      </c>
      <c r="P304" s="200">
        <v>0</v>
      </c>
      <c r="Q304" s="170">
        <f t="shared" si="141"/>
        <v>0</v>
      </c>
      <c r="R304" s="200">
        <v>0</v>
      </c>
      <c r="S304" s="200">
        <v>0</v>
      </c>
      <c r="T304" s="200">
        <v>0</v>
      </c>
      <c r="U304" s="200">
        <v>0</v>
      </c>
      <c r="V304" s="170">
        <f t="shared" si="150"/>
        <v>0</v>
      </c>
      <c r="W304" s="200">
        <v>0</v>
      </c>
      <c r="X304" s="200">
        <v>0</v>
      </c>
      <c r="Y304" s="200">
        <v>0</v>
      </c>
      <c r="Z304" s="200">
        <v>0</v>
      </c>
      <c r="AA304" s="200">
        <v>0</v>
      </c>
      <c r="AB304" s="200">
        <f t="shared" si="142"/>
        <v>0</v>
      </c>
      <c r="AC304" s="200">
        <v>0</v>
      </c>
      <c r="AD304" s="200">
        <v>0</v>
      </c>
      <c r="AE304" s="200">
        <v>0</v>
      </c>
      <c r="AF304" s="190">
        <f t="shared" si="126"/>
        <v>0</v>
      </c>
      <c r="AG304" s="200">
        <v>0</v>
      </c>
      <c r="AH304" s="200">
        <v>0</v>
      </c>
      <c r="AI304" s="200">
        <v>0</v>
      </c>
      <c r="AJ304" s="200">
        <v>0</v>
      </c>
      <c r="AK304" s="200">
        <v>0</v>
      </c>
      <c r="AL304" s="190">
        <f t="shared" si="127"/>
        <v>0</v>
      </c>
      <c r="AM304" s="200">
        <v>0</v>
      </c>
      <c r="AN304" s="200">
        <v>0</v>
      </c>
      <c r="AO304" s="200">
        <v>0</v>
      </c>
      <c r="AP304" s="200">
        <v>0</v>
      </c>
      <c r="AQ304" s="200">
        <v>0</v>
      </c>
      <c r="AR304" s="200">
        <v>0</v>
      </c>
      <c r="AS304" s="200">
        <f t="shared" si="128"/>
        <v>0</v>
      </c>
      <c r="AT304" s="200">
        <v>0</v>
      </c>
      <c r="AU304" s="200">
        <v>0</v>
      </c>
      <c r="AV304" s="200">
        <v>0</v>
      </c>
      <c r="AW304" s="200">
        <f t="shared" si="129"/>
        <v>0</v>
      </c>
      <c r="AX304" s="200">
        <v>0</v>
      </c>
      <c r="AY304" s="200">
        <v>0</v>
      </c>
      <c r="AZ304" s="200">
        <v>0</v>
      </c>
      <c r="BA304" s="200">
        <v>0</v>
      </c>
      <c r="BB304" s="190">
        <f t="shared" si="143"/>
        <v>0</v>
      </c>
      <c r="BC304" s="200">
        <v>0</v>
      </c>
      <c r="BD304" s="200">
        <v>0</v>
      </c>
      <c r="BE304" s="200">
        <v>0</v>
      </c>
      <c r="BF304" s="190">
        <f t="shared" si="130"/>
        <v>0</v>
      </c>
      <c r="BG304" s="200">
        <v>0</v>
      </c>
      <c r="BH304" s="200">
        <v>0</v>
      </c>
      <c r="BI304" s="200">
        <v>0</v>
      </c>
      <c r="BJ304" s="190">
        <f t="shared" si="123"/>
        <v>1</v>
      </c>
      <c r="BK304" s="200">
        <v>1</v>
      </c>
      <c r="BL304" s="200">
        <v>0</v>
      </c>
      <c r="BM304" s="190">
        <f t="shared" si="144"/>
        <v>0</v>
      </c>
      <c r="BN304" s="200">
        <v>0</v>
      </c>
      <c r="BO304" s="200">
        <v>0</v>
      </c>
      <c r="BP304" s="200">
        <f t="shared" si="131"/>
        <v>0</v>
      </c>
      <c r="BQ304" s="200">
        <v>0</v>
      </c>
      <c r="BR304" s="200">
        <v>0</v>
      </c>
      <c r="BS304" s="200">
        <v>0</v>
      </c>
      <c r="BT304" s="200">
        <v>0</v>
      </c>
      <c r="BU304" s="200">
        <v>0</v>
      </c>
      <c r="BV304" s="200">
        <v>0</v>
      </c>
      <c r="BW304" s="200">
        <v>0</v>
      </c>
      <c r="BX304" s="200">
        <v>0</v>
      </c>
      <c r="BY304" s="200">
        <v>0</v>
      </c>
      <c r="BZ304" s="200">
        <v>0</v>
      </c>
      <c r="CA304" s="200">
        <v>0</v>
      </c>
      <c r="CB304" s="200">
        <v>0</v>
      </c>
      <c r="CC304" s="200">
        <v>0</v>
      </c>
      <c r="CD304" s="200">
        <v>0</v>
      </c>
      <c r="CE304" s="200">
        <v>0</v>
      </c>
      <c r="CF304" s="200">
        <v>0</v>
      </c>
      <c r="CH304" s="194"/>
      <c r="CJ304" s="193"/>
    </row>
    <row r="305" spans="1:98" ht="21.75" customHeight="1" x14ac:dyDescent="0.25">
      <c r="A305" s="214">
        <v>12087</v>
      </c>
      <c r="B305" s="186" t="s">
        <v>637</v>
      </c>
      <c r="C305" s="202">
        <f t="shared" si="137"/>
        <v>3</v>
      </c>
      <c r="D305" s="200">
        <f t="shared" si="138"/>
        <v>0</v>
      </c>
      <c r="E305" s="200">
        <v>0</v>
      </c>
      <c r="F305" s="200">
        <v>0</v>
      </c>
      <c r="G305" s="170">
        <f t="shared" si="139"/>
        <v>0</v>
      </c>
      <c r="H305" s="200">
        <v>0</v>
      </c>
      <c r="I305" s="200">
        <v>0</v>
      </c>
      <c r="J305" s="200">
        <v>0</v>
      </c>
      <c r="K305" s="200">
        <v>0</v>
      </c>
      <c r="L305" s="170">
        <f t="shared" si="140"/>
        <v>0</v>
      </c>
      <c r="M305" s="200">
        <v>0</v>
      </c>
      <c r="N305" s="200">
        <v>0</v>
      </c>
      <c r="O305" s="200">
        <v>0</v>
      </c>
      <c r="P305" s="200">
        <v>0</v>
      </c>
      <c r="Q305" s="170">
        <f t="shared" si="141"/>
        <v>0</v>
      </c>
      <c r="R305" s="200">
        <v>0</v>
      </c>
      <c r="S305" s="200">
        <v>0</v>
      </c>
      <c r="T305" s="200">
        <v>0</v>
      </c>
      <c r="U305" s="200">
        <v>0</v>
      </c>
      <c r="V305" s="170">
        <f t="shared" si="150"/>
        <v>1</v>
      </c>
      <c r="W305" s="200">
        <v>0</v>
      </c>
      <c r="X305" s="200">
        <v>0</v>
      </c>
      <c r="Y305" s="200">
        <v>0</v>
      </c>
      <c r="Z305" s="200">
        <v>0</v>
      </c>
      <c r="AA305" s="200">
        <v>1</v>
      </c>
      <c r="AB305" s="200">
        <f t="shared" si="142"/>
        <v>0</v>
      </c>
      <c r="AC305" s="200">
        <v>0</v>
      </c>
      <c r="AD305" s="200">
        <v>0</v>
      </c>
      <c r="AE305" s="200">
        <v>0</v>
      </c>
      <c r="AF305" s="190">
        <f t="shared" si="126"/>
        <v>0</v>
      </c>
      <c r="AG305" s="200">
        <v>0</v>
      </c>
      <c r="AH305" s="200">
        <v>0</v>
      </c>
      <c r="AI305" s="200">
        <v>0</v>
      </c>
      <c r="AJ305" s="200">
        <v>0</v>
      </c>
      <c r="AK305" s="200">
        <v>0</v>
      </c>
      <c r="AL305" s="190">
        <f t="shared" si="127"/>
        <v>0</v>
      </c>
      <c r="AM305" s="200">
        <v>0</v>
      </c>
      <c r="AN305" s="200">
        <v>0</v>
      </c>
      <c r="AO305" s="200">
        <v>0</v>
      </c>
      <c r="AP305" s="200">
        <v>0</v>
      </c>
      <c r="AQ305" s="200">
        <v>0</v>
      </c>
      <c r="AR305" s="200">
        <v>0</v>
      </c>
      <c r="AS305" s="200">
        <f t="shared" si="128"/>
        <v>0</v>
      </c>
      <c r="AT305" s="200">
        <v>0</v>
      </c>
      <c r="AU305" s="200">
        <v>0</v>
      </c>
      <c r="AV305" s="200">
        <v>0</v>
      </c>
      <c r="AW305" s="200">
        <f t="shared" si="129"/>
        <v>0</v>
      </c>
      <c r="AX305" s="200">
        <v>0</v>
      </c>
      <c r="AY305" s="200">
        <v>0</v>
      </c>
      <c r="AZ305" s="200">
        <v>0</v>
      </c>
      <c r="BA305" s="200">
        <v>0</v>
      </c>
      <c r="BB305" s="190">
        <f t="shared" si="143"/>
        <v>0</v>
      </c>
      <c r="BC305" s="200">
        <v>0</v>
      </c>
      <c r="BD305" s="200">
        <v>0</v>
      </c>
      <c r="BE305" s="200">
        <v>0</v>
      </c>
      <c r="BF305" s="190">
        <f t="shared" si="130"/>
        <v>0</v>
      </c>
      <c r="BG305" s="200">
        <v>0</v>
      </c>
      <c r="BH305" s="200">
        <v>0</v>
      </c>
      <c r="BI305" s="200">
        <v>0</v>
      </c>
      <c r="BJ305" s="190">
        <f t="shared" si="123"/>
        <v>0</v>
      </c>
      <c r="BK305" s="200">
        <v>0</v>
      </c>
      <c r="BL305" s="200">
        <v>0</v>
      </c>
      <c r="BM305" s="190">
        <f t="shared" si="144"/>
        <v>0</v>
      </c>
      <c r="BN305" s="200">
        <v>0</v>
      </c>
      <c r="BO305" s="200">
        <v>0</v>
      </c>
      <c r="BP305" s="200">
        <f t="shared" si="131"/>
        <v>2</v>
      </c>
      <c r="BQ305" s="200">
        <v>0</v>
      </c>
      <c r="BR305" s="200">
        <v>0</v>
      </c>
      <c r="BS305" s="200">
        <v>0</v>
      </c>
      <c r="BT305" s="200">
        <v>0</v>
      </c>
      <c r="BU305" s="200">
        <v>0</v>
      </c>
      <c r="BV305" s="200">
        <v>0</v>
      </c>
      <c r="BW305" s="200">
        <v>0</v>
      </c>
      <c r="BX305" s="200">
        <v>0</v>
      </c>
      <c r="BY305" s="200">
        <v>0</v>
      </c>
      <c r="BZ305" s="200">
        <v>0</v>
      </c>
      <c r="CA305" s="200">
        <v>0</v>
      </c>
      <c r="CB305" s="200">
        <v>2</v>
      </c>
      <c r="CC305" s="200">
        <v>0</v>
      </c>
      <c r="CD305" s="200">
        <v>0</v>
      </c>
      <c r="CE305" s="200">
        <v>0</v>
      </c>
      <c r="CF305" s="200">
        <v>0</v>
      </c>
      <c r="CH305" s="194"/>
      <c r="CJ305" s="193"/>
    </row>
    <row r="306" spans="1:98" ht="15" customHeight="1" x14ac:dyDescent="0.25">
      <c r="A306" s="214">
        <v>12088</v>
      </c>
      <c r="B306" s="203" t="s">
        <v>639</v>
      </c>
      <c r="C306" s="202">
        <f t="shared" si="137"/>
        <v>0</v>
      </c>
      <c r="D306" s="200">
        <f t="shared" si="138"/>
        <v>0</v>
      </c>
      <c r="E306" s="170">
        <v>0</v>
      </c>
      <c r="F306" s="170">
        <v>0</v>
      </c>
      <c r="G306" s="170">
        <f t="shared" si="139"/>
        <v>0</v>
      </c>
      <c r="H306" s="170">
        <v>0</v>
      </c>
      <c r="I306" s="170">
        <v>0</v>
      </c>
      <c r="J306" s="170">
        <v>0</v>
      </c>
      <c r="K306" s="170">
        <v>0</v>
      </c>
      <c r="L306" s="170">
        <f t="shared" si="140"/>
        <v>0</v>
      </c>
      <c r="M306" s="170">
        <v>0</v>
      </c>
      <c r="N306" s="170">
        <v>0</v>
      </c>
      <c r="O306" s="170">
        <v>0</v>
      </c>
      <c r="P306" s="170">
        <v>0</v>
      </c>
      <c r="Q306" s="170">
        <f t="shared" si="141"/>
        <v>0</v>
      </c>
      <c r="R306" s="170">
        <v>0</v>
      </c>
      <c r="S306" s="170">
        <v>0</v>
      </c>
      <c r="T306" s="170">
        <v>0</v>
      </c>
      <c r="U306" s="170">
        <v>0</v>
      </c>
      <c r="V306" s="170">
        <f t="shared" si="150"/>
        <v>0</v>
      </c>
      <c r="W306" s="170">
        <v>0</v>
      </c>
      <c r="X306" s="170">
        <v>0</v>
      </c>
      <c r="Y306" s="170">
        <v>0</v>
      </c>
      <c r="Z306" s="170">
        <v>0</v>
      </c>
      <c r="AA306" s="170">
        <v>0</v>
      </c>
      <c r="AB306" s="200">
        <f t="shared" si="142"/>
        <v>0</v>
      </c>
      <c r="AC306" s="170">
        <v>0</v>
      </c>
      <c r="AD306" s="170">
        <v>0</v>
      </c>
      <c r="AE306" s="170">
        <v>0</v>
      </c>
      <c r="AF306" s="190">
        <f t="shared" si="126"/>
        <v>0</v>
      </c>
      <c r="AG306" s="170">
        <v>0</v>
      </c>
      <c r="AH306" s="170">
        <v>0</v>
      </c>
      <c r="AI306" s="170">
        <v>0</v>
      </c>
      <c r="AJ306" s="170">
        <v>0</v>
      </c>
      <c r="AK306" s="170">
        <v>0</v>
      </c>
      <c r="AL306" s="190">
        <f t="shared" si="127"/>
        <v>0</v>
      </c>
      <c r="AM306" s="170">
        <v>0</v>
      </c>
      <c r="AN306" s="170">
        <v>0</v>
      </c>
      <c r="AO306" s="170">
        <v>0</v>
      </c>
      <c r="AP306" s="170">
        <v>0</v>
      </c>
      <c r="AQ306" s="170">
        <v>0</v>
      </c>
      <c r="AR306" s="170">
        <v>0</v>
      </c>
      <c r="AS306" s="200">
        <f t="shared" si="128"/>
        <v>0</v>
      </c>
      <c r="AT306" s="170">
        <v>0</v>
      </c>
      <c r="AU306" s="170">
        <v>0</v>
      </c>
      <c r="AV306" s="170">
        <v>0</v>
      </c>
      <c r="AW306" s="200">
        <f t="shared" si="129"/>
        <v>0</v>
      </c>
      <c r="AX306" s="170">
        <v>0</v>
      </c>
      <c r="AY306" s="170">
        <v>0</v>
      </c>
      <c r="AZ306" s="170">
        <v>0</v>
      </c>
      <c r="BA306" s="170">
        <v>0</v>
      </c>
      <c r="BB306" s="190">
        <f t="shared" si="143"/>
        <v>0</v>
      </c>
      <c r="BC306" s="170">
        <v>0</v>
      </c>
      <c r="BD306" s="170">
        <v>0</v>
      </c>
      <c r="BE306" s="170">
        <v>0</v>
      </c>
      <c r="BF306" s="190">
        <f t="shared" si="130"/>
        <v>0</v>
      </c>
      <c r="BG306" s="170">
        <v>0</v>
      </c>
      <c r="BH306" s="170">
        <v>0</v>
      </c>
      <c r="BI306" s="170">
        <v>0</v>
      </c>
      <c r="BJ306" s="190">
        <f t="shared" si="123"/>
        <v>0</v>
      </c>
      <c r="BK306" s="170">
        <v>0</v>
      </c>
      <c r="BL306" s="170">
        <v>0</v>
      </c>
      <c r="BM306" s="190">
        <f t="shared" si="144"/>
        <v>0</v>
      </c>
      <c r="BN306" s="170">
        <v>0</v>
      </c>
      <c r="BO306" s="170">
        <v>0</v>
      </c>
      <c r="BP306" s="200">
        <f t="shared" si="131"/>
        <v>0</v>
      </c>
      <c r="BQ306" s="170">
        <v>0</v>
      </c>
      <c r="BR306" s="170">
        <v>0</v>
      </c>
      <c r="BS306" s="170">
        <v>0</v>
      </c>
      <c r="BT306" s="170">
        <v>0</v>
      </c>
      <c r="BU306" s="170">
        <v>0</v>
      </c>
      <c r="BV306" s="170">
        <v>0</v>
      </c>
      <c r="BW306" s="170">
        <v>0</v>
      </c>
      <c r="BX306" s="170">
        <v>0</v>
      </c>
      <c r="BY306" s="170">
        <v>0</v>
      </c>
      <c r="BZ306" s="170">
        <v>0</v>
      </c>
      <c r="CA306" s="170">
        <v>0</v>
      </c>
      <c r="CB306" s="170">
        <v>0</v>
      </c>
      <c r="CC306" s="170">
        <v>0</v>
      </c>
      <c r="CD306" s="170">
        <v>0</v>
      </c>
      <c r="CE306" s="170">
        <v>0</v>
      </c>
      <c r="CF306" s="170">
        <v>0</v>
      </c>
      <c r="CH306" s="194"/>
      <c r="CJ306" s="193"/>
    </row>
    <row r="307" spans="1:98" ht="21.75" customHeight="1" x14ac:dyDescent="0.25">
      <c r="A307" s="214">
        <v>12089</v>
      </c>
      <c r="B307" s="186" t="s">
        <v>640</v>
      </c>
      <c r="C307" s="202">
        <f t="shared" si="137"/>
        <v>37</v>
      </c>
      <c r="D307" s="200">
        <f t="shared" si="138"/>
        <v>1</v>
      </c>
      <c r="E307" s="200">
        <v>0</v>
      </c>
      <c r="F307" s="200">
        <v>1</v>
      </c>
      <c r="G307" s="170">
        <f t="shared" si="139"/>
        <v>1</v>
      </c>
      <c r="H307" s="200">
        <v>0</v>
      </c>
      <c r="I307" s="200">
        <v>1</v>
      </c>
      <c r="J307" s="200">
        <v>0</v>
      </c>
      <c r="K307" s="200">
        <v>0</v>
      </c>
      <c r="L307" s="170">
        <f t="shared" si="140"/>
        <v>2</v>
      </c>
      <c r="M307" s="200">
        <v>0</v>
      </c>
      <c r="N307" s="200">
        <v>1</v>
      </c>
      <c r="O307" s="200">
        <v>0</v>
      </c>
      <c r="P307" s="200">
        <v>1</v>
      </c>
      <c r="Q307" s="170">
        <f t="shared" si="141"/>
        <v>0</v>
      </c>
      <c r="R307" s="200">
        <v>0</v>
      </c>
      <c r="S307" s="200">
        <v>0</v>
      </c>
      <c r="T307" s="200">
        <v>0</v>
      </c>
      <c r="U307" s="200">
        <v>0</v>
      </c>
      <c r="V307" s="170">
        <f t="shared" si="150"/>
        <v>4</v>
      </c>
      <c r="W307" s="200">
        <v>0</v>
      </c>
      <c r="X307" s="200">
        <v>0</v>
      </c>
      <c r="Y307" s="200">
        <v>0</v>
      </c>
      <c r="Z307" s="200">
        <v>3</v>
      </c>
      <c r="AA307" s="200">
        <v>1</v>
      </c>
      <c r="AB307" s="200">
        <f t="shared" si="142"/>
        <v>0</v>
      </c>
      <c r="AC307" s="200">
        <v>0</v>
      </c>
      <c r="AD307" s="200">
        <v>0</v>
      </c>
      <c r="AE307" s="200">
        <v>0</v>
      </c>
      <c r="AF307" s="190">
        <f t="shared" si="126"/>
        <v>6</v>
      </c>
      <c r="AG307" s="200">
        <v>0</v>
      </c>
      <c r="AH307" s="200">
        <v>0</v>
      </c>
      <c r="AI307" s="200">
        <v>5</v>
      </c>
      <c r="AJ307" s="200">
        <v>1</v>
      </c>
      <c r="AK307" s="200">
        <v>0</v>
      </c>
      <c r="AL307" s="190">
        <f t="shared" si="127"/>
        <v>3</v>
      </c>
      <c r="AM307" s="200">
        <v>0</v>
      </c>
      <c r="AN307" s="200">
        <v>1</v>
      </c>
      <c r="AO307" s="200">
        <v>0</v>
      </c>
      <c r="AP307" s="200">
        <v>0</v>
      </c>
      <c r="AQ307" s="200">
        <v>2</v>
      </c>
      <c r="AR307" s="200">
        <v>0</v>
      </c>
      <c r="AS307" s="200">
        <f t="shared" si="128"/>
        <v>4</v>
      </c>
      <c r="AT307" s="200">
        <v>1</v>
      </c>
      <c r="AU307" s="200">
        <v>2</v>
      </c>
      <c r="AV307" s="200">
        <v>1</v>
      </c>
      <c r="AW307" s="200">
        <f t="shared" si="129"/>
        <v>0</v>
      </c>
      <c r="AX307" s="200">
        <v>0</v>
      </c>
      <c r="AY307" s="200">
        <v>0</v>
      </c>
      <c r="AZ307" s="200">
        <v>0</v>
      </c>
      <c r="BA307" s="200">
        <v>0</v>
      </c>
      <c r="BB307" s="190">
        <f t="shared" si="143"/>
        <v>0</v>
      </c>
      <c r="BC307" s="200">
        <v>0</v>
      </c>
      <c r="BD307" s="200">
        <v>0</v>
      </c>
      <c r="BE307" s="200">
        <v>0</v>
      </c>
      <c r="BF307" s="190">
        <f t="shared" si="130"/>
        <v>1</v>
      </c>
      <c r="BG307" s="200">
        <v>0</v>
      </c>
      <c r="BH307" s="200">
        <v>1</v>
      </c>
      <c r="BI307" s="200">
        <v>0</v>
      </c>
      <c r="BJ307" s="190">
        <f t="shared" si="123"/>
        <v>0</v>
      </c>
      <c r="BK307" s="200">
        <v>0</v>
      </c>
      <c r="BL307" s="200">
        <v>0</v>
      </c>
      <c r="BM307" s="190">
        <f t="shared" si="144"/>
        <v>1</v>
      </c>
      <c r="BN307" s="200">
        <v>0</v>
      </c>
      <c r="BO307" s="200">
        <v>1</v>
      </c>
      <c r="BP307" s="200">
        <f t="shared" si="131"/>
        <v>14</v>
      </c>
      <c r="BQ307" s="200">
        <v>0</v>
      </c>
      <c r="BR307" s="200">
        <v>0</v>
      </c>
      <c r="BS307" s="200">
        <v>3</v>
      </c>
      <c r="BT307" s="200">
        <v>1</v>
      </c>
      <c r="BU307" s="200">
        <v>0</v>
      </c>
      <c r="BV307" s="200">
        <v>1</v>
      </c>
      <c r="BW307" s="200">
        <v>0</v>
      </c>
      <c r="BX307" s="200">
        <v>1</v>
      </c>
      <c r="BY307" s="200">
        <v>0</v>
      </c>
      <c r="BZ307" s="200">
        <v>0</v>
      </c>
      <c r="CA307" s="200">
        <v>0</v>
      </c>
      <c r="CB307" s="200">
        <v>8</v>
      </c>
      <c r="CC307" s="200">
        <v>0</v>
      </c>
      <c r="CD307" s="200">
        <v>0</v>
      </c>
      <c r="CE307" s="200">
        <v>0</v>
      </c>
      <c r="CF307" s="200">
        <v>0</v>
      </c>
      <c r="CH307" s="194"/>
      <c r="CJ307" s="193"/>
    </row>
    <row r="308" spans="1:98" ht="31.5" customHeight="1" x14ac:dyDescent="0.25">
      <c r="A308" s="214">
        <v>12090</v>
      </c>
      <c r="B308" s="186" t="s">
        <v>641</v>
      </c>
      <c r="C308" s="202">
        <f t="shared" si="137"/>
        <v>0</v>
      </c>
      <c r="D308" s="200">
        <f t="shared" si="138"/>
        <v>0</v>
      </c>
      <c r="E308" s="200">
        <v>0</v>
      </c>
      <c r="F308" s="200">
        <v>0</v>
      </c>
      <c r="G308" s="170">
        <f t="shared" si="139"/>
        <v>0</v>
      </c>
      <c r="H308" s="200">
        <v>0</v>
      </c>
      <c r="I308" s="200">
        <v>0</v>
      </c>
      <c r="J308" s="200">
        <v>0</v>
      </c>
      <c r="K308" s="200">
        <v>0</v>
      </c>
      <c r="L308" s="170">
        <f t="shared" si="140"/>
        <v>0</v>
      </c>
      <c r="M308" s="200">
        <v>0</v>
      </c>
      <c r="N308" s="200">
        <v>0</v>
      </c>
      <c r="O308" s="200">
        <v>0</v>
      </c>
      <c r="P308" s="200">
        <v>0</v>
      </c>
      <c r="Q308" s="170">
        <f t="shared" si="141"/>
        <v>0</v>
      </c>
      <c r="R308" s="200">
        <v>0</v>
      </c>
      <c r="S308" s="200">
        <v>0</v>
      </c>
      <c r="T308" s="200">
        <v>0</v>
      </c>
      <c r="U308" s="200">
        <v>0</v>
      </c>
      <c r="V308" s="170">
        <f t="shared" si="150"/>
        <v>0</v>
      </c>
      <c r="W308" s="200">
        <v>0</v>
      </c>
      <c r="X308" s="200">
        <v>0</v>
      </c>
      <c r="Y308" s="200">
        <v>0</v>
      </c>
      <c r="Z308" s="200">
        <v>0</v>
      </c>
      <c r="AA308" s="200">
        <v>0</v>
      </c>
      <c r="AB308" s="200">
        <f t="shared" si="142"/>
        <v>0</v>
      </c>
      <c r="AC308" s="200">
        <v>0</v>
      </c>
      <c r="AD308" s="200">
        <v>0</v>
      </c>
      <c r="AE308" s="200">
        <v>0</v>
      </c>
      <c r="AF308" s="190">
        <f t="shared" si="126"/>
        <v>0</v>
      </c>
      <c r="AG308" s="200">
        <v>0</v>
      </c>
      <c r="AH308" s="200">
        <v>0</v>
      </c>
      <c r="AI308" s="200">
        <v>0</v>
      </c>
      <c r="AJ308" s="200">
        <v>0</v>
      </c>
      <c r="AK308" s="200">
        <v>0</v>
      </c>
      <c r="AL308" s="190">
        <f t="shared" si="127"/>
        <v>0</v>
      </c>
      <c r="AM308" s="200">
        <v>0</v>
      </c>
      <c r="AN308" s="200">
        <v>0</v>
      </c>
      <c r="AO308" s="200">
        <v>0</v>
      </c>
      <c r="AP308" s="200">
        <v>0</v>
      </c>
      <c r="AQ308" s="200">
        <v>0</v>
      </c>
      <c r="AR308" s="200">
        <v>0</v>
      </c>
      <c r="AS308" s="200">
        <f t="shared" si="128"/>
        <v>0</v>
      </c>
      <c r="AT308" s="200">
        <v>0</v>
      </c>
      <c r="AU308" s="200">
        <v>0</v>
      </c>
      <c r="AV308" s="200">
        <v>0</v>
      </c>
      <c r="AW308" s="200">
        <f t="shared" si="129"/>
        <v>0</v>
      </c>
      <c r="AX308" s="200">
        <v>0</v>
      </c>
      <c r="AY308" s="200">
        <v>0</v>
      </c>
      <c r="AZ308" s="200">
        <v>0</v>
      </c>
      <c r="BA308" s="200">
        <v>0</v>
      </c>
      <c r="BB308" s="190">
        <f t="shared" si="143"/>
        <v>0</v>
      </c>
      <c r="BC308" s="200">
        <v>0</v>
      </c>
      <c r="BD308" s="200">
        <v>0</v>
      </c>
      <c r="BE308" s="200">
        <v>0</v>
      </c>
      <c r="BF308" s="190">
        <f t="shared" si="130"/>
        <v>0</v>
      </c>
      <c r="BG308" s="200">
        <v>0</v>
      </c>
      <c r="BH308" s="200">
        <v>0</v>
      </c>
      <c r="BI308" s="200">
        <v>0</v>
      </c>
      <c r="BJ308" s="190">
        <f t="shared" si="123"/>
        <v>0</v>
      </c>
      <c r="BK308" s="200">
        <v>0</v>
      </c>
      <c r="BL308" s="200">
        <v>0</v>
      </c>
      <c r="BM308" s="190">
        <f t="shared" si="144"/>
        <v>0</v>
      </c>
      <c r="BN308" s="200">
        <v>0</v>
      </c>
      <c r="BO308" s="200">
        <v>0</v>
      </c>
      <c r="BP308" s="200">
        <f t="shared" si="131"/>
        <v>0</v>
      </c>
      <c r="BQ308" s="200">
        <v>0</v>
      </c>
      <c r="BR308" s="200">
        <v>0</v>
      </c>
      <c r="BS308" s="200">
        <v>0</v>
      </c>
      <c r="BT308" s="200">
        <v>0</v>
      </c>
      <c r="BU308" s="200">
        <v>0</v>
      </c>
      <c r="BV308" s="200">
        <v>0</v>
      </c>
      <c r="BW308" s="200">
        <v>0</v>
      </c>
      <c r="BX308" s="200">
        <v>0</v>
      </c>
      <c r="BY308" s="200">
        <v>0</v>
      </c>
      <c r="BZ308" s="200">
        <v>0</v>
      </c>
      <c r="CA308" s="200">
        <v>0</v>
      </c>
      <c r="CB308" s="200">
        <v>0</v>
      </c>
      <c r="CC308" s="200">
        <v>0</v>
      </c>
      <c r="CD308" s="200">
        <v>0</v>
      </c>
      <c r="CE308" s="200">
        <v>0</v>
      </c>
      <c r="CF308" s="200">
        <v>0</v>
      </c>
      <c r="CH308" s="194"/>
      <c r="CJ308" s="193"/>
    </row>
    <row r="309" spans="1:98" ht="25.5" customHeight="1" x14ac:dyDescent="0.25">
      <c r="A309" s="214">
        <v>12121</v>
      </c>
      <c r="B309" s="186" t="s">
        <v>642</v>
      </c>
      <c r="C309" s="202">
        <f t="shared" si="137"/>
        <v>73</v>
      </c>
      <c r="D309" s="200">
        <f t="shared" si="138"/>
        <v>61</v>
      </c>
      <c r="E309" s="200">
        <v>61</v>
      </c>
      <c r="F309" s="200">
        <v>0</v>
      </c>
      <c r="G309" s="170">
        <f t="shared" si="139"/>
        <v>2</v>
      </c>
      <c r="H309" s="200">
        <v>0</v>
      </c>
      <c r="I309" s="200">
        <v>1</v>
      </c>
      <c r="J309" s="200">
        <v>0</v>
      </c>
      <c r="K309" s="200">
        <v>1</v>
      </c>
      <c r="L309" s="170">
        <f t="shared" si="140"/>
        <v>1</v>
      </c>
      <c r="M309" s="200">
        <v>1</v>
      </c>
      <c r="N309" s="200">
        <v>0</v>
      </c>
      <c r="O309" s="200">
        <v>0</v>
      </c>
      <c r="P309" s="200">
        <v>0</v>
      </c>
      <c r="Q309" s="170">
        <f t="shared" si="141"/>
        <v>1</v>
      </c>
      <c r="R309" s="200">
        <v>0</v>
      </c>
      <c r="S309" s="200">
        <v>1</v>
      </c>
      <c r="T309" s="200">
        <v>0</v>
      </c>
      <c r="U309" s="200">
        <v>0</v>
      </c>
      <c r="V309" s="170">
        <f t="shared" si="150"/>
        <v>0</v>
      </c>
      <c r="W309" s="200">
        <v>0</v>
      </c>
      <c r="X309" s="200">
        <v>0</v>
      </c>
      <c r="Y309" s="200">
        <v>0</v>
      </c>
      <c r="Z309" s="200">
        <v>0</v>
      </c>
      <c r="AA309" s="200">
        <v>0</v>
      </c>
      <c r="AB309" s="200">
        <f t="shared" si="142"/>
        <v>0</v>
      </c>
      <c r="AC309" s="200">
        <v>0</v>
      </c>
      <c r="AD309" s="200">
        <v>0</v>
      </c>
      <c r="AE309" s="200">
        <v>0</v>
      </c>
      <c r="AF309" s="190">
        <f t="shared" si="126"/>
        <v>0</v>
      </c>
      <c r="AG309" s="200">
        <v>0</v>
      </c>
      <c r="AH309" s="200">
        <v>0</v>
      </c>
      <c r="AI309" s="200">
        <v>0</v>
      </c>
      <c r="AJ309" s="200">
        <v>0</v>
      </c>
      <c r="AK309" s="200">
        <v>0</v>
      </c>
      <c r="AL309" s="190">
        <f t="shared" si="127"/>
        <v>0</v>
      </c>
      <c r="AM309" s="200">
        <v>0</v>
      </c>
      <c r="AN309" s="200">
        <v>0</v>
      </c>
      <c r="AO309" s="200">
        <v>0</v>
      </c>
      <c r="AP309" s="200">
        <v>0</v>
      </c>
      <c r="AQ309" s="200">
        <v>0</v>
      </c>
      <c r="AR309" s="200">
        <v>0</v>
      </c>
      <c r="AS309" s="200">
        <f t="shared" si="128"/>
        <v>0</v>
      </c>
      <c r="AT309" s="200">
        <v>0</v>
      </c>
      <c r="AU309" s="200">
        <v>0</v>
      </c>
      <c r="AV309" s="200">
        <v>0</v>
      </c>
      <c r="AW309" s="200">
        <f t="shared" si="129"/>
        <v>0</v>
      </c>
      <c r="AX309" s="200">
        <v>0</v>
      </c>
      <c r="AY309" s="200">
        <v>0</v>
      </c>
      <c r="AZ309" s="200">
        <v>0</v>
      </c>
      <c r="BA309" s="200">
        <v>0</v>
      </c>
      <c r="BB309" s="190">
        <f t="shared" si="143"/>
        <v>0</v>
      </c>
      <c r="BC309" s="200">
        <v>0</v>
      </c>
      <c r="BD309" s="200">
        <v>0</v>
      </c>
      <c r="BE309" s="200">
        <v>0</v>
      </c>
      <c r="BF309" s="190">
        <f t="shared" si="130"/>
        <v>1</v>
      </c>
      <c r="BG309" s="200">
        <v>1</v>
      </c>
      <c r="BH309" s="200">
        <v>0</v>
      </c>
      <c r="BI309" s="200">
        <v>0</v>
      </c>
      <c r="BJ309" s="190">
        <f t="shared" si="123"/>
        <v>1</v>
      </c>
      <c r="BK309" s="200">
        <v>0</v>
      </c>
      <c r="BL309" s="200">
        <v>1</v>
      </c>
      <c r="BM309" s="190">
        <f t="shared" si="144"/>
        <v>0</v>
      </c>
      <c r="BN309" s="200">
        <v>0</v>
      </c>
      <c r="BO309" s="200">
        <v>0</v>
      </c>
      <c r="BP309" s="200">
        <f t="shared" si="131"/>
        <v>6</v>
      </c>
      <c r="BQ309" s="200">
        <v>0</v>
      </c>
      <c r="BR309" s="200">
        <v>0</v>
      </c>
      <c r="BS309" s="200">
        <v>0</v>
      </c>
      <c r="BT309" s="200">
        <v>0</v>
      </c>
      <c r="BU309" s="200">
        <v>0</v>
      </c>
      <c r="BV309" s="200">
        <v>0</v>
      </c>
      <c r="BW309" s="200">
        <v>0</v>
      </c>
      <c r="BX309" s="200">
        <v>6</v>
      </c>
      <c r="BY309" s="200">
        <v>0</v>
      </c>
      <c r="BZ309" s="200">
        <v>0</v>
      </c>
      <c r="CA309" s="200">
        <v>0</v>
      </c>
      <c r="CB309" s="200">
        <v>0</v>
      </c>
      <c r="CC309" s="200">
        <v>0</v>
      </c>
      <c r="CD309" s="200">
        <v>0</v>
      </c>
      <c r="CE309" s="200">
        <v>0</v>
      </c>
      <c r="CF309" s="200">
        <v>0</v>
      </c>
      <c r="CH309" s="194"/>
      <c r="CJ309" s="193"/>
    </row>
    <row r="310" spans="1:98" ht="15" customHeight="1" x14ac:dyDescent="0.25">
      <c r="A310" s="207" t="s">
        <v>1095</v>
      </c>
      <c r="B310" s="203" t="s">
        <v>643</v>
      </c>
      <c r="C310" s="202">
        <f t="shared" si="137"/>
        <v>264</v>
      </c>
      <c r="D310" s="200">
        <f t="shared" si="138"/>
        <v>173</v>
      </c>
      <c r="E310" s="200">
        <v>173</v>
      </c>
      <c r="F310" s="200">
        <v>0</v>
      </c>
      <c r="G310" s="170">
        <f t="shared" si="139"/>
        <v>78</v>
      </c>
      <c r="H310" s="200">
        <v>63</v>
      </c>
      <c r="I310" s="200">
        <v>0</v>
      </c>
      <c r="J310" s="200">
        <v>0</v>
      </c>
      <c r="K310" s="200">
        <v>15</v>
      </c>
      <c r="L310" s="170">
        <f t="shared" si="140"/>
        <v>3</v>
      </c>
      <c r="M310" s="200">
        <v>3</v>
      </c>
      <c r="N310" s="200">
        <v>0</v>
      </c>
      <c r="O310" s="200">
        <v>0</v>
      </c>
      <c r="P310" s="200">
        <v>0</v>
      </c>
      <c r="Q310" s="170">
        <f t="shared" si="141"/>
        <v>0</v>
      </c>
      <c r="R310" s="200">
        <v>0</v>
      </c>
      <c r="S310" s="200">
        <v>0</v>
      </c>
      <c r="T310" s="200">
        <v>0</v>
      </c>
      <c r="U310" s="200">
        <v>0</v>
      </c>
      <c r="V310" s="170">
        <f t="shared" si="150"/>
        <v>1</v>
      </c>
      <c r="W310" s="200">
        <v>0</v>
      </c>
      <c r="X310" s="200">
        <v>0</v>
      </c>
      <c r="Y310" s="200">
        <v>0</v>
      </c>
      <c r="Z310" s="200">
        <v>0</v>
      </c>
      <c r="AA310" s="200">
        <v>1</v>
      </c>
      <c r="AB310" s="200">
        <f t="shared" si="142"/>
        <v>2</v>
      </c>
      <c r="AC310" s="200">
        <v>2</v>
      </c>
      <c r="AD310" s="200">
        <v>0</v>
      </c>
      <c r="AE310" s="200">
        <v>0</v>
      </c>
      <c r="AF310" s="190">
        <f t="shared" si="126"/>
        <v>1</v>
      </c>
      <c r="AG310" s="200">
        <v>0</v>
      </c>
      <c r="AH310" s="200">
        <v>0</v>
      </c>
      <c r="AI310" s="200">
        <v>0</v>
      </c>
      <c r="AJ310" s="200">
        <v>1</v>
      </c>
      <c r="AK310" s="200">
        <v>0</v>
      </c>
      <c r="AL310" s="190">
        <f t="shared" si="127"/>
        <v>1</v>
      </c>
      <c r="AM310" s="200">
        <v>0</v>
      </c>
      <c r="AN310" s="200">
        <v>0</v>
      </c>
      <c r="AO310" s="200">
        <v>0</v>
      </c>
      <c r="AP310" s="200">
        <v>0</v>
      </c>
      <c r="AQ310" s="200">
        <v>0</v>
      </c>
      <c r="AR310" s="200">
        <v>1</v>
      </c>
      <c r="AS310" s="200">
        <f t="shared" si="128"/>
        <v>1</v>
      </c>
      <c r="AT310" s="200">
        <v>0</v>
      </c>
      <c r="AU310" s="200">
        <v>0</v>
      </c>
      <c r="AV310" s="200">
        <v>1</v>
      </c>
      <c r="AW310" s="200">
        <f t="shared" si="129"/>
        <v>0</v>
      </c>
      <c r="AX310" s="200">
        <v>0</v>
      </c>
      <c r="AY310" s="200">
        <v>0</v>
      </c>
      <c r="AZ310" s="200">
        <v>0</v>
      </c>
      <c r="BA310" s="200">
        <v>0</v>
      </c>
      <c r="BB310" s="190">
        <f t="shared" si="143"/>
        <v>0</v>
      </c>
      <c r="BC310" s="200">
        <v>0</v>
      </c>
      <c r="BD310" s="200">
        <v>0</v>
      </c>
      <c r="BE310" s="200">
        <v>0</v>
      </c>
      <c r="BF310" s="190">
        <f t="shared" si="130"/>
        <v>0</v>
      </c>
      <c r="BG310" s="200">
        <v>0</v>
      </c>
      <c r="BH310" s="200">
        <v>0</v>
      </c>
      <c r="BI310" s="200">
        <v>0</v>
      </c>
      <c r="BJ310" s="190">
        <f t="shared" si="123"/>
        <v>2</v>
      </c>
      <c r="BK310" s="200">
        <v>0</v>
      </c>
      <c r="BL310" s="200">
        <v>2</v>
      </c>
      <c r="BM310" s="190">
        <f t="shared" si="144"/>
        <v>0</v>
      </c>
      <c r="BN310" s="200">
        <v>0</v>
      </c>
      <c r="BO310" s="200">
        <v>0</v>
      </c>
      <c r="BP310" s="200">
        <f t="shared" si="131"/>
        <v>2</v>
      </c>
      <c r="BQ310" s="200">
        <v>0</v>
      </c>
      <c r="BR310" s="200">
        <v>0</v>
      </c>
      <c r="BS310" s="200">
        <v>0</v>
      </c>
      <c r="BT310" s="200">
        <v>0</v>
      </c>
      <c r="BU310" s="200">
        <v>0</v>
      </c>
      <c r="BV310" s="200">
        <v>0</v>
      </c>
      <c r="BW310" s="200">
        <v>0</v>
      </c>
      <c r="BX310" s="200">
        <v>2</v>
      </c>
      <c r="BY310" s="200">
        <v>0</v>
      </c>
      <c r="BZ310" s="200">
        <v>0</v>
      </c>
      <c r="CA310" s="200">
        <v>0</v>
      </c>
      <c r="CB310" s="200">
        <v>0</v>
      </c>
      <c r="CC310" s="200">
        <v>0</v>
      </c>
      <c r="CD310" s="200">
        <v>0</v>
      </c>
      <c r="CE310" s="200">
        <v>0</v>
      </c>
      <c r="CF310" s="200">
        <v>0</v>
      </c>
      <c r="CH310" s="194"/>
      <c r="CJ310" s="193"/>
    </row>
    <row r="311" spans="1:98" ht="21" customHeight="1" x14ac:dyDescent="0.25">
      <c r="A311" s="214">
        <v>12123</v>
      </c>
      <c r="B311" s="186" t="s">
        <v>644</v>
      </c>
      <c r="C311" s="202">
        <f t="shared" si="137"/>
        <v>3</v>
      </c>
      <c r="D311" s="200">
        <f t="shared" si="138"/>
        <v>0</v>
      </c>
      <c r="E311" s="200">
        <v>0</v>
      </c>
      <c r="F311" s="200">
        <v>0</v>
      </c>
      <c r="G311" s="170">
        <f t="shared" si="139"/>
        <v>0</v>
      </c>
      <c r="H311" s="200">
        <v>0</v>
      </c>
      <c r="I311" s="200">
        <v>0</v>
      </c>
      <c r="J311" s="200">
        <v>0</v>
      </c>
      <c r="K311" s="200">
        <v>0</v>
      </c>
      <c r="L311" s="170">
        <f t="shared" si="140"/>
        <v>0</v>
      </c>
      <c r="M311" s="200">
        <v>0</v>
      </c>
      <c r="N311" s="200">
        <v>0</v>
      </c>
      <c r="O311" s="200">
        <v>0</v>
      </c>
      <c r="P311" s="200">
        <v>0</v>
      </c>
      <c r="Q311" s="170">
        <f t="shared" si="141"/>
        <v>0</v>
      </c>
      <c r="R311" s="200">
        <v>0</v>
      </c>
      <c r="S311" s="200">
        <v>0</v>
      </c>
      <c r="T311" s="200">
        <v>0</v>
      </c>
      <c r="U311" s="200">
        <v>0</v>
      </c>
      <c r="V311" s="170">
        <f t="shared" si="150"/>
        <v>0</v>
      </c>
      <c r="W311" s="200">
        <v>0</v>
      </c>
      <c r="X311" s="200">
        <v>0</v>
      </c>
      <c r="Y311" s="200">
        <v>0</v>
      </c>
      <c r="Z311" s="200">
        <v>0</v>
      </c>
      <c r="AA311" s="200">
        <v>0</v>
      </c>
      <c r="AB311" s="200">
        <f t="shared" si="142"/>
        <v>0</v>
      </c>
      <c r="AC311" s="200">
        <v>0</v>
      </c>
      <c r="AD311" s="200">
        <v>0</v>
      </c>
      <c r="AE311" s="200">
        <v>0</v>
      </c>
      <c r="AF311" s="190">
        <f t="shared" si="126"/>
        <v>0</v>
      </c>
      <c r="AG311" s="200">
        <v>0</v>
      </c>
      <c r="AH311" s="200">
        <v>0</v>
      </c>
      <c r="AI311" s="200">
        <v>0</v>
      </c>
      <c r="AJ311" s="200">
        <v>0</v>
      </c>
      <c r="AK311" s="200">
        <v>0</v>
      </c>
      <c r="AL311" s="190">
        <f t="shared" si="127"/>
        <v>0</v>
      </c>
      <c r="AM311" s="200">
        <v>0</v>
      </c>
      <c r="AN311" s="200">
        <v>0</v>
      </c>
      <c r="AO311" s="200">
        <v>0</v>
      </c>
      <c r="AP311" s="200">
        <v>0</v>
      </c>
      <c r="AQ311" s="200">
        <v>0</v>
      </c>
      <c r="AR311" s="200">
        <v>0</v>
      </c>
      <c r="AS311" s="200">
        <f t="shared" si="128"/>
        <v>0</v>
      </c>
      <c r="AT311" s="200">
        <v>0</v>
      </c>
      <c r="AU311" s="200">
        <v>0</v>
      </c>
      <c r="AV311" s="200">
        <v>0</v>
      </c>
      <c r="AW311" s="200">
        <f t="shared" si="129"/>
        <v>0</v>
      </c>
      <c r="AX311" s="200">
        <v>0</v>
      </c>
      <c r="AY311" s="200">
        <v>0</v>
      </c>
      <c r="AZ311" s="200">
        <v>0</v>
      </c>
      <c r="BA311" s="200">
        <v>0</v>
      </c>
      <c r="BB311" s="190">
        <f t="shared" si="143"/>
        <v>0</v>
      </c>
      <c r="BC311" s="200">
        <v>0</v>
      </c>
      <c r="BD311" s="200">
        <v>0</v>
      </c>
      <c r="BE311" s="200">
        <v>0</v>
      </c>
      <c r="BF311" s="190">
        <f t="shared" si="130"/>
        <v>0</v>
      </c>
      <c r="BG311" s="200">
        <v>0</v>
      </c>
      <c r="BH311" s="200">
        <v>0</v>
      </c>
      <c r="BI311" s="200">
        <v>0</v>
      </c>
      <c r="BJ311" s="190">
        <f t="shared" ref="BJ311:BJ374" si="153">BK311+BL311</f>
        <v>1</v>
      </c>
      <c r="BK311" s="200">
        <v>1</v>
      </c>
      <c r="BL311" s="200">
        <v>0</v>
      </c>
      <c r="BM311" s="190">
        <f t="shared" si="144"/>
        <v>1</v>
      </c>
      <c r="BN311" s="200">
        <v>1</v>
      </c>
      <c r="BO311" s="200">
        <v>0</v>
      </c>
      <c r="BP311" s="200">
        <f t="shared" si="131"/>
        <v>1</v>
      </c>
      <c r="BQ311" s="200">
        <v>0</v>
      </c>
      <c r="BR311" s="200">
        <v>0</v>
      </c>
      <c r="BS311" s="200">
        <v>0</v>
      </c>
      <c r="BT311" s="200">
        <v>0</v>
      </c>
      <c r="BU311" s="200">
        <v>0</v>
      </c>
      <c r="BV311" s="200">
        <v>0</v>
      </c>
      <c r="BW311" s="200">
        <v>0</v>
      </c>
      <c r="BX311" s="200">
        <v>0</v>
      </c>
      <c r="BY311" s="200">
        <v>0</v>
      </c>
      <c r="BZ311" s="200">
        <v>0</v>
      </c>
      <c r="CA311" s="200">
        <v>0</v>
      </c>
      <c r="CB311" s="200">
        <v>1</v>
      </c>
      <c r="CC311" s="200">
        <v>0</v>
      </c>
      <c r="CD311" s="200">
        <v>0</v>
      </c>
      <c r="CE311" s="200">
        <v>0</v>
      </c>
      <c r="CF311" s="200">
        <v>0</v>
      </c>
      <c r="CH311" s="194"/>
      <c r="CJ311" s="193"/>
    </row>
    <row r="312" spans="1:98" ht="15" customHeight="1" x14ac:dyDescent="0.15">
      <c r="A312" s="187">
        <v>12124</v>
      </c>
      <c r="B312" s="203" t="s">
        <v>645</v>
      </c>
      <c r="C312" s="202">
        <f t="shared" si="137"/>
        <v>0</v>
      </c>
      <c r="D312" s="200">
        <f t="shared" si="138"/>
        <v>0</v>
      </c>
      <c r="E312" s="170">
        <v>0</v>
      </c>
      <c r="F312" s="170">
        <v>0</v>
      </c>
      <c r="G312" s="170">
        <f t="shared" si="139"/>
        <v>0</v>
      </c>
      <c r="H312" s="170">
        <v>0</v>
      </c>
      <c r="I312" s="170">
        <v>0</v>
      </c>
      <c r="J312" s="170">
        <v>0</v>
      </c>
      <c r="K312" s="170">
        <v>0</v>
      </c>
      <c r="L312" s="170">
        <f t="shared" si="140"/>
        <v>0</v>
      </c>
      <c r="M312" s="170">
        <v>0</v>
      </c>
      <c r="N312" s="170">
        <v>0</v>
      </c>
      <c r="O312" s="170">
        <v>0</v>
      </c>
      <c r="P312" s="170">
        <v>0</v>
      </c>
      <c r="Q312" s="170">
        <f t="shared" si="141"/>
        <v>0</v>
      </c>
      <c r="R312" s="170">
        <v>0</v>
      </c>
      <c r="S312" s="170">
        <v>0</v>
      </c>
      <c r="T312" s="170">
        <v>0</v>
      </c>
      <c r="U312" s="170">
        <v>0</v>
      </c>
      <c r="V312" s="170">
        <f t="shared" si="150"/>
        <v>0</v>
      </c>
      <c r="W312" s="170">
        <v>0</v>
      </c>
      <c r="X312" s="170">
        <v>0</v>
      </c>
      <c r="Y312" s="170">
        <v>0</v>
      </c>
      <c r="Z312" s="170">
        <v>0</v>
      </c>
      <c r="AA312" s="170">
        <v>0</v>
      </c>
      <c r="AB312" s="200">
        <f t="shared" si="142"/>
        <v>0</v>
      </c>
      <c r="AC312" s="170">
        <v>0</v>
      </c>
      <c r="AD312" s="170">
        <v>0</v>
      </c>
      <c r="AE312" s="170">
        <v>0</v>
      </c>
      <c r="AF312" s="190">
        <f t="shared" si="126"/>
        <v>0</v>
      </c>
      <c r="AG312" s="170">
        <v>0</v>
      </c>
      <c r="AH312" s="170">
        <v>0</v>
      </c>
      <c r="AI312" s="170">
        <v>0</v>
      </c>
      <c r="AJ312" s="170">
        <v>0</v>
      </c>
      <c r="AK312" s="170">
        <v>0</v>
      </c>
      <c r="AL312" s="190">
        <f t="shared" si="127"/>
        <v>0</v>
      </c>
      <c r="AM312" s="170">
        <v>0</v>
      </c>
      <c r="AN312" s="170">
        <v>0</v>
      </c>
      <c r="AO312" s="170">
        <v>0</v>
      </c>
      <c r="AP312" s="170">
        <v>0</v>
      </c>
      <c r="AQ312" s="170">
        <v>0</v>
      </c>
      <c r="AR312" s="170">
        <v>0</v>
      </c>
      <c r="AS312" s="200">
        <f t="shared" si="128"/>
        <v>0</v>
      </c>
      <c r="AT312" s="170">
        <v>0</v>
      </c>
      <c r="AU312" s="170">
        <v>0</v>
      </c>
      <c r="AV312" s="170">
        <v>0</v>
      </c>
      <c r="AW312" s="200">
        <f t="shared" si="129"/>
        <v>0</v>
      </c>
      <c r="AX312" s="170">
        <v>0</v>
      </c>
      <c r="AY312" s="170">
        <v>0</v>
      </c>
      <c r="AZ312" s="170">
        <v>0</v>
      </c>
      <c r="BA312" s="170">
        <v>0</v>
      </c>
      <c r="BB312" s="190">
        <f t="shared" si="143"/>
        <v>0</v>
      </c>
      <c r="BC312" s="170">
        <v>0</v>
      </c>
      <c r="BD312" s="170">
        <v>0</v>
      </c>
      <c r="BE312" s="170">
        <v>0</v>
      </c>
      <c r="BF312" s="190">
        <f t="shared" si="130"/>
        <v>0</v>
      </c>
      <c r="BG312" s="170">
        <v>0</v>
      </c>
      <c r="BH312" s="170">
        <v>0</v>
      </c>
      <c r="BI312" s="170">
        <v>0</v>
      </c>
      <c r="BJ312" s="190">
        <f t="shared" si="153"/>
        <v>0</v>
      </c>
      <c r="BK312" s="170">
        <v>0</v>
      </c>
      <c r="BL312" s="170">
        <v>0</v>
      </c>
      <c r="BM312" s="190">
        <f t="shared" si="144"/>
        <v>0</v>
      </c>
      <c r="BN312" s="170">
        <v>0</v>
      </c>
      <c r="BO312" s="170">
        <v>0</v>
      </c>
      <c r="BP312" s="200">
        <f t="shared" si="131"/>
        <v>0</v>
      </c>
      <c r="BQ312" s="170">
        <v>0</v>
      </c>
      <c r="BR312" s="170">
        <v>0</v>
      </c>
      <c r="BS312" s="170">
        <v>0</v>
      </c>
      <c r="BT312" s="170">
        <v>0</v>
      </c>
      <c r="BU312" s="170">
        <v>0</v>
      </c>
      <c r="BV312" s="170">
        <v>0</v>
      </c>
      <c r="BW312" s="170">
        <v>0</v>
      </c>
      <c r="BX312" s="170">
        <v>0</v>
      </c>
      <c r="BY312" s="170">
        <v>0</v>
      </c>
      <c r="BZ312" s="170">
        <v>0</v>
      </c>
      <c r="CA312" s="170">
        <v>0</v>
      </c>
      <c r="CB312" s="170">
        <v>0</v>
      </c>
      <c r="CC312" s="170">
        <v>0</v>
      </c>
      <c r="CD312" s="170">
        <v>0</v>
      </c>
      <c r="CE312" s="170">
        <v>0</v>
      </c>
      <c r="CF312" s="170">
        <v>0</v>
      </c>
      <c r="CH312" s="194"/>
      <c r="CJ312" s="193"/>
    </row>
    <row r="313" spans="1:98" ht="15" customHeight="1" x14ac:dyDescent="0.15">
      <c r="A313" s="187">
        <v>12125</v>
      </c>
      <c r="B313" s="186" t="s">
        <v>646</v>
      </c>
      <c r="C313" s="202">
        <f t="shared" si="137"/>
        <v>0</v>
      </c>
      <c r="D313" s="200">
        <f t="shared" si="138"/>
        <v>0</v>
      </c>
      <c r="E313" s="170">
        <v>0</v>
      </c>
      <c r="F313" s="170">
        <v>0</v>
      </c>
      <c r="G313" s="170">
        <f t="shared" si="139"/>
        <v>0</v>
      </c>
      <c r="H313" s="170">
        <v>0</v>
      </c>
      <c r="I313" s="170">
        <v>0</v>
      </c>
      <c r="J313" s="170">
        <v>0</v>
      </c>
      <c r="K313" s="170">
        <v>0</v>
      </c>
      <c r="L313" s="170">
        <f t="shared" si="140"/>
        <v>0</v>
      </c>
      <c r="M313" s="170">
        <v>0</v>
      </c>
      <c r="N313" s="170">
        <v>0</v>
      </c>
      <c r="O313" s="170">
        <v>0</v>
      </c>
      <c r="P313" s="170">
        <v>0</v>
      </c>
      <c r="Q313" s="170">
        <f t="shared" si="141"/>
        <v>0</v>
      </c>
      <c r="R313" s="170">
        <v>0</v>
      </c>
      <c r="S313" s="170">
        <v>0</v>
      </c>
      <c r="T313" s="170">
        <v>0</v>
      </c>
      <c r="U313" s="170">
        <v>0</v>
      </c>
      <c r="V313" s="170">
        <f t="shared" si="150"/>
        <v>0</v>
      </c>
      <c r="W313" s="170">
        <v>0</v>
      </c>
      <c r="X313" s="170">
        <v>0</v>
      </c>
      <c r="Y313" s="170">
        <v>0</v>
      </c>
      <c r="Z313" s="170">
        <v>0</v>
      </c>
      <c r="AA313" s="170">
        <v>0</v>
      </c>
      <c r="AB313" s="200">
        <f t="shared" si="142"/>
        <v>0</v>
      </c>
      <c r="AC313" s="170">
        <v>0</v>
      </c>
      <c r="AD313" s="170">
        <v>0</v>
      </c>
      <c r="AE313" s="170">
        <v>0</v>
      </c>
      <c r="AF313" s="190">
        <f t="shared" si="126"/>
        <v>0</v>
      </c>
      <c r="AG313" s="170">
        <v>0</v>
      </c>
      <c r="AH313" s="170">
        <v>0</v>
      </c>
      <c r="AI313" s="170">
        <v>0</v>
      </c>
      <c r="AJ313" s="170">
        <v>0</v>
      </c>
      <c r="AK313" s="170">
        <v>0</v>
      </c>
      <c r="AL313" s="190">
        <f t="shared" si="127"/>
        <v>0</v>
      </c>
      <c r="AM313" s="170">
        <v>0</v>
      </c>
      <c r="AN313" s="170">
        <v>0</v>
      </c>
      <c r="AO313" s="170">
        <v>0</v>
      </c>
      <c r="AP313" s="170">
        <v>0</v>
      </c>
      <c r="AQ313" s="170">
        <v>0</v>
      </c>
      <c r="AR313" s="170">
        <v>0</v>
      </c>
      <c r="AS313" s="200">
        <f t="shared" si="128"/>
        <v>0</v>
      </c>
      <c r="AT313" s="170">
        <v>0</v>
      </c>
      <c r="AU313" s="170">
        <v>0</v>
      </c>
      <c r="AV313" s="170">
        <v>0</v>
      </c>
      <c r="AW313" s="200">
        <f t="shared" si="129"/>
        <v>0</v>
      </c>
      <c r="AX313" s="170">
        <v>0</v>
      </c>
      <c r="AY313" s="170">
        <v>0</v>
      </c>
      <c r="AZ313" s="170">
        <v>0</v>
      </c>
      <c r="BA313" s="170">
        <v>0</v>
      </c>
      <c r="BB313" s="190">
        <f t="shared" si="143"/>
        <v>0</v>
      </c>
      <c r="BC313" s="170">
        <v>0</v>
      </c>
      <c r="BD313" s="170">
        <v>0</v>
      </c>
      <c r="BE313" s="170">
        <v>0</v>
      </c>
      <c r="BF313" s="190">
        <f t="shared" si="130"/>
        <v>0</v>
      </c>
      <c r="BG313" s="170">
        <v>0</v>
      </c>
      <c r="BH313" s="170">
        <v>0</v>
      </c>
      <c r="BI313" s="170">
        <v>0</v>
      </c>
      <c r="BJ313" s="190">
        <f t="shared" si="153"/>
        <v>0</v>
      </c>
      <c r="BK313" s="170">
        <v>0</v>
      </c>
      <c r="BL313" s="170">
        <v>0</v>
      </c>
      <c r="BM313" s="190">
        <f t="shared" si="144"/>
        <v>0</v>
      </c>
      <c r="BN313" s="170">
        <v>0</v>
      </c>
      <c r="BO313" s="170">
        <v>0</v>
      </c>
      <c r="BP313" s="200">
        <f t="shared" si="131"/>
        <v>0</v>
      </c>
      <c r="BQ313" s="170">
        <v>0</v>
      </c>
      <c r="BR313" s="170">
        <v>0</v>
      </c>
      <c r="BS313" s="170">
        <v>0</v>
      </c>
      <c r="BT313" s="170">
        <v>0</v>
      </c>
      <c r="BU313" s="170">
        <v>0</v>
      </c>
      <c r="BV313" s="170">
        <v>0</v>
      </c>
      <c r="BW313" s="170">
        <v>0</v>
      </c>
      <c r="BX313" s="170">
        <v>0</v>
      </c>
      <c r="BY313" s="170">
        <v>0</v>
      </c>
      <c r="BZ313" s="170">
        <v>0</v>
      </c>
      <c r="CA313" s="170">
        <v>0</v>
      </c>
      <c r="CB313" s="170">
        <v>0</v>
      </c>
      <c r="CC313" s="170">
        <v>0</v>
      </c>
      <c r="CD313" s="170">
        <v>0</v>
      </c>
      <c r="CE313" s="170">
        <v>0</v>
      </c>
      <c r="CF313" s="170">
        <v>0</v>
      </c>
      <c r="CH313" s="194"/>
      <c r="CJ313" s="193"/>
    </row>
    <row r="314" spans="1:98" ht="15" customHeight="1" x14ac:dyDescent="0.25">
      <c r="A314" s="214">
        <v>12130</v>
      </c>
      <c r="B314" s="186" t="s">
        <v>647</v>
      </c>
      <c r="C314" s="202">
        <f t="shared" si="137"/>
        <v>0</v>
      </c>
      <c r="D314" s="200">
        <f t="shared" si="138"/>
        <v>0</v>
      </c>
      <c r="E314" s="200">
        <v>0</v>
      </c>
      <c r="F314" s="200">
        <v>0</v>
      </c>
      <c r="G314" s="170">
        <f t="shared" si="139"/>
        <v>0</v>
      </c>
      <c r="H314" s="200">
        <v>0</v>
      </c>
      <c r="I314" s="200">
        <v>0</v>
      </c>
      <c r="J314" s="200">
        <v>0</v>
      </c>
      <c r="K314" s="200">
        <v>0</v>
      </c>
      <c r="L314" s="170">
        <f t="shared" si="140"/>
        <v>0</v>
      </c>
      <c r="M314" s="200">
        <v>0</v>
      </c>
      <c r="N314" s="200">
        <v>0</v>
      </c>
      <c r="O314" s="200">
        <v>0</v>
      </c>
      <c r="P314" s="200">
        <v>0</v>
      </c>
      <c r="Q314" s="170">
        <f t="shared" si="141"/>
        <v>0</v>
      </c>
      <c r="R314" s="200">
        <v>0</v>
      </c>
      <c r="S314" s="200">
        <v>0</v>
      </c>
      <c r="T314" s="200">
        <v>0</v>
      </c>
      <c r="U314" s="200">
        <v>0</v>
      </c>
      <c r="V314" s="170">
        <f t="shared" si="150"/>
        <v>0</v>
      </c>
      <c r="W314" s="200">
        <v>0</v>
      </c>
      <c r="X314" s="200">
        <v>0</v>
      </c>
      <c r="Y314" s="200">
        <v>0</v>
      </c>
      <c r="Z314" s="200">
        <v>0</v>
      </c>
      <c r="AA314" s="200">
        <v>0</v>
      </c>
      <c r="AB314" s="200">
        <f t="shared" si="142"/>
        <v>0</v>
      </c>
      <c r="AC314" s="200">
        <v>0</v>
      </c>
      <c r="AD314" s="200">
        <v>0</v>
      </c>
      <c r="AE314" s="200">
        <v>0</v>
      </c>
      <c r="AF314" s="190">
        <f t="shared" si="126"/>
        <v>0</v>
      </c>
      <c r="AG314" s="200">
        <v>0</v>
      </c>
      <c r="AH314" s="200">
        <v>0</v>
      </c>
      <c r="AI314" s="200">
        <v>0</v>
      </c>
      <c r="AJ314" s="200">
        <v>0</v>
      </c>
      <c r="AK314" s="200">
        <v>0</v>
      </c>
      <c r="AL314" s="190">
        <f t="shared" si="127"/>
        <v>0</v>
      </c>
      <c r="AM314" s="200">
        <v>0</v>
      </c>
      <c r="AN314" s="200">
        <v>0</v>
      </c>
      <c r="AO314" s="200">
        <v>0</v>
      </c>
      <c r="AP314" s="200">
        <v>0</v>
      </c>
      <c r="AQ314" s="200">
        <v>0</v>
      </c>
      <c r="AR314" s="200">
        <v>0</v>
      </c>
      <c r="AS314" s="200">
        <f t="shared" si="128"/>
        <v>0</v>
      </c>
      <c r="AT314" s="200">
        <v>0</v>
      </c>
      <c r="AU314" s="200">
        <v>0</v>
      </c>
      <c r="AV314" s="200">
        <v>0</v>
      </c>
      <c r="AW314" s="200">
        <f t="shared" si="129"/>
        <v>0</v>
      </c>
      <c r="AX314" s="200">
        <v>0</v>
      </c>
      <c r="AY314" s="200">
        <v>0</v>
      </c>
      <c r="AZ314" s="200">
        <v>0</v>
      </c>
      <c r="BA314" s="200">
        <v>0</v>
      </c>
      <c r="BB314" s="190">
        <f t="shared" si="143"/>
        <v>0</v>
      </c>
      <c r="BC314" s="200">
        <v>0</v>
      </c>
      <c r="BD314" s="200">
        <v>0</v>
      </c>
      <c r="BE314" s="200">
        <v>0</v>
      </c>
      <c r="BF314" s="190">
        <f t="shared" si="130"/>
        <v>0</v>
      </c>
      <c r="BG314" s="200">
        <v>0</v>
      </c>
      <c r="BH314" s="200">
        <v>0</v>
      </c>
      <c r="BI314" s="200">
        <v>0</v>
      </c>
      <c r="BJ314" s="190">
        <f t="shared" si="153"/>
        <v>0</v>
      </c>
      <c r="BK314" s="200">
        <v>0</v>
      </c>
      <c r="BL314" s="200">
        <v>0</v>
      </c>
      <c r="BM314" s="190">
        <f t="shared" si="144"/>
        <v>0</v>
      </c>
      <c r="BN314" s="200">
        <v>0</v>
      </c>
      <c r="BO314" s="200">
        <v>0</v>
      </c>
      <c r="BP314" s="200">
        <f t="shared" si="131"/>
        <v>0</v>
      </c>
      <c r="BQ314" s="200">
        <v>0</v>
      </c>
      <c r="BR314" s="200">
        <v>0</v>
      </c>
      <c r="BS314" s="200">
        <v>0</v>
      </c>
      <c r="BT314" s="200">
        <v>0</v>
      </c>
      <c r="BU314" s="200">
        <v>0</v>
      </c>
      <c r="BV314" s="200">
        <v>0</v>
      </c>
      <c r="BW314" s="200">
        <v>0</v>
      </c>
      <c r="BX314" s="200">
        <v>0</v>
      </c>
      <c r="BY314" s="200">
        <v>0</v>
      </c>
      <c r="BZ314" s="200">
        <v>0</v>
      </c>
      <c r="CA314" s="200">
        <v>0</v>
      </c>
      <c r="CB314" s="200">
        <v>0</v>
      </c>
      <c r="CC314" s="200">
        <v>0</v>
      </c>
      <c r="CD314" s="200">
        <v>0</v>
      </c>
      <c r="CE314" s="200">
        <v>0</v>
      </c>
      <c r="CF314" s="200">
        <v>0</v>
      </c>
      <c r="CH314" s="194"/>
      <c r="CJ314" s="193"/>
    </row>
    <row r="315" spans="1:98" ht="21.75" customHeight="1" x14ac:dyDescent="0.25">
      <c r="A315" s="214">
        <v>12131</v>
      </c>
      <c r="B315" s="186" t="s">
        <v>648</v>
      </c>
      <c r="C315" s="202">
        <f t="shared" si="137"/>
        <v>1</v>
      </c>
      <c r="D315" s="200">
        <f t="shared" si="138"/>
        <v>0</v>
      </c>
      <c r="E315" s="200">
        <v>0</v>
      </c>
      <c r="F315" s="200">
        <v>0</v>
      </c>
      <c r="G315" s="170">
        <f t="shared" si="139"/>
        <v>0</v>
      </c>
      <c r="H315" s="200">
        <v>0</v>
      </c>
      <c r="I315" s="200">
        <v>0</v>
      </c>
      <c r="J315" s="200">
        <v>0</v>
      </c>
      <c r="K315" s="200">
        <v>0</v>
      </c>
      <c r="L315" s="170">
        <f t="shared" si="140"/>
        <v>0</v>
      </c>
      <c r="M315" s="200">
        <v>0</v>
      </c>
      <c r="N315" s="200">
        <v>0</v>
      </c>
      <c r="O315" s="200">
        <v>0</v>
      </c>
      <c r="P315" s="200">
        <v>0</v>
      </c>
      <c r="Q315" s="170">
        <f t="shared" si="141"/>
        <v>0</v>
      </c>
      <c r="R315" s="200">
        <v>0</v>
      </c>
      <c r="S315" s="200">
        <v>0</v>
      </c>
      <c r="T315" s="200">
        <v>0</v>
      </c>
      <c r="U315" s="200">
        <v>0</v>
      </c>
      <c r="V315" s="170">
        <f t="shared" si="150"/>
        <v>1</v>
      </c>
      <c r="W315" s="200">
        <v>0</v>
      </c>
      <c r="X315" s="200">
        <v>0</v>
      </c>
      <c r="Y315" s="200">
        <v>0</v>
      </c>
      <c r="Z315" s="200">
        <v>0</v>
      </c>
      <c r="AA315" s="200">
        <v>1</v>
      </c>
      <c r="AB315" s="200">
        <f t="shared" si="142"/>
        <v>0</v>
      </c>
      <c r="AC315" s="200">
        <v>0</v>
      </c>
      <c r="AD315" s="200">
        <v>0</v>
      </c>
      <c r="AE315" s="200">
        <v>0</v>
      </c>
      <c r="AF315" s="190">
        <f t="shared" si="126"/>
        <v>0</v>
      </c>
      <c r="AG315" s="200">
        <v>0</v>
      </c>
      <c r="AH315" s="200">
        <v>0</v>
      </c>
      <c r="AI315" s="200">
        <v>0</v>
      </c>
      <c r="AJ315" s="200">
        <v>0</v>
      </c>
      <c r="AK315" s="200">
        <v>0</v>
      </c>
      <c r="AL315" s="190">
        <f t="shared" si="127"/>
        <v>0</v>
      </c>
      <c r="AM315" s="200">
        <v>0</v>
      </c>
      <c r="AN315" s="200">
        <v>0</v>
      </c>
      <c r="AO315" s="200">
        <v>0</v>
      </c>
      <c r="AP315" s="200">
        <v>0</v>
      </c>
      <c r="AQ315" s="200">
        <v>0</v>
      </c>
      <c r="AR315" s="200">
        <v>0</v>
      </c>
      <c r="AS315" s="200">
        <f t="shared" si="128"/>
        <v>0</v>
      </c>
      <c r="AT315" s="200">
        <v>0</v>
      </c>
      <c r="AU315" s="200">
        <v>0</v>
      </c>
      <c r="AV315" s="200">
        <v>0</v>
      </c>
      <c r="AW315" s="200">
        <f t="shared" si="129"/>
        <v>0</v>
      </c>
      <c r="AX315" s="200">
        <v>0</v>
      </c>
      <c r="AY315" s="200">
        <v>0</v>
      </c>
      <c r="AZ315" s="200">
        <v>0</v>
      </c>
      <c r="BA315" s="200">
        <v>0</v>
      </c>
      <c r="BB315" s="190">
        <f t="shared" si="143"/>
        <v>0</v>
      </c>
      <c r="BC315" s="200">
        <v>0</v>
      </c>
      <c r="BD315" s="200">
        <v>0</v>
      </c>
      <c r="BE315" s="200">
        <v>0</v>
      </c>
      <c r="BF315" s="190">
        <f t="shared" si="130"/>
        <v>0</v>
      </c>
      <c r="BG315" s="200">
        <v>0</v>
      </c>
      <c r="BH315" s="200">
        <v>0</v>
      </c>
      <c r="BI315" s="200">
        <v>0</v>
      </c>
      <c r="BJ315" s="190">
        <f t="shared" si="153"/>
        <v>0</v>
      </c>
      <c r="BK315" s="200">
        <v>0</v>
      </c>
      <c r="BL315" s="200">
        <v>0</v>
      </c>
      <c r="BM315" s="190">
        <f t="shared" si="144"/>
        <v>0</v>
      </c>
      <c r="BN315" s="200">
        <v>0</v>
      </c>
      <c r="BO315" s="200">
        <v>0</v>
      </c>
      <c r="BP315" s="200">
        <f t="shared" si="131"/>
        <v>0</v>
      </c>
      <c r="BQ315" s="200">
        <v>0</v>
      </c>
      <c r="BR315" s="200">
        <v>0</v>
      </c>
      <c r="BS315" s="200">
        <v>0</v>
      </c>
      <c r="BT315" s="200">
        <v>0</v>
      </c>
      <c r="BU315" s="200">
        <v>0</v>
      </c>
      <c r="BV315" s="200">
        <v>0</v>
      </c>
      <c r="BW315" s="200">
        <v>0</v>
      </c>
      <c r="BX315" s="200">
        <v>0</v>
      </c>
      <c r="BY315" s="200">
        <v>0</v>
      </c>
      <c r="BZ315" s="200">
        <v>0</v>
      </c>
      <c r="CA315" s="200">
        <v>0</v>
      </c>
      <c r="CB315" s="200">
        <v>0</v>
      </c>
      <c r="CC315" s="200">
        <v>0</v>
      </c>
      <c r="CD315" s="200">
        <v>0</v>
      </c>
      <c r="CE315" s="200">
        <v>0</v>
      </c>
      <c r="CF315" s="200">
        <v>0</v>
      </c>
      <c r="CH315" s="194"/>
      <c r="CJ315" s="193"/>
    </row>
    <row r="316" spans="1:98" ht="15" customHeight="1" x14ac:dyDescent="0.25">
      <c r="A316" s="214">
        <v>12132</v>
      </c>
      <c r="B316" s="186" t="s">
        <v>649</v>
      </c>
      <c r="C316" s="202">
        <f t="shared" si="137"/>
        <v>4</v>
      </c>
      <c r="D316" s="200">
        <f t="shared" si="138"/>
        <v>0</v>
      </c>
      <c r="E316" s="200">
        <v>0</v>
      </c>
      <c r="F316" s="200">
        <v>0</v>
      </c>
      <c r="G316" s="170">
        <f t="shared" si="139"/>
        <v>0</v>
      </c>
      <c r="H316" s="200">
        <v>0</v>
      </c>
      <c r="I316" s="200">
        <v>0</v>
      </c>
      <c r="J316" s="200">
        <v>0</v>
      </c>
      <c r="K316" s="200">
        <v>0</v>
      </c>
      <c r="L316" s="170">
        <f t="shared" si="140"/>
        <v>0</v>
      </c>
      <c r="M316" s="200">
        <v>0</v>
      </c>
      <c r="N316" s="200">
        <v>0</v>
      </c>
      <c r="O316" s="200">
        <v>0</v>
      </c>
      <c r="P316" s="200">
        <v>0</v>
      </c>
      <c r="Q316" s="170">
        <f t="shared" si="141"/>
        <v>0</v>
      </c>
      <c r="R316" s="200">
        <v>0</v>
      </c>
      <c r="S316" s="200">
        <v>0</v>
      </c>
      <c r="T316" s="200">
        <v>0</v>
      </c>
      <c r="U316" s="200">
        <v>0</v>
      </c>
      <c r="V316" s="170">
        <f t="shared" si="150"/>
        <v>1</v>
      </c>
      <c r="W316" s="200">
        <v>0</v>
      </c>
      <c r="X316" s="200">
        <v>0</v>
      </c>
      <c r="Y316" s="200">
        <v>0</v>
      </c>
      <c r="Z316" s="200">
        <v>1</v>
      </c>
      <c r="AA316" s="200">
        <v>0</v>
      </c>
      <c r="AB316" s="200">
        <f t="shared" si="142"/>
        <v>2</v>
      </c>
      <c r="AC316" s="200">
        <v>0</v>
      </c>
      <c r="AD316" s="200">
        <v>2</v>
      </c>
      <c r="AE316" s="200">
        <v>0</v>
      </c>
      <c r="AF316" s="190">
        <f t="shared" si="126"/>
        <v>0</v>
      </c>
      <c r="AG316" s="200">
        <v>0</v>
      </c>
      <c r="AH316" s="200">
        <v>0</v>
      </c>
      <c r="AI316" s="200">
        <v>0</v>
      </c>
      <c r="AJ316" s="200">
        <v>0</v>
      </c>
      <c r="AK316" s="200">
        <v>0</v>
      </c>
      <c r="AL316" s="190">
        <f t="shared" si="127"/>
        <v>0</v>
      </c>
      <c r="AM316" s="200">
        <v>0</v>
      </c>
      <c r="AN316" s="200">
        <v>0</v>
      </c>
      <c r="AO316" s="200">
        <v>0</v>
      </c>
      <c r="AP316" s="200">
        <v>0</v>
      </c>
      <c r="AQ316" s="200">
        <v>0</v>
      </c>
      <c r="AR316" s="200">
        <v>0</v>
      </c>
      <c r="AS316" s="200">
        <f t="shared" si="128"/>
        <v>0</v>
      </c>
      <c r="AT316" s="200">
        <v>0</v>
      </c>
      <c r="AU316" s="200">
        <v>0</v>
      </c>
      <c r="AV316" s="200">
        <v>0</v>
      </c>
      <c r="AW316" s="200">
        <f t="shared" si="129"/>
        <v>1</v>
      </c>
      <c r="AX316" s="200">
        <v>0</v>
      </c>
      <c r="AY316" s="200">
        <v>0</v>
      </c>
      <c r="AZ316" s="200">
        <v>0</v>
      </c>
      <c r="BA316" s="200">
        <v>1</v>
      </c>
      <c r="BB316" s="190">
        <f t="shared" si="143"/>
        <v>0</v>
      </c>
      <c r="BC316" s="200">
        <v>0</v>
      </c>
      <c r="BD316" s="200">
        <v>0</v>
      </c>
      <c r="BE316" s="200">
        <v>0</v>
      </c>
      <c r="BF316" s="190">
        <f t="shared" si="130"/>
        <v>0</v>
      </c>
      <c r="BG316" s="200">
        <v>0</v>
      </c>
      <c r="BH316" s="200">
        <v>0</v>
      </c>
      <c r="BI316" s="200">
        <v>0</v>
      </c>
      <c r="BJ316" s="190">
        <f t="shared" si="153"/>
        <v>0</v>
      </c>
      <c r="BK316" s="200">
        <v>0</v>
      </c>
      <c r="BL316" s="200">
        <v>0</v>
      </c>
      <c r="BM316" s="190">
        <f t="shared" si="144"/>
        <v>0</v>
      </c>
      <c r="BN316" s="200">
        <v>0</v>
      </c>
      <c r="BO316" s="200">
        <v>0</v>
      </c>
      <c r="BP316" s="200">
        <f t="shared" si="131"/>
        <v>0</v>
      </c>
      <c r="BQ316" s="200">
        <v>0</v>
      </c>
      <c r="BR316" s="200">
        <v>0</v>
      </c>
      <c r="BS316" s="200">
        <v>0</v>
      </c>
      <c r="BT316" s="200">
        <v>0</v>
      </c>
      <c r="BU316" s="200">
        <v>0</v>
      </c>
      <c r="BV316" s="200">
        <v>0</v>
      </c>
      <c r="BW316" s="200">
        <v>0</v>
      </c>
      <c r="BX316" s="200">
        <v>0</v>
      </c>
      <c r="BY316" s="200">
        <v>0</v>
      </c>
      <c r="BZ316" s="200">
        <v>0</v>
      </c>
      <c r="CA316" s="200">
        <v>0</v>
      </c>
      <c r="CB316" s="200">
        <v>0</v>
      </c>
      <c r="CC316" s="200">
        <v>0</v>
      </c>
      <c r="CD316" s="200">
        <v>0</v>
      </c>
      <c r="CE316" s="200">
        <v>0</v>
      </c>
      <c r="CF316" s="200">
        <v>0</v>
      </c>
      <c r="CG316" s="206"/>
      <c r="CH316" s="194"/>
      <c r="CI316" s="206"/>
      <c r="CJ316" s="193"/>
      <c r="CK316" s="206"/>
      <c r="CL316" s="206"/>
      <c r="CM316" s="206"/>
    </row>
    <row r="317" spans="1:98" ht="15" customHeight="1" x14ac:dyDescent="0.25">
      <c r="A317" s="214">
        <v>12133</v>
      </c>
      <c r="B317" s="186" t="s">
        <v>650</v>
      </c>
      <c r="C317" s="202">
        <f t="shared" si="137"/>
        <v>3</v>
      </c>
      <c r="D317" s="200">
        <f t="shared" si="138"/>
        <v>0</v>
      </c>
      <c r="E317" s="200">
        <v>0</v>
      </c>
      <c r="F317" s="200">
        <v>0</v>
      </c>
      <c r="G317" s="170">
        <f t="shared" si="139"/>
        <v>0</v>
      </c>
      <c r="H317" s="200">
        <v>0</v>
      </c>
      <c r="I317" s="200">
        <v>0</v>
      </c>
      <c r="J317" s="200">
        <v>0</v>
      </c>
      <c r="K317" s="200">
        <v>0</v>
      </c>
      <c r="L317" s="170">
        <f t="shared" si="140"/>
        <v>0</v>
      </c>
      <c r="M317" s="200">
        <v>0</v>
      </c>
      <c r="N317" s="200">
        <v>0</v>
      </c>
      <c r="O317" s="200">
        <v>0</v>
      </c>
      <c r="P317" s="200">
        <v>0</v>
      </c>
      <c r="Q317" s="170">
        <f t="shared" si="141"/>
        <v>0</v>
      </c>
      <c r="R317" s="200">
        <v>0</v>
      </c>
      <c r="S317" s="200">
        <v>0</v>
      </c>
      <c r="T317" s="200">
        <v>0</v>
      </c>
      <c r="U317" s="200">
        <v>0</v>
      </c>
      <c r="V317" s="170">
        <f t="shared" si="150"/>
        <v>0</v>
      </c>
      <c r="W317" s="200">
        <v>0</v>
      </c>
      <c r="X317" s="200">
        <v>0</v>
      </c>
      <c r="Y317" s="200">
        <v>0</v>
      </c>
      <c r="Z317" s="200">
        <v>0</v>
      </c>
      <c r="AA317" s="200">
        <v>0</v>
      </c>
      <c r="AB317" s="200">
        <f t="shared" si="142"/>
        <v>0</v>
      </c>
      <c r="AC317" s="200">
        <v>0</v>
      </c>
      <c r="AD317" s="200">
        <v>0</v>
      </c>
      <c r="AE317" s="200">
        <v>0</v>
      </c>
      <c r="AF317" s="190">
        <f t="shared" si="126"/>
        <v>0</v>
      </c>
      <c r="AG317" s="200">
        <v>0</v>
      </c>
      <c r="AH317" s="200">
        <v>0</v>
      </c>
      <c r="AI317" s="200">
        <v>0</v>
      </c>
      <c r="AJ317" s="200">
        <v>0</v>
      </c>
      <c r="AK317" s="200">
        <v>0</v>
      </c>
      <c r="AL317" s="190">
        <f t="shared" si="127"/>
        <v>0</v>
      </c>
      <c r="AM317" s="200">
        <v>0</v>
      </c>
      <c r="AN317" s="200">
        <v>0</v>
      </c>
      <c r="AO317" s="200">
        <v>0</v>
      </c>
      <c r="AP317" s="200">
        <v>0</v>
      </c>
      <c r="AQ317" s="200">
        <v>0</v>
      </c>
      <c r="AR317" s="200">
        <v>0</v>
      </c>
      <c r="AS317" s="200">
        <f t="shared" si="128"/>
        <v>0</v>
      </c>
      <c r="AT317" s="200">
        <v>0</v>
      </c>
      <c r="AU317" s="200">
        <v>0</v>
      </c>
      <c r="AV317" s="200">
        <v>0</v>
      </c>
      <c r="AW317" s="200">
        <f t="shared" si="129"/>
        <v>0</v>
      </c>
      <c r="AX317" s="200">
        <v>0</v>
      </c>
      <c r="AY317" s="200">
        <v>0</v>
      </c>
      <c r="AZ317" s="200">
        <v>0</v>
      </c>
      <c r="BA317" s="200">
        <v>0</v>
      </c>
      <c r="BB317" s="190">
        <f t="shared" si="143"/>
        <v>0</v>
      </c>
      <c r="BC317" s="200">
        <v>0</v>
      </c>
      <c r="BD317" s="200">
        <v>0</v>
      </c>
      <c r="BE317" s="200">
        <v>0</v>
      </c>
      <c r="BF317" s="190">
        <f t="shared" si="130"/>
        <v>0</v>
      </c>
      <c r="BG317" s="200">
        <v>0</v>
      </c>
      <c r="BH317" s="200">
        <v>0</v>
      </c>
      <c r="BI317" s="200">
        <v>0</v>
      </c>
      <c r="BJ317" s="190">
        <f t="shared" si="153"/>
        <v>0</v>
      </c>
      <c r="BK317" s="200">
        <v>0</v>
      </c>
      <c r="BL317" s="200">
        <v>0</v>
      </c>
      <c r="BM317" s="190">
        <f t="shared" si="144"/>
        <v>0</v>
      </c>
      <c r="BN317" s="200">
        <v>0</v>
      </c>
      <c r="BO317" s="200">
        <v>0</v>
      </c>
      <c r="BP317" s="200">
        <f t="shared" si="131"/>
        <v>3</v>
      </c>
      <c r="BQ317" s="200">
        <v>0</v>
      </c>
      <c r="BR317" s="200">
        <v>0</v>
      </c>
      <c r="BS317" s="200">
        <v>0</v>
      </c>
      <c r="BT317" s="200">
        <v>0</v>
      </c>
      <c r="BU317" s="200">
        <v>0</v>
      </c>
      <c r="BV317" s="200">
        <v>0</v>
      </c>
      <c r="BW317" s="200">
        <v>0</v>
      </c>
      <c r="BX317" s="200">
        <v>0</v>
      </c>
      <c r="BY317" s="200">
        <v>0</v>
      </c>
      <c r="BZ317" s="200">
        <v>2</v>
      </c>
      <c r="CA317" s="200">
        <v>0</v>
      </c>
      <c r="CB317" s="200">
        <v>0</v>
      </c>
      <c r="CC317" s="200">
        <v>1</v>
      </c>
      <c r="CD317" s="200">
        <v>0</v>
      </c>
      <c r="CE317" s="200">
        <v>0</v>
      </c>
      <c r="CF317" s="200">
        <v>0</v>
      </c>
      <c r="CH317" s="194"/>
      <c r="CJ317" s="193"/>
      <c r="CN317" s="206"/>
      <c r="CO317" s="206"/>
    </row>
    <row r="318" spans="1:98" ht="15" customHeight="1" x14ac:dyDescent="0.25">
      <c r="A318" s="214">
        <v>12134</v>
      </c>
      <c r="B318" s="186" t="s">
        <v>651</v>
      </c>
      <c r="C318" s="202">
        <f t="shared" si="137"/>
        <v>3</v>
      </c>
      <c r="D318" s="200">
        <f t="shared" si="138"/>
        <v>0</v>
      </c>
      <c r="E318" s="200">
        <v>0</v>
      </c>
      <c r="F318" s="200">
        <v>0</v>
      </c>
      <c r="G318" s="170">
        <f t="shared" si="139"/>
        <v>0</v>
      </c>
      <c r="H318" s="200">
        <v>0</v>
      </c>
      <c r="I318" s="200">
        <v>0</v>
      </c>
      <c r="J318" s="200">
        <v>0</v>
      </c>
      <c r="K318" s="200">
        <v>0</v>
      </c>
      <c r="L318" s="170">
        <f t="shared" si="140"/>
        <v>0</v>
      </c>
      <c r="M318" s="200">
        <v>0</v>
      </c>
      <c r="N318" s="200">
        <v>0</v>
      </c>
      <c r="O318" s="200">
        <v>0</v>
      </c>
      <c r="P318" s="200">
        <v>0</v>
      </c>
      <c r="Q318" s="170">
        <f t="shared" si="141"/>
        <v>0</v>
      </c>
      <c r="R318" s="200">
        <v>0</v>
      </c>
      <c r="S318" s="200">
        <v>0</v>
      </c>
      <c r="T318" s="200">
        <v>0</v>
      </c>
      <c r="U318" s="200">
        <v>0</v>
      </c>
      <c r="V318" s="170">
        <f t="shared" si="150"/>
        <v>0</v>
      </c>
      <c r="W318" s="200">
        <v>0</v>
      </c>
      <c r="X318" s="200">
        <v>0</v>
      </c>
      <c r="Y318" s="200">
        <v>0</v>
      </c>
      <c r="Z318" s="200">
        <v>0</v>
      </c>
      <c r="AA318" s="200">
        <v>0</v>
      </c>
      <c r="AB318" s="200">
        <f t="shared" si="142"/>
        <v>0</v>
      </c>
      <c r="AC318" s="200">
        <v>0</v>
      </c>
      <c r="AD318" s="200">
        <v>0</v>
      </c>
      <c r="AE318" s="200">
        <v>0</v>
      </c>
      <c r="AF318" s="190">
        <f t="shared" si="126"/>
        <v>0</v>
      </c>
      <c r="AG318" s="200">
        <v>0</v>
      </c>
      <c r="AH318" s="200">
        <v>0</v>
      </c>
      <c r="AI318" s="200">
        <v>0</v>
      </c>
      <c r="AJ318" s="200">
        <v>0</v>
      </c>
      <c r="AK318" s="200">
        <v>0</v>
      </c>
      <c r="AL318" s="190">
        <f t="shared" si="127"/>
        <v>2</v>
      </c>
      <c r="AM318" s="200">
        <v>0</v>
      </c>
      <c r="AN318" s="200">
        <v>2</v>
      </c>
      <c r="AO318" s="200">
        <v>0</v>
      </c>
      <c r="AP318" s="200">
        <v>0</v>
      </c>
      <c r="AQ318" s="200">
        <v>0</v>
      </c>
      <c r="AR318" s="200">
        <v>0</v>
      </c>
      <c r="AS318" s="200">
        <f t="shared" si="128"/>
        <v>0</v>
      </c>
      <c r="AT318" s="200">
        <v>0</v>
      </c>
      <c r="AU318" s="200">
        <v>0</v>
      </c>
      <c r="AV318" s="200">
        <v>0</v>
      </c>
      <c r="AW318" s="200">
        <f t="shared" si="129"/>
        <v>0</v>
      </c>
      <c r="AX318" s="200">
        <v>0</v>
      </c>
      <c r="AY318" s="200">
        <v>0</v>
      </c>
      <c r="AZ318" s="200">
        <v>0</v>
      </c>
      <c r="BA318" s="200">
        <v>0</v>
      </c>
      <c r="BB318" s="190">
        <f t="shared" si="143"/>
        <v>0</v>
      </c>
      <c r="BC318" s="200">
        <v>0</v>
      </c>
      <c r="BD318" s="200">
        <v>0</v>
      </c>
      <c r="BE318" s="200">
        <v>0</v>
      </c>
      <c r="BF318" s="190">
        <f t="shared" si="130"/>
        <v>0</v>
      </c>
      <c r="BG318" s="200">
        <v>0</v>
      </c>
      <c r="BH318" s="200">
        <v>0</v>
      </c>
      <c r="BI318" s="200">
        <v>0</v>
      </c>
      <c r="BJ318" s="190">
        <f t="shared" si="153"/>
        <v>0</v>
      </c>
      <c r="BK318" s="200">
        <v>0</v>
      </c>
      <c r="BL318" s="200">
        <v>0</v>
      </c>
      <c r="BM318" s="190">
        <f t="shared" si="144"/>
        <v>0</v>
      </c>
      <c r="BN318" s="200">
        <v>0</v>
      </c>
      <c r="BO318" s="200">
        <v>0</v>
      </c>
      <c r="BP318" s="200">
        <f t="shared" si="131"/>
        <v>1</v>
      </c>
      <c r="BQ318" s="200">
        <v>0</v>
      </c>
      <c r="BR318" s="200">
        <v>0</v>
      </c>
      <c r="BS318" s="200">
        <v>0</v>
      </c>
      <c r="BT318" s="200">
        <v>0</v>
      </c>
      <c r="BU318" s="200">
        <v>0</v>
      </c>
      <c r="BV318" s="200">
        <v>0</v>
      </c>
      <c r="BW318" s="200">
        <v>0</v>
      </c>
      <c r="BX318" s="200">
        <v>0</v>
      </c>
      <c r="BY318" s="200">
        <v>0</v>
      </c>
      <c r="BZ318" s="200">
        <v>0</v>
      </c>
      <c r="CA318" s="200">
        <v>1</v>
      </c>
      <c r="CB318" s="200">
        <v>0</v>
      </c>
      <c r="CC318" s="200">
        <v>0</v>
      </c>
      <c r="CD318" s="200">
        <v>0</v>
      </c>
      <c r="CE318" s="200">
        <v>0</v>
      </c>
      <c r="CF318" s="200">
        <v>0</v>
      </c>
      <c r="CH318" s="194"/>
      <c r="CJ318" s="193"/>
      <c r="CP318" s="206"/>
      <c r="CQ318" s="206"/>
      <c r="CR318" s="206"/>
    </row>
    <row r="319" spans="1:98" ht="20.25" customHeight="1" x14ac:dyDescent="0.25">
      <c r="A319" s="214">
        <v>12135</v>
      </c>
      <c r="B319" s="186" t="s">
        <v>652</v>
      </c>
      <c r="C319" s="202">
        <f t="shared" si="137"/>
        <v>0</v>
      </c>
      <c r="D319" s="200">
        <f t="shared" si="138"/>
        <v>0</v>
      </c>
      <c r="E319" s="200">
        <v>0</v>
      </c>
      <c r="F319" s="200">
        <v>0</v>
      </c>
      <c r="G319" s="170">
        <f t="shared" si="139"/>
        <v>0</v>
      </c>
      <c r="H319" s="200">
        <v>0</v>
      </c>
      <c r="I319" s="200">
        <v>0</v>
      </c>
      <c r="J319" s="200">
        <v>0</v>
      </c>
      <c r="K319" s="200">
        <v>0</v>
      </c>
      <c r="L319" s="170">
        <f t="shared" si="140"/>
        <v>0</v>
      </c>
      <c r="M319" s="200">
        <v>0</v>
      </c>
      <c r="N319" s="200">
        <v>0</v>
      </c>
      <c r="O319" s="200">
        <v>0</v>
      </c>
      <c r="P319" s="200">
        <v>0</v>
      </c>
      <c r="Q319" s="170">
        <f t="shared" si="141"/>
        <v>0</v>
      </c>
      <c r="R319" s="200">
        <v>0</v>
      </c>
      <c r="S319" s="200">
        <v>0</v>
      </c>
      <c r="T319" s="200">
        <v>0</v>
      </c>
      <c r="U319" s="200">
        <v>0</v>
      </c>
      <c r="V319" s="170">
        <f t="shared" si="150"/>
        <v>0</v>
      </c>
      <c r="W319" s="200">
        <v>0</v>
      </c>
      <c r="X319" s="200">
        <v>0</v>
      </c>
      <c r="Y319" s="200">
        <v>0</v>
      </c>
      <c r="Z319" s="200">
        <v>0</v>
      </c>
      <c r="AA319" s="200">
        <v>0</v>
      </c>
      <c r="AB319" s="200">
        <f t="shared" si="142"/>
        <v>0</v>
      </c>
      <c r="AC319" s="200">
        <v>0</v>
      </c>
      <c r="AD319" s="200">
        <v>0</v>
      </c>
      <c r="AE319" s="200">
        <v>0</v>
      </c>
      <c r="AF319" s="190">
        <f t="shared" si="126"/>
        <v>0</v>
      </c>
      <c r="AG319" s="200">
        <v>0</v>
      </c>
      <c r="AH319" s="200">
        <v>0</v>
      </c>
      <c r="AI319" s="200">
        <v>0</v>
      </c>
      <c r="AJ319" s="200">
        <v>0</v>
      </c>
      <c r="AK319" s="200">
        <v>0</v>
      </c>
      <c r="AL319" s="190">
        <f t="shared" si="127"/>
        <v>0</v>
      </c>
      <c r="AM319" s="200">
        <v>0</v>
      </c>
      <c r="AN319" s="200">
        <v>0</v>
      </c>
      <c r="AO319" s="200">
        <v>0</v>
      </c>
      <c r="AP319" s="200">
        <v>0</v>
      </c>
      <c r="AQ319" s="200">
        <v>0</v>
      </c>
      <c r="AR319" s="200">
        <v>0</v>
      </c>
      <c r="AS319" s="200">
        <f t="shared" si="128"/>
        <v>0</v>
      </c>
      <c r="AT319" s="200">
        <v>0</v>
      </c>
      <c r="AU319" s="200">
        <v>0</v>
      </c>
      <c r="AV319" s="200">
        <v>0</v>
      </c>
      <c r="AW319" s="200">
        <f t="shared" si="129"/>
        <v>0</v>
      </c>
      <c r="AX319" s="200">
        <v>0</v>
      </c>
      <c r="AY319" s="200">
        <v>0</v>
      </c>
      <c r="AZ319" s="200">
        <v>0</v>
      </c>
      <c r="BA319" s="200">
        <v>0</v>
      </c>
      <c r="BB319" s="190">
        <f t="shared" si="143"/>
        <v>0</v>
      </c>
      <c r="BC319" s="200">
        <v>0</v>
      </c>
      <c r="BD319" s="200">
        <v>0</v>
      </c>
      <c r="BE319" s="200">
        <v>0</v>
      </c>
      <c r="BF319" s="190">
        <f t="shared" si="130"/>
        <v>0</v>
      </c>
      <c r="BG319" s="200">
        <v>0</v>
      </c>
      <c r="BH319" s="200">
        <v>0</v>
      </c>
      <c r="BI319" s="200">
        <v>0</v>
      </c>
      <c r="BJ319" s="190">
        <f t="shared" si="153"/>
        <v>0</v>
      </c>
      <c r="BK319" s="200">
        <v>0</v>
      </c>
      <c r="BL319" s="200">
        <v>0</v>
      </c>
      <c r="BM319" s="190">
        <f t="shared" si="144"/>
        <v>0</v>
      </c>
      <c r="BN319" s="200">
        <v>0</v>
      </c>
      <c r="BO319" s="200">
        <v>0</v>
      </c>
      <c r="BP319" s="200">
        <f t="shared" si="131"/>
        <v>0</v>
      </c>
      <c r="BQ319" s="200">
        <v>0</v>
      </c>
      <c r="BR319" s="200">
        <v>0</v>
      </c>
      <c r="BS319" s="200">
        <v>0</v>
      </c>
      <c r="BT319" s="200">
        <v>0</v>
      </c>
      <c r="BU319" s="200">
        <v>0</v>
      </c>
      <c r="BV319" s="200">
        <v>0</v>
      </c>
      <c r="BW319" s="200">
        <v>0</v>
      </c>
      <c r="BX319" s="200">
        <v>0</v>
      </c>
      <c r="BY319" s="200">
        <v>0</v>
      </c>
      <c r="BZ319" s="200">
        <v>0</v>
      </c>
      <c r="CA319" s="200">
        <v>0</v>
      </c>
      <c r="CB319" s="200">
        <v>0</v>
      </c>
      <c r="CC319" s="200">
        <v>0</v>
      </c>
      <c r="CD319" s="200">
        <v>0</v>
      </c>
      <c r="CE319" s="200">
        <v>0</v>
      </c>
      <c r="CF319" s="200">
        <v>0</v>
      </c>
      <c r="CH319" s="194"/>
      <c r="CJ319" s="193"/>
      <c r="CS319" s="206"/>
      <c r="CT319" s="206"/>
    </row>
    <row r="320" spans="1:98" ht="23.25" customHeight="1" x14ac:dyDescent="0.25">
      <c r="A320" s="214">
        <v>12136</v>
      </c>
      <c r="B320" s="186" t="s">
        <v>653</v>
      </c>
      <c r="C320" s="202">
        <f t="shared" si="137"/>
        <v>0</v>
      </c>
      <c r="D320" s="200">
        <f t="shared" si="138"/>
        <v>0</v>
      </c>
      <c r="E320" s="200">
        <v>0</v>
      </c>
      <c r="F320" s="200">
        <v>0</v>
      </c>
      <c r="G320" s="170">
        <f t="shared" si="139"/>
        <v>0</v>
      </c>
      <c r="H320" s="200">
        <v>0</v>
      </c>
      <c r="I320" s="200">
        <v>0</v>
      </c>
      <c r="J320" s="200">
        <v>0</v>
      </c>
      <c r="K320" s="200">
        <v>0</v>
      </c>
      <c r="L320" s="170">
        <f t="shared" si="140"/>
        <v>0</v>
      </c>
      <c r="M320" s="200">
        <v>0</v>
      </c>
      <c r="N320" s="200">
        <v>0</v>
      </c>
      <c r="O320" s="200">
        <v>0</v>
      </c>
      <c r="P320" s="200">
        <v>0</v>
      </c>
      <c r="Q320" s="170">
        <f t="shared" si="141"/>
        <v>0</v>
      </c>
      <c r="R320" s="200">
        <v>0</v>
      </c>
      <c r="S320" s="200">
        <v>0</v>
      </c>
      <c r="T320" s="200">
        <v>0</v>
      </c>
      <c r="U320" s="200">
        <v>0</v>
      </c>
      <c r="V320" s="170">
        <f t="shared" si="150"/>
        <v>0</v>
      </c>
      <c r="W320" s="200">
        <v>0</v>
      </c>
      <c r="X320" s="200">
        <v>0</v>
      </c>
      <c r="Y320" s="200">
        <v>0</v>
      </c>
      <c r="Z320" s="200">
        <v>0</v>
      </c>
      <c r="AA320" s="200">
        <v>0</v>
      </c>
      <c r="AB320" s="200">
        <f t="shared" si="142"/>
        <v>0</v>
      </c>
      <c r="AC320" s="200">
        <v>0</v>
      </c>
      <c r="AD320" s="200">
        <v>0</v>
      </c>
      <c r="AE320" s="200">
        <v>0</v>
      </c>
      <c r="AF320" s="190">
        <f t="shared" si="126"/>
        <v>0</v>
      </c>
      <c r="AG320" s="200">
        <v>0</v>
      </c>
      <c r="AH320" s="200">
        <v>0</v>
      </c>
      <c r="AI320" s="200">
        <v>0</v>
      </c>
      <c r="AJ320" s="200">
        <v>0</v>
      </c>
      <c r="AK320" s="200">
        <v>0</v>
      </c>
      <c r="AL320" s="190">
        <f t="shared" si="127"/>
        <v>0</v>
      </c>
      <c r="AM320" s="200">
        <v>0</v>
      </c>
      <c r="AN320" s="200">
        <v>0</v>
      </c>
      <c r="AO320" s="200">
        <v>0</v>
      </c>
      <c r="AP320" s="200">
        <v>0</v>
      </c>
      <c r="AQ320" s="200">
        <v>0</v>
      </c>
      <c r="AR320" s="200">
        <v>0</v>
      </c>
      <c r="AS320" s="200">
        <f t="shared" si="128"/>
        <v>0</v>
      </c>
      <c r="AT320" s="200">
        <v>0</v>
      </c>
      <c r="AU320" s="200">
        <v>0</v>
      </c>
      <c r="AV320" s="200">
        <v>0</v>
      </c>
      <c r="AW320" s="200">
        <f t="shared" si="129"/>
        <v>0</v>
      </c>
      <c r="AX320" s="200">
        <v>0</v>
      </c>
      <c r="AY320" s="200">
        <v>0</v>
      </c>
      <c r="AZ320" s="200">
        <v>0</v>
      </c>
      <c r="BA320" s="200">
        <v>0</v>
      </c>
      <c r="BB320" s="190">
        <f t="shared" si="143"/>
        <v>0</v>
      </c>
      <c r="BC320" s="200">
        <v>0</v>
      </c>
      <c r="BD320" s="200">
        <v>0</v>
      </c>
      <c r="BE320" s="200">
        <v>0</v>
      </c>
      <c r="BF320" s="190">
        <f t="shared" si="130"/>
        <v>0</v>
      </c>
      <c r="BG320" s="200">
        <v>0</v>
      </c>
      <c r="BH320" s="200">
        <v>0</v>
      </c>
      <c r="BI320" s="200">
        <v>0</v>
      </c>
      <c r="BJ320" s="190">
        <f t="shared" si="153"/>
        <v>0</v>
      </c>
      <c r="BK320" s="200">
        <v>0</v>
      </c>
      <c r="BL320" s="200">
        <v>0</v>
      </c>
      <c r="BM320" s="190">
        <f t="shared" si="144"/>
        <v>0</v>
      </c>
      <c r="BN320" s="200">
        <v>0</v>
      </c>
      <c r="BO320" s="200">
        <v>0</v>
      </c>
      <c r="BP320" s="200">
        <f t="shared" si="131"/>
        <v>0</v>
      </c>
      <c r="BQ320" s="200">
        <v>0</v>
      </c>
      <c r="BR320" s="200">
        <v>0</v>
      </c>
      <c r="BS320" s="200">
        <v>0</v>
      </c>
      <c r="BT320" s="200">
        <v>0</v>
      </c>
      <c r="BU320" s="200">
        <v>0</v>
      </c>
      <c r="BV320" s="200">
        <v>0</v>
      </c>
      <c r="BW320" s="200">
        <v>0</v>
      </c>
      <c r="BX320" s="200">
        <v>0</v>
      </c>
      <c r="BY320" s="200">
        <v>0</v>
      </c>
      <c r="BZ320" s="200">
        <v>0</v>
      </c>
      <c r="CA320" s="200">
        <v>0</v>
      </c>
      <c r="CB320" s="200">
        <v>0</v>
      </c>
      <c r="CC320" s="200">
        <v>0</v>
      </c>
      <c r="CD320" s="200">
        <v>0</v>
      </c>
      <c r="CE320" s="200">
        <v>0</v>
      </c>
      <c r="CF320" s="200">
        <v>0</v>
      </c>
      <c r="CH320" s="194"/>
      <c r="CJ320" s="193"/>
    </row>
    <row r="321" spans="1:256" ht="24.75" customHeight="1" x14ac:dyDescent="0.25">
      <c r="A321" s="214">
        <v>12137</v>
      </c>
      <c r="B321" s="186" t="s">
        <v>654</v>
      </c>
      <c r="C321" s="202">
        <f t="shared" si="137"/>
        <v>3</v>
      </c>
      <c r="D321" s="200">
        <f t="shared" si="138"/>
        <v>0</v>
      </c>
      <c r="E321" s="200">
        <v>0</v>
      </c>
      <c r="F321" s="200">
        <v>0</v>
      </c>
      <c r="G321" s="170">
        <f t="shared" si="139"/>
        <v>0</v>
      </c>
      <c r="H321" s="200">
        <v>0</v>
      </c>
      <c r="I321" s="200">
        <v>0</v>
      </c>
      <c r="J321" s="200">
        <v>0</v>
      </c>
      <c r="K321" s="200">
        <v>0</v>
      </c>
      <c r="L321" s="170">
        <f t="shared" si="140"/>
        <v>0</v>
      </c>
      <c r="M321" s="200">
        <v>0</v>
      </c>
      <c r="N321" s="200">
        <v>0</v>
      </c>
      <c r="O321" s="200">
        <v>0</v>
      </c>
      <c r="P321" s="200">
        <v>0</v>
      </c>
      <c r="Q321" s="170">
        <f t="shared" si="141"/>
        <v>0</v>
      </c>
      <c r="R321" s="200">
        <v>0</v>
      </c>
      <c r="S321" s="200">
        <v>0</v>
      </c>
      <c r="T321" s="200">
        <v>0</v>
      </c>
      <c r="U321" s="200">
        <v>0</v>
      </c>
      <c r="V321" s="170">
        <f t="shared" si="150"/>
        <v>0</v>
      </c>
      <c r="W321" s="200">
        <v>0</v>
      </c>
      <c r="X321" s="200">
        <v>0</v>
      </c>
      <c r="Y321" s="200">
        <v>0</v>
      </c>
      <c r="Z321" s="200">
        <v>0</v>
      </c>
      <c r="AA321" s="200">
        <v>0</v>
      </c>
      <c r="AB321" s="200">
        <f t="shared" si="142"/>
        <v>0</v>
      </c>
      <c r="AC321" s="200">
        <v>0</v>
      </c>
      <c r="AD321" s="200">
        <v>0</v>
      </c>
      <c r="AE321" s="200">
        <v>0</v>
      </c>
      <c r="AF321" s="190">
        <f t="shared" si="126"/>
        <v>1</v>
      </c>
      <c r="AG321" s="200">
        <v>0</v>
      </c>
      <c r="AH321" s="200">
        <v>0</v>
      </c>
      <c r="AI321" s="200">
        <v>0</v>
      </c>
      <c r="AJ321" s="200">
        <v>1</v>
      </c>
      <c r="AK321" s="200">
        <v>0</v>
      </c>
      <c r="AL321" s="190">
        <f t="shared" si="127"/>
        <v>0</v>
      </c>
      <c r="AM321" s="200">
        <v>0</v>
      </c>
      <c r="AN321" s="200">
        <v>0</v>
      </c>
      <c r="AO321" s="200">
        <v>0</v>
      </c>
      <c r="AP321" s="200">
        <v>0</v>
      </c>
      <c r="AQ321" s="200">
        <v>0</v>
      </c>
      <c r="AR321" s="200">
        <v>0</v>
      </c>
      <c r="AS321" s="200">
        <f t="shared" si="128"/>
        <v>2</v>
      </c>
      <c r="AT321" s="200">
        <v>0</v>
      </c>
      <c r="AU321" s="200">
        <v>0</v>
      </c>
      <c r="AV321" s="200">
        <v>2</v>
      </c>
      <c r="AW321" s="200">
        <f t="shared" si="129"/>
        <v>0</v>
      </c>
      <c r="AX321" s="200">
        <v>0</v>
      </c>
      <c r="AY321" s="200">
        <v>0</v>
      </c>
      <c r="AZ321" s="200">
        <v>0</v>
      </c>
      <c r="BA321" s="200">
        <v>0</v>
      </c>
      <c r="BB321" s="190">
        <f t="shared" si="143"/>
        <v>0</v>
      </c>
      <c r="BC321" s="200">
        <v>0</v>
      </c>
      <c r="BD321" s="200">
        <v>0</v>
      </c>
      <c r="BE321" s="200">
        <v>0</v>
      </c>
      <c r="BF321" s="190">
        <f t="shared" si="130"/>
        <v>0</v>
      </c>
      <c r="BG321" s="200">
        <v>0</v>
      </c>
      <c r="BH321" s="200">
        <v>0</v>
      </c>
      <c r="BI321" s="200">
        <v>0</v>
      </c>
      <c r="BJ321" s="190">
        <f t="shared" si="153"/>
        <v>0</v>
      </c>
      <c r="BK321" s="200">
        <v>0</v>
      </c>
      <c r="BL321" s="200">
        <v>0</v>
      </c>
      <c r="BM321" s="190">
        <f t="shared" si="144"/>
        <v>0</v>
      </c>
      <c r="BN321" s="200">
        <v>0</v>
      </c>
      <c r="BO321" s="200">
        <v>0</v>
      </c>
      <c r="BP321" s="200">
        <f t="shared" si="131"/>
        <v>0</v>
      </c>
      <c r="BQ321" s="200">
        <v>0</v>
      </c>
      <c r="BR321" s="200">
        <v>0</v>
      </c>
      <c r="BS321" s="200">
        <v>0</v>
      </c>
      <c r="BT321" s="200">
        <v>0</v>
      </c>
      <c r="BU321" s="200">
        <v>0</v>
      </c>
      <c r="BV321" s="200">
        <v>0</v>
      </c>
      <c r="BW321" s="200">
        <v>0</v>
      </c>
      <c r="BX321" s="200">
        <v>0</v>
      </c>
      <c r="BY321" s="200">
        <v>0</v>
      </c>
      <c r="BZ321" s="200">
        <v>0</v>
      </c>
      <c r="CA321" s="200">
        <v>0</v>
      </c>
      <c r="CB321" s="200">
        <v>0</v>
      </c>
      <c r="CC321" s="200">
        <v>0</v>
      </c>
      <c r="CD321" s="200">
        <v>0</v>
      </c>
      <c r="CE321" s="200">
        <v>0</v>
      </c>
      <c r="CF321" s="200">
        <v>0</v>
      </c>
      <c r="CH321" s="194"/>
      <c r="CJ321" s="193"/>
    </row>
    <row r="322" spans="1:256" ht="15" customHeight="1" x14ac:dyDescent="0.25">
      <c r="A322" s="214">
        <v>12138</v>
      </c>
      <c r="B322" s="186" t="s">
        <v>655</v>
      </c>
      <c r="C322" s="202">
        <f t="shared" si="137"/>
        <v>183</v>
      </c>
      <c r="D322" s="200">
        <f t="shared" si="138"/>
        <v>0</v>
      </c>
      <c r="E322" s="200">
        <v>0</v>
      </c>
      <c r="F322" s="200">
        <v>0</v>
      </c>
      <c r="G322" s="170">
        <f t="shared" si="139"/>
        <v>1</v>
      </c>
      <c r="H322" s="200">
        <v>0</v>
      </c>
      <c r="I322" s="200">
        <v>0</v>
      </c>
      <c r="J322" s="200">
        <v>0</v>
      </c>
      <c r="K322" s="200">
        <v>1</v>
      </c>
      <c r="L322" s="170">
        <f t="shared" si="140"/>
        <v>3</v>
      </c>
      <c r="M322" s="200">
        <v>0</v>
      </c>
      <c r="N322" s="200">
        <v>3</v>
      </c>
      <c r="O322" s="200">
        <v>0</v>
      </c>
      <c r="P322" s="200">
        <v>0</v>
      </c>
      <c r="Q322" s="170">
        <f t="shared" si="141"/>
        <v>4</v>
      </c>
      <c r="R322" s="200">
        <v>0</v>
      </c>
      <c r="S322" s="200">
        <v>4</v>
      </c>
      <c r="T322" s="200">
        <v>0</v>
      </c>
      <c r="U322" s="200">
        <v>0</v>
      </c>
      <c r="V322" s="170">
        <f t="shared" si="150"/>
        <v>1</v>
      </c>
      <c r="W322" s="200">
        <v>0</v>
      </c>
      <c r="X322" s="200">
        <v>0</v>
      </c>
      <c r="Y322" s="200">
        <v>0</v>
      </c>
      <c r="Z322" s="200">
        <v>1</v>
      </c>
      <c r="AA322" s="200">
        <v>0</v>
      </c>
      <c r="AB322" s="200">
        <f t="shared" si="142"/>
        <v>7</v>
      </c>
      <c r="AC322" s="200">
        <v>0</v>
      </c>
      <c r="AD322" s="200">
        <v>2</v>
      </c>
      <c r="AE322" s="200">
        <v>5</v>
      </c>
      <c r="AF322" s="190">
        <f t="shared" si="126"/>
        <v>1</v>
      </c>
      <c r="AG322" s="200">
        <v>0</v>
      </c>
      <c r="AH322" s="200">
        <v>1</v>
      </c>
      <c r="AI322" s="200">
        <v>0</v>
      </c>
      <c r="AJ322" s="200">
        <v>0</v>
      </c>
      <c r="AK322" s="200">
        <v>0</v>
      </c>
      <c r="AL322" s="190">
        <f t="shared" si="127"/>
        <v>0</v>
      </c>
      <c r="AM322" s="200">
        <v>0</v>
      </c>
      <c r="AN322" s="200">
        <v>0</v>
      </c>
      <c r="AO322" s="200">
        <v>0</v>
      </c>
      <c r="AP322" s="200">
        <v>0</v>
      </c>
      <c r="AQ322" s="200">
        <v>0</v>
      </c>
      <c r="AR322" s="200">
        <v>0</v>
      </c>
      <c r="AS322" s="200">
        <f t="shared" si="128"/>
        <v>0</v>
      </c>
      <c r="AT322" s="200">
        <v>0</v>
      </c>
      <c r="AU322" s="200">
        <v>0</v>
      </c>
      <c r="AV322" s="200">
        <v>0</v>
      </c>
      <c r="AW322" s="200">
        <f t="shared" si="129"/>
        <v>2</v>
      </c>
      <c r="AX322" s="200">
        <v>0</v>
      </c>
      <c r="AY322" s="200">
        <v>1</v>
      </c>
      <c r="AZ322" s="200">
        <v>0</v>
      </c>
      <c r="BA322" s="200">
        <v>1</v>
      </c>
      <c r="BB322" s="190">
        <f t="shared" si="143"/>
        <v>0</v>
      </c>
      <c r="BC322" s="200">
        <v>0</v>
      </c>
      <c r="BD322" s="200">
        <v>0</v>
      </c>
      <c r="BE322" s="200">
        <v>0</v>
      </c>
      <c r="BF322" s="190">
        <f t="shared" si="130"/>
        <v>0</v>
      </c>
      <c r="BG322" s="200">
        <v>0</v>
      </c>
      <c r="BH322" s="200">
        <v>0</v>
      </c>
      <c r="BI322" s="200">
        <v>0</v>
      </c>
      <c r="BJ322" s="190">
        <f t="shared" si="153"/>
        <v>1</v>
      </c>
      <c r="BK322" s="200">
        <v>1</v>
      </c>
      <c r="BL322" s="200">
        <v>0</v>
      </c>
      <c r="BM322" s="190">
        <f t="shared" si="144"/>
        <v>36</v>
      </c>
      <c r="BN322" s="200">
        <v>36</v>
      </c>
      <c r="BO322" s="200">
        <v>0</v>
      </c>
      <c r="BP322" s="200">
        <f t="shared" si="131"/>
        <v>127</v>
      </c>
      <c r="BQ322" s="200">
        <v>0</v>
      </c>
      <c r="BR322" s="200">
        <v>0</v>
      </c>
      <c r="BS322" s="200">
        <v>1</v>
      </c>
      <c r="BT322" s="200">
        <v>0</v>
      </c>
      <c r="BU322" s="200">
        <v>2</v>
      </c>
      <c r="BV322" s="200">
        <v>0</v>
      </c>
      <c r="BW322" s="200">
        <v>0</v>
      </c>
      <c r="BX322" s="200">
        <v>0</v>
      </c>
      <c r="BY322" s="200">
        <v>0</v>
      </c>
      <c r="BZ322" s="200">
        <v>0</v>
      </c>
      <c r="CA322" s="200">
        <v>0</v>
      </c>
      <c r="CB322" s="200">
        <v>0</v>
      </c>
      <c r="CC322" s="200">
        <v>0</v>
      </c>
      <c r="CD322" s="200">
        <v>124</v>
      </c>
      <c r="CE322" s="200">
        <v>0</v>
      </c>
      <c r="CF322" s="200">
        <v>0</v>
      </c>
      <c r="CH322" s="194"/>
      <c r="CJ322" s="193"/>
      <c r="CU322" s="206"/>
      <c r="CV322" s="206"/>
      <c r="CW322" s="206"/>
      <c r="CX322" s="206"/>
    </row>
    <row r="323" spans="1:256" ht="15" customHeight="1" x14ac:dyDescent="0.25">
      <c r="A323" s="214">
        <v>12139</v>
      </c>
      <c r="B323" s="186" t="s">
        <v>656</v>
      </c>
      <c r="C323" s="202">
        <f t="shared" si="137"/>
        <v>11</v>
      </c>
      <c r="D323" s="200">
        <f t="shared" si="138"/>
        <v>0</v>
      </c>
      <c r="E323" s="200">
        <v>0</v>
      </c>
      <c r="F323" s="200">
        <v>0</v>
      </c>
      <c r="G323" s="170">
        <f t="shared" si="139"/>
        <v>0</v>
      </c>
      <c r="H323" s="200">
        <v>0</v>
      </c>
      <c r="I323" s="200">
        <v>0</v>
      </c>
      <c r="J323" s="200">
        <v>0</v>
      </c>
      <c r="K323" s="200">
        <v>0</v>
      </c>
      <c r="L323" s="170">
        <f t="shared" si="140"/>
        <v>0</v>
      </c>
      <c r="M323" s="200">
        <v>0</v>
      </c>
      <c r="N323" s="200">
        <v>0</v>
      </c>
      <c r="O323" s="200">
        <v>0</v>
      </c>
      <c r="P323" s="200">
        <v>0</v>
      </c>
      <c r="Q323" s="170">
        <f t="shared" si="141"/>
        <v>0</v>
      </c>
      <c r="R323" s="200">
        <v>0</v>
      </c>
      <c r="S323" s="200">
        <v>0</v>
      </c>
      <c r="T323" s="200">
        <v>0</v>
      </c>
      <c r="U323" s="200">
        <v>0</v>
      </c>
      <c r="V323" s="170">
        <f t="shared" si="150"/>
        <v>1</v>
      </c>
      <c r="W323" s="200">
        <v>0</v>
      </c>
      <c r="X323" s="200">
        <v>1</v>
      </c>
      <c r="Y323" s="200">
        <v>0</v>
      </c>
      <c r="Z323" s="200">
        <v>0</v>
      </c>
      <c r="AA323" s="200">
        <v>0</v>
      </c>
      <c r="AB323" s="200">
        <f t="shared" si="142"/>
        <v>0</v>
      </c>
      <c r="AC323" s="200">
        <v>0</v>
      </c>
      <c r="AD323" s="200">
        <v>0</v>
      </c>
      <c r="AE323" s="200">
        <v>0</v>
      </c>
      <c r="AF323" s="190">
        <f t="shared" ref="AF323:AF386" si="154">AG323+AH323+AI323+AJ323+AK323</f>
        <v>0</v>
      </c>
      <c r="AG323" s="200">
        <v>0</v>
      </c>
      <c r="AH323" s="200">
        <v>0</v>
      </c>
      <c r="AI323" s="200">
        <v>0</v>
      </c>
      <c r="AJ323" s="200">
        <v>0</v>
      </c>
      <c r="AK323" s="200">
        <v>0</v>
      </c>
      <c r="AL323" s="190">
        <f t="shared" ref="AL323:AL386" si="155">AM323+AN323+AO323+AP323+AQ323+AR323</f>
        <v>0</v>
      </c>
      <c r="AM323" s="200">
        <v>0</v>
      </c>
      <c r="AN323" s="200">
        <v>0</v>
      </c>
      <c r="AO323" s="200">
        <v>0</v>
      </c>
      <c r="AP323" s="200">
        <v>0</v>
      </c>
      <c r="AQ323" s="200">
        <v>0</v>
      </c>
      <c r="AR323" s="200">
        <v>0</v>
      </c>
      <c r="AS323" s="200">
        <f t="shared" ref="AS323:AS386" si="156">AT323+AU323+AV323</f>
        <v>0</v>
      </c>
      <c r="AT323" s="200">
        <v>0</v>
      </c>
      <c r="AU323" s="200">
        <v>0</v>
      </c>
      <c r="AV323" s="200">
        <v>0</v>
      </c>
      <c r="AW323" s="200">
        <f t="shared" ref="AW323:AW386" si="157">AX323+AY323+AZ323+BA323</f>
        <v>0</v>
      </c>
      <c r="AX323" s="200">
        <v>0</v>
      </c>
      <c r="AY323" s="200">
        <v>0</v>
      </c>
      <c r="AZ323" s="200">
        <v>0</v>
      </c>
      <c r="BA323" s="200">
        <v>0</v>
      </c>
      <c r="BB323" s="190">
        <f t="shared" si="143"/>
        <v>0</v>
      </c>
      <c r="BC323" s="200">
        <v>0</v>
      </c>
      <c r="BD323" s="200">
        <v>0</v>
      </c>
      <c r="BE323" s="200">
        <v>0</v>
      </c>
      <c r="BF323" s="190">
        <f t="shared" ref="BF323:BF386" si="158">BG323+BH323+BI323</f>
        <v>0</v>
      </c>
      <c r="BG323" s="200">
        <v>0</v>
      </c>
      <c r="BH323" s="200">
        <v>0</v>
      </c>
      <c r="BI323" s="200">
        <v>0</v>
      </c>
      <c r="BJ323" s="190">
        <f t="shared" si="153"/>
        <v>0</v>
      </c>
      <c r="BK323" s="200">
        <v>0</v>
      </c>
      <c r="BL323" s="200">
        <v>0</v>
      </c>
      <c r="BM323" s="190">
        <f t="shared" si="144"/>
        <v>0</v>
      </c>
      <c r="BN323" s="200">
        <v>0</v>
      </c>
      <c r="BO323" s="200">
        <v>0</v>
      </c>
      <c r="BP323" s="200">
        <f t="shared" ref="BP323:BP386" si="159">BQ323+BR323+BS323+BT323+BU323+BV323+BW323+BX323+BY323+BZ323+CA323+CB323+CC323+CD323+CE323+CF323</f>
        <v>10</v>
      </c>
      <c r="BQ323" s="200">
        <v>0</v>
      </c>
      <c r="BR323" s="200">
        <v>0</v>
      </c>
      <c r="BS323" s="200">
        <v>0</v>
      </c>
      <c r="BT323" s="200">
        <v>0</v>
      </c>
      <c r="BU323" s="200">
        <v>0</v>
      </c>
      <c r="BV323" s="200">
        <v>0</v>
      </c>
      <c r="BW323" s="200">
        <v>0</v>
      </c>
      <c r="BX323" s="200">
        <v>10</v>
      </c>
      <c r="BY323" s="200">
        <v>0</v>
      </c>
      <c r="BZ323" s="200">
        <v>0</v>
      </c>
      <c r="CA323" s="200">
        <v>0</v>
      </c>
      <c r="CB323" s="200">
        <v>0</v>
      </c>
      <c r="CC323" s="200">
        <v>0</v>
      </c>
      <c r="CD323" s="200">
        <v>0</v>
      </c>
      <c r="CE323" s="200">
        <v>0</v>
      </c>
      <c r="CF323" s="200">
        <v>0</v>
      </c>
      <c r="CH323" s="194"/>
      <c r="CJ323" s="193"/>
    </row>
    <row r="324" spans="1:256" s="192" customFormat="1" ht="18.75" customHeight="1" x14ac:dyDescent="0.25">
      <c r="A324" s="214">
        <v>12140</v>
      </c>
      <c r="B324" s="186" t="s">
        <v>657</v>
      </c>
      <c r="C324" s="202">
        <f t="shared" si="137"/>
        <v>0</v>
      </c>
      <c r="D324" s="200">
        <f t="shared" si="138"/>
        <v>0</v>
      </c>
      <c r="E324" s="200">
        <v>0</v>
      </c>
      <c r="F324" s="200">
        <v>0</v>
      </c>
      <c r="G324" s="170">
        <f t="shared" si="139"/>
        <v>0</v>
      </c>
      <c r="H324" s="200">
        <v>0</v>
      </c>
      <c r="I324" s="200">
        <v>0</v>
      </c>
      <c r="J324" s="200">
        <v>0</v>
      </c>
      <c r="K324" s="200">
        <v>0</v>
      </c>
      <c r="L324" s="170">
        <f t="shared" si="140"/>
        <v>0</v>
      </c>
      <c r="M324" s="200">
        <v>0</v>
      </c>
      <c r="N324" s="200">
        <v>0</v>
      </c>
      <c r="O324" s="200">
        <v>0</v>
      </c>
      <c r="P324" s="200">
        <v>0</v>
      </c>
      <c r="Q324" s="170">
        <f t="shared" si="141"/>
        <v>0</v>
      </c>
      <c r="R324" s="200">
        <v>0</v>
      </c>
      <c r="S324" s="200">
        <v>0</v>
      </c>
      <c r="T324" s="200">
        <v>0</v>
      </c>
      <c r="U324" s="200">
        <v>0</v>
      </c>
      <c r="V324" s="170">
        <f t="shared" si="150"/>
        <v>0</v>
      </c>
      <c r="W324" s="200">
        <v>0</v>
      </c>
      <c r="X324" s="200">
        <v>0</v>
      </c>
      <c r="Y324" s="200">
        <v>0</v>
      </c>
      <c r="Z324" s="200">
        <v>0</v>
      </c>
      <c r="AA324" s="200">
        <v>0</v>
      </c>
      <c r="AB324" s="200">
        <f t="shared" si="142"/>
        <v>0</v>
      </c>
      <c r="AC324" s="200">
        <v>0</v>
      </c>
      <c r="AD324" s="200">
        <v>0</v>
      </c>
      <c r="AE324" s="200">
        <v>0</v>
      </c>
      <c r="AF324" s="190">
        <f t="shared" si="154"/>
        <v>0</v>
      </c>
      <c r="AG324" s="200">
        <v>0</v>
      </c>
      <c r="AH324" s="200">
        <v>0</v>
      </c>
      <c r="AI324" s="200">
        <v>0</v>
      </c>
      <c r="AJ324" s="200">
        <v>0</v>
      </c>
      <c r="AK324" s="200">
        <v>0</v>
      </c>
      <c r="AL324" s="190">
        <f t="shared" si="155"/>
        <v>0</v>
      </c>
      <c r="AM324" s="200">
        <v>0</v>
      </c>
      <c r="AN324" s="200">
        <v>0</v>
      </c>
      <c r="AO324" s="200">
        <v>0</v>
      </c>
      <c r="AP324" s="200">
        <v>0</v>
      </c>
      <c r="AQ324" s="200">
        <v>0</v>
      </c>
      <c r="AR324" s="200">
        <v>0</v>
      </c>
      <c r="AS324" s="200">
        <f t="shared" si="156"/>
        <v>0</v>
      </c>
      <c r="AT324" s="200">
        <v>0</v>
      </c>
      <c r="AU324" s="200">
        <v>0</v>
      </c>
      <c r="AV324" s="200">
        <v>0</v>
      </c>
      <c r="AW324" s="200">
        <f t="shared" si="157"/>
        <v>0</v>
      </c>
      <c r="AX324" s="200">
        <v>0</v>
      </c>
      <c r="AY324" s="200">
        <v>0</v>
      </c>
      <c r="AZ324" s="200">
        <v>0</v>
      </c>
      <c r="BA324" s="200">
        <v>0</v>
      </c>
      <c r="BB324" s="190">
        <f t="shared" si="143"/>
        <v>0</v>
      </c>
      <c r="BC324" s="200">
        <v>0</v>
      </c>
      <c r="BD324" s="200">
        <v>0</v>
      </c>
      <c r="BE324" s="200">
        <v>0</v>
      </c>
      <c r="BF324" s="190">
        <f t="shared" si="158"/>
        <v>0</v>
      </c>
      <c r="BG324" s="200">
        <v>0</v>
      </c>
      <c r="BH324" s="200">
        <v>0</v>
      </c>
      <c r="BI324" s="200">
        <v>0</v>
      </c>
      <c r="BJ324" s="190">
        <f t="shared" si="153"/>
        <v>0</v>
      </c>
      <c r="BK324" s="200">
        <v>0</v>
      </c>
      <c r="BL324" s="200">
        <v>0</v>
      </c>
      <c r="BM324" s="190">
        <f t="shared" si="144"/>
        <v>0</v>
      </c>
      <c r="BN324" s="200">
        <v>0</v>
      </c>
      <c r="BO324" s="200">
        <v>0</v>
      </c>
      <c r="BP324" s="200">
        <f t="shared" si="159"/>
        <v>0</v>
      </c>
      <c r="BQ324" s="200">
        <v>0</v>
      </c>
      <c r="BR324" s="200">
        <v>0</v>
      </c>
      <c r="BS324" s="200">
        <v>0</v>
      </c>
      <c r="BT324" s="200">
        <v>0</v>
      </c>
      <c r="BU324" s="200">
        <v>0</v>
      </c>
      <c r="BV324" s="200">
        <v>0</v>
      </c>
      <c r="BW324" s="200">
        <v>0</v>
      </c>
      <c r="BX324" s="200">
        <v>0</v>
      </c>
      <c r="BY324" s="200">
        <v>0</v>
      </c>
      <c r="BZ324" s="200">
        <v>0</v>
      </c>
      <c r="CA324" s="200">
        <v>0</v>
      </c>
      <c r="CB324" s="200">
        <v>0</v>
      </c>
      <c r="CC324" s="200">
        <v>0</v>
      </c>
      <c r="CD324" s="200">
        <v>0</v>
      </c>
      <c r="CE324" s="200">
        <v>0</v>
      </c>
      <c r="CF324" s="200">
        <v>0</v>
      </c>
      <c r="CG324" s="180"/>
      <c r="CH324" s="194"/>
      <c r="CI324" s="180"/>
      <c r="CJ324" s="193"/>
      <c r="CK324" s="180"/>
      <c r="CL324" s="180"/>
      <c r="CM324" s="180"/>
      <c r="CN324" s="180"/>
      <c r="CO324" s="180"/>
      <c r="CP324" s="180"/>
      <c r="CQ324" s="180"/>
      <c r="CR324" s="180"/>
      <c r="CS324" s="180"/>
      <c r="CT324" s="180"/>
      <c r="CU324" s="180"/>
      <c r="CV324" s="180"/>
      <c r="CW324" s="180"/>
      <c r="CX324" s="180"/>
      <c r="CY324" s="206"/>
      <c r="CZ324" s="180"/>
      <c r="DA324" s="180"/>
      <c r="DB324" s="180"/>
      <c r="DC324" s="180"/>
      <c r="DD324" s="180"/>
      <c r="DE324" s="180"/>
      <c r="DF324" s="180"/>
      <c r="DG324" s="180"/>
      <c r="DH324" s="180"/>
      <c r="DI324" s="180"/>
      <c r="DJ324" s="180"/>
      <c r="DK324" s="180"/>
      <c r="DL324" s="180"/>
      <c r="DM324" s="180"/>
      <c r="DN324" s="180"/>
      <c r="DO324" s="180"/>
      <c r="DP324" s="180"/>
      <c r="DQ324" s="180"/>
      <c r="DR324" s="180"/>
      <c r="DS324" s="180"/>
      <c r="DT324" s="180"/>
      <c r="DU324" s="180"/>
      <c r="DV324" s="180"/>
      <c r="DW324" s="180"/>
      <c r="DX324" s="180"/>
      <c r="DY324" s="180"/>
      <c r="DZ324" s="180"/>
      <c r="EA324" s="180"/>
      <c r="EB324" s="180"/>
      <c r="EC324" s="180"/>
      <c r="ED324" s="180"/>
      <c r="EE324" s="180"/>
      <c r="EF324" s="180"/>
      <c r="EG324" s="180"/>
      <c r="EH324" s="180"/>
      <c r="EI324" s="180"/>
      <c r="EJ324" s="180"/>
      <c r="EK324" s="180"/>
      <c r="EL324" s="180"/>
      <c r="EM324" s="180"/>
      <c r="EN324" s="180"/>
      <c r="EO324" s="180"/>
      <c r="EP324" s="180"/>
      <c r="EQ324" s="180"/>
      <c r="ER324" s="180"/>
      <c r="ES324" s="180"/>
      <c r="ET324" s="180"/>
      <c r="EU324" s="180"/>
      <c r="EV324" s="180"/>
      <c r="EW324" s="180"/>
      <c r="EX324" s="180"/>
      <c r="EY324" s="180"/>
      <c r="EZ324" s="180"/>
      <c r="FA324" s="180"/>
      <c r="FB324" s="180"/>
      <c r="FC324" s="180"/>
      <c r="FD324" s="180"/>
      <c r="FE324" s="180"/>
      <c r="FF324" s="180"/>
      <c r="FG324" s="180"/>
      <c r="FH324" s="180"/>
      <c r="FI324" s="180"/>
      <c r="FJ324" s="180"/>
      <c r="FK324" s="180"/>
      <c r="FL324" s="180"/>
      <c r="FM324" s="180"/>
      <c r="FN324" s="180"/>
      <c r="FO324" s="180"/>
      <c r="FP324" s="180"/>
      <c r="FQ324" s="180"/>
      <c r="FR324" s="180"/>
      <c r="FS324" s="180"/>
      <c r="FT324" s="180"/>
      <c r="FU324" s="180"/>
      <c r="FV324" s="180"/>
      <c r="FW324" s="180"/>
      <c r="FX324" s="180"/>
      <c r="FY324" s="180"/>
      <c r="FZ324" s="180"/>
      <c r="GA324" s="180"/>
      <c r="GB324" s="180"/>
      <c r="GC324" s="180"/>
      <c r="GD324" s="180"/>
      <c r="GE324" s="180"/>
      <c r="GF324" s="180"/>
      <c r="GG324" s="180"/>
      <c r="GH324" s="180"/>
      <c r="GI324" s="180"/>
      <c r="GJ324" s="180"/>
      <c r="GK324" s="180"/>
      <c r="GL324" s="180"/>
      <c r="GM324" s="180"/>
      <c r="GN324" s="180"/>
      <c r="GO324" s="180"/>
      <c r="GP324" s="180"/>
      <c r="GQ324" s="180"/>
      <c r="GR324" s="180"/>
      <c r="GS324" s="180"/>
      <c r="GT324" s="180"/>
      <c r="GU324" s="180"/>
      <c r="GV324" s="180"/>
      <c r="GW324" s="180"/>
      <c r="GX324" s="180"/>
      <c r="GY324" s="180"/>
      <c r="GZ324" s="180"/>
      <c r="HA324" s="180"/>
      <c r="HB324" s="180"/>
      <c r="HC324" s="180"/>
      <c r="HD324" s="180"/>
      <c r="HE324" s="180"/>
      <c r="HF324" s="180"/>
      <c r="HG324" s="180"/>
      <c r="HH324" s="180"/>
      <c r="HI324" s="180"/>
      <c r="HJ324" s="180"/>
      <c r="HK324" s="180"/>
      <c r="HL324" s="180"/>
      <c r="HM324" s="180"/>
      <c r="HN324" s="180"/>
      <c r="HO324" s="180"/>
      <c r="HP324" s="180"/>
      <c r="HQ324" s="180"/>
      <c r="HR324" s="180"/>
      <c r="HS324" s="180"/>
      <c r="HT324" s="180"/>
      <c r="HU324" s="180"/>
      <c r="HV324" s="180"/>
      <c r="HW324" s="180"/>
      <c r="HX324" s="180"/>
      <c r="HY324" s="180"/>
      <c r="HZ324" s="180"/>
      <c r="IA324" s="180"/>
      <c r="IB324" s="180"/>
      <c r="IC324" s="180"/>
      <c r="ID324" s="180"/>
      <c r="IE324" s="180"/>
      <c r="IF324" s="180"/>
      <c r="IG324" s="180"/>
      <c r="IH324" s="180"/>
      <c r="II324" s="180"/>
      <c r="IJ324" s="180"/>
      <c r="IK324" s="180"/>
      <c r="IL324" s="180"/>
      <c r="IM324" s="180"/>
      <c r="IN324" s="180"/>
      <c r="IO324" s="180"/>
      <c r="IP324" s="180"/>
      <c r="IQ324" s="180"/>
      <c r="IR324" s="180"/>
      <c r="IS324" s="180"/>
      <c r="IT324" s="180"/>
      <c r="IU324" s="180"/>
      <c r="IV324" s="180"/>
    </row>
    <row r="325" spans="1:256" ht="19.5" customHeight="1" x14ac:dyDescent="0.25">
      <c r="A325" s="214">
        <v>12141</v>
      </c>
      <c r="B325" s="186" t="s">
        <v>658</v>
      </c>
      <c r="C325" s="202">
        <f t="shared" si="137"/>
        <v>0</v>
      </c>
      <c r="D325" s="200">
        <f t="shared" si="138"/>
        <v>0</v>
      </c>
      <c r="E325" s="200">
        <v>0</v>
      </c>
      <c r="F325" s="200">
        <v>0</v>
      </c>
      <c r="G325" s="170">
        <f t="shared" si="139"/>
        <v>0</v>
      </c>
      <c r="H325" s="200">
        <v>0</v>
      </c>
      <c r="I325" s="200">
        <v>0</v>
      </c>
      <c r="J325" s="200">
        <v>0</v>
      </c>
      <c r="K325" s="200">
        <v>0</v>
      </c>
      <c r="L325" s="170">
        <f t="shared" si="140"/>
        <v>0</v>
      </c>
      <c r="M325" s="200">
        <v>0</v>
      </c>
      <c r="N325" s="200">
        <v>0</v>
      </c>
      <c r="O325" s="200">
        <v>0</v>
      </c>
      <c r="P325" s="200">
        <v>0</v>
      </c>
      <c r="Q325" s="170">
        <f t="shared" si="141"/>
        <v>0</v>
      </c>
      <c r="R325" s="200">
        <v>0</v>
      </c>
      <c r="S325" s="200">
        <v>0</v>
      </c>
      <c r="T325" s="200">
        <v>0</v>
      </c>
      <c r="U325" s="200">
        <v>0</v>
      </c>
      <c r="V325" s="170">
        <f t="shared" si="150"/>
        <v>0</v>
      </c>
      <c r="W325" s="200">
        <v>0</v>
      </c>
      <c r="X325" s="200">
        <v>0</v>
      </c>
      <c r="Y325" s="200">
        <v>0</v>
      </c>
      <c r="Z325" s="200">
        <v>0</v>
      </c>
      <c r="AA325" s="200">
        <v>0</v>
      </c>
      <c r="AB325" s="200">
        <f t="shared" si="142"/>
        <v>0</v>
      </c>
      <c r="AC325" s="200">
        <v>0</v>
      </c>
      <c r="AD325" s="200">
        <v>0</v>
      </c>
      <c r="AE325" s="200">
        <v>0</v>
      </c>
      <c r="AF325" s="190">
        <f t="shared" si="154"/>
        <v>0</v>
      </c>
      <c r="AG325" s="200">
        <v>0</v>
      </c>
      <c r="AH325" s="200">
        <v>0</v>
      </c>
      <c r="AI325" s="200">
        <v>0</v>
      </c>
      <c r="AJ325" s="200">
        <v>0</v>
      </c>
      <c r="AK325" s="200">
        <v>0</v>
      </c>
      <c r="AL325" s="190">
        <f t="shared" si="155"/>
        <v>0</v>
      </c>
      <c r="AM325" s="200">
        <v>0</v>
      </c>
      <c r="AN325" s="200">
        <v>0</v>
      </c>
      <c r="AO325" s="200">
        <v>0</v>
      </c>
      <c r="AP325" s="200">
        <v>0</v>
      </c>
      <c r="AQ325" s="200">
        <v>0</v>
      </c>
      <c r="AR325" s="200">
        <v>0</v>
      </c>
      <c r="AS325" s="200">
        <f t="shared" si="156"/>
        <v>0</v>
      </c>
      <c r="AT325" s="200">
        <v>0</v>
      </c>
      <c r="AU325" s="200">
        <v>0</v>
      </c>
      <c r="AV325" s="200">
        <v>0</v>
      </c>
      <c r="AW325" s="200">
        <f t="shared" si="157"/>
        <v>0</v>
      </c>
      <c r="AX325" s="200">
        <v>0</v>
      </c>
      <c r="AY325" s="200">
        <v>0</v>
      </c>
      <c r="AZ325" s="200">
        <v>0</v>
      </c>
      <c r="BA325" s="200">
        <v>0</v>
      </c>
      <c r="BB325" s="190">
        <f t="shared" si="143"/>
        <v>0</v>
      </c>
      <c r="BC325" s="200">
        <v>0</v>
      </c>
      <c r="BD325" s="200">
        <v>0</v>
      </c>
      <c r="BE325" s="200">
        <v>0</v>
      </c>
      <c r="BF325" s="190">
        <f t="shared" si="158"/>
        <v>0</v>
      </c>
      <c r="BG325" s="200">
        <v>0</v>
      </c>
      <c r="BH325" s="200">
        <v>0</v>
      </c>
      <c r="BI325" s="200">
        <v>0</v>
      </c>
      <c r="BJ325" s="190">
        <f t="shared" si="153"/>
        <v>0</v>
      </c>
      <c r="BK325" s="200">
        <v>0</v>
      </c>
      <c r="BL325" s="200">
        <v>0</v>
      </c>
      <c r="BM325" s="190">
        <f t="shared" si="144"/>
        <v>0</v>
      </c>
      <c r="BN325" s="200">
        <v>0</v>
      </c>
      <c r="BO325" s="200">
        <v>0</v>
      </c>
      <c r="BP325" s="200">
        <f t="shared" si="159"/>
        <v>0</v>
      </c>
      <c r="BQ325" s="200">
        <v>0</v>
      </c>
      <c r="BR325" s="200">
        <v>0</v>
      </c>
      <c r="BS325" s="200">
        <v>0</v>
      </c>
      <c r="BT325" s="200">
        <v>0</v>
      </c>
      <c r="BU325" s="200">
        <v>0</v>
      </c>
      <c r="BV325" s="200">
        <v>0</v>
      </c>
      <c r="BW325" s="200">
        <v>0</v>
      </c>
      <c r="BX325" s="200">
        <v>0</v>
      </c>
      <c r="BY325" s="200">
        <v>0</v>
      </c>
      <c r="BZ325" s="200">
        <v>0</v>
      </c>
      <c r="CA325" s="200">
        <v>0</v>
      </c>
      <c r="CB325" s="200">
        <v>0</v>
      </c>
      <c r="CC325" s="200">
        <v>0</v>
      </c>
      <c r="CD325" s="200">
        <v>0</v>
      </c>
      <c r="CE325" s="200">
        <v>0</v>
      </c>
      <c r="CF325" s="200">
        <v>0</v>
      </c>
      <c r="CH325" s="194"/>
      <c r="CJ325" s="193"/>
      <c r="CZ325" s="206"/>
      <c r="DA325" s="206"/>
      <c r="DB325" s="206"/>
      <c r="DC325" s="206"/>
      <c r="DD325" s="206"/>
      <c r="DE325" s="206"/>
      <c r="DF325" s="206"/>
      <c r="DG325" s="206"/>
      <c r="DH325" s="206"/>
      <c r="DI325" s="206"/>
      <c r="DJ325" s="206"/>
      <c r="DK325" s="206"/>
      <c r="DL325" s="206"/>
      <c r="DM325" s="206"/>
      <c r="DN325" s="206"/>
      <c r="DO325" s="206"/>
      <c r="DP325" s="206"/>
      <c r="DQ325" s="206"/>
      <c r="DR325" s="206"/>
      <c r="DS325" s="206"/>
      <c r="DT325" s="206"/>
      <c r="DU325" s="206"/>
      <c r="DV325" s="206"/>
      <c r="DW325" s="206"/>
      <c r="DX325" s="206"/>
      <c r="DY325" s="206"/>
      <c r="DZ325" s="206"/>
      <c r="EA325" s="206"/>
      <c r="EB325" s="206"/>
      <c r="EC325" s="206"/>
      <c r="ED325" s="206"/>
      <c r="EE325" s="206"/>
      <c r="EF325" s="206"/>
      <c r="EG325" s="206"/>
      <c r="EH325" s="206"/>
      <c r="EI325" s="206"/>
      <c r="EJ325" s="206"/>
      <c r="EK325" s="206"/>
      <c r="EL325" s="206"/>
      <c r="EM325" s="206"/>
      <c r="EN325" s="206"/>
      <c r="EO325" s="206"/>
      <c r="EP325" s="206"/>
      <c r="EQ325" s="206"/>
      <c r="ER325" s="206"/>
      <c r="ES325" s="206"/>
      <c r="ET325" s="206"/>
      <c r="EU325" s="206"/>
      <c r="EV325" s="206"/>
      <c r="EW325" s="206"/>
      <c r="EX325" s="206"/>
      <c r="EY325" s="206"/>
      <c r="EZ325" s="206"/>
      <c r="FA325" s="206"/>
      <c r="FB325" s="206"/>
      <c r="FC325" s="206"/>
      <c r="FD325" s="206"/>
      <c r="FE325" s="206"/>
      <c r="FF325" s="206"/>
      <c r="FG325" s="206"/>
      <c r="FH325" s="206"/>
      <c r="FI325" s="206"/>
      <c r="FJ325" s="206"/>
      <c r="FK325" s="206"/>
      <c r="FL325" s="206"/>
      <c r="FM325" s="206"/>
      <c r="FN325" s="206"/>
      <c r="FO325" s="206"/>
      <c r="FP325" s="206"/>
      <c r="FQ325" s="206"/>
      <c r="FR325" s="206"/>
      <c r="FS325" s="206"/>
      <c r="FT325" s="206"/>
      <c r="FU325" s="206"/>
      <c r="FV325" s="206"/>
      <c r="FW325" s="206"/>
      <c r="FX325" s="206"/>
      <c r="FY325" s="206"/>
      <c r="FZ325" s="206"/>
      <c r="GA325" s="206"/>
      <c r="GB325" s="206"/>
      <c r="GC325" s="206"/>
      <c r="GD325" s="206"/>
      <c r="GE325" s="206"/>
      <c r="GF325" s="206"/>
      <c r="GG325" s="206"/>
      <c r="GH325" s="206"/>
      <c r="GI325" s="206"/>
      <c r="GJ325" s="206"/>
      <c r="GK325" s="206"/>
      <c r="GL325" s="206"/>
      <c r="GM325" s="206"/>
      <c r="GN325" s="206"/>
      <c r="GO325" s="206"/>
      <c r="GP325" s="206"/>
      <c r="GQ325" s="206"/>
      <c r="GR325" s="206"/>
      <c r="GS325" s="206"/>
      <c r="GT325" s="206"/>
      <c r="GU325" s="206"/>
      <c r="GV325" s="206"/>
      <c r="GW325" s="206"/>
      <c r="GX325" s="206"/>
      <c r="GY325" s="206"/>
      <c r="GZ325" s="206"/>
      <c r="HA325" s="206"/>
      <c r="HB325" s="206"/>
      <c r="HC325" s="206"/>
      <c r="HD325" s="206"/>
      <c r="HE325" s="206"/>
      <c r="HF325" s="206"/>
      <c r="HG325" s="206"/>
      <c r="HH325" s="206"/>
      <c r="HI325" s="206"/>
      <c r="HJ325" s="206"/>
      <c r="HK325" s="206"/>
      <c r="HL325" s="206"/>
      <c r="HM325" s="206"/>
      <c r="HN325" s="206"/>
      <c r="HO325" s="206"/>
      <c r="HP325" s="206"/>
      <c r="HQ325" s="206"/>
      <c r="HR325" s="206"/>
      <c r="HS325" s="206"/>
      <c r="HT325" s="206"/>
      <c r="HU325" s="206"/>
      <c r="HV325" s="206"/>
      <c r="HW325" s="206"/>
      <c r="HX325" s="206"/>
      <c r="HY325" s="206"/>
      <c r="HZ325" s="206"/>
      <c r="IA325" s="206"/>
      <c r="IB325" s="206"/>
      <c r="IC325" s="206"/>
      <c r="ID325" s="206"/>
      <c r="IE325" s="206"/>
      <c r="IF325" s="206"/>
      <c r="IG325" s="206"/>
      <c r="IH325" s="206"/>
      <c r="II325" s="206"/>
      <c r="IJ325" s="206"/>
      <c r="IK325" s="206"/>
      <c r="IL325" s="206"/>
      <c r="IM325" s="206"/>
      <c r="IN325" s="206"/>
      <c r="IO325" s="206"/>
      <c r="IP325" s="206"/>
      <c r="IQ325" s="206"/>
      <c r="IR325" s="206"/>
      <c r="IS325" s="206"/>
      <c r="IT325" s="206"/>
      <c r="IU325" s="206"/>
      <c r="IV325" s="206"/>
    </row>
    <row r="326" spans="1:256" ht="19.5" customHeight="1" x14ac:dyDescent="0.25">
      <c r="A326" s="214">
        <v>12142</v>
      </c>
      <c r="B326" s="186" t="s">
        <v>659</v>
      </c>
      <c r="C326" s="202">
        <f t="shared" si="137"/>
        <v>1</v>
      </c>
      <c r="D326" s="200">
        <f t="shared" si="138"/>
        <v>0</v>
      </c>
      <c r="E326" s="200">
        <v>0</v>
      </c>
      <c r="F326" s="200">
        <v>0</v>
      </c>
      <c r="G326" s="170">
        <f t="shared" si="139"/>
        <v>0</v>
      </c>
      <c r="H326" s="200">
        <v>0</v>
      </c>
      <c r="I326" s="200">
        <v>0</v>
      </c>
      <c r="J326" s="200">
        <v>0</v>
      </c>
      <c r="K326" s="200">
        <v>0</v>
      </c>
      <c r="L326" s="170">
        <f t="shared" si="140"/>
        <v>0</v>
      </c>
      <c r="M326" s="200">
        <v>0</v>
      </c>
      <c r="N326" s="200">
        <v>0</v>
      </c>
      <c r="O326" s="200">
        <v>0</v>
      </c>
      <c r="P326" s="200">
        <v>0</v>
      </c>
      <c r="Q326" s="170">
        <f t="shared" si="141"/>
        <v>0</v>
      </c>
      <c r="R326" s="200">
        <v>0</v>
      </c>
      <c r="S326" s="200">
        <v>0</v>
      </c>
      <c r="T326" s="200">
        <v>0</v>
      </c>
      <c r="U326" s="200">
        <v>0</v>
      </c>
      <c r="V326" s="170">
        <f t="shared" si="150"/>
        <v>0</v>
      </c>
      <c r="W326" s="200">
        <v>0</v>
      </c>
      <c r="X326" s="200">
        <v>0</v>
      </c>
      <c r="Y326" s="200">
        <v>0</v>
      </c>
      <c r="Z326" s="200">
        <v>0</v>
      </c>
      <c r="AA326" s="200">
        <v>0</v>
      </c>
      <c r="AB326" s="200">
        <f t="shared" si="142"/>
        <v>0</v>
      </c>
      <c r="AC326" s="200">
        <v>0</v>
      </c>
      <c r="AD326" s="200">
        <v>0</v>
      </c>
      <c r="AE326" s="200">
        <v>0</v>
      </c>
      <c r="AF326" s="190">
        <f t="shared" si="154"/>
        <v>0</v>
      </c>
      <c r="AG326" s="200">
        <v>0</v>
      </c>
      <c r="AH326" s="200">
        <v>0</v>
      </c>
      <c r="AI326" s="200">
        <v>0</v>
      </c>
      <c r="AJ326" s="200">
        <v>0</v>
      </c>
      <c r="AK326" s="200">
        <v>0</v>
      </c>
      <c r="AL326" s="190">
        <f t="shared" si="155"/>
        <v>0</v>
      </c>
      <c r="AM326" s="200">
        <v>0</v>
      </c>
      <c r="AN326" s="200">
        <v>0</v>
      </c>
      <c r="AO326" s="200">
        <v>0</v>
      </c>
      <c r="AP326" s="200">
        <v>0</v>
      </c>
      <c r="AQ326" s="200">
        <v>0</v>
      </c>
      <c r="AR326" s="200">
        <v>0</v>
      </c>
      <c r="AS326" s="200">
        <f t="shared" si="156"/>
        <v>0</v>
      </c>
      <c r="AT326" s="200">
        <v>0</v>
      </c>
      <c r="AU326" s="200">
        <v>0</v>
      </c>
      <c r="AV326" s="200">
        <v>0</v>
      </c>
      <c r="AW326" s="200">
        <f t="shared" si="157"/>
        <v>0</v>
      </c>
      <c r="AX326" s="200">
        <v>0</v>
      </c>
      <c r="AY326" s="200">
        <v>0</v>
      </c>
      <c r="AZ326" s="200">
        <v>0</v>
      </c>
      <c r="BA326" s="200">
        <v>0</v>
      </c>
      <c r="BB326" s="190">
        <f t="shared" si="143"/>
        <v>0</v>
      </c>
      <c r="BC326" s="200">
        <v>0</v>
      </c>
      <c r="BD326" s="200">
        <v>0</v>
      </c>
      <c r="BE326" s="200">
        <v>0</v>
      </c>
      <c r="BF326" s="190">
        <f t="shared" si="158"/>
        <v>0</v>
      </c>
      <c r="BG326" s="200">
        <v>0</v>
      </c>
      <c r="BH326" s="200">
        <v>0</v>
      </c>
      <c r="BI326" s="200">
        <v>0</v>
      </c>
      <c r="BJ326" s="190">
        <f t="shared" si="153"/>
        <v>0</v>
      </c>
      <c r="BK326" s="200">
        <v>0</v>
      </c>
      <c r="BL326" s="200">
        <v>0</v>
      </c>
      <c r="BM326" s="190">
        <f t="shared" si="144"/>
        <v>0</v>
      </c>
      <c r="BN326" s="200">
        <v>0</v>
      </c>
      <c r="BO326" s="200">
        <v>0</v>
      </c>
      <c r="BP326" s="200">
        <f t="shared" si="159"/>
        <v>1</v>
      </c>
      <c r="BQ326" s="200">
        <v>0</v>
      </c>
      <c r="BR326" s="200">
        <v>0</v>
      </c>
      <c r="BS326" s="200">
        <v>0</v>
      </c>
      <c r="BT326" s="200">
        <v>0</v>
      </c>
      <c r="BU326" s="200">
        <v>0</v>
      </c>
      <c r="BV326" s="200">
        <v>1</v>
      </c>
      <c r="BW326" s="200">
        <v>0</v>
      </c>
      <c r="BX326" s="200">
        <v>0</v>
      </c>
      <c r="BY326" s="200">
        <v>0</v>
      </c>
      <c r="BZ326" s="200">
        <v>0</v>
      </c>
      <c r="CA326" s="200">
        <v>0</v>
      </c>
      <c r="CB326" s="200">
        <v>0</v>
      </c>
      <c r="CC326" s="200">
        <v>0</v>
      </c>
      <c r="CD326" s="200">
        <v>0</v>
      </c>
      <c r="CE326" s="200">
        <v>0</v>
      </c>
      <c r="CF326" s="200">
        <v>0</v>
      </c>
      <c r="CH326" s="194"/>
      <c r="CJ326" s="193"/>
    </row>
    <row r="327" spans="1:256" ht="15" customHeight="1" x14ac:dyDescent="0.25">
      <c r="A327" s="214">
        <v>12143</v>
      </c>
      <c r="B327" s="186" t="s">
        <v>660</v>
      </c>
      <c r="C327" s="202">
        <f t="shared" si="137"/>
        <v>0</v>
      </c>
      <c r="D327" s="200">
        <f t="shared" si="138"/>
        <v>0</v>
      </c>
      <c r="E327" s="200">
        <v>0</v>
      </c>
      <c r="F327" s="200">
        <v>0</v>
      </c>
      <c r="G327" s="170">
        <f t="shared" si="139"/>
        <v>0</v>
      </c>
      <c r="H327" s="200">
        <v>0</v>
      </c>
      <c r="I327" s="200">
        <v>0</v>
      </c>
      <c r="J327" s="200">
        <v>0</v>
      </c>
      <c r="K327" s="200">
        <v>0</v>
      </c>
      <c r="L327" s="170">
        <f t="shared" si="140"/>
        <v>0</v>
      </c>
      <c r="M327" s="200">
        <v>0</v>
      </c>
      <c r="N327" s="200">
        <v>0</v>
      </c>
      <c r="O327" s="200">
        <v>0</v>
      </c>
      <c r="P327" s="200">
        <v>0</v>
      </c>
      <c r="Q327" s="170">
        <f t="shared" si="141"/>
        <v>0</v>
      </c>
      <c r="R327" s="200">
        <v>0</v>
      </c>
      <c r="S327" s="200">
        <v>0</v>
      </c>
      <c r="T327" s="200">
        <v>0</v>
      </c>
      <c r="U327" s="200">
        <v>0</v>
      </c>
      <c r="V327" s="170">
        <f t="shared" si="150"/>
        <v>0</v>
      </c>
      <c r="W327" s="200">
        <v>0</v>
      </c>
      <c r="X327" s="200">
        <v>0</v>
      </c>
      <c r="Y327" s="200">
        <v>0</v>
      </c>
      <c r="Z327" s="200">
        <v>0</v>
      </c>
      <c r="AA327" s="200">
        <v>0</v>
      </c>
      <c r="AB327" s="200">
        <f t="shared" si="142"/>
        <v>0</v>
      </c>
      <c r="AC327" s="200">
        <v>0</v>
      </c>
      <c r="AD327" s="200">
        <v>0</v>
      </c>
      <c r="AE327" s="200">
        <v>0</v>
      </c>
      <c r="AF327" s="190">
        <f t="shared" si="154"/>
        <v>0</v>
      </c>
      <c r="AG327" s="200">
        <v>0</v>
      </c>
      <c r="AH327" s="200">
        <v>0</v>
      </c>
      <c r="AI327" s="200">
        <v>0</v>
      </c>
      <c r="AJ327" s="200">
        <v>0</v>
      </c>
      <c r="AK327" s="200">
        <v>0</v>
      </c>
      <c r="AL327" s="190">
        <f t="shared" si="155"/>
        <v>0</v>
      </c>
      <c r="AM327" s="200">
        <v>0</v>
      </c>
      <c r="AN327" s="200">
        <v>0</v>
      </c>
      <c r="AO327" s="200">
        <v>0</v>
      </c>
      <c r="AP327" s="200">
        <v>0</v>
      </c>
      <c r="AQ327" s="200">
        <v>0</v>
      </c>
      <c r="AR327" s="200">
        <v>0</v>
      </c>
      <c r="AS327" s="200">
        <f t="shared" si="156"/>
        <v>0</v>
      </c>
      <c r="AT327" s="200">
        <v>0</v>
      </c>
      <c r="AU327" s="200">
        <v>0</v>
      </c>
      <c r="AV327" s="200">
        <v>0</v>
      </c>
      <c r="AW327" s="200">
        <f t="shared" si="157"/>
        <v>0</v>
      </c>
      <c r="AX327" s="200">
        <v>0</v>
      </c>
      <c r="AY327" s="200">
        <v>0</v>
      </c>
      <c r="AZ327" s="200">
        <v>0</v>
      </c>
      <c r="BA327" s="200">
        <v>0</v>
      </c>
      <c r="BB327" s="190">
        <f t="shared" si="143"/>
        <v>0</v>
      </c>
      <c r="BC327" s="200">
        <v>0</v>
      </c>
      <c r="BD327" s="200">
        <v>0</v>
      </c>
      <c r="BE327" s="200">
        <v>0</v>
      </c>
      <c r="BF327" s="190">
        <f t="shared" si="158"/>
        <v>0</v>
      </c>
      <c r="BG327" s="200">
        <v>0</v>
      </c>
      <c r="BH327" s="200">
        <v>0</v>
      </c>
      <c r="BI327" s="200">
        <v>0</v>
      </c>
      <c r="BJ327" s="190">
        <f t="shared" si="153"/>
        <v>0</v>
      </c>
      <c r="BK327" s="200">
        <v>0</v>
      </c>
      <c r="BL327" s="200">
        <v>0</v>
      </c>
      <c r="BM327" s="190">
        <f t="shared" si="144"/>
        <v>0</v>
      </c>
      <c r="BN327" s="200">
        <v>0</v>
      </c>
      <c r="BO327" s="200">
        <v>0</v>
      </c>
      <c r="BP327" s="200">
        <f t="shared" si="159"/>
        <v>0</v>
      </c>
      <c r="BQ327" s="200">
        <v>0</v>
      </c>
      <c r="BR327" s="200">
        <v>0</v>
      </c>
      <c r="BS327" s="200">
        <v>0</v>
      </c>
      <c r="BT327" s="200">
        <v>0</v>
      </c>
      <c r="BU327" s="200">
        <v>0</v>
      </c>
      <c r="BV327" s="200">
        <v>0</v>
      </c>
      <c r="BW327" s="200">
        <v>0</v>
      </c>
      <c r="BX327" s="200">
        <v>0</v>
      </c>
      <c r="BY327" s="200">
        <v>0</v>
      </c>
      <c r="BZ327" s="200">
        <v>0</v>
      </c>
      <c r="CA327" s="200">
        <v>0</v>
      </c>
      <c r="CB327" s="200">
        <v>0</v>
      </c>
      <c r="CC327" s="200">
        <v>0</v>
      </c>
      <c r="CD327" s="200">
        <v>0</v>
      </c>
      <c r="CE327" s="200">
        <v>0</v>
      </c>
      <c r="CF327" s="200">
        <v>0</v>
      </c>
      <c r="CH327" s="194"/>
      <c r="CJ327" s="193"/>
    </row>
    <row r="328" spans="1:256" ht="19.5" customHeight="1" x14ac:dyDescent="0.25">
      <c r="A328" s="214">
        <v>12144</v>
      </c>
      <c r="B328" s="186" t="s">
        <v>661</v>
      </c>
      <c r="C328" s="202">
        <f t="shared" si="137"/>
        <v>1</v>
      </c>
      <c r="D328" s="200">
        <f t="shared" si="138"/>
        <v>0</v>
      </c>
      <c r="E328" s="200">
        <v>0</v>
      </c>
      <c r="F328" s="200">
        <v>0</v>
      </c>
      <c r="G328" s="170">
        <f t="shared" si="139"/>
        <v>0</v>
      </c>
      <c r="H328" s="200">
        <v>0</v>
      </c>
      <c r="I328" s="200">
        <v>0</v>
      </c>
      <c r="J328" s="200">
        <v>0</v>
      </c>
      <c r="K328" s="200">
        <v>0</v>
      </c>
      <c r="L328" s="170">
        <f t="shared" si="140"/>
        <v>0</v>
      </c>
      <c r="M328" s="200">
        <v>0</v>
      </c>
      <c r="N328" s="200">
        <v>0</v>
      </c>
      <c r="O328" s="200">
        <v>0</v>
      </c>
      <c r="P328" s="200">
        <v>0</v>
      </c>
      <c r="Q328" s="170">
        <f t="shared" si="141"/>
        <v>0</v>
      </c>
      <c r="R328" s="200">
        <v>0</v>
      </c>
      <c r="S328" s="200">
        <v>0</v>
      </c>
      <c r="T328" s="200">
        <v>0</v>
      </c>
      <c r="U328" s="200">
        <v>0</v>
      </c>
      <c r="V328" s="170">
        <f t="shared" si="150"/>
        <v>1</v>
      </c>
      <c r="W328" s="200">
        <v>0</v>
      </c>
      <c r="X328" s="200">
        <v>0</v>
      </c>
      <c r="Y328" s="200">
        <v>0</v>
      </c>
      <c r="Z328" s="200">
        <v>0</v>
      </c>
      <c r="AA328" s="200">
        <v>1</v>
      </c>
      <c r="AB328" s="200">
        <f t="shared" si="142"/>
        <v>0</v>
      </c>
      <c r="AC328" s="200">
        <v>0</v>
      </c>
      <c r="AD328" s="200">
        <v>0</v>
      </c>
      <c r="AE328" s="200">
        <v>0</v>
      </c>
      <c r="AF328" s="190">
        <f t="shared" si="154"/>
        <v>0</v>
      </c>
      <c r="AG328" s="200">
        <v>0</v>
      </c>
      <c r="AH328" s="200">
        <v>0</v>
      </c>
      <c r="AI328" s="200">
        <v>0</v>
      </c>
      <c r="AJ328" s="200">
        <v>0</v>
      </c>
      <c r="AK328" s="200">
        <v>0</v>
      </c>
      <c r="AL328" s="190">
        <f t="shared" si="155"/>
        <v>0</v>
      </c>
      <c r="AM328" s="200">
        <v>0</v>
      </c>
      <c r="AN328" s="200">
        <v>0</v>
      </c>
      <c r="AO328" s="200">
        <v>0</v>
      </c>
      <c r="AP328" s="200">
        <v>0</v>
      </c>
      <c r="AQ328" s="200">
        <v>0</v>
      </c>
      <c r="AR328" s="200">
        <v>0</v>
      </c>
      <c r="AS328" s="200">
        <f t="shared" si="156"/>
        <v>0</v>
      </c>
      <c r="AT328" s="200">
        <v>0</v>
      </c>
      <c r="AU328" s="200">
        <v>0</v>
      </c>
      <c r="AV328" s="200">
        <v>0</v>
      </c>
      <c r="AW328" s="200">
        <f t="shared" si="157"/>
        <v>0</v>
      </c>
      <c r="AX328" s="200">
        <v>0</v>
      </c>
      <c r="AY328" s="200">
        <v>0</v>
      </c>
      <c r="AZ328" s="200">
        <v>0</v>
      </c>
      <c r="BA328" s="200">
        <v>0</v>
      </c>
      <c r="BB328" s="190">
        <f t="shared" si="143"/>
        <v>0</v>
      </c>
      <c r="BC328" s="200">
        <v>0</v>
      </c>
      <c r="BD328" s="200">
        <v>0</v>
      </c>
      <c r="BE328" s="200">
        <v>0</v>
      </c>
      <c r="BF328" s="190">
        <f t="shared" si="158"/>
        <v>0</v>
      </c>
      <c r="BG328" s="200">
        <v>0</v>
      </c>
      <c r="BH328" s="200">
        <v>0</v>
      </c>
      <c r="BI328" s="200">
        <v>0</v>
      </c>
      <c r="BJ328" s="190">
        <f t="shared" si="153"/>
        <v>0</v>
      </c>
      <c r="BK328" s="200">
        <v>0</v>
      </c>
      <c r="BL328" s="200">
        <v>0</v>
      </c>
      <c r="BM328" s="190">
        <f t="shared" si="144"/>
        <v>0</v>
      </c>
      <c r="BN328" s="200">
        <v>0</v>
      </c>
      <c r="BO328" s="200">
        <v>0</v>
      </c>
      <c r="BP328" s="200">
        <f t="shared" si="159"/>
        <v>0</v>
      </c>
      <c r="BQ328" s="200">
        <v>0</v>
      </c>
      <c r="BR328" s="200">
        <v>0</v>
      </c>
      <c r="BS328" s="200">
        <v>0</v>
      </c>
      <c r="BT328" s="200">
        <v>0</v>
      </c>
      <c r="BU328" s="200">
        <v>0</v>
      </c>
      <c r="BV328" s="200">
        <v>0</v>
      </c>
      <c r="BW328" s="200">
        <v>0</v>
      </c>
      <c r="BX328" s="200">
        <v>0</v>
      </c>
      <c r="BY328" s="200">
        <v>0</v>
      </c>
      <c r="BZ328" s="200">
        <v>0</v>
      </c>
      <c r="CA328" s="200">
        <v>0</v>
      </c>
      <c r="CB328" s="200">
        <v>0</v>
      </c>
      <c r="CC328" s="200">
        <v>0</v>
      </c>
      <c r="CD328" s="200">
        <v>0</v>
      </c>
      <c r="CE328" s="200">
        <v>0</v>
      </c>
      <c r="CF328" s="200">
        <v>0</v>
      </c>
      <c r="CH328" s="194"/>
      <c r="CJ328" s="193"/>
    </row>
    <row r="329" spans="1:256" ht="21" customHeight="1" x14ac:dyDescent="0.25">
      <c r="A329" s="214">
        <v>12145</v>
      </c>
      <c r="B329" s="186" t="s">
        <v>662</v>
      </c>
      <c r="C329" s="202">
        <f t="shared" si="137"/>
        <v>0</v>
      </c>
      <c r="D329" s="200">
        <f t="shared" si="138"/>
        <v>0</v>
      </c>
      <c r="E329" s="200">
        <v>0</v>
      </c>
      <c r="F329" s="200">
        <v>0</v>
      </c>
      <c r="G329" s="170">
        <f t="shared" si="139"/>
        <v>0</v>
      </c>
      <c r="H329" s="200">
        <v>0</v>
      </c>
      <c r="I329" s="200">
        <v>0</v>
      </c>
      <c r="J329" s="200">
        <v>0</v>
      </c>
      <c r="K329" s="200">
        <v>0</v>
      </c>
      <c r="L329" s="170">
        <f t="shared" si="140"/>
        <v>0</v>
      </c>
      <c r="M329" s="200">
        <v>0</v>
      </c>
      <c r="N329" s="200">
        <v>0</v>
      </c>
      <c r="O329" s="200">
        <v>0</v>
      </c>
      <c r="P329" s="200">
        <v>0</v>
      </c>
      <c r="Q329" s="170">
        <f t="shared" si="141"/>
        <v>0</v>
      </c>
      <c r="R329" s="200">
        <v>0</v>
      </c>
      <c r="S329" s="200">
        <v>0</v>
      </c>
      <c r="T329" s="200">
        <v>0</v>
      </c>
      <c r="U329" s="200">
        <v>0</v>
      </c>
      <c r="V329" s="170">
        <f t="shared" si="150"/>
        <v>0</v>
      </c>
      <c r="W329" s="200">
        <v>0</v>
      </c>
      <c r="X329" s="200">
        <v>0</v>
      </c>
      <c r="Y329" s="200">
        <v>0</v>
      </c>
      <c r="Z329" s="200">
        <v>0</v>
      </c>
      <c r="AA329" s="200">
        <v>0</v>
      </c>
      <c r="AB329" s="200">
        <f t="shared" si="142"/>
        <v>0</v>
      </c>
      <c r="AC329" s="200">
        <v>0</v>
      </c>
      <c r="AD329" s="200">
        <v>0</v>
      </c>
      <c r="AE329" s="200">
        <v>0</v>
      </c>
      <c r="AF329" s="190">
        <f t="shared" si="154"/>
        <v>0</v>
      </c>
      <c r="AG329" s="200">
        <v>0</v>
      </c>
      <c r="AH329" s="200">
        <v>0</v>
      </c>
      <c r="AI329" s="200">
        <v>0</v>
      </c>
      <c r="AJ329" s="200">
        <v>0</v>
      </c>
      <c r="AK329" s="200">
        <v>0</v>
      </c>
      <c r="AL329" s="190">
        <f t="shared" si="155"/>
        <v>0</v>
      </c>
      <c r="AM329" s="200">
        <v>0</v>
      </c>
      <c r="AN329" s="200">
        <v>0</v>
      </c>
      <c r="AO329" s="200">
        <v>0</v>
      </c>
      <c r="AP329" s="200">
        <v>0</v>
      </c>
      <c r="AQ329" s="200">
        <v>0</v>
      </c>
      <c r="AR329" s="200">
        <v>0</v>
      </c>
      <c r="AS329" s="200">
        <f t="shared" si="156"/>
        <v>0</v>
      </c>
      <c r="AT329" s="200">
        <v>0</v>
      </c>
      <c r="AU329" s="200">
        <v>0</v>
      </c>
      <c r="AV329" s="200">
        <v>0</v>
      </c>
      <c r="AW329" s="200">
        <f t="shared" si="157"/>
        <v>0</v>
      </c>
      <c r="AX329" s="200">
        <v>0</v>
      </c>
      <c r="AY329" s="200">
        <v>0</v>
      </c>
      <c r="AZ329" s="200">
        <v>0</v>
      </c>
      <c r="BA329" s="200">
        <v>0</v>
      </c>
      <c r="BB329" s="190">
        <f t="shared" si="143"/>
        <v>0</v>
      </c>
      <c r="BC329" s="200">
        <v>0</v>
      </c>
      <c r="BD329" s="200">
        <v>0</v>
      </c>
      <c r="BE329" s="200">
        <v>0</v>
      </c>
      <c r="BF329" s="190">
        <f t="shared" si="158"/>
        <v>0</v>
      </c>
      <c r="BG329" s="200">
        <v>0</v>
      </c>
      <c r="BH329" s="200">
        <v>0</v>
      </c>
      <c r="BI329" s="200">
        <v>0</v>
      </c>
      <c r="BJ329" s="190">
        <f t="shared" si="153"/>
        <v>0</v>
      </c>
      <c r="BK329" s="200">
        <v>0</v>
      </c>
      <c r="BL329" s="200">
        <v>0</v>
      </c>
      <c r="BM329" s="190">
        <f t="shared" si="144"/>
        <v>0</v>
      </c>
      <c r="BN329" s="200">
        <v>0</v>
      </c>
      <c r="BO329" s="200">
        <v>0</v>
      </c>
      <c r="BP329" s="200">
        <f t="shared" si="159"/>
        <v>0</v>
      </c>
      <c r="BQ329" s="200">
        <v>0</v>
      </c>
      <c r="BR329" s="200">
        <v>0</v>
      </c>
      <c r="BS329" s="200">
        <v>0</v>
      </c>
      <c r="BT329" s="200">
        <v>0</v>
      </c>
      <c r="BU329" s="200">
        <v>0</v>
      </c>
      <c r="BV329" s="200">
        <v>0</v>
      </c>
      <c r="BW329" s="200">
        <v>0</v>
      </c>
      <c r="BX329" s="200">
        <v>0</v>
      </c>
      <c r="BY329" s="200">
        <v>0</v>
      </c>
      <c r="BZ329" s="200">
        <v>0</v>
      </c>
      <c r="CA329" s="200">
        <v>0</v>
      </c>
      <c r="CB329" s="200">
        <v>0</v>
      </c>
      <c r="CC329" s="200">
        <v>0</v>
      </c>
      <c r="CD329" s="200">
        <v>0</v>
      </c>
      <c r="CE329" s="200">
        <v>0</v>
      </c>
      <c r="CF329" s="200">
        <v>0</v>
      </c>
      <c r="CH329" s="194"/>
      <c r="CJ329" s="193"/>
    </row>
    <row r="330" spans="1:256" ht="23.25" customHeight="1" x14ac:dyDescent="0.25">
      <c r="A330" s="214">
        <v>12146</v>
      </c>
      <c r="B330" s="186" t="s">
        <v>663</v>
      </c>
      <c r="C330" s="202">
        <f t="shared" si="137"/>
        <v>20</v>
      </c>
      <c r="D330" s="200">
        <f t="shared" si="138"/>
        <v>0</v>
      </c>
      <c r="E330" s="200">
        <v>0</v>
      </c>
      <c r="F330" s="200">
        <v>0</v>
      </c>
      <c r="G330" s="170">
        <f t="shared" si="139"/>
        <v>0</v>
      </c>
      <c r="H330" s="200">
        <v>0</v>
      </c>
      <c r="I330" s="200">
        <v>0</v>
      </c>
      <c r="J330" s="200">
        <v>0</v>
      </c>
      <c r="K330" s="200">
        <v>0</v>
      </c>
      <c r="L330" s="170">
        <f t="shared" si="140"/>
        <v>2</v>
      </c>
      <c r="M330" s="200">
        <v>0</v>
      </c>
      <c r="N330" s="200">
        <v>2</v>
      </c>
      <c r="O330" s="200">
        <v>0</v>
      </c>
      <c r="P330" s="200">
        <v>0</v>
      </c>
      <c r="Q330" s="170">
        <f t="shared" si="141"/>
        <v>1</v>
      </c>
      <c r="R330" s="200">
        <v>0</v>
      </c>
      <c r="S330" s="200">
        <v>0</v>
      </c>
      <c r="T330" s="200">
        <v>0</v>
      </c>
      <c r="U330" s="200">
        <v>1</v>
      </c>
      <c r="V330" s="170">
        <f t="shared" si="150"/>
        <v>0</v>
      </c>
      <c r="W330" s="200">
        <v>0</v>
      </c>
      <c r="X330" s="200">
        <v>0</v>
      </c>
      <c r="Y330" s="200">
        <v>0</v>
      </c>
      <c r="Z330" s="200">
        <v>0</v>
      </c>
      <c r="AA330" s="200">
        <v>0</v>
      </c>
      <c r="AB330" s="200">
        <f t="shared" si="142"/>
        <v>0</v>
      </c>
      <c r="AC330" s="200">
        <v>0</v>
      </c>
      <c r="AD330" s="200">
        <v>0</v>
      </c>
      <c r="AE330" s="200">
        <v>0</v>
      </c>
      <c r="AF330" s="190">
        <f t="shared" si="154"/>
        <v>5</v>
      </c>
      <c r="AG330" s="200">
        <v>0</v>
      </c>
      <c r="AH330" s="200">
        <v>5</v>
      </c>
      <c r="AI330" s="200">
        <v>0</v>
      </c>
      <c r="AJ330" s="200">
        <v>0</v>
      </c>
      <c r="AK330" s="200">
        <v>0</v>
      </c>
      <c r="AL330" s="190">
        <f t="shared" si="155"/>
        <v>2</v>
      </c>
      <c r="AM330" s="200">
        <v>0</v>
      </c>
      <c r="AN330" s="200">
        <v>2</v>
      </c>
      <c r="AO330" s="200">
        <v>0</v>
      </c>
      <c r="AP330" s="200">
        <v>0</v>
      </c>
      <c r="AQ330" s="200">
        <v>0</v>
      </c>
      <c r="AR330" s="200">
        <v>0</v>
      </c>
      <c r="AS330" s="200">
        <f t="shared" si="156"/>
        <v>0</v>
      </c>
      <c r="AT330" s="200">
        <v>0</v>
      </c>
      <c r="AU330" s="200">
        <v>0</v>
      </c>
      <c r="AV330" s="200">
        <v>0</v>
      </c>
      <c r="AW330" s="200">
        <f t="shared" si="157"/>
        <v>0</v>
      </c>
      <c r="AX330" s="200">
        <v>0</v>
      </c>
      <c r="AY330" s="200">
        <v>0</v>
      </c>
      <c r="AZ330" s="200">
        <v>0</v>
      </c>
      <c r="BA330" s="200">
        <v>0</v>
      </c>
      <c r="BB330" s="190">
        <f t="shared" si="143"/>
        <v>1</v>
      </c>
      <c r="BC330" s="200">
        <v>0</v>
      </c>
      <c r="BD330" s="200">
        <v>0</v>
      </c>
      <c r="BE330" s="200">
        <v>1</v>
      </c>
      <c r="BF330" s="190">
        <f t="shared" si="158"/>
        <v>0</v>
      </c>
      <c r="BG330" s="200">
        <v>0</v>
      </c>
      <c r="BH330" s="200">
        <v>0</v>
      </c>
      <c r="BI330" s="200">
        <v>0</v>
      </c>
      <c r="BJ330" s="190">
        <f t="shared" si="153"/>
        <v>6</v>
      </c>
      <c r="BK330" s="200">
        <v>6</v>
      </c>
      <c r="BL330" s="200">
        <v>0</v>
      </c>
      <c r="BM330" s="190">
        <f t="shared" si="144"/>
        <v>0</v>
      </c>
      <c r="BN330" s="200">
        <v>0</v>
      </c>
      <c r="BO330" s="200">
        <v>0</v>
      </c>
      <c r="BP330" s="200">
        <f t="shared" si="159"/>
        <v>3</v>
      </c>
      <c r="BQ330" s="200">
        <v>0</v>
      </c>
      <c r="BR330" s="200">
        <v>0</v>
      </c>
      <c r="BS330" s="200">
        <v>0</v>
      </c>
      <c r="BT330" s="200">
        <v>0</v>
      </c>
      <c r="BU330" s="200">
        <v>2</v>
      </c>
      <c r="BV330" s="200">
        <v>1</v>
      </c>
      <c r="BW330" s="200">
        <v>0</v>
      </c>
      <c r="BX330" s="200">
        <v>0</v>
      </c>
      <c r="BY330" s="200">
        <v>0</v>
      </c>
      <c r="BZ330" s="200">
        <v>0</v>
      </c>
      <c r="CA330" s="200">
        <v>0</v>
      </c>
      <c r="CB330" s="200">
        <v>0</v>
      </c>
      <c r="CC330" s="200">
        <v>0</v>
      </c>
      <c r="CD330" s="200">
        <v>0</v>
      </c>
      <c r="CE330" s="200">
        <v>0</v>
      </c>
      <c r="CF330" s="200">
        <v>0</v>
      </c>
      <c r="CH330" s="194"/>
      <c r="CJ330" s="193"/>
    </row>
    <row r="331" spans="1:256" ht="15" customHeight="1" x14ac:dyDescent="0.25">
      <c r="A331" s="214">
        <v>12147</v>
      </c>
      <c r="B331" s="186" t="s">
        <v>664</v>
      </c>
      <c r="C331" s="202">
        <f t="shared" ref="C331:C394" si="160">D331+G331+L331+Q331+V331+AB331+AF331+AL331+AS331+AW331+BB331+BF331+BJ331+BM331+BP331</f>
        <v>0</v>
      </c>
      <c r="D331" s="200">
        <f t="shared" ref="D331:D394" si="161">E331+F331</f>
        <v>0</v>
      </c>
      <c r="E331" s="200">
        <v>0</v>
      </c>
      <c r="F331" s="200">
        <v>0</v>
      </c>
      <c r="G331" s="170">
        <f t="shared" ref="G331:G394" si="162">H331+I331+J331+K331</f>
        <v>0</v>
      </c>
      <c r="H331" s="200">
        <v>0</v>
      </c>
      <c r="I331" s="200">
        <v>0</v>
      </c>
      <c r="J331" s="200">
        <v>0</v>
      </c>
      <c r="K331" s="200">
        <v>0</v>
      </c>
      <c r="L331" s="170">
        <f t="shared" ref="L331:L394" si="163">M331+N331+O331+P331</f>
        <v>0</v>
      </c>
      <c r="M331" s="200">
        <v>0</v>
      </c>
      <c r="N331" s="200">
        <v>0</v>
      </c>
      <c r="O331" s="200">
        <v>0</v>
      </c>
      <c r="P331" s="200">
        <v>0</v>
      </c>
      <c r="Q331" s="170">
        <f t="shared" ref="Q331:Q394" si="164">R331+S331+T331+U331</f>
        <v>0</v>
      </c>
      <c r="R331" s="200">
        <v>0</v>
      </c>
      <c r="S331" s="200">
        <v>0</v>
      </c>
      <c r="T331" s="200">
        <v>0</v>
      </c>
      <c r="U331" s="200">
        <v>0</v>
      </c>
      <c r="V331" s="170">
        <f t="shared" si="150"/>
        <v>0</v>
      </c>
      <c r="W331" s="200">
        <v>0</v>
      </c>
      <c r="X331" s="200">
        <v>0</v>
      </c>
      <c r="Y331" s="200">
        <v>0</v>
      </c>
      <c r="Z331" s="200">
        <v>0</v>
      </c>
      <c r="AA331" s="200">
        <v>0</v>
      </c>
      <c r="AB331" s="200">
        <f t="shared" ref="AB331:AB394" si="165">AC331+AD331+AE331</f>
        <v>0</v>
      </c>
      <c r="AC331" s="200">
        <v>0</v>
      </c>
      <c r="AD331" s="200">
        <v>0</v>
      </c>
      <c r="AE331" s="200">
        <v>0</v>
      </c>
      <c r="AF331" s="190">
        <f t="shared" si="154"/>
        <v>0</v>
      </c>
      <c r="AG331" s="200">
        <v>0</v>
      </c>
      <c r="AH331" s="200">
        <v>0</v>
      </c>
      <c r="AI331" s="200">
        <v>0</v>
      </c>
      <c r="AJ331" s="200">
        <v>0</v>
      </c>
      <c r="AK331" s="200">
        <v>0</v>
      </c>
      <c r="AL331" s="190">
        <f t="shared" si="155"/>
        <v>0</v>
      </c>
      <c r="AM331" s="200">
        <v>0</v>
      </c>
      <c r="AN331" s="200">
        <v>0</v>
      </c>
      <c r="AO331" s="200">
        <v>0</v>
      </c>
      <c r="AP331" s="200">
        <v>0</v>
      </c>
      <c r="AQ331" s="200">
        <v>0</v>
      </c>
      <c r="AR331" s="200">
        <v>0</v>
      </c>
      <c r="AS331" s="200">
        <f t="shared" si="156"/>
        <v>0</v>
      </c>
      <c r="AT331" s="200">
        <v>0</v>
      </c>
      <c r="AU331" s="200">
        <v>0</v>
      </c>
      <c r="AV331" s="200">
        <v>0</v>
      </c>
      <c r="AW331" s="200">
        <f t="shared" si="157"/>
        <v>0</v>
      </c>
      <c r="AX331" s="200">
        <v>0</v>
      </c>
      <c r="AY331" s="200">
        <v>0</v>
      </c>
      <c r="AZ331" s="200">
        <v>0</v>
      </c>
      <c r="BA331" s="200">
        <v>0</v>
      </c>
      <c r="BB331" s="190">
        <f t="shared" ref="BB331:BB378" si="166">BC331+BD331+BE331</f>
        <v>0</v>
      </c>
      <c r="BC331" s="200">
        <v>0</v>
      </c>
      <c r="BD331" s="200">
        <v>0</v>
      </c>
      <c r="BE331" s="200">
        <v>0</v>
      </c>
      <c r="BF331" s="190">
        <f t="shared" si="158"/>
        <v>0</v>
      </c>
      <c r="BG331" s="200">
        <v>0</v>
      </c>
      <c r="BH331" s="200">
        <v>0</v>
      </c>
      <c r="BI331" s="200">
        <v>0</v>
      </c>
      <c r="BJ331" s="190">
        <f t="shared" si="153"/>
        <v>0</v>
      </c>
      <c r="BK331" s="200">
        <v>0</v>
      </c>
      <c r="BL331" s="200">
        <v>0</v>
      </c>
      <c r="BM331" s="190">
        <f t="shared" ref="BM331:BM394" si="167">BN331+BO331</f>
        <v>0</v>
      </c>
      <c r="BN331" s="200">
        <v>0</v>
      </c>
      <c r="BO331" s="200">
        <v>0</v>
      </c>
      <c r="BP331" s="200">
        <f t="shared" si="159"/>
        <v>0</v>
      </c>
      <c r="BQ331" s="200">
        <v>0</v>
      </c>
      <c r="BR331" s="200">
        <v>0</v>
      </c>
      <c r="BS331" s="200">
        <v>0</v>
      </c>
      <c r="BT331" s="200">
        <v>0</v>
      </c>
      <c r="BU331" s="200">
        <v>0</v>
      </c>
      <c r="BV331" s="200">
        <v>0</v>
      </c>
      <c r="BW331" s="200">
        <v>0</v>
      </c>
      <c r="BX331" s="200">
        <v>0</v>
      </c>
      <c r="BY331" s="200">
        <v>0</v>
      </c>
      <c r="BZ331" s="200">
        <v>0</v>
      </c>
      <c r="CA331" s="200">
        <v>0</v>
      </c>
      <c r="CB331" s="200">
        <v>0</v>
      </c>
      <c r="CC331" s="200">
        <v>0</v>
      </c>
      <c r="CD331" s="200">
        <v>0</v>
      </c>
      <c r="CE331" s="200">
        <v>0</v>
      </c>
      <c r="CF331" s="200">
        <v>0</v>
      </c>
      <c r="CH331" s="194"/>
      <c r="CJ331" s="193"/>
    </row>
    <row r="332" spans="1:256" ht="15" customHeight="1" x14ac:dyDescent="0.25">
      <c r="A332" s="214">
        <v>12148</v>
      </c>
      <c r="B332" s="186" t="s">
        <v>665</v>
      </c>
      <c r="C332" s="202">
        <f t="shared" si="160"/>
        <v>1</v>
      </c>
      <c r="D332" s="200">
        <f t="shared" si="161"/>
        <v>1</v>
      </c>
      <c r="E332" s="200">
        <v>0</v>
      </c>
      <c r="F332" s="200">
        <v>1</v>
      </c>
      <c r="G332" s="170">
        <f t="shared" si="162"/>
        <v>0</v>
      </c>
      <c r="H332" s="200">
        <v>0</v>
      </c>
      <c r="I332" s="200">
        <v>0</v>
      </c>
      <c r="J332" s="200">
        <v>0</v>
      </c>
      <c r="K332" s="200">
        <v>0</v>
      </c>
      <c r="L332" s="170">
        <f t="shared" si="163"/>
        <v>0</v>
      </c>
      <c r="M332" s="200">
        <v>0</v>
      </c>
      <c r="N332" s="200">
        <v>0</v>
      </c>
      <c r="O332" s="200">
        <v>0</v>
      </c>
      <c r="P332" s="200">
        <v>0</v>
      </c>
      <c r="Q332" s="170">
        <f t="shared" si="164"/>
        <v>0</v>
      </c>
      <c r="R332" s="200">
        <v>0</v>
      </c>
      <c r="S332" s="200">
        <v>0</v>
      </c>
      <c r="T332" s="200">
        <v>0</v>
      </c>
      <c r="U332" s="200">
        <v>0</v>
      </c>
      <c r="V332" s="170">
        <f t="shared" si="150"/>
        <v>0</v>
      </c>
      <c r="W332" s="200">
        <v>0</v>
      </c>
      <c r="X332" s="200">
        <v>0</v>
      </c>
      <c r="Y332" s="200">
        <v>0</v>
      </c>
      <c r="Z332" s="200">
        <v>0</v>
      </c>
      <c r="AA332" s="200">
        <v>0</v>
      </c>
      <c r="AB332" s="200">
        <f t="shared" si="165"/>
        <v>0</v>
      </c>
      <c r="AC332" s="200">
        <v>0</v>
      </c>
      <c r="AD332" s="200">
        <v>0</v>
      </c>
      <c r="AE332" s="200">
        <v>0</v>
      </c>
      <c r="AF332" s="190">
        <f t="shared" si="154"/>
        <v>0</v>
      </c>
      <c r="AG332" s="200">
        <v>0</v>
      </c>
      <c r="AH332" s="200">
        <v>0</v>
      </c>
      <c r="AI332" s="200">
        <v>0</v>
      </c>
      <c r="AJ332" s="200">
        <v>0</v>
      </c>
      <c r="AK332" s="200">
        <v>0</v>
      </c>
      <c r="AL332" s="190">
        <f t="shared" si="155"/>
        <v>0</v>
      </c>
      <c r="AM332" s="200">
        <v>0</v>
      </c>
      <c r="AN332" s="200">
        <v>0</v>
      </c>
      <c r="AO332" s="200">
        <v>0</v>
      </c>
      <c r="AP332" s="200">
        <v>0</v>
      </c>
      <c r="AQ332" s="200">
        <v>0</v>
      </c>
      <c r="AR332" s="200">
        <v>0</v>
      </c>
      <c r="AS332" s="200">
        <f t="shared" si="156"/>
        <v>0</v>
      </c>
      <c r="AT332" s="200">
        <v>0</v>
      </c>
      <c r="AU332" s="200">
        <v>0</v>
      </c>
      <c r="AV332" s="200">
        <v>0</v>
      </c>
      <c r="AW332" s="200">
        <f t="shared" si="157"/>
        <v>0</v>
      </c>
      <c r="AX332" s="200">
        <v>0</v>
      </c>
      <c r="AY332" s="200">
        <v>0</v>
      </c>
      <c r="AZ332" s="200">
        <v>0</v>
      </c>
      <c r="BA332" s="200">
        <v>0</v>
      </c>
      <c r="BB332" s="190">
        <f t="shared" si="166"/>
        <v>0</v>
      </c>
      <c r="BC332" s="200">
        <v>0</v>
      </c>
      <c r="BD332" s="200">
        <v>0</v>
      </c>
      <c r="BE332" s="200">
        <v>0</v>
      </c>
      <c r="BF332" s="190">
        <f t="shared" si="158"/>
        <v>0</v>
      </c>
      <c r="BG332" s="200">
        <v>0</v>
      </c>
      <c r="BH332" s="200">
        <v>0</v>
      </c>
      <c r="BI332" s="200">
        <v>0</v>
      </c>
      <c r="BJ332" s="190">
        <f t="shared" si="153"/>
        <v>0</v>
      </c>
      <c r="BK332" s="200">
        <v>0</v>
      </c>
      <c r="BL332" s="200">
        <v>0</v>
      </c>
      <c r="BM332" s="190">
        <f t="shared" si="167"/>
        <v>0</v>
      </c>
      <c r="BN332" s="200">
        <v>0</v>
      </c>
      <c r="BO332" s="200">
        <v>0</v>
      </c>
      <c r="BP332" s="200">
        <f t="shared" si="159"/>
        <v>0</v>
      </c>
      <c r="BQ332" s="200">
        <v>0</v>
      </c>
      <c r="BR332" s="200">
        <v>0</v>
      </c>
      <c r="BS332" s="200">
        <v>0</v>
      </c>
      <c r="BT332" s="200">
        <v>0</v>
      </c>
      <c r="BU332" s="200">
        <v>0</v>
      </c>
      <c r="BV332" s="200">
        <v>0</v>
      </c>
      <c r="BW332" s="200">
        <v>0</v>
      </c>
      <c r="BX332" s="200">
        <v>0</v>
      </c>
      <c r="BY332" s="200">
        <v>0</v>
      </c>
      <c r="BZ332" s="200">
        <v>0</v>
      </c>
      <c r="CA332" s="200">
        <v>0</v>
      </c>
      <c r="CB332" s="200">
        <v>0</v>
      </c>
      <c r="CC332" s="200">
        <v>0</v>
      </c>
      <c r="CD332" s="200">
        <v>0</v>
      </c>
      <c r="CE332" s="200">
        <v>0</v>
      </c>
      <c r="CF332" s="200">
        <v>0</v>
      </c>
      <c r="CH332" s="194"/>
      <c r="CJ332" s="193"/>
    </row>
    <row r="333" spans="1:256" ht="20.25" customHeight="1" x14ac:dyDescent="0.25">
      <c r="A333" s="214">
        <v>12149</v>
      </c>
      <c r="B333" s="186" t="s">
        <v>666</v>
      </c>
      <c r="C333" s="202">
        <f t="shared" si="160"/>
        <v>498</v>
      </c>
      <c r="D333" s="200">
        <f t="shared" si="161"/>
        <v>5</v>
      </c>
      <c r="E333" s="200">
        <v>1</v>
      </c>
      <c r="F333" s="200">
        <v>4</v>
      </c>
      <c r="G333" s="170">
        <f t="shared" si="162"/>
        <v>8</v>
      </c>
      <c r="H333" s="200">
        <v>0</v>
      </c>
      <c r="I333" s="200">
        <v>3</v>
      </c>
      <c r="J333" s="200">
        <v>2</v>
      </c>
      <c r="K333" s="200">
        <v>3</v>
      </c>
      <c r="L333" s="170">
        <f t="shared" si="163"/>
        <v>20</v>
      </c>
      <c r="M333" s="200">
        <v>0</v>
      </c>
      <c r="N333" s="200">
        <v>17</v>
      </c>
      <c r="O333" s="200">
        <v>3</v>
      </c>
      <c r="P333" s="200">
        <v>0</v>
      </c>
      <c r="Q333" s="170">
        <f t="shared" si="164"/>
        <v>17</v>
      </c>
      <c r="R333" s="200">
        <v>0</v>
      </c>
      <c r="S333" s="200">
        <v>11</v>
      </c>
      <c r="T333" s="200">
        <v>2</v>
      </c>
      <c r="U333" s="200">
        <v>4</v>
      </c>
      <c r="V333" s="170">
        <f t="shared" si="150"/>
        <v>37</v>
      </c>
      <c r="W333" s="200">
        <v>0</v>
      </c>
      <c r="X333" s="200">
        <v>5</v>
      </c>
      <c r="Y333" s="200">
        <v>6</v>
      </c>
      <c r="Z333" s="200">
        <v>13</v>
      </c>
      <c r="AA333" s="200">
        <v>13</v>
      </c>
      <c r="AB333" s="200">
        <f t="shared" si="165"/>
        <v>9</v>
      </c>
      <c r="AC333" s="200">
        <v>0</v>
      </c>
      <c r="AD333" s="200">
        <v>5</v>
      </c>
      <c r="AE333" s="200">
        <v>4</v>
      </c>
      <c r="AF333" s="190">
        <f t="shared" si="154"/>
        <v>35</v>
      </c>
      <c r="AG333" s="200">
        <v>0</v>
      </c>
      <c r="AH333" s="200">
        <v>4</v>
      </c>
      <c r="AI333" s="200">
        <v>12</v>
      </c>
      <c r="AJ333" s="200">
        <v>15</v>
      </c>
      <c r="AK333" s="200">
        <v>4</v>
      </c>
      <c r="AL333" s="190">
        <f t="shared" si="155"/>
        <v>48</v>
      </c>
      <c r="AM333" s="200">
        <v>0</v>
      </c>
      <c r="AN333" s="200">
        <v>26</v>
      </c>
      <c r="AO333" s="200">
        <v>0</v>
      </c>
      <c r="AP333" s="200">
        <v>4</v>
      </c>
      <c r="AQ333" s="200">
        <v>17</v>
      </c>
      <c r="AR333" s="200">
        <v>1</v>
      </c>
      <c r="AS333" s="200">
        <f t="shared" si="156"/>
        <v>44</v>
      </c>
      <c r="AT333" s="200">
        <v>2</v>
      </c>
      <c r="AU333" s="200">
        <v>23</v>
      </c>
      <c r="AV333" s="200">
        <v>19</v>
      </c>
      <c r="AW333" s="200">
        <f t="shared" si="157"/>
        <v>49</v>
      </c>
      <c r="AX333" s="200">
        <v>0</v>
      </c>
      <c r="AY333" s="200">
        <v>23</v>
      </c>
      <c r="AZ333" s="200">
        <v>17</v>
      </c>
      <c r="BA333" s="200">
        <v>9</v>
      </c>
      <c r="BB333" s="190">
        <f t="shared" si="166"/>
        <v>4</v>
      </c>
      <c r="BC333" s="200">
        <v>0</v>
      </c>
      <c r="BD333" s="200">
        <v>1</v>
      </c>
      <c r="BE333" s="200">
        <v>3</v>
      </c>
      <c r="BF333" s="190">
        <f t="shared" si="158"/>
        <v>6</v>
      </c>
      <c r="BG333" s="200">
        <v>0</v>
      </c>
      <c r="BH333" s="200">
        <v>5</v>
      </c>
      <c r="BI333" s="200">
        <v>1</v>
      </c>
      <c r="BJ333" s="190">
        <f t="shared" si="153"/>
        <v>8</v>
      </c>
      <c r="BK333" s="200">
        <v>7</v>
      </c>
      <c r="BL333" s="200">
        <v>1</v>
      </c>
      <c r="BM333" s="190">
        <f t="shared" si="167"/>
        <v>31</v>
      </c>
      <c r="BN333" s="200">
        <v>23</v>
      </c>
      <c r="BO333" s="200">
        <v>8</v>
      </c>
      <c r="BP333" s="200">
        <f t="shared" si="159"/>
        <v>177</v>
      </c>
      <c r="BQ333" s="200">
        <v>0</v>
      </c>
      <c r="BR333" s="200">
        <v>19</v>
      </c>
      <c r="BS333" s="200">
        <v>42</v>
      </c>
      <c r="BT333" s="200">
        <v>40</v>
      </c>
      <c r="BU333" s="200">
        <v>27</v>
      </c>
      <c r="BV333" s="200">
        <v>27</v>
      </c>
      <c r="BW333" s="200">
        <v>2</v>
      </c>
      <c r="BX333" s="200">
        <v>6</v>
      </c>
      <c r="BY333" s="200">
        <v>2</v>
      </c>
      <c r="BZ333" s="200">
        <v>2</v>
      </c>
      <c r="CA333" s="200">
        <v>3</v>
      </c>
      <c r="CB333" s="200">
        <v>3</v>
      </c>
      <c r="CC333" s="200">
        <v>4</v>
      </c>
      <c r="CD333" s="200">
        <v>0</v>
      </c>
      <c r="CE333" s="200">
        <v>0</v>
      </c>
      <c r="CF333" s="200">
        <v>0</v>
      </c>
      <c r="CH333" s="194"/>
      <c r="CJ333" s="193"/>
    </row>
    <row r="334" spans="1:256" ht="24" customHeight="1" x14ac:dyDescent="0.25">
      <c r="A334" s="214">
        <v>12150</v>
      </c>
      <c r="B334" s="186" t="s">
        <v>667</v>
      </c>
      <c r="C334" s="202">
        <f t="shared" si="160"/>
        <v>5</v>
      </c>
      <c r="D334" s="200">
        <f t="shared" si="161"/>
        <v>0</v>
      </c>
      <c r="E334" s="200">
        <v>0</v>
      </c>
      <c r="F334" s="200">
        <v>0</v>
      </c>
      <c r="G334" s="170">
        <f t="shared" si="162"/>
        <v>0</v>
      </c>
      <c r="H334" s="200">
        <v>0</v>
      </c>
      <c r="I334" s="200">
        <v>0</v>
      </c>
      <c r="J334" s="200">
        <v>0</v>
      </c>
      <c r="K334" s="200">
        <v>0</v>
      </c>
      <c r="L334" s="170">
        <f t="shared" si="163"/>
        <v>0</v>
      </c>
      <c r="M334" s="200">
        <v>0</v>
      </c>
      <c r="N334" s="200">
        <v>0</v>
      </c>
      <c r="O334" s="200">
        <v>0</v>
      </c>
      <c r="P334" s="200">
        <v>0</v>
      </c>
      <c r="Q334" s="170">
        <f t="shared" si="164"/>
        <v>0</v>
      </c>
      <c r="R334" s="200">
        <v>0</v>
      </c>
      <c r="S334" s="200">
        <v>0</v>
      </c>
      <c r="T334" s="200">
        <v>0</v>
      </c>
      <c r="U334" s="200">
        <v>0</v>
      </c>
      <c r="V334" s="170">
        <f t="shared" si="150"/>
        <v>0</v>
      </c>
      <c r="W334" s="200">
        <v>0</v>
      </c>
      <c r="X334" s="200">
        <v>0</v>
      </c>
      <c r="Y334" s="200">
        <v>0</v>
      </c>
      <c r="Z334" s="200">
        <v>0</v>
      </c>
      <c r="AA334" s="200">
        <v>0</v>
      </c>
      <c r="AB334" s="200">
        <f t="shared" si="165"/>
        <v>0</v>
      </c>
      <c r="AC334" s="200">
        <v>0</v>
      </c>
      <c r="AD334" s="200">
        <v>0</v>
      </c>
      <c r="AE334" s="200">
        <v>0</v>
      </c>
      <c r="AF334" s="190">
        <f t="shared" si="154"/>
        <v>2</v>
      </c>
      <c r="AG334" s="200">
        <v>0</v>
      </c>
      <c r="AH334" s="200">
        <v>1</v>
      </c>
      <c r="AI334" s="200">
        <v>0</v>
      </c>
      <c r="AJ334" s="200">
        <v>1</v>
      </c>
      <c r="AK334" s="200">
        <v>0</v>
      </c>
      <c r="AL334" s="190">
        <f t="shared" si="155"/>
        <v>0</v>
      </c>
      <c r="AM334" s="200">
        <v>0</v>
      </c>
      <c r="AN334" s="200">
        <v>0</v>
      </c>
      <c r="AO334" s="200">
        <v>0</v>
      </c>
      <c r="AP334" s="200">
        <v>0</v>
      </c>
      <c r="AQ334" s="200">
        <v>0</v>
      </c>
      <c r="AR334" s="200">
        <v>0</v>
      </c>
      <c r="AS334" s="200">
        <f t="shared" si="156"/>
        <v>1</v>
      </c>
      <c r="AT334" s="200">
        <v>0</v>
      </c>
      <c r="AU334" s="200">
        <v>1</v>
      </c>
      <c r="AV334" s="200">
        <v>0</v>
      </c>
      <c r="AW334" s="200">
        <f t="shared" si="157"/>
        <v>0</v>
      </c>
      <c r="AX334" s="200">
        <v>0</v>
      </c>
      <c r="AY334" s="200">
        <v>0</v>
      </c>
      <c r="AZ334" s="200">
        <v>0</v>
      </c>
      <c r="BA334" s="200">
        <v>0</v>
      </c>
      <c r="BB334" s="190">
        <f t="shared" si="166"/>
        <v>0</v>
      </c>
      <c r="BC334" s="200">
        <v>0</v>
      </c>
      <c r="BD334" s="200">
        <v>0</v>
      </c>
      <c r="BE334" s="200">
        <v>0</v>
      </c>
      <c r="BF334" s="190">
        <f t="shared" si="158"/>
        <v>0</v>
      </c>
      <c r="BG334" s="200">
        <v>0</v>
      </c>
      <c r="BH334" s="200">
        <v>0</v>
      </c>
      <c r="BI334" s="200">
        <v>0</v>
      </c>
      <c r="BJ334" s="190">
        <f t="shared" si="153"/>
        <v>0</v>
      </c>
      <c r="BK334" s="200">
        <v>0</v>
      </c>
      <c r="BL334" s="200">
        <v>0</v>
      </c>
      <c r="BM334" s="190">
        <f t="shared" si="167"/>
        <v>0</v>
      </c>
      <c r="BN334" s="200">
        <v>0</v>
      </c>
      <c r="BO334" s="200">
        <v>0</v>
      </c>
      <c r="BP334" s="200">
        <f t="shared" si="159"/>
        <v>2</v>
      </c>
      <c r="BQ334" s="200">
        <v>0</v>
      </c>
      <c r="BR334" s="200">
        <v>0</v>
      </c>
      <c r="BS334" s="200">
        <v>0</v>
      </c>
      <c r="BT334" s="200">
        <v>2</v>
      </c>
      <c r="BU334" s="200">
        <v>0</v>
      </c>
      <c r="BV334" s="200">
        <v>0</v>
      </c>
      <c r="BW334" s="200">
        <v>0</v>
      </c>
      <c r="BX334" s="200">
        <v>0</v>
      </c>
      <c r="BY334" s="200">
        <v>0</v>
      </c>
      <c r="BZ334" s="200">
        <v>0</v>
      </c>
      <c r="CA334" s="200">
        <v>0</v>
      </c>
      <c r="CB334" s="200">
        <v>0</v>
      </c>
      <c r="CC334" s="200">
        <v>0</v>
      </c>
      <c r="CD334" s="200">
        <v>0</v>
      </c>
      <c r="CE334" s="200">
        <v>0</v>
      </c>
      <c r="CF334" s="200">
        <v>0</v>
      </c>
      <c r="CH334" s="194"/>
      <c r="CJ334" s="193"/>
    </row>
    <row r="335" spans="1:256" ht="21" customHeight="1" x14ac:dyDescent="0.25">
      <c r="A335" s="214">
        <v>12151</v>
      </c>
      <c r="B335" s="186" t="s">
        <v>668</v>
      </c>
      <c r="C335" s="202">
        <f t="shared" si="160"/>
        <v>54</v>
      </c>
      <c r="D335" s="200">
        <f t="shared" si="161"/>
        <v>0</v>
      </c>
      <c r="E335" s="200">
        <v>0</v>
      </c>
      <c r="F335" s="200">
        <v>0</v>
      </c>
      <c r="G335" s="170">
        <f t="shared" si="162"/>
        <v>1</v>
      </c>
      <c r="H335" s="200">
        <v>0</v>
      </c>
      <c r="I335" s="200">
        <v>1</v>
      </c>
      <c r="J335" s="200">
        <v>0</v>
      </c>
      <c r="K335" s="200">
        <v>0</v>
      </c>
      <c r="L335" s="170">
        <f t="shared" si="163"/>
        <v>2</v>
      </c>
      <c r="M335" s="200">
        <v>0</v>
      </c>
      <c r="N335" s="200">
        <v>2</v>
      </c>
      <c r="O335" s="200">
        <v>0</v>
      </c>
      <c r="P335" s="200">
        <v>0</v>
      </c>
      <c r="Q335" s="170">
        <f t="shared" si="164"/>
        <v>0</v>
      </c>
      <c r="R335" s="200">
        <v>0</v>
      </c>
      <c r="S335" s="200">
        <v>0</v>
      </c>
      <c r="T335" s="200">
        <v>0</v>
      </c>
      <c r="U335" s="200">
        <v>0</v>
      </c>
      <c r="V335" s="170">
        <f t="shared" si="150"/>
        <v>8</v>
      </c>
      <c r="W335" s="200">
        <v>0</v>
      </c>
      <c r="X335" s="200">
        <v>5</v>
      </c>
      <c r="Y335" s="200">
        <v>1</v>
      </c>
      <c r="Z335" s="200">
        <v>2</v>
      </c>
      <c r="AA335" s="200">
        <v>0</v>
      </c>
      <c r="AB335" s="200">
        <f t="shared" si="165"/>
        <v>0</v>
      </c>
      <c r="AC335" s="200">
        <v>0</v>
      </c>
      <c r="AD335" s="200">
        <v>0</v>
      </c>
      <c r="AE335" s="200">
        <v>0</v>
      </c>
      <c r="AF335" s="190">
        <f t="shared" si="154"/>
        <v>2</v>
      </c>
      <c r="AG335" s="200">
        <v>0</v>
      </c>
      <c r="AH335" s="200">
        <v>0</v>
      </c>
      <c r="AI335" s="200">
        <v>1</v>
      </c>
      <c r="AJ335" s="200">
        <v>1</v>
      </c>
      <c r="AK335" s="200">
        <v>0</v>
      </c>
      <c r="AL335" s="190">
        <f t="shared" si="155"/>
        <v>0</v>
      </c>
      <c r="AM335" s="200">
        <v>0</v>
      </c>
      <c r="AN335" s="200">
        <v>0</v>
      </c>
      <c r="AO335" s="200">
        <v>0</v>
      </c>
      <c r="AP335" s="200">
        <v>0</v>
      </c>
      <c r="AQ335" s="200">
        <v>0</v>
      </c>
      <c r="AR335" s="200">
        <v>0</v>
      </c>
      <c r="AS335" s="200">
        <f t="shared" si="156"/>
        <v>4</v>
      </c>
      <c r="AT335" s="200">
        <v>0</v>
      </c>
      <c r="AU335" s="200">
        <v>4</v>
      </c>
      <c r="AV335" s="200">
        <v>0</v>
      </c>
      <c r="AW335" s="200">
        <f t="shared" si="157"/>
        <v>1</v>
      </c>
      <c r="AX335" s="200">
        <v>0</v>
      </c>
      <c r="AY335" s="200">
        <v>0</v>
      </c>
      <c r="AZ335" s="200">
        <v>0</v>
      </c>
      <c r="BA335" s="200">
        <v>1</v>
      </c>
      <c r="BB335" s="190">
        <f t="shared" si="166"/>
        <v>0</v>
      </c>
      <c r="BC335" s="200">
        <v>0</v>
      </c>
      <c r="BD335" s="200">
        <v>0</v>
      </c>
      <c r="BE335" s="200">
        <v>0</v>
      </c>
      <c r="BF335" s="190">
        <f t="shared" si="158"/>
        <v>5</v>
      </c>
      <c r="BG335" s="200">
        <v>0</v>
      </c>
      <c r="BH335" s="200">
        <v>5</v>
      </c>
      <c r="BI335" s="200">
        <v>0</v>
      </c>
      <c r="BJ335" s="190">
        <f t="shared" si="153"/>
        <v>0</v>
      </c>
      <c r="BK335" s="200">
        <v>0</v>
      </c>
      <c r="BL335" s="200">
        <v>0</v>
      </c>
      <c r="BM335" s="190">
        <f t="shared" si="167"/>
        <v>1</v>
      </c>
      <c r="BN335" s="200">
        <v>1</v>
      </c>
      <c r="BO335" s="200">
        <v>0</v>
      </c>
      <c r="BP335" s="200">
        <f t="shared" si="159"/>
        <v>30</v>
      </c>
      <c r="BQ335" s="200">
        <v>1</v>
      </c>
      <c r="BR335" s="200">
        <v>0</v>
      </c>
      <c r="BS335" s="200">
        <v>4</v>
      </c>
      <c r="BT335" s="200">
        <v>1</v>
      </c>
      <c r="BU335" s="200">
        <v>3</v>
      </c>
      <c r="BV335" s="200">
        <v>0</v>
      </c>
      <c r="BW335" s="200">
        <v>9</v>
      </c>
      <c r="BX335" s="200">
        <v>3</v>
      </c>
      <c r="BY335" s="200">
        <v>0</v>
      </c>
      <c r="BZ335" s="200">
        <v>9</v>
      </c>
      <c r="CA335" s="200">
        <v>0</v>
      </c>
      <c r="CB335" s="200">
        <v>0</v>
      </c>
      <c r="CC335" s="200">
        <v>0</v>
      </c>
      <c r="CD335" s="200">
        <v>0</v>
      </c>
      <c r="CE335" s="200">
        <v>0</v>
      </c>
      <c r="CF335" s="200">
        <v>0</v>
      </c>
      <c r="CH335" s="194"/>
      <c r="CJ335" s="193"/>
    </row>
    <row r="336" spans="1:256" ht="21.75" customHeight="1" x14ac:dyDescent="0.25">
      <c r="A336" s="214">
        <v>12152</v>
      </c>
      <c r="B336" s="186" t="s">
        <v>669</v>
      </c>
      <c r="C336" s="202">
        <f t="shared" si="160"/>
        <v>218</v>
      </c>
      <c r="D336" s="200">
        <f t="shared" si="161"/>
        <v>0</v>
      </c>
      <c r="E336" s="200">
        <v>0</v>
      </c>
      <c r="F336" s="200">
        <v>0</v>
      </c>
      <c r="G336" s="170">
        <f t="shared" si="162"/>
        <v>0</v>
      </c>
      <c r="H336" s="200">
        <v>0</v>
      </c>
      <c r="I336" s="200">
        <v>0</v>
      </c>
      <c r="J336" s="200">
        <v>0</v>
      </c>
      <c r="K336" s="200">
        <v>0</v>
      </c>
      <c r="L336" s="170">
        <f t="shared" si="163"/>
        <v>0</v>
      </c>
      <c r="M336" s="200">
        <v>0</v>
      </c>
      <c r="N336" s="200">
        <v>0</v>
      </c>
      <c r="O336" s="200">
        <v>0</v>
      </c>
      <c r="P336" s="200">
        <v>0</v>
      </c>
      <c r="Q336" s="170">
        <f t="shared" si="164"/>
        <v>0</v>
      </c>
      <c r="R336" s="200">
        <v>0</v>
      </c>
      <c r="S336" s="200">
        <v>0</v>
      </c>
      <c r="T336" s="200">
        <v>0</v>
      </c>
      <c r="U336" s="200">
        <v>0</v>
      </c>
      <c r="V336" s="170">
        <f t="shared" si="150"/>
        <v>36</v>
      </c>
      <c r="W336" s="200">
        <v>0</v>
      </c>
      <c r="X336" s="200">
        <v>12</v>
      </c>
      <c r="Y336" s="200">
        <v>7</v>
      </c>
      <c r="Z336" s="200">
        <v>14</v>
      </c>
      <c r="AA336" s="200">
        <v>3</v>
      </c>
      <c r="AB336" s="200">
        <f t="shared" si="165"/>
        <v>1</v>
      </c>
      <c r="AC336" s="200">
        <v>0</v>
      </c>
      <c r="AD336" s="200">
        <v>1</v>
      </c>
      <c r="AE336" s="200">
        <v>0</v>
      </c>
      <c r="AF336" s="190">
        <f t="shared" si="154"/>
        <v>19</v>
      </c>
      <c r="AG336" s="200">
        <v>0</v>
      </c>
      <c r="AH336" s="200">
        <v>7</v>
      </c>
      <c r="AI336" s="200">
        <v>0</v>
      </c>
      <c r="AJ336" s="200">
        <v>12</v>
      </c>
      <c r="AK336" s="200">
        <v>0</v>
      </c>
      <c r="AL336" s="190">
        <f t="shared" si="155"/>
        <v>14</v>
      </c>
      <c r="AM336" s="200">
        <v>0</v>
      </c>
      <c r="AN336" s="200">
        <v>4</v>
      </c>
      <c r="AO336" s="200">
        <v>0</v>
      </c>
      <c r="AP336" s="200">
        <v>0</v>
      </c>
      <c r="AQ336" s="200">
        <v>4</v>
      </c>
      <c r="AR336" s="200">
        <v>6</v>
      </c>
      <c r="AS336" s="200">
        <f t="shared" si="156"/>
        <v>58</v>
      </c>
      <c r="AT336" s="200">
        <v>0</v>
      </c>
      <c r="AU336" s="200">
        <v>57</v>
      </c>
      <c r="AV336" s="200">
        <v>1</v>
      </c>
      <c r="AW336" s="200">
        <f t="shared" si="157"/>
        <v>29</v>
      </c>
      <c r="AX336" s="200">
        <v>0</v>
      </c>
      <c r="AY336" s="200">
        <v>28</v>
      </c>
      <c r="AZ336" s="200">
        <v>0</v>
      </c>
      <c r="BA336" s="200">
        <v>1</v>
      </c>
      <c r="BB336" s="190">
        <f t="shared" si="166"/>
        <v>1</v>
      </c>
      <c r="BC336" s="200">
        <v>0</v>
      </c>
      <c r="BD336" s="200">
        <v>0</v>
      </c>
      <c r="BE336" s="200">
        <v>1</v>
      </c>
      <c r="BF336" s="190">
        <f t="shared" si="158"/>
        <v>0</v>
      </c>
      <c r="BG336" s="200">
        <v>0</v>
      </c>
      <c r="BH336" s="200">
        <v>0</v>
      </c>
      <c r="BI336" s="200">
        <v>0</v>
      </c>
      <c r="BJ336" s="190">
        <f t="shared" si="153"/>
        <v>2</v>
      </c>
      <c r="BK336" s="200">
        <v>2</v>
      </c>
      <c r="BL336" s="200">
        <v>0</v>
      </c>
      <c r="BM336" s="190">
        <f t="shared" si="167"/>
        <v>20</v>
      </c>
      <c r="BN336" s="200">
        <v>0</v>
      </c>
      <c r="BO336" s="200">
        <v>20</v>
      </c>
      <c r="BP336" s="200">
        <f t="shared" si="159"/>
        <v>38</v>
      </c>
      <c r="BQ336" s="200">
        <v>0</v>
      </c>
      <c r="BR336" s="200">
        <v>1</v>
      </c>
      <c r="BS336" s="200">
        <v>3</v>
      </c>
      <c r="BT336" s="200">
        <v>10</v>
      </c>
      <c r="BU336" s="200">
        <v>4</v>
      </c>
      <c r="BV336" s="200">
        <v>4</v>
      </c>
      <c r="BW336" s="200">
        <v>0</v>
      </c>
      <c r="BX336" s="200">
        <v>6</v>
      </c>
      <c r="BY336" s="200">
        <v>0</v>
      </c>
      <c r="BZ336" s="200">
        <v>3</v>
      </c>
      <c r="CA336" s="200">
        <v>0</v>
      </c>
      <c r="CB336" s="200">
        <v>2</v>
      </c>
      <c r="CC336" s="200">
        <v>4</v>
      </c>
      <c r="CD336" s="200">
        <v>0</v>
      </c>
      <c r="CE336" s="200">
        <v>1</v>
      </c>
      <c r="CF336" s="200">
        <v>0</v>
      </c>
      <c r="CH336" s="194"/>
      <c r="CJ336" s="193"/>
    </row>
    <row r="337" spans="1:256" ht="18" customHeight="1" x14ac:dyDescent="0.25">
      <c r="A337" s="214">
        <v>12153</v>
      </c>
      <c r="B337" s="186" t="s">
        <v>670</v>
      </c>
      <c r="C337" s="202">
        <f t="shared" si="160"/>
        <v>4</v>
      </c>
      <c r="D337" s="200">
        <f t="shared" si="161"/>
        <v>0</v>
      </c>
      <c r="E337" s="200">
        <v>0</v>
      </c>
      <c r="F337" s="200">
        <v>0</v>
      </c>
      <c r="G337" s="170">
        <f t="shared" si="162"/>
        <v>0</v>
      </c>
      <c r="H337" s="200">
        <v>0</v>
      </c>
      <c r="I337" s="200">
        <v>0</v>
      </c>
      <c r="J337" s="200">
        <v>0</v>
      </c>
      <c r="K337" s="200">
        <v>0</v>
      </c>
      <c r="L337" s="170">
        <f t="shared" si="163"/>
        <v>0</v>
      </c>
      <c r="M337" s="200">
        <v>0</v>
      </c>
      <c r="N337" s="200">
        <v>0</v>
      </c>
      <c r="O337" s="200">
        <v>0</v>
      </c>
      <c r="P337" s="200">
        <v>0</v>
      </c>
      <c r="Q337" s="170">
        <f t="shared" si="164"/>
        <v>0</v>
      </c>
      <c r="R337" s="200">
        <v>0</v>
      </c>
      <c r="S337" s="200">
        <v>0</v>
      </c>
      <c r="T337" s="200">
        <v>0</v>
      </c>
      <c r="U337" s="200">
        <v>0</v>
      </c>
      <c r="V337" s="170">
        <f t="shared" si="150"/>
        <v>1</v>
      </c>
      <c r="W337" s="200">
        <v>0</v>
      </c>
      <c r="X337" s="200">
        <v>0</v>
      </c>
      <c r="Y337" s="200">
        <v>1</v>
      </c>
      <c r="Z337" s="200">
        <v>0</v>
      </c>
      <c r="AA337" s="200">
        <v>0</v>
      </c>
      <c r="AB337" s="200">
        <f t="shared" si="165"/>
        <v>0</v>
      </c>
      <c r="AC337" s="200">
        <v>0</v>
      </c>
      <c r="AD337" s="200">
        <v>0</v>
      </c>
      <c r="AE337" s="200">
        <v>0</v>
      </c>
      <c r="AF337" s="190">
        <f t="shared" si="154"/>
        <v>2</v>
      </c>
      <c r="AG337" s="200">
        <v>0</v>
      </c>
      <c r="AH337" s="200">
        <v>2</v>
      </c>
      <c r="AI337" s="200">
        <v>0</v>
      </c>
      <c r="AJ337" s="200">
        <v>0</v>
      </c>
      <c r="AK337" s="200">
        <v>0</v>
      </c>
      <c r="AL337" s="190">
        <f t="shared" si="155"/>
        <v>0</v>
      </c>
      <c r="AM337" s="200">
        <v>0</v>
      </c>
      <c r="AN337" s="200">
        <v>0</v>
      </c>
      <c r="AO337" s="200">
        <v>0</v>
      </c>
      <c r="AP337" s="200">
        <v>0</v>
      </c>
      <c r="AQ337" s="200">
        <v>0</v>
      </c>
      <c r="AR337" s="200">
        <v>0</v>
      </c>
      <c r="AS337" s="200">
        <f t="shared" si="156"/>
        <v>0</v>
      </c>
      <c r="AT337" s="200">
        <v>0</v>
      </c>
      <c r="AU337" s="200">
        <v>0</v>
      </c>
      <c r="AV337" s="200">
        <v>0</v>
      </c>
      <c r="AW337" s="200">
        <f t="shared" si="157"/>
        <v>0</v>
      </c>
      <c r="AX337" s="200">
        <v>0</v>
      </c>
      <c r="AY337" s="200">
        <v>0</v>
      </c>
      <c r="AZ337" s="200">
        <v>0</v>
      </c>
      <c r="BA337" s="200">
        <v>0</v>
      </c>
      <c r="BB337" s="190">
        <f t="shared" si="166"/>
        <v>0</v>
      </c>
      <c r="BC337" s="200">
        <v>0</v>
      </c>
      <c r="BD337" s="200">
        <v>0</v>
      </c>
      <c r="BE337" s="200">
        <v>0</v>
      </c>
      <c r="BF337" s="190">
        <f t="shared" si="158"/>
        <v>0</v>
      </c>
      <c r="BG337" s="200">
        <v>0</v>
      </c>
      <c r="BH337" s="200">
        <v>0</v>
      </c>
      <c r="BI337" s="200">
        <v>0</v>
      </c>
      <c r="BJ337" s="190">
        <f t="shared" si="153"/>
        <v>0</v>
      </c>
      <c r="BK337" s="200">
        <v>0</v>
      </c>
      <c r="BL337" s="200">
        <v>0</v>
      </c>
      <c r="BM337" s="190">
        <f t="shared" si="167"/>
        <v>0</v>
      </c>
      <c r="BN337" s="200">
        <v>0</v>
      </c>
      <c r="BO337" s="200">
        <v>0</v>
      </c>
      <c r="BP337" s="200">
        <f t="shared" si="159"/>
        <v>1</v>
      </c>
      <c r="BQ337" s="200">
        <v>0</v>
      </c>
      <c r="BR337" s="200">
        <v>0</v>
      </c>
      <c r="BS337" s="200">
        <v>1</v>
      </c>
      <c r="BT337" s="200">
        <v>0</v>
      </c>
      <c r="BU337" s="200">
        <v>0</v>
      </c>
      <c r="BV337" s="200">
        <v>0</v>
      </c>
      <c r="BW337" s="200">
        <v>0</v>
      </c>
      <c r="BX337" s="200">
        <v>0</v>
      </c>
      <c r="BY337" s="200">
        <v>0</v>
      </c>
      <c r="BZ337" s="200">
        <v>0</v>
      </c>
      <c r="CA337" s="200">
        <v>0</v>
      </c>
      <c r="CB337" s="200">
        <v>0</v>
      </c>
      <c r="CC337" s="200">
        <v>0</v>
      </c>
      <c r="CD337" s="200">
        <v>0</v>
      </c>
      <c r="CE337" s="200">
        <v>0</v>
      </c>
      <c r="CF337" s="200">
        <v>0</v>
      </c>
      <c r="CG337" s="206"/>
      <c r="CH337" s="194"/>
      <c r="CI337" s="206"/>
      <c r="CJ337" s="193"/>
      <c r="CK337" s="206"/>
      <c r="CL337" s="206"/>
      <c r="CM337" s="206"/>
    </row>
    <row r="338" spans="1:256" ht="20.25" customHeight="1" x14ac:dyDescent="0.25">
      <c r="A338" s="214">
        <v>12154</v>
      </c>
      <c r="B338" s="186" t="s">
        <v>671</v>
      </c>
      <c r="C338" s="202">
        <f t="shared" si="160"/>
        <v>40</v>
      </c>
      <c r="D338" s="200">
        <f t="shared" si="161"/>
        <v>0</v>
      </c>
      <c r="E338" s="200">
        <v>0</v>
      </c>
      <c r="F338" s="200">
        <v>0</v>
      </c>
      <c r="G338" s="170">
        <f t="shared" si="162"/>
        <v>0</v>
      </c>
      <c r="H338" s="200">
        <v>0</v>
      </c>
      <c r="I338" s="200">
        <v>0</v>
      </c>
      <c r="J338" s="200">
        <v>0</v>
      </c>
      <c r="K338" s="200">
        <v>0</v>
      </c>
      <c r="L338" s="170">
        <f t="shared" si="163"/>
        <v>2</v>
      </c>
      <c r="M338" s="200">
        <v>0</v>
      </c>
      <c r="N338" s="200">
        <v>2</v>
      </c>
      <c r="O338" s="200">
        <v>0</v>
      </c>
      <c r="P338" s="200">
        <v>0</v>
      </c>
      <c r="Q338" s="170">
        <f t="shared" si="164"/>
        <v>1</v>
      </c>
      <c r="R338" s="200">
        <v>0</v>
      </c>
      <c r="S338" s="200">
        <v>1</v>
      </c>
      <c r="T338" s="200">
        <v>0</v>
      </c>
      <c r="U338" s="200">
        <v>0</v>
      </c>
      <c r="V338" s="170">
        <f t="shared" si="150"/>
        <v>14</v>
      </c>
      <c r="W338" s="200">
        <v>0</v>
      </c>
      <c r="X338" s="200">
        <v>14</v>
      </c>
      <c r="Y338" s="200">
        <v>0</v>
      </c>
      <c r="Z338" s="200">
        <v>0</v>
      </c>
      <c r="AA338" s="200">
        <v>0</v>
      </c>
      <c r="AB338" s="200">
        <f t="shared" si="165"/>
        <v>0</v>
      </c>
      <c r="AC338" s="200">
        <v>0</v>
      </c>
      <c r="AD338" s="200">
        <v>0</v>
      </c>
      <c r="AE338" s="200">
        <v>0</v>
      </c>
      <c r="AF338" s="190">
        <f t="shared" si="154"/>
        <v>1</v>
      </c>
      <c r="AG338" s="200">
        <v>0</v>
      </c>
      <c r="AH338" s="200">
        <v>0</v>
      </c>
      <c r="AI338" s="200">
        <v>0</v>
      </c>
      <c r="AJ338" s="200">
        <v>1</v>
      </c>
      <c r="AK338" s="200">
        <v>0</v>
      </c>
      <c r="AL338" s="190">
        <f t="shared" si="155"/>
        <v>1</v>
      </c>
      <c r="AM338" s="200">
        <v>0</v>
      </c>
      <c r="AN338" s="200">
        <v>0</v>
      </c>
      <c r="AO338" s="200">
        <v>0</v>
      </c>
      <c r="AP338" s="200">
        <v>0</v>
      </c>
      <c r="AQ338" s="200">
        <v>1</v>
      </c>
      <c r="AR338" s="200">
        <v>0</v>
      </c>
      <c r="AS338" s="200">
        <f t="shared" si="156"/>
        <v>0</v>
      </c>
      <c r="AT338" s="200">
        <v>0</v>
      </c>
      <c r="AU338" s="200">
        <v>0</v>
      </c>
      <c r="AV338" s="200">
        <v>0</v>
      </c>
      <c r="AW338" s="200">
        <f t="shared" si="157"/>
        <v>0</v>
      </c>
      <c r="AX338" s="200">
        <v>0</v>
      </c>
      <c r="AY338" s="200">
        <v>0</v>
      </c>
      <c r="AZ338" s="200">
        <v>0</v>
      </c>
      <c r="BA338" s="200">
        <v>0</v>
      </c>
      <c r="BB338" s="190">
        <f t="shared" si="166"/>
        <v>0</v>
      </c>
      <c r="BC338" s="200">
        <v>0</v>
      </c>
      <c r="BD338" s="200">
        <v>0</v>
      </c>
      <c r="BE338" s="200">
        <v>0</v>
      </c>
      <c r="BF338" s="190">
        <f t="shared" si="158"/>
        <v>0</v>
      </c>
      <c r="BG338" s="200">
        <v>0</v>
      </c>
      <c r="BH338" s="200">
        <v>0</v>
      </c>
      <c r="BI338" s="200">
        <v>0</v>
      </c>
      <c r="BJ338" s="190">
        <f t="shared" si="153"/>
        <v>9</v>
      </c>
      <c r="BK338" s="200">
        <v>9</v>
      </c>
      <c r="BL338" s="200">
        <v>0</v>
      </c>
      <c r="BM338" s="190">
        <f t="shared" si="167"/>
        <v>9</v>
      </c>
      <c r="BN338" s="200">
        <v>9</v>
      </c>
      <c r="BO338" s="200">
        <v>0</v>
      </c>
      <c r="BP338" s="200">
        <f t="shared" si="159"/>
        <v>3</v>
      </c>
      <c r="BQ338" s="200">
        <v>0</v>
      </c>
      <c r="BR338" s="200">
        <v>1</v>
      </c>
      <c r="BS338" s="200">
        <v>0</v>
      </c>
      <c r="BT338" s="200">
        <v>1</v>
      </c>
      <c r="BU338" s="200">
        <v>0</v>
      </c>
      <c r="BV338" s="200">
        <v>0</v>
      </c>
      <c r="BW338" s="200">
        <v>0</v>
      </c>
      <c r="BX338" s="200">
        <v>0</v>
      </c>
      <c r="BY338" s="200">
        <v>0</v>
      </c>
      <c r="BZ338" s="200">
        <v>0</v>
      </c>
      <c r="CA338" s="200">
        <v>0</v>
      </c>
      <c r="CB338" s="200">
        <v>0</v>
      </c>
      <c r="CC338" s="200">
        <v>0</v>
      </c>
      <c r="CD338" s="200">
        <v>1</v>
      </c>
      <c r="CE338" s="200">
        <v>0</v>
      </c>
      <c r="CF338" s="200">
        <v>0</v>
      </c>
      <c r="CH338" s="194"/>
      <c r="CJ338" s="193"/>
      <c r="CN338" s="206"/>
      <c r="CO338" s="206"/>
    </row>
    <row r="339" spans="1:256" ht="21" customHeight="1" x14ac:dyDescent="0.25">
      <c r="A339" s="214">
        <v>12155</v>
      </c>
      <c r="B339" s="186" t="s">
        <v>672</v>
      </c>
      <c r="C339" s="202">
        <f t="shared" si="160"/>
        <v>0</v>
      </c>
      <c r="D339" s="200">
        <f t="shared" si="161"/>
        <v>0</v>
      </c>
      <c r="E339" s="200">
        <v>0</v>
      </c>
      <c r="F339" s="200">
        <v>0</v>
      </c>
      <c r="G339" s="170">
        <f t="shared" si="162"/>
        <v>0</v>
      </c>
      <c r="H339" s="200">
        <v>0</v>
      </c>
      <c r="I339" s="200">
        <v>0</v>
      </c>
      <c r="J339" s="200">
        <v>0</v>
      </c>
      <c r="K339" s="200">
        <v>0</v>
      </c>
      <c r="L339" s="170">
        <f t="shared" si="163"/>
        <v>0</v>
      </c>
      <c r="M339" s="200">
        <v>0</v>
      </c>
      <c r="N339" s="200">
        <v>0</v>
      </c>
      <c r="O339" s="200">
        <v>0</v>
      </c>
      <c r="P339" s="200">
        <v>0</v>
      </c>
      <c r="Q339" s="170">
        <f t="shared" si="164"/>
        <v>0</v>
      </c>
      <c r="R339" s="200">
        <v>0</v>
      </c>
      <c r="S339" s="200">
        <v>0</v>
      </c>
      <c r="T339" s="200">
        <v>0</v>
      </c>
      <c r="U339" s="200">
        <v>0</v>
      </c>
      <c r="V339" s="170">
        <f t="shared" si="150"/>
        <v>0</v>
      </c>
      <c r="W339" s="200">
        <v>0</v>
      </c>
      <c r="X339" s="200">
        <v>0</v>
      </c>
      <c r="Y339" s="200">
        <v>0</v>
      </c>
      <c r="Z339" s="200">
        <v>0</v>
      </c>
      <c r="AA339" s="200">
        <v>0</v>
      </c>
      <c r="AB339" s="200">
        <f t="shared" si="165"/>
        <v>0</v>
      </c>
      <c r="AC339" s="200">
        <v>0</v>
      </c>
      <c r="AD339" s="200">
        <v>0</v>
      </c>
      <c r="AE339" s="200">
        <v>0</v>
      </c>
      <c r="AF339" s="190">
        <f t="shared" si="154"/>
        <v>0</v>
      </c>
      <c r="AG339" s="200">
        <v>0</v>
      </c>
      <c r="AH339" s="200">
        <v>0</v>
      </c>
      <c r="AI339" s="200">
        <v>0</v>
      </c>
      <c r="AJ339" s="200">
        <v>0</v>
      </c>
      <c r="AK339" s="200">
        <v>0</v>
      </c>
      <c r="AL339" s="190">
        <f t="shared" si="155"/>
        <v>0</v>
      </c>
      <c r="AM339" s="200">
        <v>0</v>
      </c>
      <c r="AN339" s="200">
        <v>0</v>
      </c>
      <c r="AO339" s="200">
        <v>0</v>
      </c>
      <c r="AP339" s="200">
        <v>0</v>
      </c>
      <c r="AQ339" s="200">
        <v>0</v>
      </c>
      <c r="AR339" s="200">
        <v>0</v>
      </c>
      <c r="AS339" s="200">
        <f t="shared" si="156"/>
        <v>0</v>
      </c>
      <c r="AT339" s="200">
        <v>0</v>
      </c>
      <c r="AU339" s="200">
        <v>0</v>
      </c>
      <c r="AV339" s="200">
        <v>0</v>
      </c>
      <c r="AW339" s="200">
        <f t="shared" si="157"/>
        <v>0</v>
      </c>
      <c r="AX339" s="200">
        <v>0</v>
      </c>
      <c r="AY339" s="200">
        <v>0</v>
      </c>
      <c r="AZ339" s="200">
        <v>0</v>
      </c>
      <c r="BA339" s="200">
        <v>0</v>
      </c>
      <c r="BB339" s="190">
        <f t="shared" si="166"/>
        <v>0</v>
      </c>
      <c r="BC339" s="200">
        <v>0</v>
      </c>
      <c r="BD339" s="200">
        <v>0</v>
      </c>
      <c r="BE339" s="200">
        <v>0</v>
      </c>
      <c r="BF339" s="190">
        <f t="shared" si="158"/>
        <v>0</v>
      </c>
      <c r="BG339" s="200">
        <v>0</v>
      </c>
      <c r="BH339" s="200">
        <v>0</v>
      </c>
      <c r="BI339" s="200">
        <v>0</v>
      </c>
      <c r="BJ339" s="190">
        <f t="shared" si="153"/>
        <v>0</v>
      </c>
      <c r="BK339" s="200">
        <v>0</v>
      </c>
      <c r="BL339" s="200">
        <v>0</v>
      </c>
      <c r="BM339" s="190">
        <f t="shared" si="167"/>
        <v>0</v>
      </c>
      <c r="BN339" s="200">
        <v>0</v>
      </c>
      <c r="BO339" s="200">
        <v>0</v>
      </c>
      <c r="BP339" s="200">
        <f t="shared" si="159"/>
        <v>0</v>
      </c>
      <c r="BQ339" s="200">
        <v>0</v>
      </c>
      <c r="BR339" s="200">
        <v>0</v>
      </c>
      <c r="BS339" s="200">
        <v>0</v>
      </c>
      <c r="BT339" s="200">
        <v>0</v>
      </c>
      <c r="BU339" s="200">
        <v>0</v>
      </c>
      <c r="BV339" s="200">
        <v>0</v>
      </c>
      <c r="BW339" s="200">
        <v>0</v>
      </c>
      <c r="BX339" s="200">
        <v>0</v>
      </c>
      <c r="BY339" s="200">
        <v>0</v>
      </c>
      <c r="BZ339" s="200">
        <v>0</v>
      </c>
      <c r="CA339" s="200">
        <v>0</v>
      </c>
      <c r="CB339" s="200">
        <v>0</v>
      </c>
      <c r="CC339" s="200">
        <v>0</v>
      </c>
      <c r="CD339" s="200">
        <v>0</v>
      </c>
      <c r="CE339" s="200">
        <v>0</v>
      </c>
      <c r="CF339" s="200">
        <v>0</v>
      </c>
      <c r="CH339" s="194"/>
      <c r="CJ339" s="193"/>
      <c r="CP339" s="206"/>
      <c r="CQ339" s="206"/>
      <c r="CR339" s="206"/>
    </row>
    <row r="340" spans="1:256" ht="15" customHeight="1" x14ac:dyDescent="0.25">
      <c r="A340" s="214">
        <v>12156</v>
      </c>
      <c r="B340" s="186" t="s">
        <v>673</v>
      </c>
      <c r="C340" s="202">
        <f t="shared" si="160"/>
        <v>0</v>
      </c>
      <c r="D340" s="200">
        <f t="shared" si="161"/>
        <v>0</v>
      </c>
      <c r="E340" s="200">
        <v>0</v>
      </c>
      <c r="F340" s="200">
        <v>0</v>
      </c>
      <c r="G340" s="170">
        <f t="shared" si="162"/>
        <v>0</v>
      </c>
      <c r="H340" s="200">
        <v>0</v>
      </c>
      <c r="I340" s="200">
        <v>0</v>
      </c>
      <c r="J340" s="200">
        <v>0</v>
      </c>
      <c r="K340" s="200">
        <v>0</v>
      </c>
      <c r="L340" s="170">
        <f t="shared" si="163"/>
        <v>0</v>
      </c>
      <c r="M340" s="200">
        <v>0</v>
      </c>
      <c r="N340" s="200">
        <v>0</v>
      </c>
      <c r="O340" s="200">
        <v>0</v>
      </c>
      <c r="P340" s="200">
        <v>0</v>
      </c>
      <c r="Q340" s="170">
        <f t="shared" si="164"/>
        <v>0</v>
      </c>
      <c r="R340" s="200">
        <v>0</v>
      </c>
      <c r="S340" s="200">
        <v>0</v>
      </c>
      <c r="T340" s="200">
        <v>0</v>
      </c>
      <c r="U340" s="200">
        <v>0</v>
      </c>
      <c r="V340" s="170">
        <f t="shared" si="150"/>
        <v>0</v>
      </c>
      <c r="W340" s="200">
        <v>0</v>
      </c>
      <c r="X340" s="200">
        <v>0</v>
      </c>
      <c r="Y340" s="200">
        <v>0</v>
      </c>
      <c r="Z340" s="200">
        <v>0</v>
      </c>
      <c r="AA340" s="200">
        <v>0</v>
      </c>
      <c r="AB340" s="200">
        <f t="shared" si="165"/>
        <v>0</v>
      </c>
      <c r="AC340" s="200">
        <v>0</v>
      </c>
      <c r="AD340" s="200">
        <v>0</v>
      </c>
      <c r="AE340" s="200">
        <v>0</v>
      </c>
      <c r="AF340" s="190">
        <f t="shared" si="154"/>
        <v>0</v>
      </c>
      <c r="AG340" s="200">
        <v>0</v>
      </c>
      <c r="AH340" s="200">
        <v>0</v>
      </c>
      <c r="AI340" s="200">
        <v>0</v>
      </c>
      <c r="AJ340" s="200">
        <v>0</v>
      </c>
      <c r="AK340" s="200">
        <v>0</v>
      </c>
      <c r="AL340" s="190">
        <f t="shared" si="155"/>
        <v>0</v>
      </c>
      <c r="AM340" s="200">
        <v>0</v>
      </c>
      <c r="AN340" s="200">
        <v>0</v>
      </c>
      <c r="AO340" s="200">
        <v>0</v>
      </c>
      <c r="AP340" s="200">
        <v>0</v>
      </c>
      <c r="AQ340" s="200">
        <v>0</v>
      </c>
      <c r="AR340" s="200">
        <v>0</v>
      </c>
      <c r="AS340" s="200">
        <f t="shared" si="156"/>
        <v>0</v>
      </c>
      <c r="AT340" s="200">
        <v>0</v>
      </c>
      <c r="AU340" s="200">
        <v>0</v>
      </c>
      <c r="AV340" s="200">
        <v>0</v>
      </c>
      <c r="AW340" s="200">
        <f t="shared" si="157"/>
        <v>0</v>
      </c>
      <c r="AX340" s="200">
        <v>0</v>
      </c>
      <c r="AY340" s="200">
        <v>0</v>
      </c>
      <c r="AZ340" s="200">
        <v>0</v>
      </c>
      <c r="BA340" s="200">
        <v>0</v>
      </c>
      <c r="BB340" s="190">
        <f t="shared" si="166"/>
        <v>0</v>
      </c>
      <c r="BC340" s="200">
        <v>0</v>
      </c>
      <c r="BD340" s="200">
        <v>0</v>
      </c>
      <c r="BE340" s="200">
        <v>0</v>
      </c>
      <c r="BF340" s="190">
        <f t="shared" si="158"/>
        <v>0</v>
      </c>
      <c r="BG340" s="200">
        <v>0</v>
      </c>
      <c r="BH340" s="200">
        <v>0</v>
      </c>
      <c r="BI340" s="200">
        <v>0</v>
      </c>
      <c r="BJ340" s="190">
        <f t="shared" si="153"/>
        <v>0</v>
      </c>
      <c r="BK340" s="200">
        <v>0</v>
      </c>
      <c r="BL340" s="200">
        <v>0</v>
      </c>
      <c r="BM340" s="190">
        <f t="shared" si="167"/>
        <v>0</v>
      </c>
      <c r="BN340" s="200">
        <v>0</v>
      </c>
      <c r="BO340" s="200">
        <v>0</v>
      </c>
      <c r="BP340" s="200">
        <f t="shared" si="159"/>
        <v>0</v>
      </c>
      <c r="BQ340" s="200">
        <v>0</v>
      </c>
      <c r="BR340" s="200">
        <v>0</v>
      </c>
      <c r="BS340" s="200">
        <v>0</v>
      </c>
      <c r="BT340" s="200">
        <v>0</v>
      </c>
      <c r="BU340" s="200">
        <v>0</v>
      </c>
      <c r="BV340" s="200">
        <v>0</v>
      </c>
      <c r="BW340" s="200">
        <v>0</v>
      </c>
      <c r="BX340" s="200">
        <v>0</v>
      </c>
      <c r="BY340" s="200">
        <v>0</v>
      </c>
      <c r="BZ340" s="200">
        <v>0</v>
      </c>
      <c r="CA340" s="200">
        <v>0</v>
      </c>
      <c r="CB340" s="200">
        <v>0</v>
      </c>
      <c r="CC340" s="200">
        <v>0</v>
      </c>
      <c r="CD340" s="200">
        <v>0</v>
      </c>
      <c r="CE340" s="200">
        <v>0</v>
      </c>
      <c r="CF340" s="200">
        <v>0</v>
      </c>
      <c r="CG340" s="206"/>
      <c r="CH340" s="194"/>
      <c r="CI340" s="206"/>
      <c r="CJ340" s="193"/>
      <c r="CK340" s="206"/>
      <c r="CL340" s="206"/>
      <c r="CM340" s="206"/>
      <c r="CS340" s="206"/>
    </row>
    <row r="341" spans="1:256" ht="15" customHeight="1" x14ac:dyDescent="0.25">
      <c r="A341" s="214">
        <v>12157</v>
      </c>
      <c r="B341" s="186" t="s">
        <v>674</v>
      </c>
      <c r="C341" s="202">
        <f t="shared" si="160"/>
        <v>0</v>
      </c>
      <c r="D341" s="200">
        <f t="shared" si="161"/>
        <v>0</v>
      </c>
      <c r="E341" s="200">
        <v>0</v>
      </c>
      <c r="F341" s="200">
        <v>0</v>
      </c>
      <c r="G341" s="170">
        <f t="shared" si="162"/>
        <v>0</v>
      </c>
      <c r="H341" s="200">
        <v>0</v>
      </c>
      <c r="I341" s="200">
        <v>0</v>
      </c>
      <c r="J341" s="200">
        <v>0</v>
      </c>
      <c r="K341" s="200">
        <v>0</v>
      </c>
      <c r="L341" s="170">
        <f t="shared" si="163"/>
        <v>0</v>
      </c>
      <c r="M341" s="200">
        <v>0</v>
      </c>
      <c r="N341" s="200">
        <v>0</v>
      </c>
      <c r="O341" s="200">
        <v>0</v>
      </c>
      <c r="P341" s="200">
        <v>0</v>
      </c>
      <c r="Q341" s="170">
        <f t="shared" si="164"/>
        <v>0</v>
      </c>
      <c r="R341" s="200">
        <v>0</v>
      </c>
      <c r="S341" s="200">
        <v>0</v>
      </c>
      <c r="T341" s="200">
        <v>0</v>
      </c>
      <c r="U341" s="200">
        <v>0</v>
      </c>
      <c r="V341" s="170">
        <f t="shared" si="150"/>
        <v>0</v>
      </c>
      <c r="W341" s="200">
        <v>0</v>
      </c>
      <c r="X341" s="200">
        <v>0</v>
      </c>
      <c r="Y341" s="200">
        <v>0</v>
      </c>
      <c r="Z341" s="200">
        <v>0</v>
      </c>
      <c r="AA341" s="200">
        <v>0</v>
      </c>
      <c r="AB341" s="200">
        <f t="shared" si="165"/>
        <v>0</v>
      </c>
      <c r="AC341" s="200">
        <v>0</v>
      </c>
      <c r="AD341" s="200">
        <v>0</v>
      </c>
      <c r="AE341" s="200">
        <v>0</v>
      </c>
      <c r="AF341" s="190">
        <f t="shared" si="154"/>
        <v>0</v>
      </c>
      <c r="AG341" s="200">
        <v>0</v>
      </c>
      <c r="AH341" s="200">
        <v>0</v>
      </c>
      <c r="AI341" s="200">
        <v>0</v>
      </c>
      <c r="AJ341" s="200">
        <v>0</v>
      </c>
      <c r="AK341" s="200">
        <v>0</v>
      </c>
      <c r="AL341" s="190">
        <f t="shared" si="155"/>
        <v>0</v>
      </c>
      <c r="AM341" s="200">
        <v>0</v>
      </c>
      <c r="AN341" s="200">
        <v>0</v>
      </c>
      <c r="AO341" s="200">
        <v>0</v>
      </c>
      <c r="AP341" s="200">
        <v>0</v>
      </c>
      <c r="AQ341" s="200">
        <v>0</v>
      </c>
      <c r="AR341" s="200">
        <v>0</v>
      </c>
      <c r="AS341" s="200">
        <f t="shared" si="156"/>
        <v>0</v>
      </c>
      <c r="AT341" s="200">
        <v>0</v>
      </c>
      <c r="AU341" s="200">
        <v>0</v>
      </c>
      <c r="AV341" s="200">
        <v>0</v>
      </c>
      <c r="AW341" s="200">
        <f t="shared" si="157"/>
        <v>0</v>
      </c>
      <c r="AX341" s="200">
        <v>0</v>
      </c>
      <c r="AY341" s="200">
        <v>0</v>
      </c>
      <c r="AZ341" s="200">
        <v>0</v>
      </c>
      <c r="BA341" s="200">
        <v>0</v>
      </c>
      <c r="BB341" s="190">
        <f t="shared" si="166"/>
        <v>0</v>
      </c>
      <c r="BC341" s="200">
        <v>0</v>
      </c>
      <c r="BD341" s="200">
        <v>0</v>
      </c>
      <c r="BE341" s="200">
        <v>0</v>
      </c>
      <c r="BF341" s="190">
        <f t="shared" si="158"/>
        <v>0</v>
      </c>
      <c r="BG341" s="200">
        <v>0</v>
      </c>
      <c r="BH341" s="200">
        <v>0</v>
      </c>
      <c r="BI341" s="200">
        <v>0</v>
      </c>
      <c r="BJ341" s="190">
        <f t="shared" si="153"/>
        <v>0</v>
      </c>
      <c r="BK341" s="200">
        <v>0</v>
      </c>
      <c r="BL341" s="200">
        <v>0</v>
      </c>
      <c r="BM341" s="190">
        <f t="shared" si="167"/>
        <v>0</v>
      </c>
      <c r="BN341" s="200">
        <v>0</v>
      </c>
      <c r="BO341" s="200">
        <v>0</v>
      </c>
      <c r="BP341" s="200">
        <f t="shared" si="159"/>
        <v>0</v>
      </c>
      <c r="BQ341" s="200">
        <v>0</v>
      </c>
      <c r="BR341" s="200">
        <v>0</v>
      </c>
      <c r="BS341" s="200">
        <v>0</v>
      </c>
      <c r="BT341" s="200">
        <v>0</v>
      </c>
      <c r="BU341" s="200">
        <v>0</v>
      </c>
      <c r="BV341" s="200">
        <v>0</v>
      </c>
      <c r="BW341" s="200">
        <v>0</v>
      </c>
      <c r="BX341" s="200">
        <v>0</v>
      </c>
      <c r="BY341" s="200">
        <v>0</v>
      </c>
      <c r="BZ341" s="200">
        <v>0</v>
      </c>
      <c r="CA341" s="200">
        <v>0</v>
      </c>
      <c r="CB341" s="200">
        <v>0</v>
      </c>
      <c r="CC341" s="200">
        <v>0</v>
      </c>
      <c r="CD341" s="200">
        <v>0</v>
      </c>
      <c r="CE341" s="200">
        <v>0</v>
      </c>
      <c r="CF341" s="200">
        <v>0</v>
      </c>
      <c r="CH341" s="194"/>
      <c r="CJ341" s="193"/>
      <c r="CN341" s="206"/>
      <c r="CO341" s="206"/>
      <c r="CT341" s="206"/>
    </row>
    <row r="342" spans="1:256" ht="15" customHeight="1" x14ac:dyDescent="0.25">
      <c r="A342" s="214">
        <v>12158</v>
      </c>
      <c r="B342" s="186" t="s">
        <v>675</v>
      </c>
      <c r="C342" s="202">
        <f t="shared" si="160"/>
        <v>0</v>
      </c>
      <c r="D342" s="200">
        <f t="shared" si="161"/>
        <v>0</v>
      </c>
      <c r="E342" s="200">
        <v>0</v>
      </c>
      <c r="F342" s="200">
        <v>0</v>
      </c>
      <c r="G342" s="170">
        <f t="shared" si="162"/>
        <v>0</v>
      </c>
      <c r="H342" s="200">
        <v>0</v>
      </c>
      <c r="I342" s="200">
        <v>0</v>
      </c>
      <c r="J342" s="200">
        <v>0</v>
      </c>
      <c r="K342" s="200">
        <v>0</v>
      </c>
      <c r="L342" s="170">
        <f t="shared" si="163"/>
        <v>0</v>
      </c>
      <c r="M342" s="200">
        <v>0</v>
      </c>
      <c r="N342" s="200">
        <v>0</v>
      </c>
      <c r="O342" s="200">
        <v>0</v>
      </c>
      <c r="P342" s="200">
        <v>0</v>
      </c>
      <c r="Q342" s="170">
        <f t="shared" si="164"/>
        <v>0</v>
      </c>
      <c r="R342" s="200">
        <v>0</v>
      </c>
      <c r="S342" s="200">
        <v>0</v>
      </c>
      <c r="T342" s="200">
        <v>0</v>
      </c>
      <c r="U342" s="200">
        <v>0</v>
      </c>
      <c r="V342" s="170">
        <f t="shared" si="150"/>
        <v>0</v>
      </c>
      <c r="W342" s="200">
        <v>0</v>
      </c>
      <c r="X342" s="200">
        <v>0</v>
      </c>
      <c r="Y342" s="200">
        <v>0</v>
      </c>
      <c r="Z342" s="200">
        <v>0</v>
      </c>
      <c r="AA342" s="200">
        <v>0</v>
      </c>
      <c r="AB342" s="200">
        <f t="shared" si="165"/>
        <v>0</v>
      </c>
      <c r="AC342" s="200">
        <v>0</v>
      </c>
      <c r="AD342" s="200">
        <v>0</v>
      </c>
      <c r="AE342" s="200">
        <v>0</v>
      </c>
      <c r="AF342" s="190">
        <f t="shared" si="154"/>
        <v>0</v>
      </c>
      <c r="AG342" s="200">
        <v>0</v>
      </c>
      <c r="AH342" s="200">
        <v>0</v>
      </c>
      <c r="AI342" s="200">
        <v>0</v>
      </c>
      <c r="AJ342" s="200">
        <v>0</v>
      </c>
      <c r="AK342" s="200">
        <v>0</v>
      </c>
      <c r="AL342" s="190">
        <f t="shared" si="155"/>
        <v>0</v>
      </c>
      <c r="AM342" s="200">
        <v>0</v>
      </c>
      <c r="AN342" s="200">
        <v>0</v>
      </c>
      <c r="AO342" s="200">
        <v>0</v>
      </c>
      <c r="AP342" s="200">
        <v>0</v>
      </c>
      <c r="AQ342" s="200">
        <v>0</v>
      </c>
      <c r="AR342" s="200">
        <v>0</v>
      </c>
      <c r="AS342" s="200">
        <f t="shared" si="156"/>
        <v>0</v>
      </c>
      <c r="AT342" s="200">
        <v>0</v>
      </c>
      <c r="AU342" s="200">
        <v>0</v>
      </c>
      <c r="AV342" s="200">
        <v>0</v>
      </c>
      <c r="AW342" s="200">
        <f t="shared" si="157"/>
        <v>0</v>
      </c>
      <c r="AX342" s="200">
        <v>0</v>
      </c>
      <c r="AY342" s="200">
        <v>0</v>
      </c>
      <c r="AZ342" s="200">
        <v>0</v>
      </c>
      <c r="BA342" s="200">
        <v>0</v>
      </c>
      <c r="BB342" s="190">
        <f t="shared" si="166"/>
        <v>0</v>
      </c>
      <c r="BC342" s="200">
        <v>0</v>
      </c>
      <c r="BD342" s="200">
        <v>0</v>
      </c>
      <c r="BE342" s="200">
        <v>0</v>
      </c>
      <c r="BF342" s="190">
        <f t="shared" si="158"/>
        <v>0</v>
      </c>
      <c r="BG342" s="200">
        <v>0</v>
      </c>
      <c r="BH342" s="200">
        <v>0</v>
      </c>
      <c r="BI342" s="200">
        <v>0</v>
      </c>
      <c r="BJ342" s="190">
        <f t="shared" si="153"/>
        <v>0</v>
      </c>
      <c r="BK342" s="200">
        <v>0</v>
      </c>
      <c r="BL342" s="200">
        <v>0</v>
      </c>
      <c r="BM342" s="190">
        <f t="shared" si="167"/>
        <v>0</v>
      </c>
      <c r="BN342" s="200">
        <v>0</v>
      </c>
      <c r="BO342" s="200">
        <v>0</v>
      </c>
      <c r="BP342" s="200">
        <f t="shared" si="159"/>
        <v>0</v>
      </c>
      <c r="BQ342" s="200">
        <v>0</v>
      </c>
      <c r="BR342" s="200">
        <v>0</v>
      </c>
      <c r="BS342" s="200">
        <v>0</v>
      </c>
      <c r="BT342" s="200">
        <v>0</v>
      </c>
      <c r="BU342" s="200">
        <v>0</v>
      </c>
      <c r="BV342" s="200">
        <v>0</v>
      </c>
      <c r="BW342" s="200">
        <v>0</v>
      </c>
      <c r="BX342" s="200">
        <v>0</v>
      </c>
      <c r="BY342" s="200">
        <v>0</v>
      </c>
      <c r="BZ342" s="200">
        <v>0</v>
      </c>
      <c r="CA342" s="200">
        <v>0</v>
      </c>
      <c r="CB342" s="200">
        <v>0</v>
      </c>
      <c r="CC342" s="200">
        <v>0</v>
      </c>
      <c r="CD342" s="200">
        <v>0</v>
      </c>
      <c r="CE342" s="200">
        <v>0</v>
      </c>
      <c r="CF342" s="200">
        <v>0</v>
      </c>
      <c r="CG342" s="206"/>
      <c r="CH342" s="194"/>
      <c r="CI342" s="206"/>
      <c r="CJ342" s="193"/>
      <c r="CK342" s="206"/>
      <c r="CL342" s="206"/>
      <c r="CM342" s="206"/>
      <c r="CP342" s="206"/>
      <c r="CQ342" s="206"/>
    </row>
    <row r="343" spans="1:256" ht="15" customHeight="1" x14ac:dyDescent="0.25">
      <c r="A343" s="214">
        <v>12159</v>
      </c>
      <c r="B343" s="186" t="s">
        <v>676</v>
      </c>
      <c r="C343" s="202">
        <f t="shared" si="160"/>
        <v>3</v>
      </c>
      <c r="D343" s="200">
        <f t="shared" si="161"/>
        <v>0</v>
      </c>
      <c r="E343" s="200">
        <v>0</v>
      </c>
      <c r="F343" s="200">
        <v>0</v>
      </c>
      <c r="G343" s="170">
        <f t="shared" si="162"/>
        <v>0</v>
      </c>
      <c r="H343" s="200">
        <v>0</v>
      </c>
      <c r="I343" s="200">
        <v>0</v>
      </c>
      <c r="J343" s="200">
        <v>0</v>
      </c>
      <c r="K343" s="200">
        <v>0</v>
      </c>
      <c r="L343" s="170">
        <f t="shared" si="163"/>
        <v>0</v>
      </c>
      <c r="M343" s="200">
        <v>0</v>
      </c>
      <c r="N343" s="200">
        <v>0</v>
      </c>
      <c r="O343" s="200">
        <v>0</v>
      </c>
      <c r="P343" s="200">
        <v>0</v>
      </c>
      <c r="Q343" s="170">
        <f t="shared" si="164"/>
        <v>0</v>
      </c>
      <c r="R343" s="200">
        <v>0</v>
      </c>
      <c r="S343" s="200">
        <v>0</v>
      </c>
      <c r="T343" s="200">
        <v>0</v>
      </c>
      <c r="U343" s="200">
        <v>0</v>
      </c>
      <c r="V343" s="170">
        <f t="shared" si="150"/>
        <v>0</v>
      </c>
      <c r="W343" s="200">
        <v>0</v>
      </c>
      <c r="X343" s="200">
        <v>0</v>
      </c>
      <c r="Y343" s="200">
        <v>0</v>
      </c>
      <c r="Z343" s="200">
        <v>0</v>
      </c>
      <c r="AA343" s="200">
        <v>0</v>
      </c>
      <c r="AB343" s="200">
        <f t="shared" si="165"/>
        <v>0</v>
      </c>
      <c r="AC343" s="200">
        <v>0</v>
      </c>
      <c r="AD343" s="200">
        <v>0</v>
      </c>
      <c r="AE343" s="200">
        <v>0</v>
      </c>
      <c r="AF343" s="190">
        <f t="shared" si="154"/>
        <v>0</v>
      </c>
      <c r="AG343" s="200">
        <v>0</v>
      </c>
      <c r="AH343" s="200">
        <v>0</v>
      </c>
      <c r="AI343" s="200">
        <v>0</v>
      </c>
      <c r="AJ343" s="200">
        <v>0</v>
      </c>
      <c r="AK343" s="200">
        <v>0</v>
      </c>
      <c r="AL343" s="190">
        <f t="shared" si="155"/>
        <v>0</v>
      </c>
      <c r="AM343" s="200">
        <v>0</v>
      </c>
      <c r="AN343" s="200">
        <v>0</v>
      </c>
      <c r="AO343" s="200">
        <v>0</v>
      </c>
      <c r="AP343" s="200">
        <v>0</v>
      </c>
      <c r="AQ343" s="200">
        <v>0</v>
      </c>
      <c r="AR343" s="200">
        <v>0</v>
      </c>
      <c r="AS343" s="200">
        <f t="shared" si="156"/>
        <v>0</v>
      </c>
      <c r="AT343" s="200">
        <v>0</v>
      </c>
      <c r="AU343" s="200">
        <v>0</v>
      </c>
      <c r="AV343" s="200">
        <v>0</v>
      </c>
      <c r="AW343" s="200">
        <f t="shared" si="157"/>
        <v>0</v>
      </c>
      <c r="AX343" s="200">
        <v>0</v>
      </c>
      <c r="AY343" s="200">
        <v>0</v>
      </c>
      <c r="AZ343" s="200">
        <v>0</v>
      </c>
      <c r="BA343" s="200">
        <v>0</v>
      </c>
      <c r="BB343" s="190">
        <f t="shared" si="166"/>
        <v>2</v>
      </c>
      <c r="BC343" s="200">
        <v>0</v>
      </c>
      <c r="BD343" s="200">
        <v>2</v>
      </c>
      <c r="BE343" s="200">
        <v>0</v>
      </c>
      <c r="BF343" s="190">
        <f t="shared" si="158"/>
        <v>0</v>
      </c>
      <c r="BG343" s="200">
        <v>0</v>
      </c>
      <c r="BH343" s="200">
        <v>0</v>
      </c>
      <c r="BI343" s="200">
        <v>0</v>
      </c>
      <c r="BJ343" s="190">
        <f t="shared" si="153"/>
        <v>0</v>
      </c>
      <c r="BK343" s="200">
        <v>0</v>
      </c>
      <c r="BL343" s="200">
        <v>0</v>
      </c>
      <c r="BM343" s="190">
        <f t="shared" si="167"/>
        <v>0</v>
      </c>
      <c r="BN343" s="200">
        <v>0</v>
      </c>
      <c r="BO343" s="200">
        <v>0</v>
      </c>
      <c r="BP343" s="200">
        <f t="shared" si="159"/>
        <v>1</v>
      </c>
      <c r="BQ343" s="200">
        <v>0</v>
      </c>
      <c r="BR343" s="200">
        <v>0</v>
      </c>
      <c r="BS343" s="200">
        <v>0</v>
      </c>
      <c r="BT343" s="200">
        <v>0</v>
      </c>
      <c r="BU343" s="200">
        <v>0</v>
      </c>
      <c r="BV343" s="200">
        <v>0</v>
      </c>
      <c r="BW343" s="200">
        <v>0</v>
      </c>
      <c r="BX343" s="200">
        <v>1</v>
      </c>
      <c r="BY343" s="200">
        <v>0</v>
      </c>
      <c r="BZ343" s="200">
        <v>0</v>
      </c>
      <c r="CA343" s="200">
        <v>0</v>
      </c>
      <c r="CB343" s="200">
        <v>0</v>
      </c>
      <c r="CC343" s="200">
        <v>0</v>
      </c>
      <c r="CD343" s="200">
        <v>0</v>
      </c>
      <c r="CE343" s="200">
        <v>0</v>
      </c>
      <c r="CF343" s="200">
        <v>0</v>
      </c>
      <c r="CH343" s="194"/>
      <c r="CJ343" s="193"/>
      <c r="CN343" s="206"/>
      <c r="CO343" s="206"/>
    </row>
    <row r="344" spans="1:256" ht="15" customHeight="1" x14ac:dyDescent="0.25">
      <c r="A344" s="214">
        <v>12160</v>
      </c>
      <c r="B344" s="186" t="s">
        <v>677</v>
      </c>
      <c r="C344" s="202">
        <f t="shared" si="160"/>
        <v>1</v>
      </c>
      <c r="D344" s="200">
        <f t="shared" si="161"/>
        <v>0</v>
      </c>
      <c r="E344" s="200">
        <v>0</v>
      </c>
      <c r="F344" s="200">
        <v>0</v>
      </c>
      <c r="G344" s="170">
        <f t="shared" si="162"/>
        <v>0</v>
      </c>
      <c r="H344" s="200">
        <v>0</v>
      </c>
      <c r="I344" s="200">
        <v>0</v>
      </c>
      <c r="J344" s="200">
        <v>0</v>
      </c>
      <c r="K344" s="200">
        <v>0</v>
      </c>
      <c r="L344" s="170">
        <f t="shared" si="163"/>
        <v>0</v>
      </c>
      <c r="M344" s="200">
        <v>0</v>
      </c>
      <c r="N344" s="200">
        <v>0</v>
      </c>
      <c r="O344" s="200">
        <v>0</v>
      </c>
      <c r="P344" s="200">
        <v>0</v>
      </c>
      <c r="Q344" s="170">
        <f t="shared" si="164"/>
        <v>0</v>
      </c>
      <c r="R344" s="200">
        <v>0</v>
      </c>
      <c r="S344" s="200">
        <v>0</v>
      </c>
      <c r="T344" s="200">
        <v>0</v>
      </c>
      <c r="U344" s="200">
        <v>0</v>
      </c>
      <c r="V344" s="170">
        <f t="shared" si="150"/>
        <v>0</v>
      </c>
      <c r="W344" s="200">
        <v>0</v>
      </c>
      <c r="X344" s="200">
        <v>0</v>
      </c>
      <c r="Y344" s="200">
        <v>0</v>
      </c>
      <c r="Z344" s="200">
        <v>0</v>
      </c>
      <c r="AA344" s="200">
        <v>0</v>
      </c>
      <c r="AB344" s="200">
        <f t="shared" si="165"/>
        <v>0</v>
      </c>
      <c r="AC344" s="200">
        <v>0</v>
      </c>
      <c r="AD344" s="200">
        <v>0</v>
      </c>
      <c r="AE344" s="200">
        <v>0</v>
      </c>
      <c r="AF344" s="190">
        <f t="shared" si="154"/>
        <v>0</v>
      </c>
      <c r="AG344" s="200">
        <v>0</v>
      </c>
      <c r="AH344" s="200">
        <v>0</v>
      </c>
      <c r="AI344" s="200">
        <v>0</v>
      </c>
      <c r="AJ344" s="200">
        <v>0</v>
      </c>
      <c r="AK344" s="200">
        <v>0</v>
      </c>
      <c r="AL344" s="190">
        <f t="shared" si="155"/>
        <v>0</v>
      </c>
      <c r="AM344" s="200">
        <v>0</v>
      </c>
      <c r="AN344" s="200">
        <v>0</v>
      </c>
      <c r="AO344" s="200">
        <v>0</v>
      </c>
      <c r="AP344" s="200">
        <v>0</v>
      </c>
      <c r="AQ344" s="200">
        <v>0</v>
      </c>
      <c r="AR344" s="200">
        <v>0</v>
      </c>
      <c r="AS344" s="200">
        <f t="shared" si="156"/>
        <v>0</v>
      </c>
      <c r="AT344" s="200">
        <v>0</v>
      </c>
      <c r="AU344" s="200">
        <v>0</v>
      </c>
      <c r="AV344" s="200">
        <v>0</v>
      </c>
      <c r="AW344" s="200">
        <f t="shared" si="157"/>
        <v>0</v>
      </c>
      <c r="AX344" s="200">
        <v>0</v>
      </c>
      <c r="AY344" s="200">
        <v>0</v>
      </c>
      <c r="AZ344" s="200">
        <v>0</v>
      </c>
      <c r="BA344" s="200">
        <v>0</v>
      </c>
      <c r="BB344" s="190">
        <f t="shared" si="166"/>
        <v>0</v>
      </c>
      <c r="BC344" s="200">
        <v>0</v>
      </c>
      <c r="BD344" s="200">
        <v>0</v>
      </c>
      <c r="BE344" s="200">
        <v>0</v>
      </c>
      <c r="BF344" s="190">
        <f t="shared" si="158"/>
        <v>0</v>
      </c>
      <c r="BG344" s="200">
        <v>0</v>
      </c>
      <c r="BH344" s="200">
        <v>0</v>
      </c>
      <c r="BI344" s="200">
        <v>0</v>
      </c>
      <c r="BJ344" s="190">
        <f t="shared" si="153"/>
        <v>1</v>
      </c>
      <c r="BK344" s="200">
        <v>1</v>
      </c>
      <c r="BL344" s="200">
        <v>0</v>
      </c>
      <c r="BM344" s="190">
        <f t="shared" si="167"/>
        <v>0</v>
      </c>
      <c r="BN344" s="200">
        <v>0</v>
      </c>
      <c r="BO344" s="200">
        <v>0</v>
      </c>
      <c r="BP344" s="200">
        <f t="shared" si="159"/>
        <v>0</v>
      </c>
      <c r="BQ344" s="200">
        <v>0</v>
      </c>
      <c r="BR344" s="200">
        <v>0</v>
      </c>
      <c r="BS344" s="200">
        <v>0</v>
      </c>
      <c r="BT344" s="200">
        <v>0</v>
      </c>
      <c r="BU344" s="200">
        <v>0</v>
      </c>
      <c r="BV344" s="200">
        <v>0</v>
      </c>
      <c r="BW344" s="200">
        <v>0</v>
      </c>
      <c r="BX344" s="200">
        <v>0</v>
      </c>
      <c r="BY344" s="200">
        <v>0</v>
      </c>
      <c r="BZ344" s="200">
        <v>0</v>
      </c>
      <c r="CA344" s="200">
        <v>0</v>
      </c>
      <c r="CB344" s="200">
        <v>0</v>
      </c>
      <c r="CC344" s="200">
        <v>0</v>
      </c>
      <c r="CD344" s="200">
        <v>0</v>
      </c>
      <c r="CE344" s="200">
        <v>0</v>
      </c>
      <c r="CF344" s="200">
        <v>0</v>
      </c>
      <c r="CH344" s="194"/>
      <c r="CJ344" s="193"/>
      <c r="CP344" s="206"/>
      <c r="CQ344" s="206"/>
      <c r="CR344" s="206"/>
      <c r="CU344" s="206"/>
      <c r="CV344" s="206"/>
      <c r="CW344" s="206"/>
      <c r="CX344" s="206"/>
    </row>
    <row r="345" spans="1:256" ht="21" customHeight="1" x14ac:dyDescent="0.25">
      <c r="A345" s="214">
        <v>12161</v>
      </c>
      <c r="B345" s="186" t="s">
        <v>678</v>
      </c>
      <c r="C345" s="202">
        <f t="shared" si="160"/>
        <v>0</v>
      </c>
      <c r="D345" s="200">
        <f t="shared" si="161"/>
        <v>0</v>
      </c>
      <c r="E345" s="200">
        <v>0</v>
      </c>
      <c r="F345" s="200">
        <v>0</v>
      </c>
      <c r="G345" s="170">
        <f t="shared" si="162"/>
        <v>0</v>
      </c>
      <c r="H345" s="200">
        <v>0</v>
      </c>
      <c r="I345" s="200">
        <v>0</v>
      </c>
      <c r="J345" s="200">
        <v>0</v>
      </c>
      <c r="K345" s="200">
        <v>0</v>
      </c>
      <c r="L345" s="170">
        <f t="shared" si="163"/>
        <v>0</v>
      </c>
      <c r="M345" s="200">
        <v>0</v>
      </c>
      <c r="N345" s="200">
        <v>0</v>
      </c>
      <c r="O345" s="200">
        <v>0</v>
      </c>
      <c r="P345" s="200">
        <v>0</v>
      </c>
      <c r="Q345" s="170">
        <f t="shared" si="164"/>
        <v>0</v>
      </c>
      <c r="R345" s="200">
        <v>0</v>
      </c>
      <c r="S345" s="200">
        <v>0</v>
      </c>
      <c r="T345" s="200">
        <v>0</v>
      </c>
      <c r="U345" s="200">
        <v>0</v>
      </c>
      <c r="V345" s="170">
        <f t="shared" si="150"/>
        <v>0</v>
      </c>
      <c r="W345" s="200">
        <v>0</v>
      </c>
      <c r="X345" s="200">
        <v>0</v>
      </c>
      <c r="Y345" s="200">
        <v>0</v>
      </c>
      <c r="Z345" s="200">
        <v>0</v>
      </c>
      <c r="AA345" s="200">
        <v>0</v>
      </c>
      <c r="AB345" s="200">
        <f t="shared" si="165"/>
        <v>0</v>
      </c>
      <c r="AC345" s="200">
        <v>0</v>
      </c>
      <c r="AD345" s="200">
        <v>0</v>
      </c>
      <c r="AE345" s="200">
        <v>0</v>
      </c>
      <c r="AF345" s="190">
        <f t="shared" si="154"/>
        <v>0</v>
      </c>
      <c r="AG345" s="200">
        <v>0</v>
      </c>
      <c r="AH345" s="200">
        <v>0</v>
      </c>
      <c r="AI345" s="200">
        <v>0</v>
      </c>
      <c r="AJ345" s="200">
        <v>0</v>
      </c>
      <c r="AK345" s="200">
        <v>0</v>
      </c>
      <c r="AL345" s="190">
        <f t="shared" si="155"/>
        <v>0</v>
      </c>
      <c r="AM345" s="200">
        <v>0</v>
      </c>
      <c r="AN345" s="200">
        <v>0</v>
      </c>
      <c r="AO345" s="200">
        <v>0</v>
      </c>
      <c r="AP345" s="200">
        <v>0</v>
      </c>
      <c r="AQ345" s="200">
        <v>0</v>
      </c>
      <c r="AR345" s="200">
        <v>0</v>
      </c>
      <c r="AS345" s="200">
        <f t="shared" si="156"/>
        <v>0</v>
      </c>
      <c r="AT345" s="200">
        <v>0</v>
      </c>
      <c r="AU345" s="200">
        <v>0</v>
      </c>
      <c r="AV345" s="200">
        <v>0</v>
      </c>
      <c r="AW345" s="200">
        <f t="shared" si="157"/>
        <v>0</v>
      </c>
      <c r="AX345" s="200">
        <v>0</v>
      </c>
      <c r="AY345" s="200">
        <v>0</v>
      </c>
      <c r="AZ345" s="200">
        <v>0</v>
      </c>
      <c r="BA345" s="200">
        <v>0</v>
      </c>
      <c r="BB345" s="190">
        <f t="shared" si="166"/>
        <v>0</v>
      </c>
      <c r="BC345" s="200">
        <v>0</v>
      </c>
      <c r="BD345" s="200">
        <v>0</v>
      </c>
      <c r="BE345" s="200">
        <v>0</v>
      </c>
      <c r="BF345" s="190">
        <f t="shared" si="158"/>
        <v>0</v>
      </c>
      <c r="BG345" s="200">
        <v>0</v>
      </c>
      <c r="BH345" s="200">
        <v>0</v>
      </c>
      <c r="BI345" s="200">
        <v>0</v>
      </c>
      <c r="BJ345" s="190">
        <f t="shared" si="153"/>
        <v>0</v>
      </c>
      <c r="BK345" s="200">
        <v>0</v>
      </c>
      <c r="BL345" s="200">
        <v>0</v>
      </c>
      <c r="BM345" s="190">
        <f t="shared" si="167"/>
        <v>0</v>
      </c>
      <c r="BN345" s="200">
        <v>0</v>
      </c>
      <c r="BO345" s="200">
        <v>0</v>
      </c>
      <c r="BP345" s="200">
        <f t="shared" si="159"/>
        <v>0</v>
      </c>
      <c r="BQ345" s="200">
        <v>0</v>
      </c>
      <c r="BR345" s="200">
        <v>0</v>
      </c>
      <c r="BS345" s="200">
        <v>0</v>
      </c>
      <c r="BT345" s="200">
        <v>0</v>
      </c>
      <c r="BU345" s="200">
        <v>0</v>
      </c>
      <c r="BV345" s="200">
        <v>0</v>
      </c>
      <c r="BW345" s="200">
        <v>0</v>
      </c>
      <c r="BX345" s="200">
        <v>0</v>
      </c>
      <c r="BY345" s="200">
        <v>0</v>
      </c>
      <c r="BZ345" s="200">
        <v>0</v>
      </c>
      <c r="CA345" s="200">
        <v>0</v>
      </c>
      <c r="CB345" s="200">
        <v>0</v>
      </c>
      <c r="CC345" s="200">
        <v>0</v>
      </c>
      <c r="CD345" s="200">
        <v>0</v>
      </c>
      <c r="CE345" s="200">
        <v>0</v>
      </c>
      <c r="CF345" s="200">
        <v>0</v>
      </c>
      <c r="CH345" s="194"/>
      <c r="CJ345" s="193"/>
      <c r="CS345" s="206"/>
    </row>
    <row r="346" spans="1:256" s="192" customFormat="1" ht="24.75" customHeight="1" x14ac:dyDescent="0.25">
      <c r="A346" s="214">
        <v>12163</v>
      </c>
      <c r="B346" s="186" t="s">
        <v>679</v>
      </c>
      <c r="C346" s="202">
        <f t="shared" si="160"/>
        <v>344</v>
      </c>
      <c r="D346" s="200">
        <f t="shared" si="161"/>
        <v>2</v>
      </c>
      <c r="E346" s="200">
        <v>0</v>
      </c>
      <c r="F346" s="200">
        <v>2</v>
      </c>
      <c r="G346" s="170">
        <f t="shared" si="162"/>
        <v>0</v>
      </c>
      <c r="H346" s="200">
        <v>0</v>
      </c>
      <c r="I346" s="200">
        <v>0</v>
      </c>
      <c r="J346" s="200">
        <v>0</v>
      </c>
      <c r="K346" s="200">
        <v>0</v>
      </c>
      <c r="L346" s="170">
        <f t="shared" si="163"/>
        <v>3</v>
      </c>
      <c r="M346" s="200">
        <v>0</v>
      </c>
      <c r="N346" s="200">
        <v>1</v>
      </c>
      <c r="O346" s="200">
        <v>0</v>
      </c>
      <c r="P346" s="200">
        <v>2</v>
      </c>
      <c r="Q346" s="170">
        <f t="shared" si="164"/>
        <v>0</v>
      </c>
      <c r="R346" s="200">
        <v>0</v>
      </c>
      <c r="S346" s="200">
        <v>0</v>
      </c>
      <c r="T346" s="200">
        <v>0</v>
      </c>
      <c r="U346" s="200">
        <v>0</v>
      </c>
      <c r="V346" s="170">
        <f t="shared" si="150"/>
        <v>12</v>
      </c>
      <c r="W346" s="200">
        <v>0</v>
      </c>
      <c r="X346" s="200">
        <v>3</v>
      </c>
      <c r="Y346" s="200">
        <v>0</v>
      </c>
      <c r="Z346" s="200">
        <v>8</v>
      </c>
      <c r="AA346" s="200">
        <v>1</v>
      </c>
      <c r="AB346" s="200">
        <f t="shared" si="165"/>
        <v>115</v>
      </c>
      <c r="AC346" s="200">
        <v>0</v>
      </c>
      <c r="AD346" s="200">
        <v>0</v>
      </c>
      <c r="AE346" s="200">
        <v>115</v>
      </c>
      <c r="AF346" s="190">
        <f t="shared" si="154"/>
        <v>0</v>
      </c>
      <c r="AG346" s="200">
        <v>0</v>
      </c>
      <c r="AH346" s="200">
        <v>0</v>
      </c>
      <c r="AI346" s="200">
        <v>0</v>
      </c>
      <c r="AJ346" s="200">
        <v>0</v>
      </c>
      <c r="AK346" s="200">
        <v>0</v>
      </c>
      <c r="AL346" s="190">
        <f t="shared" si="155"/>
        <v>13</v>
      </c>
      <c r="AM346" s="200">
        <v>0</v>
      </c>
      <c r="AN346" s="200">
        <v>0</v>
      </c>
      <c r="AO346" s="200">
        <v>0</v>
      </c>
      <c r="AP346" s="200">
        <v>1</v>
      </c>
      <c r="AQ346" s="200">
        <v>12</v>
      </c>
      <c r="AR346" s="200">
        <v>0</v>
      </c>
      <c r="AS346" s="200">
        <f t="shared" si="156"/>
        <v>0</v>
      </c>
      <c r="AT346" s="200">
        <v>0</v>
      </c>
      <c r="AU346" s="200">
        <v>0</v>
      </c>
      <c r="AV346" s="200">
        <v>0</v>
      </c>
      <c r="AW346" s="200">
        <f t="shared" si="157"/>
        <v>1</v>
      </c>
      <c r="AX346" s="200">
        <v>0</v>
      </c>
      <c r="AY346" s="200">
        <v>1</v>
      </c>
      <c r="AZ346" s="200">
        <v>0</v>
      </c>
      <c r="BA346" s="200">
        <v>0</v>
      </c>
      <c r="BB346" s="190">
        <f t="shared" si="166"/>
        <v>0</v>
      </c>
      <c r="BC346" s="200">
        <v>0</v>
      </c>
      <c r="BD346" s="200">
        <v>0</v>
      </c>
      <c r="BE346" s="200">
        <v>0</v>
      </c>
      <c r="BF346" s="190">
        <f t="shared" si="158"/>
        <v>0</v>
      </c>
      <c r="BG346" s="200">
        <v>0</v>
      </c>
      <c r="BH346" s="200">
        <v>0</v>
      </c>
      <c r="BI346" s="200">
        <v>0</v>
      </c>
      <c r="BJ346" s="190">
        <f t="shared" si="153"/>
        <v>0</v>
      </c>
      <c r="BK346" s="200">
        <v>0</v>
      </c>
      <c r="BL346" s="200">
        <v>0</v>
      </c>
      <c r="BM346" s="190">
        <f t="shared" si="167"/>
        <v>1</v>
      </c>
      <c r="BN346" s="200">
        <v>1</v>
      </c>
      <c r="BO346" s="200">
        <v>0</v>
      </c>
      <c r="BP346" s="200">
        <f t="shared" si="159"/>
        <v>197</v>
      </c>
      <c r="BQ346" s="200">
        <v>0</v>
      </c>
      <c r="BR346" s="200">
        <v>0</v>
      </c>
      <c r="BS346" s="200">
        <v>44</v>
      </c>
      <c r="BT346" s="200">
        <v>18</v>
      </c>
      <c r="BU346" s="200">
        <v>35</v>
      </c>
      <c r="BV346" s="200">
        <v>98</v>
      </c>
      <c r="BW346" s="200">
        <v>0</v>
      </c>
      <c r="BX346" s="200">
        <v>1</v>
      </c>
      <c r="BY346" s="200">
        <v>0</v>
      </c>
      <c r="BZ346" s="200">
        <v>1</v>
      </c>
      <c r="CA346" s="200">
        <v>0</v>
      </c>
      <c r="CB346" s="200">
        <v>0</v>
      </c>
      <c r="CC346" s="200">
        <v>0</v>
      </c>
      <c r="CD346" s="200">
        <v>0</v>
      </c>
      <c r="CE346" s="200">
        <v>0</v>
      </c>
      <c r="CF346" s="200">
        <v>0</v>
      </c>
      <c r="CG346" s="206"/>
      <c r="CH346" s="194"/>
      <c r="CI346" s="206"/>
      <c r="CJ346" s="193"/>
      <c r="CK346" s="206"/>
      <c r="CL346" s="206"/>
      <c r="CM346" s="206"/>
      <c r="CN346" s="180"/>
      <c r="CO346" s="180"/>
      <c r="CP346" s="180"/>
      <c r="CQ346" s="180"/>
      <c r="CR346" s="180"/>
      <c r="CS346" s="180"/>
      <c r="CT346" s="206"/>
      <c r="CU346" s="180"/>
      <c r="CV346" s="180"/>
      <c r="CW346" s="180"/>
      <c r="CX346" s="180"/>
      <c r="CY346" s="206"/>
      <c r="CZ346" s="180"/>
      <c r="DA346" s="180"/>
      <c r="DB346" s="180"/>
      <c r="DC346" s="180"/>
      <c r="DD346" s="180"/>
      <c r="DE346" s="180"/>
      <c r="DF346" s="180"/>
      <c r="DG346" s="180"/>
      <c r="DH346" s="180"/>
      <c r="DI346" s="180"/>
      <c r="DJ346" s="180"/>
      <c r="DK346" s="180"/>
      <c r="DL346" s="180"/>
      <c r="DM346" s="180"/>
      <c r="DN346" s="180"/>
      <c r="DO346" s="180"/>
      <c r="DP346" s="180"/>
      <c r="DQ346" s="180"/>
      <c r="DR346" s="180"/>
      <c r="DS346" s="180"/>
      <c r="DT346" s="180"/>
      <c r="DU346" s="180"/>
      <c r="DV346" s="180"/>
      <c r="DW346" s="180"/>
      <c r="DX346" s="180"/>
      <c r="DY346" s="180"/>
      <c r="DZ346" s="180"/>
      <c r="EA346" s="180"/>
      <c r="EB346" s="180"/>
      <c r="EC346" s="180"/>
      <c r="ED346" s="180"/>
      <c r="EE346" s="180"/>
      <c r="EF346" s="180"/>
      <c r="EG346" s="180"/>
      <c r="EH346" s="180"/>
      <c r="EI346" s="180"/>
      <c r="EJ346" s="180"/>
      <c r="EK346" s="180"/>
      <c r="EL346" s="180"/>
      <c r="EM346" s="180"/>
      <c r="EN346" s="180"/>
      <c r="EO346" s="180"/>
      <c r="EP346" s="180"/>
      <c r="EQ346" s="180"/>
      <c r="ER346" s="180"/>
      <c r="ES346" s="180"/>
      <c r="ET346" s="180"/>
      <c r="EU346" s="180"/>
      <c r="EV346" s="180"/>
      <c r="EW346" s="180"/>
      <c r="EX346" s="180"/>
      <c r="EY346" s="180"/>
      <c r="EZ346" s="180"/>
      <c r="FA346" s="180"/>
      <c r="FB346" s="180"/>
      <c r="FC346" s="180"/>
      <c r="FD346" s="180"/>
      <c r="FE346" s="180"/>
      <c r="FF346" s="180"/>
      <c r="FG346" s="180"/>
      <c r="FH346" s="180"/>
      <c r="FI346" s="180"/>
      <c r="FJ346" s="180"/>
      <c r="FK346" s="180"/>
      <c r="FL346" s="180"/>
      <c r="FM346" s="180"/>
      <c r="FN346" s="180"/>
      <c r="FO346" s="180"/>
      <c r="FP346" s="180"/>
      <c r="FQ346" s="180"/>
      <c r="FR346" s="180"/>
      <c r="FS346" s="180"/>
      <c r="FT346" s="180"/>
      <c r="FU346" s="180"/>
      <c r="FV346" s="180"/>
      <c r="FW346" s="180"/>
      <c r="FX346" s="180"/>
      <c r="FY346" s="180"/>
      <c r="FZ346" s="180"/>
      <c r="GA346" s="180"/>
      <c r="GB346" s="180"/>
      <c r="GC346" s="180"/>
      <c r="GD346" s="180"/>
      <c r="GE346" s="180"/>
      <c r="GF346" s="180"/>
      <c r="GG346" s="180"/>
      <c r="GH346" s="180"/>
      <c r="GI346" s="180"/>
      <c r="GJ346" s="180"/>
      <c r="GK346" s="180"/>
      <c r="GL346" s="180"/>
      <c r="GM346" s="180"/>
      <c r="GN346" s="180"/>
      <c r="GO346" s="180"/>
      <c r="GP346" s="180"/>
      <c r="GQ346" s="180"/>
      <c r="GR346" s="180"/>
      <c r="GS346" s="180"/>
      <c r="GT346" s="180"/>
      <c r="GU346" s="180"/>
      <c r="GV346" s="180"/>
      <c r="GW346" s="180"/>
      <c r="GX346" s="180"/>
      <c r="GY346" s="180"/>
      <c r="GZ346" s="180"/>
      <c r="HA346" s="180"/>
      <c r="HB346" s="180"/>
      <c r="HC346" s="180"/>
      <c r="HD346" s="180"/>
      <c r="HE346" s="180"/>
      <c r="HF346" s="180"/>
      <c r="HG346" s="180"/>
      <c r="HH346" s="180"/>
      <c r="HI346" s="180"/>
      <c r="HJ346" s="180"/>
      <c r="HK346" s="180"/>
      <c r="HL346" s="180"/>
      <c r="HM346" s="180"/>
      <c r="HN346" s="180"/>
      <c r="HO346" s="180"/>
      <c r="HP346" s="180"/>
      <c r="HQ346" s="180"/>
      <c r="HR346" s="180"/>
      <c r="HS346" s="180"/>
      <c r="HT346" s="180"/>
      <c r="HU346" s="180"/>
      <c r="HV346" s="180"/>
      <c r="HW346" s="180"/>
      <c r="HX346" s="180"/>
      <c r="HY346" s="180"/>
      <c r="HZ346" s="180"/>
      <c r="IA346" s="180"/>
      <c r="IB346" s="180"/>
      <c r="IC346" s="180"/>
      <c r="ID346" s="180"/>
      <c r="IE346" s="180"/>
      <c r="IF346" s="180"/>
      <c r="IG346" s="180"/>
      <c r="IH346" s="180"/>
      <c r="II346" s="180"/>
      <c r="IJ346" s="180"/>
      <c r="IK346" s="180"/>
      <c r="IL346" s="180"/>
      <c r="IM346" s="180"/>
      <c r="IN346" s="180"/>
      <c r="IO346" s="180"/>
      <c r="IP346" s="180"/>
      <c r="IQ346" s="180"/>
      <c r="IR346" s="180"/>
      <c r="IS346" s="180"/>
      <c r="IT346" s="180"/>
      <c r="IU346" s="180"/>
      <c r="IV346" s="180"/>
    </row>
    <row r="347" spans="1:256" ht="15" customHeight="1" x14ac:dyDescent="0.25">
      <c r="A347" s="214">
        <v>12170</v>
      </c>
      <c r="B347" s="186" t="s">
        <v>680</v>
      </c>
      <c r="C347" s="202">
        <f t="shared" si="160"/>
        <v>2</v>
      </c>
      <c r="D347" s="200">
        <f t="shared" si="161"/>
        <v>0</v>
      </c>
      <c r="E347" s="200">
        <v>0</v>
      </c>
      <c r="F347" s="200">
        <v>0</v>
      </c>
      <c r="G347" s="170">
        <f t="shared" si="162"/>
        <v>0</v>
      </c>
      <c r="H347" s="200">
        <v>0</v>
      </c>
      <c r="I347" s="200">
        <v>0</v>
      </c>
      <c r="J347" s="200">
        <v>0</v>
      </c>
      <c r="K347" s="200">
        <v>0</v>
      </c>
      <c r="L347" s="170">
        <f t="shared" si="163"/>
        <v>0</v>
      </c>
      <c r="M347" s="200">
        <v>0</v>
      </c>
      <c r="N347" s="200">
        <v>0</v>
      </c>
      <c r="O347" s="200">
        <v>0</v>
      </c>
      <c r="P347" s="200">
        <v>0</v>
      </c>
      <c r="Q347" s="170">
        <f t="shared" si="164"/>
        <v>0</v>
      </c>
      <c r="R347" s="200">
        <v>0</v>
      </c>
      <c r="S347" s="200">
        <v>0</v>
      </c>
      <c r="T347" s="200">
        <v>0</v>
      </c>
      <c r="U347" s="200">
        <v>0</v>
      </c>
      <c r="V347" s="170">
        <f t="shared" ref="V347:V410" si="168">W347+X347+Y347+Z347+AA347</f>
        <v>1</v>
      </c>
      <c r="W347" s="200">
        <v>0</v>
      </c>
      <c r="X347" s="200">
        <v>0</v>
      </c>
      <c r="Y347" s="200">
        <v>0</v>
      </c>
      <c r="Z347" s="200">
        <v>1</v>
      </c>
      <c r="AA347" s="200">
        <v>0</v>
      </c>
      <c r="AB347" s="200">
        <f t="shared" si="165"/>
        <v>0</v>
      </c>
      <c r="AC347" s="200">
        <v>0</v>
      </c>
      <c r="AD347" s="200">
        <v>0</v>
      </c>
      <c r="AE347" s="200">
        <v>0</v>
      </c>
      <c r="AF347" s="190">
        <f t="shared" si="154"/>
        <v>0</v>
      </c>
      <c r="AG347" s="200">
        <v>0</v>
      </c>
      <c r="AH347" s="200">
        <v>0</v>
      </c>
      <c r="AI347" s="200">
        <v>0</v>
      </c>
      <c r="AJ347" s="200">
        <v>0</v>
      </c>
      <c r="AK347" s="200">
        <v>0</v>
      </c>
      <c r="AL347" s="190">
        <f t="shared" si="155"/>
        <v>0</v>
      </c>
      <c r="AM347" s="200">
        <v>0</v>
      </c>
      <c r="AN347" s="200">
        <v>0</v>
      </c>
      <c r="AO347" s="200">
        <v>0</v>
      </c>
      <c r="AP347" s="200">
        <v>0</v>
      </c>
      <c r="AQ347" s="200">
        <v>0</v>
      </c>
      <c r="AR347" s="200">
        <v>0</v>
      </c>
      <c r="AS347" s="200">
        <f t="shared" si="156"/>
        <v>0</v>
      </c>
      <c r="AT347" s="200">
        <v>0</v>
      </c>
      <c r="AU347" s="200">
        <v>0</v>
      </c>
      <c r="AV347" s="200">
        <v>0</v>
      </c>
      <c r="AW347" s="200">
        <f t="shared" si="157"/>
        <v>0</v>
      </c>
      <c r="AX347" s="200">
        <v>0</v>
      </c>
      <c r="AY347" s="200">
        <v>0</v>
      </c>
      <c r="AZ347" s="200">
        <v>0</v>
      </c>
      <c r="BA347" s="200">
        <v>0</v>
      </c>
      <c r="BB347" s="190">
        <f t="shared" si="166"/>
        <v>0</v>
      </c>
      <c r="BC347" s="200">
        <v>0</v>
      </c>
      <c r="BD347" s="200">
        <v>0</v>
      </c>
      <c r="BE347" s="200">
        <v>0</v>
      </c>
      <c r="BF347" s="190">
        <f t="shared" si="158"/>
        <v>1</v>
      </c>
      <c r="BG347" s="200">
        <v>0</v>
      </c>
      <c r="BH347" s="200">
        <v>0</v>
      </c>
      <c r="BI347" s="200">
        <v>1</v>
      </c>
      <c r="BJ347" s="190">
        <f t="shared" si="153"/>
        <v>0</v>
      </c>
      <c r="BK347" s="200">
        <v>0</v>
      </c>
      <c r="BL347" s="200">
        <v>0</v>
      </c>
      <c r="BM347" s="190">
        <f t="shared" si="167"/>
        <v>0</v>
      </c>
      <c r="BN347" s="200">
        <v>0</v>
      </c>
      <c r="BO347" s="200">
        <v>0</v>
      </c>
      <c r="BP347" s="200">
        <f t="shared" si="159"/>
        <v>0</v>
      </c>
      <c r="BQ347" s="200">
        <v>0</v>
      </c>
      <c r="BR347" s="200">
        <v>0</v>
      </c>
      <c r="BS347" s="200">
        <v>0</v>
      </c>
      <c r="BT347" s="200">
        <v>0</v>
      </c>
      <c r="BU347" s="200">
        <v>0</v>
      </c>
      <c r="BV347" s="200">
        <v>0</v>
      </c>
      <c r="BW347" s="200">
        <v>0</v>
      </c>
      <c r="BX347" s="200">
        <v>0</v>
      </c>
      <c r="BY347" s="200">
        <v>0</v>
      </c>
      <c r="BZ347" s="200">
        <v>0</v>
      </c>
      <c r="CA347" s="200">
        <v>0</v>
      </c>
      <c r="CB347" s="200">
        <v>0</v>
      </c>
      <c r="CC347" s="200">
        <v>0</v>
      </c>
      <c r="CD347" s="200">
        <v>0</v>
      </c>
      <c r="CE347" s="200">
        <v>0</v>
      </c>
      <c r="CF347" s="200">
        <v>0</v>
      </c>
      <c r="CG347" s="206"/>
      <c r="CH347" s="194"/>
      <c r="CI347" s="206"/>
      <c r="CJ347" s="193"/>
      <c r="CK347" s="206"/>
      <c r="CL347" s="206"/>
      <c r="CM347" s="206"/>
      <c r="CN347" s="206"/>
      <c r="CO347" s="206"/>
      <c r="CP347" s="206"/>
      <c r="CQ347" s="206"/>
      <c r="CR347" s="206"/>
      <c r="CS347" s="206"/>
      <c r="CT347" s="206"/>
      <c r="CZ347" s="206"/>
      <c r="DA347" s="206"/>
      <c r="DB347" s="206"/>
      <c r="DC347" s="206"/>
      <c r="DD347" s="206"/>
      <c r="DE347" s="206"/>
      <c r="DF347" s="206"/>
      <c r="DG347" s="206"/>
      <c r="DH347" s="206"/>
      <c r="DI347" s="206"/>
      <c r="DJ347" s="206"/>
      <c r="DK347" s="206"/>
      <c r="DL347" s="206"/>
      <c r="DM347" s="206"/>
      <c r="DN347" s="206"/>
      <c r="DO347" s="206"/>
      <c r="DP347" s="206"/>
      <c r="DQ347" s="206"/>
      <c r="DR347" s="206"/>
      <c r="DS347" s="206"/>
      <c r="DT347" s="206"/>
      <c r="DU347" s="206"/>
      <c r="DV347" s="206"/>
      <c r="DW347" s="206"/>
      <c r="DX347" s="206"/>
      <c r="DY347" s="206"/>
      <c r="DZ347" s="206"/>
      <c r="EA347" s="206"/>
      <c r="EB347" s="206"/>
      <c r="EC347" s="206"/>
      <c r="ED347" s="206"/>
      <c r="EE347" s="206"/>
      <c r="EF347" s="206"/>
      <c r="EG347" s="206"/>
      <c r="EH347" s="206"/>
      <c r="EI347" s="206"/>
      <c r="EJ347" s="206"/>
      <c r="EK347" s="206"/>
      <c r="EL347" s="206"/>
      <c r="EM347" s="206"/>
      <c r="EN347" s="206"/>
      <c r="EO347" s="206"/>
      <c r="EP347" s="206"/>
      <c r="EQ347" s="206"/>
      <c r="ER347" s="206"/>
      <c r="ES347" s="206"/>
      <c r="ET347" s="206"/>
      <c r="EU347" s="206"/>
      <c r="EV347" s="206"/>
      <c r="EW347" s="206"/>
      <c r="EX347" s="206"/>
      <c r="EY347" s="206"/>
      <c r="EZ347" s="206"/>
      <c r="FA347" s="206"/>
      <c r="FB347" s="206"/>
      <c r="FC347" s="206"/>
      <c r="FD347" s="206"/>
      <c r="FE347" s="206"/>
      <c r="FF347" s="206"/>
      <c r="FG347" s="206"/>
      <c r="FH347" s="206"/>
      <c r="FI347" s="206"/>
      <c r="FJ347" s="206"/>
      <c r="FK347" s="206"/>
      <c r="FL347" s="206"/>
      <c r="FM347" s="206"/>
      <c r="FN347" s="206"/>
      <c r="FO347" s="206"/>
      <c r="FP347" s="206"/>
      <c r="FQ347" s="206"/>
      <c r="FR347" s="206"/>
      <c r="FS347" s="206"/>
      <c r="FT347" s="206"/>
      <c r="FU347" s="206"/>
      <c r="FV347" s="206"/>
      <c r="FW347" s="206"/>
      <c r="FX347" s="206"/>
      <c r="FY347" s="206"/>
      <c r="FZ347" s="206"/>
      <c r="GA347" s="206"/>
      <c r="GB347" s="206"/>
      <c r="GC347" s="206"/>
      <c r="GD347" s="206"/>
      <c r="GE347" s="206"/>
      <c r="GF347" s="206"/>
      <c r="GG347" s="206"/>
      <c r="GH347" s="206"/>
      <c r="GI347" s="206"/>
      <c r="GJ347" s="206"/>
      <c r="GK347" s="206"/>
      <c r="GL347" s="206"/>
      <c r="GM347" s="206"/>
      <c r="GN347" s="206"/>
      <c r="GO347" s="206"/>
      <c r="GP347" s="206"/>
      <c r="GQ347" s="206"/>
      <c r="GR347" s="206"/>
      <c r="GS347" s="206"/>
      <c r="GT347" s="206"/>
      <c r="GU347" s="206"/>
      <c r="GV347" s="206"/>
      <c r="GW347" s="206"/>
      <c r="GX347" s="206"/>
      <c r="GY347" s="206"/>
      <c r="GZ347" s="206"/>
      <c r="HA347" s="206"/>
      <c r="HB347" s="206"/>
      <c r="HC347" s="206"/>
      <c r="HD347" s="206"/>
      <c r="HE347" s="206"/>
      <c r="HF347" s="206"/>
      <c r="HG347" s="206"/>
      <c r="HH347" s="206"/>
      <c r="HI347" s="206"/>
      <c r="HJ347" s="206"/>
      <c r="HK347" s="206"/>
      <c r="HL347" s="206"/>
      <c r="HM347" s="206"/>
      <c r="HN347" s="206"/>
      <c r="HO347" s="206"/>
      <c r="HP347" s="206"/>
      <c r="HQ347" s="206"/>
      <c r="HR347" s="206"/>
      <c r="HS347" s="206"/>
      <c r="HT347" s="206"/>
      <c r="HU347" s="206"/>
      <c r="HV347" s="206"/>
      <c r="HW347" s="206"/>
      <c r="HX347" s="206"/>
      <c r="HY347" s="206"/>
      <c r="HZ347" s="206"/>
      <c r="IA347" s="206"/>
      <c r="IB347" s="206"/>
      <c r="IC347" s="206"/>
      <c r="ID347" s="206"/>
      <c r="IE347" s="206"/>
      <c r="IF347" s="206"/>
      <c r="IG347" s="206"/>
      <c r="IH347" s="206"/>
      <c r="II347" s="206"/>
      <c r="IJ347" s="206"/>
      <c r="IK347" s="206"/>
      <c r="IL347" s="206"/>
      <c r="IM347" s="206"/>
      <c r="IN347" s="206"/>
      <c r="IO347" s="206"/>
      <c r="IP347" s="206"/>
      <c r="IQ347" s="206"/>
      <c r="IR347" s="206"/>
      <c r="IS347" s="206"/>
      <c r="IT347" s="206"/>
      <c r="IU347" s="206"/>
      <c r="IV347" s="206"/>
    </row>
    <row r="348" spans="1:256" ht="15" customHeight="1" x14ac:dyDescent="0.25">
      <c r="A348" s="214">
        <v>12171</v>
      </c>
      <c r="B348" s="203" t="s">
        <v>682</v>
      </c>
      <c r="C348" s="202">
        <f t="shared" si="160"/>
        <v>0</v>
      </c>
      <c r="D348" s="200">
        <f t="shared" si="161"/>
        <v>0</v>
      </c>
      <c r="E348" s="170">
        <v>0</v>
      </c>
      <c r="F348" s="170">
        <v>0</v>
      </c>
      <c r="G348" s="170">
        <f t="shared" si="162"/>
        <v>0</v>
      </c>
      <c r="H348" s="170">
        <v>0</v>
      </c>
      <c r="I348" s="170">
        <v>0</v>
      </c>
      <c r="J348" s="170">
        <v>0</v>
      </c>
      <c r="K348" s="170">
        <v>0</v>
      </c>
      <c r="L348" s="170">
        <f t="shared" si="163"/>
        <v>0</v>
      </c>
      <c r="M348" s="170">
        <v>0</v>
      </c>
      <c r="N348" s="170">
        <v>0</v>
      </c>
      <c r="O348" s="170">
        <v>0</v>
      </c>
      <c r="P348" s="170">
        <v>0</v>
      </c>
      <c r="Q348" s="170">
        <f t="shared" si="164"/>
        <v>0</v>
      </c>
      <c r="R348" s="170">
        <v>0</v>
      </c>
      <c r="S348" s="170">
        <v>0</v>
      </c>
      <c r="T348" s="170">
        <v>0</v>
      </c>
      <c r="U348" s="170">
        <v>0</v>
      </c>
      <c r="V348" s="170">
        <f t="shared" si="168"/>
        <v>0</v>
      </c>
      <c r="W348" s="170">
        <v>0</v>
      </c>
      <c r="X348" s="170">
        <v>0</v>
      </c>
      <c r="Y348" s="170">
        <v>0</v>
      </c>
      <c r="Z348" s="170">
        <v>0</v>
      </c>
      <c r="AA348" s="170">
        <v>0</v>
      </c>
      <c r="AB348" s="200">
        <f t="shared" si="165"/>
        <v>0</v>
      </c>
      <c r="AC348" s="170">
        <v>0</v>
      </c>
      <c r="AD348" s="170">
        <v>0</v>
      </c>
      <c r="AE348" s="170">
        <v>0</v>
      </c>
      <c r="AF348" s="190">
        <f t="shared" si="154"/>
        <v>0</v>
      </c>
      <c r="AG348" s="170">
        <v>0</v>
      </c>
      <c r="AH348" s="170">
        <v>0</v>
      </c>
      <c r="AI348" s="170">
        <v>0</v>
      </c>
      <c r="AJ348" s="170">
        <v>0</v>
      </c>
      <c r="AK348" s="170">
        <v>0</v>
      </c>
      <c r="AL348" s="190">
        <f t="shared" si="155"/>
        <v>0</v>
      </c>
      <c r="AM348" s="170">
        <v>0</v>
      </c>
      <c r="AN348" s="170">
        <v>0</v>
      </c>
      <c r="AO348" s="170">
        <v>0</v>
      </c>
      <c r="AP348" s="170">
        <v>0</v>
      </c>
      <c r="AQ348" s="170">
        <v>0</v>
      </c>
      <c r="AR348" s="170">
        <v>0</v>
      </c>
      <c r="AS348" s="200">
        <f t="shared" si="156"/>
        <v>0</v>
      </c>
      <c r="AT348" s="170">
        <v>0</v>
      </c>
      <c r="AU348" s="170">
        <v>0</v>
      </c>
      <c r="AV348" s="170">
        <v>0</v>
      </c>
      <c r="AW348" s="200">
        <f t="shared" si="157"/>
        <v>0</v>
      </c>
      <c r="AX348" s="170">
        <v>0</v>
      </c>
      <c r="AY348" s="170">
        <v>0</v>
      </c>
      <c r="AZ348" s="170">
        <v>0</v>
      </c>
      <c r="BA348" s="170">
        <v>0</v>
      </c>
      <c r="BB348" s="190">
        <f t="shared" si="166"/>
        <v>0</v>
      </c>
      <c r="BC348" s="170">
        <v>0</v>
      </c>
      <c r="BD348" s="170">
        <v>0</v>
      </c>
      <c r="BE348" s="170">
        <v>0</v>
      </c>
      <c r="BF348" s="190">
        <f t="shared" si="158"/>
        <v>0</v>
      </c>
      <c r="BG348" s="170">
        <v>0</v>
      </c>
      <c r="BH348" s="170">
        <v>0</v>
      </c>
      <c r="BI348" s="170">
        <v>0</v>
      </c>
      <c r="BJ348" s="190">
        <f t="shared" si="153"/>
        <v>0</v>
      </c>
      <c r="BK348" s="170">
        <v>0</v>
      </c>
      <c r="BL348" s="170">
        <v>0</v>
      </c>
      <c r="BM348" s="190">
        <f t="shared" si="167"/>
        <v>0</v>
      </c>
      <c r="BN348" s="170">
        <v>0</v>
      </c>
      <c r="BO348" s="170">
        <v>0</v>
      </c>
      <c r="BP348" s="200">
        <f t="shared" si="159"/>
        <v>0</v>
      </c>
      <c r="BQ348" s="170">
        <v>0</v>
      </c>
      <c r="BR348" s="170">
        <v>0</v>
      </c>
      <c r="BS348" s="170">
        <v>0</v>
      </c>
      <c r="BT348" s="170">
        <v>0</v>
      </c>
      <c r="BU348" s="170">
        <v>0</v>
      </c>
      <c r="BV348" s="170">
        <v>0</v>
      </c>
      <c r="BW348" s="170">
        <v>0</v>
      </c>
      <c r="BX348" s="170">
        <v>0</v>
      </c>
      <c r="BY348" s="170">
        <v>0</v>
      </c>
      <c r="BZ348" s="170">
        <v>0</v>
      </c>
      <c r="CA348" s="170">
        <v>0</v>
      </c>
      <c r="CB348" s="170">
        <v>0</v>
      </c>
      <c r="CC348" s="170">
        <v>0</v>
      </c>
      <c r="CD348" s="170">
        <v>0</v>
      </c>
      <c r="CE348" s="170">
        <v>0</v>
      </c>
      <c r="CF348" s="170">
        <v>0</v>
      </c>
      <c r="CH348" s="194"/>
      <c r="CJ348" s="193"/>
      <c r="CP348" s="206"/>
      <c r="CQ348" s="206"/>
      <c r="CR348" s="206"/>
    </row>
    <row r="349" spans="1:256" ht="21" customHeight="1" x14ac:dyDescent="0.25">
      <c r="A349" s="214">
        <v>13018</v>
      </c>
      <c r="B349" s="186" t="s">
        <v>683</v>
      </c>
      <c r="C349" s="202">
        <f t="shared" si="160"/>
        <v>4</v>
      </c>
      <c r="D349" s="200">
        <f t="shared" si="161"/>
        <v>0</v>
      </c>
      <c r="E349" s="200">
        <v>0</v>
      </c>
      <c r="F349" s="200">
        <v>0</v>
      </c>
      <c r="G349" s="170">
        <f t="shared" si="162"/>
        <v>0</v>
      </c>
      <c r="H349" s="200">
        <v>0</v>
      </c>
      <c r="I349" s="200">
        <v>0</v>
      </c>
      <c r="J349" s="200">
        <v>0</v>
      </c>
      <c r="K349" s="200">
        <v>0</v>
      </c>
      <c r="L349" s="170">
        <f t="shared" si="163"/>
        <v>0</v>
      </c>
      <c r="M349" s="200">
        <v>0</v>
      </c>
      <c r="N349" s="200">
        <v>0</v>
      </c>
      <c r="O349" s="200">
        <v>0</v>
      </c>
      <c r="P349" s="200">
        <v>0</v>
      </c>
      <c r="Q349" s="170">
        <f t="shared" si="164"/>
        <v>0</v>
      </c>
      <c r="R349" s="200">
        <v>0</v>
      </c>
      <c r="S349" s="200">
        <v>0</v>
      </c>
      <c r="T349" s="200">
        <v>0</v>
      </c>
      <c r="U349" s="200">
        <v>0</v>
      </c>
      <c r="V349" s="170">
        <f t="shared" si="168"/>
        <v>0</v>
      </c>
      <c r="W349" s="200">
        <v>0</v>
      </c>
      <c r="X349" s="200">
        <v>0</v>
      </c>
      <c r="Y349" s="200">
        <v>0</v>
      </c>
      <c r="Z349" s="200">
        <v>0</v>
      </c>
      <c r="AA349" s="200">
        <v>0</v>
      </c>
      <c r="AB349" s="200">
        <f t="shared" si="165"/>
        <v>0</v>
      </c>
      <c r="AC349" s="200">
        <v>0</v>
      </c>
      <c r="AD349" s="200">
        <v>0</v>
      </c>
      <c r="AE349" s="200">
        <v>0</v>
      </c>
      <c r="AF349" s="190">
        <f t="shared" si="154"/>
        <v>0</v>
      </c>
      <c r="AG349" s="200">
        <v>0</v>
      </c>
      <c r="AH349" s="200">
        <v>0</v>
      </c>
      <c r="AI349" s="200">
        <v>0</v>
      </c>
      <c r="AJ349" s="200">
        <v>0</v>
      </c>
      <c r="AK349" s="200">
        <v>0</v>
      </c>
      <c r="AL349" s="190">
        <f t="shared" si="155"/>
        <v>0</v>
      </c>
      <c r="AM349" s="200">
        <v>0</v>
      </c>
      <c r="AN349" s="200">
        <v>0</v>
      </c>
      <c r="AO349" s="200">
        <v>0</v>
      </c>
      <c r="AP349" s="200">
        <v>0</v>
      </c>
      <c r="AQ349" s="200">
        <v>0</v>
      </c>
      <c r="AR349" s="200">
        <v>0</v>
      </c>
      <c r="AS349" s="200">
        <f t="shared" si="156"/>
        <v>0</v>
      </c>
      <c r="AT349" s="200">
        <v>0</v>
      </c>
      <c r="AU349" s="200">
        <v>0</v>
      </c>
      <c r="AV349" s="200">
        <v>0</v>
      </c>
      <c r="AW349" s="200">
        <f t="shared" si="157"/>
        <v>0</v>
      </c>
      <c r="AX349" s="200">
        <v>0</v>
      </c>
      <c r="AY349" s="200">
        <v>0</v>
      </c>
      <c r="AZ349" s="200">
        <v>0</v>
      </c>
      <c r="BA349" s="200">
        <v>0</v>
      </c>
      <c r="BB349" s="190">
        <f t="shared" si="166"/>
        <v>0</v>
      </c>
      <c r="BC349" s="200">
        <v>0</v>
      </c>
      <c r="BD349" s="200">
        <v>0</v>
      </c>
      <c r="BE349" s="200">
        <v>0</v>
      </c>
      <c r="BF349" s="190">
        <f t="shared" si="158"/>
        <v>0</v>
      </c>
      <c r="BG349" s="200">
        <v>0</v>
      </c>
      <c r="BH349" s="200">
        <v>0</v>
      </c>
      <c r="BI349" s="200">
        <v>0</v>
      </c>
      <c r="BJ349" s="190">
        <f t="shared" si="153"/>
        <v>0</v>
      </c>
      <c r="BK349" s="200">
        <v>0</v>
      </c>
      <c r="BL349" s="200">
        <v>0</v>
      </c>
      <c r="BM349" s="190">
        <f t="shared" si="167"/>
        <v>0</v>
      </c>
      <c r="BN349" s="200">
        <v>0</v>
      </c>
      <c r="BO349" s="200">
        <v>0</v>
      </c>
      <c r="BP349" s="200">
        <f t="shared" si="159"/>
        <v>4</v>
      </c>
      <c r="BQ349" s="200">
        <v>0</v>
      </c>
      <c r="BR349" s="200">
        <v>0</v>
      </c>
      <c r="BS349" s="200">
        <v>0</v>
      </c>
      <c r="BT349" s="200">
        <v>4</v>
      </c>
      <c r="BU349" s="200">
        <v>0</v>
      </c>
      <c r="BV349" s="200">
        <v>0</v>
      </c>
      <c r="BW349" s="200">
        <v>0</v>
      </c>
      <c r="BX349" s="200">
        <v>0</v>
      </c>
      <c r="BY349" s="200">
        <v>0</v>
      </c>
      <c r="BZ349" s="200">
        <v>0</v>
      </c>
      <c r="CA349" s="200">
        <v>0</v>
      </c>
      <c r="CB349" s="200">
        <v>0</v>
      </c>
      <c r="CC349" s="200">
        <v>0</v>
      </c>
      <c r="CD349" s="200">
        <v>0</v>
      </c>
      <c r="CE349" s="200">
        <v>0</v>
      </c>
      <c r="CF349" s="200">
        <v>0</v>
      </c>
      <c r="CH349" s="194"/>
      <c r="CJ349" s="193"/>
      <c r="CS349" s="206"/>
      <c r="CU349" s="206"/>
      <c r="CV349" s="206"/>
      <c r="CW349" s="206"/>
      <c r="CX349" s="206"/>
    </row>
    <row r="350" spans="1:256" ht="15" customHeight="1" x14ac:dyDescent="0.25">
      <c r="A350" s="214">
        <v>12999</v>
      </c>
      <c r="B350" s="186" t="s">
        <v>684</v>
      </c>
      <c r="C350" s="202">
        <f t="shared" si="160"/>
        <v>501</v>
      </c>
      <c r="D350" s="200">
        <f t="shared" si="161"/>
        <v>1</v>
      </c>
      <c r="E350" s="200">
        <v>0</v>
      </c>
      <c r="F350" s="200">
        <v>1</v>
      </c>
      <c r="G350" s="170">
        <f t="shared" si="162"/>
        <v>2</v>
      </c>
      <c r="H350" s="200">
        <v>0</v>
      </c>
      <c r="I350" s="200">
        <v>1</v>
      </c>
      <c r="J350" s="200">
        <v>0</v>
      </c>
      <c r="K350" s="200">
        <v>1</v>
      </c>
      <c r="L350" s="170">
        <f t="shared" si="163"/>
        <v>1</v>
      </c>
      <c r="M350" s="200">
        <v>0</v>
      </c>
      <c r="N350" s="200">
        <v>1</v>
      </c>
      <c r="O350" s="200">
        <v>0</v>
      </c>
      <c r="P350" s="200">
        <v>0</v>
      </c>
      <c r="Q350" s="170">
        <f t="shared" si="164"/>
        <v>0</v>
      </c>
      <c r="R350" s="200">
        <v>0</v>
      </c>
      <c r="S350" s="200">
        <v>0</v>
      </c>
      <c r="T350" s="200">
        <v>0</v>
      </c>
      <c r="U350" s="200">
        <v>0</v>
      </c>
      <c r="V350" s="170">
        <f t="shared" si="168"/>
        <v>89</v>
      </c>
      <c r="W350" s="200">
        <v>0</v>
      </c>
      <c r="X350" s="200">
        <v>2</v>
      </c>
      <c r="Y350" s="200">
        <v>0</v>
      </c>
      <c r="Z350" s="200">
        <v>86</v>
      </c>
      <c r="AA350" s="200">
        <v>1</v>
      </c>
      <c r="AB350" s="200">
        <f t="shared" si="165"/>
        <v>0</v>
      </c>
      <c r="AC350" s="200">
        <v>0</v>
      </c>
      <c r="AD350" s="200">
        <v>0</v>
      </c>
      <c r="AE350" s="200">
        <v>0</v>
      </c>
      <c r="AF350" s="190">
        <f t="shared" si="154"/>
        <v>2</v>
      </c>
      <c r="AG350" s="200">
        <v>0</v>
      </c>
      <c r="AH350" s="200">
        <v>1</v>
      </c>
      <c r="AI350" s="200">
        <v>0</v>
      </c>
      <c r="AJ350" s="200">
        <v>1</v>
      </c>
      <c r="AK350" s="200">
        <v>0</v>
      </c>
      <c r="AL350" s="190">
        <f t="shared" si="155"/>
        <v>254</v>
      </c>
      <c r="AM350" s="200">
        <v>0</v>
      </c>
      <c r="AN350" s="200">
        <v>4</v>
      </c>
      <c r="AO350" s="200">
        <v>0</v>
      </c>
      <c r="AP350" s="200">
        <v>0</v>
      </c>
      <c r="AQ350" s="200">
        <v>250</v>
      </c>
      <c r="AR350" s="200">
        <v>0</v>
      </c>
      <c r="AS350" s="200">
        <f t="shared" si="156"/>
        <v>1</v>
      </c>
      <c r="AT350" s="200">
        <v>0</v>
      </c>
      <c r="AU350" s="200">
        <v>0</v>
      </c>
      <c r="AV350" s="200">
        <v>1</v>
      </c>
      <c r="AW350" s="200">
        <f t="shared" si="157"/>
        <v>0</v>
      </c>
      <c r="AX350" s="200">
        <v>0</v>
      </c>
      <c r="AY350" s="200">
        <v>0</v>
      </c>
      <c r="AZ350" s="200">
        <v>0</v>
      </c>
      <c r="BA350" s="200">
        <v>0</v>
      </c>
      <c r="BB350" s="190">
        <f t="shared" si="166"/>
        <v>0</v>
      </c>
      <c r="BC350" s="200">
        <v>0</v>
      </c>
      <c r="BD350" s="200">
        <v>0</v>
      </c>
      <c r="BE350" s="200">
        <v>0</v>
      </c>
      <c r="BF350" s="190">
        <f t="shared" si="158"/>
        <v>0</v>
      </c>
      <c r="BG350" s="200">
        <v>0</v>
      </c>
      <c r="BH350" s="200">
        <v>0</v>
      </c>
      <c r="BI350" s="200">
        <v>0</v>
      </c>
      <c r="BJ350" s="190">
        <f t="shared" si="153"/>
        <v>0</v>
      </c>
      <c r="BK350" s="200">
        <v>0</v>
      </c>
      <c r="BL350" s="200">
        <v>0</v>
      </c>
      <c r="BM350" s="190">
        <f t="shared" si="167"/>
        <v>146</v>
      </c>
      <c r="BN350" s="200">
        <v>2</v>
      </c>
      <c r="BO350" s="200">
        <v>144</v>
      </c>
      <c r="BP350" s="200">
        <f t="shared" si="159"/>
        <v>5</v>
      </c>
      <c r="BQ350" s="200">
        <v>0</v>
      </c>
      <c r="BR350" s="200">
        <v>0</v>
      </c>
      <c r="BS350" s="200">
        <v>1</v>
      </c>
      <c r="BT350" s="200">
        <v>0</v>
      </c>
      <c r="BU350" s="200">
        <v>1</v>
      </c>
      <c r="BV350" s="200">
        <v>1</v>
      </c>
      <c r="BW350" s="200">
        <v>0</v>
      </c>
      <c r="BX350" s="200">
        <v>1</v>
      </c>
      <c r="BY350" s="200">
        <v>0</v>
      </c>
      <c r="BZ350" s="200">
        <v>0</v>
      </c>
      <c r="CA350" s="200">
        <v>0</v>
      </c>
      <c r="CB350" s="200">
        <v>0</v>
      </c>
      <c r="CC350" s="200">
        <v>0</v>
      </c>
      <c r="CD350" s="200">
        <v>0</v>
      </c>
      <c r="CE350" s="200">
        <v>1</v>
      </c>
      <c r="CF350" s="200">
        <v>0</v>
      </c>
      <c r="CG350" s="206"/>
      <c r="CH350" s="194"/>
      <c r="CI350" s="206"/>
      <c r="CJ350" s="193"/>
      <c r="CK350" s="206"/>
      <c r="CL350" s="206"/>
      <c r="CM350" s="206"/>
      <c r="CT350" s="206"/>
    </row>
    <row r="351" spans="1:256" s="192" customFormat="1" ht="26.25" customHeight="1" x14ac:dyDescent="0.25">
      <c r="A351" s="214">
        <v>22200</v>
      </c>
      <c r="B351" s="203" t="s">
        <v>686</v>
      </c>
      <c r="C351" s="202">
        <f t="shared" si="160"/>
        <v>22</v>
      </c>
      <c r="D351" s="200">
        <f t="shared" si="161"/>
        <v>0</v>
      </c>
      <c r="E351" s="200">
        <v>0</v>
      </c>
      <c r="F351" s="200">
        <v>0</v>
      </c>
      <c r="G351" s="170">
        <f t="shared" si="162"/>
        <v>0</v>
      </c>
      <c r="H351" s="200">
        <v>0</v>
      </c>
      <c r="I351" s="200">
        <v>0</v>
      </c>
      <c r="J351" s="200">
        <v>0</v>
      </c>
      <c r="K351" s="200">
        <v>0</v>
      </c>
      <c r="L351" s="170">
        <f t="shared" si="163"/>
        <v>0</v>
      </c>
      <c r="M351" s="200">
        <v>0</v>
      </c>
      <c r="N351" s="200">
        <v>0</v>
      </c>
      <c r="O351" s="200">
        <v>0</v>
      </c>
      <c r="P351" s="200">
        <v>0</v>
      </c>
      <c r="Q351" s="170">
        <f t="shared" si="164"/>
        <v>1</v>
      </c>
      <c r="R351" s="200">
        <v>0</v>
      </c>
      <c r="S351" s="200">
        <v>1</v>
      </c>
      <c r="T351" s="200">
        <v>0</v>
      </c>
      <c r="U351" s="200">
        <v>0</v>
      </c>
      <c r="V351" s="170">
        <f t="shared" si="168"/>
        <v>2</v>
      </c>
      <c r="W351" s="200">
        <v>0</v>
      </c>
      <c r="X351" s="200">
        <v>0</v>
      </c>
      <c r="Y351" s="200">
        <v>1</v>
      </c>
      <c r="Z351" s="200">
        <v>1</v>
      </c>
      <c r="AA351" s="200">
        <v>0</v>
      </c>
      <c r="AB351" s="200">
        <f t="shared" si="165"/>
        <v>0</v>
      </c>
      <c r="AC351" s="200">
        <v>0</v>
      </c>
      <c r="AD351" s="200">
        <v>0</v>
      </c>
      <c r="AE351" s="200">
        <v>0</v>
      </c>
      <c r="AF351" s="190">
        <f t="shared" si="154"/>
        <v>0</v>
      </c>
      <c r="AG351" s="200">
        <v>0</v>
      </c>
      <c r="AH351" s="200">
        <v>0</v>
      </c>
      <c r="AI351" s="200">
        <v>0</v>
      </c>
      <c r="AJ351" s="200">
        <v>0</v>
      </c>
      <c r="AK351" s="200">
        <v>0</v>
      </c>
      <c r="AL351" s="190">
        <f t="shared" si="155"/>
        <v>1</v>
      </c>
      <c r="AM351" s="200">
        <v>0</v>
      </c>
      <c r="AN351" s="200">
        <v>0</v>
      </c>
      <c r="AO351" s="200">
        <v>0</v>
      </c>
      <c r="AP351" s="200">
        <v>0</v>
      </c>
      <c r="AQ351" s="200">
        <v>1</v>
      </c>
      <c r="AR351" s="200">
        <v>0</v>
      </c>
      <c r="AS351" s="200">
        <f t="shared" si="156"/>
        <v>0</v>
      </c>
      <c r="AT351" s="200">
        <v>0</v>
      </c>
      <c r="AU351" s="200">
        <v>0</v>
      </c>
      <c r="AV351" s="200">
        <v>0</v>
      </c>
      <c r="AW351" s="200">
        <f t="shared" si="157"/>
        <v>1</v>
      </c>
      <c r="AX351" s="200">
        <v>0</v>
      </c>
      <c r="AY351" s="200">
        <v>1</v>
      </c>
      <c r="AZ351" s="200">
        <v>0</v>
      </c>
      <c r="BA351" s="200">
        <v>0</v>
      </c>
      <c r="BB351" s="190">
        <f t="shared" si="166"/>
        <v>0</v>
      </c>
      <c r="BC351" s="200">
        <v>0</v>
      </c>
      <c r="BD351" s="200">
        <v>0</v>
      </c>
      <c r="BE351" s="200">
        <v>0</v>
      </c>
      <c r="BF351" s="190">
        <f t="shared" si="158"/>
        <v>0</v>
      </c>
      <c r="BG351" s="200">
        <v>0</v>
      </c>
      <c r="BH351" s="200">
        <v>0</v>
      </c>
      <c r="BI351" s="200">
        <v>0</v>
      </c>
      <c r="BJ351" s="190">
        <f t="shared" si="153"/>
        <v>0</v>
      </c>
      <c r="BK351" s="200">
        <v>0</v>
      </c>
      <c r="BL351" s="200">
        <v>0</v>
      </c>
      <c r="BM351" s="190">
        <f t="shared" si="167"/>
        <v>0</v>
      </c>
      <c r="BN351" s="200">
        <v>0</v>
      </c>
      <c r="BO351" s="200">
        <v>0</v>
      </c>
      <c r="BP351" s="200">
        <f t="shared" si="159"/>
        <v>17</v>
      </c>
      <c r="BQ351" s="200">
        <v>0</v>
      </c>
      <c r="BR351" s="200">
        <v>0</v>
      </c>
      <c r="BS351" s="200">
        <v>3</v>
      </c>
      <c r="BT351" s="200">
        <v>2</v>
      </c>
      <c r="BU351" s="200">
        <v>4</v>
      </c>
      <c r="BV351" s="200">
        <v>3</v>
      </c>
      <c r="BW351" s="200">
        <v>0</v>
      </c>
      <c r="BX351" s="200">
        <v>1</v>
      </c>
      <c r="BY351" s="200">
        <v>0</v>
      </c>
      <c r="BZ351" s="200">
        <v>2</v>
      </c>
      <c r="CA351" s="200">
        <v>0</v>
      </c>
      <c r="CB351" s="200">
        <v>0</v>
      </c>
      <c r="CC351" s="200">
        <v>2</v>
      </c>
      <c r="CD351" s="200">
        <v>0</v>
      </c>
      <c r="CE351" s="200">
        <v>0</v>
      </c>
      <c r="CF351" s="200">
        <v>0</v>
      </c>
      <c r="CG351" s="180"/>
      <c r="CH351" s="194"/>
      <c r="CI351" s="180"/>
      <c r="CJ351" s="193"/>
      <c r="CK351" s="180"/>
      <c r="CL351" s="180"/>
      <c r="CM351" s="180"/>
      <c r="CN351" s="206"/>
      <c r="CO351" s="206"/>
      <c r="CP351" s="180"/>
      <c r="CQ351" s="180"/>
      <c r="CR351" s="180"/>
      <c r="CS351" s="180"/>
      <c r="CT351" s="180"/>
      <c r="CU351" s="180"/>
      <c r="CV351" s="180"/>
      <c r="CW351" s="180"/>
      <c r="CX351" s="180"/>
      <c r="CY351" s="206"/>
      <c r="CZ351" s="180"/>
      <c r="DA351" s="180"/>
      <c r="DB351" s="180"/>
      <c r="DC351" s="180"/>
      <c r="DD351" s="180"/>
      <c r="DE351" s="180"/>
      <c r="DF351" s="180"/>
      <c r="DG351" s="180"/>
      <c r="DH351" s="180"/>
      <c r="DI351" s="180"/>
      <c r="DJ351" s="180"/>
      <c r="DK351" s="180"/>
      <c r="DL351" s="180"/>
      <c r="DM351" s="180"/>
      <c r="DN351" s="180"/>
      <c r="DO351" s="180"/>
      <c r="DP351" s="180"/>
      <c r="DQ351" s="180"/>
      <c r="DR351" s="180"/>
      <c r="DS351" s="180"/>
      <c r="DT351" s="180"/>
      <c r="DU351" s="180"/>
      <c r="DV351" s="180"/>
      <c r="DW351" s="180"/>
      <c r="DX351" s="180"/>
      <c r="DY351" s="180"/>
      <c r="DZ351" s="180"/>
      <c r="EA351" s="180"/>
      <c r="EB351" s="180"/>
      <c r="EC351" s="180"/>
      <c r="ED351" s="180"/>
      <c r="EE351" s="180"/>
      <c r="EF351" s="180"/>
      <c r="EG351" s="180"/>
      <c r="EH351" s="180"/>
      <c r="EI351" s="180"/>
      <c r="EJ351" s="180"/>
      <c r="EK351" s="180"/>
      <c r="EL351" s="180"/>
      <c r="EM351" s="180"/>
      <c r="EN351" s="180"/>
      <c r="EO351" s="180"/>
      <c r="EP351" s="180"/>
      <c r="EQ351" s="180"/>
      <c r="ER351" s="180"/>
      <c r="ES351" s="180"/>
      <c r="ET351" s="180"/>
      <c r="EU351" s="180"/>
      <c r="EV351" s="180"/>
      <c r="EW351" s="180"/>
      <c r="EX351" s="180"/>
      <c r="EY351" s="180"/>
      <c r="EZ351" s="180"/>
      <c r="FA351" s="180"/>
      <c r="FB351" s="180"/>
      <c r="FC351" s="180"/>
      <c r="FD351" s="180"/>
      <c r="FE351" s="180"/>
      <c r="FF351" s="180"/>
      <c r="FG351" s="180"/>
      <c r="FH351" s="180"/>
      <c r="FI351" s="180"/>
      <c r="FJ351" s="180"/>
      <c r="FK351" s="180"/>
      <c r="FL351" s="180"/>
      <c r="FM351" s="180"/>
      <c r="FN351" s="180"/>
      <c r="FO351" s="180"/>
      <c r="FP351" s="180"/>
      <c r="FQ351" s="180"/>
      <c r="FR351" s="180"/>
      <c r="FS351" s="180"/>
      <c r="FT351" s="180"/>
      <c r="FU351" s="180"/>
      <c r="FV351" s="180"/>
      <c r="FW351" s="180"/>
      <c r="FX351" s="180"/>
      <c r="FY351" s="180"/>
      <c r="FZ351" s="180"/>
      <c r="GA351" s="180"/>
      <c r="GB351" s="180"/>
      <c r="GC351" s="180"/>
      <c r="GD351" s="180"/>
      <c r="GE351" s="180"/>
      <c r="GF351" s="180"/>
      <c r="GG351" s="180"/>
      <c r="GH351" s="180"/>
      <c r="GI351" s="180"/>
      <c r="GJ351" s="180"/>
      <c r="GK351" s="180"/>
      <c r="GL351" s="180"/>
      <c r="GM351" s="180"/>
      <c r="GN351" s="180"/>
      <c r="GO351" s="180"/>
      <c r="GP351" s="180"/>
      <c r="GQ351" s="180"/>
      <c r="GR351" s="180"/>
      <c r="GS351" s="180"/>
      <c r="GT351" s="180"/>
      <c r="GU351" s="180"/>
      <c r="GV351" s="180"/>
      <c r="GW351" s="180"/>
      <c r="GX351" s="180"/>
      <c r="GY351" s="180"/>
      <c r="GZ351" s="180"/>
      <c r="HA351" s="180"/>
      <c r="HB351" s="180"/>
      <c r="HC351" s="180"/>
      <c r="HD351" s="180"/>
      <c r="HE351" s="180"/>
      <c r="HF351" s="180"/>
      <c r="HG351" s="180"/>
      <c r="HH351" s="180"/>
      <c r="HI351" s="180"/>
      <c r="HJ351" s="180"/>
      <c r="HK351" s="180"/>
      <c r="HL351" s="180"/>
      <c r="HM351" s="180"/>
      <c r="HN351" s="180"/>
      <c r="HO351" s="180"/>
      <c r="HP351" s="180"/>
      <c r="HQ351" s="180"/>
      <c r="HR351" s="180"/>
      <c r="HS351" s="180"/>
      <c r="HT351" s="180"/>
      <c r="HU351" s="180"/>
      <c r="HV351" s="180"/>
      <c r="HW351" s="180"/>
      <c r="HX351" s="180"/>
      <c r="HY351" s="180"/>
      <c r="HZ351" s="180"/>
      <c r="IA351" s="180"/>
      <c r="IB351" s="180"/>
      <c r="IC351" s="180"/>
      <c r="ID351" s="180"/>
      <c r="IE351" s="180"/>
      <c r="IF351" s="180"/>
      <c r="IG351" s="180"/>
      <c r="IH351" s="180"/>
      <c r="II351" s="180"/>
      <c r="IJ351" s="180"/>
      <c r="IK351" s="180"/>
      <c r="IL351" s="180"/>
      <c r="IM351" s="180"/>
      <c r="IN351" s="180"/>
      <c r="IO351" s="180"/>
      <c r="IP351" s="180"/>
      <c r="IQ351" s="180"/>
      <c r="IR351" s="180"/>
      <c r="IS351" s="180"/>
      <c r="IT351" s="180"/>
      <c r="IU351" s="180"/>
      <c r="IV351" s="180"/>
    </row>
    <row r="352" spans="1:256" ht="24.75" customHeight="1" x14ac:dyDescent="0.25">
      <c r="A352" s="215"/>
      <c r="B352" s="204" t="s">
        <v>687</v>
      </c>
      <c r="C352" s="202">
        <f t="shared" si="160"/>
        <v>2654</v>
      </c>
      <c r="D352" s="202">
        <f t="shared" si="161"/>
        <v>47</v>
      </c>
      <c r="E352" s="202">
        <f>SUM(E353:E370)</f>
        <v>4</v>
      </c>
      <c r="F352" s="202">
        <f>SUM(F353:F370)</f>
        <v>43</v>
      </c>
      <c r="G352" s="202">
        <f t="shared" si="162"/>
        <v>141</v>
      </c>
      <c r="H352" s="202">
        <f>SUM(H353:H370)</f>
        <v>0</v>
      </c>
      <c r="I352" s="202">
        <f>SUM(I353:I370)</f>
        <v>29</v>
      </c>
      <c r="J352" s="202">
        <f>SUM(J353:J370)</f>
        <v>17</v>
      </c>
      <c r="K352" s="202">
        <f>SUM(K353:K370)</f>
        <v>95</v>
      </c>
      <c r="L352" s="202">
        <f t="shared" si="163"/>
        <v>45</v>
      </c>
      <c r="M352" s="202">
        <f>SUM(M353:M370)</f>
        <v>0</v>
      </c>
      <c r="N352" s="202">
        <f>SUM(N353:N370)</f>
        <v>17</v>
      </c>
      <c r="O352" s="202">
        <f>SUM(O353:O370)</f>
        <v>4</v>
      </c>
      <c r="P352" s="202">
        <f>SUM(P353:P370)</f>
        <v>24</v>
      </c>
      <c r="Q352" s="202">
        <f t="shared" si="164"/>
        <v>154</v>
      </c>
      <c r="R352" s="202">
        <f>SUM(R353:R370)</f>
        <v>0</v>
      </c>
      <c r="S352" s="202">
        <f>SUM(S353:S370)</f>
        <v>104</v>
      </c>
      <c r="T352" s="202">
        <f>SUM(T353:T370)</f>
        <v>15</v>
      </c>
      <c r="U352" s="202">
        <f>SUM(U353:U370)</f>
        <v>35</v>
      </c>
      <c r="V352" s="202">
        <f t="shared" si="168"/>
        <v>268</v>
      </c>
      <c r="W352" s="202">
        <f>SUM(W353:W370)</f>
        <v>0</v>
      </c>
      <c r="X352" s="202">
        <f>SUM(X353:X370)</f>
        <v>69</v>
      </c>
      <c r="Y352" s="202">
        <f>SUM(Y353:Y370)</f>
        <v>32</v>
      </c>
      <c r="Z352" s="202">
        <f>SUM(Z353:Z370)</f>
        <v>76</v>
      </c>
      <c r="AA352" s="202">
        <f>SUM(AA353:AA370)</f>
        <v>91</v>
      </c>
      <c r="AB352" s="202">
        <f t="shared" si="165"/>
        <v>116</v>
      </c>
      <c r="AC352" s="202">
        <f>SUM(AC353:AC370)</f>
        <v>0</v>
      </c>
      <c r="AD352" s="202">
        <f>SUM(AD353:AD370)</f>
        <v>44</v>
      </c>
      <c r="AE352" s="202">
        <f>SUM(AE353:AE370)</f>
        <v>72</v>
      </c>
      <c r="AF352" s="202">
        <f t="shared" si="154"/>
        <v>143</v>
      </c>
      <c r="AG352" s="202">
        <f>SUM(AG353:AG370)</f>
        <v>0</v>
      </c>
      <c r="AH352" s="202">
        <f>SUM(AH353:AH370)</f>
        <v>60</v>
      </c>
      <c r="AI352" s="202">
        <f>SUM(AI353:AI370)</f>
        <v>11</v>
      </c>
      <c r="AJ352" s="202">
        <f>SUM(AJ353:AJ370)</f>
        <v>70</v>
      </c>
      <c r="AK352" s="202">
        <f>SUM(AK353:AK370)</f>
        <v>2</v>
      </c>
      <c r="AL352" s="202">
        <f t="shared" si="155"/>
        <v>264</v>
      </c>
      <c r="AM352" s="202">
        <f t="shared" ref="AM352:AR352" si="169">SUM(AM353:AM370)</f>
        <v>0</v>
      </c>
      <c r="AN352" s="202">
        <f t="shared" si="169"/>
        <v>117</v>
      </c>
      <c r="AO352" s="202">
        <f t="shared" si="169"/>
        <v>0</v>
      </c>
      <c r="AP352" s="202">
        <f t="shared" si="169"/>
        <v>27</v>
      </c>
      <c r="AQ352" s="202">
        <f t="shared" si="169"/>
        <v>52</v>
      </c>
      <c r="AR352" s="202">
        <f t="shared" si="169"/>
        <v>68</v>
      </c>
      <c r="AS352" s="202">
        <f t="shared" si="156"/>
        <v>364</v>
      </c>
      <c r="AT352" s="202">
        <f>SUM(AT353:AT370)</f>
        <v>0</v>
      </c>
      <c r="AU352" s="202">
        <f>SUM(AU353:AU370)</f>
        <v>328</v>
      </c>
      <c r="AV352" s="202">
        <f>SUM(AV353:AV370)</f>
        <v>36</v>
      </c>
      <c r="AW352" s="202">
        <f t="shared" si="157"/>
        <v>87</v>
      </c>
      <c r="AX352" s="202">
        <f>SUM(AX353:AX370)</f>
        <v>0</v>
      </c>
      <c r="AY352" s="202">
        <f>SUM(AY353:AY370)</f>
        <v>28</v>
      </c>
      <c r="AZ352" s="202">
        <f>SUM(AZ353:AZ370)</f>
        <v>11</v>
      </c>
      <c r="BA352" s="202">
        <f>SUM(BA353:BA370)</f>
        <v>48</v>
      </c>
      <c r="BB352" s="202">
        <f t="shared" si="166"/>
        <v>18</v>
      </c>
      <c r="BC352" s="202">
        <f>SUM(BC353:BC370)</f>
        <v>0</v>
      </c>
      <c r="BD352" s="202">
        <f>SUM(BD353:BD370)</f>
        <v>10</v>
      </c>
      <c r="BE352" s="202">
        <f>SUM(BE353:BE370)</f>
        <v>8</v>
      </c>
      <c r="BF352" s="202">
        <f t="shared" si="158"/>
        <v>43</v>
      </c>
      <c r="BG352" s="202">
        <f>SUM(BG353:BG370)</f>
        <v>1</v>
      </c>
      <c r="BH352" s="202">
        <f>SUM(BH353:BH370)</f>
        <v>38</v>
      </c>
      <c r="BI352" s="202">
        <f>SUM(BI353:BI370)</f>
        <v>4</v>
      </c>
      <c r="BJ352" s="202">
        <f t="shared" si="153"/>
        <v>119</v>
      </c>
      <c r="BK352" s="202">
        <f>SUM(BK353:BK370)</f>
        <v>116</v>
      </c>
      <c r="BL352" s="202">
        <f>SUM(BL353:BL370)</f>
        <v>3</v>
      </c>
      <c r="BM352" s="202">
        <f t="shared" si="167"/>
        <v>128</v>
      </c>
      <c r="BN352" s="202">
        <f>SUM(BN353:BN370)</f>
        <v>67</v>
      </c>
      <c r="BO352" s="202">
        <f>SUM(BO353:BO370)</f>
        <v>61</v>
      </c>
      <c r="BP352" s="202">
        <f t="shared" si="159"/>
        <v>717</v>
      </c>
      <c r="BQ352" s="202">
        <f t="shared" ref="BQ352:CF352" si="170">SUM(BQ353:BQ370)</f>
        <v>0</v>
      </c>
      <c r="BR352" s="202">
        <f t="shared" si="170"/>
        <v>172</v>
      </c>
      <c r="BS352" s="202">
        <f t="shared" si="170"/>
        <v>98</v>
      </c>
      <c r="BT352" s="202">
        <f t="shared" si="170"/>
        <v>179</v>
      </c>
      <c r="BU352" s="202">
        <f t="shared" si="170"/>
        <v>61</v>
      </c>
      <c r="BV352" s="202">
        <f t="shared" si="170"/>
        <v>115</v>
      </c>
      <c r="BW352" s="202">
        <f t="shared" si="170"/>
        <v>10</v>
      </c>
      <c r="BX352" s="202">
        <f t="shared" si="170"/>
        <v>19</v>
      </c>
      <c r="BY352" s="202">
        <f t="shared" si="170"/>
        <v>4</v>
      </c>
      <c r="BZ352" s="202">
        <f t="shared" si="170"/>
        <v>8</v>
      </c>
      <c r="CA352" s="202">
        <f t="shared" si="170"/>
        <v>10</v>
      </c>
      <c r="CB352" s="202">
        <f t="shared" si="170"/>
        <v>0</v>
      </c>
      <c r="CC352" s="202">
        <f t="shared" si="170"/>
        <v>25</v>
      </c>
      <c r="CD352" s="202">
        <f t="shared" si="170"/>
        <v>12</v>
      </c>
      <c r="CE352" s="202">
        <f t="shared" si="170"/>
        <v>3</v>
      </c>
      <c r="CF352" s="202">
        <f t="shared" si="170"/>
        <v>1</v>
      </c>
      <c r="CH352" s="194"/>
      <c r="CJ352" s="193"/>
      <c r="CP352" s="206"/>
      <c r="CQ352" s="206"/>
      <c r="CR352" s="206"/>
      <c r="CZ352" s="206"/>
      <c r="DA352" s="206"/>
      <c r="DB352" s="206"/>
      <c r="DC352" s="206"/>
      <c r="DD352" s="206"/>
      <c r="DE352" s="206"/>
      <c r="DF352" s="206"/>
      <c r="DG352" s="206"/>
      <c r="DH352" s="206"/>
      <c r="DI352" s="206"/>
      <c r="DJ352" s="206"/>
      <c r="DK352" s="206"/>
      <c r="DL352" s="206"/>
      <c r="DM352" s="206"/>
      <c r="DN352" s="206"/>
      <c r="DO352" s="206"/>
      <c r="DP352" s="206"/>
      <c r="DQ352" s="206"/>
      <c r="DR352" s="206"/>
      <c r="DS352" s="206"/>
      <c r="DT352" s="206"/>
      <c r="DU352" s="206"/>
      <c r="DV352" s="206"/>
      <c r="DW352" s="206"/>
      <c r="DX352" s="206"/>
      <c r="DY352" s="206"/>
      <c r="DZ352" s="206"/>
      <c r="EA352" s="206"/>
      <c r="EB352" s="206"/>
      <c r="EC352" s="206"/>
      <c r="ED352" s="206"/>
      <c r="EE352" s="206"/>
      <c r="EF352" s="206"/>
      <c r="EG352" s="206"/>
      <c r="EH352" s="206"/>
      <c r="EI352" s="206"/>
      <c r="EJ352" s="206"/>
      <c r="EK352" s="206"/>
      <c r="EL352" s="206"/>
      <c r="EM352" s="206"/>
      <c r="EN352" s="206"/>
      <c r="EO352" s="206"/>
      <c r="EP352" s="206"/>
      <c r="EQ352" s="206"/>
      <c r="ER352" s="206"/>
      <c r="ES352" s="206"/>
      <c r="ET352" s="206"/>
      <c r="EU352" s="206"/>
      <c r="EV352" s="206"/>
      <c r="EW352" s="206"/>
      <c r="EX352" s="206"/>
      <c r="EY352" s="206"/>
      <c r="EZ352" s="206"/>
      <c r="FA352" s="206"/>
      <c r="FB352" s="206"/>
      <c r="FC352" s="206"/>
      <c r="FD352" s="206"/>
      <c r="FE352" s="206"/>
      <c r="FF352" s="206"/>
      <c r="FG352" s="206"/>
      <c r="FH352" s="206"/>
      <c r="FI352" s="206"/>
      <c r="FJ352" s="206"/>
      <c r="FK352" s="206"/>
      <c r="FL352" s="206"/>
      <c r="FM352" s="206"/>
      <c r="FN352" s="206"/>
      <c r="FO352" s="206"/>
      <c r="FP352" s="206"/>
      <c r="FQ352" s="206"/>
      <c r="FR352" s="206"/>
      <c r="FS352" s="206"/>
      <c r="FT352" s="206"/>
      <c r="FU352" s="206"/>
      <c r="FV352" s="206"/>
      <c r="FW352" s="206"/>
      <c r="FX352" s="206"/>
      <c r="FY352" s="206"/>
      <c r="FZ352" s="206"/>
      <c r="GA352" s="206"/>
      <c r="GB352" s="206"/>
      <c r="GC352" s="206"/>
      <c r="GD352" s="206"/>
      <c r="GE352" s="206"/>
      <c r="GF352" s="206"/>
      <c r="GG352" s="206"/>
      <c r="GH352" s="206"/>
      <c r="GI352" s="206"/>
      <c r="GJ352" s="206"/>
      <c r="GK352" s="206"/>
      <c r="GL352" s="206"/>
      <c r="GM352" s="206"/>
      <c r="GN352" s="206"/>
      <c r="GO352" s="206"/>
      <c r="GP352" s="206"/>
      <c r="GQ352" s="206"/>
      <c r="GR352" s="206"/>
      <c r="GS352" s="206"/>
      <c r="GT352" s="206"/>
      <c r="GU352" s="206"/>
      <c r="GV352" s="206"/>
      <c r="GW352" s="206"/>
      <c r="GX352" s="206"/>
      <c r="GY352" s="206"/>
      <c r="GZ352" s="206"/>
      <c r="HA352" s="206"/>
      <c r="HB352" s="206"/>
      <c r="HC352" s="206"/>
      <c r="HD352" s="206"/>
      <c r="HE352" s="206"/>
      <c r="HF352" s="206"/>
      <c r="HG352" s="206"/>
      <c r="HH352" s="206"/>
      <c r="HI352" s="206"/>
      <c r="HJ352" s="206"/>
      <c r="HK352" s="206"/>
      <c r="HL352" s="206"/>
      <c r="HM352" s="206"/>
      <c r="HN352" s="206"/>
      <c r="HO352" s="206"/>
      <c r="HP352" s="206"/>
      <c r="HQ352" s="206"/>
      <c r="HR352" s="206"/>
      <c r="HS352" s="206"/>
      <c r="HT352" s="206"/>
      <c r="HU352" s="206"/>
      <c r="HV352" s="206"/>
      <c r="HW352" s="206"/>
      <c r="HX352" s="206"/>
      <c r="HY352" s="206"/>
      <c r="HZ352" s="206"/>
      <c r="IA352" s="206"/>
      <c r="IB352" s="206"/>
      <c r="IC352" s="206"/>
      <c r="ID352" s="206"/>
      <c r="IE352" s="206"/>
      <c r="IF352" s="206"/>
      <c r="IG352" s="206"/>
      <c r="IH352" s="206"/>
      <c r="II352" s="206"/>
      <c r="IJ352" s="206"/>
      <c r="IK352" s="206"/>
      <c r="IL352" s="206"/>
      <c r="IM352" s="206"/>
      <c r="IN352" s="206"/>
      <c r="IO352" s="206"/>
      <c r="IP352" s="206"/>
      <c r="IQ352" s="206"/>
      <c r="IR352" s="206"/>
      <c r="IS352" s="206"/>
      <c r="IT352" s="206"/>
      <c r="IU352" s="206"/>
      <c r="IV352" s="206"/>
    </row>
    <row r="353" spans="1:256" ht="15" customHeight="1" x14ac:dyDescent="0.25">
      <c r="A353" s="217">
        <v>13016</v>
      </c>
      <c r="B353" s="186" t="s">
        <v>689</v>
      </c>
      <c r="C353" s="202">
        <f t="shared" si="160"/>
        <v>17</v>
      </c>
      <c r="D353" s="200">
        <f t="shared" si="161"/>
        <v>0</v>
      </c>
      <c r="E353" s="200">
        <v>0</v>
      </c>
      <c r="F353" s="200">
        <v>0</v>
      </c>
      <c r="G353" s="170">
        <f t="shared" si="162"/>
        <v>0</v>
      </c>
      <c r="H353" s="200">
        <v>0</v>
      </c>
      <c r="I353" s="200">
        <v>0</v>
      </c>
      <c r="J353" s="200">
        <v>0</v>
      </c>
      <c r="K353" s="200">
        <v>0</v>
      </c>
      <c r="L353" s="170">
        <f t="shared" si="163"/>
        <v>0</v>
      </c>
      <c r="M353" s="200">
        <v>0</v>
      </c>
      <c r="N353" s="200">
        <v>0</v>
      </c>
      <c r="O353" s="200">
        <v>0</v>
      </c>
      <c r="P353" s="200">
        <v>0</v>
      </c>
      <c r="Q353" s="170">
        <f t="shared" si="164"/>
        <v>1</v>
      </c>
      <c r="R353" s="200">
        <v>0</v>
      </c>
      <c r="S353" s="200">
        <v>1</v>
      </c>
      <c r="T353" s="200">
        <v>0</v>
      </c>
      <c r="U353" s="200">
        <v>0</v>
      </c>
      <c r="V353" s="170">
        <f t="shared" si="168"/>
        <v>7</v>
      </c>
      <c r="W353" s="200">
        <v>0</v>
      </c>
      <c r="X353" s="200">
        <v>0</v>
      </c>
      <c r="Y353" s="200">
        <v>0</v>
      </c>
      <c r="Z353" s="200">
        <v>7</v>
      </c>
      <c r="AA353" s="200">
        <v>0</v>
      </c>
      <c r="AB353" s="200">
        <f t="shared" si="165"/>
        <v>0</v>
      </c>
      <c r="AC353" s="200">
        <v>0</v>
      </c>
      <c r="AD353" s="200">
        <v>0</v>
      </c>
      <c r="AE353" s="200">
        <v>0</v>
      </c>
      <c r="AF353" s="190">
        <f t="shared" si="154"/>
        <v>0</v>
      </c>
      <c r="AG353" s="200">
        <v>0</v>
      </c>
      <c r="AH353" s="200">
        <v>0</v>
      </c>
      <c r="AI353" s="200">
        <v>0</v>
      </c>
      <c r="AJ353" s="200">
        <v>0</v>
      </c>
      <c r="AK353" s="200">
        <v>0</v>
      </c>
      <c r="AL353" s="190">
        <f t="shared" si="155"/>
        <v>1</v>
      </c>
      <c r="AM353" s="200">
        <v>0</v>
      </c>
      <c r="AN353" s="200">
        <v>1</v>
      </c>
      <c r="AO353" s="200">
        <v>0</v>
      </c>
      <c r="AP353" s="200">
        <v>0</v>
      </c>
      <c r="AQ353" s="200">
        <v>0</v>
      </c>
      <c r="AR353" s="200">
        <v>0</v>
      </c>
      <c r="AS353" s="200">
        <f t="shared" si="156"/>
        <v>1</v>
      </c>
      <c r="AT353" s="200">
        <v>0</v>
      </c>
      <c r="AU353" s="200">
        <v>1</v>
      </c>
      <c r="AV353" s="200">
        <v>0</v>
      </c>
      <c r="AW353" s="200">
        <f t="shared" si="157"/>
        <v>1</v>
      </c>
      <c r="AX353" s="200">
        <v>0</v>
      </c>
      <c r="AY353" s="200">
        <v>1</v>
      </c>
      <c r="AZ353" s="200">
        <v>0</v>
      </c>
      <c r="BA353" s="200">
        <v>0</v>
      </c>
      <c r="BB353" s="190">
        <f t="shared" si="166"/>
        <v>0</v>
      </c>
      <c r="BC353" s="200">
        <v>0</v>
      </c>
      <c r="BD353" s="200">
        <v>0</v>
      </c>
      <c r="BE353" s="200">
        <v>0</v>
      </c>
      <c r="BF353" s="190">
        <f t="shared" si="158"/>
        <v>2</v>
      </c>
      <c r="BG353" s="200">
        <v>0</v>
      </c>
      <c r="BH353" s="200">
        <v>0</v>
      </c>
      <c r="BI353" s="200">
        <v>2</v>
      </c>
      <c r="BJ353" s="190">
        <f t="shared" si="153"/>
        <v>3</v>
      </c>
      <c r="BK353" s="200">
        <v>3</v>
      </c>
      <c r="BL353" s="200">
        <v>0</v>
      </c>
      <c r="BM353" s="190">
        <f t="shared" si="167"/>
        <v>0</v>
      </c>
      <c r="BN353" s="200">
        <v>0</v>
      </c>
      <c r="BO353" s="200">
        <v>0</v>
      </c>
      <c r="BP353" s="200">
        <f t="shared" si="159"/>
        <v>1</v>
      </c>
      <c r="BQ353" s="200">
        <v>0</v>
      </c>
      <c r="BR353" s="200">
        <v>0</v>
      </c>
      <c r="BS353" s="200">
        <v>0</v>
      </c>
      <c r="BT353" s="200">
        <v>0</v>
      </c>
      <c r="BU353" s="200">
        <v>1</v>
      </c>
      <c r="BV353" s="200">
        <v>0</v>
      </c>
      <c r="BW353" s="200">
        <v>0</v>
      </c>
      <c r="BX353" s="200">
        <v>0</v>
      </c>
      <c r="BY353" s="200">
        <v>0</v>
      </c>
      <c r="BZ353" s="200">
        <v>0</v>
      </c>
      <c r="CA353" s="200">
        <v>0</v>
      </c>
      <c r="CB353" s="200">
        <v>0</v>
      </c>
      <c r="CC353" s="200">
        <v>0</v>
      </c>
      <c r="CD353" s="200">
        <v>0</v>
      </c>
      <c r="CE353" s="200">
        <v>0</v>
      </c>
      <c r="CF353" s="200">
        <v>0</v>
      </c>
      <c r="CH353" s="194"/>
      <c r="CJ353" s="193"/>
      <c r="CS353" s="206"/>
      <c r="CU353" s="206"/>
      <c r="CV353" s="206"/>
      <c r="CW353" s="206"/>
      <c r="CX353" s="206"/>
    </row>
    <row r="354" spans="1:256" ht="15" customHeight="1" x14ac:dyDescent="0.25">
      <c r="A354" s="214">
        <v>13021</v>
      </c>
      <c r="B354" s="186" t="s">
        <v>690</v>
      </c>
      <c r="C354" s="202">
        <f t="shared" si="160"/>
        <v>24</v>
      </c>
      <c r="D354" s="200">
        <f t="shared" si="161"/>
        <v>0</v>
      </c>
      <c r="E354" s="200">
        <v>0</v>
      </c>
      <c r="F354" s="200">
        <v>0</v>
      </c>
      <c r="G354" s="170">
        <f t="shared" si="162"/>
        <v>0</v>
      </c>
      <c r="H354" s="200">
        <v>0</v>
      </c>
      <c r="I354" s="200">
        <v>0</v>
      </c>
      <c r="J354" s="200">
        <v>0</v>
      </c>
      <c r="K354" s="200">
        <v>0</v>
      </c>
      <c r="L354" s="170">
        <f t="shared" si="163"/>
        <v>1</v>
      </c>
      <c r="M354" s="200">
        <v>0</v>
      </c>
      <c r="N354" s="200">
        <v>0</v>
      </c>
      <c r="O354" s="200">
        <v>1</v>
      </c>
      <c r="P354" s="200">
        <v>0</v>
      </c>
      <c r="Q354" s="170">
        <f t="shared" si="164"/>
        <v>1</v>
      </c>
      <c r="R354" s="200">
        <v>0</v>
      </c>
      <c r="S354" s="200">
        <v>1</v>
      </c>
      <c r="T354" s="200">
        <v>0</v>
      </c>
      <c r="U354" s="200">
        <v>0</v>
      </c>
      <c r="V354" s="170">
        <f t="shared" si="168"/>
        <v>2</v>
      </c>
      <c r="W354" s="200">
        <v>0</v>
      </c>
      <c r="X354" s="200">
        <v>1</v>
      </c>
      <c r="Y354" s="200">
        <v>0</v>
      </c>
      <c r="Z354" s="200">
        <v>1</v>
      </c>
      <c r="AA354" s="200">
        <v>0</v>
      </c>
      <c r="AB354" s="200">
        <f t="shared" si="165"/>
        <v>3</v>
      </c>
      <c r="AC354" s="200">
        <v>0</v>
      </c>
      <c r="AD354" s="200">
        <v>2</v>
      </c>
      <c r="AE354" s="200">
        <v>1</v>
      </c>
      <c r="AF354" s="190">
        <f t="shared" si="154"/>
        <v>0</v>
      </c>
      <c r="AG354" s="200">
        <v>0</v>
      </c>
      <c r="AH354" s="200">
        <v>0</v>
      </c>
      <c r="AI354" s="200">
        <v>0</v>
      </c>
      <c r="AJ354" s="200">
        <v>0</v>
      </c>
      <c r="AK354" s="200">
        <v>0</v>
      </c>
      <c r="AL354" s="190">
        <f t="shared" si="155"/>
        <v>4</v>
      </c>
      <c r="AM354" s="200">
        <v>0</v>
      </c>
      <c r="AN354" s="200">
        <v>0</v>
      </c>
      <c r="AO354" s="200">
        <v>0</v>
      </c>
      <c r="AP354" s="200">
        <v>2</v>
      </c>
      <c r="AQ354" s="200">
        <v>2</v>
      </c>
      <c r="AR354" s="200">
        <v>0</v>
      </c>
      <c r="AS354" s="200">
        <f t="shared" si="156"/>
        <v>1</v>
      </c>
      <c r="AT354" s="200">
        <v>0</v>
      </c>
      <c r="AU354" s="200">
        <v>1</v>
      </c>
      <c r="AV354" s="200">
        <v>0</v>
      </c>
      <c r="AW354" s="200">
        <f t="shared" si="157"/>
        <v>0</v>
      </c>
      <c r="AX354" s="200">
        <v>0</v>
      </c>
      <c r="AY354" s="200">
        <v>0</v>
      </c>
      <c r="AZ354" s="200">
        <v>0</v>
      </c>
      <c r="BA354" s="200">
        <v>0</v>
      </c>
      <c r="BB354" s="190">
        <f t="shared" si="166"/>
        <v>0</v>
      </c>
      <c r="BC354" s="200">
        <v>0</v>
      </c>
      <c r="BD354" s="200">
        <v>0</v>
      </c>
      <c r="BE354" s="200">
        <v>0</v>
      </c>
      <c r="BF354" s="190">
        <f t="shared" si="158"/>
        <v>0</v>
      </c>
      <c r="BG354" s="200">
        <v>0</v>
      </c>
      <c r="BH354" s="200">
        <v>0</v>
      </c>
      <c r="BI354" s="200">
        <v>0</v>
      </c>
      <c r="BJ354" s="190">
        <f t="shared" si="153"/>
        <v>1</v>
      </c>
      <c r="BK354" s="200">
        <v>1</v>
      </c>
      <c r="BL354" s="200">
        <v>0</v>
      </c>
      <c r="BM354" s="190">
        <f t="shared" si="167"/>
        <v>3</v>
      </c>
      <c r="BN354" s="200">
        <v>2</v>
      </c>
      <c r="BO354" s="200">
        <v>1</v>
      </c>
      <c r="BP354" s="200">
        <f t="shared" si="159"/>
        <v>8</v>
      </c>
      <c r="BQ354" s="200">
        <v>0</v>
      </c>
      <c r="BR354" s="200">
        <v>1</v>
      </c>
      <c r="BS354" s="200">
        <v>2</v>
      </c>
      <c r="BT354" s="200">
        <v>1</v>
      </c>
      <c r="BU354" s="200">
        <v>1</v>
      </c>
      <c r="BV354" s="200">
        <v>2</v>
      </c>
      <c r="BW354" s="200">
        <v>0</v>
      </c>
      <c r="BX354" s="200">
        <v>0</v>
      </c>
      <c r="BY354" s="200">
        <v>1</v>
      </c>
      <c r="BZ354" s="200">
        <v>0</v>
      </c>
      <c r="CA354" s="200">
        <v>0</v>
      </c>
      <c r="CB354" s="200">
        <v>0</v>
      </c>
      <c r="CC354" s="200">
        <v>0</v>
      </c>
      <c r="CD354" s="200">
        <v>0</v>
      </c>
      <c r="CE354" s="200">
        <v>0</v>
      </c>
      <c r="CF354" s="200">
        <v>0</v>
      </c>
      <c r="CH354" s="194"/>
      <c r="CJ354" s="193"/>
      <c r="CT354" s="206"/>
    </row>
    <row r="355" spans="1:256" s="192" customFormat="1" ht="15" customHeight="1" x14ac:dyDescent="0.25">
      <c r="A355" s="214">
        <v>13022</v>
      </c>
      <c r="B355" s="186" t="s">
        <v>691</v>
      </c>
      <c r="C355" s="202">
        <f t="shared" si="160"/>
        <v>0</v>
      </c>
      <c r="D355" s="200">
        <f t="shared" si="161"/>
        <v>0</v>
      </c>
      <c r="E355" s="200">
        <v>0</v>
      </c>
      <c r="F355" s="200">
        <v>0</v>
      </c>
      <c r="G355" s="170">
        <f t="shared" si="162"/>
        <v>0</v>
      </c>
      <c r="H355" s="200">
        <v>0</v>
      </c>
      <c r="I355" s="200">
        <v>0</v>
      </c>
      <c r="J355" s="200">
        <v>0</v>
      </c>
      <c r="K355" s="200">
        <v>0</v>
      </c>
      <c r="L355" s="170">
        <f t="shared" si="163"/>
        <v>0</v>
      </c>
      <c r="M355" s="200">
        <v>0</v>
      </c>
      <c r="N355" s="200">
        <v>0</v>
      </c>
      <c r="O355" s="200">
        <v>0</v>
      </c>
      <c r="P355" s="200">
        <v>0</v>
      </c>
      <c r="Q355" s="170">
        <f t="shared" si="164"/>
        <v>0</v>
      </c>
      <c r="R355" s="200">
        <v>0</v>
      </c>
      <c r="S355" s="200">
        <v>0</v>
      </c>
      <c r="T355" s="200">
        <v>0</v>
      </c>
      <c r="U355" s="200">
        <v>0</v>
      </c>
      <c r="V355" s="170">
        <f t="shared" si="168"/>
        <v>0</v>
      </c>
      <c r="W355" s="200">
        <v>0</v>
      </c>
      <c r="X355" s="200">
        <v>0</v>
      </c>
      <c r="Y355" s="200">
        <v>0</v>
      </c>
      <c r="Z355" s="200">
        <v>0</v>
      </c>
      <c r="AA355" s="200">
        <v>0</v>
      </c>
      <c r="AB355" s="200">
        <f t="shared" si="165"/>
        <v>0</v>
      </c>
      <c r="AC355" s="200">
        <v>0</v>
      </c>
      <c r="AD355" s="200">
        <v>0</v>
      </c>
      <c r="AE355" s="200">
        <v>0</v>
      </c>
      <c r="AF355" s="190">
        <f t="shared" si="154"/>
        <v>0</v>
      </c>
      <c r="AG355" s="200">
        <v>0</v>
      </c>
      <c r="AH355" s="200">
        <v>0</v>
      </c>
      <c r="AI355" s="200">
        <v>0</v>
      </c>
      <c r="AJ355" s="200">
        <v>0</v>
      </c>
      <c r="AK355" s="200">
        <v>0</v>
      </c>
      <c r="AL355" s="190">
        <f t="shared" si="155"/>
        <v>0</v>
      </c>
      <c r="AM355" s="200">
        <v>0</v>
      </c>
      <c r="AN355" s="200">
        <v>0</v>
      </c>
      <c r="AO355" s="200">
        <v>0</v>
      </c>
      <c r="AP355" s="200">
        <v>0</v>
      </c>
      <c r="AQ355" s="200">
        <v>0</v>
      </c>
      <c r="AR355" s="200">
        <v>0</v>
      </c>
      <c r="AS355" s="200">
        <f t="shared" si="156"/>
        <v>0</v>
      </c>
      <c r="AT355" s="200">
        <v>0</v>
      </c>
      <c r="AU355" s="200">
        <v>0</v>
      </c>
      <c r="AV355" s="200">
        <v>0</v>
      </c>
      <c r="AW355" s="200">
        <f t="shared" si="157"/>
        <v>0</v>
      </c>
      <c r="AX355" s="200">
        <v>0</v>
      </c>
      <c r="AY355" s="200">
        <v>0</v>
      </c>
      <c r="AZ355" s="200">
        <v>0</v>
      </c>
      <c r="BA355" s="200">
        <v>0</v>
      </c>
      <c r="BB355" s="190">
        <f t="shared" si="166"/>
        <v>0</v>
      </c>
      <c r="BC355" s="200">
        <v>0</v>
      </c>
      <c r="BD355" s="200">
        <v>0</v>
      </c>
      <c r="BE355" s="200">
        <v>0</v>
      </c>
      <c r="BF355" s="190">
        <f t="shared" si="158"/>
        <v>0</v>
      </c>
      <c r="BG355" s="200">
        <v>0</v>
      </c>
      <c r="BH355" s="200">
        <v>0</v>
      </c>
      <c r="BI355" s="200">
        <v>0</v>
      </c>
      <c r="BJ355" s="190">
        <f t="shared" si="153"/>
        <v>0</v>
      </c>
      <c r="BK355" s="200">
        <v>0</v>
      </c>
      <c r="BL355" s="200">
        <v>0</v>
      </c>
      <c r="BM355" s="190">
        <f t="shared" si="167"/>
        <v>0</v>
      </c>
      <c r="BN355" s="200">
        <v>0</v>
      </c>
      <c r="BO355" s="200">
        <v>0</v>
      </c>
      <c r="BP355" s="200">
        <f t="shared" si="159"/>
        <v>0</v>
      </c>
      <c r="BQ355" s="200">
        <v>0</v>
      </c>
      <c r="BR355" s="200">
        <v>0</v>
      </c>
      <c r="BS355" s="200">
        <v>0</v>
      </c>
      <c r="BT355" s="200">
        <v>0</v>
      </c>
      <c r="BU355" s="200">
        <v>0</v>
      </c>
      <c r="BV355" s="200">
        <v>0</v>
      </c>
      <c r="BW355" s="200">
        <v>0</v>
      </c>
      <c r="BX355" s="200">
        <v>0</v>
      </c>
      <c r="BY355" s="200">
        <v>0</v>
      </c>
      <c r="BZ355" s="200">
        <v>0</v>
      </c>
      <c r="CA355" s="200">
        <v>0</v>
      </c>
      <c r="CB355" s="200">
        <v>0</v>
      </c>
      <c r="CC355" s="200">
        <v>0</v>
      </c>
      <c r="CD355" s="200">
        <v>0</v>
      </c>
      <c r="CE355" s="200">
        <v>0</v>
      </c>
      <c r="CF355" s="200">
        <v>0</v>
      </c>
      <c r="CG355" s="180"/>
      <c r="CH355" s="194"/>
      <c r="CI355" s="180"/>
      <c r="CJ355" s="193"/>
      <c r="CK355" s="180"/>
      <c r="CL355" s="180"/>
      <c r="CM355" s="180"/>
      <c r="CN355" s="180"/>
      <c r="CO355" s="180"/>
      <c r="CP355" s="180"/>
      <c r="CQ355" s="180"/>
      <c r="CR355" s="180"/>
      <c r="CS355" s="180"/>
      <c r="CT355" s="180"/>
      <c r="CU355" s="180"/>
      <c r="CV355" s="180"/>
      <c r="CW355" s="180"/>
      <c r="CX355" s="180"/>
      <c r="CY355" s="206"/>
      <c r="CZ355" s="180"/>
      <c r="DA355" s="180"/>
      <c r="DB355" s="180"/>
      <c r="DC355" s="180"/>
      <c r="DD355" s="180"/>
      <c r="DE355" s="180"/>
      <c r="DF355" s="180"/>
      <c r="DG355" s="180"/>
      <c r="DH355" s="180"/>
      <c r="DI355" s="180"/>
      <c r="DJ355" s="180"/>
      <c r="DK355" s="180"/>
      <c r="DL355" s="180"/>
      <c r="DM355" s="180"/>
      <c r="DN355" s="180"/>
      <c r="DO355" s="180"/>
      <c r="DP355" s="180"/>
      <c r="DQ355" s="180"/>
      <c r="DR355" s="180"/>
      <c r="DS355" s="180"/>
      <c r="DT355" s="180"/>
      <c r="DU355" s="180"/>
      <c r="DV355" s="180"/>
      <c r="DW355" s="180"/>
      <c r="DX355" s="180"/>
      <c r="DY355" s="180"/>
      <c r="DZ355" s="180"/>
      <c r="EA355" s="180"/>
      <c r="EB355" s="180"/>
      <c r="EC355" s="180"/>
      <c r="ED355" s="180"/>
      <c r="EE355" s="180"/>
      <c r="EF355" s="180"/>
      <c r="EG355" s="180"/>
      <c r="EH355" s="180"/>
      <c r="EI355" s="180"/>
      <c r="EJ355" s="180"/>
      <c r="EK355" s="180"/>
      <c r="EL355" s="180"/>
      <c r="EM355" s="180"/>
      <c r="EN355" s="180"/>
      <c r="EO355" s="180"/>
      <c r="EP355" s="180"/>
      <c r="EQ355" s="180"/>
      <c r="ER355" s="180"/>
      <c r="ES355" s="180"/>
      <c r="ET355" s="180"/>
      <c r="EU355" s="180"/>
      <c r="EV355" s="180"/>
      <c r="EW355" s="180"/>
      <c r="EX355" s="180"/>
      <c r="EY355" s="180"/>
      <c r="EZ355" s="180"/>
      <c r="FA355" s="180"/>
      <c r="FB355" s="180"/>
      <c r="FC355" s="180"/>
      <c r="FD355" s="180"/>
      <c r="FE355" s="180"/>
      <c r="FF355" s="180"/>
      <c r="FG355" s="180"/>
      <c r="FH355" s="180"/>
      <c r="FI355" s="180"/>
      <c r="FJ355" s="180"/>
      <c r="FK355" s="180"/>
      <c r="FL355" s="180"/>
      <c r="FM355" s="180"/>
      <c r="FN355" s="180"/>
      <c r="FO355" s="180"/>
      <c r="FP355" s="180"/>
      <c r="FQ355" s="180"/>
      <c r="FR355" s="180"/>
      <c r="FS355" s="180"/>
      <c r="FT355" s="180"/>
      <c r="FU355" s="180"/>
      <c r="FV355" s="180"/>
      <c r="FW355" s="180"/>
      <c r="FX355" s="180"/>
      <c r="FY355" s="180"/>
      <c r="FZ355" s="180"/>
      <c r="GA355" s="180"/>
      <c r="GB355" s="180"/>
      <c r="GC355" s="180"/>
      <c r="GD355" s="180"/>
      <c r="GE355" s="180"/>
      <c r="GF355" s="180"/>
      <c r="GG355" s="180"/>
      <c r="GH355" s="180"/>
      <c r="GI355" s="180"/>
      <c r="GJ355" s="180"/>
      <c r="GK355" s="180"/>
      <c r="GL355" s="180"/>
      <c r="GM355" s="180"/>
      <c r="GN355" s="180"/>
      <c r="GO355" s="180"/>
      <c r="GP355" s="180"/>
      <c r="GQ355" s="180"/>
      <c r="GR355" s="180"/>
      <c r="GS355" s="180"/>
      <c r="GT355" s="180"/>
      <c r="GU355" s="180"/>
      <c r="GV355" s="180"/>
      <c r="GW355" s="180"/>
      <c r="GX355" s="180"/>
      <c r="GY355" s="180"/>
      <c r="GZ355" s="180"/>
      <c r="HA355" s="180"/>
      <c r="HB355" s="180"/>
      <c r="HC355" s="180"/>
      <c r="HD355" s="180"/>
      <c r="HE355" s="180"/>
      <c r="HF355" s="180"/>
      <c r="HG355" s="180"/>
      <c r="HH355" s="180"/>
      <c r="HI355" s="180"/>
      <c r="HJ355" s="180"/>
      <c r="HK355" s="180"/>
      <c r="HL355" s="180"/>
      <c r="HM355" s="180"/>
      <c r="HN355" s="180"/>
      <c r="HO355" s="180"/>
      <c r="HP355" s="180"/>
      <c r="HQ355" s="180"/>
      <c r="HR355" s="180"/>
      <c r="HS355" s="180"/>
      <c r="HT355" s="180"/>
      <c r="HU355" s="180"/>
      <c r="HV355" s="180"/>
      <c r="HW355" s="180"/>
      <c r="HX355" s="180"/>
      <c r="HY355" s="180"/>
      <c r="HZ355" s="180"/>
      <c r="IA355" s="180"/>
      <c r="IB355" s="180"/>
      <c r="IC355" s="180"/>
      <c r="ID355" s="180"/>
      <c r="IE355" s="180"/>
      <c r="IF355" s="180"/>
      <c r="IG355" s="180"/>
      <c r="IH355" s="180"/>
      <c r="II355" s="180"/>
      <c r="IJ355" s="180"/>
      <c r="IK355" s="180"/>
      <c r="IL355" s="180"/>
      <c r="IM355" s="180"/>
      <c r="IN355" s="180"/>
      <c r="IO355" s="180"/>
      <c r="IP355" s="180"/>
      <c r="IQ355" s="180"/>
      <c r="IR355" s="180"/>
      <c r="IS355" s="180"/>
      <c r="IT355" s="180"/>
      <c r="IU355" s="180"/>
      <c r="IV355" s="180"/>
    </row>
    <row r="356" spans="1:256" ht="15" customHeight="1" x14ac:dyDescent="0.25">
      <c r="A356" s="214">
        <v>13023</v>
      </c>
      <c r="B356" s="186" t="s">
        <v>692</v>
      </c>
      <c r="C356" s="202">
        <f t="shared" si="160"/>
        <v>24</v>
      </c>
      <c r="D356" s="200">
        <f t="shared" si="161"/>
        <v>0</v>
      </c>
      <c r="E356" s="200">
        <v>0</v>
      </c>
      <c r="F356" s="200">
        <v>0</v>
      </c>
      <c r="G356" s="170">
        <f t="shared" si="162"/>
        <v>0</v>
      </c>
      <c r="H356" s="200">
        <v>0</v>
      </c>
      <c r="I356" s="200">
        <v>0</v>
      </c>
      <c r="J356" s="200">
        <v>0</v>
      </c>
      <c r="K356" s="200">
        <v>0</v>
      </c>
      <c r="L356" s="170">
        <f t="shared" si="163"/>
        <v>1</v>
      </c>
      <c r="M356" s="200">
        <v>0</v>
      </c>
      <c r="N356" s="200">
        <v>1</v>
      </c>
      <c r="O356" s="200">
        <v>0</v>
      </c>
      <c r="P356" s="200">
        <v>0</v>
      </c>
      <c r="Q356" s="170">
        <f t="shared" si="164"/>
        <v>1</v>
      </c>
      <c r="R356" s="200">
        <v>0</v>
      </c>
      <c r="S356" s="200">
        <v>1</v>
      </c>
      <c r="T356" s="200">
        <v>0</v>
      </c>
      <c r="U356" s="200">
        <v>0</v>
      </c>
      <c r="V356" s="170">
        <f t="shared" si="168"/>
        <v>1</v>
      </c>
      <c r="W356" s="200">
        <v>0</v>
      </c>
      <c r="X356" s="200">
        <v>0</v>
      </c>
      <c r="Y356" s="200">
        <v>0</v>
      </c>
      <c r="Z356" s="200">
        <v>0</v>
      </c>
      <c r="AA356" s="200">
        <v>1</v>
      </c>
      <c r="AB356" s="200">
        <f t="shared" si="165"/>
        <v>0</v>
      </c>
      <c r="AC356" s="200">
        <v>0</v>
      </c>
      <c r="AD356" s="200">
        <v>0</v>
      </c>
      <c r="AE356" s="200">
        <v>0</v>
      </c>
      <c r="AF356" s="190">
        <f t="shared" si="154"/>
        <v>2</v>
      </c>
      <c r="AG356" s="200">
        <v>0</v>
      </c>
      <c r="AH356" s="200">
        <v>1</v>
      </c>
      <c r="AI356" s="200">
        <v>0</v>
      </c>
      <c r="AJ356" s="200">
        <v>1</v>
      </c>
      <c r="AK356" s="200">
        <v>0</v>
      </c>
      <c r="AL356" s="190">
        <f t="shared" si="155"/>
        <v>5</v>
      </c>
      <c r="AM356" s="200">
        <v>0</v>
      </c>
      <c r="AN356" s="200">
        <v>0</v>
      </c>
      <c r="AO356" s="200">
        <v>0</v>
      </c>
      <c r="AP356" s="200">
        <v>0</v>
      </c>
      <c r="AQ356" s="200">
        <v>3</v>
      </c>
      <c r="AR356" s="200">
        <v>2</v>
      </c>
      <c r="AS356" s="200">
        <f t="shared" si="156"/>
        <v>4</v>
      </c>
      <c r="AT356" s="200">
        <v>0</v>
      </c>
      <c r="AU356" s="200">
        <v>0</v>
      </c>
      <c r="AV356" s="200">
        <v>4</v>
      </c>
      <c r="AW356" s="200">
        <f t="shared" si="157"/>
        <v>0</v>
      </c>
      <c r="AX356" s="200">
        <v>0</v>
      </c>
      <c r="AY356" s="200">
        <v>0</v>
      </c>
      <c r="AZ356" s="200">
        <v>0</v>
      </c>
      <c r="BA356" s="200">
        <v>0</v>
      </c>
      <c r="BB356" s="190">
        <f t="shared" si="166"/>
        <v>0</v>
      </c>
      <c r="BC356" s="200">
        <v>0</v>
      </c>
      <c r="BD356" s="200">
        <v>0</v>
      </c>
      <c r="BE356" s="200">
        <v>0</v>
      </c>
      <c r="BF356" s="190">
        <f t="shared" si="158"/>
        <v>0</v>
      </c>
      <c r="BG356" s="200">
        <v>0</v>
      </c>
      <c r="BH356" s="200">
        <v>0</v>
      </c>
      <c r="BI356" s="200">
        <v>0</v>
      </c>
      <c r="BJ356" s="190">
        <f t="shared" si="153"/>
        <v>1</v>
      </c>
      <c r="BK356" s="200">
        <v>1</v>
      </c>
      <c r="BL356" s="200">
        <v>0</v>
      </c>
      <c r="BM356" s="190">
        <f t="shared" si="167"/>
        <v>0</v>
      </c>
      <c r="BN356" s="200">
        <v>0</v>
      </c>
      <c r="BO356" s="200">
        <v>0</v>
      </c>
      <c r="BP356" s="200">
        <f t="shared" si="159"/>
        <v>9</v>
      </c>
      <c r="BQ356" s="200">
        <v>0</v>
      </c>
      <c r="BR356" s="200">
        <v>0</v>
      </c>
      <c r="BS356" s="200">
        <v>9</v>
      </c>
      <c r="BT356" s="200">
        <v>0</v>
      </c>
      <c r="BU356" s="200">
        <v>0</v>
      </c>
      <c r="BV356" s="200">
        <v>0</v>
      </c>
      <c r="BW356" s="200">
        <v>0</v>
      </c>
      <c r="BX356" s="200">
        <v>0</v>
      </c>
      <c r="BY356" s="200">
        <v>0</v>
      </c>
      <c r="BZ356" s="200">
        <v>0</v>
      </c>
      <c r="CA356" s="200">
        <v>0</v>
      </c>
      <c r="CB356" s="200">
        <v>0</v>
      </c>
      <c r="CC356" s="200">
        <v>0</v>
      </c>
      <c r="CD356" s="200">
        <v>0</v>
      </c>
      <c r="CE356" s="200">
        <v>0</v>
      </c>
      <c r="CF356" s="200">
        <v>0</v>
      </c>
      <c r="CG356" s="206"/>
      <c r="CH356" s="194"/>
      <c r="CI356" s="206"/>
      <c r="CJ356" s="193"/>
      <c r="CK356" s="206"/>
      <c r="CL356" s="206"/>
      <c r="CM356" s="206"/>
      <c r="CN356" s="206"/>
      <c r="CO356" s="206"/>
      <c r="CZ356" s="206"/>
      <c r="DA356" s="206"/>
      <c r="DB356" s="206"/>
      <c r="DC356" s="206"/>
      <c r="DD356" s="206"/>
      <c r="DE356" s="206"/>
      <c r="DF356" s="206"/>
      <c r="DG356" s="206"/>
      <c r="DH356" s="206"/>
      <c r="DI356" s="206"/>
      <c r="DJ356" s="206"/>
      <c r="DK356" s="206"/>
      <c r="DL356" s="206"/>
      <c r="DM356" s="206"/>
      <c r="DN356" s="206"/>
      <c r="DO356" s="206"/>
      <c r="DP356" s="206"/>
      <c r="DQ356" s="206"/>
      <c r="DR356" s="206"/>
      <c r="DS356" s="206"/>
      <c r="DT356" s="206"/>
      <c r="DU356" s="206"/>
      <c r="DV356" s="206"/>
      <c r="DW356" s="206"/>
      <c r="DX356" s="206"/>
      <c r="DY356" s="206"/>
      <c r="DZ356" s="206"/>
      <c r="EA356" s="206"/>
      <c r="EB356" s="206"/>
      <c r="EC356" s="206"/>
      <c r="ED356" s="206"/>
      <c r="EE356" s="206"/>
      <c r="EF356" s="206"/>
      <c r="EG356" s="206"/>
      <c r="EH356" s="206"/>
      <c r="EI356" s="206"/>
      <c r="EJ356" s="206"/>
      <c r="EK356" s="206"/>
      <c r="EL356" s="206"/>
      <c r="EM356" s="206"/>
      <c r="EN356" s="206"/>
      <c r="EO356" s="206"/>
      <c r="EP356" s="206"/>
      <c r="EQ356" s="206"/>
      <c r="ER356" s="206"/>
      <c r="ES356" s="206"/>
      <c r="ET356" s="206"/>
      <c r="EU356" s="206"/>
      <c r="EV356" s="206"/>
      <c r="EW356" s="206"/>
      <c r="EX356" s="206"/>
      <c r="EY356" s="206"/>
      <c r="EZ356" s="206"/>
      <c r="FA356" s="206"/>
      <c r="FB356" s="206"/>
      <c r="FC356" s="206"/>
      <c r="FD356" s="206"/>
      <c r="FE356" s="206"/>
      <c r="FF356" s="206"/>
      <c r="FG356" s="206"/>
      <c r="FH356" s="206"/>
      <c r="FI356" s="206"/>
      <c r="FJ356" s="206"/>
      <c r="FK356" s="206"/>
      <c r="FL356" s="206"/>
      <c r="FM356" s="206"/>
      <c r="FN356" s="206"/>
      <c r="FO356" s="206"/>
      <c r="FP356" s="206"/>
      <c r="FQ356" s="206"/>
      <c r="FR356" s="206"/>
      <c r="FS356" s="206"/>
      <c r="FT356" s="206"/>
      <c r="FU356" s="206"/>
      <c r="FV356" s="206"/>
      <c r="FW356" s="206"/>
      <c r="FX356" s="206"/>
      <c r="FY356" s="206"/>
      <c r="FZ356" s="206"/>
      <c r="GA356" s="206"/>
      <c r="GB356" s="206"/>
      <c r="GC356" s="206"/>
      <c r="GD356" s="206"/>
      <c r="GE356" s="206"/>
      <c r="GF356" s="206"/>
      <c r="GG356" s="206"/>
      <c r="GH356" s="206"/>
      <c r="GI356" s="206"/>
      <c r="GJ356" s="206"/>
      <c r="GK356" s="206"/>
      <c r="GL356" s="206"/>
      <c r="GM356" s="206"/>
      <c r="GN356" s="206"/>
      <c r="GO356" s="206"/>
      <c r="GP356" s="206"/>
      <c r="GQ356" s="206"/>
      <c r="GR356" s="206"/>
      <c r="GS356" s="206"/>
      <c r="GT356" s="206"/>
      <c r="GU356" s="206"/>
      <c r="GV356" s="206"/>
      <c r="GW356" s="206"/>
      <c r="GX356" s="206"/>
      <c r="GY356" s="206"/>
      <c r="GZ356" s="206"/>
      <c r="HA356" s="206"/>
      <c r="HB356" s="206"/>
      <c r="HC356" s="206"/>
      <c r="HD356" s="206"/>
      <c r="HE356" s="206"/>
      <c r="HF356" s="206"/>
      <c r="HG356" s="206"/>
      <c r="HH356" s="206"/>
      <c r="HI356" s="206"/>
      <c r="HJ356" s="206"/>
      <c r="HK356" s="206"/>
      <c r="HL356" s="206"/>
      <c r="HM356" s="206"/>
      <c r="HN356" s="206"/>
      <c r="HO356" s="206"/>
      <c r="HP356" s="206"/>
      <c r="HQ356" s="206"/>
      <c r="HR356" s="206"/>
      <c r="HS356" s="206"/>
      <c r="HT356" s="206"/>
      <c r="HU356" s="206"/>
      <c r="HV356" s="206"/>
      <c r="HW356" s="206"/>
      <c r="HX356" s="206"/>
      <c r="HY356" s="206"/>
      <c r="HZ356" s="206"/>
      <c r="IA356" s="206"/>
      <c r="IB356" s="206"/>
      <c r="IC356" s="206"/>
      <c r="ID356" s="206"/>
      <c r="IE356" s="206"/>
      <c r="IF356" s="206"/>
      <c r="IG356" s="206"/>
      <c r="IH356" s="206"/>
      <c r="II356" s="206"/>
      <c r="IJ356" s="206"/>
      <c r="IK356" s="206"/>
      <c r="IL356" s="206"/>
      <c r="IM356" s="206"/>
      <c r="IN356" s="206"/>
      <c r="IO356" s="206"/>
      <c r="IP356" s="206"/>
      <c r="IQ356" s="206"/>
      <c r="IR356" s="206"/>
      <c r="IS356" s="206"/>
      <c r="IT356" s="206"/>
      <c r="IU356" s="206"/>
      <c r="IV356" s="206"/>
    </row>
    <row r="357" spans="1:256" ht="15" customHeight="1" x14ac:dyDescent="0.25">
      <c r="A357" s="214">
        <v>13024</v>
      </c>
      <c r="B357" s="186" t="s">
        <v>693</v>
      </c>
      <c r="C357" s="202">
        <f t="shared" si="160"/>
        <v>177</v>
      </c>
      <c r="D357" s="200">
        <f t="shared" si="161"/>
        <v>4</v>
      </c>
      <c r="E357" s="200">
        <v>1</v>
      </c>
      <c r="F357" s="200">
        <v>3</v>
      </c>
      <c r="G357" s="170">
        <f t="shared" si="162"/>
        <v>3</v>
      </c>
      <c r="H357" s="200">
        <v>0</v>
      </c>
      <c r="I357" s="200">
        <v>2</v>
      </c>
      <c r="J357" s="200">
        <v>1</v>
      </c>
      <c r="K357" s="200">
        <v>0</v>
      </c>
      <c r="L357" s="170">
        <f t="shared" si="163"/>
        <v>1</v>
      </c>
      <c r="M357" s="200">
        <v>0</v>
      </c>
      <c r="N357" s="200">
        <v>0</v>
      </c>
      <c r="O357" s="200">
        <v>0</v>
      </c>
      <c r="P357" s="200">
        <v>1</v>
      </c>
      <c r="Q357" s="170">
        <f t="shared" si="164"/>
        <v>4</v>
      </c>
      <c r="R357" s="200">
        <v>0</v>
      </c>
      <c r="S357" s="200">
        <v>4</v>
      </c>
      <c r="T357" s="200">
        <v>0</v>
      </c>
      <c r="U357" s="200">
        <v>0</v>
      </c>
      <c r="V357" s="170">
        <f t="shared" si="168"/>
        <v>11</v>
      </c>
      <c r="W357" s="200">
        <v>0</v>
      </c>
      <c r="X357" s="200">
        <v>1</v>
      </c>
      <c r="Y357" s="200">
        <v>3</v>
      </c>
      <c r="Z357" s="200">
        <v>7</v>
      </c>
      <c r="AA357" s="200">
        <v>0</v>
      </c>
      <c r="AB357" s="200">
        <f t="shared" si="165"/>
        <v>4</v>
      </c>
      <c r="AC357" s="200">
        <v>0</v>
      </c>
      <c r="AD357" s="200">
        <v>2</v>
      </c>
      <c r="AE357" s="200">
        <v>2</v>
      </c>
      <c r="AF357" s="190">
        <f t="shared" si="154"/>
        <v>4</v>
      </c>
      <c r="AG357" s="200">
        <v>0</v>
      </c>
      <c r="AH357" s="200">
        <v>1</v>
      </c>
      <c r="AI357" s="200">
        <v>2</v>
      </c>
      <c r="AJ357" s="200">
        <v>1</v>
      </c>
      <c r="AK357" s="200">
        <v>0</v>
      </c>
      <c r="AL357" s="190">
        <f t="shared" si="155"/>
        <v>16</v>
      </c>
      <c r="AM357" s="200">
        <v>0</v>
      </c>
      <c r="AN357" s="200">
        <v>13</v>
      </c>
      <c r="AO357" s="200">
        <v>0</v>
      </c>
      <c r="AP357" s="200">
        <v>0</v>
      </c>
      <c r="AQ357" s="200">
        <v>3</v>
      </c>
      <c r="AR357" s="200">
        <v>0</v>
      </c>
      <c r="AS357" s="200">
        <f t="shared" si="156"/>
        <v>9</v>
      </c>
      <c r="AT357" s="200">
        <v>0</v>
      </c>
      <c r="AU357" s="200">
        <v>9</v>
      </c>
      <c r="AV357" s="200">
        <v>0</v>
      </c>
      <c r="AW357" s="200">
        <f t="shared" si="157"/>
        <v>15</v>
      </c>
      <c r="AX357" s="200">
        <v>0</v>
      </c>
      <c r="AY357" s="200">
        <v>8</v>
      </c>
      <c r="AZ357" s="200">
        <v>1</v>
      </c>
      <c r="BA357" s="200">
        <v>6</v>
      </c>
      <c r="BB357" s="190">
        <f t="shared" si="166"/>
        <v>0</v>
      </c>
      <c r="BC357" s="200">
        <v>0</v>
      </c>
      <c r="BD357" s="200">
        <v>0</v>
      </c>
      <c r="BE357" s="200">
        <v>0</v>
      </c>
      <c r="BF357" s="190">
        <f t="shared" si="158"/>
        <v>0</v>
      </c>
      <c r="BG357" s="200">
        <v>0</v>
      </c>
      <c r="BH357" s="200">
        <v>0</v>
      </c>
      <c r="BI357" s="200">
        <v>0</v>
      </c>
      <c r="BJ357" s="190">
        <f t="shared" si="153"/>
        <v>9</v>
      </c>
      <c r="BK357" s="200">
        <v>8</v>
      </c>
      <c r="BL357" s="200">
        <v>1</v>
      </c>
      <c r="BM357" s="190">
        <f t="shared" si="167"/>
        <v>10</v>
      </c>
      <c r="BN357" s="200">
        <v>8</v>
      </c>
      <c r="BO357" s="200">
        <v>2</v>
      </c>
      <c r="BP357" s="200">
        <f t="shared" si="159"/>
        <v>87</v>
      </c>
      <c r="BQ357" s="200">
        <v>0</v>
      </c>
      <c r="BR357" s="200">
        <v>62</v>
      </c>
      <c r="BS357" s="200">
        <v>6</v>
      </c>
      <c r="BT357" s="200">
        <v>6</v>
      </c>
      <c r="BU357" s="200">
        <v>1</v>
      </c>
      <c r="BV357" s="200">
        <v>6</v>
      </c>
      <c r="BW357" s="200">
        <v>0</v>
      </c>
      <c r="BX357" s="200">
        <v>1</v>
      </c>
      <c r="BY357" s="200">
        <v>0</v>
      </c>
      <c r="BZ357" s="200">
        <v>1</v>
      </c>
      <c r="CA357" s="200">
        <v>0</v>
      </c>
      <c r="CB357" s="200">
        <v>0</v>
      </c>
      <c r="CC357" s="200">
        <v>3</v>
      </c>
      <c r="CD357" s="200">
        <v>0</v>
      </c>
      <c r="CE357" s="200">
        <v>1</v>
      </c>
      <c r="CF357" s="200">
        <v>0</v>
      </c>
      <c r="CH357" s="194"/>
      <c r="CJ357" s="193"/>
      <c r="CP357" s="206"/>
      <c r="CQ357" s="206"/>
      <c r="CU357" s="206"/>
      <c r="CV357" s="206"/>
      <c r="CW357" s="206"/>
      <c r="CX357" s="206"/>
    </row>
    <row r="358" spans="1:256" ht="15" customHeight="1" x14ac:dyDescent="0.25">
      <c r="A358" s="214">
        <v>13025</v>
      </c>
      <c r="B358" s="186" t="s">
        <v>694</v>
      </c>
      <c r="C358" s="202">
        <f t="shared" si="160"/>
        <v>31</v>
      </c>
      <c r="D358" s="200">
        <f t="shared" si="161"/>
        <v>3</v>
      </c>
      <c r="E358" s="200">
        <v>0</v>
      </c>
      <c r="F358" s="200">
        <v>3</v>
      </c>
      <c r="G358" s="170">
        <f t="shared" si="162"/>
        <v>0</v>
      </c>
      <c r="H358" s="200">
        <v>0</v>
      </c>
      <c r="I358" s="200">
        <v>0</v>
      </c>
      <c r="J358" s="200">
        <v>0</v>
      </c>
      <c r="K358" s="200">
        <v>0</v>
      </c>
      <c r="L358" s="170">
        <f t="shared" si="163"/>
        <v>0</v>
      </c>
      <c r="M358" s="200">
        <v>0</v>
      </c>
      <c r="N358" s="200">
        <v>0</v>
      </c>
      <c r="O358" s="200">
        <v>0</v>
      </c>
      <c r="P358" s="200">
        <v>0</v>
      </c>
      <c r="Q358" s="170">
        <f t="shared" si="164"/>
        <v>1</v>
      </c>
      <c r="R358" s="200">
        <v>0</v>
      </c>
      <c r="S358" s="200">
        <v>1</v>
      </c>
      <c r="T358" s="200">
        <v>0</v>
      </c>
      <c r="U358" s="200">
        <v>0</v>
      </c>
      <c r="V358" s="170">
        <f t="shared" si="168"/>
        <v>5</v>
      </c>
      <c r="W358" s="200">
        <v>0</v>
      </c>
      <c r="X358" s="200">
        <v>2</v>
      </c>
      <c r="Y358" s="200">
        <v>0</v>
      </c>
      <c r="Z358" s="200">
        <v>0</v>
      </c>
      <c r="AA358" s="200">
        <v>3</v>
      </c>
      <c r="AB358" s="200">
        <f t="shared" si="165"/>
        <v>0</v>
      </c>
      <c r="AC358" s="200">
        <v>0</v>
      </c>
      <c r="AD358" s="200">
        <v>0</v>
      </c>
      <c r="AE358" s="200">
        <v>0</v>
      </c>
      <c r="AF358" s="190">
        <f t="shared" si="154"/>
        <v>3</v>
      </c>
      <c r="AG358" s="200">
        <v>0</v>
      </c>
      <c r="AH358" s="200">
        <v>0</v>
      </c>
      <c r="AI358" s="200">
        <v>0</v>
      </c>
      <c r="AJ358" s="200">
        <v>3</v>
      </c>
      <c r="AK358" s="200">
        <v>0</v>
      </c>
      <c r="AL358" s="190">
        <f t="shared" si="155"/>
        <v>2</v>
      </c>
      <c r="AM358" s="200">
        <v>0</v>
      </c>
      <c r="AN358" s="200">
        <v>2</v>
      </c>
      <c r="AO358" s="200">
        <v>0</v>
      </c>
      <c r="AP358" s="200">
        <v>0</v>
      </c>
      <c r="AQ358" s="200">
        <v>0</v>
      </c>
      <c r="AR358" s="200">
        <v>0</v>
      </c>
      <c r="AS358" s="200">
        <f t="shared" si="156"/>
        <v>1</v>
      </c>
      <c r="AT358" s="200">
        <v>0</v>
      </c>
      <c r="AU358" s="200">
        <v>1</v>
      </c>
      <c r="AV358" s="200">
        <v>0</v>
      </c>
      <c r="AW358" s="200">
        <f t="shared" si="157"/>
        <v>0</v>
      </c>
      <c r="AX358" s="200">
        <v>0</v>
      </c>
      <c r="AY358" s="200">
        <v>0</v>
      </c>
      <c r="AZ358" s="200">
        <v>0</v>
      </c>
      <c r="BA358" s="200">
        <v>0</v>
      </c>
      <c r="BB358" s="190">
        <f t="shared" si="166"/>
        <v>1</v>
      </c>
      <c r="BC358" s="200">
        <v>0</v>
      </c>
      <c r="BD358" s="200">
        <v>0</v>
      </c>
      <c r="BE358" s="200">
        <v>1</v>
      </c>
      <c r="BF358" s="190">
        <f t="shared" si="158"/>
        <v>7</v>
      </c>
      <c r="BG358" s="200">
        <v>0</v>
      </c>
      <c r="BH358" s="200">
        <v>7</v>
      </c>
      <c r="BI358" s="200">
        <v>0</v>
      </c>
      <c r="BJ358" s="190">
        <f t="shared" si="153"/>
        <v>3</v>
      </c>
      <c r="BK358" s="200">
        <v>3</v>
      </c>
      <c r="BL358" s="200">
        <v>0</v>
      </c>
      <c r="BM358" s="190">
        <f t="shared" si="167"/>
        <v>3</v>
      </c>
      <c r="BN358" s="200">
        <v>2</v>
      </c>
      <c r="BO358" s="200">
        <v>1</v>
      </c>
      <c r="BP358" s="200">
        <f t="shared" si="159"/>
        <v>2</v>
      </c>
      <c r="BQ358" s="200">
        <v>0</v>
      </c>
      <c r="BR358" s="200">
        <v>0</v>
      </c>
      <c r="BS358" s="200">
        <v>0</v>
      </c>
      <c r="BT358" s="200">
        <v>1</v>
      </c>
      <c r="BU358" s="200">
        <v>0</v>
      </c>
      <c r="BV358" s="200">
        <v>1</v>
      </c>
      <c r="BW358" s="200">
        <v>0</v>
      </c>
      <c r="BX358" s="200">
        <v>0</v>
      </c>
      <c r="BY358" s="200">
        <v>0</v>
      </c>
      <c r="BZ358" s="200">
        <v>0</v>
      </c>
      <c r="CA358" s="200">
        <v>0</v>
      </c>
      <c r="CB358" s="200">
        <v>0</v>
      </c>
      <c r="CC358" s="200">
        <v>0</v>
      </c>
      <c r="CD358" s="200">
        <v>0</v>
      </c>
      <c r="CE358" s="200">
        <v>0</v>
      </c>
      <c r="CF358" s="200">
        <v>0</v>
      </c>
      <c r="CH358" s="194"/>
      <c r="CJ358" s="193"/>
    </row>
    <row r="359" spans="1:256" s="192" customFormat="1" ht="15" customHeight="1" x14ac:dyDescent="0.25">
      <c r="A359" s="214">
        <v>13026</v>
      </c>
      <c r="B359" s="186" t="s">
        <v>695</v>
      </c>
      <c r="C359" s="202">
        <f t="shared" si="160"/>
        <v>15</v>
      </c>
      <c r="D359" s="200">
        <f t="shared" si="161"/>
        <v>0</v>
      </c>
      <c r="E359" s="200">
        <v>0</v>
      </c>
      <c r="F359" s="200">
        <v>0</v>
      </c>
      <c r="G359" s="170">
        <f t="shared" si="162"/>
        <v>1</v>
      </c>
      <c r="H359" s="200">
        <v>0</v>
      </c>
      <c r="I359" s="200">
        <v>0</v>
      </c>
      <c r="J359" s="200">
        <v>1</v>
      </c>
      <c r="K359" s="200">
        <v>0</v>
      </c>
      <c r="L359" s="170">
        <f t="shared" si="163"/>
        <v>0</v>
      </c>
      <c r="M359" s="200">
        <v>0</v>
      </c>
      <c r="N359" s="200">
        <v>0</v>
      </c>
      <c r="O359" s="200">
        <v>0</v>
      </c>
      <c r="P359" s="200">
        <v>0</v>
      </c>
      <c r="Q359" s="170">
        <f t="shared" si="164"/>
        <v>3</v>
      </c>
      <c r="R359" s="200">
        <v>0</v>
      </c>
      <c r="S359" s="200">
        <v>3</v>
      </c>
      <c r="T359" s="200">
        <v>0</v>
      </c>
      <c r="U359" s="200">
        <v>0</v>
      </c>
      <c r="V359" s="170">
        <f t="shared" si="168"/>
        <v>1</v>
      </c>
      <c r="W359" s="200">
        <v>0</v>
      </c>
      <c r="X359" s="200">
        <v>0</v>
      </c>
      <c r="Y359" s="200">
        <v>0</v>
      </c>
      <c r="Z359" s="200">
        <v>0</v>
      </c>
      <c r="AA359" s="200">
        <v>1</v>
      </c>
      <c r="AB359" s="200">
        <f t="shared" si="165"/>
        <v>5</v>
      </c>
      <c r="AC359" s="200">
        <v>0</v>
      </c>
      <c r="AD359" s="200">
        <v>1</v>
      </c>
      <c r="AE359" s="200">
        <v>4</v>
      </c>
      <c r="AF359" s="190">
        <f t="shared" si="154"/>
        <v>0</v>
      </c>
      <c r="AG359" s="200">
        <v>0</v>
      </c>
      <c r="AH359" s="200">
        <v>0</v>
      </c>
      <c r="AI359" s="200">
        <v>0</v>
      </c>
      <c r="AJ359" s="200">
        <v>0</v>
      </c>
      <c r="AK359" s="200">
        <v>0</v>
      </c>
      <c r="AL359" s="190">
        <f t="shared" si="155"/>
        <v>2</v>
      </c>
      <c r="AM359" s="200">
        <v>0</v>
      </c>
      <c r="AN359" s="200">
        <v>2</v>
      </c>
      <c r="AO359" s="200">
        <v>0</v>
      </c>
      <c r="AP359" s="200">
        <v>0</v>
      </c>
      <c r="AQ359" s="200">
        <v>0</v>
      </c>
      <c r="AR359" s="200">
        <v>0</v>
      </c>
      <c r="AS359" s="200">
        <f t="shared" si="156"/>
        <v>1</v>
      </c>
      <c r="AT359" s="200">
        <v>0</v>
      </c>
      <c r="AU359" s="200">
        <v>1</v>
      </c>
      <c r="AV359" s="200">
        <v>0</v>
      </c>
      <c r="AW359" s="200">
        <f t="shared" si="157"/>
        <v>0</v>
      </c>
      <c r="AX359" s="200">
        <v>0</v>
      </c>
      <c r="AY359" s="200">
        <v>0</v>
      </c>
      <c r="AZ359" s="200">
        <v>0</v>
      </c>
      <c r="BA359" s="200">
        <v>0</v>
      </c>
      <c r="BB359" s="190">
        <f t="shared" si="166"/>
        <v>0</v>
      </c>
      <c r="BC359" s="200">
        <v>0</v>
      </c>
      <c r="BD359" s="200">
        <v>0</v>
      </c>
      <c r="BE359" s="200">
        <v>0</v>
      </c>
      <c r="BF359" s="190">
        <f t="shared" si="158"/>
        <v>0</v>
      </c>
      <c r="BG359" s="200">
        <v>0</v>
      </c>
      <c r="BH359" s="200">
        <v>0</v>
      </c>
      <c r="BI359" s="200">
        <v>0</v>
      </c>
      <c r="BJ359" s="190">
        <f t="shared" si="153"/>
        <v>0</v>
      </c>
      <c r="BK359" s="200">
        <v>0</v>
      </c>
      <c r="BL359" s="200">
        <v>0</v>
      </c>
      <c r="BM359" s="190">
        <f t="shared" si="167"/>
        <v>0</v>
      </c>
      <c r="BN359" s="200">
        <v>0</v>
      </c>
      <c r="BO359" s="200">
        <v>0</v>
      </c>
      <c r="BP359" s="200">
        <f t="shared" si="159"/>
        <v>2</v>
      </c>
      <c r="BQ359" s="200">
        <v>0</v>
      </c>
      <c r="BR359" s="200">
        <v>1</v>
      </c>
      <c r="BS359" s="200">
        <v>0</v>
      </c>
      <c r="BT359" s="200">
        <v>0</v>
      </c>
      <c r="BU359" s="200">
        <v>1</v>
      </c>
      <c r="BV359" s="200">
        <v>0</v>
      </c>
      <c r="BW359" s="200">
        <v>0</v>
      </c>
      <c r="BX359" s="200">
        <v>0</v>
      </c>
      <c r="BY359" s="200">
        <v>0</v>
      </c>
      <c r="BZ359" s="200">
        <v>0</v>
      </c>
      <c r="CA359" s="200">
        <v>0</v>
      </c>
      <c r="CB359" s="200">
        <v>0</v>
      </c>
      <c r="CC359" s="200">
        <v>0</v>
      </c>
      <c r="CD359" s="200">
        <v>0</v>
      </c>
      <c r="CE359" s="200">
        <v>0</v>
      </c>
      <c r="CF359" s="200">
        <v>0</v>
      </c>
      <c r="CG359" s="180"/>
      <c r="CH359" s="194"/>
      <c r="CI359" s="180"/>
      <c r="CJ359" s="193"/>
      <c r="CK359" s="180"/>
      <c r="CL359" s="180"/>
      <c r="CM359" s="180"/>
      <c r="CN359" s="180"/>
      <c r="CO359" s="180"/>
      <c r="CP359" s="180"/>
      <c r="CQ359" s="180"/>
      <c r="CR359" s="180"/>
      <c r="CS359" s="180"/>
      <c r="CT359" s="180"/>
      <c r="CU359" s="180"/>
      <c r="CV359" s="180"/>
      <c r="CW359" s="180"/>
      <c r="CX359" s="180"/>
      <c r="CY359" s="206"/>
      <c r="CZ359" s="180"/>
      <c r="DA359" s="180"/>
      <c r="DB359" s="180"/>
      <c r="DC359" s="180"/>
      <c r="DD359" s="180"/>
      <c r="DE359" s="180"/>
      <c r="DF359" s="180"/>
      <c r="DG359" s="180"/>
      <c r="DH359" s="180"/>
      <c r="DI359" s="180"/>
      <c r="DJ359" s="180"/>
      <c r="DK359" s="180"/>
      <c r="DL359" s="180"/>
      <c r="DM359" s="180"/>
      <c r="DN359" s="180"/>
      <c r="DO359" s="180"/>
      <c r="DP359" s="180"/>
      <c r="DQ359" s="180"/>
      <c r="DR359" s="180"/>
      <c r="DS359" s="180"/>
      <c r="DT359" s="180"/>
      <c r="DU359" s="180"/>
      <c r="DV359" s="180"/>
      <c r="DW359" s="180"/>
      <c r="DX359" s="180"/>
      <c r="DY359" s="180"/>
      <c r="DZ359" s="180"/>
      <c r="EA359" s="180"/>
      <c r="EB359" s="180"/>
      <c r="EC359" s="180"/>
      <c r="ED359" s="180"/>
      <c r="EE359" s="180"/>
      <c r="EF359" s="180"/>
      <c r="EG359" s="180"/>
      <c r="EH359" s="180"/>
      <c r="EI359" s="180"/>
      <c r="EJ359" s="180"/>
      <c r="EK359" s="180"/>
      <c r="EL359" s="180"/>
      <c r="EM359" s="180"/>
      <c r="EN359" s="180"/>
      <c r="EO359" s="180"/>
      <c r="EP359" s="180"/>
      <c r="EQ359" s="180"/>
      <c r="ER359" s="180"/>
      <c r="ES359" s="180"/>
      <c r="ET359" s="180"/>
      <c r="EU359" s="180"/>
      <c r="EV359" s="180"/>
      <c r="EW359" s="180"/>
      <c r="EX359" s="180"/>
      <c r="EY359" s="180"/>
      <c r="EZ359" s="180"/>
      <c r="FA359" s="180"/>
      <c r="FB359" s="180"/>
      <c r="FC359" s="180"/>
      <c r="FD359" s="180"/>
      <c r="FE359" s="180"/>
      <c r="FF359" s="180"/>
      <c r="FG359" s="180"/>
      <c r="FH359" s="180"/>
      <c r="FI359" s="180"/>
      <c r="FJ359" s="180"/>
      <c r="FK359" s="180"/>
      <c r="FL359" s="180"/>
      <c r="FM359" s="180"/>
      <c r="FN359" s="180"/>
      <c r="FO359" s="180"/>
      <c r="FP359" s="180"/>
      <c r="FQ359" s="180"/>
      <c r="FR359" s="180"/>
      <c r="FS359" s="180"/>
      <c r="FT359" s="180"/>
      <c r="FU359" s="180"/>
      <c r="FV359" s="180"/>
      <c r="FW359" s="180"/>
      <c r="FX359" s="180"/>
      <c r="FY359" s="180"/>
      <c r="FZ359" s="180"/>
      <c r="GA359" s="180"/>
      <c r="GB359" s="180"/>
      <c r="GC359" s="180"/>
      <c r="GD359" s="180"/>
      <c r="GE359" s="180"/>
      <c r="GF359" s="180"/>
      <c r="GG359" s="180"/>
      <c r="GH359" s="180"/>
      <c r="GI359" s="180"/>
      <c r="GJ359" s="180"/>
      <c r="GK359" s="180"/>
      <c r="GL359" s="180"/>
      <c r="GM359" s="180"/>
      <c r="GN359" s="180"/>
      <c r="GO359" s="180"/>
      <c r="GP359" s="180"/>
      <c r="GQ359" s="180"/>
      <c r="GR359" s="180"/>
      <c r="GS359" s="180"/>
      <c r="GT359" s="180"/>
      <c r="GU359" s="180"/>
      <c r="GV359" s="180"/>
      <c r="GW359" s="180"/>
      <c r="GX359" s="180"/>
      <c r="GY359" s="180"/>
      <c r="GZ359" s="180"/>
      <c r="HA359" s="180"/>
      <c r="HB359" s="180"/>
      <c r="HC359" s="180"/>
      <c r="HD359" s="180"/>
      <c r="HE359" s="180"/>
      <c r="HF359" s="180"/>
      <c r="HG359" s="180"/>
      <c r="HH359" s="180"/>
      <c r="HI359" s="180"/>
      <c r="HJ359" s="180"/>
      <c r="HK359" s="180"/>
      <c r="HL359" s="180"/>
      <c r="HM359" s="180"/>
      <c r="HN359" s="180"/>
      <c r="HO359" s="180"/>
      <c r="HP359" s="180"/>
      <c r="HQ359" s="180"/>
      <c r="HR359" s="180"/>
      <c r="HS359" s="180"/>
      <c r="HT359" s="180"/>
      <c r="HU359" s="180"/>
      <c r="HV359" s="180"/>
      <c r="HW359" s="180"/>
      <c r="HX359" s="180"/>
      <c r="HY359" s="180"/>
      <c r="HZ359" s="180"/>
      <c r="IA359" s="180"/>
      <c r="IB359" s="180"/>
      <c r="IC359" s="180"/>
      <c r="ID359" s="180"/>
      <c r="IE359" s="180"/>
      <c r="IF359" s="180"/>
      <c r="IG359" s="180"/>
      <c r="IH359" s="180"/>
      <c r="II359" s="180"/>
      <c r="IJ359" s="180"/>
      <c r="IK359" s="180"/>
      <c r="IL359" s="180"/>
      <c r="IM359" s="180"/>
      <c r="IN359" s="180"/>
      <c r="IO359" s="180"/>
      <c r="IP359" s="180"/>
      <c r="IQ359" s="180"/>
      <c r="IR359" s="180"/>
      <c r="IS359" s="180"/>
      <c r="IT359" s="180"/>
      <c r="IU359" s="180"/>
      <c r="IV359" s="180"/>
    </row>
    <row r="360" spans="1:256" ht="15" customHeight="1" x14ac:dyDescent="0.25">
      <c r="A360" s="214">
        <v>13027</v>
      </c>
      <c r="B360" s="186" t="s">
        <v>696</v>
      </c>
      <c r="C360" s="202">
        <f t="shared" si="160"/>
        <v>78</v>
      </c>
      <c r="D360" s="200">
        <f t="shared" si="161"/>
        <v>1</v>
      </c>
      <c r="E360" s="200">
        <v>1</v>
      </c>
      <c r="F360" s="200">
        <v>0</v>
      </c>
      <c r="G360" s="170">
        <f t="shared" si="162"/>
        <v>2</v>
      </c>
      <c r="H360" s="200">
        <v>0</v>
      </c>
      <c r="I360" s="200">
        <v>0</v>
      </c>
      <c r="J360" s="200">
        <v>1</v>
      </c>
      <c r="K360" s="200">
        <v>1</v>
      </c>
      <c r="L360" s="170">
        <f t="shared" si="163"/>
        <v>0</v>
      </c>
      <c r="M360" s="200">
        <v>0</v>
      </c>
      <c r="N360" s="200">
        <v>0</v>
      </c>
      <c r="O360" s="200">
        <v>0</v>
      </c>
      <c r="P360" s="200">
        <v>0</v>
      </c>
      <c r="Q360" s="170">
        <f t="shared" si="164"/>
        <v>7</v>
      </c>
      <c r="R360" s="200">
        <v>0</v>
      </c>
      <c r="S360" s="200">
        <v>5</v>
      </c>
      <c r="T360" s="200">
        <v>2</v>
      </c>
      <c r="U360" s="200">
        <v>0</v>
      </c>
      <c r="V360" s="170">
        <f t="shared" si="168"/>
        <v>11</v>
      </c>
      <c r="W360" s="200">
        <v>0</v>
      </c>
      <c r="X360" s="200">
        <v>3</v>
      </c>
      <c r="Y360" s="200">
        <v>2</v>
      </c>
      <c r="Z360" s="200">
        <v>0</v>
      </c>
      <c r="AA360" s="200">
        <v>6</v>
      </c>
      <c r="AB360" s="200">
        <f t="shared" si="165"/>
        <v>1</v>
      </c>
      <c r="AC360" s="200">
        <v>0</v>
      </c>
      <c r="AD360" s="200">
        <v>1</v>
      </c>
      <c r="AE360" s="200">
        <v>0</v>
      </c>
      <c r="AF360" s="190">
        <f t="shared" si="154"/>
        <v>10</v>
      </c>
      <c r="AG360" s="200">
        <v>0</v>
      </c>
      <c r="AH360" s="200">
        <v>2</v>
      </c>
      <c r="AI360" s="200">
        <v>0</v>
      </c>
      <c r="AJ360" s="200">
        <v>8</v>
      </c>
      <c r="AK360" s="200">
        <v>0</v>
      </c>
      <c r="AL360" s="190">
        <f t="shared" si="155"/>
        <v>9</v>
      </c>
      <c r="AM360" s="200">
        <v>0</v>
      </c>
      <c r="AN360" s="200">
        <v>3</v>
      </c>
      <c r="AO360" s="200">
        <v>0</v>
      </c>
      <c r="AP360" s="200">
        <v>3</v>
      </c>
      <c r="AQ360" s="200">
        <v>3</v>
      </c>
      <c r="AR360" s="200">
        <v>0</v>
      </c>
      <c r="AS360" s="200">
        <f t="shared" si="156"/>
        <v>12</v>
      </c>
      <c r="AT360" s="200">
        <v>0</v>
      </c>
      <c r="AU360" s="200">
        <v>7</v>
      </c>
      <c r="AV360" s="200">
        <v>5</v>
      </c>
      <c r="AW360" s="200">
        <f t="shared" si="157"/>
        <v>6</v>
      </c>
      <c r="AX360" s="200">
        <v>0</v>
      </c>
      <c r="AY360" s="200">
        <v>2</v>
      </c>
      <c r="AZ360" s="200">
        <v>2</v>
      </c>
      <c r="BA360" s="200">
        <v>2</v>
      </c>
      <c r="BB360" s="190">
        <f t="shared" si="166"/>
        <v>2</v>
      </c>
      <c r="BC360" s="200">
        <v>0</v>
      </c>
      <c r="BD360" s="200">
        <v>0</v>
      </c>
      <c r="BE360" s="200">
        <v>2</v>
      </c>
      <c r="BF360" s="190">
        <f t="shared" si="158"/>
        <v>1</v>
      </c>
      <c r="BG360" s="200">
        <v>0</v>
      </c>
      <c r="BH360" s="200">
        <v>1</v>
      </c>
      <c r="BI360" s="200">
        <v>0</v>
      </c>
      <c r="BJ360" s="190">
        <f t="shared" si="153"/>
        <v>4</v>
      </c>
      <c r="BK360" s="200">
        <v>4</v>
      </c>
      <c r="BL360" s="200">
        <v>0</v>
      </c>
      <c r="BM360" s="190">
        <f t="shared" si="167"/>
        <v>1</v>
      </c>
      <c r="BN360" s="200">
        <v>0</v>
      </c>
      <c r="BO360" s="200">
        <v>1</v>
      </c>
      <c r="BP360" s="200">
        <f t="shared" si="159"/>
        <v>11</v>
      </c>
      <c r="BQ360" s="200">
        <v>0</v>
      </c>
      <c r="BR360" s="200">
        <v>1</v>
      </c>
      <c r="BS360" s="200">
        <v>1</v>
      </c>
      <c r="BT360" s="200">
        <v>1</v>
      </c>
      <c r="BU360" s="200">
        <v>1</v>
      </c>
      <c r="BV360" s="200">
        <v>5</v>
      </c>
      <c r="BW360" s="200">
        <v>0</v>
      </c>
      <c r="BX360" s="200">
        <v>1</v>
      </c>
      <c r="BY360" s="200">
        <v>0</v>
      </c>
      <c r="BZ360" s="200">
        <v>0</v>
      </c>
      <c r="CA360" s="200">
        <v>0</v>
      </c>
      <c r="CB360" s="200">
        <v>0</v>
      </c>
      <c r="CC360" s="200">
        <v>1</v>
      </c>
      <c r="CD360" s="200">
        <v>0</v>
      </c>
      <c r="CE360" s="200">
        <v>0</v>
      </c>
      <c r="CF360" s="200">
        <v>0</v>
      </c>
      <c r="CH360" s="194"/>
      <c r="CJ360" s="193"/>
      <c r="CZ360" s="206"/>
      <c r="DA360" s="206"/>
      <c r="DB360" s="206"/>
      <c r="DC360" s="206"/>
      <c r="DD360" s="206"/>
      <c r="DE360" s="206"/>
      <c r="DF360" s="206"/>
      <c r="DG360" s="206"/>
      <c r="DH360" s="206"/>
      <c r="DI360" s="206"/>
      <c r="DJ360" s="206"/>
      <c r="DK360" s="206"/>
      <c r="DL360" s="206"/>
      <c r="DM360" s="206"/>
      <c r="DN360" s="206"/>
      <c r="DO360" s="206"/>
      <c r="DP360" s="206"/>
      <c r="DQ360" s="206"/>
      <c r="DR360" s="206"/>
      <c r="DS360" s="206"/>
      <c r="DT360" s="206"/>
      <c r="DU360" s="206"/>
      <c r="DV360" s="206"/>
      <c r="DW360" s="206"/>
      <c r="DX360" s="206"/>
      <c r="DY360" s="206"/>
      <c r="DZ360" s="206"/>
      <c r="EA360" s="206"/>
      <c r="EB360" s="206"/>
      <c r="EC360" s="206"/>
      <c r="ED360" s="206"/>
      <c r="EE360" s="206"/>
      <c r="EF360" s="206"/>
      <c r="EG360" s="206"/>
      <c r="EH360" s="206"/>
      <c r="EI360" s="206"/>
      <c r="EJ360" s="206"/>
      <c r="EK360" s="206"/>
      <c r="EL360" s="206"/>
      <c r="EM360" s="206"/>
      <c r="EN360" s="206"/>
      <c r="EO360" s="206"/>
      <c r="EP360" s="206"/>
      <c r="EQ360" s="206"/>
      <c r="ER360" s="206"/>
      <c r="ES360" s="206"/>
      <c r="ET360" s="206"/>
      <c r="EU360" s="206"/>
      <c r="EV360" s="206"/>
      <c r="EW360" s="206"/>
      <c r="EX360" s="206"/>
      <c r="EY360" s="206"/>
      <c r="EZ360" s="206"/>
      <c r="FA360" s="206"/>
      <c r="FB360" s="206"/>
      <c r="FC360" s="206"/>
      <c r="FD360" s="206"/>
      <c r="FE360" s="206"/>
      <c r="FF360" s="206"/>
      <c r="FG360" s="206"/>
      <c r="FH360" s="206"/>
      <c r="FI360" s="206"/>
      <c r="FJ360" s="206"/>
      <c r="FK360" s="206"/>
      <c r="FL360" s="206"/>
      <c r="FM360" s="206"/>
      <c r="FN360" s="206"/>
      <c r="FO360" s="206"/>
      <c r="FP360" s="206"/>
      <c r="FQ360" s="206"/>
      <c r="FR360" s="206"/>
      <c r="FS360" s="206"/>
      <c r="FT360" s="206"/>
      <c r="FU360" s="206"/>
      <c r="FV360" s="206"/>
      <c r="FW360" s="206"/>
      <c r="FX360" s="206"/>
      <c r="FY360" s="206"/>
      <c r="FZ360" s="206"/>
      <c r="GA360" s="206"/>
      <c r="GB360" s="206"/>
      <c r="GC360" s="206"/>
      <c r="GD360" s="206"/>
      <c r="GE360" s="206"/>
      <c r="GF360" s="206"/>
      <c r="GG360" s="206"/>
      <c r="GH360" s="206"/>
      <c r="GI360" s="206"/>
      <c r="GJ360" s="206"/>
      <c r="GK360" s="206"/>
      <c r="GL360" s="206"/>
      <c r="GM360" s="206"/>
      <c r="GN360" s="206"/>
      <c r="GO360" s="206"/>
      <c r="GP360" s="206"/>
      <c r="GQ360" s="206"/>
      <c r="GR360" s="206"/>
      <c r="GS360" s="206"/>
      <c r="GT360" s="206"/>
      <c r="GU360" s="206"/>
      <c r="GV360" s="206"/>
      <c r="GW360" s="206"/>
      <c r="GX360" s="206"/>
      <c r="GY360" s="206"/>
      <c r="GZ360" s="206"/>
      <c r="HA360" s="206"/>
      <c r="HB360" s="206"/>
      <c r="HC360" s="206"/>
      <c r="HD360" s="206"/>
      <c r="HE360" s="206"/>
      <c r="HF360" s="206"/>
      <c r="HG360" s="206"/>
      <c r="HH360" s="206"/>
      <c r="HI360" s="206"/>
      <c r="HJ360" s="206"/>
      <c r="HK360" s="206"/>
      <c r="HL360" s="206"/>
      <c r="HM360" s="206"/>
      <c r="HN360" s="206"/>
      <c r="HO360" s="206"/>
      <c r="HP360" s="206"/>
      <c r="HQ360" s="206"/>
      <c r="HR360" s="206"/>
      <c r="HS360" s="206"/>
      <c r="HT360" s="206"/>
      <c r="HU360" s="206"/>
      <c r="HV360" s="206"/>
      <c r="HW360" s="206"/>
      <c r="HX360" s="206"/>
      <c r="HY360" s="206"/>
      <c r="HZ360" s="206"/>
      <c r="IA360" s="206"/>
      <c r="IB360" s="206"/>
      <c r="IC360" s="206"/>
      <c r="ID360" s="206"/>
      <c r="IE360" s="206"/>
      <c r="IF360" s="206"/>
      <c r="IG360" s="206"/>
      <c r="IH360" s="206"/>
      <c r="II360" s="206"/>
      <c r="IJ360" s="206"/>
      <c r="IK360" s="206"/>
      <c r="IL360" s="206"/>
      <c r="IM360" s="206"/>
      <c r="IN360" s="206"/>
      <c r="IO360" s="206"/>
      <c r="IP360" s="206"/>
      <c r="IQ360" s="206"/>
      <c r="IR360" s="206"/>
      <c r="IS360" s="206"/>
      <c r="IT360" s="206"/>
      <c r="IU360" s="206"/>
      <c r="IV360" s="206"/>
    </row>
    <row r="361" spans="1:256" ht="15" customHeight="1" x14ac:dyDescent="0.25">
      <c r="A361" s="214">
        <v>13028</v>
      </c>
      <c r="B361" s="186" t="s">
        <v>697</v>
      </c>
      <c r="C361" s="202">
        <f t="shared" si="160"/>
        <v>1746</v>
      </c>
      <c r="D361" s="200">
        <f t="shared" si="161"/>
        <v>13</v>
      </c>
      <c r="E361" s="200">
        <v>2</v>
      </c>
      <c r="F361" s="200">
        <v>11</v>
      </c>
      <c r="G361" s="170">
        <f t="shared" si="162"/>
        <v>77</v>
      </c>
      <c r="H361" s="200">
        <v>0</v>
      </c>
      <c r="I361" s="200">
        <v>23</v>
      </c>
      <c r="J361" s="200">
        <v>4</v>
      </c>
      <c r="K361" s="200">
        <v>50</v>
      </c>
      <c r="L361" s="170">
        <f t="shared" si="163"/>
        <v>25</v>
      </c>
      <c r="M361" s="200">
        <v>0</v>
      </c>
      <c r="N361" s="200">
        <v>10</v>
      </c>
      <c r="O361" s="200">
        <v>3</v>
      </c>
      <c r="P361" s="200">
        <v>12</v>
      </c>
      <c r="Q361" s="170">
        <f t="shared" si="164"/>
        <v>59</v>
      </c>
      <c r="R361" s="200">
        <v>0</v>
      </c>
      <c r="S361" s="200">
        <v>41</v>
      </c>
      <c r="T361" s="200">
        <v>5</v>
      </c>
      <c r="U361" s="200">
        <v>13</v>
      </c>
      <c r="V361" s="170">
        <f t="shared" si="168"/>
        <v>152</v>
      </c>
      <c r="W361" s="200">
        <v>0</v>
      </c>
      <c r="X361" s="200">
        <v>42</v>
      </c>
      <c r="Y361" s="200">
        <v>21</v>
      </c>
      <c r="Z361" s="200">
        <v>47</v>
      </c>
      <c r="AA361" s="200">
        <v>42</v>
      </c>
      <c r="AB361" s="200">
        <f t="shared" si="165"/>
        <v>70</v>
      </c>
      <c r="AC361" s="200">
        <v>0</v>
      </c>
      <c r="AD361" s="200">
        <v>30</v>
      </c>
      <c r="AE361" s="200">
        <v>40</v>
      </c>
      <c r="AF361" s="190">
        <f t="shared" si="154"/>
        <v>104</v>
      </c>
      <c r="AG361" s="200">
        <v>0</v>
      </c>
      <c r="AH361" s="200">
        <v>49</v>
      </c>
      <c r="AI361" s="200">
        <v>8</v>
      </c>
      <c r="AJ361" s="200">
        <v>45</v>
      </c>
      <c r="AK361" s="200">
        <v>2</v>
      </c>
      <c r="AL361" s="190">
        <f t="shared" si="155"/>
        <v>184</v>
      </c>
      <c r="AM361" s="200">
        <v>0</v>
      </c>
      <c r="AN361" s="200">
        <v>82</v>
      </c>
      <c r="AO361" s="200">
        <v>0</v>
      </c>
      <c r="AP361" s="200">
        <v>16</v>
      </c>
      <c r="AQ361" s="200">
        <v>25</v>
      </c>
      <c r="AR361" s="200">
        <v>61</v>
      </c>
      <c r="AS361" s="200">
        <f t="shared" si="156"/>
        <v>318</v>
      </c>
      <c r="AT361" s="200">
        <v>0</v>
      </c>
      <c r="AU361" s="200">
        <v>297</v>
      </c>
      <c r="AV361" s="200">
        <v>21</v>
      </c>
      <c r="AW361" s="200">
        <f t="shared" si="157"/>
        <v>55</v>
      </c>
      <c r="AX361" s="200">
        <v>0</v>
      </c>
      <c r="AY361" s="200">
        <v>14</v>
      </c>
      <c r="AZ361" s="200">
        <v>7</v>
      </c>
      <c r="BA361" s="200">
        <v>34</v>
      </c>
      <c r="BB361" s="190">
        <f t="shared" si="166"/>
        <v>10</v>
      </c>
      <c r="BC361" s="200">
        <v>0</v>
      </c>
      <c r="BD361" s="200">
        <v>6</v>
      </c>
      <c r="BE361" s="200">
        <v>4</v>
      </c>
      <c r="BF361" s="190">
        <f t="shared" si="158"/>
        <v>29</v>
      </c>
      <c r="BG361" s="200">
        <v>1</v>
      </c>
      <c r="BH361" s="200">
        <v>26</v>
      </c>
      <c r="BI361" s="200">
        <v>2</v>
      </c>
      <c r="BJ361" s="190">
        <f t="shared" si="153"/>
        <v>76</v>
      </c>
      <c r="BK361" s="200">
        <v>74</v>
      </c>
      <c r="BL361" s="200">
        <v>2</v>
      </c>
      <c r="BM361" s="190">
        <f t="shared" si="167"/>
        <v>76</v>
      </c>
      <c r="BN361" s="200">
        <v>47</v>
      </c>
      <c r="BO361" s="200">
        <v>29</v>
      </c>
      <c r="BP361" s="200">
        <f t="shared" si="159"/>
        <v>498</v>
      </c>
      <c r="BQ361" s="200">
        <v>0</v>
      </c>
      <c r="BR361" s="200">
        <v>89</v>
      </c>
      <c r="BS361" s="200">
        <v>68</v>
      </c>
      <c r="BT361" s="200">
        <v>144</v>
      </c>
      <c r="BU361" s="200">
        <v>50</v>
      </c>
      <c r="BV361" s="200">
        <v>88</v>
      </c>
      <c r="BW361" s="200">
        <v>9</v>
      </c>
      <c r="BX361" s="200">
        <v>14</v>
      </c>
      <c r="BY361" s="200">
        <v>3</v>
      </c>
      <c r="BZ361" s="200">
        <v>4</v>
      </c>
      <c r="CA361" s="200">
        <v>10</v>
      </c>
      <c r="CB361" s="200">
        <v>0</v>
      </c>
      <c r="CC361" s="200">
        <v>14</v>
      </c>
      <c r="CD361" s="200">
        <v>2</v>
      </c>
      <c r="CE361" s="200">
        <v>2</v>
      </c>
      <c r="CF361" s="200">
        <v>1</v>
      </c>
      <c r="CG361" s="206"/>
      <c r="CH361" s="194"/>
      <c r="CI361" s="206"/>
      <c r="CJ361" s="193"/>
      <c r="CK361" s="206"/>
      <c r="CL361" s="206"/>
      <c r="CM361" s="206"/>
      <c r="CN361" s="206"/>
      <c r="CO361" s="206"/>
    </row>
    <row r="362" spans="1:256" ht="15" customHeight="1" x14ac:dyDescent="0.25">
      <c r="A362" s="214">
        <v>13030</v>
      </c>
      <c r="B362" s="186" t="s">
        <v>698</v>
      </c>
      <c r="C362" s="202">
        <f t="shared" si="160"/>
        <v>27</v>
      </c>
      <c r="D362" s="200">
        <f t="shared" si="161"/>
        <v>0</v>
      </c>
      <c r="E362" s="200">
        <v>0</v>
      </c>
      <c r="F362" s="200">
        <v>0</v>
      </c>
      <c r="G362" s="170">
        <f t="shared" si="162"/>
        <v>0</v>
      </c>
      <c r="H362" s="200">
        <v>0</v>
      </c>
      <c r="I362" s="200">
        <v>0</v>
      </c>
      <c r="J362" s="200">
        <v>0</v>
      </c>
      <c r="K362" s="200">
        <v>0</v>
      </c>
      <c r="L362" s="170">
        <f t="shared" si="163"/>
        <v>0</v>
      </c>
      <c r="M362" s="200">
        <v>0</v>
      </c>
      <c r="N362" s="200">
        <v>0</v>
      </c>
      <c r="O362" s="200">
        <v>0</v>
      </c>
      <c r="P362" s="200">
        <v>0</v>
      </c>
      <c r="Q362" s="170">
        <f t="shared" si="164"/>
        <v>3</v>
      </c>
      <c r="R362" s="200">
        <v>0</v>
      </c>
      <c r="S362" s="200">
        <v>1</v>
      </c>
      <c r="T362" s="200">
        <v>2</v>
      </c>
      <c r="U362" s="200">
        <v>0</v>
      </c>
      <c r="V362" s="170">
        <f t="shared" si="168"/>
        <v>0</v>
      </c>
      <c r="W362" s="200">
        <v>0</v>
      </c>
      <c r="X362" s="200">
        <v>0</v>
      </c>
      <c r="Y362" s="200">
        <v>0</v>
      </c>
      <c r="Z362" s="200">
        <v>0</v>
      </c>
      <c r="AA362" s="200">
        <v>0</v>
      </c>
      <c r="AB362" s="200">
        <f t="shared" si="165"/>
        <v>3</v>
      </c>
      <c r="AC362" s="200">
        <v>0</v>
      </c>
      <c r="AD362" s="200">
        <v>0</v>
      </c>
      <c r="AE362" s="200">
        <v>3</v>
      </c>
      <c r="AF362" s="190">
        <f t="shared" si="154"/>
        <v>2</v>
      </c>
      <c r="AG362" s="200">
        <v>0</v>
      </c>
      <c r="AH362" s="200">
        <v>0</v>
      </c>
      <c r="AI362" s="200">
        <v>0</v>
      </c>
      <c r="AJ362" s="200">
        <v>2</v>
      </c>
      <c r="AK362" s="200">
        <v>0</v>
      </c>
      <c r="AL362" s="190">
        <f t="shared" si="155"/>
        <v>4</v>
      </c>
      <c r="AM362" s="200">
        <v>0</v>
      </c>
      <c r="AN362" s="200">
        <v>2</v>
      </c>
      <c r="AO362" s="200">
        <v>0</v>
      </c>
      <c r="AP362" s="200">
        <v>0</v>
      </c>
      <c r="AQ362" s="200">
        <v>1</v>
      </c>
      <c r="AR362" s="200">
        <v>1</v>
      </c>
      <c r="AS362" s="200">
        <f t="shared" si="156"/>
        <v>1</v>
      </c>
      <c r="AT362" s="200">
        <v>0</v>
      </c>
      <c r="AU362" s="200">
        <v>1</v>
      </c>
      <c r="AV362" s="200">
        <v>0</v>
      </c>
      <c r="AW362" s="200">
        <f t="shared" si="157"/>
        <v>2</v>
      </c>
      <c r="AX362" s="200">
        <v>0</v>
      </c>
      <c r="AY362" s="200">
        <v>1</v>
      </c>
      <c r="AZ362" s="200">
        <v>0</v>
      </c>
      <c r="BA362" s="200">
        <v>1</v>
      </c>
      <c r="BB362" s="190">
        <f t="shared" si="166"/>
        <v>0</v>
      </c>
      <c r="BC362" s="200">
        <v>0</v>
      </c>
      <c r="BD362" s="200">
        <v>0</v>
      </c>
      <c r="BE362" s="200">
        <v>0</v>
      </c>
      <c r="BF362" s="190">
        <f t="shared" si="158"/>
        <v>2</v>
      </c>
      <c r="BG362" s="200">
        <v>0</v>
      </c>
      <c r="BH362" s="200">
        <v>2</v>
      </c>
      <c r="BI362" s="200">
        <v>0</v>
      </c>
      <c r="BJ362" s="190">
        <f t="shared" si="153"/>
        <v>1</v>
      </c>
      <c r="BK362" s="200">
        <v>1</v>
      </c>
      <c r="BL362" s="200">
        <v>0</v>
      </c>
      <c r="BM362" s="190">
        <f t="shared" si="167"/>
        <v>3</v>
      </c>
      <c r="BN362" s="200">
        <v>2</v>
      </c>
      <c r="BO362" s="200">
        <v>1</v>
      </c>
      <c r="BP362" s="200">
        <f t="shared" si="159"/>
        <v>6</v>
      </c>
      <c r="BQ362" s="200">
        <v>0</v>
      </c>
      <c r="BR362" s="200">
        <v>1</v>
      </c>
      <c r="BS362" s="200">
        <v>2</v>
      </c>
      <c r="BT362" s="200">
        <v>0</v>
      </c>
      <c r="BU362" s="200">
        <v>1</v>
      </c>
      <c r="BV362" s="200">
        <v>2</v>
      </c>
      <c r="BW362" s="200">
        <v>0</v>
      </c>
      <c r="BX362" s="200">
        <v>0</v>
      </c>
      <c r="BY362" s="200">
        <v>0</v>
      </c>
      <c r="BZ362" s="200">
        <v>0</v>
      </c>
      <c r="CA362" s="200">
        <v>0</v>
      </c>
      <c r="CB362" s="200">
        <v>0</v>
      </c>
      <c r="CC362" s="200">
        <v>0</v>
      </c>
      <c r="CD362" s="200">
        <v>0</v>
      </c>
      <c r="CE362" s="200">
        <v>0</v>
      </c>
      <c r="CF362" s="200">
        <v>0</v>
      </c>
      <c r="CH362" s="194"/>
      <c r="CJ362" s="193"/>
      <c r="CN362" s="206"/>
      <c r="CO362" s="206"/>
    </row>
    <row r="363" spans="1:256" ht="21" customHeight="1" x14ac:dyDescent="0.25">
      <c r="A363" s="214">
        <v>13031</v>
      </c>
      <c r="B363" s="186" t="s">
        <v>699</v>
      </c>
      <c r="C363" s="202">
        <f t="shared" si="160"/>
        <v>43</v>
      </c>
      <c r="D363" s="200">
        <f t="shared" si="161"/>
        <v>0</v>
      </c>
      <c r="E363" s="200">
        <v>0</v>
      </c>
      <c r="F363" s="200">
        <v>0</v>
      </c>
      <c r="G363" s="170">
        <f t="shared" si="162"/>
        <v>4</v>
      </c>
      <c r="H363" s="200">
        <v>0</v>
      </c>
      <c r="I363" s="200">
        <v>1</v>
      </c>
      <c r="J363" s="200">
        <v>1</v>
      </c>
      <c r="K363" s="200">
        <v>2</v>
      </c>
      <c r="L363" s="170">
        <f t="shared" si="163"/>
        <v>1</v>
      </c>
      <c r="M363" s="200">
        <v>0</v>
      </c>
      <c r="N363" s="200">
        <v>0</v>
      </c>
      <c r="O363" s="200">
        <v>0</v>
      </c>
      <c r="P363" s="200">
        <v>1</v>
      </c>
      <c r="Q363" s="170">
        <f t="shared" si="164"/>
        <v>4</v>
      </c>
      <c r="R363" s="200">
        <v>0</v>
      </c>
      <c r="S363" s="200">
        <v>4</v>
      </c>
      <c r="T363" s="200">
        <v>0</v>
      </c>
      <c r="U363" s="200">
        <v>0</v>
      </c>
      <c r="V363" s="170">
        <f t="shared" si="168"/>
        <v>5</v>
      </c>
      <c r="W363" s="200">
        <v>0</v>
      </c>
      <c r="X363" s="200">
        <v>0</v>
      </c>
      <c r="Y363" s="200">
        <v>0</v>
      </c>
      <c r="Z363" s="200">
        <v>3</v>
      </c>
      <c r="AA363" s="200">
        <v>2</v>
      </c>
      <c r="AB363" s="200">
        <f t="shared" si="165"/>
        <v>4</v>
      </c>
      <c r="AC363" s="200">
        <v>0</v>
      </c>
      <c r="AD363" s="200">
        <v>1</v>
      </c>
      <c r="AE363" s="200">
        <v>3</v>
      </c>
      <c r="AF363" s="190">
        <f t="shared" si="154"/>
        <v>1</v>
      </c>
      <c r="AG363" s="200">
        <v>0</v>
      </c>
      <c r="AH363" s="200">
        <v>0</v>
      </c>
      <c r="AI363" s="200">
        <v>0</v>
      </c>
      <c r="AJ363" s="200">
        <v>1</v>
      </c>
      <c r="AK363" s="200">
        <v>0</v>
      </c>
      <c r="AL363" s="190">
        <f t="shared" si="155"/>
        <v>5</v>
      </c>
      <c r="AM363" s="200">
        <v>0</v>
      </c>
      <c r="AN363" s="200">
        <v>3</v>
      </c>
      <c r="AO363" s="200">
        <v>0</v>
      </c>
      <c r="AP363" s="200">
        <v>0</v>
      </c>
      <c r="AQ363" s="200">
        <v>0</v>
      </c>
      <c r="AR363" s="200">
        <v>2</v>
      </c>
      <c r="AS363" s="200">
        <f t="shared" si="156"/>
        <v>0</v>
      </c>
      <c r="AT363" s="200">
        <v>0</v>
      </c>
      <c r="AU363" s="200">
        <v>0</v>
      </c>
      <c r="AV363" s="200">
        <v>0</v>
      </c>
      <c r="AW363" s="200">
        <f t="shared" si="157"/>
        <v>0</v>
      </c>
      <c r="AX363" s="200">
        <v>0</v>
      </c>
      <c r="AY363" s="200">
        <v>0</v>
      </c>
      <c r="AZ363" s="200">
        <v>0</v>
      </c>
      <c r="BA363" s="200">
        <v>0</v>
      </c>
      <c r="BB363" s="190">
        <f t="shared" si="166"/>
        <v>0</v>
      </c>
      <c r="BC363" s="200">
        <v>0</v>
      </c>
      <c r="BD363" s="200">
        <v>0</v>
      </c>
      <c r="BE363" s="200">
        <v>0</v>
      </c>
      <c r="BF363" s="190">
        <f t="shared" si="158"/>
        <v>2</v>
      </c>
      <c r="BG363" s="200">
        <v>0</v>
      </c>
      <c r="BH363" s="200">
        <v>2</v>
      </c>
      <c r="BI363" s="200">
        <v>0</v>
      </c>
      <c r="BJ363" s="190">
        <f t="shared" si="153"/>
        <v>0</v>
      </c>
      <c r="BK363" s="200">
        <v>0</v>
      </c>
      <c r="BL363" s="200">
        <v>0</v>
      </c>
      <c r="BM363" s="190">
        <f t="shared" si="167"/>
        <v>1</v>
      </c>
      <c r="BN363" s="200">
        <v>1</v>
      </c>
      <c r="BO363" s="200">
        <v>0</v>
      </c>
      <c r="BP363" s="200">
        <f t="shared" si="159"/>
        <v>16</v>
      </c>
      <c r="BQ363" s="200">
        <v>0</v>
      </c>
      <c r="BR363" s="200">
        <v>5</v>
      </c>
      <c r="BS363" s="200">
        <v>1</v>
      </c>
      <c r="BT363" s="200">
        <v>7</v>
      </c>
      <c r="BU363" s="200">
        <v>0</v>
      </c>
      <c r="BV363" s="200">
        <v>3</v>
      </c>
      <c r="BW363" s="200">
        <v>0</v>
      </c>
      <c r="BX363" s="200">
        <v>0</v>
      </c>
      <c r="BY363" s="200">
        <v>0</v>
      </c>
      <c r="BZ363" s="200">
        <v>0</v>
      </c>
      <c r="CA363" s="200">
        <v>0</v>
      </c>
      <c r="CB363" s="200">
        <v>0</v>
      </c>
      <c r="CC363" s="200">
        <v>0</v>
      </c>
      <c r="CD363" s="200">
        <v>0</v>
      </c>
      <c r="CE363" s="200">
        <v>0</v>
      </c>
      <c r="CF363" s="200">
        <v>0</v>
      </c>
      <c r="CH363" s="194"/>
      <c r="CJ363" s="193"/>
      <c r="CP363" s="206"/>
      <c r="CQ363" s="206"/>
      <c r="CR363" s="206"/>
    </row>
    <row r="364" spans="1:256" ht="15" customHeight="1" x14ac:dyDescent="0.25">
      <c r="A364" s="214">
        <v>13032</v>
      </c>
      <c r="B364" s="186" t="s">
        <v>700</v>
      </c>
      <c r="C364" s="202">
        <f t="shared" si="160"/>
        <v>0</v>
      </c>
      <c r="D364" s="200">
        <f t="shared" si="161"/>
        <v>0</v>
      </c>
      <c r="E364" s="200">
        <v>0</v>
      </c>
      <c r="F364" s="200">
        <v>0</v>
      </c>
      <c r="G364" s="170">
        <f t="shared" si="162"/>
        <v>0</v>
      </c>
      <c r="H364" s="200">
        <v>0</v>
      </c>
      <c r="I364" s="200">
        <v>0</v>
      </c>
      <c r="J364" s="200">
        <v>0</v>
      </c>
      <c r="K364" s="200">
        <v>0</v>
      </c>
      <c r="L364" s="170">
        <f t="shared" si="163"/>
        <v>0</v>
      </c>
      <c r="M364" s="200">
        <v>0</v>
      </c>
      <c r="N364" s="200">
        <v>0</v>
      </c>
      <c r="O364" s="200">
        <v>0</v>
      </c>
      <c r="P364" s="200">
        <v>0</v>
      </c>
      <c r="Q364" s="170">
        <f t="shared" si="164"/>
        <v>0</v>
      </c>
      <c r="R364" s="200">
        <v>0</v>
      </c>
      <c r="S364" s="200">
        <v>0</v>
      </c>
      <c r="T364" s="200">
        <v>0</v>
      </c>
      <c r="U364" s="200">
        <v>0</v>
      </c>
      <c r="V364" s="170">
        <f t="shared" si="168"/>
        <v>0</v>
      </c>
      <c r="W364" s="200">
        <v>0</v>
      </c>
      <c r="X364" s="200">
        <v>0</v>
      </c>
      <c r="Y364" s="200">
        <v>0</v>
      </c>
      <c r="Z364" s="200">
        <v>0</v>
      </c>
      <c r="AA364" s="200">
        <v>0</v>
      </c>
      <c r="AB364" s="200">
        <f t="shared" si="165"/>
        <v>0</v>
      </c>
      <c r="AC364" s="200">
        <v>0</v>
      </c>
      <c r="AD364" s="200">
        <v>0</v>
      </c>
      <c r="AE364" s="200">
        <v>0</v>
      </c>
      <c r="AF364" s="190">
        <f t="shared" si="154"/>
        <v>0</v>
      </c>
      <c r="AG364" s="200">
        <v>0</v>
      </c>
      <c r="AH364" s="200">
        <v>0</v>
      </c>
      <c r="AI364" s="200">
        <v>0</v>
      </c>
      <c r="AJ364" s="200">
        <v>0</v>
      </c>
      <c r="AK364" s="200">
        <v>0</v>
      </c>
      <c r="AL364" s="190">
        <f t="shared" si="155"/>
        <v>0</v>
      </c>
      <c r="AM364" s="200">
        <v>0</v>
      </c>
      <c r="AN364" s="200">
        <v>0</v>
      </c>
      <c r="AO364" s="200">
        <v>0</v>
      </c>
      <c r="AP364" s="200">
        <v>0</v>
      </c>
      <c r="AQ364" s="200">
        <v>0</v>
      </c>
      <c r="AR364" s="200">
        <v>0</v>
      </c>
      <c r="AS364" s="200">
        <f t="shared" si="156"/>
        <v>0</v>
      </c>
      <c r="AT364" s="200">
        <v>0</v>
      </c>
      <c r="AU364" s="200">
        <v>0</v>
      </c>
      <c r="AV364" s="200">
        <v>0</v>
      </c>
      <c r="AW364" s="200">
        <f t="shared" si="157"/>
        <v>0</v>
      </c>
      <c r="AX364" s="200">
        <v>0</v>
      </c>
      <c r="AY364" s="200">
        <v>0</v>
      </c>
      <c r="AZ364" s="200">
        <v>0</v>
      </c>
      <c r="BA364" s="200">
        <v>0</v>
      </c>
      <c r="BB364" s="190">
        <f t="shared" si="166"/>
        <v>0</v>
      </c>
      <c r="BC364" s="200">
        <v>0</v>
      </c>
      <c r="BD364" s="200">
        <v>0</v>
      </c>
      <c r="BE364" s="200">
        <v>0</v>
      </c>
      <c r="BF364" s="190">
        <f t="shared" si="158"/>
        <v>0</v>
      </c>
      <c r="BG364" s="200">
        <v>0</v>
      </c>
      <c r="BH364" s="200">
        <v>0</v>
      </c>
      <c r="BI364" s="200">
        <v>0</v>
      </c>
      <c r="BJ364" s="190">
        <f t="shared" si="153"/>
        <v>0</v>
      </c>
      <c r="BK364" s="200">
        <v>0</v>
      </c>
      <c r="BL364" s="200">
        <v>0</v>
      </c>
      <c r="BM364" s="190">
        <f t="shared" si="167"/>
        <v>0</v>
      </c>
      <c r="BN364" s="200">
        <v>0</v>
      </c>
      <c r="BO364" s="200">
        <v>0</v>
      </c>
      <c r="BP364" s="200">
        <f t="shared" si="159"/>
        <v>0</v>
      </c>
      <c r="BQ364" s="200">
        <v>0</v>
      </c>
      <c r="BR364" s="200">
        <v>0</v>
      </c>
      <c r="BS364" s="200">
        <v>0</v>
      </c>
      <c r="BT364" s="200">
        <v>0</v>
      </c>
      <c r="BU364" s="200">
        <v>0</v>
      </c>
      <c r="BV364" s="200">
        <v>0</v>
      </c>
      <c r="BW364" s="200">
        <v>0</v>
      </c>
      <c r="BX364" s="200">
        <v>0</v>
      </c>
      <c r="BY364" s="200">
        <v>0</v>
      </c>
      <c r="BZ364" s="200">
        <v>0</v>
      </c>
      <c r="CA364" s="200">
        <v>0</v>
      </c>
      <c r="CB364" s="200">
        <v>0</v>
      </c>
      <c r="CC364" s="200">
        <v>0</v>
      </c>
      <c r="CD364" s="200">
        <v>0</v>
      </c>
      <c r="CE364" s="200">
        <v>0</v>
      </c>
      <c r="CF364" s="200">
        <v>0</v>
      </c>
      <c r="CG364" s="206"/>
      <c r="CH364" s="194"/>
      <c r="CI364" s="206"/>
      <c r="CJ364" s="193"/>
      <c r="CK364" s="206"/>
      <c r="CL364" s="206"/>
      <c r="CM364" s="206"/>
      <c r="CN364" s="206"/>
      <c r="CO364" s="206"/>
    </row>
    <row r="365" spans="1:256" ht="18.75" customHeight="1" x14ac:dyDescent="0.25">
      <c r="A365" s="214">
        <v>13033</v>
      </c>
      <c r="B365" s="186" t="s">
        <v>701</v>
      </c>
      <c r="C365" s="202">
        <f t="shared" si="160"/>
        <v>160</v>
      </c>
      <c r="D365" s="200">
        <f t="shared" si="161"/>
        <v>0</v>
      </c>
      <c r="E365" s="200">
        <v>0</v>
      </c>
      <c r="F365" s="200">
        <v>0</v>
      </c>
      <c r="G365" s="170">
        <f t="shared" si="162"/>
        <v>23</v>
      </c>
      <c r="H365" s="200">
        <v>0</v>
      </c>
      <c r="I365" s="200">
        <v>2</v>
      </c>
      <c r="J365" s="200">
        <v>7</v>
      </c>
      <c r="K365" s="200">
        <v>14</v>
      </c>
      <c r="L365" s="170">
        <f t="shared" si="163"/>
        <v>9</v>
      </c>
      <c r="M365" s="200">
        <v>0</v>
      </c>
      <c r="N365" s="200">
        <v>0</v>
      </c>
      <c r="O365" s="200">
        <v>0</v>
      </c>
      <c r="P365" s="200">
        <v>9</v>
      </c>
      <c r="Q365" s="170">
        <f t="shared" si="164"/>
        <v>6</v>
      </c>
      <c r="R365" s="200">
        <v>0</v>
      </c>
      <c r="S365" s="200">
        <v>4</v>
      </c>
      <c r="T365" s="200">
        <v>2</v>
      </c>
      <c r="U365" s="200">
        <v>0</v>
      </c>
      <c r="V365" s="170">
        <f t="shared" si="168"/>
        <v>17</v>
      </c>
      <c r="W365" s="200">
        <v>0</v>
      </c>
      <c r="X365" s="200">
        <v>10</v>
      </c>
      <c r="Y365" s="200">
        <v>6</v>
      </c>
      <c r="Z365" s="200">
        <v>0</v>
      </c>
      <c r="AA365" s="200">
        <v>1</v>
      </c>
      <c r="AB365" s="200">
        <f t="shared" si="165"/>
        <v>8</v>
      </c>
      <c r="AC365" s="200">
        <v>0</v>
      </c>
      <c r="AD365" s="200">
        <v>5</v>
      </c>
      <c r="AE365" s="200">
        <v>3</v>
      </c>
      <c r="AF365" s="190">
        <f t="shared" si="154"/>
        <v>5</v>
      </c>
      <c r="AG365" s="200">
        <v>0</v>
      </c>
      <c r="AH365" s="200">
        <v>0</v>
      </c>
      <c r="AI365" s="200">
        <v>0</v>
      </c>
      <c r="AJ365" s="200">
        <v>5</v>
      </c>
      <c r="AK365" s="200">
        <v>0</v>
      </c>
      <c r="AL365" s="190">
        <f t="shared" si="155"/>
        <v>9</v>
      </c>
      <c r="AM365" s="200">
        <v>0</v>
      </c>
      <c r="AN365" s="200">
        <v>3</v>
      </c>
      <c r="AO365" s="200">
        <v>0</v>
      </c>
      <c r="AP365" s="200">
        <v>6</v>
      </c>
      <c r="AQ365" s="200">
        <v>0</v>
      </c>
      <c r="AR365" s="200">
        <v>0</v>
      </c>
      <c r="AS365" s="200">
        <f t="shared" si="156"/>
        <v>3</v>
      </c>
      <c r="AT365" s="200">
        <v>0</v>
      </c>
      <c r="AU365" s="200">
        <v>2</v>
      </c>
      <c r="AV365" s="200">
        <v>1</v>
      </c>
      <c r="AW365" s="200">
        <f t="shared" si="157"/>
        <v>0</v>
      </c>
      <c r="AX365" s="200">
        <v>0</v>
      </c>
      <c r="AY365" s="200">
        <v>0</v>
      </c>
      <c r="AZ365" s="200">
        <v>0</v>
      </c>
      <c r="BA365" s="200">
        <v>0</v>
      </c>
      <c r="BB365" s="190">
        <f t="shared" si="166"/>
        <v>2</v>
      </c>
      <c r="BC365" s="200">
        <v>0</v>
      </c>
      <c r="BD365" s="200">
        <v>2</v>
      </c>
      <c r="BE365" s="200">
        <v>0</v>
      </c>
      <c r="BF365" s="190">
        <f t="shared" si="158"/>
        <v>0</v>
      </c>
      <c r="BG365" s="200">
        <v>0</v>
      </c>
      <c r="BH365" s="200">
        <v>0</v>
      </c>
      <c r="BI365" s="200">
        <v>0</v>
      </c>
      <c r="BJ365" s="190">
        <f t="shared" si="153"/>
        <v>18</v>
      </c>
      <c r="BK365" s="200">
        <v>18</v>
      </c>
      <c r="BL365" s="200">
        <v>0</v>
      </c>
      <c r="BM365" s="190">
        <f t="shared" si="167"/>
        <v>26</v>
      </c>
      <c r="BN365" s="200">
        <v>3</v>
      </c>
      <c r="BO365" s="200">
        <v>23</v>
      </c>
      <c r="BP365" s="200">
        <f t="shared" si="159"/>
        <v>34</v>
      </c>
      <c r="BQ365" s="200">
        <v>0</v>
      </c>
      <c r="BR365" s="200">
        <v>11</v>
      </c>
      <c r="BS365" s="200">
        <v>7</v>
      </c>
      <c r="BT365" s="200">
        <v>4</v>
      </c>
      <c r="BU365" s="200">
        <v>2</v>
      </c>
      <c r="BV365" s="200">
        <v>3</v>
      </c>
      <c r="BW365" s="200">
        <v>0</v>
      </c>
      <c r="BX365" s="200">
        <v>0</v>
      </c>
      <c r="BY365" s="200">
        <v>0</v>
      </c>
      <c r="BZ365" s="200">
        <v>0</v>
      </c>
      <c r="CA365" s="200">
        <v>0</v>
      </c>
      <c r="CB365" s="200">
        <v>0</v>
      </c>
      <c r="CC365" s="200">
        <v>7</v>
      </c>
      <c r="CD365" s="200">
        <v>0</v>
      </c>
      <c r="CE365" s="200">
        <v>0</v>
      </c>
      <c r="CF365" s="200">
        <v>0</v>
      </c>
      <c r="CG365" s="206"/>
      <c r="CH365" s="194"/>
      <c r="CI365" s="206"/>
      <c r="CJ365" s="193"/>
      <c r="CK365" s="206"/>
      <c r="CL365" s="206"/>
      <c r="CM365" s="206"/>
      <c r="CN365" s="206"/>
      <c r="CP365" s="206"/>
    </row>
    <row r="366" spans="1:256" ht="15" customHeight="1" x14ac:dyDescent="0.25">
      <c r="A366" s="214">
        <v>13035</v>
      </c>
      <c r="B366" s="186" t="s">
        <v>702</v>
      </c>
      <c r="C366" s="202">
        <f t="shared" si="160"/>
        <v>0</v>
      </c>
      <c r="D366" s="200">
        <f t="shared" si="161"/>
        <v>0</v>
      </c>
      <c r="E366" s="200">
        <v>0</v>
      </c>
      <c r="F366" s="200">
        <v>0</v>
      </c>
      <c r="G366" s="170">
        <f t="shared" si="162"/>
        <v>0</v>
      </c>
      <c r="H366" s="200">
        <v>0</v>
      </c>
      <c r="I366" s="200">
        <v>0</v>
      </c>
      <c r="J366" s="200">
        <v>0</v>
      </c>
      <c r="K366" s="200">
        <v>0</v>
      </c>
      <c r="L366" s="170">
        <f t="shared" si="163"/>
        <v>0</v>
      </c>
      <c r="M366" s="200">
        <v>0</v>
      </c>
      <c r="N366" s="200">
        <v>0</v>
      </c>
      <c r="O366" s="200">
        <v>0</v>
      </c>
      <c r="P366" s="200">
        <v>0</v>
      </c>
      <c r="Q366" s="170">
        <f t="shared" si="164"/>
        <v>0</v>
      </c>
      <c r="R366" s="200">
        <v>0</v>
      </c>
      <c r="S366" s="200">
        <v>0</v>
      </c>
      <c r="T366" s="200">
        <v>0</v>
      </c>
      <c r="U366" s="200">
        <v>0</v>
      </c>
      <c r="V366" s="170">
        <f t="shared" si="168"/>
        <v>0</v>
      </c>
      <c r="W366" s="200">
        <v>0</v>
      </c>
      <c r="X366" s="200">
        <v>0</v>
      </c>
      <c r="Y366" s="200">
        <v>0</v>
      </c>
      <c r="Z366" s="200">
        <v>0</v>
      </c>
      <c r="AA366" s="200">
        <v>0</v>
      </c>
      <c r="AB366" s="200">
        <f t="shared" si="165"/>
        <v>0</v>
      </c>
      <c r="AC366" s="200">
        <v>0</v>
      </c>
      <c r="AD366" s="200">
        <v>0</v>
      </c>
      <c r="AE366" s="200">
        <v>0</v>
      </c>
      <c r="AF366" s="190">
        <f t="shared" si="154"/>
        <v>0</v>
      </c>
      <c r="AG366" s="200">
        <v>0</v>
      </c>
      <c r="AH366" s="200">
        <v>0</v>
      </c>
      <c r="AI366" s="200">
        <v>0</v>
      </c>
      <c r="AJ366" s="200">
        <v>0</v>
      </c>
      <c r="AK366" s="200">
        <v>0</v>
      </c>
      <c r="AL366" s="190">
        <f t="shared" si="155"/>
        <v>0</v>
      </c>
      <c r="AM366" s="200">
        <v>0</v>
      </c>
      <c r="AN366" s="200">
        <v>0</v>
      </c>
      <c r="AO366" s="200">
        <v>0</v>
      </c>
      <c r="AP366" s="200">
        <v>0</v>
      </c>
      <c r="AQ366" s="200">
        <v>0</v>
      </c>
      <c r="AR366" s="200">
        <v>0</v>
      </c>
      <c r="AS366" s="200">
        <f t="shared" si="156"/>
        <v>0</v>
      </c>
      <c r="AT366" s="200">
        <v>0</v>
      </c>
      <c r="AU366" s="200">
        <v>0</v>
      </c>
      <c r="AV366" s="200">
        <v>0</v>
      </c>
      <c r="AW366" s="200">
        <f t="shared" si="157"/>
        <v>0</v>
      </c>
      <c r="AX366" s="200">
        <v>0</v>
      </c>
      <c r="AY366" s="200">
        <v>0</v>
      </c>
      <c r="AZ366" s="200">
        <v>0</v>
      </c>
      <c r="BA366" s="200">
        <v>0</v>
      </c>
      <c r="BB366" s="190">
        <f t="shared" si="166"/>
        <v>0</v>
      </c>
      <c r="BC366" s="200">
        <v>0</v>
      </c>
      <c r="BD366" s="200">
        <v>0</v>
      </c>
      <c r="BE366" s="200">
        <v>0</v>
      </c>
      <c r="BF366" s="190">
        <f t="shared" si="158"/>
        <v>0</v>
      </c>
      <c r="BG366" s="200">
        <v>0</v>
      </c>
      <c r="BH366" s="200">
        <v>0</v>
      </c>
      <c r="BI366" s="200">
        <v>0</v>
      </c>
      <c r="BJ366" s="190">
        <f t="shared" si="153"/>
        <v>0</v>
      </c>
      <c r="BK366" s="200">
        <v>0</v>
      </c>
      <c r="BL366" s="200">
        <v>0</v>
      </c>
      <c r="BM366" s="190">
        <f t="shared" si="167"/>
        <v>0</v>
      </c>
      <c r="BN366" s="200">
        <v>0</v>
      </c>
      <c r="BO366" s="200">
        <v>0</v>
      </c>
      <c r="BP366" s="200">
        <f t="shared" si="159"/>
        <v>0</v>
      </c>
      <c r="BQ366" s="200">
        <v>0</v>
      </c>
      <c r="BR366" s="200">
        <v>0</v>
      </c>
      <c r="BS366" s="200">
        <v>0</v>
      </c>
      <c r="BT366" s="200">
        <v>0</v>
      </c>
      <c r="BU366" s="200">
        <v>0</v>
      </c>
      <c r="BV366" s="200">
        <v>0</v>
      </c>
      <c r="BW366" s="200">
        <v>0</v>
      </c>
      <c r="BX366" s="200">
        <v>0</v>
      </c>
      <c r="BY366" s="200">
        <v>0</v>
      </c>
      <c r="BZ366" s="200">
        <v>0</v>
      </c>
      <c r="CA366" s="200">
        <v>0</v>
      </c>
      <c r="CB366" s="200">
        <v>0</v>
      </c>
      <c r="CC366" s="200">
        <v>0</v>
      </c>
      <c r="CD366" s="200">
        <v>0</v>
      </c>
      <c r="CE366" s="200">
        <v>0</v>
      </c>
      <c r="CF366" s="200">
        <v>0</v>
      </c>
      <c r="CG366" s="206"/>
      <c r="CH366" s="194"/>
      <c r="CI366" s="206"/>
      <c r="CJ366" s="193"/>
      <c r="CK366" s="206"/>
      <c r="CL366" s="206"/>
      <c r="CM366" s="206"/>
    </row>
    <row r="367" spans="1:256" ht="15" customHeight="1" x14ac:dyDescent="0.25">
      <c r="A367" s="214">
        <v>13037</v>
      </c>
      <c r="B367" s="186" t="s">
        <v>703</v>
      </c>
      <c r="C367" s="202">
        <f t="shared" si="160"/>
        <v>20</v>
      </c>
      <c r="D367" s="200">
        <f t="shared" si="161"/>
        <v>0</v>
      </c>
      <c r="E367" s="200">
        <v>0</v>
      </c>
      <c r="F367" s="200">
        <v>0</v>
      </c>
      <c r="G367" s="170">
        <f t="shared" si="162"/>
        <v>2</v>
      </c>
      <c r="H367" s="200">
        <v>0</v>
      </c>
      <c r="I367" s="200">
        <v>1</v>
      </c>
      <c r="J367" s="200">
        <v>1</v>
      </c>
      <c r="K367" s="200">
        <v>0</v>
      </c>
      <c r="L367" s="170">
        <f t="shared" si="163"/>
        <v>0</v>
      </c>
      <c r="M367" s="200">
        <v>0</v>
      </c>
      <c r="N367" s="200">
        <v>0</v>
      </c>
      <c r="O367" s="200">
        <v>0</v>
      </c>
      <c r="P367" s="200">
        <v>0</v>
      </c>
      <c r="Q367" s="170">
        <f t="shared" si="164"/>
        <v>7</v>
      </c>
      <c r="R367" s="200">
        <v>0</v>
      </c>
      <c r="S367" s="200">
        <v>6</v>
      </c>
      <c r="T367" s="200">
        <v>1</v>
      </c>
      <c r="U367" s="200">
        <v>0</v>
      </c>
      <c r="V367" s="170">
        <f t="shared" si="168"/>
        <v>3</v>
      </c>
      <c r="W367" s="200">
        <v>0</v>
      </c>
      <c r="X367" s="200">
        <v>2</v>
      </c>
      <c r="Y367" s="200">
        <v>0</v>
      </c>
      <c r="Z367" s="200">
        <v>0</v>
      </c>
      <c r="AA367" s="200">
        <v>1</v>
      </c>
      <c r="AB367" s="200">
        <f t="shared" si="165"/>
        <v>2</v>
      </c>
      <c r="AC367" s="200">
        <v>0</v>
      </c>
      <c r="AD367" s="200">
        <v>2</v>
      </c>
      <c r="AE367" s="200">
        <v>0</v>
      </c>
      <c r="AF367" s="190">
        <f t="shared" si="154"/>
        <v>0</v>
      </c>
      <c r="AG367" s="200">
        <v>0</v>
      </c>
      <c r="AH367" s="200">
        <v>0</v>
      </c>
      <c r="AI367" s="200">
        <v>0</v>
      </c>
      <c r="AJ367" s="200">
        <v>0</v>
      </c>
      <c r="AK367" s="200">
        <v>0</v>
      </c>
      <c r="AL367" s="190">
        <f t="shared" si="155"/>
        <v>1</v>
      </c>
      <c r="AM367" s="200">
        <v>0</v>
      </c>
      <c r="AN367" s="200">
        <v>1</v>
      </c>
      <c r="AO367" s="200">
        <v>0</v>
      </c>
      <c r="AP367" s="200">
        <v>0</v>
      </c>
      <c r="AQ367" s="200">
        <v>0</v>
      </c>
      <c r="AR367" s="200">
        <v>0</v>
      </c>
      <c r="AS367" s="200">
        <f t="shared" si="156"/>
        <v>0</v>
      </c>
      <c r="AT367" s="200">
        <v>0</v>
      </c>
      <c r="AU367" s="200">
        <v>0</v>
      </c>
      <c r="AV367" s="200">
        <v>0</v>
      </c>
      <c r="AW367" s="200">
        <f t="shared" si="157"/>
        <v>1</v>
      </c>
      <c r="AX367" s="200">
        <v>0</v>
      </c>
      <c r="AY367" s="200">
        <v>1</v>
      </c>
      <c r="AZ367" s="200">
        <v>0</v>
      </c>
      <c r="BA367" s="200">
        <v>0</v>
      </c>
      <c r="BB367" s="190">
        <f t="shared" si="166"/>
        <v>0</v>
      </c>
      <c r="BC367" s="200">
        <v>0</v>
      </c>
      <c r="BD367" s="200">
        <v>0</v>
      </c>
      <c r="BE367" s="200">
        <v>0</v>
      </c>
      <c r="BF367" s="190">
        <f t="shared" si="158"/>
        <v>0</v>
      </c>
      <c r="BG367" s="200">
        <v>0</v>
      </c>
      <c r="BH367" s="200">
        <v>0</v>
      </c>
      <c r="BI367" s="200">
        <v>0</v>
      </c>
      <c r="BJ367" s="190">
        <f t="shared" si="153"/>
        <v>0</v>
      </c>
      <c r="BK367" s="200">
        <v>0</v>
      </c>
      <c r="BL367" s="200">
        <v>0</v>
      </c>
      <c r="BM367" s="190">
        <f t="shared" si="167"/>
        <v>1</v>
      </c>
      <c r="BN367" s="200">
        <v>0</v>
      </c>
      <c r="BO367" s="200">
        <v>1</v>
      </c>
      <c r="BP367" s="200">
        <f t="shared" si="159"/>
        <v>3</v>
      </c>
      <c r="BQ367" s="200">
        <v>0</v>
      </c>
      <c r="BR367" s="200">
        <v>0</v>
      </c>
      <c r="BS367" s="200">
        <v>1</v>
      </c>
      <c r="BT367" s="200">
        <v>1</v>
      </c>
      <c r="BU367" s="200">
        <v>1</v>
      </c>
      <c r="BV367" s="200">
        <v>0</v>
      </c>
      <c r="BW367" s="200">
        <v>0</v>
      </c>
      <c r="BX367" s="200">
        <v>0</v>
      </c>
      <c r="BY367" s="200">
        <v>0</v>
      </c>
      <c r="BZ367" s="200">
        <v>0</v>
      </c>
      <c r="CA367" s="200">
        <v>0</v>
      </c>
      <c r="CB367" s="200">
        <v>0</v>
      </c>
      <c r="CC367" s="200">
        <v>0</v>
      </c>
      <c r="CD367" s="200">
        <v>0</v>
      </c>
      <c r="CE367" s="200">
        <v>0</v>
      </c>
      <c r="CF367" s="200">
        <v>0</v>
      </c>
      <c r="CG367" s="206"/>
      <c r="CH367" s="194"/>
      <c r="CI367" s="206"/>
      <c r="CJ367" s="193"/>
      <c r="CK367" s="206"/>
      <c r="CL367" s="206"/>
      <c r="CM367" s="206"/>
      <c r="CN367" s="206"/>
      <c r="CO367" s="206"/>
    </row>
    <row r="368" spans="1:256" ht="21.75" customHeight="1" x14ac:dyDescent="0.25">
      <c r="A368" s="214">
        <v>13096</v>
      </c>
      <c r="B368" s="203" t="s">
        <v>1048</v>
      </c>
      <c r="C368" s="202">
        <f t="shared" si="160"/>
        <v>11</v>
      </c>
      <c r="D368" s="200">
        <f t="shared" si="161"/>
        <v>0</v>
      </c>
      <c r="E368" s="200">
        <v>0</v>
      </c>
      <c r="F368" s="200">
        <v>0</v>
      </c>
      <c r="G368" s="170">
        <f t="shared" si="162"/>
        <v>0</v>
      </c>
      <c r="H368" s="200">
        <v>0</v>
      </c>
      <c r="I368" s="200">
        <v>0</v>
      </c>
      <c r="J368" s="200">
        <v>0</v>
      </c>
      <c r="K368" s="200">
        <v>0</v>
      </c>
      <c r="L368" s="170">
        <f t="shared" si="163"/>
        <v>1</v>
      </c>
      <c r="M368" s="200">
        <v>0</v>
      </c>
      <c r="N368" s="200">
        <v>1</v>
      </c>
      <c r="O368" s="200">
        <v>0</v>
      </c>
      <c r="P368" s="200">
        <v>0</v>
      </c>
      <c r="Q368" s="170">
        <f t="shared" si="164"/>
        <v>0</v>
      </c>
      <c r="R368" s="200">
        <v>0</v>
      </c>
      <c r="S368" s="200">
        <v>0</v>
      </c>
      <c r="T368" s="200">
        <v>0</v>
      </c>
      <c r="U368" s="200">
        <v>0</v>
      </c>
      <c r="V368" s="170">
        <f t="shared" si="168"/>
        <v>0</v>
      </c>
      <c r="W368" s="200">
        <v>0</v>
      </c>
      <c r="X368" s="200">
        <v>0</v>
      </c>
      <c r="Y368" s="200">
        <v>0</v>
      </c>
      <c r="Z368" s="200">
        <v>0</v>
      </c>
      <c r="AA368" s="200">
        <v>0</v>
      </c>
      <c r="AB368" s="200">
        <f t="shared" si="165"/>
        <v>0</v>
      </c>
      <c r="AC368" s="200">
        <v>0</v>
      </c>
      <c r="AD368" s="200">
        <v>0</v>
      </c>
      <c r="AE368" s="200">
        <v>0</v>
      </c>
      <c r="AF368" s="190">
        <f t="shared" si="154"/>
        <v>0</v>
      </c>
      <c r="AG368" s="200">
        <v>0</v>
      </c>
      <c r="AH368" s="200">
        <v>0</v>
      </c>
      <c r="AI368" s="200">
        <v>0</v>
      </c>
      <c r="AJ368" s="200">
        <v>0</v>
      </c>
      <c r="AK368" s="200">
        <v>0</v>
      </c>
      <c r="AL368" s="190">
        <f t="shared" si="155"/>
        <v>1</v>
      </c>
      <c r="AM368" s="200">
        <v>0</v>
      </c>
      <c r="AN368" s="200">
        <v>1</v>
      </c>
      <c r="AO368" s="200">
        <v>0</v>
      </c>
      <c r="AP368" s="200">
        <v>0</v>
      </c>
      <c r="AQ368" s="200">
        <v>0</v>
      </c>
      <c r="AR368" s="200">
        <v>0</v>
      </c>
      <c r="AS368" s="200">
        <f t="shared" si="156"/>
        <v>0</v>
      </c>
      <c r="AT368" s="200">
        <v>0</v>
      </c>
      <c r="AU368" s="200">
        <v>0</v>
      </c>
      <c r="AV368" s="200">
        <v>0</v>
      </c>
      <c r="AW368" s="200">
        <f t="shared" si="157"/>
        <v>0</v>
      </c>
      <c r="AX368" s="200">
        <v>0</v>
      </c>
      <c r="AY368" s="200">
        <v>0</v>
      </c>
      <c r="AZ368" s="200">
        <v>0</v>
      </c>
      <c r="BA368" s="200">
        <v>0</v>
      </c>
      <c r="BB368" s="190">
        <f t="shared" si="166"/>
        <v>0</v>
      </c>
      <c r="BC368" s="200">
        <v>0</v>
      </c>
      <c r="BD368" s="200">
        <v>0</v>
      </c>
      <c r="BE368" s="200">
        <v>0</v>
      </c>
      <c r="BF368" s="190">
        <f t="shared" si="158"/>
        <v>0</v>
      </c>
      <c r="BG368" s="200">
        <v>0</v>
      </c>
      <c r="BH368" s="200">
        <v>0</v>
      </c>
      <c r="BI368" s="200">
        <v>0</v>
      </c>
      <c r="BJ368" s="190">
        <f t="shared" si="153"/>
        <v>0</v>
      </c>
      <c r="BK368" s="200">
        <v>0</v>
      </c>
      <c r="BL368" s="200">
        <v>0</v>
      </c>
      <c r="BM368" s="190">
        <f t="shared" si="167"/>
        <v>0</v>
      </c>
      <c r="BN368" s="200">
        <v>0</v>
      </c>
      <c r="BO368" s="200">
        <v>0</v>
      </c>
      <c r="BP368" s="200">
        <f t="shared" si="159"/>
        <v>9</v>
      </c>
      <c r="BQ368" s="200">
        <v>0</v>
      </c>
      <c r="BR368" s="200">
        <v>0</v>
      </c>
      <c r="BS368" s="200">
        <v>0</v>
      </c>
      <c r="BT368" s="200">
        <v>0</v>
      </c>
      <c r="BU368" s="200">
        <v>0</v>
      </c>
      <c r="BV368" s="200">
        <v>0</v>
      </c>
      <c r="BW368" s="200">
        <v>0</v>
      </c>
      <c r="BX368" s="200">
        <v>0</v>
      </c>
      <c r="BY368" s="200">
        <v>0</v>
      </c>
      <c r="BZ368" s="200">
        <v>0</v>
      </c>
      <c r="CA368" s="200">
        <v>0</v>
      </c>
      <c r="CB368" s="200">
        <v>0</v>
      </c>
      <c r="CC368" s="200">
        <v>0</v>
      </c>
      <c r="CD368" s="200">
        <v>9</v>
      </c>
      <c r="CE368" s="200">
        <v>0</v>
      </c>
      <c r="CF368" s="200">
        <v>0</v>
      </c>
      <c r="CG368" s="206"/>
      <c r="CH368" s="194"/>
      <c r="CI368" s="206"/>
      <c r="CJ368" s="193"/>
      <c r="CK368" s="206"/>
      <c r="CL368" s="206"/>
      <c r="CM368" s="206"/>
      <c r="CN368" s="206"/>
      <c r="CO368" s="206"/>
    </row>
    <row r="369" spans="1:256" ht="15" customHeight="1" x14ac:dyDescent="0.25">
      <c r="A369" s="214">
        <v>13097</v>
      </c>
      <c r="B369" s="186" t="s">
        <v>704</v>
      </c>
      <c r="C369" s="202">
        <f t="shared" si="160"/>
        <v>281</v>
      </c>
      <c r="D369" s="200">
        <f t="shared" si="161"/>
        <v>26</v>
      </c>
      <c r="E369" s="200">
        <v>0</v>
      </c>
      <c r="F369" s="200">
        <v>26</v>
      </c>
      <c r="G369" s="170">
        <f t="shared" si="162"/>
        <v>29</v>
      </c>
      <c r="H369" s="200">
        <v>0</v>
      </c>
      <c r="I369" s="200">
        <v>0</v>
      </c>
      <c r="J369" s="200">
        <v>1</v>
      </c>
      <c r="K369" s="200">
        <v>28</v>
      </c>
      <c r="L369" s="170">
        <f t="shared" si="163"/>
        <v>6</v>
      </c>
      <c r="M369" s="200">
        <v>0</v>
      </c>
      <c r="N369" s="200">
        <v>5</v>
      </c>
      <c r="O369" s="200">
        <v>0</v>
      </c>
      <c r="P369" s="200">
        <v>1</v>
      </c>
      <c r="Q369" s="170">
        <f t="shared" si="164"/>
        <v>57</v>
      </c>
      <c r="R369" s="200">
        <v>0</v>
      </c>
      <c r="S369" s="200">
        <v>32</v>
      </c>
      <c r="T369" s="200">
        <v>3</v>
      </c>
      <c r="U369" s="200">
        <v>22</v>
      </c>
      <c r="V369" s="170">
        <f t="shared" si="168"/>
        <v>53</v>
      </c>
      <c r="W369" s="200">
        <v>0</v>
      </c>
      <c r="X369" s="200">
        <v>8</v>
      </c>
      <c r="Y369" s="200">
        <v>0</v>
      </c>
      <c r="Z369" s="200">
        <v>11</v>
      </c>
      <c r="AA369" s="200">
        <v>34</v>
      </c>
      <c r="AB369" s="200">
        <f t="shared" si="165"/>
        <v>16</v>
      </c>
      <c r="AC369" s="200">
        <v>0</v>
      </c>
      <c r="AD369" s="200">
        <v>0</v>
      </c>
      <c r="AE369" s="200">
        <v>16</v>
      </c>
      <c r="AF369" s="190">
        <f t="shared" si="154"/>
        <v>12</v>
      </c>
      <c r="AG369" s="200">
        <v>0</v>
      </c>
      <c r="AH369" s="200">
        <v>7</v>
      </c>
      <c r="AI369" s="200">
        <v>1</v>
      </c>
      <c r="AJ369" s="200">
        <v>4</v>
      </c>
      <c r="AK369" s="200">
        <v>0</v>
      </c>
      <c r="AL369" s="190">
        <f t="shared" si="155"/>
        <v>21</v>
      </c>
      <c r="AM369" s="200">
        <v>0</v>
      </c>
      <c r="AN369" s="200">
        <v>4</v>
      </c>
      <c r="AO369" s="200">
        <v>0</v>
      </c>
      <c r="AP369" s="200">
        <v>0</v>
      </c>
      <c r="AQ369" s="200">
        <v>15</v>
      </c>
      <c r="AR369" s="200">
        <v>2</v>
      </c>
      <c r="AS369" s="200">
        <f t="shared" si="156"/>
        <v>13</v>
      </c>
      <c r="AT369" s="200">
        <v>0</v>
      </c>
      <c r="AU369" s="200">
        <v>8</v>
      </c>
      <c r="AV369" s="200">
        <v>5</v>
      </c>
      <c r="AW369" s="200">
        <f t="shared" si="157"/>
        <v>7</v>
      </c>
      <c r="AX369" s="200">
        <v>0</v>
      </c>
      <c r="AY369" s="200">
        <v>1</v>
      </c>
      <c r="AZ369" s="200">
        <v>1</v>
      </c>
      <c r="BA369" s="200">
        <v>5</v>
      </c>
      <c r="BB369" s="190">
        <f t="shared" si="166"/>
        <v>3</v>
      </c>
      <c r="BC369" s="200">
        <v>0</v>
      </c>
      <c r="BD369" s="200">
        <v>2</v>
      </c>
      <c r="BE369" s="200">
        <v>1</v>
      </c>
      <c r="BF369" s="190">
        <f t="shared" si="158"/>
        <v>0</v>
      </c>
      <c r="BG369" s="200">
        <v>0</v>
      </c>
      <c r="BH369" s="200">
        <v>0</v>
      </c>
      <c r="BI369" s="200">
        <v>0</v>
      </c>
      <c r="BJ369" s="190">
        <f t="shared" si="153"/>
        <v>3</v>
      </c>
      <c r="BK369" s="200">
        <v>3</v>
      </c>
      <c r="BL369" s="200">
        <v>0</v>
      </c>
      <c r="BM369" s="190">
        <f t="shared" si="167"/>
        <v>4</v>
      </c>
      <c r="BN369" s="200">
        <v>2</v>
      </c>
      <c r="BO369" s="200">
        <v>2</v>
      </c>
      <c r="BP369" s="200">
        <f t="shared" si="159"/>
        <v>31</v>
      </c>
      <c r="BQ369" s="200">
        <v>0</v>
      </c>
      <c r="BR369" s="200">
        <v>1</v>
      </c>
      <c r="BS369" s="200">
        <v>1</v>
      </c>
      <c r="BT369" s="200">
        <v>14</v>
      </c>
      <c r="BU369" s="200">
        <v>2</v>
      </c>
      <c r="BV369" s="200">
        <v>5</v>
      </c>
      <c r="BW369" s="200">
        <v>1</v>
      </c>
      <c r="BX369" s="200">
        <v>3</v>
      </c>
      <c r="BY369" s="200">
        <v>0</v>
      </c>
      <c r="BZ369" s="200">
        <v>3</v>
      </c>
      <c r="CA369" s="200">
        <v>0</v>
      </c>
      <c r="CB369" s="200">
        <v>0</v>
      </c>
      <c r="CC369" s="200">
        <v>0</v>
      </c>
      <c r="CD369" s="200">
        <v>1</v>
      </c>
      <c r="CE369" s="200">
        <v>0</v>
      </c>
      <c r="CF369" s="200">
        <v>0</v>
      </c>
      <c r="CG369" s="206"/>
      <c r="CH369" s="194"/>
      <c r="CI369" s="206"/>
      <c r="CJ369" s="193"/>
      <c r="CK369" s="206"/>
      <c r="CL369" s="206"/>
      <c r="CM369" s="206"/>
      <c r="CP369" s="206"/>
      <c r="CQ369" s="206"/>
    </row>
    <row r="370" spans="1:256" ht="25.5" customHeight="1" x14ac:dyDescent="0.25">
      <c r="A370" s="217">
        <v>13099</v>
      </c>
      <c r="B370" s="186" t="s">
        <v>706</v>
      </c>
      <c r="C370" s="202">
        <f t="shared" si="160"/>
        <v>0</v>
      </c>
      <c r="D370" s="200">
        <f t="shared" si="161"/>
        <v>0</v>
      </c>
      <c r="E370" s="200">
        <v>0</v>
      </c>
      <c r="F370" s="200">
        <v>0</v>
      </c>
      <c r="G370" s="170">
        <f t="shared" si="162"/>
        <v>0</v>
      </c>
      <c r="H370" s="200">
        <v>0</v>
      </c>
      <c r="I370" s="200">
        <v>0</v>
      </c>
      <c r="J370" s="200">
        <v>0</v>
      </c>
      <c r="K370" s="200">
        <v>0</v>
      </c>
      <c r="L370" s="170">
        <f t="shared" si="163"/>
        <v>0</v>
      </c>
      <c r="M370" s="200">
        <v>0</v>
      </c>
      <c r="N370" s="200">
        <v>0</v>
      </c>
      <c r="O370" s="200">
        <v>0</v>
      </c>
      <c r="P370" s="200">
        <v>0</v>
      </c>
      <c r="Q370" s="170">
        <f t="shared" si="164"/>
        <v>0</v>
      </c>
      <c r="R370" s="200">
        <v>0</v>
      </c>
      <c r="S370" s="200">
        <v>0</v>
      </c>
      <c r="T370" s="200">
        <v>0</v>
      </c>
      <c r="U370" s="200">
        <v>0</v>
      </c>
      <c r="V370" s="170">
        <f t="shared" si="168"/>
        <v>0</v>
      </c>
      <c r="W370" s="200">
        <v>0</v>
      </c>
      <c r="X370" s="200">
        <v>0</v>
      </c>
      <c r="Y370" s="200">
        <v>0</v>
      </c>
      <c r="Z370" s="200">
        <v>0</v>
      </c>
      <c r="AA370" s="200">
        <v>0</v>
      </c>
      <c r="AB370" s="200">
        <f t="shared" si="165"/>
        <v>0</v>
      </c>
      <c r="AC370" s="200">
        <v>0</v>
      </c>
      <c r="AD370" s="200">
        <v>0</v>
      </c>
      <c r="AE370" s="200">
        <v>0</v>
      </c>
      <c r="AF370" s="190">
        <f t="shared" si="154"/>
        <v>0</v>
      </c>
      <c r="AG370" s="200">
        <v>0</v>
      </c>
      <c r="AH370" s="200">
        <v>0</v>
      </c>
      <c r="AI370" s="200">
        <v>0</v>
      </c>
      <c r="AJ370" s="200">
        <v>0</v>
      </c>
      <c r="AK370" s="200">
        <v>0</v>
      </c>
      <c r="AL370" s="190">
        <f t="shared" si="155"/>
        <v>0</v>
      </c>
      <c r="AM370" s="200">
        <v>0</v>
      </c>
      <c r="AN370" s="200">
        <v>0</v>
      </c>
      <c r="AO370" s="200">
        <v>0</v>
      </c>
      <c r="AP370" s="200">
        <v>0</v>
      </c>
      <c r="AQ370" s="200">
        <v>0</v>
      </c>
      <c r="AR370" s="200">
        <v>0</v>
      </c>
      <c r="AS370" s="200">
        <f t="shared" si="156"/>
        <v>0</v>
      </c>
      <c r="AT370" s="200">
        <v>0</v>
      </c>
      <c r="AU370" s="200">
        <v>0</v>
      </c>
      <c r="AV370" s="200">
        <v>0</v>
      </c>
      <c r="AW370" s="200">
        <f t="shared" si="157"/>
        <v>0</v>
      </c>
      <c r="AX370" s="200">
        <v>0</v>
      </c>
      <c r="AY370" s="200">
        <v>0</v>
      </c>
      <c r="AZ370" s="200">
        <v>0</v>
      </c>
      <c r="BA370" s="200">
        <v>0</v>
      </c>
      <c r="BB370" s="190">
        <f t="shared" si="166"/>
        <v>0</v>
      </c>
      <c r="BC370" s="200">
        <v>0</v>
      </c>
      <c r="BD370" s="200">
        <v>0</v>
      </c>
      <c r="BE370" s="200">
        <v>0</v>
      </c>
      <c r="BF370" s="190">
        <f t="shared" si="158"/>
        <v>0</v>
      </c>
      <c r="BG370" s="200">
        <v>0</v>
      </c>
      <c r="BH370" s="200">
        <v>0</v>
      </c>
      <c r="BI370" s="200">
        <v>0</v>
      </c>
      <c r="BJ370" s="190">
        <f t="shared" si="153"/>
        <v>0</v>
      </c>
      <c r="BK370" s="200">
        <v>0</v>
      </c>
      <c r="BL370" s="200">
        <v>0</v>
      </c>
      <c r="BM370" s="190">
        <f t="shared" si="167"/>
        <v>0</v>
      </c>
      <c r="BN370" s="200">
        <v>0</v>
      </c>
      <c r="BO370" s="200">
        <v>0</v>
      </c>
      <c r="BP370" s="200">
        <f t="shared" si="159"/>
        <v>0</v>
      </c>
      <c r="BQ370" s="200">
        <v>0</v>
      </c>
      <c r="BR370" s="200">
        <v>0</v>
      </c>
      <c r="BS370" s="200">
        <v>0</v>
      </c>
      <c r="BT370" s="200">
        <v>0</v>
      </c>
      <c r="BU370" s="200">
        <v>0</v>
      </c>
      <c r="BV370" s="200">
        <v>0</v>
      </c>
      <c r="BW370" s="200">
        <v>0</v>
      </c>
      <c r="BX370" s="200">
        <v>0</v>
      </c>
      <c r="BY370" s="200">
        <v>0</v>
      </c>
      <c r="BZ370" s="200">
        <v>0</v>
      </c>
      <c r="CA370" s="200">
        <v>0</v>
      </c>
      <c r="CB370" s="200">
        <v>0</v>
      </c>
      <c r="CC370" s="200">
        <v>0</v>
      </c>
      <c r="CD370" s="200">
        <v>0</v>
      </c>
      <c r="CE370" s="200">
        <v>0</v>
      </c>
      <c r="CF370" s="200">
        <v>0</v>
      </c>
      <c r="CG370" s="206"/>
      <c r="CH370" s="194"/>
      <c r="CJ370" s="193"/>
      <c r="CN370" s="206"/>
      <c r="CO370" s="206"/>
      <c r="CR370" s="206"/>
    </row>
    <row r="371" spans="1:256" ht="21" customHeight="1" x14ac:dyDescent="0.25">
      <c r="A371" s="217"/>
      <c r="B371" s="204" t="s">
        <v>707</v>
      </c>
      <c r="C371" s="202">
        <f t="shared" si="160"/>
        <v>3310</v>
      </c>
      <c r="D371" s="202">
        <f t="shared" si="161"/>
        <v>164</v>
      </c>
      <c r="E371" s="202">
        <f>SUM(E372:E374)</f>
        <v>32</v>
      </c>
      <c r="F371" s="202">
        <f>SUM(F372:F374)</f>
        <v>132</v>
      </c>
      <c r="G371" s="202">
        <f t="shared" si="162"/>
        <v>145</v>
      </c>
      <c r="H371" s="202">
        <f>SUM(H372:H374)</f>
        <v>0</v>
      </c>
      <c r="I371" s="202">
        <f>SUM(I372:I374)</f>
        <v>73</v>
      </c>
      <c r="J371" s="202">
        <f>SUM(J372:J374)</f>
        <v>16</v>
      </c>
      <c r="K371" s="202">
        <f>SUM(K372:K374)</f>
        <v>56</v>
      </c>
      <c r="L371" s="202">
        <f t="shared" si="163"/>
        <v>180</v>
      </c>
      <c r="M371" s="202">
        <f>SUM(M372:M374)</f>
        <v>0</v>
      </c>
      <c r="N371" s="202">
        <f>SUM(N372:N374)</f>
        <v>116</v>
      </c>
      <c r="O371" s="202">
        <f>SUM(O372:O374)</f>
        <v>14</v>
      </c>
      <c r="P371" s="202">
        <f>SUM(P372:P374)</f>
        <v>50</v>
      </c>
      <c r="Q371" s="202">
        <f t="shared" si="164"/>
        <v>236</v>
      </c>
      <c r="R371" s="202">
        <f>SUM(R372:R374)</f>
        <v>5</v>
      </c>
      <c r="S371" s="202">
        <f>SUM(S372:S374)</f>
        <v>193</v>
      </c>
      <c r="T371" s="202">
        <f>SUM(T372:T374)</f>
        <v>17</v>
      </c>
      <c r="U371" s="202">
        <f>SUM(U372:U374)</f>
        <v>21</v>
      </c>
      <c r="V371" s="202">
        <f t="shared" si="168"/>
        <v>206</v>
      </c>
      <c r="W371" s="202">
        <f>SUM(W372:W374)</f>
        <v>0</v>
      </c>
      <c r="X371" s="202">
        <f>SUM(X372:X374)</f>
        <v>28</v>
      </c>
      <c r="Y371" s="202">
        <f>SUM(Y372:Y374)</f>
        <v>39</v>
      </c>
      <c r="Z371" s="202">
        <f>SUM(Z372:Z374)</f>
        <v>73</v>
      </c>
      <c r="AA371" s="202">
        <f>SUM(AA372:AA374)</f>
        <v>66</v>
      </c>
      <c r="AB371" s="202">
        <f t="shared" si="165"/>
        <v>92</v>
      </c>
      <c r="AC371" s="202">
        <f>SUM(AC372:AC374)</f>
        <v>0</v>
      </c>
      <c r="AD371" s="202">
        <f>SUM(AD372:AD374)</f>
        <v>46</v>
      </c>
      <c r="AE371" s="202">
        <f>SUM(AE372:AE374)</f>
        <v>46</v>
      </c>
      <c r="AF371" s="202">
        <f t="shared" si="154"/>
        <v>228</v>
      </c>
      <c r="AG371" s="202">
        <f>SUM(AG372:AG374)</f>
        <v>0</v>
      </c>
      <c r="AH371" s="202">
        <f>SUM(AH372:AH374)</f>
        <v>104</v>
      </c>
      <c r="AI371" s="202">
        <f>SUM(AI372:AI374)</f>
        <v>47</v>
      </c>
      <c r="AJ371" s="202">
        <f>SUM(AJ372:AJ374)</f>
        <v>60</v>
      </c>
      <c r="AK371" s="202">
        <f>SUM(AK372:AK374)</f>
        <v>17</v>
      </c>
      <c r="AL371" s="202">
        <f t="shared" si="155"/>
        <v>275</v>
      </c>
      <c r="AM371" s="202">
        <f t="shared" ref="AM371:AR371" si="171">SUM(AM372:AM374)</f>
        <v>1</v>
      </c>
      <c r="AN371" s="202">
        <f t="shared" si="171"/>
        <v>83</v>
      </c>
      <c r="AO371" s="202">
        <f t="shared" si="171"/>
        <v>0</v>
      </c>
      <c r="AP371" s="202">
        <f t="shared" si="171"/>
        <v>30</v>
      </c>
      <c r="AQ371" s="202">
        <f t="shared" si="171"/>
        <v>101</v>
      </c>
      <c r="AR371" s="202">
        <f t="shared" si="171"/>
        <v>60</v>
      </c>
      <c r="AS371" s="202">
        <f t="shared" si="156"/>
        <v>159</v>
      </c>
      <c r="AT371" s="202">
        <f>SUM(AT372:AT374)</f>
        <v>4</v>
      </c>
      <c r="AU371" s="202">
        <f>SUM(AU372:AU374)</f>
        <v>137</v>
      </c>
      <c r="AV371" s="202">
        <f>SUM(AV372:AV374)</f>
        <v>18</v>
      </c>
      <c r="AW371" s="202">
        <f t="shared" si="157"/>
        <v>129</v>
      </c>
      <c r="AX371" s="202">
        <f>SUM(AX372:AX374)</f>
        <v>2</v>
      </c>
      <c r="AY371" s="202">
        <f>SUM(AY372:AY374)</f>
        <v>44</v>
      </c>
      <c r="AZ371" s="202">
        <f>SUM(AZ372:AZ374)</f>
        <v>36</v>
      </c>
      <c r="BA371" s="202">
        <f>SUM(BA372:BA374)</f>
        <v>47</v>
      </c>
      <c r="BB371" s="202">
        <f t="shared" si="166"/>
        <v>41</v>
      </c>
      <c r="BC371" s="202">
        <f>SUM(BC372:BC374)</f>
        <v>3</v>
      </c>
      <c r="BD371" s="202">
        <f>SUM(BD372:BD374)</f>
        <v>27</v>
      </c>
      <c r="BE371" s="202">
        <f>SUM(BE372:BE374)</f>
        <v>11</v>
      </c>
      <c r="BF371" s="202">
        <f t="shared" si="158"/>
        <v>73</v>
      </c>
      <c r="BG371" s="202">
        <f>SUM(BG372:BG374)</f>
        <v>2</v>
      </c>
      <c r="BH371" s="202">
        <f>SUM(BH372:BH374)</f>
        <v>62</v>
      </c>
      <c r="BI371" s="202">
        <f>SUM(BI372:BI374)</f>
        <v>9</v>
      </c>
      <c r="BJ371" s="202">
        <f t="shared" si="153"/>
        <v>100</v>
      </c>
      <c r="BK371" s="202">
        <f>SUM(BK372:BK374)</f>
        <v>86</v>
      </c>
      <c r="BL371" s="202">
        <f>SUM(BL372:BL374)</f>
        <v>14</v>
      </c>
      <c r="BM371" s="202">
        <f t="shared" si="167"/>
        <v>501</v>
      </c>
      <c r="BN371" s="202">
        <f>SUM(BN372:BN374)</f>
        <v>255</v>
      </c>
      <c r="BO371" s="202">
        <f>SUM(BO372:BO374)</f>
        <v>246</v>
      </c>
      <c r="BP371" s="202">
        <f t="shared" si="159"/>
        <v>781</v>
      </c>
      <c r="BQ371" s="202">
        <f t="shared" ref="BQ371:CF371" si="172">SUM(BQ372:BQ374)</f>
        <v>0</v>
      </c>
      <c r="BR371" s="202">
        <f t="shared" si="172"/>
        <v>50</v>
      </c>
      <c r="BS371" s="202">
        <f t="shared" si="172"/>
        <v>111</v>
      </c>
      <c r="BT371" s="202">
        <f t="shared" si="172"/>
        <v>110</v>
      </c>
      <c r="BU371" s="202">
        <f t="shared" si="172"/>
        <v>121</v>
      </c>
      <c r="BV371" s="202">
        <f t="shared" si="172"/>
        <v>149</v>
      </c>
      <c r="BW371" s="202">
        <f t="shared" si="172"/>
        <v>13</v>
      </c>
      <c r="BX371" s="202">
        <f t="shared" si="172"/>
        <v>129</v>
      </c>
      <c r="BY371" s="202">
        <f t="shared" si="172"/>
        <v>15</v>
      </c>
      <c r="BZ371" s="202">
        <f t="shared" si="172"/>
        <v>10</v>
      </c>
      <c r="CA371" s="202">
        <f t="shared" si="172"/>
        <v>12</v>
      </c>
      <c r="CB371" s="202">
        <f t="shared" si="172"/>
        <v>3</v>
      </c>
      <c r="CC371" s="202">
        <f t="shared" si="172"/>
        <v>38</v>
      </c>
      <c r="CD371" s="202">
        <f t="shared" si="172"/>
        <v>2</v>
      </c>
      <c r="CE371" s="202">
        <f t="shared" si="172"/>
        <v>16</v>
      </c>
      <c r="CF371" s="202">
        <f t="shared" si="172"/>
        <v>2</v>
      </c>
      <c r="CH371" s="194"/>
      <c r="CJ371" s="193"/>
      <c r="CP371" s="206"/>
      <c r="CQ371" s="206"/>
      <c r="CS371" s="206"/>
    </row>
    <row r="372" spans="1:256" ht="21" customHeight="1" x14ac:dyDescent="0.25">
      <c r="A372" s="217">
        <v>14001</v>
      </c>
      <c r="B372" s="186" t="s">
        <v>709</v>
      </c>
      <c r="C372" s="202">
        <f t="shared" si="160"/>
        <v>53</v>
      </c>
      <c r="D372" s="200">
        <f t="shared" si="161"/>
        <v>3</v>
      </c>
      <c r="E372" s="200">
        <v>0</v>
      </c>
      <c r="F372" s="200">
        <v>3</v>
      </c>
      <c r="G372" s="170">
        <f t="shared" si="162"/>
        <v>1</v>
      </c>
      <c r="H372" s="200">
        <v>0</v>
      </c>
      <c r="I372" s="200">
        <v>0</v>
      </c>
      <c r="J372" s="200">
        <v>0</v>
      </c>
      <c r="K372" s="200">
        <v>1</v>
      </c>
      <c r="L372" s="170">
        <f t="shared" si="163"/>
        <v>3</v>
      </c>
      <c r="M372" s="200">
        <v>0</v>
      </c>
      <c r="N372" s="200">
        <v>2</v>
      </c>
      <c r="O372" s="200">
        <v>0</v>
      </c>
      <c r="P372" s="200">
        <v>1</v>
      </c>
      <c r="Q372" s="170">
        <f t="shared" si="164"/>
        <v>0</v>
      </c>
      <c r="R372" s="200">
        <v>0</v>
      </c>
      <c r="S372" s="200">
        <v>0</v>
      </c>
      <c r="T372" s="200">
        <v>0</v>
      </c>
      <c r="U372" s="200">
        <v>0</v>
      </c>
      <c r="V372" s="170">
        <f t="shared" si="168"/>
        <v>7</v>
      </c>
      <c r="W372" s="200">
        <v>0</v>
      </c>
      <c r="X372" s="200">
        <v>0</v>
      </c>
      <c r="Y372" s="200">
        <v>0</v>
      </c>
      <c r="Z372" s="200">
        <v>3</v>
      </c>
      <c r="AA372" s="200">
        <v>4</v>
      </c>
      <c r="AB372" s="200">
        <f t="shared" si="165"/>
        <v>1</v>
      </c>
      <c r="AC372" s="200">
        <v>0</v>
      </c>
      <c r="AD372" s="200">
        <v>1</v>
      </c>
      <c r="AE372" s="200">
        <v>0</v>
      </c>
      <c r="AF372" s="190">
        <f t="shared" si="154"/>
        <v>3</v>
      </c>
      <c r="AG372" s="200">
        <v>0</v>
      </c>
      <c r="AH372" s="200">
        <v>3</v>
      </c>
      <c r="AI372" s="200">
        <v>0</v>
      </c>
      <c r="AJ372" s="200">
        <v>0</v>
      </c>
      <c r="AK372" s="200">
        <v>0</v>
      </c>
      <c r="AL372" s="190">
        <f t="shared" si="155"/>
        <v>6</v>
      </c>
      <c r="AM372" s="200">
        <v>0</v>
      </c>
      <c r="AN372" s="200">
        <v>1</v>
      </c>
      <c r="AO372" s="200">
        <v>0</v>
      </c>
      <c r="AP372" s="200">
        <v>0</v>
      </c>
      <c r="AQ372" s="200">
        <v>5</v>
      </c>
      <c r="AR372" s="200">
        <v>0</v>
      </c>
      <c r="AS372" s="200">
        <f t="shared" si="156"/>
        <v>4</v>
      </c>
      <c r="AT372" s="200">
        <v>0</v>
      </c>
      <c r="AU372" s="200">
        <v>4</v>
      </c>
      <c r="AV372" s="200">
        <v>0</v>
      </c>
      <c r="AW372" s="200">
        <f t="shared" si="157"/>
        <v>0</v>
      </c>
      <c r="AX372" s="200">
        <v>0</v>
      </c>
      <c r="AY372" s="200">
        <v>0</v>
      </c>
      <c r="AZ372" s="200">
        <v>0</v>
      </c>
      <c r="BA372" s="200">
        <v>0</v>
      </c>
      <c r="BB372" s="190">
        <f t="shared" si="166"/>
        <v>0</v>
      </c>
      <c r="BC372" s="200">
        <v>0</v>
      </c>
      <c r="BD372" s="200">
        <v>0</v>
      </c>
      <c r="BE372" s="200">
        <v>0</v>
      </c>
      <c r="BF372" s="190">
        <f t="shared" si="158"/>
        <v>0</v>
      </c>
      <c r="BG372" s="200">
        <v>0</v>
      </c>
      <c r="BH372" s="200">
        <v>0</v>
      </c>
      <c r="BI372" s="200">
        <v>0</v>
      </c>
      <c r="BJ372" s="190">
        <f t="shared" si="153"/>
        <v>3</v>
      </c>
      <c r="BK372" s="200">
        <v>3</v>
      </c>
      <c r="BL372" s="200">
        <v>0</v>
      </c>
      <c r="BM372" s="190">
        <f t="shared" si="167"/>
        <v>4</v>
      </c>
      <c r="BN372" s="200">
        <v>3</v>
      </c>
      <c r="BO372" s="200">
        <v>1</v>
      </c>
      <c r="BP372" s="200">
        <f t="shared" si="159"/>
        <v>18</v>
      </c>
      <c r="BQ372" s="200">
        <v>0</v>
      </c>
      <c r="BR372" s="200">
        <v>1</v>
      </c>
      <c r="BS372" s="200">
        <v>2</v>
      </c>
      <c r="BT372" s="200">
        <v>4</v>
      </c>
      <c r="BU372" s="200">
        <v>1</v>
      </c>
      <c r="BV372" s="200">
        <v>5</v>
      </c>
      <c r="BW372" s="200">
        <v>0</v>
      </c>
      <c r="BX372" s="200">
        <v>4</v>
      </c>
      <c r="BY372" s="200">
        <v>0</v>
      </c>
      <c r="BZ372" s="200">
        <v>0</v>
      </c>
      <c r="CA372" s="200">
        <v>0</v>
      </c>
      <c r="CB372" s="200">
        <v>0</v>
      </c>
      <c r="CC372" s="200">
        <v>1</v>
      </c>
      <c r="CD372" s="200">
        <v>0</v>
      </c>
      <c r="CE372" s="200">
        <v>0</v>
      </c>
      <c r="CF372" s="200">
        <v>0</v>
      </c>
      <c r="CG372" s="206"/>
      <c r="CH372" s="194"/>
      <c r="CI372" s="206"/>
      <c r="CJ372" s="193"/>
      <c r="CK372" s="206"/>
      <c r="CL372" s="206"/>
      <c r="CM372" s="206"/>
      <c r="CR372" s="206"/>
    </row>
    <row r="373" spans="1:256" ht="21.75" customHeight="1" x14ac:dyDescent="0.25">
      <c r="A373" s="217">
        <v>14002</v>
      </c>
      <c r="B373" s="186" t="s">
        <v>711</v>
      </c>
      <c r="C373" s="202">
        <f t="shared" si="160"/>
        <v>240</v>
      </c>
      <c r="D373" s="200">
        <f t="shared" si="161"/>
        <v>7</v>
      </c>
      <c r="E373" s="200">
        <v>1</v>
      </c>
      <c r="F373" s="200">
        <v>6</v>
      </c>
      <c r="G373" s="170">
        <f t="shared" si="162"/>
        <v>5</v>
      </c>
      <c r="H373" s="200">
        <v>0</v>
      </c>
      <c r="I373" s="200">
        <v>0</v>
      </c>
      <c r="J373" s="200">
        <v>1</v>
      </c>
      <c r="K373" s="200">
        <v>4</v>
      </c>
      <c r="L373" s="170">
        <f t="shared" si="163"/>
        <v>12</v>
      </c>
      <c r="M373" s="200">
        <v>0</v>
      </c>
      <c r="N373" s="200">
        <v>10</v>
      </c>
      <c r="O373" s="200">
        <v>2</v>
      </c>
      <c r="P373" s="200">
        <v>0</v>
      </c>
      <c r="Q373" s="170">
        <f t="shared" si="164"/>
        <v>75</v>
      </c>
      <c r="R373" s="200">
        <v>0</v>
      </c>
      <c r="S373" s="200">
        <v>72</v>
      </c>
      <c r="T373" s="200">
        <v>3</v>
      </c>
      <c r="U373" s="200">
        <v>0</v>
      </c>
      <c r="V373" s="170">
        <f t="shared" si="168"/>
        <v>11</v>
      </c>
      <c r="W373" s="200">
        <v>0</v>
      </c>
      <c r="X373" s="200">
        <v>1</v>
      </c>
      <c r="Y373" s="200">
        <v>3</v>
      </c>
      <c r="Z373" s="200">
        <v>6</v>
      </c>
      <c r="AA373" s="200">
        <v>1</v>
      </c>
      <c r="AB373" s="200">
        <f t="shared" si="165"/>
        <v>4</v>
      </c>
      <c r="AC373" s="200">
        <v>0</v>
      </c>
      <c r="AD373" s="200">
        <v>3</v>
      </c>
      <c r="AE373" s="200">
        <v>1</v>
      </c>
      <c r="AF373" s="190">
        <f t="shared" si="154"/>
        <v>4</v>
      </c>
      <c r="AG373" s="200">
        <v>0</v>
      </c>
      <c r="AH373" s="200">
        <v>2</v>
      </c>
      <c r="AI373" s="200">
        <v>0</v>
      </c>
      <c r="AJ373" s="200">
        <v>2</v>
      </c>
      <c r="AK373" s="200">
        <v>0</v>
      </c>
      <c r="AL373" s="190">
        <f t="shared" si="155"/>
        <v>48</v>
      </c>
      <c r="AM373" s="200">
        <v>1</v>
      </c>
      <c r="AN373" s="200">
        <v>7</v>
      </c>
      <c r="AO373" s="200">
        <v>0</v>
      </c>
      <c r="AP373" s="200">
        <v>2</v>
      </c>
      <c r="AQ373" s="200">
        <v>20</v>
      </c>
      <c r="AR373" s="200">
        <v>18</v>
      </c>
      <c r="AS373" s="200">
        <f t="shared" si="156"/>
        <v>4</v>
      </c>
      <c r="AT373" s="200">
        <v>0</v>
      </c>
      <c r="AU373" s="200">
        <v>2</v>
      </c>
      <c r="AV373" s="200">
        <v>2</v>
      </c>
      <c r="AW373" s="200">
        <f t="shared" si="157"/>
        <v>8</v>
      </c>
      <c r="AX373" s="200">
        <v>0</v>
      </c>
      <c r="AY373" s="200">
        <v>2</v>
      </c>
      <c r="AZ373" s="200">
        <v>1</v>
      </c>
      <c r="BA373" s="200">
        <v>5</v>
      </c>
      <c r="BB373" s="190">
        <f t="shared" si="166"/>
        <v>3</v>
      </c>
      <c r="BC373" s="200">
        <v>0</v>
      </c>
      <c r="BD373" s="200">
        <v>1</v>
      </c>
      <c r="BE373" s="200">
        <v>2</v>
      </c>
      <c r="BF373" s="190">
        <f t="shared" si="158"/>
        <v>2</v>
      </c>
      <c r="BG373" s="200">
        <v>0</v>
      </c>
      <c r="BH373" s="200">
        <v>2</v>
      </c>
      <c r="BI373" s="200">
        <v>0</v>
      </c>
      <c r="BJ373" s="190">
        <f t="shared" si="153"/>
        <v>4</v>
      </c>
      <c r="BK373" s="200">
        <v>2</v>
      </c>
      <c r="BL373" s="200">
        <v>2</v>
      </c>
      <c r="BM373" s="190">
        <f t="shared" si="167"/>
        <v>6</v>
      </c>
      <c r="BN373" s="200">
        <v>6</v>
      </c>
      <c r="BO373" s="200">
        <v>0</v>
      </c>
      <c r="BP373" s="200">
        <f t="shared" si="159"/>
        <v>47</v>
      </c>
      <c r="BQ373" s="200">
        <v>0</v>
      </c>
      <c r="BR373" s="200">
        <v>1</v>
      </c>
      <c r="BS373" s="200">
        <v>6</v>
      </c>
      <c r="BT373" s="200">
        <v>13</v>
      </c>
      <c r="BU373" s="200">
        <v>1</v>
      </c>
      <c r="BV373" s="200">
        <v>7</v>
      </c>
      <c r="BW373" s="200">
        <v>0</v>
      </c>
      <c r="BX373" s="200">
        <v>10</v>
      </c>
      <c r="BY373" s="200">
        <v>4</v>
      </c>
      <c r="BZ373" s="200">
        <v>0</v>
      </c>
      <c r="CA373" s="200">
        <v>2</v>
      </c>
      <c r="CB373" s="200">
        <v>0</v>
      </c>
      <c r="CC373" s="200">
        <v>2</v>
      </c>
      <c r="CD373" s="200">
        <v>1</v>
      </c>
      <c r="CE373" s="200">
        <v>0</v>
      </c>
      <c r="CF373" s="200">
        <v>0</v>
      </c>
      <c r="CG373" s="206"/>
      <c r="CH373" s="194"/>
      <c r="CI373" s="206"/>
      <c r="CJ373" s="193"/>
      <c r="CK373" s="206"/>
      <c r="CL373" s="206"/>
      <c r="CM373" s="206"/>
      <c r="CN373" s="206"/>
      <c r="CO373" s="206"/>
      <c r="CP373" s="206"/>
      <c r="CQ373" s="206"/>
      <c r="CR373" s="206"/>
      <c r="CS373" s="206"/>
      <c r="CT373" s="206"/>
    </row>
    <row r="374" spans="1:256" ht="15" customHeight="1" x14ac:dyDescent="0.25">
      <c r="A374" s="214">
        <v>14052</v>
      </c>
      <c r="B374" s="186" t="s">
        <v>713</v>
      </c>
      <c r="C374" s="202">
        <f t="shared" si="160"/>
        <v>3017</v>
      </c>
      <c r="D374" s="200">
        <f t="shared" si="161"/>
        <v>154</v>
      </c>
      <c r="E374" s="200">
        <v>31</v>
      </c>
      <c r="F374" s="200">
        <v>123</v>
      </c>
      <c r="G374" s="170">
        <f t="shared" si="162"/>
        <v>139</v>
      </c>
      <c r="H374" s="200">
        <v>0</v>
      </c>
      <c r="I374" s="200">
        <v>73</v>
      </c>
      <c r="J374" s="200">
        <v>15</v>
      </c>
      <c r="K374" s="200">
        <v>51</v>
      </c>
      <c r="L374" s="170">
        <f t="shared" si="163"/>
        <v>165</v>
      </c>
      <c r="M374" s="200">
        <v>0</v>
      </c>
      <c r="N374" s="200">
        <v>104</v>
      </c>
      <c r="O374" s="200">
        <v>12</v>
      </c>
      <c r="P374" s="200">
        <v>49</v>
      </c>
      <c r="Q374" s="170">
        <f t="shared" si="164"/>
        <v>161</v>
      </c>
      <c r="R374" s="200">
        <v>5</v>
      </c>
      <c r="S374" s="200">
        <v>121</v>
      </c>
      <c r="T374" s="200">
        <v>14</v>
      </c>
      <c r="U374" s="200">
        <v>21</v>
      </c>
      <c r="V374" s="170">
        <f t="shared" si="168"/>
        <v>188</v>
      </c>
      <c r="W374" s="200">
        <v>0</v>
      </c>
      <c r="X374" s="200">
        <v>27</v>
      </c>
      <c r="Y374" s="200">
        <v>36</v>
      </c>
      <c r="Z374" s="200">
        <v>64</v>
      </c>
      <c r="AA374" s="200">
        <v>61</v>
      </c>
      <c r="AB374" s="200">
        <f t="shared" si="165"/>
        <v>87</v>
      </c>
      <c r="AC374" s="200">
        <v>0</v>
      </c>
      <c r="AD374" s="200">
        <v>42</v>
      </c>
      <c r="AE374" s="200">
        <v>45</v>
      </c>
      <c r="AF374" s="190">
        <f t="shared" si="154"/>
        <v>221</v>
      </c>
      <c r="AG374" s="200">
        <v>0</v>
      </c>
      <c r="AH374" s="200">
        <v>99</v>
      </c>
      <c r="AI374" s="200">
        <v>47</v>
      </c>
      <c r="AJ374" s="200">
        <v>58</v>
      </c>
      <c r="AK374" s="200">
        <v>17</v>
      </c>
      <c r="AL374" s="190">
        <f t="shared" si="155"/>
        <v>221</v>
      </c>
      <c r="AM374" s="200">
        <v>0</v>
      </c>
      <c r="AN374" s="200">
        <v>75</v>
      </c>
      <c r="AO374" s="200">
        <v>0</v>
      </c>
      <c r="AP374" s="200">
        <v>28</v>
      </c>
      <c r="AQ374" s="200">
        <v>76</v>
      </c>
      <c r="AR374" s="200">
        <v>42</v>
      </c>
      <c r="AS374" s="200">
        <f t="shared" si="156"/>
        <v>151</v>
      </c>
      <c r="AT374" s="200">
        <v>4</v>
      </c>
      <c r="AU374" s="200">
        <v>131</v>
      </c>
      <c r="AV374" s="200">
        <v>16</v>
      </c>
      <c r="AW374" s="200">
        <f t="shared" si="157"/>
        <v>121</v>
      </c>
      <c r="AX374" s="200">
        <v>2</v>
      </c>
      <c r="AY374" s="200">
        <v>42</v>
      </c>
      <c r="AZ374" s="200">
        <v>35</v>
      </c>
      <c r="BA374" s="200">
        <v>42</v>
      </c>
      <c r="BB374" s="190">
        <f t="shared" si="166"/>
        <v>38</v>
      </c>
      <c r="BC374" s="200">
        <v>3</v>
      </c>
      <c r="BD374" s="200">
        <v>26</v>
      </c>
      <c r="BE374" s="200">
        <v>9</v>
      </c>
      <c r="BF374" s="190">
        <f t="shared" si="158"/>
        <v>71</v>
      </c>
      <c r="BG374" s="200">
        <v>2</v>
      </c>
      <c r="BH374" s="200">
        <v>60</v>
      </c>
      <c r="BI374" s="200">
        <v>9</v>
      </c>
      <c r="BJ374" s="190">
        <f t="shared" si="153"/>
        <v>93</v>
      </c>
      <c r="BK374" s="200">
        <v>81</v>
      </c>
      <c r="BL374" s="200">
        <v>12</v>
      </c>
      <c r="BM374" s="190">
        <f t="shared" si="167"/>
        <v>491</v>
      </c>
      <c r="BN374" s="200">
        <v>246</v>
      </c>
      <c r="BO374" s="200">
        <v>245</v>
      </c>
      <c r="BP374" s="200">
        <f t="shared" si="159"/>
        <v>716</v>
      </c>
      <c r="BQ374" s="200">
        <v>0</v>
      </c>
      <c r="BR374" s="200">
        <v>48</v>
      </c>
      <c r="BS374" s="200">
        <v>103</v>
      </c>
      <c r="BT374" s="200">
        <v>93</v>
      </c>
      <c r="BU374" s="200">
        <v>119</v>
      </c>
      <c r="BV374" s="200">
        <v>137</v>
      </c>
      <c r="BW374" s="200">
        <v>13</v>
      </c>
      <c r="BX374" s="200">
        <v>115</v>
      </c>
      <c r="BY374" s="200">
        <v>11</v>
      </c>
      <c r="BZ374" s="200">
        <v>10</v>
      </c>
      <c r="CA374" s="200">
        <v>10</v>
      </c>
      <c r="CB374" s="200">
        <v>3</v>
      </c>
      <c r="CC374" s="200">
        <v>35</v>
      </c>
      <c r="CD374" s="200">
        <v>1</v>
      </c>
      <c r="CE374" s="200">
        <v>16</v>
      </c>
      <c r="CF374" s="200">
        <v>2</v>
      </c>
      <c r="CG374" s="206"/>
      <c r="CH374" s="194"/>
      <c r="CI374" s="206"/>
      <c r="CJ374" s="193"/>
      <c r="CK374" s="206"/>
      <c r="CL374" s="206"/>
      <c r="CM374" s="206"/>
      <c r="CN374" s="206"/>
      <c r="CO374" s="206"/>
      <c r="CP374" s="206"/>
      <c r="CQ374" s="206"/>
      <c r="CR374" s="206"/>
    </row>
    <row r="375" spans="1:256" ht="23.25" customHeight="1" x14ac:dyDescent="0.25">
      <c r="A375" s="214"/>
      <c r="B375" s="204" t="s">
        <v>714</v>
      </c>
      <c r="C375" s="202">
        <f t="shared" si="160"/>
        <v>946</v>
      </c>
      <c r="D375" s="202">
        <f t="shared" si="161"/>
        <v>29</v>
      </c>
      <c r="E375" s="202">
        <f>SUM(E376:E378)</f>
        <v>0</v>
      </c>
      <c r="F375" s="202">
        <f>SUM(F376:F378)</f>
        <v>29</v>
      </c>
      <c r="G375" s="202">
        <f t="shared" si="162"/>
        <v>7</v>
      </c>
      <c r="H375" s="202">
        <f>SUM(H376:H378)</f>
        <v>0</v>
      </c>
      <c r="I375" s="202">
        <f>SUM(I376:I378)</f>
        <v>1</v>
      </c>
      <c r="J375" s="202">
        <f>SUM(J376:J378)</f>
        <v>0</v>
      </c>
      <c r="K375" s="202">
        <f>SUM(K376:K378)</f>
        <v>6</v>
      </c>
      <c r="L375" s="202">
        <f t="shared" si="163"/>
        <v>8</v>
      </c>
      <c r="M375" s="202">
        <f>SUM(M376:M378)</f>
        <v>0</v>
      </c>
      <c r="N375" s="202">
        <f>SUM(N376:N378)</f>
        <v>7</v>
      </c>
      <c r="O375" s="202">
        <f>SUM(O376:O378)</f>
        <v>1</v>
      </c>
      <c r="P375" s="202">
        <f>SUM(P376:P378)</f>
        <v>0</v>
      </c>
      <c r="Q375" s="202">
        <f t="shared" si="164"/>
        <v>112</v>
      </c>
      <c r="R375" s="202">
        <f>SUM(R376:R378)</f>
        <v>0</v>
      </c>
      <c r="S375" s="202">
        <f>SUM(S376:S378)</f>
        <v>28</v>
      </c>
      <c r="T375" s="202">
        <f>SUM(T376:T378)</f>
        <v>53</v>
      </c>
      <c r="U375" s="202">
        <f>SUM(U376:U378)</f>
        <v>31</v>
      </c>
      <c r="V375" s="202">
        <f t="shared" si="168"/>
        <v>221</v>
      </c>
      <c r="W375" s="202">
        <f>SUM(W376:W378)</f>
        <v>0</v>
      </c>
      <c r="X375" s="202">
        <f>SUM(X376:X378)</f>
        <v>11</v>
      </c>
      <c r="Y375" s="202">
        <f>SUM(Y376:Y378)</f>
        <v>13</v>
      </c>
      <c r="Z375" s="202">
        <f>SUM(Z376:Z378)</f>
        <v>26</v>
      </c>
      <c r="AA375" s="202">
        <f>SUM(AA376:AA378)</f>
        <v>171</v>
      </c>
      <c r="AB375" s="202">
        <f t="shared" si="165"/>
        <v>4</v>
      </c>
      <c r="AC375" s="202">
        <f>SUM(AC376:AC378)</f>
        <v>0</v>
      </c>
      <c r="AD375" s="202">
        <f>SUM(AD376:AD378)</f>
        <v>4</v>
      </c>
      <c r="AE375" s="202">
        <f>SUM(AE376:AE378)</f>
        <v>0</v>
      </c>
      <c r="AF375" s="202">
        <f t="shared" si="154"/>
        <v>88</v>
      </c>
      <c r="AG375" s="202">
        <f>SUM(AG376:AG378)</f>
        <v>0</v>
      </c>
      <c r="AH375" s="202">
        <f>SUM(AH376:AH378)</f>
        <v>52</v>
      </c>
      <c r="AI375" s="202">
        <f>SUM(AI376:AI378)</f>
        <v>1</v>
      </c>
      <c r="AJ375" s="202">
        <f>SUM(AJ376:AJ378)</f>
        <v>33</v>
      </c>
      <c r="AK375" s="202">
        <f>SUM(AK376:AK378)</f>
        <v>2</v>
      </c>
      <c r="AL375" s="202">
        <f t="shared" si="155"/>
        <v>179</v>
      </c>
      <c r="AM375" s="202">
        <f t="shared" ref="AM375:AR375" si="173">SUM(AM376:AM378)</f>
        <v>0</v>
      </c>
      <c r="AN375" s="202">
        <f t="shared" si="173"/>
        <v>103</v>
      </c>
      <c r="AO375" s="202">
        <f t="shared" si="173"/>
        <v>0</v>
      </c>
      <c r="AP375" s="202">
        <f t="shared" si="173"/>
        <v>6</v>
      </c>
      <c r="AQ375" s="202">
        <f t="shared" si="173"/>
        <v>26</v>
      </c>
      <c r="AR375" s="202">
        <f t="shared" si="173"/>
        <v>44</v>
      </c>
      <c r="AS375" s="202">
        <f t="shared" si="156"/>
        <v>6</v>
      </c>
      <c r="AT375" s="202">
        <f>SUM(AT376:AT378)</f>
        <v>0</v>
      </c>
      <c r="AU375" s="202">
        <f>SUM(AU376:AU378)</f>
        <v>6</v>
      </c>
      <c r="AV375" s="202">
        <f>SUM(AV376:AV378)</f>
        <v>0</v>
      </c>
      <c r="AW375" s="202">
        <f t="shared" si="157"/>
        <v>29</v>
      </c>
      <c r="AX375" s="202">
        <f>SUM(AX376:AX378)</f>
        <v>0</v>
      </c>
      <c r="AY375" s="202">
        <f>SUM(AY376:AY378)</f>
        <v>26</v>
      </c>
      <c r="AZ375" s="202">
        <f>SUM(AZ376:AZ378)</f>
        <v>2</v>
      </c>
      <c r="BA375" s="202">
        <f>SUM(BA376:BA378)</f>
        <v>1</v>
      </c>
      <c r="BB375" s="202">
        <f t="shared" si="166"/>
        <v>4</v>
      </c>
      <c r="BC375" s="202">
        <f>SUM(BC376:BC378)</f>
        <v>0</v>
      </c>
      <c r="BD375" s="202">
        <f>SUM(BD376:BD378)</f>
        <v>2</v>
      </c>
      <c r="BE375" s="202">
        <f>SUM(BE376:BE378)</f>
        <v>2</v>
      </c>
      <c r="BF375" s="202">
        <f t="shared" si="158"/>
        <v>38</v>
      </c>
      <c r="BG375" s="202">
        <f>SUM(BG376:BG378)</f>
        <v>1</v>
      </c>
      <c r="BH375" s="202">
        <f>SUM(BH376:BH378)</f>
        <v>24</v>
      </c>
      <c r="BI375" s="202">
        <f>SUM(BI376:BI378)</f>
        <v>13</v>
      </c>
      <c r="BJ375" s="202">
        <f t="shared" ref="BJ375:BJ438" si="174">BK375+BL375</f>
        <v>56</v>
      </c>
      <c r="BK375" s="202">
        <f>SUM(BK376:BK378)</f>
        <v>56</v>
      </c>
      <c r="BL375" s="202">
        <f>SUM(BL376:BL378)</f>
        <v>0</v>
      </c>
      <c r="BM375" s="202">
        <f t="shared" si="167"/>
        <v>5</v>
      </c>
      <c r="BN375" s="202">
        <f>SUM(BN376:BN378)</f>
        <v>2</v>
      </c>
      <c r="BO375" s="202">
        <f>SUM(BO376:BO378)</f>
        <v>3</v>
      </c>
      <c r="BP375" s="202">
        <f t="shared" si="159"/>
        <v>160</v>
      </c>
      <c r="BQ375" s="202">
        <f t="shared" ref="BQ375:CF375" si="175">SUM(BQ376:BQ378)</f>
        <v>0</v>
      </c>
      <c r="BR375" s="202">
        <f t="shared" si="175"/>
        <v>5</v>
      </c>
      <c r="BS375" s="202">
        <f t="shared" si="175"/>
        <v>25</v>
      </c>
      <c r="BT375" s="202">
        <f t="shared" si="175"/>
        <v>40</v>
      </c>
      <c r="BU375" s="202">
        <f t="shared" si="175"/>
        <v>49</v>
      </c>
      <c r="BV375" s="202">
        <f t="shared" si="175"/>
        <v>30</v>
      </c>
      <c r="BW375" s="202">
        <f t="shared" si="175"/>
        <v>1</v>
      </c>
      <c r="BX375" s="202">
        <f t="shared" si="175"/>
        <v>4</v>
      </c>
      <c r="BY375" s="202">
        <f t="shared" si="175"/>
        <v>1</v>
      </c>
      <c r="BZ375" s="202">
        <f t="shared" si="175"/>
        <v>2</v>
      </c>
      <c r="CA375" s="202">
        <f t="shared" si="175"/>
        <v>1</v>
      </c>
      <c r="CB375" s="202">
        <f t="shared" si="175"/>
        <v>0</v>
      </c>
      <c r="CC375" s="202">
        <f t="shared" si="175"/>
        <v>2</v>
      </c>
      <c r="CD375" s="202">
        <f t="shared" si="175"/>
        <v>0</v>
      </c>
      <c r="CE375" s="202">
        <f t="shared" si="175"/>
        <v>0</v>
      </c>
      <c r="CF375" s="202">
        <f t="shared" si="175"/>
        <v>0</v>
      </c>
      <c r="CH375" s="194"/>
      <c r="CJ375" s="193"/>
      <c r="CP375" s="206"/>
      <c r="CQ375" s="206"/>
      <c r="CR375" s="206"/>
      <c r="CT375" s="206"/>
    </row>
    <row r="376" spans="1:256" ht="22.5" customHeight="1" x14ac:dyDescent="0.25">
      <c r="A376" s="214">
        <v>14056</v>
      </c>
      <c r="B376" s="186" t="s">
        <v>715</v>
      </c>
      <c r="C376" s="202">
        <f t="shared" si="160"/>
        <v>14</v>
      </c>
      <c r="D376" s="200">
        <f t="shared" si="161"/>
        <v>0</v>
      </c>
      <c r="E376" s="200">
        <v>0</v>
      </c>
      <c r="F376" s="200">
        <v>0</v>
      </c>
      <c r="G376" s="170">
        <f t="shared" si="162"/>
        <v>0</v>
      </c>
      <c r="H376" s="200">
        <v>0</v>
      </c>
      <c r="I376" s="200">
        <v>0</v>
      </c>
      <c r="J376" s="200">
        <v>0</v>
      </c>
      <c r="K376" s="200">
        <v>0</v>
      </c>
      <c r="L376" s="170">
        <f t="shared" si="163"/>
        <v>0</v>
      </c>
      <c r="M376" s="200">
        <v>0</v>
      </c>
      <c r="N376" s="200">
        <v>0</v>
      </c>
      <c r="O376" s="200">
        <v>0</v>
      </c>
      <c r="P376" s="200">
        <v>0</v>
      </c>
      <c r="Q376" s="170">
        <f t="shared" si="164"/>
        <v>1</v>
      </c>
      <c r="R376" s="200">
        <v>0</v>
      </c>
      <c r="S376" s="200">
        <v>1</v>
      </c>
      <c r="T376" s="200">
        <v>0</v>
      </c>
      <c r="U376" s="200">
        <v>0</v>
      </c>
      <c r="V376" s="170">
        <f t="shared" si="168"/>
        <v>3</v>
      </c>
      <c r="W376" s="200">
        <v>0</v>
      </c>
      <c r="X376" s="200">
        <v>2</v>
      </c>
      <c r="Y376" s="200">
        <v>0</v>
      </c>
      <c r="Z376" s="200">
        <v>1</v>
      </c>
      <c r="AA376" s="200">
        <v>0</v>
      </c>
      <c r="AB376" s="200">
        <f t="shared" si="165"/>
        <v>0</v>
      </c>
      <c r="AC376" s="200">
        <v>0</v>
      </c>
      <c r="AD376" s="200">
        <v>0</v>
      </c>
      <c r="AE376" s="200">
        <v>0</v>
      </c>
      <c r="AF376" s="190">
        <f t="shared" si="154"/>
        <v>2</v>
      </c>
      <c r="AG376" s="200">
        <v>0</v>
      </c>
      <c r="AH376" s="200">
        <v>0</v>
      </c>
      <c r="AI376" s="200">
        <v>0</v>
      </c>
      <c r="AJ376" s="200">
        <v>2</v>
      </c>
      <c r="AK376" s="200">
        <v>0</v>
      </c>
      <c r="AL376" s="190">
        <f t="shared" si="155"/>
        <v>3</v>
      </c>
      <c r="AM376" s="200">
        <v>0</v>
      </c>
      <c r="AN376" s="200">
        <v>1</v>
      </c>
      <c r="AO376" s="200">
        <v>0</v>
      </c>
      <c r="AP376" s="200">
        <v>0</v>
      </c>
      <c r="AQ376" s="200">
        <v>0</v>
      </c>
      <c r="AR376" s="200">
        <v>2</v>
      </c>
      <c r="AS376" s="200">
        <f t="shared" si="156"/>
        <v>2</v>
      </c>
      <c r="AT376" s="200">
        <v>0</v>
      </c>
      <c r="AU376" s="200">
        <v>2</v>
      </c>
      <c r="AV376" s="200">
        <v>0</v>
      </c>
      <c r="AW376" s="200">
        <f t="shared" si="157"/>
        <v>0</v>
      </c>
      <c r="AX376" s="200">
        <v>0</v>
      </c>
      <c r="AY376" s="200">
        <v>0</v>
      </c>
      <c r="AZ376" s="200">
        <v>0</v>
      </c>
      <c r="BA376" s="200">
        <v>0</v>
      </c>
      <c r="BB376" s="190">
        <f t="shared" si="166"/>
        <v>0</v>
      </c>
      <c r="BC376" s="200">
        <v>0</v>
      </c>
      <c r="BD376" s="200">
        <v>0</v>
      </c>
      <c r="BE376" s="200">
        <v>0</v>
      </c>
      <c r="BF376" s="190">
        <f t="shared" si="158"/>
        <v>0</v>
      </c>
      <c r="BG376" s="200">
        <v>0</v>
      </c>
      <c r="BH376" s="200">
        <v>0</v>
      </c>
      <c r="BI376" s="200">
        <v>0</v>
      </c>
      <c r="BJ376" s="190">
        <f t="shared" si="174"/>
        <v>0</v>
      </c>
      <c r="BK376" s="200">
        <v>0</v>
      </c>
      <c r="BL376" s="200">
        <v>0</v>
      </c>
      <c r="BM376" s="190">
        <f t="shared" si="167"/>
        <v>0</v>
      </c>
      <c r="BN376" s="200">
        <v>0</v>
      </c>
      <c r="BO376" s="200">
        <v>0</v>
      </c>
      <c r="BP376" s="200">
        <f t="shared" si="159"/>
        <v>3</v>
      </c>
      <c r="BQ376" s="200">
        <v>0</v>
      </c>
      <c r="BR376" s="200">
        <v>1</v>
      </c>
      <c r="BS376" s="200">
        <v>0</v>
      </c>
      <c r="BT376" s="200">
        <v>2</v>
      </c>
      <c r="BU376" s="200">
        <v>0</v>
      </c>
      <c r="BV376" s="200">
        <v>0</v>
      </c>
      <c r="BW376" s="200">
        <v>0</v>
      </c>
      <c r="BX376" s="200">
        <v>0</v>
      </c>
      <c r="BY376" s="200">
        <v>0</v>
      </c>
      <c r="BZ376" s="200">
        <v>0</v>
      </c>
      <c r="CA376" s="200">
        <v>0</v>
      </c>
      <c r="CB376" s="200">
        <v>0</v>
      </c>
      <c r="CC376" s="200">
        <v>0</v>
      </c>
      <c r="CD376" s="200">
        <v>0</v>
      </c>
      <c r="CE376" s="200">
        <v>0</v>
      </c>
      <c r="CF376" s="200">
        <v>0</v>
      </c>
      <c r="CH376" s="194"/>
      <c r="CJ376" s="193"/>
      <c r="CR376" s="206"/>
      <c r="CS376" s="206"/>
      <c r="CU376" s="206"/>
      <c r="CV376" s="206"/>
      <c r="CW376" s="206"/>
      <c r="CX376" s="206"/>
    </row>
    <row r="377" spans="1:256" ht="15" customHeight="1" x14ac:dyDescent="0.25">
      <c r="A377" s="214">
        <v>14057</v>
      </c>
      <c r="B377" s="203" t="s">
        <v>717</v>
      </c>
      <c r="C377" s="202">
        <f t="shared" si="160"/>
        <v>28</v>
      </c>
      <c r="D377" s="200">
        <f t="shared" si="161"/>
        <v>0</v>
      </c>
      <c r="E377" s="200">
        <v>0</v>
      </c>
      <c r="F377" s="200">
        <v>0</v>
      </c>
      <c r="G377" s="170">
        <f t="shared" si="162"/>
        <v>0</v>
      </c>
      <c r="H377" s="200">
        <v>0</v>
      </c>
      <c r="I377" s="200">
        <v>0</v>
      </c>
      <c r="J377" s="200">
        <v>0</v>
      </c>
      <c r="K377" s="200">
        <v>0</v>
      </c>
      <c r="L377" s="170">
        <f t="shared" si="163"/>
        <v>2</v>
      </c>
      <c r="M377" s="200">
        <v>0</v>
      </c>
      <c r="N377" s="200">
        <v>1</v>
      </c>
      <c r="O377" s="200">
        <v>1</v>
      </c>
      <c r="P377" s="200">
        <v>0</v>
      </c>
      <c r="Q377" s="170">
        <f t="shared" si="164"/>
        <v>2</v>
      </c>
      <c r="R377" s="200">
        <v>0</v>
      </c>
      <c r="S377" s="200">
        <v>1</v>
      </c>
      <c r="T377" s="200">
        <v>1</v>
      </c>
      <c r="U377" s="200">
        <v>0</v>
      </c>
      <c r="V377" s="170">
        <f t="shared" si="168"/>
        <v>6</v>
      </c>
      <c r="W377" s="200">
        <v>0</v>
      </c>
      <c r="X377" s="200">
        <v>0</v>
      </c>
      <c r="Y377" s="200">
        <v>0</v>
      </c>
      <c r="Z377" s="200">
        <v>1</v>
      </c>
      <c r="AA377" s="200">
        <v>5</v>
      </c>
      <c r="AB377" s="200">
        <f t="shared" si="165"/>
        <v>0</v>
      </c>
      <c r="AC377" s="200">
        <v>0</v>
      </c>
      <c r="AD377" s="200">
        <v>0</v>
      </c>
      <c r="AE377" s="200">
        <v>0</v>
      </c>
      <c r="AF377" s="190">
        <f t="shared" si="154"/>
        <v>5</v>
      </c>
      <c r="AG377" s="200">
        <v>0</v>
      </c>
      <c r="AH377" s="200">
        <v>2</v>
      </c>
      <c r="AI377" s="200">
        <v>0</v>
      </c>
      <c r="AJ377" s="200">
        <v>3</v>
      </c>
      <c r="AK377" s="200">
        <v>0</v>
      </c>
      <c r="AL377" s="190">
        <f t="shared" si="155"/>
        <v>1</v>
      </c>
      <c r="AM377" s="200">
        <v>0</v>
      </c>
      <c r="AN377" s="200">
        <v>0</v>
      </c>
      <c r="AO377" s="200">
        <v>0</v>
      </c>
      <c r="AP377" s="200">
        <v>1</v>
      </c>
      <c r="AQ377" s="200">
        <v>0</v>
      </c>
      <c r="AR377" s="200">
        <v>0</v>
      </c>
      <c r="AS377" s="200">
        <f t="shared" si="156"/>
        <v>1</v>
      </c>
      <c r="AT377" s="200">
        <v>0</v>
      </c>
      <c r="AU377" s="200">
        <v>1</v>
      </c>
      <c r="AV377" s="200">
        <v>0</v>
      </c>
      <c r="AW377" s="200">
        <f t="shared" si="157"/>
        <v>1</v>
      </c>
      <c r="AX377" s="200">
        <v>0</v>
      </c>
      <c r="AY377" s="200">
        <v>1</v>
      </c>
      <c r="AZ377" s="200">
        <v>0</v>
      </c>
      <c r="BA377" s="200">
        <v>0</v>
      </c>
      <c r="BB377" s="190">
        <f t="shared" si="166"/>
        <v>1</v>
      </c>
      <c r="BC377" s="200">
        <v>0</v>
      </c>
      <c r="BD377" s="200">
        <v>1</v>
      </c>
      <c r="BE377" s="200">
        <v>0</v>
      </c>
      <c r="BF377" s="190">
        <f t="shared" si="158"/>
        <v>0</v>
      </c>
      <c r="BG377" s="200">
        <v>0</v>
      </c>
      <c r="BH377" s="200">
        <v>0</v>
      </c>
      <c r="BI377" s="200">
        <v>0</v>
      </c>
      <c r="BJ377" s="190">
        <f t="shared" si="174"/>
        <v>2</v>
      </c>
      <c r="BK377" s="200">
        <v>2</v>
      </c>
      <c r="BL377" s="200">
        <v>0</v>
      </c>
      <c r="BM377" s="190">
        <f t="shared" si="167"/>
        <v>0</v>
      </c>
      <c r="BN377" s="200">
        <v>0</v>
      </c>
      <c r="BO377" s="200">
        <v>0</v>
      </c>
      <c r="BP377" s="200">
        <f t="shared" si="159"/>
        <v>7</v>
      </c>
      <c r="BQ377" s="200">
        <v>0</v>
      </c>
      <c r="BR377" s="200">
        <v>1</v>
      </c>
      <c r="BS377" s="200">
        <v>0</v>
      </c>
      <c r="BT377" s="200">
        <v>2</v>
      </c>
      <c r="BU377" s="200">
        <v>1</v>
      </c>
      <c r="BV377" s="200">
        <v>0</v>
      </c>
      <c r="BW377" s="200">
        <v>0</v>
      </c>
      <c r="BX377" s="200">
        <v>0</v>
      </c>
      <c r="BY377" s="200">
        <v>0</v>
      </c>
      <c r="BZ377" s="200">
        <v>1</v>
      </c>
      <c r="CA377" s="200">
        <v>0</v>
      </c>
      <c r="CB377" s="200">
        <v>0</v>
      </c>
      <c r="CC377" s="200">
        <v>2</v>
      </c>
      <c r="CD377" s="200">
        <v>0</v>
      </c>
      <c r="CE377" s="200">
        <v>0</v>
      </c>
      <c r="CF377" s="200">
        <v>0</v>
      </c>
      <c r="CG377" s="206"/>
      <c r="CH377" s="194"/>
      <c r="CI377" s="206"/>
      <c r="CJ377" s="193"/>
      <c r="CK377" s="206"/>
      <c r="CL377" s="206"/>
      <c r="CM377" s="206"/>
      <c r="CN377" s="206"/>
      <c r="CO377" s="206"/>
      <c r="CP377" s="206"/>
    </row>
    <row r="378" spans="1:256" s="192" customFormat="1" ht="26.25" customHeight="1" x14ac:dyDescent="0.25">
      <c r="A378" s="214">
        <v>14060</v>
      </c>
      <c r="B378" s="186" t="s">
        <v>718</v>
      </c>
      <c r="C378" s="202">
        <f t="shared" si="160"/>
        <v>904</v>
      </c>
      <c r="D378" s="200">
        <f t="shared" si="161"/>
        <v>29</v>
      </c>
      <c r="E378" s="200">
        <v>0</v>
      </c>
      <c r="F378" s="200">
        <v>29</v>
      </c>
      <c r="G378" s="170">
        <f t="shared" si="162"/>
        <v>7</v>
      </c>
      <c r="H378" s="200">
        <v>0</v>
      </c>
      <c r="I378" s="200">
        <v>1</v>
      </c>
      <c r="J378" s="200">
        <v>0</v>
      </c>
      <c r="K378" s="200">
        <v>6</v>
      </c>
      <c r="L378" s="170">
        <f t="shared" si="163"/>
        <v>6</v>
      </c>
      <c r="M378" s="200">
        <v>0</v>
      </c>
      <c r="N378" s="200">
        <v>6</v>
      </c>
      <c r="O378" s="200">
        <v>0</v>
      </c>
      <c r="P378" s="200">
        <v>0</v>
      </c>
      <c r="Q378" s="170">
        <f t="shared" si="164"/>
        <v>109</v>
      </c>
      <c r="R378" s="200">
        <v>0</v>
      </c>
      <c r="S378" s="200">
        <v>26</v>
      </c>
      <c r="T378" s="200">
        <v>52</v>
      </c>
      <c r="U378" s="200">
        <v>31</v>
      </c>
      <c r="V378" s="170">
        <f t="shared" si="168"/>
        <v>212</v>
      </c>
      <c r="W378" s="200">
        <v>0</v>
      </c>
      <c r="X378" s="200">
        <v>9</v>
      </c>
      <c r="Y378" s="200">
        <v>13</v>
      </c>
      <c r="Z378" s="200">
        <v>24</v>
      </c>
      <c r="AA378" s="200">
        <v>166</v>
      </c>
      <c r="AB378" s="200">
        <f t="shared" si="165"/>
        <v>4</v>
      </c>
      <c r="AC378" s="200">
        <v>0</v>
      </c>
      <c r="AD378" s="200">
        <v>4</v>
      </c>
      <c r="AE378" s="200">
        <v>0</v>
      </c>
      <c r="AF378" s="190">
        <f t="shared" si="154"/>
        <v>81</v>
      </c>
      <c r="AG378" s="200">
        <v>0</v>
      </c>
      <c r="AH378" s="200">
        <v>50</v>
      </c>
      <c r="AI378" s="200">
        <v>1</v>
      </c>
      <c r="AJ378" s="200">
        <v>28</v>
      </c>
      <c r="AK378" s="200">
        <v>2</v>
      </c>
      <c r="AL378" s="190">
        <f t="shared" si="155"/>
        <v>175</v>
      </c>
      <c r="AM378" s="200">
        <v>0</v>
      </c>
      <c r="AN378" s="200">
        <v>102</v>
      </c>
      <c r="AO378" s="200">
        <v>0</v>
      </c>
      <c r="AP378" s="200">
        <v>5</v>
      </c>
      <c r="AQ378" s="200">
        <v>26</v>
      </c>
      <c r="AR378" s="200">
        <v>42</v>
      </c>
      <c r="AS378" s="200">
        <f t="shared" si="156"/>
        <v>3</v>
      </c>
      <c r="AT378" s="200">
        <v>0</v>
      </c>
      <c r="AU378" s="200">
        <v>3</v>
      </c>
      <c r="AV378" s="200">
        <v>0</v>
      </c>
      <c r="AW378" s="200">
        <f t="shared" si="157"/>
        <v>28</v>
      </c>
      <c r="AX378" s="200">
        <v>0</v>
      </c>
      <c r="AY378" s="200">
        <v>25</v>
      </c>
      <c r="AZ378" s="200">
        <v>2</v>
      </c>
      <c r="BA378" s="200">
        <v>1</v>
      </c>
      <c r="BB378" s="190">
        <f t="shared" si="166"/>
        <v>3</v>
      </c>
      <c r="BC378" s="200">
        <v>0</v>
      </c>
      <c r="BD378" s="200">
        <v>1</v>
      </c>
      <c r="BE378" s="200">
        <v>2</v>
      </c>
      <c r="BF378" s="190">
        <f t="shared" si="158"/>
        <v>38</v>
      </c>
      <c r="BG378" s="200">
        <v>1</v>
      </c>
      <c r="BH378" s="200">
        <v>24</v>
      </c>
      <c r="BI378" s="200">
        <v>13</v>
      </c>
      <c r="BJ378" s="190">
        <f t="shared" si="174"/>
        <v>54</v>
      </c>
      <c r="BK378" s="200">
        <v>54</v>
      </c>
      <c r="BL378" s="200">
        <v>0</v>
      </c>
      <c r="BM378" s="190">
        <f t="shared" si="167"/>
        <v>5</v>
      </c>
      <c r="BN378" s="200">
        <v>2</v>
      </c>
      <c r="BO378" s="200">
        <v>3</v>
      </c>
      <c r="BP378" s="200">
        <f t="shared" si="159"/>
        <v>150</v>
      </c>
      <c r="BQ378" s="200">
        <v>0</v>
      </c>
      <c r="BR378" s="200">
        <v>3</v>
      </c>
      <c r="BS378" s="200">
        <v>25</v>
      </c>
      <c r="BT378" s="200">
        <v>36</v>
      </c>
      <c r="BU378" s="200">
        <v>48</v>
      </c>
      <c r="BV378" s="200">
        <v>30</v>
      </c>
      <c r="BW378" s="200">
        <v>1</v>
      </c>
      <c r="BX378" s="200">
        <v>4</v>
      </c>
      <c r="BY378" s="200">
        <v>1</v>
      </c>
      <c r="BZ378" s="200">
        <v>1</v>
      </c>
      <c r="CA378" s="200">
        <v>1</v>
      </c>
      <c r="CB378" s="200">
        <v>0</v>
      </c>
      <c r="CC378" s="200">
        <v>0</v>
      </c>
      <c r="CD378" s="200">
        <v>0</v>
      </c>
      <c r="CE378" s="200">
        <v>0</v>
      </c>
      <c r="CF378" s="200">
        <v>0</v>
      </c>
      <c r="CG378" s="206"/>
      <c r="CH378" s="194"/>
      <c r="CI378" s="206"/>
      <c r="CJ378" s="193"/>
      <c r="CK378" s="206"/>
      <c r="CL378" s="206"/>
      <c r="CM378" s="206"/>
      <c r="CN378" s="206"/>
      <c r="CO378" s="206"/>
      <c r="CP378" s="206"/>
      <c r="CQ378" s="206"/>
      <c r="CR378" s="206"/>
      <c r="CS378" s="206"/>
      <c r="CT378" s="206"/>
      <c r="CU378" s="206"/>
      <c r="CV378" s="206"/>
      <c r="CW378" s="206"/>
      <c r="CX378" s="206"/>
      <c r="CY378" s="206"/>
      <c r="CZ378" s="180"/>
      <c r="DA378" s="180"/>
      <c r="DB378" s="180"/>
      <c r="DC378" s="180"/>
      <c r="DD378" s="180"/>
      <c r="DE378" s="180"/>
      <c r="DF378" s="180"/>
      <c r="DG378" s="180"/>
      <c r="DH378" s="180"/>
      <c r="DI378" s="180"/>
      <c r="DJ378" s="180"/>
      <c r="DK378" s="180"/>
      <c r="DL378" s="180"/>
      <c r="DM378" s="180"/>
      <c r="DN378" s="180"/>
      <c r="DO378" s="180"/>
      <c r="DP378" s="180"/>
      <c r="DQ378" s="180"/>
      <c r="DR378" s="180"/>
      <c r="DS378" s="180"/>
      <c r="DT378" s="180"/>
      <c r="DU378" s="180"/>
      <c r="DV378" s="180"/>
      <c r="DW378" s="180"/>
      <c r="DX378" s="180"/>
      <c r="DY378" s="180"/>
      <c r="DZ378" s="180"/>
      <c r="EA378" s="180"/>
      <c r="EB378" s="180"/>
      <c r="EC378" s="180"/>
      <c r="ED378" s="180"/>
      <c r="EE378" s="180"/>
      <c r="EF378" s="180"/>
      <c r="EG378" s="180"/>
      <c r="EH378" s="180"/>
      <c r="EI378" s="180"/>
      <c r="EJ378" s="180"/>
      <c r="EK378" s="180"/>
      <c r="EL378" s="180"/>
      <c r="EM378" s="180"/>
      <c r="EN378" s="180"/>
      <c r="EO378" s="180"/>
      <c r="EP378" s="180"/>
      <c r="EQ378" s="180"/>
      <c r="ER378" s="180"/>
      <c r="ES378" s="180"/>
      <c r="ET378" s="180"/>
      <c r="EU378" s="180"/>
      <c r="EV378" s="180"/>
      <c r="EW378" s="180"/>
      <c r="EX378" s="180"/>
      <c r="EY378" s="180"/>
      <c r="EZ378" s="180"/>
      <c r="FA378" s="180"/>
      <c r="FB378" s="180"/>
      <c r="FC378" s="180"/>
      <c r="FD378" s="180"/>
      <c r="FE378" s="180"/>
      <c r="FF378" s="180"/>
      <c r="FG378" s="180"/>
      <c r="FH378" s="180"/>
      <c r="FI378" s="180"/>
      <c r="FJ378" s="180"/>
      <c r="FK378" s="180"/>
      <c r="FL378" s="180"/>
      <c r="FM378" s="180"/>
      <c r="FN378" s="180"/>
      <c r="FO378" s="180"/>
      <c r="FP378" s="180"/>
      <c r="FQ378" s="180"/>
      <c r="FR378" s="180"/>
      <c r="FS378" s="180"/>
      <c r="FT378" s="180"/>
      <c r="FU378" s="180"/>
      <c r="FV378" s="180"/>
      <c r="FW378" s="180"/>
      <c r="FX378" s="180"/>
      <c r="FY378" s="180"/>
      <c r="FZ378" s="180"/>
      <c r="GA378" s="180"/>
      <c r="GB378" s="180"/>
      <c r="GC378" s="180"/>
      <c r="GD378" s="180"/>
      <c r="GE378" s="180"/>
      <c r="GF378" s="180"/>
      <c r="GG378" s="180"/>
      <c r="GH378" s="180"/>
      <c r="GI378" s="180"/>
      <c r="GJ378" s="180"/>
      <c r="GK378" s="180"/>
      <c r="GL378" s="180"/>
      <c r="GM378" s="180"/>
      <c r="GN378" s="180"/>
      <c r="GO378" s="180"/>
      <c r="GP378" s="180"/>
      <c r="GQ378" s="180"/>
      <c r="GR378" s="180"/>
      <c r="GS378" s="180"/>
      <c r="GT378" s="180"/>
      <c r="GU378" s="180"/>
      <c r="GV378" s="180"/>
      <c r="GW378" s="180"/>
      <c r="GX378" s="180"/>
      <c r="GY378" s="180"/>
      <c r="GZ378" s="180"/>
      <c r="HA378" s="180"/>
      <c r="HB378" s="180"/>
      <c r="HC378" s="180"/>
      <c r="HD378" s="180"/>
      <c r="HE378" s="180"/>
      <c r="HF378" s="180"/>
      <c r="HG378" s="180"/>
      <c r="HH378" s="180"/>
      <c r="HI378" s="180"/>
      <c r="HJ378" s="180"/>
      <c r="HK378" s="180"/>
      <c r="HL378" s="180"/>
      <c r="HM378" s="180"/>
      <c r="HN378" s="180"/>
      <c r="HO378" s="180"/>
      <c r="HP378" s="180"/>
      <c r="HQ378" s="180"/>
      <c r="HR378" s="180"/>
      <c r="HS378" s="180"/>
      <c r="HT378" s="180"/>
      <c r="HU378" s="180"/>
      <c r="HV378" s="180"/>
      <c r="HW378" s="180"/>
      <c r="HX378" s="180"/>
      <c r="HY378" s="180"/>
      <c r="HZ378" s="180"/>
      <c r="IA378" s="180"/>
      <c r="IB378" s="180"/>
      <c r="IC378" s="180"/>
      <c r="ID378" s="180"/>
      <c r="IE378" s="180"/>
      <c r="IF378" s="180"/>
      <c r="IG378" s="180"/>
      <c r="IH378" s="180"/>
      <c r="II378" s="180"/>
      <c r="IJ378" s="180"/>
      <c r="IK378" s="180"/>
      <c r="IL378" s="180"/>
      <c r="IM378" s="180"/>
      <c r="IN378" s="180"/>
      <c r="IO378" s="180"/>
      <c r="IP378" s="180"/>
      <c r="IQ378" s="180"/>
      <c r="IR378" s="180"/>
      <c r="IS378" s="180"/>
      <c r="IT378" s="180"/>
      <c r="IU378" s="180"/>
      <c r="IV378" s="180"/>
    </row>
    <row r="379" spans="1:256" ht="20.25" customHeight="1" x14ac:dyDescent="0.25">
      <c r="B379" s="204" t="s">
        <v>719</v>
      </c>
      <c r="C379" s="202">
        <f t="shared" si="160"/>
        <v>2</v>
      </c>
      <c r="D379" s="202">
        <f t="shared" si="161"/>
        <v>0</v>
      </c>
      <c r="E379" s="202">
        <f>SUM(E380:E382)</f>
        <v>0</v>
      </c>
      <c r="F379" s="202">
        <f>SUM(F380:F382)</f>
        <v>0</v>
      </c>
      <c r="G379" s="202">
        <f t="shared" si="162"/>
        <v>0</v>
      </c>
      <c r="H379" s="202">
        <f>SUM(H380:H382)</f>
        <v>0</v>
      </c>
      <c r="I379" s="202">
        <f>SUM(I380:I382)</f>
        <v>0</v>
      </c>
      <c r="J379" s="202">
        <f>SUM(J380:J382)</f>
        <v>0</v>
      </c>
      <c r="K379" s="202">
        <f>SUM(K380:K382)</f>
        <v>0</v>
      </c>
      <c r="L379" s="202">
        <f t="shared" si="163"/>
        <v>0</v>
      </c>
      <c r="M379" s="202">
        <f>SUM(M380:M382)</f>
        <v>0</v>
      </c>
      <c r="N379" s="202">
        <f>SUM(N380:N382)</f>
        <v>0</v>
      </c>
      <c r="O379" s="202">
        <f>SUM(O380:O382)</f>
        <v>0</v>
      </c>
      <c r="P379" s="202">
        <f>SUM(P380:P382)</f>
        <v>0</v>
      </c>
      <c r="Q379" s="202">
        <f t="shared" si="164"/>
        <v>0</v>
      </c>
      <c r="R379" s="202">
        <f>SUM(R380:R382)</f>
        <v>0</v>
      </c>
      <c r="S379" s="202">
        <f>SUM(S380:S382)</f>
        <v>0</v>
      </c>
      <c r="T379" s="202">
        <f>SUM(T380:T382)</f>
        <v>0</v>
      </c>
      <c r="U379" s="202">
        <f>SUM(U380:U382)</f>
        <v>0</v>
      </c>
      <c r="V379" s="170">
        <f t="shared" si="168"/>
        <v>0</v>
      </c>
      <c r="W379" s="202">
        <f>SUM(W380:W382)</f>
        <v>0</v>
      </c>
      <c r="X379" s="202">
        <f>SUM(X380:X382)</f>
        <v>0</v>
      </c>
      <c r="Y379" s="202">
        <f>SUM(Y380:Y382)</f>
        <v>0</v>
      </c>
      <c r="Z379" s="202">
        <f>SUM(Z380:Z382)</f>
        <v>0</v>
      </c>
      <c r="AA379" s="202">
        <f>SUM(AA380:AA382)</f>
        <v>0</v>
      </c>
      <c r="AB379" s="200">
        <f t="shared" si="165"/>
        <v>0</v>
      </c>
      <c r="AC379" s="202">
        <f>SUM(AC380:AC382)</f>
        <v>0</v>
      </c>
      <c r="AD379" s="202">
        <f>SUM(AD380:AD382)</f>
        <v>0</v>
      </c>
      <c r="AE379" s="202">
        <f>SUM(AE380:AE382)</f>
        <v>0</v>
      </c>
      <c r="AF379" s="190">
        <f t="shared" si="154"/>
        <v>0</v>
      </c>
      <c r="AG379" s="202">
        <f>SUM(AG380:AG382)</f>
        <v>0</v>
      </c>
      <c r="AH379" s="202">
        <f>SUM(AH380:AH382)</f>
        <v>0</v>
      </c>
      <c r="AI379" s="202">
        <f>SUM(AI380:AI382)</f>
        <v>0</v>
      </c>
      <c r="AJ379" s="202">
        <f>SUM(AJ380:AJ382)</f>
        <v>0</v>
      </c>
      <c r="AK379" s="202">
        <f>SUM(AK380:AK382)</f>
        <v>0</v>
      </c>
      <c r="AL379" s="190">
        <f t="shared" si="155"/>
        <v>0</v>
      </c>
      <c r="AM379" s="202">
        <f t="shared" ref="AM379:AR379" si="176">SUM(AM380:AM382)</f>
        <v>0</v>
      </c>
      <c r="AN379" s="202">
        <f t="shared" si="176"/>
        <v>0</v>
      </c>
      <c r="AO379" s="202">
        <f t="shared" si="176"/>
        <v>0</v>
      </c>
      <c r="AP379" s="202">
        <f t="shared" si="176"/>
        <v>0</v>
      </c>
      <c r="AQ379" s="202">
        <f t="shared" si="176"/>
        <v>0</v>
      </c>
      <c r="AR379" s="202">
        <f t="shared" si="176"/>
        <v>0</v>
      </c>
      <c r="AS379" s="202">
        <f t="shared" si="156"/>
        <v>1</v>
      </c>
      <c r="AT379" s="202">
        <f>SUM(AT380:AT382)</f>
        <v>1</v>
      </c>
      <c r="AU379" s="202">
        <f>SUM(AU380:AU382)</f>
        <v>0</v>
      </c>
      <c r="AV379" s="202">
        <f>SUM(AV380:AV382)</f>
        <v>0</v>
      </c>
      <c r="AW379" s="202">
        <f t="shared" si="157"/>
        <v>0</v>
      </c>
      <c r="AX379" s="202">
        <f t="shared" ref="AX379:BE379" si="177">SUM(AX380:AX382)</f>
        <v>0</v>
      </c>
      <c r="AY379" s="202">
        <f t="shared" si="177"/>
        <v>0</v>
      </c>
      <c r="AZ379" s="202">
        <f t="shared" si="177"/>
        <v>0</v>
      </c>
      <c r="BA379" s="202">
        <f t="shared" si="177"/>
        <v>0</v>
      </c>
      <c r="BB379" s="202">
        <f t="shared" si="177"/>
        <v>0</v>
      </c>
      <c r="BC379" s="202">
        <f t="shared" si="177"/>
        <v>0</v>
      </c>
      <c r="BD379" s="202">
        <f t="shared" si="177"/>
        <v>0</v>
      </c>
      <c r="BE379" s="202">
        <f t="shared" si="177"/>
        <v>0</v>
      </c>
      <c r="BF379" s="190">
        <f t="shared" si="158"/>
        <v>0</v>
      </c>
      <c r="BG379" s="202">
        <f>SUM(BG380:BG382)</f>
        <v>0</v>
      </c>
      <c r="BH379" s="202">
        <f>SUM(BH380:BH382)</f>
        <v>0</v>
      </c>
      <c r="BI379" s="202">
        <f>SUM(BI380:BI382)</f>
        <v>0</v>
      </c>
      <c r="BJ379" s="190">
        <f t="shared" si="174"/>
        <v>0</v>
      </c>
      <c r="BK379" s="202">
        <f>SUM(BK380:BK382)</f>
        <v>0</v>
      </c>
      <c r="BL379" s="202">
        <f>SUM(BL380:BL382)</f>
        <v>0</v>
      </c>
      <c r="BM379" s="190">
        <f t="shared" si="167"/>
        <v>0</v>
      </c>
      <c r="BN379" s="202">
        <f>SUM(BN380:BN382)</f>
        <v>0</v>
      </c>
      <c r="BO379" s="202">
        <f>SUM(BO380:BO382)</f>
        <v>0</v>
      </c>
      <c r="BP379" s="202">
        <f t="shared" si="159"/>
        <v>1</v>
      </c>
      <c r="BQ379" s="202">
        <f t="shared" ref="BQ379:CF379" si="178">SUM(BQ380:BQ382)</f>
        <v>0</v>
      </c>
      <c r="BR379" s="202">
        <f t="shared" si="178"/>
        <v>0</v>
      </c>
      <c r="BS379" s="202">
        <f t="shared" si="178"/>
        <v>0</v>
      </c>
      <c r="BT379" s="202">
        <f t="shared" si="178"/>
        <v>0</v>
      </c>
      <c r="BU379" s="202">
        <f t="shared" si="178"/>
        <v>0</v>
      </c>
      <c r="BV379" s="202">
        <f t="shared" si="178"/>
        <v>0</v>
      </c>
      <c r="BW379" s="202">
        <f t="shared" si="178"/>
        <v>0</v>
      </c>
      <c r="BX379" s="202">
        <f t="shared" si="178"/>
        <v>0</v>
      </c>
      <c r="BY379" s="202">
        <f t="shared" si="178"/>
        <v>0</v>
      </c>
      <c r="BZ379" s="202">
        <f t="shared" si="178"/>
        <v>0</v>
      </c>
      <c r="CA379" s="202">
        <f t="shared" si="178"/>
        <v>0</v>
      </c>
      <c r="CB379" s="202">
        <f t="shared" si="178"/>
        <v>0</v>
      </c>
      <c r="CC379" s="202">
        <f t="shared" si="178"/>
        <v>1</v>
      </c>
      <c r="CD379" s="202">
        <f t="shared" si="178"/>
        <v>0</v>
      </c>
      <c r="CE379" s="202">
        <f t="shared" si="178"/>
        <v>0</v>
      </c>
      <c r="CF379" s="202">
        <f t="shared" si="178"/>
        <v>0</v>
      </c>
      <c r="CH379" s="194"/>
      <c r="CJ379" s="193"/>
      <c r="CP379" s="206"/>
      <c r="CQ379" s="206"/>
      <c r="CZ379" s="206"/>
      <c r="DA379" s="206"/>
      <c r="DB379" s="206"/>
      <c r="DC379" s="206"/>
      <c r="DD379" s="206"/>
      <c r="DE379" s="206"/>
      <c r="DF379" s="206"/>
      <c r="DG379" s="206"/>
      <c r="DH379" s="206"/>
      <c r="DI379" s="206"/>
      <c r="DJ379" s="206"/>
      <c r="DK379" s="206"/>
      <c r="DL379" s="206"/>
      <c r="DM379" s="206"/>
      <c r="DN379" s="206"/>
      <c r="DO379" s="206"/>
      <c r="DP379" s="206"/>
      <c r="DQ379" s="206"/>
      <c r="DR379" s="206"/>
      <c r="DS379" s="206"/>
      <c r="DT379" s="206"/>
      <c r="DU379" s="206"/>
      <c r="DV379" s="206"/>
      <c r="DW379" s="206"/>
      <c r="DX379" s="206"/>
      <c r="DY379" s="206"/>
      <c r="DZ379" s="206"/>
      <c r="EA379" s="206"/>
      <c r="EB379" s="206"/>
      <c r="EC379" s="206"/>
      <c r="ED379" s="206"/>
      <c r="EE379" s="206"/>
      <c r="EF379" s="206"/>
      <c r="EG379" s="206"/>
      <c r="EH379" s="206"/>
      <c r="EI379" s="206"/>
      <c r="EJ379" s="206"/>
      <c r="EK379" s="206"/>
      <c r="EL379" s="206"/>
      <c r="EM379" s="206"/>
      <c r="EN379" s="206"/>
      <c r="EO379" s="206"/>
      <c r="EP379" s="206"/>
      <c r="EQ379" s="206"/>
      <c r="ER379" s="206"/>
      <c r="ES379" s="206"/>
      <c r="ET379" s="206"/>
      <c r="EU379" s="206"/>
      <c r="EV379" s="206"/>
      <c r="EW379" s="206"/>
      <c r="EX379" s="206"/>
      <c r="EY379" s="206"/>
      <c r="EZ379" s="206"/>
      <c r="FA379" s="206"/>
      <c r="FB379" s="206"/>
      <c r="FC379" s="206"/>
      <c r="FD379" s="206"/>
      <c r="FE379" s="206"/>
      <c r="FF379" s="206"/>
      <c r="FG379" s="206"/>
      <c r="FH379" s="206"/>
      <c r="FI379" s="206"/>
      <c r="FJ379" s="206"/>
      <c r="FK379" s="206"/>
      <c r="FL379" s="206"/>
      <c r="FM379" s="206"/>
      <c r="FN379" s="206"/>
      <c r="FO379" s="206"/>
      <c r="FP379" s="206"/>
      <c r="FQ379" s="206"/>
      <c r="FR379" s="206"/>
      <c r="FS379" s="206"/>
      <c r="FT379" s="206"/>
      <c r="FU379" s="206"/>
      <c r="FV379" s="206"/>
      <c r="FW379" s="206"/>
      <c r="FX379" s="206"/>
      <c r="FY379" s="206"/>
      <c r="FZ379" s="206"/>
      <c r="GA379" s="206"/>
      <c r="GB379" s="206"/>
      <c r="GC379" s="206"/>
      <c r="GD379" s="206"/>
      <c r="GE379" s="206"/>
      <c r="GF379" s="206"/>
      <c r="GG379" s="206"/>
      <c r="GH379" s="206"/>
      <c r="GI379" s="206"/>
      <c r="GJ379" s="206"/>
      <c r="GK379" s="206"/>
      <c r="GL379" s="206"/>
      <c r="GM379" s="206"/>
      <c r="GN379" s="206"/>
      <c r="GO379" s="206"/>
      <c r="GP379" s="206"/>
      <c r="GQ379" s="206"/>
      <c r="GR379" s="206"/>
      <c r="GS379" s="206"/>
      <c r="GT379" s="206"/>
      <c r="GU379" s="206"/>
      <c r="GV379" s="206"/>
      <c r="GW379" s="206"/>
      <c r="GX379" s="206"/>
      <c r="GY379" s="206"/>
      <c r="GZ379" s="206"/>
      <c r="HA379" s="206"/>
      <c r="HB379" s="206"/>
      <c r="HC379" s="206"/>
      <c r="HD379" s="206"/>
      <c r="HE379" s="206"/>
      <c r="HF379" s="206"/>
      <c r="HG379" s="206"/>
      <c r="HH379" s="206"/>
      <c r="HI379" s="206"/>
      <c r="HJ379" s="206"/>
      <c r="HK379" s="206"/>
      <c r="HL379" s="206"/>
      <c r="HM379" s="206"/>
      <c r="HN379" s="206"/>
      <c r="HO379" s="206"/>
      <c r="HP379" s="206"/>
      <c r="HQ379" s="206"/>
      <c r="HR379" s="206"/>
      <c r="HS379" s="206"/>
      <c r="HT379" s="206"/>
      <c r="HU379" s="206"/>
      <c r="HV379" s="206"/>
      <c r="HW379" s="206"/>
      <c r="HX379" s="206"/>
      <c r="HY379" s="206"/>
      <c r="HZ379" s="206"/>
      <c r="IA379" s="206"/>
      <c r="IB379" s="206"/>
      <c r="IC379" s="206"/>
      <c r="ID379" s="206"/>
      <c r="IE379" s="206"/>
      <c r="IF379" s="206"/>
      <c r="IG379" s="206"/>
      <c r="IH379" s="206"/>
      <c r="II379" s="206"/>
      <c r="IJ379" s="206"/>
      <c r="IK379" s="206"/>
      <c r="IL379" s="206"/>
      <c r="IM379" s="206"/>
      <c r="IN379" s="206"/>
      <c r="IO379" s="206"/>
      <c r="IP379" s="206"/>
      <c r="IQ379" s="206"/>
      <c r="IR379" s="206"/>
      <c r="IS379" s="206"/>
      <c r="IT379" s="206"/>
      <c r="IU379" s="206"/>
      <c r="IV379" s="206"/>
    </row>
    <row r="380" spans="1:256" s="192" customFormat="1" ht="23.25" customHeight="1" x14ac:dyDescent="0.25">
      <c r="A380" s="214">
        <v>15002</v>
      </c>
      <c r="B380" s="186" t="s">
        <v>720</v>
      </c>
      <c r="C380" s="202">
        <f t="shared" si="160"/>
        <v>2</v>
      </c>
      <c r="D380" s="200">
        <f t="shared" si="161"/>
        <v>0</v>
      </c>
      <c r="E380" s="200">
        <v>0</v>
      </c>
      <c r="F380" s="200">
        <v>0</v>
      </c>
      <c r="G380" s="170">
        <f t="shared" si="162"/>
        <v>0</v>
      </c>
      <c r="H380" s="200">
        <v>0</v>
      </c>
      <c r="I380" s="200">
        <v>0</v>
      </c>
      <c r="J380" s="200">
        <v>0</v>
      </c>
      <c r="K380" s="200">
        <v>0</v>
      </c>
      <c r="L380" s="202">
        <f t="shared" si="163"/>
        <v>0</v>
      </c>
      <c r="M380" s="200">
        <v>0</v>
      </c>
      <c r="N380" s="200">
        <v>0</v>
      </c>
      <c r="O380" s="200">
        <v>0</v>
      </c>
      <c r="P380" s="200">
        <v>0</v>
      </c>
      <c r="Q380" s="202">
        <f t="shared" si="164"/>
        <v>0</v>
      </c>
      <c r="R380" s="200">
        <v>0</v>
      </c>
      <c r="S380" s="200">
        <v>0</v>
      </c>
      <c r="T380" s="200">
        <v>0</v>
      </c>
      <c r="U380" s="200">
        <v>0</v>
      </c>
      <c r="V380" s="170">
        <f t="shared" si="168"/>
        <v>0</v>
      </c>
      <c r="W380" s="200">
        <v>0</v>
      </c>
      <c r="X380" s="200">
        <v>0</v>
      </c>
      <c r="Y380" s="200">
        <v>0</v>
      </c>
      <c r="Z380" s="200">
        <v>0</v>
      </c>
      <c r="AA380" s="200">
        <v>0</v>
      </c>
      <c r="AB380" s="200">
        <f t="shared" si="165"/>
        <v>0</v>
      </c>
      <c r="AC380" s="200">
        <v>0</v>
      </c>
      <c r="AD380" s="200">
        <v>0</v>
      </c>
      <c r="AE380" s="200">
        <v>0</v>
      </c>
      <c r="AF380" s="190">
        <f t="shared" si="154"/>
        <v>0</v>
      </c>
      <c r="AG380" s="200">
        <v>0</v>
      </c>
      <c r="AH380" s="200">
        <v>0</v>
      </c>
      <c r="AI380" s="200">
        <v>0</v>
      </c>
      <c r="AJ380" s="200">
        <v>0</v>
      </c>
      <c r="AK380" s="200">
        <v>0</v>
      </c>
      <c r="AL380" s="190">
        <f t="shared" si="155"/>
        <v>0</v>
      </c>
      <c r="AM380" s="200">
        <v>0</v>
      </c>
      <c r="AN380" s="200">
        <v>0</v>
      </c>
      <c r="AO380" s="200">
        <v>0</v>
      </c>
      <c r="AP380" s="200">
        <v>0</v>
      </c>
      <c r="AQ380" s="200">
        <v>0</v>
      </c>
      <c r="AR380" s="200">
        <v>0</v>
      </c>
      <c r="AS380" s="200">
        <f t="shared" si="156"/>
        <v>1</v>
      </c>
      <c r="AT380" s="200">
        <v>1</v>
      </c>
      <c r="AU380" s="200">
        <v>0</v>
      </c>
      <c r="AV380" s="200">
        <v>0</v>
      </c>
      <c r="AW380" s="200">
        <f t="shared" si="157"/>
        <v>0</v>
      </c>
      <c r="AX380" s="200">
        <v>0</v>
      </c>
      <c r="AY380" s="200">
        <v>0</v>
      </c>
      <c r="AZ380" s="200">
        <v>0</v>
      </c>
      <c r="BA380" s="200">
        <v>0</v>
      </c>
      <c r="BB380" s="190">
        <f>BC380+BD380+BE380</f>
        <v>0</v>
      </c>
      <c r="BC380" s="200">
        <v>0</v>
      </c>
      <c r="BD380" s="200">
        <v>0</v>
      </c>
      <c r="BE380" s="200">
        <v>0</v>
      </c>
      <c r="BF380" s="190">
        <f t="shared" si="158"/>
        <v>0</v>
      </c>
      <c r="BG380" s="200">
        <v>0</v>
      </c>
      <c r="BH380" s="200">
        <v>0</v>
      </c>
      <c r="BI380" s="200">
        <v>0</v>
      </c>
      <c r="BJ380" s="190">
        <f t="shared" si="174"/>
        <v>0</v>
      </c>
      <c r="BK380" s="200">
        <v>0</v>
      </c>
      <c r="BL380" s="200">
        <v>0</v>
      </c>
      <c r="BM380" s="190">
        <f t="shared" si="167"/>
        <v>0</v>
      </c>
      <c r="BN380" s="200">
        <v>0</v>
      </c>
      <c r="BO380" s="200">
        <v>0</v>
      </c>
      <c r="BP380" s="200">
        <f t="shared" si="159"/>
        <v>1</v>
      </c>
      <c r="BQ380" s="200">
        <v>0</v>
      </c>
      <c r="BR380" s="200">
        <v>0</v>
      </c>
      <c r="BS380" s="200">
        <v>0</v>
      </c>
      <c r="BT380" s="200">
        <v>0</v>
      </c>
      <c r="BU380" s="200">
        <v>0</v>
      </c>
      <c r="BV380" s="200">
        <v>0</v>
      </c>
      <c r="BW380" s="200">
        <v>0</v>
      </c>
      <c r="BX380" s="200">
        <v>0</v>
      </c>
      <c r="BY380" s="200">
        <v>0</v>
      </c>
      <c r="BZ380" s="200">
        <v>0</v>
      </c>
      <c r="CA380" s="200">
        <v>0</v>
      </c>
      <c r="CB380" s="200">
        <v>0</v>
      </c>
      <c r="CC380" s="200">
        <v>1</v>
      </c>
      <c r="CD380" s="200">
        <v>0</v>
      </c>
      <c r="CE380" s="200">
        <v>0</v>
      </c>
      <c r="CF380" s="200">
        <v>0</v>
      </c>
      <c r="CG380" s="180"/>
      <c r="CH380" s="194"/>
      <c r="CI380" s="180"/>
      <c r="CJ380" s="193"/>
      <c r="CK380" s="180"/>
      <c r="CL380" s="180"/>
      <c r="CM380" s="180"/>
      <c r="CN380" s="180"/>
      <c r="CO380" s="180"/>
      <c r="CP380" s="180"/>
      <c r="CQ380" s="180"/>
      <c r="CR380" s="206"/>
      <c r="CS380" s="180"/>
      <c r="CT380" s="180"/>
      <c r="CU380" s="180"/>
      <c r="CV380" s="180"/>
      <c r="CW380" s="180"/>
      <c r="CX380" s="180"/>
      <c r="CY380" s="206"/>
      <c r="CZ380" s="180"/>
      <c r="DA380" s="180"/>
      <c r="DB380" s="180"/>
      <c r="DC380" s="180"/>
      <c r="DD380" s="180"/>
      <c r="DE380" s="180"/>
      <c r="DF380" s="180"/>
      <c r="DG380" s="180"/>
      <c r="DH380" s="180"/>
      <c r="DI380" s="180"/>
      <c r="DJ380" s="180"/>
      <c r="DK380" s="180"/>
      <c r="DL380" s="180"/>
      <c r="DM380" s="180"/>
      <c r="DN380" s="180"/>
      <c r="DO380" s="180"/>
      <c r="DP380" s="180"/>
      <c r="DQ380" s="180"/>
      <c r="DR380" s="180"/>
      <c r="DS380" s="180"/>
      <c r="DT380" s="180"/>
      <c r="DU380" s="180"/>
      <c r="DV380" s="180"/>
      <c r="DW380" s="180"/>
      <c r="DX380" s="180"/>
      <c r="DY380" s="180"/>
      <c r="DZ380" s="180"/>
      <c r="EA380" s="180"/>
      <c r="EB380" s="180"/>
      <c r="EC380" s="180"/>
      <c r="ED380" s="180"/>
      <c r="EE380" s="180"/>
      <c r="EF380" s="180"/>
      <c r="EG380" s="180"/>
      <c r="EH380" s="180"/>
      <c r="EI380" s="180"/>
      <c r="EJ380" s="180"/>
      <c r="EK380" s="180"/>
      <c r="EL380" s="180"/>
      <c r="EM380" s="180"/>
      <c r="EN380" s="180"/>
      <c r="EO380" s="180"/>
      <c r="EP380" s="180"/>
      <c r="EQ380" s="180"/>
      <c r="ER380" s="180"/>
      <c r="ES380" s="180"/>
      <c r="ET380" s="180"/>
      <c r="EU380" s="180"/>
      <c r="EV380" s="180"/>
      <c r="EW380" s="180"/>
      <c r="EX380" s="180"/>
      <c r="EY380" s="180"/>
      <c r="EZ380" s="180"/>
      <c r="FA380" s="180"/>
      <c r="FB380" s="180"/>
      <c r="FC380" s="180"/>
      <c r="FD380" s="180"/>
      <c r="FE380" s="180"/>
      <c r="FF380" s="180"/>
      <c r="FG380" s="180"/>
      <c r="FH380" s="180"/>
      <c r="FI380" s="180"/>
      <c r="FJ380" s="180"/>
      <c r="FK380" s="180"/>
      <c r="FL380" s="180"/>
      <c r="FM380" s="180"/>
      <c r="FN380" s="180"/>
      <c r="FO380" s="180"/>
      <c r="FP380" s="180"/>
      <c r="FQ380" s="180"/>
      <c r="FR380" s="180"/>
      <c r="FS380" s="180"/>
      <c r="FT380" s="180"/>
      <c r="FU380" s="180"/>
      <c r="FV380" s="180"/>
      <c r="FW380" s="180"/>
      <c r="FX380" s="180"/>
      <c r="FY380" s="180"/>
      <c r="FZ380" s="180"/>
      <c r="GA380" s="180"/>
      <c r="GB380" s="180"/>
      <c r="GC380" s="180"/>
      <c r="GD380" s="180"/>
      <c r="GE380" s="180"/>
      <c r="GF380" s="180"/>
      <c r="GG380" s="180"/>
      <c r="GH380" s="180"/>
      <c r="GI380" s="180"/>
      <c r="GJ380" s="180"/>
      <c r="GK380" s="180"/>
      <c r="GL380" s="180"/>
      <c r="GM380" s="180"/>
      <c r="GN380" s="180"/>
      <c r="GO380" s="180"/>
      <c r="GP380" s="180"/>
      <c r="GQ380" s="180"/>
      <c r="GR380" s="180"/>
      <c r="GS380" s="180"/>
      <c r="GT380" s="180"/>
      <c r="GU380" s="180"/>
      <c r="GV380" s="180"/>
      <c r="GW380" s="180"/>
      <c r="GX380" s="180"/>
      <c r="GY380" s="180"/>
      <c r="GZ380" s="180"/>
      <c r="HA380" s="180"/>
      <c r="HB380" s="180"/>
      <c r="HC380" s="180"/>
      <c r="HD380" s="180"/>
      <c r="HE380" s="180"/>
      <c r="HF380" s="180"/>
      <c r="HG380" s="180"/>
      <c r="HH380" s="180"/>
      <c r="HI380" s="180"/>
      <c r="HJ380" s="180"/>
      <c r="HK380" s="180"/>
      <c r="HL380" s="180"/>
      <c r="HM380" s="180"/>
      <c r="HN380" s="180"/>
      <c r="HO380" s="180"/>
      <c r="HP380" s="180"/>
      <c r="HQ380" s="180"/>
      <c r="HR380" s="180"/>
      <c r="HS380" s="180"/>
      <c r="HT380" s="180"/>
      <c r="HU380" s="180"/>
      <c r="HV380" s="180"/>
      <c r="HW380" s="180"/>
      <c r="HX380" s="180"/>
      <c r="HY380" s="180"/>
      <c r="HZ380" s="180"/>
      <c r="IA380" s="180"/>
      <c r="IB380" s="180"/>
      <c r="IC380" s="180"/>
      <c r="ID380" s="180"/>
      <c r="IE380" s="180"/>
      <c r="IF380" s="180"/>
      <c r="IG380" s="180"/>
      <c r="IH380" s="180"/>
      <c r="II380" s="180"/>
      <c r="IJ380" s="180"/>
      <c r="IK380" s="180"/>
      <c r="IL380" s="180"/>
      <c r="IM380" s="180"/>
      <c r="IN380" s="180"/>
      <c r="IO380" s="180"/>
      <c r="IP380" s="180"/>
      <c r="IQ380" s="180"/>
      <c r="IR380" s="180"/>
      <c r="IS380" s="180"/>
      <c r="IT380" s="180"/>
      <c r="IU380" s="180"/>
      <c r="IV380" s="180"/>
    </row>
    <row r="381" spans="1:256" ht="23.25" customHeight="1" x14ac:dyDescent="0.25">
      <c r="A381" s="214">
        <v>15003</v>
      </c>
      <c r="B381" s="186" t="s">
        <v>721</v>
      </c>
      <c r="C381" s="202">
        <f t="shared" si="160"/>
        <v>0</v>
      </c>
      <c r="D381" s="200">
        <f t="shared" si="161"/>
        <v>0</v>
      </c>
      <c r="E381" s="200">
        <v>0</v>
      </c>
      <c r="F381" s="200">
        <v>0</v>
      </c>
      <c r="G381" s="170">
        <f t="shared" si="162"/>
        <v>0</v>
      </c>
      <c r="H381" s="200">
        <v>0</v>
      </c>
      <c r="I381" s="200">
        <v>0</v>
      </c>
      <c r="J381" s="200">
        <v>0</v>
      </c>
      <c r="K381" s="200">
        <v>0</v>
      </c>
      <c r="L381" s="202">
        <f t="shared" si="163"/>
        <v>0</v>
      </c>
      <c r="M381" s="200">
        <v>0</v>
      </c>
      <c r="N381" s="200">
        <v>0</v>
      </c>
      <c r="O381" s="200">
        <v>0</v>
      </c>
      <c r="P381" s="200">
        <v>0</v>
      </c>
      <c r="Q381" s="202">
        <f t="shared" si="164"/>
        <v>0</v>
      </c>
      <c r="R381" s="200">
        <v>0</v>
      </c>
      <c r="S381" s="200">
        <v>0</v>
      </c>
      <c r="T381" s="200">
        <v>0</v>
      </c>
      <c r="U381" s="200">
        <v>0</v>
      </c>
      <c r="V381" s="170">
        <f t="shared" si="168"/>
        <v>0</v>
      </c>
      <c r="W381" s="200">
        <v>0</v>
      </c>
      <c r="X381" s="200">
        <v>0</v>
      </c>
      <c r="Y381" s="200">
        <v>0</v>
      </c>
      <c r="Z381" s="200">
        <v>0</v>
      </c>
      <c r="AA381" s="200">
        <v>0</v>
      </c>
      <c r="AB381" s="200">
        <f t="shared" si="165"/>
        <v>0</v>
      </c>
      <c r="AC381" s="200">
        <v>0</v>
      </c>
      <c r="AD381" s="200">
        <v>0</v>
      </c>
      <c r="AE381" s="200">
        <v>0</v>
      </c>
      <c r="AF381" s="190">
        <f t="shared" si="154"/>
        <v>0</v>
      </c>
      <c r="AG381" s="200">
        <v>0</v>
      </c>
      <c r="AH381" s="200">
        <v>0</v>
      </c>
      <c r="AI381" s="200">
        <v>0</v>
      </c>
      <c r="AJ381" s="200">
        <v>0</v>
      </c>
      <c r="AK381" s="200">
        <v>0</v>
      </c>
      <c r="AL381" s="190">
        <f t="shared" si="155"/>
        <v>0</v>
      </c>
      <c r="AM381" s="200">
        <v>0</v>
      </c>
      <c r="AN381" s="200">
        <v>0</v>
      </c>
      <c r="AO381" s="200">
        <v>0</v>
      </c>
      <c r="AP381" s="200">
        <v>0</v>
      </c>
      <c r="AQ381" s="200">
        <v>0</v>
      </c>
      <c r="AR381" s="200">
        <v>0</v>
      </c>
      <c r="AS381" s="200">
        <f t="shared" si="156"/>
        <v>0</v>
      </c>
      <c r="AT381" s="200">
        <v>0</v>
      </c>
      <c r="AU381" s="200">
        <v>0</v>
      </c>
      <c r="AV381" s="200">
        <v>0</v>
      </c>
      <c r="AW381" s="200">
        <f t="shared" si="157"/>
        <v>0</v>
      </c>
      <c r="AX381" s="200">
        <v>0</v>
      </c>
      <c r="AY381" s="200">
        <v>0</v>
      </c>
      <c r="AZ381" s="200">
        <v>0</v>
      </c>
      <c r="BA381" s="200">
        <v>0</v>
      </c>
      <c r="BB381" s="190">
        <f>BC381+BD381+BE381</f>
        <v>0</v>
      </c>
      <c r="BC381" s="200">
        <v>0</v>
      </c>
      <c r="BD381" s="200">
        <v>0</v>
      </c>
      <c r="BE381" s="200">
        <v>0</v>
      </c>
      <c r="BF381" s="190">
        <f t="shared" si="158"/>
        <v>0</v>
      </c>
      <c r="BG381" s="200">
        <v>0</v>
      </c>
      <c r="BH381" s="200">
        <v>0</v>
      </c>
      <c r="BI381" s="200">
        <v>0</v>
      </c>
      <c r="BJ381" s="190">
        <f t="shared" si="174"/>
        <v>0</v>
      </c>
      <c r="BK381" s="200">
        <v>0</v>
      </c>
      <c r="BL381" s="200">
        <v>0</v>
      </c>
      <c r="BM381" s="190">
        <f t="shared" si="167"/>
        <v>0</v>
      </c>
      <c r="BN381" s="200">
        <v>0</v>
      </c>
      <c r="BO381" s="200">
        <v>0</v>
      </c>
      <c r="BP381" s="200">
        <f t="shared" si="159"/>
        <v>0</v>
      </c>
      <c r="BQ381" s="200">
        <v>0</v>
      </c>
      <c r="BR381" s="200">
        <v>0</v>
      </c>
      <c r="BS381" s="200">
        <v>0</v>
      </c>
      <c r="BT381" s="200">
        <v>0</v>
      </c>
      <c r="BU381" s="200">
        <v>0</v>
      </c>
      <c r="BV381" s="200">
        <v>0</v>
      </c>
      <c r="BW381" s="200">
        <v>0</v>
      </c>
      <c r="BX381" s="200">
        <v>0</v>
      </c>
      <c r="BY381" s="200">
        <v>0</v>
      </c>
      <c r="BZ381" s="200">
        <v>0</v>
      </c>
      <c r="CA381" s="200">
        <v>0</v>
      </c>
      <c r="CB381" s="200">
        <v>0</v>
      </c>
      <c r="CC381" s="200">
        <v>0</v>
      </c>
      <c r="CD381" s="200">
        <v>0</v>
      </c>
      <c r="CE381" s="200">
        <v>0</v>
      </c>
      <c r="CF381" s="200">
        <v>0</v>
      </c>
      <c r="CG381" s="206"/>
      <c r="CH381" s="194"/>
      <c r="CI381" s="206"/>
      <c r="CJ381" s="193"/>
      <c r="CK381" s="206"/>
      <c r="CL381" s="206"/>
      <c r="CM381" s="206"/>
      <c r="CS381" s="206"/>
      <c r="CU381" s="206"/>
      <c r="CV381" s="206"/>
      <c r="CW381" s="206"/>
      <c r="CX381" s="206"/>
      <c r="CZ381" s="206"/>
      <c r="DA381" s="206"/>
      <c r="DB381" s="206"/>
      <c r="DC381" s="206"/>
      <c r="DD381" s="206"/>
      <c r="DE381" s="206"/>
      <c r="DF381" s="206"/>
      <c r="DG381" s="206"/>
      <c r="DH381" s="206"/>
      <c r="DI381" s="206"/>
      <c r="DJ381" s="206"/>
      <c r="DK381" s="206"/>
      <c r="DL381" s="206"/>
      <c r="DM381" s="206"/>
      <c r="DN381" s="206"/>
      <c r="DO381" s="206"/>
      <c r="DP381" s="206"/>
      <c r="DQ381" s="206"/>
      <c r="DR381" s="206"/>
      <c r="DS381" s="206"/>
      <c r="DT381" s="206"/>
      <c r="DU381" s="206"/>
      <c r="DV381" s="206"/>
      <c r="DW381" s="206"/>
      <c r="DX381" s="206"/>
      <c r="DY381" s="206"/>
      <c r="DZ381" s="206"/>
      <c r="EA381" s="206"/>
      <c r="EB381" s="206"/>
      <c r="EC381" s="206"/>
      <c r="ED381" s="206"/>
      <c r="EE381" s="206"/>
      <c r="EF381" s="206"/>
      <c r="EG381" s="206"/>
      <c r="EH381" s="206"/>
      <c r="EI381" s="206"/>
      <c r="EJ381" s="206"/>
      <c r="EK381" s="206"/>
      <c r="EL381" s="206"/>
      <c r="EM381" s="206"/>
      <c r="EN381" s="206"/>
      <c r="EO381" s="206"/>
      <c r="EP381" s="206"/>
      <c r="EQ381" s="206"/>
      <c r="ER381" s="206"/>
      <c r="ES381" s="206"/>
      <c r="ET381" s="206"/>
      <c r="EU381" s="206"/>
      <c r="EV381" s="206"/>
      <c r="EW381" s="206"/>
      <c r="EX381" s="206"/>
      <c r="EY381" s="206"/>
      <c r="EZ381" s="206"/>
      <c r="FA381" s="206"/>
      <c r="FB381" s="206"/>
      <c r="FC381" s="206"/>
      <c r="FD381" s="206"/>
      <c r="FE381" s="206"/>
      <c r="FF381" s="206"/>
      <c r="FG381" s="206"/>
      <c r="FH381" s="206"/>
      <c r="FI381" s="206"/>
      <c r="FJ381" s="206"/>
      <c r="FK381" s="206"/>
      <c r="FL381" s="206"/>
      <c r="FM381" s="206"/>
      <c r="FN381" s="206"/>
      <c r="FO381" s="206"/>
      <c r="FP381" s="206"/>
      <c r="FQ381" s="206"/>
      <c r="FR381" s="206"/>
      <c r="FS381" s="206"/>
      <c r="FT381" s="206"/>
      <c r="FU381" s="206"/>
      <c r="FV381" s="206"/>
      <c r="FW381" s="206"/>
      <c r="FX381" s="206"/>
      <c r="FY381" s="206"/>
      <c r="FZ381" s="206"/>
      <c r="GA381" s="206"/>
      <c r="GB381" s="206"/>
      <c r="GC381" s="206"/>
      <c r="GD381" s="206"/>
      <c r="GE381" s="206"/>
      <c r="GF381" s="206"/>
      <c r="GG381" s="206"/>
      <c r="GH381" s="206"/>
      <c r="GI381" s="206"/>
      <c r="GJ381" s="206"/>
      <c r="GK381" s="206"/>
      <c r="GL381" s="206"/>
      <c r="GM381" s="206"/>
      <c r="GN381" s="206"/>
      <c r="GO381" s="206"/>
      <c r="GP381" s="206"/>
      <c r="GQ381" s="206"/>
      <c r="GR381" s="206"/>
      <c r="GS381" s="206"/>
      <c r="GT381" s="206"/>
      <c r="GU381" s="206"/>
      <c r="GV381" s="206"/>
      <c r="GW381" s="206"/>
      <c r="GX381" s="206"/>
      <c r="GY381" s="206"/>
      <c r="GZ381" s="206"/>
      <c r="HA381" s="206"/>
      <c r="HB381" s="206"/>
      <c r="HC381" s="206"/>
      <c r="HD381" s="206"/>
      <c r="HE381" s="206"/>
      <c r="HF381" s="206"/>
      <c r="HG381" s="206"/>
      <c r="HH381" s="206"/>
      <c r="HI381" s="206"/>
      <c r="HJ381" s="206"/>
      <c r="HK381" s="206"/>
      <c r="HL381" s="206"/>
      <c r="HM381" s="206"/>
      <c r="HN381" s="206"/>
      <c r="HO381" s="206"/>
      <c r="HP381" s="206"/>
      <c r="HQ381" s="206"/>
      <c r="HR381" s="206"/>
      <c r="HS381" s="206"/>
      <c r="HT381" s="206"/>
      <c r="HU381" s="206"/>
      <c r="HV381" s="206"/>
      <c r="HW381" s="206"/>
      <c r="HX381" s="206"/>
      <c r="HY381" s="206"/>
      <c r="HZ381" s="206"/>
      <c r="IA381" s="206"/>
      <c r="IB381" s="206"/>
      <c r="IC381" s="206"/>
      <c r="ID381" s="206"/>
      <c r="IE381" s="206"/>
      <c r="IF381" s="206"/>
      <c r="IG381" s="206"/>
      <c r="IH381" s="206"/>
      <c r="II381" s="206"/>
      <c r="IJ381" s="206"/>
      <c r="IK381" s="206"/>
      <c r="IL381" s="206"/>
      <c r="IM381" s="206"/>
      <c r="IN381" s="206"/>
      <c r="IO381" s="206"/>
      <c r="IP381" s="206"/>
      <c r="IQ381" s="206"/>
      <c r="IR381" s="206"/>
      <c r="IS381" s="206"/>
      <c r="IT381" s="206"/>
      <c r="IU381" s="206"/>
      <c r="IV381" s="206"/>
    </row>
    <row r="382" spans="1:256" ht="15" customHeight="1" x14ac:dyDescent="0.25">
      <c r="A382" s="211">
        <v>15099</v>
      </c>
      <c r="B382" s="186" t="s">
        <v>722</v>
      </c>
      <c r="C382" s="202">
        <f t="shared" si="160"/>
        <v>0</v>
      </c>
      <c r="D382" s="200">
        <f t="shared" si="161"/>
        <v>0</v>
      </c>
      <c r="E382" s="200">
        <v>0</v>
      </c>
      <c r="F382" s="200">
        <v>0</v>
      </c>
      <c r="G382" s="170">
        <f t="shared" si="162"/>
        <v>0</v>
      </c>
      <c r="H382" s="200">
        <v>0</v>
      </c>
      <c r="I382" s="200">
        <v>0</v>
      </c>
      <c r="J382" s="200">
        <v>0</v>
      </c>
      <c r="K382" s="200">
        <v>0</v>
      </c>
      <c r="L382" s="202">
        <f t="shared" si="163"/>
        <v>0</v>
      </c>
      <c r="M382" s="200">
        <v>0</v>
      </c>
      <c r="N382" s="200">
        <v>0</v>
      </c>
      <c r="O382" s="200">
        <v>0</v>
      </c>
      <c r="P382" s="200">
        <v>0</v>
      </c>
      <c r="Q382" s="202">
        <f t="shared" si="164"/>
        <v>0</v>
      </c>
      <c r="R382" s="200">
        <v>0</v>
      </c>
      <c r="S382" s="200">
        <v>0</v>
      </c>
      <c r="T382" s="200">
        <v>0</v>
      </c>
      <c r="U382" s="200">
        <v>0</v>
      </c>
      <c r="V382" s="170">
        <f t="shared" si="168"/>
        <v>0</v>
      </c>
      <c r="W382" s="200">
        <v>0</v>
      </c>
      <c r="X382" s="200">
        <v>0</v>
      </c>
      <c r="Y382" s="200">
        <v>0</v>
      </c>
      <c r="Z382" s="200">
        <v>0</v>
      </c>
      <c r="AA382" s="200">
        <v>0</v>
      </c>
      <c r="AB382" s="200">
        <f t="shared" si="165"/>
        <v>0</v>
      </c>
      <c r="AC382" s="200">
        <v>0</v>
      </c>
      <c r="AD382" s="200">
        <v>0</v>
      </c>
      <c r="AE382" s="200">
        <v>0</v>
      </c>
      <c r="AF382" s="190">
        <f t="shared" si="154"/>
        <v>0</v>
      </c>
      <c r="AG382" s="200">
        <v>0</v>
      </c>
      <c r="AH382" s="200">
        <v>0</v>
      </c>
      <c r="AI382" s="200">
        <v>0</v>
      </c>
      <c r="AJ382" s="200">
        <v>0</v>
      </c>
      <c r="AK382" s="200">
        <v>0</v>
      </c>
      <c r="AL382" s="190">
        <f t="shared" si="155"/>
        <v>0</v>
      </c>
      <c r="AM382" s="200">
        <v>0</v>
      </c>
      <c r="AN382" s="200">
        <v>0</v>
      </c>
      <c r="AO382" s="200">
        <v>0</v>
      </c>
      <c r="AP382" s="200">
        <v>0</v>
      </c>
      <c r="AQ382" s="200">
        <v>0</v>
      </c>
      <c r="AR382" s="200">
        <v>0</v>
      </c>
      <c r="AS382" s="200">
        <f t="shared" si="156"/>
        <v>0</v>
      </c>
      <c r="AT382" s="200">
        <v>0</v>
      </c>
      <c r="AU382" s="200">
        <v>0</v>
      </c>
      <c r="AV382" s="200">
        <v>0</v>
      </c>
      <c r="AW382" s="200">
        <f t="shared" si="157"/>
        <v>0</v>
      </c>
      <c r="AX382" s="200">
        <v>0</v>
      </c>
      <c r="AY382" s="200">
        <v>0</v>
      </c>
      <c r="AZ382" s="200">
        <v>0</v>
      </c>
      <c r="BA382" s="200">
        <v>0</v>
      </c>
      <c r="BB382" s="190">
        <f>BC382+BD382+BE382</f>
        <v>0</v>
      </c>
      <c r="BC382" s="200">
        <v>0</v>
      </c>
      <c r="BD382" s="200">
        <v>0</v>
      </c>
      <c r="BE382" s="200">
        <v>0</v>
      </c>
      <c r="BF382" s="190">
        <f t="shared" si="158"/>
        <v>0</v>
      </c>
      <c r="BG382" s="200">
        <v>0</v>
      </c>
      <c r="BH382" s="200">
        <v>0</v>
      </c>
      <c r="BI382" s="200">
        <v>0</v>
      </c>
      <c r="BJ382" s="190">
        <f t="shared" si="174"/>
        <v>0</v>
      </c>
      <c r="BK382" s="200">
        <v>0</v>
      </c>
      <c r="BL382" s="200">
        <v>0</v>
      </c>
      <c r="BM382" s="190">
        <f t="shared" si="167"/>
        <v>0</v>
      </c>
      <c r="BN382" s="200">
        <v>0</v>
      </c>
      <c r="BO382" s="200">
        <v>0</v>
      </c>
      <c r="BP382" s="200">
        <f t="shared" si="159"/>
        <v>0</v>
      </c>
      <c r="BQ382" s="200">
        <v>0</v>
      </c>
      <c r="BR382" s="200">
        <v>0</v>
      </c>
      <c r="BS382" s="200">
        <v>0</v>
      </c>
      <c r="BT382" s="200">
        <v>0</v>
      </c>
      <c r="BU382" s="200">
        <v>0</v>
      </c>
      <c r="BV382" s="200">
        <v>0</v>
      </c>
      <c r="BW382" s="200">
        <v>0</v>
      </c>
      <c r="BX382" s="200">
        <v>0</v>
      </c>
      <c r="BY382" s="200">
        <v>0</v>
      </c>
      <c r="BZ382" s="200">
        <v>0</v>
      </c>
      <c r="CA382" s="200">
        <v>0</v>
      </c>
      <c r="CB382" s="200">
        <v>0</v>
      </c>
      <c r="CC382" s="200">
        <v>0</v>
      </c>
      <c r="CD382" s="200">
        <v>0</v>
      </c>
      <c r="CE382" s="200">
        <v>0</v>
      </c>
      <c r="CF382" s="200">
        <v>0</v>
      </c>
      <c r="CH382" s="194"/>
      <c r="CJ382" s="193"/>
      <c r="CN382" s="206"/>
      <c r="CO382" s="206"/>
    </row>
    <row r="383" spans="1:256" s="192" customFormat="1" ht="15" customHeight="1" x14ac:dyDescent="0.25">
      <c r="A383" s="214"/>
      <c r="B383" s="204" t="s">
        <v>723</v>
      </c>
      <c r="C383" s="202">
        <f t="shared" si="160"/>
        <v>1783</v>
      </c>
      <c r="D383" s="202">
        <f t="shared" si="161"/>
        <v>19</v>
      </c>
      <c r="E383" s="202">
        <f>SUM(E384:E400)</f>
        <v>0</v>
      </c>
      <c r="F383" s="202">
        <f>SUM(F384:F400)</f>
        <v>19</v>
      </c>
      <c r="G383" s="202">
        <f t="shared" si="162"/>
        <v>1</v>
      </c>
      <c r="H383" s="202">
        <f>SUM(H384:H400)</f>
        <v>0</v>
      </c>
      <c r="I383" s="202">
        <f>SUM(I384:I400)</f>
        <v>1</v>
      </c>
      <c r="J383" s="202">
        <f>SUM(J384:J400)</f>
        <v>0</v>
      </c>
      <c r="K383" s="202">
        <f>SUM(K384:K400)</f>
        <v>0</v>
      </c>
      <c r="L383" s="202">
        <f t="shared" si="163"/>
        <v>121</v>
      </c>
      <c r="M383" s="202">
        <f>SUM(M384:M400)</f>
        <v>0</v>
      </c>
      <c r="N383" s="202">
        <f>SUM(N384:N400)</f>
        <v>20</v>
      </c>
      <c r="O383" s="202">
        <f>SUM(O384:O400)</f>
        <v>101</v>
      </c>
      <c r="P383" s="202">
        <f>SUM(P384:P400)</f>
        <v>0</v>
      </c>
      <c r="Q383" s="202">
        <f t="shared" si="164"/>
        <v>369</v>
      </c>
      <c r="R383" s="202">
        <f>SUM(R384:R400)</f>
        <v>0</v>
      </c>
      <c r="S383" s="202">
        <f>SUM(S384:S400)</f>
        <v>299</v>
      </c>
      <c r="T383" s="202">
        <f>SUM(T384:T400)</f>
        <v>70</v>
      </c>
      <c r="U383" s="202">
        <f>SUM(U384:U400)</f>
        <v>0</v>
      </c>
      <c r="V383" s="202">
        <f t="shared" si="168"/>
        <v>156</v>
      </c>
      <c r="W383" s="202">
        <f>SUM(W384:W400)</f>
        <v>0</v>
      </c>
      <c r="X383" s="202">
        <f>SUM(X384:X400)</f>
        <v>1</v>
      </c>
      <c r="Y383" s="202">
        <f>SUM(Y384:Y400)</f>
        <v>4</v>
      </c>
      <c r="Z383" s="202">
        <f>SUM(Z384:Z400)</f>
        <v>19</v>
      </c>
      <c r="AA383" s="202">
        <f>SUM(AA384:AA400)</f>
        <v>132</v>
      </c>
      <c r="AB383" s="202">
        <f t="shared" si="165"/>
        <v>6</v>
      </c>
      <c r="AC383" s="202">
        <f>SUM(AC384:AC400)</f>
        <v>0</v>
      </c>
      <c r="AD383" s="202">
        <f>SUM(AD384:AD400)</f>
        <v>0</v>
      </c>
      <c r="AE383" s="202">
        <f>SUM(AE384:AE400)</f>
        <v>6</v>
      </c>
      <c r="AF383" s="202">
        <f t="shared" si="154"/>
        <v>165</v>
      </c>
      <c r="AG383" s="202">
        <f>SUM(AG384:AG400)</f>
        <v>0</v>
      </c>
      <c r="AH383" s="202">
        <f>SUM(AH384:AH400)</f>
        <v>60</v>
      </c>
      <c r="AI383" s="202">
        <f>SUM(AI384:AI400)</f>
        <v>12</v>
      </c>
      <c r="AJ383" s="202">
        <f>SUM(AJ384:AJ400)</f>
        <v>93</v>
      </c>
      <c r="AK383" s="202">
        <f>SUM(AK384:AK400)</f>
        <v>0</v>
      </c>
      <c r="AL383" s="202">
        <f t="shared" si="155"/>
        <v>441</v>
      </c>
      <c r="AM383" s="202">
        <f t="shared" ref="AM383:AR383" si="179">SUM(AM384:AM400)</f>
        <v>0</v>
      </c>
      <c r="AN383" s="202">
        <f t="shared" si="179"/>
        <v>314</v>
      </c>
      <c r="AO383" s="202">
        <f t="shared" si="179"/>
        <v>0</v>
      </c>
      <c r="AP383" s="202">
        <f t="shared" si="179"/>
        <v>0</v>
      </c>
      <c r="AQ383" s="202">
        <f t="shared" si="179"/>
        <v>126</v>
      </c>
      <c r="AR383" s="202">
        <f t="shared" si="179"/>
        <v>1</v>
      </c>
      <c r="AS383" s="202">
        <f t="shared" si="156"/>
        <v>189</v>
      </c>
      <c r="AT383" s="202">
        <f>SUM(AT384:AT400)</f>
        <v>0</v>
      </c>
      <c r="AU383" s="202">
        <f>SUM(AU384:AU400)</f>
        <v>139</v>
      </c>
      <c r="AV383" s="202">
        <f>SUM(AV384:AV400)</f>
        <v>50</v>
      </c>
      <c r="AW383" s="202">
        <f t="shared" si="157"/>
        <v>251</v>
      </c>
      <c r="AX383" s="202">
        <f t="shared" ref="AX383:BE383" si="180">SUM(AX384:AX400)</f>
        <v>0</v>
      </c>
      <c r="AY383" s="202">
        <f t="shared" si="180"/>
        <v>242</v>
      </c>
      <c r="AZ383" s="202">
        <f t="shared" si="180"/>
        <v>1</v>
      </c>
      <c r="BA383" s="202">
        <f t="shared" si="180"/>
        <v>8</v>
      </c>
      <c r="BB383" s="202">
        <f t="shared" si="180"/>
        <v>0</v>
      </c>
      <c r="BC383" s="202">
        <f t="shared" si="180"/>
        <v>0</v>
      </c>
      <c r="BD383" s="202">
        <f t="shared" si="180"/>
        <v>0</v>
      </c>
      <c r="BE383" s="202">
        <f t="shared" si="180"/>
        <v>0</v>
      </c>
      <c r="BF383" s="202">
        <f t="shared" si="158"/>
        <v>8</v>
      </c>
      <c r="BG383" s="202">
        <f>SUM(BG384:BG400)</f>
        <v>0</v>
      </c>
      <c r="BH383" s="202">
        <f>SUM(BH384:BH400)</f>
        <v>4</v>
      </c>
      <c r="BI383" s="202">
        <f>SUM(BI384:BI400)</f>
        <v>4</v>
      </c>
      <c r="BJ383" s="202">
        <f t="shared" si="174"/>
        <v>20</v>
      </c>
      <c r="BK383" s="202">
        <f>SUM(BK384:BK400)</f>
        <v>20</v>
      </c>
      <c r="BL383" s="202">
        <f>SUM(BL384:BL400)</f>
        <v>0</v>
      </c>
      <c r="BM383" s="202">
        <f t="shared" si="167"/>
        <v>1</v>
      </c>
      <c r="BN383" s="202">
        <f>SUM(BN384:BN400)</f>
        <v>1</v>
      </c>
      <c r="BO383" s="202">
        <f>SUM(BO384:BO400)</f>
        <v>0</v>
      </c>
      <c r="BP383" s="202">
        <f t="shared" si="159"/>
        <v>36</v>
      </c>
      <c r="BQ383" s="202">
        <f t="shared" ref="BQ383:CF383" si="181">SUM(BQ384:BQ400)</f>
        <v>0</v>
      </c>
      <c r="BR383" s="202">
        <f t="shared" si="181"/>
        <v>0</v>
      </c>
      <c r="BS383" s="202">
        <f t="shared" si="181"/>
        <v>10</v>
      </c>
      <c r="BT383" s="202">
        <f t="shared" si="181"/>
        <v>5</v>
      </c>
      <c r="BU383" s="202">
        <f t="shared" si="181"/>
        <v>12</v>
      </c>
      <c r="BV383" s="202">
        <f t="shared" si="181"/>
        <v>6</v>
      </c>
      <c r="BW383" s="202">
        <f t="shared" si="181"/>
        <v>0</v>
      </c>
      <c r="BX383" s="202">
        <f t="shared" si="181"/>
        <v>1</v>
      </c>
      <c r="BY383" s="202">
        <f t="shared" si="181"/>
        <v>0</v>
      </c>
      <c r="BZ383" s="202">
        <f t="shared" si="181"/>
        <v>1</v>
      </c>
      <c r="CA383" s="202">
        <f t="shared" si="181"/>
        <v>0</v>
      </c>
      <c r="CB383" s="202">
        <f t="shared" si="181"/>
        <v>0</v>
      </c>
      <c r="CC383" s="202">
        <f t="shared" si="181"/>
        <v>0</v>
      </c>
      <c r="CD383" s="202">
        <f t="shared" si="181"/>
        <v>1</v>
      </c>
      <c r="CE383" s="202">
        <f t="shared" si="181"/>
        <v>0</v>
      </c>
      <c r="CF383" s="202">
        <f t="shared" si="181"/>
        <v>0</v>
      </c>
      <c r="CG383" s="180"/>
      <c r="CH383" s="194"/>
      <c r="CI383" s="180"/>
      <c r="CJ383" s="193"/>
      <c r="CK383" s="180"/>
      <c r="CL383" s="180"/>
      <c r="CM383" s="180"/>
      <c r="CN383" s="180"/>
      <c r="CO383" s="180"/>
      <c r="CP383" s="206"/>
      <c r="CQ383" s="206"/>
      <c r="CR383" s="180"/>
      <c r="CS383" s="180"/>
      <c r="CT383" s="206"/>
      <c r="CU383" s="180"/>
      <c r="CV383" s="180"/>
      <c r="CW383" s="180"/>
      <c r="CX383" s="180"/>
      <c r="CY383" s="206"/>
      <c r="CZ383" s="180"/>
      <c r="DA383" s="180"/>
      <c r="DB383" s="180"/>
      <c r="DC383" s="180"/>
      <c r="DD383" s="180"/>
      <c r="DE383" s="180"/>
      <c r="DF383" s="180"/>
      <c r="DG383" s="180"/>
      <c r="DH383" s="180"/>
      <c r="DI383" s="180"/>
      <c r="DJ383" s="180"/>
      <c r="DK383" s="180"/>
      <c r="DL383" s="180"/>
      <c r="DM383" s="180"/>
      <c r="DN383" s="180"/>
      <c r="DO383" s="180"/>
      <c r="DP383" s="180"/>
      <c r="DQ383" s="180"/>
      <c r="DR383" s="180"/>
      <c r="DS383" s="180"/>
      <c r="DT383" s="180"/>
      <c r="DU383" s="180"/>
      <c r="DV383" s="180"/>
      <c r="DW383" s="180"/>
      <c r="DX383" s="180"/>
      <c r="DY383" s="180"/>
      <c r="DZ383" s="180"/>
      <c r="EA383" s="180"/>
      <c r="EB383" s="180"/>
      <c r="EC383" s="180"/>
      <c r="ED383" s="180"/>
      <c r="EE383" s="180"/>
      <c r="EF383" s="180"/>
      <c r="EG383" s="180"/>
      <c r="EH383" s="180"/>
      <c r="EI383" s="180"/>
      <c r="EJ383" s="180"/>
      <c r="EK383" s="180"/>
      <c r="EL383" s="180"/>
      <c r="EM383" s="180"/>
      <c r="EN383" s="180"/>
      <c r="EO383" s="180"/>
      <c r="EP383" s="180"/>
      <c r="EQ383" s="180"/>
      <c r="ER383" s="180"/>
      <c r="ES383" s="180"/>
      <c r="ET383" s="180"/>
      <c r="EU383" s="180"/>
      <c r="EV383" s="180"/>
      <c r="EW383" s="180"/>
      <c r="EX383" s="180"/>
      <c r="EY383" s="180"/>
      <c r="EZ383" s="180"/>
      <c r="FA383" s="180"/>
      <c r="FB383" s="180"/>
      <c r="FC383" s="180"/>
      <c r="FD383" s="180"/>
      <c r="FE383" s="180"/>
      <c r="FF383" s="180"/>
      <c r="FG383" s="180"/>
      <c r="FH383" s="180"/>
      <c r="FI383" s="180"/>
      <c r="FJ383" s="180"/>
      <c r="FK383" s="180"/>
      <c r="FL383" s="180"/>
      <c r="FM383" s="180"/>
      <c r="FN383" s="180"/>
      <c r="FO383" s="180"/>
      <c r="FP383" s="180"/>
      <c r="FQ383" s="180"/>
      <c r="FR383" s="180"/>
      <c r="FS383" s="180"/>
      <c r="FT383" s="180"/>
      <c r="FU383" s="180"/>
      <c r="FV383" s="180"/>
      <c r="FW383" s="180"/>
      <c r="FX383" s="180"/>
      <c r="FY383" s="180"/>
      <c r="FZ383" s="180"/>
      <c r="GA383" s="180"/>
      <c r="GB383" s="180"/>
      <c r="GC383" s="180"/>
      <c r="GD383" s="180"/>
      <c r="GE383" s="180"/>
      <c r="GF383" s="180"/>
      <c r="GG383" s="180"/>
      <c r="GH383" s="180"/>
      <c r="GI383" s="180"/>
      <c r="GJ383" s="180"/>
      <c r="GK383" s="180"/>
      <c r="GL383" s="180"/>
      <c r="GM383" s="180"/>
      <c r="GN383" s="180"/>
      <c r="GO383" s="180"/>
      <c r="GP383" s="180"/>
      <c r="GQ383" s="180"/>
      <c r="GR383" s="180"/>
      <c r="GS383" s="180"/>
      <c r="GT383" s="180"/>
      <c r="GU383" s="180"/>
      <c r="GV383" s="180"/>
      <c r="GW383" s="180"/>
      <c r="GX383" s="180"/>
      <c r="GY383" s="180"/>
      <c r="GZ383" s="180"/>
      <c r="HA383" s="180"/>
      <c r="HB383" s="180"/>
      <c r="HC383" s="180"/>
      <c r="HD383" s="180"/>
      <c r="HE383" s="180"/>
      <c r="HF383" s="180"/>
      <c r="HG383" s="180"/>
      <c r="HH383" s="180"/>
      <c r="HI383" s="180"/>
      <c r="HJ383" s="180"/>
      <c r="HK383" s="180"/>
      <c r="HL383" s="180"/>
      <c r="HM383" s="180"/>
      <c r="HN383" s="180"/>
      <c r="HO383" s="180"/>
      <c r="HP383" s="180"/>
      <c r="HQ383" s="180"/>
      <c r="HR383" s="180"/>
      <c r="HS383" s="180"/>
      <c r="HT383" s="180"/>
      <c r="HU383" s="180"/>
      <c r="HV383" s="180"/>
      <c r="HW383" s="180"/>
      <c r="HX383" s="180"/>
      <c r="HY383" s="180"/>
      <c r="HZ383" s="180"/>
      <c r="IA383" s="180"/>
      <c r="IB383" s="180"/>
      <c r="IC383" s="180"/>
      <c r="ID383" s="180"/>
      <c r="IE383" s="180"/>
      <c r="IF383" s="180"/>
      <c r="IG383" s="180"/>
      <c r="IH383" s="180"/>
      <c r="II383" s="180"/>
      <c r="IJ383" s="180"/>
      <c r="IK383" s="180"/>
      <c r="IL383" s="180"/>
      <c r="IM383" s="180"/>
      <c r="IN383" s="180"/>
      <c r="IO383" s="180"/>
      <c r="IP383" s="180"/>
      <c r="IQ383" s="180"/>
      <c r="IR383" s="180"/>
      <c r="IS383" s="180"/>
      <c r="IT383" s="180"/>
      <c r="IU383" s="180"/>
      <c r="IV383" s="180"/>
    </row>
    <row r="384" spans="1:256" ht="15" customHeight="1" x14ac:dyDescent="0.25">
      <c r="A384" s="214">
        <v>16002</v>
      </c>
      <c r="B384" s="186" t="s">
        <v>724</v>
      </c>
      <c r="C384" s="202">
        <f t="shared" si="160"/>
        <v>21</v>
      </c>
      <c r="D384" s="200">
        <f t="shared" si="161"/>
        <v>2</v>
      </c>
      <c r="E384" s="200">
        <v>0</v>
      </c>
      <c r="F384" s="200">
        <v>2</v>
      </c>
      <c r="G384" s="170">
        <f t="shared" si="162"/>
        <v>1</v>
      </c>
      <c r="H384" s="200">
        <v>0</v>
      </c>
      <c r="I384" s="200">
        <v>1</v>
      </c>
      <c r="J384" s="200">
        <v>0</v>
      </c>
      <c r="K384" s="200">
        <v>0</v>
      </c>
      <c r="L384" s="170">
        <f t="shared" si="163"/>
        <v>0</v>
      </c>
      <c r="M384" s="200">
        <v>0</v>
      </c>
      <c r="N384" s="200">
        <v>0</v>
      </c>
      <c r="O384" s="200">
        <v>0</v>
      </c>
      <c r="P384" s="200">
        <v>0</v>
      </c>
      <c r="Q384" s="170">
        <f t="shared" si="164"/>
        <v>0</v>
      </c>
      <c r="R384" s="200">
        <v>0</v>
      </c>
      <c r="S384" s="200">
        <v>0</v>
      </c>
      <c r="T384" s="200">
        <v>0</v>
      </c>
      <c r="U384" s="200">
        <v>0</v>
      </c>
      <c r="V384" s="170">
        <f t="shared" si="168"/>
        <v>4</v>
      </c>
      <c r="W384" s="200">
        <v>0</v>
      </c>
      <c r="X384" s="200">
        <v>0</v>
      </c>
      <c r="Y384" s="200">
        <v>3</v>
      </c>
      <c r="Z384" s="200">
        <v>0</v>
      </c>
      <c r="AA384" s="200">
        <v>1</v>
      </c>
      <c r="AB384" s="200">
        <f t="shared" si="165"/>
        <v>5</v>
      </c>
      <c r="AC384" s="200">
        <v>0</v>
      </c>
      <c r="AD384" s="200">
        <v>0</v>
      </c>
      <c r="AE384" s="200">
        <v>5</v>
      </c>
      <c r="AF384" s="190">
        <f t="shared" si="154"/>
        <v>1</v>
      </c>
      <c r="AG384" s="200">
        <v>0</v>
      </c>
      <c r="AH384" s="200">
        <v>1</v>
      </c>
      <c r="AI384" s="200">
        <v>0</v>
      </c>
      <c r="AJ384" s="200">
        <v>0</v>
      </c>
      <c r="AK384" s="200">
        <v>0</v>
      </c>
      <c r="AL384" s="190">
        <f t="shared" si="155"/>
        <v>1</v>
      </c>
      <c r="AM384" s="200">
        <v>0</v>
      </c>
      <c r="AN384" s="200">
        <v>1</v>
      </c>
      <c r="AO384" s="200">
        <v>0</v>
      </c>
      <c r="AP384" s="200">
        <v>0</v>
      </c>
      <c r="AQ384" s="200">
        <v>0</v>
      </c>
      <c r="AR384" s="200">
        <v>0</v>
      </c>
      <c r="AS384" s="200">
        <f t="shared" si="156"/>
        <v>1</v>
      </c>
      <c r="AT384" s="200">
        <v>0</v>
      </c>
      <c r="AU384" s="200">
        <v>1</v>
      </c>
      <c r="AV384" s="200">
        <v>0</v>
      </c>
      <c r="AW384" s="200">
        <f t="shared" si="157"/>
        <v>1</v>
      </c>
      <c r="AX384" s="200">
        <v>0</v>
      </c>
      <c r="AY384" s="200">
        <v>0</v>
      </c>
      <c r="AZ384" s="200">
        <v>1</v>
      </c>
      <c r="BA384" s="200">
        <v>0</v>
      </c>
      <c r="BB384" s="190">
        <f t="shared" ref="BB384:BB402" si="182">BC384+BD384+BE384</f>
        <v>0</v>
      </c>
      <c r="BC384" s="200">
        <v>0</v>
      </c>
      <c r="BD384" s="200">
        <v>0</v>
      </c>
      <c r="BE384" s="200">
        <v>0</v>
      </c>
      <c r="BF384" s="190">
        <f t="shared" si="158"/>
        <v>0</v>
      </c>
      <c r="BG384" s="200">
        <v>0</v>
      </c>
      <c r="BH384" s="200">
        <v>0</v>
      </c>
      <c r="BI384" s="200">
        <v>0</v>
      </c>
      <c r="BJ384" s="190">
        <f t="shared" si="174"/>
        <v>1</v>
      </c>
      <c r="BK384" s="200">
        <v>1</v>
      </c>
      <c r="BL384" s="200">
        <v>0</v>
      </c>
      <c r="BM384" s="190">
        <f t="shared" si="167"/>
        <v>0</v>
      </c>
      <c r="BN384" s="200">
        <v>0</v>
      </c>
      <c r="BO384" s="200">
        <v>0</v>
      </c>
      <c r="BP384" s="200">
        <f t="shared" si="159"/>
        <v>4</v>
      </c>
      <c r="BQ384" s="200">
        <v>0</v>
      </c>
      <c r="BR384" s="200">
        <v>0</v>
      </c>
      <c r="BS384" s="200">
        <v>4</v>
      </c>
      <c r="BT384" s="200">
        <v>0</v>
      </c>
      <c r="BU384" s="200">
        <v>0</v>
      </c>
      <c r="BV384" s="200">
        <v>0</v>
      </c>
      <c r="BW384" s="200">
        <v>0</v>
      </c>
      <c r="BX384" s="200">
        <v>0</v>
      </c>
      <c r="BY384" s="200">
        <v>0</v>
      </c>
      <c r="BZ384" s="200">
        <v>0</v>
      </c>
      <c r="CA384" s="200">
        <v>0</v>
      </c>
      <c r="CB384" s="200">
        <v>0</v>
      </c>
      <c r="CC384" s="200">
        <v>0</v>
      </c>
      <c r="CD384" s="200">
        <v>0</v>
      </c>
      <c r="CE384" s="200">
        <v>0</v>
      </c>
      <c r="CF384" s="200">
        <v>0</v>
      </c>
      <c r="CH384" s="194"/>
      <c r="CJ384" s="193"/>
      <c r="CR384" s="206"/>
      <c r="CZ384" s="206"/>
      <c r="DA384" s="206"/>
      <c r="DB384" s="206"/>
      <c r="DC384" s="206"/>
      <c r="DD384" s="206"/>
      <c r="DE384" s="206"/>
      <c r="DF384" s="206"/>
      <c r="DG384" s="206"/>
      <c r="DH384" s="206"/>
      <c r="DI384" s="206"/>
      <c r="DJ384" s="206"/>
      <c r="DK384" s="206"/>
      <c r="DL384" s="206"/>
      <c r="DM384" s="206"/>
      <c r="DN384" s="206"/>
      <c r="DO384" s="206"/>
      <c r="DP384" s="206"/>
      <c r="DQ384" s="206"/>
      <c r="DR384" s="206"/>
      <c r="DS384" s="206"/>
      <c r="DT384" s="206"/>
      <c r="DU384" s="206"/>
      <c r="DV384" s="206"/>
      <c r="DW384" s="206"/>
      <c r="DX384" s="206"/>
      <c r="DY384" s="206"/>
      <c r="DZ384" s="206"/>
      <c r="EA384" s="206"/>
      <c r="EB384" s="206"/>
      <c r="EC384" s="206"/>
      <c r="ED384" s="206"/>
      <c r="EE384" s="206"/>
      <c r="EF384" s="206"/>
      <c r="EG384" s="206"/>
      <c r="EH384" s="206"/>
      <c r="EI384" s="206"/>
      <c r="EJ384" s="206"/>
      <c r="EK384" s="206"/>
      <c r="EL384" s="206"/>
      <c r="EM384" s="206"/>
      <c r="EN384" s="206"/>
      <c r="EO384" s="206"/>
      <c r="EP384" s="206"/>
      <c r="EQ384" s="206"/>
      <c r="ER384" s="206"/>
      <c r="ES384" s="206"/>
      <c r="ET384" s="206"/>
      <c r="EU384" s="206"/>
      <c r="EV384" s="206"/>
      <c r="EW384" s="206"/>
      <c r="EX384" s="206"/>
      <c r="EY384" s="206"/>
      <c r="EZ384" s="206"/>
      <c r="FA384" s="206"/>
      <c r="FB384" s="206"/>
      <c r="FC384" s="206"/>
      <c r="FD384" s="206"/>
      <c r="FE384" s="206"/>
      <c r="FF384" s="206"/>
      <c r="FG384" s="206"/>
      <c r="FH384" s="206"/>
      <c r="FI384" s="206"/>
      <c r="FJ384" s="206"/>
      <c r="FK384" s="206"/>
      <c r="FL384" s="206"/>
      <c r="FM384" s="206"/>
      <c r="FN384" s="206"/>
      <c r="FO384" s="206"/>
      <c r="FP384" s="206"/>
      <c r="FQ384" s="206"/>
      <c r="FR384" s="206"/>
      <c r="FS384" s="206"/>
      <c r="FT384" s="206"/>
      <c r="FU384" s="206"/>
      <c r="FV384" s="206"/>
      <c r="FW384" s="206"/>
      <c r="FX384" s="206"/>
      <c r="FY384" s="206"/>
      <c r="FZ384" s="206"/>
      <c r="GA384" s="206"/>
      <c r="GB384" s="206"/>
      <c r="GC384" s="206"/>
      <c r="GD384" s="206"/>
      <c r="GE384" s="206"/>
      <c r="GF384" s="206"/>
      <c r="GG384" s="206"/>
      <c r="GH384" s="206"/>
      <c r="GI384" s="206"/>
      <c r="GJ384" s="206"/>
      <c r="GK384" s="206"/>
      <c r="GL384" s="206"/>
      <c r="GM384" s="206"/>
      <c r="GN384" s="206"/>
      <c r="GO384" s="206"/>
      <c r="GP384" s="206"/>
      <c r="GQ384" s="206"/>
      <c r="GR384" s="206"/>
      <c r="GS384" s="206"/>
      <c r="GT384" s="206"/>
      <c r="GU384" s="206"/>
      <c r="GV384" s="206"/>
      <c r="GW384" s="206"/>
      <c r="GX384" s="206"/>
      <c r="GY384" s="206"/>
      <c r="GZ384" s="206"/>
      <c r="HA384" s="206"/>
      <c r="HB384" s="206"/>
      <c r="HC384" s="206"/>
      <c r="HD384" s="206"/>
      <c r="HE384" s="206"/>
      <c r="HF384" s="206"/>
      <c r="HG384" s="206"/>
      <c r="HH384" s="206"/>
      <c r="HI384" s="206"/>
      <c r="HJ384" s="206"/>
      <c r="HK384" s="206"/>
      <c r="HL384" s="206"/>
      <c r="HM384" s="206"/>
      <c r="HN384" s="206"/>
      <c r="HO384" s="206"/>
      <c r="HP384" s="206"/>
      <c r="HQ384" s="206"/>
      <c r="HR384" s="206"/>
      <c r="HS384" s="206"/>
      <c r="HT384" s="206"/>
      <c r="HU384" s="206"/>
      <c r="HV384" s="206"/>
      <c r="HW384" s="206"/>
      <c r="HX384" s="206"/>
      <c r="HY384" s="206"/>
      <c r="HZ384" s="206"/>
      <c r="IA384" s="206"/>
      <c r="IB384" s="206"/>
      <c r="IC384" s="206"/>
      <c r="ID384" s="206"/>
      <c r="IE384" s="206"/>
      <c r="IF384" s="206"/>
      <c r="IG384" s="206"/>
      <c r="IH384" s="206"/>
      <c r="II384" s="206"/>
      <c r="IJ384" s="206"/>
      <c r="IK384" s="206"/>
      <c r="IL384" s="206"/>
      <c r="IM384" s="206"/>
      <c r="IN384" s="206"/>
      <c r="IO384" s="206"/>
      <c r="IP384" s="206"/>
      <c r="IQ384" s="206"/>
      <c r="IR384" s="206"/>
      <c r="IS384" s="206"/>
      <c r="IT384" s="206"/>
      <c r="IU384" s="206"/>
      <c r="IV384" s="206"/>
    </row>
    <row r="385" spans="1:256" ht="15" customHeight="1" x14ac:dyDescent="0.25">
      <c r="A385" s="214">
        <v>16003</v>
      </c>
      <c r="B385" s="186" t="s">
        <v>725</v>
      </c>
      <c r="C385" s="202">
        <f t="shared" si="160"/>
        <v>9</v>
      </c>
      <c r="D385" s="200">
        <f t="shared" si="161"/>
        <v>0</v>
      </c>
      <c r="E385" s="200">
        <v>0</v>
      </c>
      <c r="F385" s="200">
        <v>0</v>
      </c>
      <c r="G385" s="170">
        <f t="shared" si="162"/>
        <v>0</v>
      </c>
      <c r="H385" s="200">
        <v>0</v>
      </c>
      <c r="I385" s="200">
        <v>0</v>
      </c>
      <c r="J385" s="200">
        <v>0</v>
      </c>
      <c r="K385" s="200">
        <v>0</v>
      </c>
      <c r="L385" s="170">
        <f t="shared" si="163"/>
        <v>0</v>
      </c>
      <c r="M385" s="200">
        <v>0</v>
      </c>
      <c r="N385" s="200">
        <v>0</v>
      </c>
      <c r="O385" s="200">
        <v>0</v>
      </c>
      <c r="P385" s="200">
        <v>0</v>
      </c>
      <c r="Q385" s="170">
        <f t="shared" si="164"/>
        <v>0</v>
      </c>
      <c r="R385" s="200">
        <v>0</v>
      </c>
      <c r="S385" s="200">
        <v>0</v>
      </c>
      <c r="T385" s="200">
        <v>0</v>
      </c>
      <c r="U385" s="200">
        <v>0</v>
      </c>
      <c r="V385" s="170">
        <f t="shared" si="168"/>
        <v>1</v>
      </c>
      <c r="W385" s="200">
        <v>0</v>
      </c>
      <c r="X385" s="200">
        <v>0</v>
      </c>
      <c r="Y385" s="200">
        <v>0</v>
      </c>
      <c r="Z385" s="200">
        <v>1</v>
      </c>
      <c r="AA385" s="200">
        <v>0</v>
      </c>
      <c r="AB385" s="200">
        <f t="shared" si="165"/>
        <v>0</v>
      </c>
      <c r="AC385" s="200">
        <v>0</v>
      </c>
      <c r="AD385" s="200">
        <v>0</v>
      </c>
      <c r="AE385" s="200">
        <v>0</v>
      </c>
      <c r="AF385" s="190">
        <f t="shared" si="154"/>
        <v>0</v>
      </c>
      <c r="AG385" s="200">
        <v>0</v>
      </c>
      <c r="AH385" s="200">
        <v>0</v>
      </c>
      <c r="AI385" s="200">
        <v>0</v>
      </c>
      <c r="AJ385" s="200">
        <v>0</v>
      </c>
      <c r="AK385" s="200">
        <v>0</v>
      </c>
      <c r="AL385" s="190">
        <f t="shared" si="155"/>
        <v>1</v>
      </c>
      <c r="AM385" s="200">
        <v>0</v>
      </c>
      <c r="AN385" s="200">
        <v>0</v>
      </c>
      <c r="AO385" s="200">
        <v>0</v>
      </c>
      <c r="AP385" s="200">
        <v>0</v>
      </c>
      <c r="AQ385" s="200">
        <v>1</v>
      </c>
      <c r="AR385" s="200">
        <v>0</v>
      </c>
      <c r="AS385" s="200">
        <f t="shared" si="156"/>
        <v>0</v>
      </c>
      <c r="AT385" s="200">
        <v>0</v>
      </c>
      <c r="AU385" s="200">
        <v>0</v>
      </c>
      <c r="AV385" s="200">
        <v>0</v>
      </c>
      <c r="AW385" s="200">
        <f t="shared" si="157"/>
        <v>0</v>
      </c>
      <c r="AX385" s="200">
        <v>0</v>
      </c>
      <c r="AY385" s="200">
        <v>0</v>
      </c>
      <c r="AZ385" s="200">
        <v>0</v>
      </c>
      <c r="BA385" s="200">
        <v>0</v>
      </c>
      <c r="BB385" s="190">
        <f t="shared" si="182"/>
        <v>0</v>
      </c>
      <c r="BC385" s="200">
        <v>0</v>
      </c>
      <c r="BD385" s="200">
        <v>0</v>
      </c>
      <c r="BE385" s="200">
        <v>0</v>
      </c>
      <c r="BF385" s="190">
        <f t="shared" si="158"/>
        <v>0</v>
      </c>
      <c r="BG385" s="200">
        <v>0</v>
      </c>
      <c r="BH385" s="200">
        <v>0</v>
      </c>
      <c r="BI385" s="200">
        <v>0</v>
      </c>
      <c r="BJ385" s="190">
        <f t="shared" si="174"/>
        <v>0</v>
      </c>
      <c r="BK385" s="200">
        <v>0</v>
      </c>
      <c r="BL385" s="200">
        <v>0</v>
      </c>
      <c r="BM385" s="190">
        <f t="shared" si="167"/>
        <v>1</v>
      </c>
      <c r="BN385" s="200">
        <v>1</v>
      </c>
      <c r="BO385" s="200">
        <v>0</v>
      </c>
      <c r="BP385" s="200">
        <f t="shared" si="159"/>
        <v>6</v>
      </c>
      <c r="BQ385" s="200">
        <v>0</v>
      </c>
      <c r="BR385" s="200">
        <v>0</v>
      </c>
      <c r="BS385" s="200">
        <v>3</v>
      </c>
      <c r="BT385" s="200">
        <v>2</v>
      </c>
      <c r="BU385" s="200">
        <v>0</v>
      </c>
      <c r="BV385" s="200">
        <v>0</v>
      </c>
      <c r="BW385" s="200">
        <v>0</v>
      </c>
      <c r="BX385" s="200">
        <v>0</v>
      </c>
      <c r="BY385" s="200">
        <v>0</v>
      </c>
      <c r="BZ385" s="200">
        <v>1</v>
      </c>
      <c r="CA385" s="200">
        <v>0</v>
      </c>
      <c r="CB385" s="200">
        <v>0</v>
      </c>
      <c r="CC385" s="200">
        <v>0</v>
      </c>
      <c r="CD385" s="200">
        <v>0</v>
      </c>
      <c r="CE385" s="200">
        <v>0</v>
      </c>
      <c r="CF385" s="200">
        <v>0</v>
      </c>
      <c r="CH385" s="194"/>
      <c r="CJ385" s="193"/>
      <c r="CS385" s="206"/>
    </row>
    <row r="386" spans="1:256" ht="15" customHeight="1" x14ac:dyDescent="0.25">
      <c r="A386" s="214">
        <v>16004</v>
      </c>
      <c r="B386" s="186" t="s">
        <v>726</v>
      </c>
      <c r="C386" s="202">
        <f t="shared" si="160"/>
        <v>658</v>
      </c>
      <c r="D386" s="200">
        <f t="shared" si="161"/>
        <v>4</v>
      </c>
      <c r="E386" s="200">
        <v>0</v>
      </c>
      <c r="F386" s="200">
        <v>4</v>
      </c>
      <c r="G386" s="170">
        <f t="shared" si="162"/>
        <v>0</v>
      </c>
      <c r="H386" s="200">
        <v>0</v>
      </c>
      <c r="I386" s="200">
        <v>0</v>
      </c>
      <c r="J386" s="200">
        <v>0</v>
      </c>
      <c r="K386" s="200">
        <v>0</v>
      </c>
      <c r="L386" s="170">
        <f t="shared" si="163"/>
        <v>101</v>
      </c>
      <c r="M386" s="200">
        <v>0</v>
      </c>
      <c r="N386" s="200">
        <v>0</v>
      </c>
      <c r="O386" s="200">
        <v>101</v>
      </c>
      <c r="P386" s="200">
        <v>0</v>
      </c>
      <c r="Q386" s="170">
        <f t="shared" si="164"/>
        <v>53</v>
      </c>
      <c r="R386" s="200">
        <v>0</v>
      </c>
      <c r="S386" s="200">
        <v>3</v>
      </c>
      <c r="T386" s="200">
        <v>50</v>
      </c>
      <c r="U386" s="200">
        <v>0</v>
      </c>
      <c r="V386" s="170">
        <f t="shared" si="168"/>
        <v>76</v>
      </c>
      <c r="W386" s="200">
        <v>0</v>
      </c>
      <c r="X386" s="200">
        <v>1</v>
      </c>
      <c r="Y386" s="200">
        <v>0</v>
      </c>
      <c r="Z386" s="200">
        <v>14</v>
      </c>
      <c r="AA386" s="200">
        <v>61</v>
      </c>
      <c r="AB386" s="200">
        <f t="shared" si="165"/>
        <v>0</v>
      </c>
      <c r="AC386" s="200">
        <v>0</v>
      </c>
      <c r="AD386" s="200">
        <v>0</v>
      </c>
      <c r="AE386" s="200">
        <v>0</v>
      </c>
      <c r="AF386" s="190">
        <f t="shared" si="154"/>
        <v>11</v>
      </c>
      <c r="AG386" s="200">
        <v>0</v>
      </c>
      <c r="AH386" s="200">
        <v>8</v>
      </c>
      <c r="AI386" s="200">
        <v>0</v>
      </c>
      <c r="AJ386" s="200">
        <v>3</v>
      </c>
      <c r="AK386" s="200">
        <v>0</v>
      </c>
      <c r="AL386" s="190">
        <f t="shared" si="155"/>
        <v>222</v>
      </c>
      <c r="AM386" s="200">
        <v>0</v>
      </c>
      <c r="AN386" s="200">
        <v>100</v>
      </c>
      <c r="AO386" s="200">
        <v>0</v>
      </c>
      <c r="AP386" s="200">
        <v>0</v>
      </c>
      <c r="AQ386" s="200">
        <v>122</v>
      </c>
      <c r="AR386" s="200">
        <v>0</v>
      </c>
      <c r="AS386" s="200">
        <f t="shared" si="156"/>
        <v>138</v>
      </c>
      <c r="AT386" s="200">
        <v>0</v>
      </c>
      <c r="AU386" s="200">
        <v>137</v>
      </c>
      <c r="AV386" s="200">
        <v>1</v>
      </c>
      <c r="AW386" s="200">
        <f t="shared" si="157"/>
        <v>14</v>
      </c>
      <c r="AX386" s="200">
        <v>0</v>
      </c>
      <c r="AY386" s="200">
        <v>6</v>
      </c>
      <c r="AZ386" s="200">
        <v>0</v>
      </c>
      <c r="BA386" s="200">
        <v>8</v>
      </c>
      <c r="BB386" s="190">
        <f t="shared" si="182"/>
        <v>0</v>
      </c>
      <c r="BC386" s="200">
        <v>0</v>
      </c>
      <c r="BD386" s="200">
        <v>0</v>
      </c>
      <c r="BE386" s="200">
        <v>0</v>
      </c>
      <c r="BF386" s="190">
        <f t="shared" si="158"/>
        <v>6</v>
      </c>
      <c r="BG386" s="200">
        <v>0</v>
      </c>
      <c r="BH386" s="200">
        <v>2</v>
      </c>
      <c r="BI386" s="200">
        <v>4</v>
      </c>
      <c r="BJ386" s="190">
        <f t="shared" si="174"/>
        <v>16</v>
      </c>
      <c r="BK386" s="200">
        <v>16</v>
      </c>
      <c r="BL386" s="200">
        <v>0</v>
      </c>
      <c r="BM386" s="190">
        <f t="shared" si="167"/>
        <v>0</v>
      </c>
      <c r="BN386" s="200">
        <v>0</v>
      </c>
      <c r="BO386" s="200">
        <v>0</v>
      </c>
      <c r="BP386" s="200">
        <f t="shared" si="159"/>
        <v>17</v>
      </c>
      <c r="BQ386" s="200">
        <v>0</v>
      </c>
      <c r="BR386" s="200">
        <v>0</v>
      </c>
      <c r="BS386" s="200">
        <v>1</v>
      </c>
      <c r="BT386" s="200">
        <v>3</v>
      </c>
      <c r="BU386" s="200">
        <v>9</v>
      </c>
      <c r="BV386" s="200">
        <v>4</v>
      </c>
      <c r="BW386" s="200">
        <v>0</v>
      </c>
      <c r="BX386" s="200">
        <v>0</v>
      </c>
      <c r="BY386" s="200">
        <v>0</v>
      </c>
      <c r="BZ386" s="200">
        <v>0</v>
      </c>
      <c r="CA386" s="200">
        <v>0</v>
      </c>
      <c r="CB386" s="200">
        <v>0</v>
      </c>
      <c r="CC386" s="200">
        <v>0</v>
      </c>
      <c r="CD386" s="200">
        <v>0</v>
      </c>
      <c r="CE386" s="200">
        <v>0</v>
      </c>
      <c r="CF386" s="200">
        <v>0</v>
      </c>
      <c r="CG386" s="206"/>
      <c r="CH386" s="194"/>
      <c r="CI386" s="206"/>
      <c r="CJ386" s="193"/>
      <c r="CK386" s="206"/>
      <c r="CL386" s="206"/>
      <c r="CM386" s="206"/>
      <c r="CU386" s="206"/>
      <c r="CV386" s="206"/>
      <c r="CW386" s="206"/>
      <c r="CX386" s="206"/>
    </row>
    <row r="387" spans="1:256" ht="15" customHeight="1" x14ac:dyDescent="0.25">
      <c r="A387" s="214">
        <v>16005</v>
      </c>
      <c r="B387" s="186" t="s">
        <v>727</v>
      </c>
      <c r="C387" s="202">
        <f t="shared" si="160"/>
        <v>0</v>
      </c>
      <c r="D387" s="200">
        <f t="shared" si="161"/>
        <v>0</v>
      </c>
      <c r="E387" s="200">
        <v>0</v>
      </c>
      <c r="F387" s="200">
        <v>0</v>
      </c>
      <c r="G387" s="170">
        <f t="shared" si="162"/>
        <v>0</v>
      </c>
      <c r="H387" s="200">
        <v>0</v>
      </c>
      <c r="I387" s="200">
        <v>0</v>
      </c>
      <c r="J387" s="200">
        <v>0</v>
      </c>
      <c r="K387" s="200">
        <v>0</v>
      </c>
      <c r="L387" s="170">
        <f t="shared" si="163"/>
        <v>0</v>
      </c>
      <c r="M387" s="200">
        <v>0</v>
      </c>
      <c r="N387" s="200">
        <v>0</v>
      </c>
      <c r="O387" s="200">
        <v>0</v>
      </c>
      <c r="P387" s="200">
        <v>0</v>
      </c>
      <c r="Q387" s="170">
        <f t="shared" si="164"/>
        <v>0</v>
      </c>
      <c r="R387" s="200">
        <v>0</v>
      </c>
      <c r="S387" s="200">
        <v>0</v>
      </c>
      <c r="T387" s="200">
        <v>0</v>
      </c>
      <c r="U387" s="200">
        <v>0</v>
      </c>
      <c r="V387" s="170">
        <f t="shared" si="168"/>
        <v>0</v>
      </c>
      <c r="W387" s="200">
        <v>0</v>
      </c>
      <c r="X387" s="200">
        <v>0</v>
      </c>
      <c r="Y387" s="200">
        <v>0</v>
      </c>
      <c r="Z387" s="200">
        <v>0</v>
      </c>
      <c r="AA387" s="200">
        <v>0</v>
      </c>
      <c r="AB387" s="200">
        <f t="shared" si="165"/>
        <v>0</v>
      </c>
      <c r="AC387" s="200">
        <v>0</v>
      </c>
      <c r="AD387" s="200">
        <v>0</v>
      </c>
      <c r="AE387" s="200">
        <v>0</v>
      </c>
      <c r="AF387" s="190">
        <f t="shared" ref="AF387:AF450" si="183">AG387+AH387+AI387+AJ387+AK387</f>
        <v>0</v>
      </c>
      <c r="AG387" s="200">
        <v>0</v>
      </c>
      <c r="AH387" s="200">
        <v>0</v>
      </c>
      <c r="AI387" s="200">
        <v>0</v>
      </c>
      <c r="AJ387" s="200">
        <v>0</v>
      </c>
      <c r="AK387" s="200">
        <v>0</v>
      </c>
      <c r="AL387" s="190">
        <f t="shared" ref="AL387:AL450" si="184">AM387+AN387+AO387+AP387+AQ387+AR387</f>
        <v>0</v>
      </c>
      <c r="AM387" s="200">
        <v>0</v>
      </c>
      <c r="AN387" s="200">
        <v>0</v>
      </c>
      <c r="AO387" s="200">
        <v>0</v>
      </c>
      <c r="AP387" s="200">
        <v>0</v>
      </c>
      <c r="AQ387" s="200">
        <v>0</v>
      </c>
      <c r="AR387" s="200">
        <v>0</v>
      </c>
      <c r="AS387" s="200">
        <f t="shared" ref="AS387:AS450" si="185">AT387+AU387+AV387</f>
        <v>0</v>
      </c>
      <c r="AT387" s="200">
        <v>0</v>
      </c>
      <c r="AU387" s="200">
        <v>0</v>
      </c>
      <c r="AV387" s="200">
        <v>0</v>
      </c>
      <c r="AW387" s="200">
        <f t="shared" ref="AW387:AW450" si="186">AX387+AY387+AZ387+BA387</f>
        <v>0</v>
      </c>
      <c r="AX387" s="200">
        <v>0</v>
      </c>
      <c r="AY387" s="200">
        <v>0</v>
      </c>
      <c r="AZ387" s="200">
        <v>0</v>
      </c>
      <c r="BA387" s="200">
        <v>0</v>
      </c>
      <c r="BB387" s="190">
        <f t="shared" si="182"/>
        <v>0</v>
      </c>
      <c r="BC387" s="200">
        <v>0</v>
      </c>
      <c r="BD387" s="200">
        <v>0</v>
      </c>
      <c r="BE387" s="200">
        <v>0</v>
      </c>
      <c r="BF387" s="190">
        <f t="shared" ref="BF387:BF450" si="187">BG387+BH387+BI387</f>
        <v>0</v>
      </c>
      <c r="BG387" s="200">
        <v>0</v>
      </c>
      <c r="BH387" s="200">
        <v>0</v>
      </c>
      <c r="BI387" s="200">
        <v>0</v>
      </c>
      <c r="BJ387" s="190">
        <f t="shared" si="174"/>
        <v>0</v>
      </c>
      <c r="BK387" s="200">
        <v>0</v>
      </c>
      <c r="BL387" s="200">
        <v>0</v>
      </c>
      <c r="BM387" s="190">
        <f t="shared" si="167"/>
        <v>0</v>
      </c>
      <c r="BN387" s="200">
        <v>0</v>
      </c>
      <c r="BO387" s="200">
        <v>0</v>
      </c>
      <c r="BP387" s="200">
        <f t="shared" ref="BP387:BP450" si="188">BQ387+BR387+BS387+BT387+BU387+BV387+BW387+BX387+BY387+BZ387+CA387+CB387+CC387+CD387+CE387+CF387</f>
        <v>0</v>
      </c>
      <c r="BQ387" s="200">
        <v>0</v>
      </c>
      <c r="BR387" s="200">
        <v>0</v>
      </c>
      <c r="BS387" s="200">
        <v>0</v>
      </c>
      <c r="BT387" s="200">
        <v>0</v>
      </c>
      <c r="BU387" s="200">
        <v>0</v>
      </c>
      <c r="BV387" s="200">
        <v>0</v>
      </c>
      <c r="BW387" s="200">
        <v>0</v>
      </c>
      <c r="BX387" s="200">
        <v>0</v>
      </c>
      <c r="BY387" s="200">
        <v>0</v>
      </c>
      <c r="BZ387" s="200">
        <v>0</v>
      </c>
      <c r="CA387" s="200">
        <v>0</v>
      </c>
      <c r="CB387" s="200">
        <v>0</v>
      </c>
      <c r="CC387" s="200">
        <v>0</v>
      </c>
      <c r="CD387" s="200">
        <v>0</v>
      </c>
      <c r="CE387" s="200">
        <v>0</v>
      </c>
      <c r="CF387" s="200">
        <v>0</v>
      </c>
      <c r="CH387" s="194"/>
      <c r="CJ387" s="193"/>
      <c r="CN387" s="206"/>
      <c r="CO387" s="206"/>
      <c r="CT387" s="206"/>
    </row>
    <row r="388" spans="1:256" s="192" customFormat="1" ht="15" customHeight="1" x14ac:dyDescent="0.25">
      <c r="A388" s="214">
        <v>16006</v>
      </c>
      <c r="B388" s="186" t="s">
        <v>728</v>
      </c>
      <c r="C388" s="202">
        <f t="shared" si="160"/>
        <v>0</v>
      </c>
      <c r="D388" s="200">
        <f t="shared" si="161"/>
        <v>0</v>
      </c>
      <c r="E388" s="200">
        <v>0</v>
      </c>
      <c r="F388" s="200">
        <v>0</v>
      </c>
      <c r="G388" s="170">
        <f t="shared" si="162"/>
        <v>0</v>
      </c>
      <c r="H388" s="200">
        <v>0</v>
      </c>
      <c r="I388" s="200">
        <v>0</v>
      </c>
      <c r="J388" s="200">
        <v>0</v>
      </c>
      <c r="K388" s="200">
        <v>0</v>
      </c>
      <c r="L388" s="170">
        <f t="shared" si="163"/>
        <v>0</v>
      </c>
      <c r="M388" s="200">
        <v>0</v>
      </c>
      <c r="N388" s="200">
        <v>0</v>
      </c>
      <c r="O388" s="200">
        <v>0</v>
      </c>
      <c r="P388" s="200">
        <v>0</v>
      </c>
      <c r="Q388" s="170">
        <f t="shared" si="164"/>
        <v>0</v>
      </c>
      <c r="R388" s="200">
        <v>0</v>
      </c>
      <c r="S388" s="200">
        <v>0</v>
      </c>
      <c r="T388" s="200">
        <v>0</v>
      </c>
      <c r="U388" s="200">
        <v>0</v>
      </c>
      <c r="V388" s="170">
        <f t="shared" si="168"/>
        <v>0</v>
      </c>
      <c r="W388" s="200">
        <v>0</v>
      </c>
      <c r="X388" s="200">
        <v>0</v>
      </c>
      <c r="Y388" s="200">
        <v>0</v>
      </c>
      <c r="Z388" s="200">
        <v>0</v>
      </c>
      <c r="AA388" s="200">
        <v>0</v>
      </c>
      <c r="AB388" s="200">
        <f t="shared" si="165"/>
        <v>0</v>
      </c>
      <c r="AC388" s="200">
        <v>0</v>
      </c>
      <c r="AD388" s="200">
        <v>0</v>
      </c>
      <c r="AE388" s="200">
        <v>0</v>
      </c>
      <c r="AF388" s="190">
        <f t="shared" si="183"/>
        <v>0</v>
      </c>
      <c r="AG388" s="200">
        <v>0</v>
      </c>
      <c r="AH388" s="200">
        <v>0</v>
      </c>
      <c r="AI388" s="200">
        <v>0</v>
      </c>
      <c r="AJ388" s="200">
        <v>0</v>
      </c>
      <c r="AK388" s="200">
        <v>0</v>
      </c>
      <c r="AL388" s="190">
        <f t="shared" si="184"/>
        <v>0</v>
      </c>
      <c r="AM388" s="200">
        <v>0</v>
      </c>
      <c r="AN388" s="200">
        <v>0</v>
      </c>
      <c r="AO388" s="200">
        <v>0</v>
      </c>
      <c r="AP388" s="200">
        <v>0</v>
      </c>
      <c r="AQ388" s="200">
        <v>0</v>
      </c>
      <c r="AR388" s="200">
        <v>0</v>
      </c>
      <c r="AS388" s="200">
        <f t="shared" si="185"/>
        <v>0</v>
      </c>
      <c r="AT388" s="200">
        <v>0</v>
      </c>
      <c r="AU388" s="200">
        <v>0</v>
      </c>
      <c r="AV388" s="200">
        <v>0</v>
      </c>
      <c r="AW388" s="200">
        <f t="shared" si="186"/>
        <v>0</v>
      </c>
      <c r="AX388" s="200">
        <v>0</v>
      </c>
      <c r="AY388" s="200">
        <v>0</v>
      </c>
      <c r="AZ388" s="200">
        <v>0</v>
      </c>
      <c r="BA388" s="200">
        <v>0</v>
      </c>
      <c r="BB388" s="190">
        <f t="shared" si="182"/>
        <v>0</v>
      </c>
      <c r="BC388" s="200">
        <v>0</v>
      </c>
      <c r="BD388" s="200">
        <v>0</v>
      </c>
      <c r="BE388" s="200">
        <v>0</v>
      </c>
      <c r="BF388" s="190">
        <f t="shared" si="187"/>
        <v>0</v>
      </c>
      <c r="BG388" s="200">
        <v>0</v>
      </c>
      <c r="BH388" s="200">
        <v>0</v>
      </c>
      <c r="BI388" s="200">
        <v>0</v>
      </c>
      <c r="BJ388" s="190">
        <f t="shared" si="174"/>
        <v>0</v>
      </c>
      <c r="BK388" s="200">
        <v>0</v>
      </c>
      <c r="BL388" s="200">
        <v>0</v>
      </c>
      <c r="BM388" s="190">
        <f t="shared" si="167"/>
        <v>0</v>
      </c>
      <c r="BN388" s="200">
        <v>0</v>
      </c>
      <c r="BO388" s="200">
        <v>0</v>
      </c>
      <c r="BP388" s="200">
        <f t="shared" si="188"/>
        <v>0</v>
      </c>
      <c r="BQ388" s="200">
        <v>0</v>
      </c>
      <c r="BR388" s="200">
        <v>0</v>
      </c>
      <c r="BS388" s="200">
        <v>0</v>
      </c>
      <c r="BT388" s="200">
        <v>0</v>
      </c>
      <c r="BU388" s="200">
        <v>0</v>
      </c>
      <c r="BV388" s="200">
        <v>0</v>
      </c>
      <c r="BW388" s="200">
        <v>0</v>
      </c>
      <c r="BX388" s="200">
        <v>0</v>
      </c>
      <c r="BY388" s="200">
        <v>0</v>
      </c>
      <c r="BZ388" s="200">
        <v>0</v>
      </c>
      <c r="CA388" s="200">
        <v>0</v>
      </c>
      <c r="CB388" s="200">
        <v>0</v>
      </c>
      <c r="CC388" s="200">
        <v>0</v>
      </c>
      <c r="CD388" s="200">
        <v>0</v>
      </c>
      <c r="CE388" s="200">
        <v>0</v>
      </c>
      <c r="CF388" s="200">
        <v>0</v>
      </c>
      <c r="CG388" s="180"/>
      <c r="CH388" s="194"/>
      <c r="CI388" s="180"/>
      <c r="CJ388" s="193"/>
      <c r="CK388" s="180"/>
      <c r="CL388" s="180"/>
      <c r="CM388" s="180"/>
      <c r="CN388" s="180"/>
      <c r="CO388" s="180"/>
      <c r="CP388" s="206"/>
      <c r="CQ388" s="206"/>
      <c r="CR388" s="180"/>
      <c r="CS388" s="180"/>
      <c r="CT388" s="180"/>
      <c r="CU388" s="180"/>
      <c r="CV388" s="180"/>
      <c r="CW388" s="180"/>
      <c r="CX388" s="180"/>
      <c r="CY388" s="206"/>
      <c r="CZ388" s="180"/>
      <c r="DA388" s="180"/>
      <c r="DB388" s="180"/>
      <c r="DC388" s="180"/>
      <c r="DD388" s="180"/>
      <c r="DE388" s="180"/>
      <c r="DF388" s="180"/>
      <c r="DG388" s="180"/>
      <c r="DH388" s="180"/>
      <c r="DI388" s="180"/>
      <c r="DJ388" s="180"/>
      <c r="DK388" s="180"/>
      <c r="DL388" s="180"/>
      <c r="DM388" s="180"/>
      <c r="DN388" s="180"/>
      <c r="DO388" s="180"/>
      <c r="DP388" s="180"/>
      <c r="DQ388" s="180"/>
      <c r="DR388" s="180"/>
      <c r="DS388" s="180"/>
      <c r="DT388" s="180"/>
      <c r="DU388" s="180"/>
      <c r="DV388" s="180"/>
      <c r="DW388" s="180"/>
      <c r="DX388" s="180"/>
      <c r="DY388" s="180"/>
      <c r="DZ388" s="180"/>
      <c r="EA388" s="180"/>
      <c r="EB388" s="180"/>
      <c r="EC388" s="180"/>
      <c r="ED388" s="180"/>
      <c r="EE388" s="180"/>
      <c r="EF388" s="180"/>
      <c r="EG388" s="180"/>
      <c r="EH388" s="180"/>
      <c r="EI388" s="180"/>
      <c r="EJ388" s="180"/>
      <c r="EK388" s="180"/>
      <c r="EL388" s="180"/>
      <c r="EM388" s="180"/>
      <c r="EN388" s="180"/>
      <c r="EO388" s="180"/>
      <c r="EP388" s="180"/>
      <c r="EQ388" s="180"/>
      <c r="ER388" s="180"/>
      <c r="ES388" s="180"/>
      <c r="ET388" s="180"/>
      <c r="EU388" s="180"/>
      <c r="EV388" s="180"/>
      <c r="EW388" s="180"/>
      <c r="EX388" s="180"/>
      <c r="EY388" s="180"/>
      <c r="EZ388" s="180"/>
      <c r="FA388" s="180"/>
      <c r="FB388" s="180"/>
      <c r="FC388" s="180"/>
      <c r="FD388" s="180"/>
      <c r="FE388" s="180"/>
      <c r="FF388" s="180"/>
      <c r="FG388" s="180"/>
      <c r="FH388" s="180"/>
      <c r="FI388" s="180"/>
      <c r="FJ388" s="180"/>
      <c r="FK388" s="180"/>
      <c r="FL388" s="180"/>
      <c r="FM388" s="180"/>
      <c r="FN388" s="180"/>
      <c r="FO388" s="180"/>
      <c r="FP388" s="180"/>
      <c r="FQ388" s="180"/>
      <c r="FR388" s="180"/>
      <c r="FS388" s="180"/>
      <c r="FT388" s="180"/>
      <c r="FU388" s="180"/>
      <c r="FV388" s="180"/>
      <c r="FW388" s="180"/>
      <c r="FX388" s="180"/>
      <c r="FY388" s="180"/>
      <c r="FZ388" s="180"/>
      <c r="GA388" s="180"/>
      <c r="GB388" s="180"/>
      <c r="GC388" s="180"/>
      <c r="GD388" s="180"/>
      <c r="GE388" s="180"/>
      <c r="GF388" s="180"/>
      <c r="GG388" s="180"/>
      <c r="GH388" s="180"/>
      <c r="GI388" s="180"/>
      <c r="GJ388" s="180"/>
      <c r="GK388" s="180"/>
      <c r="GL388" s="180"/>
      <c r="GM388" s="180"/>
      <c r="GN388" s="180"/>
      <c r="GO388" s="180"/>
      <c r="GP388" s="180"/>
      <c r="GQ388" s="180"/>
      <c r="GR388" s="180"/>
      <c r="GS388" s="180"/>
      <c r="GT388" s="180"/>
      <c r="GU388" s="180"/>
      <c r="GV388" s="180"/>
      <c r="GW388" s="180"/>
      <c r="GX388" s="180"/>
      <c r="GY388" s="180"/>
      <c r="GZ388" s="180"/>
      <c r="HA388" s="180"/>
      <c r="HB388" s="180"/>
      <c r="HC388" s="180"/>
      <c r="HD388" s="180"/>
      <c r="HE388" s="180"/>
      <c r="HF388" s="180"/>
      <c r="HG388" s="180"/>
      <c r="HH388" s="180"/>
      <c r="HI388" s="180"/>
      <c r="HJ388" s="180"/>
      <c r="HK388" s="180"/>
      <c r="HL388" s="180"/>
      <c r="HM388" s="180"/>
      <c r="HN388" s="180"/>
      <c r="HO388" s="180"/>
      <c r="HP388" s="180"/>
      <c r="HQ388" s="180"/>
      <c r="HR388" s="180"/>
      <c r="HS388" s="180"/>
      <c r="HT388" s="180"/>
      <c r="HU388" s="180"/>
      <c r="HV388" s="180"/>
      <c r="HW388" s="180"/>
      <c r="HX388" s="180"/>
      <c r="HY388" s="180"/>
      <c r="HZ388" s="180"/>
      <c r="IA388" s="180"/>
      <c r="IB388" s="180"/>
      <c r="IC388" s="180"/>
      <c r="ID388" s="180"/>
      <c r="IE388" s="180"/>
      <c r="IF388" s="180"/>
      <c r="IG388" s="180"/>
      <c r="IH388" s="180"/>
      <c r="II388" s="180"/>
      <c r="IJ388" s="180"/>
      <c r="IK388" s="180"/>
      <c r="IL388" s="180"/>
      <c r="IM388" s="180"/>
      <c r="IN388" s="180"/>
      <c r="IO388" s="180"/>
      <c r="IP388" s="180"/>
      <c r="IQ388" s="180"/>
      <c r="IR388" s="180"/>
      <c r="IS388" s="180"/>
      <c r="IT388" s="180"/>
      <c r="IU388" s="180"/>
      <c r="IV388" s="180"/>
    </row>
    <row r="389" spans="1:256" ht="17.25" customHeight="1" x14ac:dyDescent="0.25">
      <c r="A389" s="214">
        <v>16007</v>
      </c>
      <c r="B389" s="186" t="s">
        <v>729</v>
      </c>
      <c r="C389" s="202">
        <f t="shared" si="160"/>
        <v>1</v>
      </c>
      <c r="D389" s="200">
        <f t="shared" si="161"/>
        <v>0</v>
      </c>
      <c r="E389" s="200">
        <v>0</v>
      </c>
      <c r="F389" s="200">
        <v>0</v>
      </c>
      <c r="G389" s="170">
        <f t="shared" si="162"/>
        <v>0</v>
      </c>
      <c r="H389" s="200">
        <v>0</v>
      </c>
      <c r="I389" s="200">
        <v>0</v>
      </c>
      <c r="J389" s="200">
        <v>0</v>
      </c>
      <c r="K389" s="200">
        <v>0</v>
      </c>
      <c r="L389" s="170">
        <f t="shared" si="163"/>
        <v>0</v>
      </c>
      <c r="M389" s="200">
        <v>0</v>
      </c>
      <c r="N389" s="200">
        <v>0</v>
      </c>
      <c r="O389" s="200">
        <v>0</v>
      </c>
      <c r="P389" s="200">
        <v>0</v>
      </c>
      <c r="Q389" s="170">
        <f t="shared" si="164"/>
        <v>0</v>
      </c>
      <c r="R389" s="200">
        <v>0</v>
      </c>
      <c r="S389" s="200">
        <v>0</v>
      </c>
      <c r="T389" s="200">
        <v>0</v>
      </c>
      <c r="U389" s="200">
        <v>0</v>
      </c>
      <c r="V389" s="170">
        <f t="shared" si="168"/>
        <v>0</v>
      </c>
      <c r="W389" s="200">
        <v>0</v>
      </c>
      <c r="X389" s="200">
        <v>0</v>
      </c>
      <c r="Y389" s="200">
        <v>0</v>
      </c>
      <c r="Z389" s="200">
        <v>0</v>
      </c>
      <c r="AA389" s="200">
        <v>0</v>
      </c>
      <c r="AB389" s="200">
        <f t="shared" si="165"/>
        <v>0</v>
      </c>
      <c r="AC389" s="200">
        <v>0</v>
      </c>
      <c r="AD389" s="200">
        <v>0</v>
      </c>
      <c r="AE389" s="200">
        <v>0</v>
      </c>
      <c r="AF389" s="190">
        <f t="shared" si="183"/>
        <v>0</v>
      </c>
      <c r="AG389" s="200">
        <v>0</v>
      </c>
      <c r="AH389" s="200">
        <v>0</v>
      </c>
      <c r="AI389" s="200">
        <v>0</v>
      </c>
      <c r="AJ389" s="200">
        <v>0</v>
      </c>
      <c r="AK389" s="200">
        <v>0</v>
      </c>
      <c r="AL389" s="190">
        <f t="shared" si="184"/>
        <v>1</v>
      </c>
      <c r="AM389" s="200">
        <v>0</v>
      </c>
      <c r="AN389" s="200">
        <v>1</v>
      </c>
      <c r="AO389" s="200">
        <v>0</v>
      </c>
      <c r="AP389" s="200">
        <v>0</v>
      </c>
      <c r="AQ389" s="200">
        <v>0</v>
      </c>
      <c r="AR389" s="200">
        <v>0</v>
      </c>
      <c r="AS389" s="200">
        <f t="shared" si="185"/>
        <v>0</v>
      </c>
      <c r="AT389" s="200">
        <v>0</v>
      </c>
      <c r="AU389" s="200">
        <v>0</v>
      </c>
      <c r="AV389" s="200">
        <v>0</v>
      </c>
      <c r="AW389" s="200">
        <f t="shared" si="186"/>
        <v>0</v>
      </c>
      <c r="AX389" s="200">
        <v>0</v>
      </c>
      <c r="AY389" s="200">
        <v>0</v>
      </c>
      <c r="AZ389" s="200">
        <v>0</v>
      </c>
      <c r="BA389" s="200">
        <v>0</v>
      </c>
      <c r="BB389" s="190">
        <f t="shared" si="182"/>
        <v>0</v>
      </c>
      <c r="BC389" s="200">
        <v>0</v>
      </c>
      <c r="BD389" s="200">
        <v>0</v>
      </c>
      <c r="BE389" s="200">
        <v>0</v>
      </c>
      <c r="BF389" s="190">
        <f t="shared" si="187"/>
        <v>0</v>
      </c>
      <c r="BG389" s="200">
        <v>0</v>
      </c>
      <c r="BH389" s="200">
        <v>0</v>
      </c>
      <c r="BI389" s="200">
        <v>0</v>
      </c>
      <c r="BJ389" s="190">
        <f t="shared" si="174"/>
        <v>0</v>
      </c>
      <c r="BK389" s="200">
        <v>0</v>
      </c>
      <c r="BL389" s="200">
        <v>0</v>
      </c>
      <c r="BM389" s="190">
        <f t="shared" si="167"/>
        <v>0</v>
      </c>
      <c r="BN389" s="200">
        <v>0</v>
      </c>
      <c r="BO389" s="200">
        <v>0</v>
      </c>
      <c r="BP389" s="200">
        <f t="shared" si="188"/>
        <v>0</v>
      </c>
      <c r="BQ389" s="200">
        <v>0</v>
      </c>
      <c r="BR389" s="200">
        <v>0</v>
      </c>
      <c r="BS389" s="200">
        <v>0</v>
      </c>
      <c r="BT389" s="200">
        <v>0</v>
      </c>
      <c r="BU389" s="200">
        <v>0</v>
      </c>
      <c r="BV389" s="200">
        <v>0</v>
      </c>
      <c r="BW389" s="200">
        <v>0</v>
      </c>
      <c r="BX389" s="200">
        <v>0</v>
      </c>
      <c r="BY389" s="200">
        <v>0</v>
      </c>
      <c r="BZ389" s="200">
        <v>0</v>
      </c>
      <c r="CA389" s="200">
        <v>0</v>
      </c>
      <c r="CB389" s="200">
        <v>0</v>
      </c>
      <c r="CC389" s="200">
        <v>0</v>
      </c>
      <c r="CD389" s="200">
        <v>0</v>
      </c>
      <c r="CE389" s="200">
        <v>0</v>
      </c>
      <c r="CF389" s="200">
        <v>0</v>
      </c>
      <c r="CG389" s="206"/>
      <c r="CH389" s="194"/>
      <c r="CI389" s="206"/>
      <c r="CJ389" s="193"/>
      <c r="CK389" s="206"/>
      <c r="CL389" s="206"/>
      <c r="CM389" s="206"/>
      <c r="CN389" s="206"/>
      <c r="CO389" s="206"/>
      <c r="CR389" s="206"/>
      <c r="CZ389" s="206"/>
      <c r="DA389" s="206"/>
      <c r="DB389" s="206"/>
      <c r="DC389" s="206"/>
      <c r="DD389" s="206"/>
      <c r="DE389" s="206"/>
      <c r="DF389" s="206"/>
      <c r="DG389" s="206"/>
      <c r="DH389" s="206"/>
      <c r="DI389" s="206"/>
      <c r="DJ389" s="206"/>
      <c r="DK389" s="206"/>
      <c r="DL389" s="206"/>
      <c r="DM389" s="206"/>
      <c r="DN389" s="206"/>
      <c r="DO389" s="206"/>
      <c r="DP389" s="206"/>
      <c r="DQ389" s="206"/>
      <c r="DR389" s="206"/>
      <c r="DS389" s="206"/>
      <c r="DT389" s="206"/>
      <c r="DU389" s="206"/>
      <c r="DV389" s="206"/>
      <c r="DW389" s="206"/>
      <c r="DX389" s="206"/>
      <c r="DY389" s="206"/>
      <c r="DZ389" s="206"/>
      <c r="EA389" s="206"/>
      <c r="EB389" s="206"/>
      <c r="EC389" s="206"/>
      <c r="ED389" s="206"/>
      <c r="EE389" s="206"/>
      <c r="EF389" s="206"/>
      <c r="EG389" s="206"/>
      <c r="EH389" s="206"/>
      <c r="EI389" s="206"/>
      <c r="EJ389" s="206"/>
      <c r="EK389" s="206"/>
      <c r="EL389" s="206"/>
      <c r="EM389" s="206"/>
      <c r="EN389" s="206"/>
      <c r="EO389" s="206"/>
      <c r="EP389" s="206"/>
      <c r="EQ389" s="206"/>
      <c r="ER389" s="206"/>
      <c r="ES389" s="206"/>
      <c r="ET389" s="206"/>
      <c r="EU389" s="206"/>
      <c r="EV389" s="206"/>
      <c r="EW389" s="206"/>
      <c r="EX389" s="206"/>
      <c r="EY389" s="206"/>
      <c r="EZ389" s="206"/>
      <c r="FA389" s="206"/>
      <c r="FB389" s="206"/>
      <c r="FC389" s="206"/>
      <c r="FD389" s="206"/>
      <c r="FE389" s="206"/>
      <c r="FF389" s="206"/>
      <c r="FG389" s="206"/>
      <c r="FH389" s="206"/>
      <c r="FI389" s="206"/>
      <c r="FJ389" s="206"/>
      <c r="FK389" s="206"/>
      <c r="FL389" s="206"/>
      <c r="FM389" s="206"/>
      <c r="FN389" s="206"/>
      <c r="FO389" s="206"/>
      <c r="FP389" s="206"/>
      <c r="FQ389" s="206"/>
      <c r="FR389" s="206"/>
      <c r="FS389" s="206"/>
      <c r="FT389" s="206"/>
      <c r="FU389" s="206"/>
      <c r="FV389" s="206"/>
      <c r="FW389" s="206"/>
      <c r="FX389" s="206"/>
      <c r="FY389" s="206"/>
      <c r="FZ389" s="206"/>
      <c r="GA389" s="206"/>
      <c r="GB389" s="206"/>
      <c r="GC389" s="206"/>
      <c r="GD389" s="206"/>
      <c r="GE389" s="206"/>
      <c r="GF389" s="206"/>
      <c r="GG389" s="206"/>
      <c r="GH389" s="206"/>
      <c r="GI389" s="206"/>
      <c r="GJ389" s="206"/>
      <c r="GK389" s="206"/>
      <c r="GL389" s="206"/>
      <c r="GM389" s="206"/>
      <c r="GN389" s="206"/>
      <c r="GO389" s="206"/>
      <c r="GP389" s="206"/>
      <c r="GQ389" s="206"/>
      <c r="GR389" s="206"/>
      <c r="GS389" s="206"/>
      <c r="GT389" s="206"/>
      <c r="GU389" s="206"/>
      <c r="GV389" s="206"/>
      <c r="GW389" s="206"/>
      <c r="GX389" s="206"/>
      <c r="GY389" s="206"/>
      <c r="GZ389" s="206"/>
      <c r="HA389" s="206"/>
      <c r="HB389" s="206"/>
      <c r="HC389" s="206"/>
      <c r="HD389" s="206"/>
      <c r="HE389" s="206"/>
      <c r="HF389" s="206"/>
      <c r="HG389" s="206"/>
      <c r="HH389" s="206"/>
      <c r="HI389" s="206"/>
      <c r="HJ389" s="206"/>
      <c r="HK389" s="206"/>
      <c r="HL389" s="206"/>
      <c r="HM389" s="206"/>
      <c r="HN389" s="206"/>
      <c r="HO389" s="206"/>
      <c r="HP389" s="206"/>
      <c r="HQ389" s="206"/>
      <c r="HR389" s="206"/>
      <c r="HS389" s="206"/>
      <c r="HT389" s="206"/>
      <c r="HU389" s="206"/>
      <c r="HV389" s="206"/>
      <c r="HW389" s="206"/>
      <c r="HX389" s="206"/>
      <c r="HY389" s="206"/>
      <c r="HZ389" s="206"/>
      <c r="IA389" s="206"/>
      <c r="IB389" s="206"/>
      <c r="IC389" s="206"/>
      <c r="ID389" s="206"/>
      <c r="IE389" s="206"/>
      <c r="IF389" s="206"/>
      <c r="IG389" s="206"/>
      <c r="IH389" s="206"/>
      <c r="II389" s="206"/>
      <c r="IJ389" s="206"/>
      <c r="IK389" s="206"/>
      <c r="IL389" s="206"/>
      <c r="IM389" s="206"/>
      <c r="IN389" s="206"/>
      <c r="IO389" s="206"/>
      <c r="IP389" s="206"/>
      <c r="IQ389" s="206"/>
      <c r="IR389" s="206"/>
      <c r="IS389" s="206"/>
      <c r="IT389" s="206"/>
      <c r="IU389" s="206"/>
      <c r="IV389" s="206"/>
    </row>
    <row r="390" spans="1:256" ht="15" customHeight="1" x14ac:dyDescent="0.25">
      <c r="A390" s="214">
        <v>16008</v>
      </c>
      <c r="B390" s="186" t="s">
        <v>730</v>
      </c>
      <c r="C390" s="202">
        <f t="shared" si="160"/>
        <v>0</v>
      </c>
      <c r="D390" s="200">
        <f t="shared" si="161"/>
        <v>0</v>
      </c>
      <c r="E390" s="200">
        <v>0</v>
      </c>
      <c r="F390" s="200">
        <v>0</v>
      </c>
      <c r="G390" s="170">
        <f t="shared" si="162"/>
        <v>0</v>
      </c>
      <c r="H390" s="200">
        <v>0</v>
      </c>
      <c r="I390" s="200">
        <v>0</v>
      </c>
      <c r="J390" s="200">
        <v>0</v>
      </c>
      <c r="K390" s="200">
        <v>0</v>
      </c>
      <c r="L390" s="170">
        <f t="shared" si="163"/>
        <v>0</v>
      </c>
      <c r="M390" s="200">
        <v>0</v>
      </c>
      <c r="N390" s="200">
        <v>0</v>
      </c>
      <c r="O390" s="200">
        <v>0</v>
      </c>
      <c r="P390" s="200">
        <v>0</v>
      </c>
      <c r="Q390" s="170">
        <f t="shared" si="164"/>
        <v>0</v>
      </c>
      <c r="R390" s="200">
        <v>0</v>
      </c>
      <c r="S390" s="200">
        <v>0</v>
      </c>
      <c r="T390" s="200">
        <v>0</v>
      </c>
      <c r="U390" s="200">
        <v>0</v>
      </c>
      <c r="V390" s="170">
        <f t="shared" si="168"/>
        <v>0</v>
      </c>
      <c r="W390" s="200">
        <v>0</v>
      </c>
      <c r="X390" s="200">
        <v>0</v>
      </c>
      <c r="Y390" s="200">
        <v>0</v>
      </c>
      <c r="Z390" s="200">
        <v>0</v>
      </c>
      <c r="AA390" s="200">
        <v>0</v>
      </c>
      <c r="AB390" s="200">
        <f t="shared" si="165"/>
        <v>0</v>
      </c>
      <c r="AC390" s="200">
        <v>0</v>
      </c>
      <c r="AD390" s="200">
        <v>0</v>
      </c>
      <c r="AE390" s="200">
        <v>0</v>
      </c>
      <c r="AF390" s="190">
        <f t="shared" si="183"/>
        <v>0</v>
      </c>
      <c r="AG390" s="200">
        <v>0</v>
      </c>
      <c r="AH390" s="200">
        <v>0</v>
      </c>
      <c r="AI390" s="200">
        <v>0</v>
      </c>
      <c r="AJ390" s="200">
        <v>0</v>
      </c>
      <c r="AK390" s="200">
        <v>0</v>
      </c>
      <c r="AL390" s="190">
        <f t="shared" si="184"/>
        <v>0</v>
      </c>
      <c r="AM390" s="200">
        <v>0</v>
      </c>
      <c r="AN390" s="200">
        <v>0</v>
      </c>
      <c r="AO390" s="200">
        <v>0</v>
      </c>
      <c r="AP390" s="200">
        <v>0</v>
      </c>
      <c r="AQ390" s="200">
        <v>0</v>
      </c>
      <c r="AR390" s="200">
        <v>0</v>
      </c>
      <c r="AS390" s="200">
        <f t="shared" si="185"/>
        <v>0</v>
      </c>
      <c r="AT390" s="200">
        <v>0</v>
      </c>
      <c r="AU390" s="200">
        <v>0</v>
      </c>
      <c r="AV390" s="200">
        <v>0</v>
      </c>
      <c r="AW390" s="200">
        <f t="shared" si="186"/>
        <v>0</v>
      </c>
      <c r="AX390" s="200">
        <v>0</v>
      </c>
      <c r="AY390" s="200">
        <v>0</v>
      </c>
      <c r="AZ390" s="200">
        <v>0</v>
      </c>
      <c r="BA390" s="200">
        <v>0</v>
      </c>
      <c r="BB390" s="190">
        <f t="shared" si="182"/>
        <v>0</v>
      </c>
      <c r="BC390" s="200">
        <v>0</v>
      </c>
      <c r="BD390" s="200">
        <v>0</v>
      </c>
      <c r="BE390" s="200">
        <v>0</v>
      </c>
      <c r="BF390" s="190">
        <f t="shared" si="187"/>
        <v>0</v>
      </c>
      <c r="BG390" s="200">
        <v>0</v>
      </c>
      <c r="BH390" s="200">
        <v>0</v>
      </c>
      <c r="BI390" s="200">
        <v>0</v>
      </c>
      <c r="BJ390" s="190">
        <f t="shared" si="174"/>
        <v>0</v>
      </c>
      <c r="BK390" s="200">
        <v>0</v>
      </c>
      <c r="BL390" s="200">
        <v>0</v>
      </c>
      <c r="BM390" s="190">
        <f t="shared" si="167"/>
        <v>0</v>
      </c>
      <c r="BN390" s="200">
        <v>0</v>
      </c>
      <c r="BO390" s="200">
        <v>0</v>
      </c>
      <c r="BP390" s="200">
        <f t="shared" si="188"/>
        <v>0</v>
      </c>
      <c r="BQ390" s="200">
        <v>0</v>
      </c>
      <c r="BR390" s="200">
        <v>0</v>
      </c>
      <c r="BS390" s="200">
        <v>0</v>
      </c>
      <c r="BT390" s="200">
        <v>0</v>
      </c>
      <c r="BU390" s="200">
        <v>0</v>
      </c>
      <c r="BV390" s="200">
        <v>0</v>
      </c>
      <c r="BW390" s="200">
        <v>0</v>
      </c>
      <c r="BX390" s="200">
        <v>0</v>
      </c>
      <c r="BY390" s="200">
        <v>0</v>
      </c>
      <c r="BZ390" s="200">
        <v>0</v>
      </c>
      <c r="CA390" s="200">
        <v>0</v>
      </c>
      <c r="CB390" s="200">
        <v>0</v>
      </c>
      <c r="CC390" s="200">
        <v>0</v>
      </c>
      <c r="CD390" s="200">
        <v>0</v>
      </c>
      <c r="CE390" s="200">
        <v>0</v>
      </c>
      <c r="CF390" s="200">
        <v>0</v>
      </c>
      <c r="CH390" s="194"/>
      <c r="CJ390" s="193"/>
      <c r="CS390" s="206"/>
      <c r="CU390" s="206"/>
      <c r="CV390" s="206"/>
      <c r="CW390" s="206"/>
      <c r="CX390" s="206"/>
    </row>
    <row r="391" spans="1:256" ht="15" customHeight="1" x14ac:dyDescent="0.25">
      <c r="A391" s="214">
        <v>16009</v>
      </c>
      <c r="B391" s="186" t="s">
        <v>731</v>
      </c>
      <c r="C391" s="202">
        <f t="shared" si="160"/>
        <v>0</v>
      </c>
      <c r="D391" s="200">
        <f t="shared" si="161"/>
        <v>0</v>
      </c>
      <c r="E391" s="200">
        <v>0</v>
      </c>
      <c r="F391" s="200">
        <v>0</v>
      </c>
      <c r="G391" s="170">
        <f t="shared" si="162"/>
        <v>0</v>
      </c>
      <c r="H391" s="200">
        <v>0</v>
      </c>
      <c r="I391" s="200">
        <v>0</v>
      </c>
      <c r="J391" s="200">
        <v>0</v>
      </c>
      <c r="K391" s="200">
        <v>0</v>
      </c>
      <c r="L391" s="170">
        <f t="shared" si="163"/>
        <v>0</v>
      </c>
      <c r="M391" s="200">
        <v>0</v>
      </c>
      <c r="N391" s="200">
        <v>0</v>
      </c>
      <c r="O391" s="200">
        <v>0</v>
      </c>
      <c r="P391" s="200">
        <v>0</v>
      </c>
      <c r="Q391" s="170">
        <f t="shared" si="164"/>
        <v>0</v>
      </c>
      <c r="R391" s="200">
        <v>0</v>
      </c>
      <c r="S391" s="200">
        <v>0</v>
      </c>
      <c r="T391" s="200">
        <v>0</v>
      </c>
      <c r="U391" s="200">
        <v>0</v>
      </c>
      <c r="V391" s="170">
        <f t="shared" si="168"/>
        <v>0</v>
      </c>
      <c r="W391" s="200">
        <v>0</v>
      </c>
      <c r="X391" s="200">
        <v>0</v>
      </c>
      <c r="Y391" s="200">
        <v>0</v>
      </c>
      <c r="Z391" s="200">
        <v>0</v>
      </c>
      <c r="AA391" s="200">
        <v>0</v>
      </c>
      <c r="AB391" s="200">
        <f t="shared" si="165"/>
        <v>0</v>
      </c>
      <c r="AC391" s="200">
        <v>0</v>
      </c>
      <c r="AD391" s="200">
        <v>0</v>
      </c>
      <c r="AE391" s="200">
        <v>0</v>
      </c>
      <c r="AF391" s="190">
        <f t="shared" si="183"/>
        <v>0</v>
      </c>
      <c r="AG391" s="200">
        <v>0</v>
      </c>
      <c r="AH391" s="200">
        <v>0</v>
      </c>
      <c r="AI391" s="200">
        <v>0</v>
      </c>
      <c r="AJ391" s="200">
        <v>0</v>
      </c>
      <c r="AK391" s="200">
        <v>0</v>
      </c>
      <c r="AL391" s="190">
        <f t="shared" si="184"/>
        <v>0</v>
      </c>
      <c r="AM391" s="200">
        <v>0</v>
      </c>
      <c r="AN391" s="200">
        <v>0</v>
      </c>
      <c r="AO391" s="200">
        <v>0</v>
      </c>
      <c r="AP391" s="200">
        <v>0</v>
      </c>
      <c r="AQ391" s="200">
        <v>0</v>
      </c>
      <c r="AR391" s="200">
        <v>0</v>
      </c>
      <c r="AS391" s="200">
        <f t="shared" si="185"/>
        <v>0</v>
      </c>
      <c r="AT391" s="200">
        <v>0</v>
      </c>
      <c r="AU391" s="200">
        <v>0</v>
      </c>
      <c r="AV391" s="200">
        <v>0</v>
      </c>
      <c r="AW391" s="200">
        <f t="shared" si="186"/>
        <v>0</v>
      </c>
      <c r="AX391" s="200">
        <v>0</v>
      </c>
      <c r="AY391" s="200">
        <v>0</v>
      </c>
      <c r="AZ391" s="200">
        <v>0</v>
      </c>
      <c r="BA391" s="200">
        <v>0</v>
      </c>
      <c r="BB391" s="190">
        <f t="shared" si="182"/>
        <v>0</v>
      </c>
      <c r="BC391" s="200">
        <v>0</v>
      </c>
      <c r="BD391" s="200">
        <v>0</v>
      </c>
      <c r="BE391" s="200">
        <v>0</v>
      </c>
      <c r="BF391" s="190">
        <f t="shared" si="187"/>
        <v>0</v>
      </c>
      <c r="BG391" s="200">
        <v>0</v>
      </c>
      <c r="BH391" s="200">
        <v>0</v>
      </c>
      <c r="BI391" s="200">
        <v>0</v>
      </c>
      <c r="BJ391" s="190">
        <f t="shared" si="174"/>
        <v>0</v>
      </c>
      <c r="BK391" s="200">
        <v>0</v>
      </c>
      <c r="BL391" s="200">
        <v>0</v>
      </c>
      <c r="BM391" s="190">
        <f t="shared" si="167"/>
        <v>0</v>
      </c>
      <c r="BN391" s="200">
        <v>0</v>
      </c>
      <c r="BO391" s="200">
        <v>0</v>
      </c>
      <c r="BP391" s="200">
        <f t="shared" si="188"/>
        <v>0</v>
      </c>
      <c r="BQ391" s="200">
        <v>0</v>
      </c>
      <c r="BR391" s="200">
        <v>0</v>
      </c>
      <c r="BS391" s="200">
        <v>0</v>
      </c>
      <c r="BT391" s="200">
        <v>0</v>
      </c>
      <c r="BU391" s="200">
        <v>0</v>
      </c>
      <c r="BV391" s="200">
        <v>0</v>
      </c>
      <c r="BW391" s="200">
        <v>0</v>
      </c>
      <c r="BX391" s="200">
        <v>0</v>
      </c>
      <c r="BY391" s="200">
        <v>0</v>
      </c>
      <c r="BZ391" s="200">
        <v>0</v>
      </c>
      <c r="CA391" s="200">
        <v>0</v>
      </c>
      <c r="CB391" s="200">
        <v>0</v>
      </c>
      <c r="CC391" s="200">
        <v>0</v>
      </c>
      <c r="CD391" s="200">
        <v>0</v>
      </c>
      <c r="CE391" s="200">
        <v>0</v>
      </c>
      <c r="CF391" s="200">
        <v>0</v>
      </c>
      <c r="CH391" s="194"/>
      <c r="CJ391" s="193"/>
    </row>
    <row r="392" spans="1:256" s="192" customFormat="1" ht="15" customHeight="1" x14ac:dyDescent="0.25">
      <c r="A392" s="214">
        <v>16010</v>
      </c>
      <c r="B392" s="186" t="s">
        <v>732</v>
      </c>
      <c r="C392" s="202">
        <f t="shared" si="160"/>
        <v>0</v>
      </c>
      <c r="D392" s="200">
        <f t="shared" si="161"/>
        <v>0</v>
      </c>
      <c r="E392" s="200">
        <v>0</v>
      </c>
      <c r="F392" s="200">
        <v>0</v>
      </c>
      <c r="G392" s="170">
        <f t="shared" si="162"/>
        <v>0</v>
      </c>
      <c r="H392" s="200">
        <v>0</v>
      </c>
      <c r="I392" s="200">
        <v>0</v>
      </c>
      <c r="J392" s="200">
        <v>0</v>
      </c>
      <c r="K392" s="200">
        <v>0</v>
      </c>
      <c r="L392" s="170">
        <f t="shared" si="163"/>
        <v>0</v>
      </c>
      <c r="M392" s="200">
        <v>0</v>
      </c>
      <c r="N392" s="200">
        <v>0</v>
      </c>
      <c r="O392" s="200">
        <v>0</v>
      </c>
      <c r="P392" s="200">
        <v>0</v>
      </c>
      <c r="Q392" s="170">
        <f t="shared" si="164"/>
        <v>0</v>
      </c>
      <c r="R392" s="200">
        <v>0</v>
      </c>
      <c r="S392" s="200">
        <v>0</v>
      </c>
      <c r="T392" s="200">
        <v>0</v>
      </c>
      <c r="U392" s="200">
        <v>0</v>
      </c>
      <c r="V392" s="170">
        <f t="shared" si="168"/>
        <v>0</v>
      </c>
      <c r="W392" s="200">
        <v>0</v>
      </c>
      <c r="X392" s="200">
        <v>0</v>
      </c>
      <c r="Y392" s="200">
        <v>0</v>
      </c>
      <c r="Z392" s="200">
        <v>0</v>
      </c>
      <c r="AA392" s="200">
        <v>0</v>
      </c>
      <c r="AB392" s="200">
        <f t="shared" si="165"/>
        <v>0</v>
      </c>
      <c r="AC392" s="200">
        <v>0</v>
      </c>
      <c r="AD392" s="200">
        <v>0</v>
      </c>
      <c r="AE392" s="200">
        <v>0</v>
      </c>
      <c r="AF392" s="190">
        <f t="shared" si="183"/>
        <v>0</v>
      </c>
      <c r="AG392" s="200">
        <v>0</v>
      </c>
      <c r="AH392" s="200">
        <v>0</v>
      </c>
      <c r="AI392" s="200">
        <v>0</v>
      </c>
      <c r="AJ392" s="200">
        <v>0</v>
      </c>
      <c r="AK392" s="200">
        <v>0</v>
      </c>
      <c r="AL392" s="190">
        <f t="shared" si="184"/>
        <v>0</v>
      </c>
      <c r="AM392" s="200">
        <v>0</v>
      </c>
      <c r="AN392" s="200">
        <v>0</v>
      </c>
      <c r="AO392" s="200">
        <v>0</v>
      </c>
      <c r="AP392" s="200">
        <v>0</v>
      </c>
      <c r="AQ392" s="200">
        <v>0</v>
      </c>
      <c r="AR392" s="200">
        <v>0</v>
      </c>
      <c r="AS392" s="200">
        <f t="shared" si="185"/>
        <v>0</v>
      </c>
      <c r="AT392" s="200">
        <v>0</v>
      </c>
      <c r="AU392" s="200">
        <v>0</v>
      </c>
      <c r="AV392" s="200">
        <v>0</v>
      </c>
      <c r="AW392" s="200">
        <f t="shared" si="186"/>
        <v>0</v>
      </c>
      <c r="AX392" s="200">
        <v>0</v>
      </c>
      <c r="AY392" s="200">
        <v>0</v>
      </c>
      <c r="AZ392" s="200">
        <v>0</v>
      </c>
      <c r="BA392" s="200">
        <v>0</v>
      </c>
      <c r="BB392" s="190">
        <f t="shared" si="182"/>
        <v>0</v>
      </c>
      <c r="BC392" s="200">
        <v>0</v>
      </c>
      <c r="BD392" s="200">
        <v>0</v>
      </c>
      <c r="BE392" s="200">
        <v>0</v>
      </c>
      <c r="BF392" s="190">
        <f t="shared" si="187"/>
        <v>0</v>
      </c>
      <c r="BG392" s="200">
        <v>0</v>
      </c>
      <c r="BH392" s="200">
        <v>0</v>
      </c>
      <c r="BI392" s="200">
        <v>0</v>
      </c>
      <c r="BJ392" s="190">
        <f t="shared" si="174"/>
        <v>0</v>
      </c>
      <c r="BK392" s="200">
        <v>0</v>
      </c>
      <c r="BL392" s="200">
        <v>0</v>
      </c>
      <c r="BM392" s="190">
        <f t="shared" si="167"/>
        <v>0</v>
      </c>
      <c r="BN392" s="200">
        <v>0</v>
      </c>
      <c r="BO392" s="200">
        <v>0</v>
      </c>
      <c r="BP392" s="200">
        <f t="shared" si="188"/>
        <v>0</v>
      </c>
      <c r="BQ392" s="200">
        <v>0</v>
      </c>
      <c r="BR392" s="200">
        <v>0</v>
      </c>
      <c r="BS392" s="200">
        <v>0</v>
      </c>
      <c r="BT392" s="200">
        <v>0</v>
      </c>
      <c r="BU392" s="200">
        <v>0</v>
      </c>
      <c r="BV392" s="200">
        <v>0</v>
      </c>
      <c r="BW392" s="200">
        <v>0</v>
      </c>
      <c r="BX392" s="200">
        <v>0</v>
      </c>
      <c r="BY392" s="200">
        <v>0</v>
      </c>
      <c r="BZ392" s="200">
        <v>0</v>
      </c>
      <c r="CA392" s="200">
        <v>0</v>
      </c>
      <c r="CB392" s="200">
        <v>0</v>
      </c>
      <c r="CC392" s="200">
        <v>0</v>
      </c>
      <c r="CD392" s="200">
        <v>0</v>
      </c>
      <c r="CE392" s="200">
        <v>0</v>
      </c>
      <c r="CF392" s="200">
        <v>0</v>
      </c>
      <c r="CG392" s="206"/>
      <c r="CH392" s="194"/>
      <c r="CI392" s="206"/>
      <c r="CJ392" s="193"/>
      <c r="CK392" s="206"/>
      <c r="CL392" s="206"/>
      <c r="CM392" s="206"/>
      <c r="CN392" s="206"/>
      <c r="CO392" s="206"/>
      <c r="CP392" s="180"/>
      <c r="CQ392" s="180"/>
      <c r="CR392" s="180"/>
      <c r="CS392" s="180"/>
      <c r="CT392" s="206"/>
      <c r="CU392" s="180"/>
      <c r="CV392" s="180"/>
      <c r="CW392" s="180"/>
      <c r="CX392" s="180"/>
      <c r="CY392" s="206"/>
      <c r="CZ392" s="180"/>
      <c r="DA392" s="180"/>
      <c r="DB392" s="180"/>
      <c r="DC392" s="180"/>
      <c r="DD392" s="180"/>
      <c r="DE392" s="180"/>
      <c r="DF392" s="180"/>
      <c r="DG392" s="180"/>
      <c r="DH392" s="180"/>
      <c r="DI392" s="180"/>
      <c r="DJ392" s="180"/>
      <c r="DK392" s="180"/>
      <c r="DL392" s="180"/>
      <c r="DM392" s="180"/>
      <c r="DN392" s="180"/>
      <c r="DO392" s="180"/>
      <c r="DP392" s="180"/>
      <c r="DQ392" s="180"/>
      <c r="DR392" s="180"/>
      <c r="DS392" s="180"/>
      <c r="DT392" s="180"/>
      <c r="DU392" s="180"/>
      <c r="DV392" s="180"/>
      <c r="DW392" s="180"/>
      <c r="DX392" s="180"/>
      <c r="DY392" s="180"/>
      <c r="DZ392" s="180"/>
      <c r="EA392" s="180"/>
      <c r="EB392" s="180"/>
      <c r="EC392" s="180"/>
      <c r="ED392" s="180"/>
      <c r="EE392" s="180"/>
      <c r="EF392" s="180"/>
      <c r="EG392" s="180"/>
      <c r="EH392" s="180"/>
      <c r="EI392" s="180"/>
      <c r="EJ392" s="180"/>
      <c r="EK392" s="180"/>
      <c r="EL392" s="180"/>
      <c r="EM392" s="180"/>
      <c r="EN392" s="180"/>
      <c r="EO392" s="180"/>
      <c r="EP392" s="180"/>
      <c r="EQ392" s="180"/>
      <c r="ER392" s="180"/>
      <c r="ES392" s="180"/>
      <c r="ET392" s="180"/>
      <c r="EU392" s="180"/>
      <c r="EV392" s="180"/>
      <c r="EW392" s="180"/>
      <c r="EX392" s="180"/>
      <c r="EY392" s="180"/>
      <c r="EZ392" s="180"/>
      <c r="FA392" s="180"/>
      <c r="FB392" s="180"/>
      <c r="FC392" s="180"/>
      <c r="FD392" s="180"/>
      <c r="FE392" s="180"/>
      <c r="FF392" s="180"/>
      <c r="FG392" s="180"/>
      <c r="FH392" s="180"/>
      <c r="FI392" s="180"/>
      <c r="FJ392" s="180"/>
      <c r="FK392" s="180"/>
      <c r="FL392" s="180"/>
      <c r="FM392" s="180"/>
      <c r="FN392" s="180"/>
      <c r="FO392" s="180"/>
      <c r="FP392" s="180"/>
      <c r="FQ392" s="180"/>
      <c r="FR392" s="180"/>
      <c r="FS392" s="180"/>
      <c r="FT392" s="180"/>
      <c r="FU392" s="180"/>
      <c r="FV392" s="180"/>
      <c r="FW392" s="180"/>
      <c r="FX392" s="180"/>
      <c r="FY392" s="180"/>
      <c r="FZ392" s="180"/>
      <c r="GA392" s="180"/>
      <c r="GB392" s="180"/>
      <c r="GC392" s="180"/>
      <c r="GD392" s="180"/>
      <c r="GE392" s="180"/>
      <c r="GF392" s="180"/>
      <c r="GG392" s="180"/>
      <c r="GH392" s="180"/>
      <c r="GI392" s="180"/>
      <c r="GJ392" s="180"/>
      <c r="GK392" s="180"/>
      <c r="GL392" s="180"/>
      <c r="GM392" s="180"/>
      <c r="GN392" s="180"/>
      <c r="GO392" s="180"/>
      <c r="GP392" s="180"/>
      <c r="GQ392" s="180"/>
      <c r="GR392" s="180"/>
      <c r="GS392" s="180"/>
      <c r="GT392" s="180"/>
      <c r="GU392" s="180"/>
      <c r="GV392" s="180"/>
      <c r="GW392" s="180"/>
      <c r="GX392" s="180"/>
      <c r="GY392" s="180"/>
      <c r="GZ392" s="180"/>
      <c r="HA392" s="180"/>
      <c r="HB392" s="180"/>
      <c r="HC392" s="180"/>
      <c r="HD392" s="180"/>
      <c r="HE392" s="180"/>
      <c r="HF392" s="180"/>
      <c r="HG392" s="180"/>
      <c r="HH392" s="180"/>
      <c r="HI392" s="180"/>
      <c r="HJ392" s="180"/>
      <c r="HK392" s="180"/>
      <c r="HL392" s="180"/>
      <c r="HM392" s="180"/>
      <c r="HN392" s="180"/>
      <c r="HO392" s="180"/>
      <c r="HP392" s="180"/>
      <c r="HQ392" s="180"/>
      <c r="HR392" s="180"/>
      <c r="HS392" s="180"/>
      <c r="HT392" s="180"/>
      <c r="HU392" s="180"/>
      <c r="HV392" s="180"/>
      <c r="HW392" s="180"/>
      <c r="HX392" s="180"/>
      <c r="HY392" s="180"/>
      <c r="HZ392" s="180"/>
      <c r="IA392" s="180"/>
      <c r="IB392" s="180"/>
      <c r="IC392" s="180"/>
      <c r="ID392" s="180"/>
      <c r="IE392" s="180"/>
      <c r="IF392" s="180"/>
      <c r="IG392" s="180"/>
      <c r="IH392" s="180"/>
      <c r="II392" s="180"/>
      <c r="IJ392" s="180"/>
      <c r="IK392" s="180"/>
      <c r="IL392" s="180"/>
      <c r="IM392" s="180"/>
      <c r="IN392" s="180"/>
      <c r="IO392" s="180"/>
      <c r="IP392" s="180"/>
      <c r="IQ392" s="180"/>
      <c r="IR392" s="180"/>
      <c r="IS392" s="180"/>
      <c r="IT392" s="180"/>
      <c r="IU392" s="180"/>
      <c r="IV392" s="180"/>
    </row>
    <row r="393" spans="1:256" ht="15" customHeight="1" x14ac:dyDescent="0.25">
      <c r="A393" s="214">
        <v>16011</v>
      </c>
      <c r="B393" s="186" t="s">
        <v>733</v>
      </c>
      <c r="C393" s="202">
        <f t="shared" si="160"/>
        <v>2</v>
      </c>
      <c r="D393" s="200">
        <f t="shared" si="161"/>
        <v>0</v>
      </c>
      <c r="E393" s="200">
        <v>0</v>
      </c>
      <c r="F393" s="200">
        <v>0</v>
      </c>
      <c r="G393" s="170">
        <f t="shared" si="162"/>
        <v>0</v>
      </c>
      <c r="H393" s="200">
        <v>0</v>
      </c>
      <c r="I393" s="200">
        <v>0</v>
      </c>
      <c r="J393" s="200">
        <v>0</v>
      </c>
      <c r="K393" s="200">
        <v>0</v>
      </c>
      <c r="L393" s="170">
        <f t="shared" si="163"/>
        <v>0</v>
      </c>
      <c r="M393" s="200">
        <v>0</v>
      </c>
      <c r="N393" s="200">
        <v>0</v>
      </c>
      <c r="O393" s="200">
        <v>0</v>
      </c>
      <c r="P393" s="200">
        <v>0</v>
      </c>
      <c r="Q393" s="170">
        <f t="shared" si="164"/>
        <v>1</v>
      </c>
      <c r="R393" s="200">
        <v>0</v>
      </c>
      <c r="S393" s="200">
        <v>0</v>
      </c>
      <c r="T393" s="200">
        <v>1</v>
      </c>
      <c r="U393" s="200">
        <v>0</v>
      </c>
      <c r="V393" s="170">
        <f t="shared" si="168"/>
        <v>0</v>
      </c>
      <c r="W393" s="200">
        <v>0</v>
      </c>
      <c r="X393" s="200">
        <v>0</v>
      </c>
      <c r="Y393" s="200">
        <v>0</v>
      </c>
      <c r="Z393" s="200">
        <v>0</v>
      </c>
      <c r="AA393" s="200">
        <v>0</v>
      </c>
      <c r="AB393" s="200">
        <f t="shared" si="165"/>
        <v>0</v>
      </c>
      <c r="AC393" s="200">
        <v>0</v>
      </c>
      <c r="AD393" s="200">
        <v>0</v>
      </c>
      <c r="AE393" s="200">
        <v>0</v>
      </c>
      <c r="AF393" s="190">
        <f t="shared" si="183"/>
        <v>0</v>
      </c>
      <c r="AG393" s="200">
        <v>0</v>
      </c>
      <c r="AH393" s="200">
        <v>0</v>
      </c>
      <c r="AI393" s="200">
        <v>0</v>
      </c>
      <c r="AJ393" s="200">
        <v>0</v>
      </c>
      <c r="AK393" s="200">
        <v>0</v>
      </c>
      <c r="AL393" s="190">
        <f t="shared" si="184"/>
        <v>0</v>
      </c>
      <c r="AM393" s="200">
        <v>0</v>
      </c>
      <c r="AN393" s="200">
        <v>0</v>
      </c>
      <c r="AO393" s="200">
        <v>0</v>
      </c>
      <c r="AP393" s="200">
        <v>0</v>
      </c>
      <c r="AQ393" s="200">
        <v>0</v>
      </c>
      <c r="AR393" s="200">
        <v>0</v>
      </c>
      <c r="AS393" s="200">
        <f t="shared" si="185"/>
        <v>0</v>
      </c>
      <c r="AT393" s="200">
        <v>0</v>
      </c>
      <c r="AU393" s="200">
        <v>0</v>
      </c>
      <c r="AV393" s="200">
        <v>0</v>
      </c>
      <c r="AW393" s="200">
        <f t="shared" si="186"/>
        <v>0</v>
      </c>
      <c r="AX393" s="200">
        <v>0</v>
      </c>
      <c r="AY393" s="200">
        <v>0</v>
      </c>
      <c r="AZ393" s="200">
        <v>0</v>
      </c>
      <c r="BA393" s="200">
        <v>0</v>
      </c>
      <c r="BB393" s="190">
        <f t="shared" si="182"/>
        <v>0</v>
      </c>
      <c r="BC393" s="200">
        <v>0</v>
      </c>
      <c r="BD393" s="200">
        <v>0</v>
      </c>
      <c r="BE393" s="200">
        <v>0</v>
      </c>
      <c r="BF393" s="190">
        <f t="shared" si="187"/>
        <v>0</v>
      </c>
      <c r="BG393" s="200">
        <v>0</v>
      </c>
      <c r="BH393" s="200">
        <v>0</v>
      </c>
      <c r="BI393" s="200">
        <v>0</v>
      </c>
      <c r="BJ393" s="190">
        <f t="shared" si="174"/>
        <v>0</v>
      </c>
      <c r="BK393" s="200">
        <v>0</v>
      </c>
      <c r="BL393" s="200">
        <v>0</v>
      </c>
      <c r="BM393" s="190">
        <f t="shared" si="167"/>
        <v>0</v>
      </c>
      <c r="BN393" s="200">
        <v>0</v>
      </c>
      <c r="BO393" s="200">
        <v>0</v>
      </c>
      <c r="BP393" s="200">
        <f t="shared" si="188"/>
        <v>1</v>
      </c>
      <c r="BQ393" s="200">
        <v>0</v>
      </c>
      <c r="BR393" s="200">
        <v>0</v>
      </c>
      <c r="BS393" s="200">
        <v>0</v>
      </c>
      <c r="BT393" s="200">
        <v>0</v>
      </c>
      <c r="BU393" s="200">
        <v>0</v>
      </c>
      <c r="BV393" s="200">
        <v>0</v>
      </c>
      <c r="BW393" s="200">
        <v>0</v>
      </c>
      <c r="BX393" s="200">
        <v>1</v>
      </c>
      <c r="BY393" s="200">
        <v>0</v>
      </c>
      <c r="BZ393" s="200">
        <v>0</v>
      </c>
      <c r="CA393" s="200">
        <v>0</v>
      </c>
      <c r="CB393" s="200">
        <v>0</v>
      </c>
      <c r="CC393" s="200">
        <v>0</v>
      </c>
      <c r="CD393" s="200">
        <v>0</v>
      </c>
      <c r="CE393" s="200">
        <v>0</v>
      </c>
      <c r="CF393" s="200">
        <v>0</v>
      </c>
      <c r="CG393" s="206"/>
      <c r="CH393" s="194"/>
      <c r="CI393" s="206"/>
      <c r="CJ393" s="193"/>
      <c r="CK393" s="206"/>
      <c r="CL393" s="206"/>
      <c r="CM393" s="206"/>
      <c r="CN393" s="206"/>
      <c r="CO393" s="206"/>
      <c r="CP393" s="206"/>
      <c r="CZ393" s="206"/>
      <c r="DA393" s="206"/>
      <c r="DB393" s="206"/>
      <c r="DC393" s="206"/>
      <c r="DD393" s="206"/>
      <c r="DE393" s="206"/>
      <c r="DF393" s="206"/>
      <c r="DG393" s="206"/>
      <c r="DH393" s="206"/>
      <c r="DI393" s="206"/>
      <c r="DJ393" s="206"/>
      <c r="DK393" s="206"/>
      <c r="DL393" s="206"/>
      <c r="DM393" s="206"/>
      <c r="DN393" s="206"/>
      <c r="DO393" s="206"/>
      <c r="DP393" s="206"/>
      <c r="DQ393" s="206"/>
      <c r="DR393" s="206"/>
      <c r="DS393" s="206"/>
      <c r="DT393" s="206"/>
      <c r="DU393" s="206"/>
      <c r="DV393" s="206"/>
      <c r="DW393" s="206"/>
      <c r="DX393" s="206"/>
      <c r="DY393" s="206"/>
      <c r="DZ393" s="206"/>
      <c r="EA393" s="206"/>
      <c r="EB393" s="206"/>
      <c r="EC393" s="206"/>
      <c r="ED393" s="206"/>
      <c r="EE393" s="206"/>
      <c r="EF393" s="206"/>
      <c r="EG393" s="206"/>
      <c r="EH393" s="206"/>
      <c r="EI393" s="206"/>
      <c r="EJ393" s="206"/>
      <c r="EK393" s="206"/>
      <c r="EL393" s="206"/>
      <c r="EM393" s="206"/>
      <c r="EN393" s="206"/>
      <c r="EO393" s="206"/>
      <c r="EP393" s="206"/>
      <c r="EQ393" s="206"/>
      <c r="ER393" s="206"/>
      <c r="ES393" s="206"/>
      <c r="ET393" s="206"/>
      <c r="EU393" s="206"/>
      <c r="EV393" s="206"/>
      <c r="EW393" s="206"/>
      <c r="EX393" s="206"/>
      <c r="EY393" s="206"/>
      <c r="EZ393" s="206"/>
      <c r="FA393" s="206"/>
      <c r="FB393" s="206"/>
      <c r="FC393" s="206"/>
      <c r="FD393" s="206"/>
      <c r="FE393" s="206"/>
      <c r="FF393" s="206"/>
      <c r="FG393" s="206"/>
      <c r="FH393" s="206"/>
      <c r="FI393" s="206"/>
      <c r="FJ393" s="206"/>
      <c r="FK393" s="206"/>
      <c r="FL393" s="206"/>
      <c r="FM393" s="206"/>
      <c r="FN393" s="206"/>
      <c r="FO393" s="206"/>
      <c r="FP393" s="206"/>
      <c r="FQ393" s="206"/>
      <c r="FR393" s="206"/>
      <c r="FS393" s="206"/>
      <c r="FT393" s="206"/>
      <c r="FU393" s="206"/>
      <c r="FV393" s="206"/>
      <c r="FW393" s="206"/>
      <c r="FX393" s="206"/>
      <c r="FY393" s="206"/>
      <c r="FZ393" s="206"/>
      <c r="GA393" s="206"/>
      <c r="GB393" s="206"/>
      <c r="GC393" s="206"/>
      <c r="GD393" s="206"/>
      <c r="GE393" s="206"/>
      <c r="GF393" s="206"/>
      <c r="GG393" s="206"/>
      <c r="GH393" s="206"/>
      <c r="GI393" s="206"/>
      <c r="GJ393" s="206"/>
      <c r="GK393" s="206"/>
      <c r="GL393" s="206"/>
      <c r="GM393" s="206"/>
      <c r="GN393" s="206"/>
      <c r="GO393" s="206"/>
      <c r="GP393" s="206"/>
      <c r="GQ393" s="206"/>
      <c r="GR393" s="206"/>
      <c r="GS393" s="206"/>
      <c r="GT393" s="206"/>
      <c r="GU393" s="206"/>
      <c r="GV393" s="206"/>
      <c r="GW393" s="206"/>
      <c r="GX393" s="206"/>
      <c r="GY393" s="206"/>
      <c r="GZ393" s="206"/>
      <c r="HA393" s="206"/>
      <c r="HB393" s="206"/>
      <c r="HC393" s="206"/>
      <c r="HD393" s="206"/>
      <c r="HE393" s="206"/>
      <c r="HF393" s="206"/>
      <c r="HG393" s="206"/>
      <c r="HH393" s="206"/>
      <c r="HI393" s="206"/>
      <c r="HJ393" s="206"/>
      <c r="HK393" s="206"/>
      <c r="HL393" s="206"/>
      <c r="HM393" s="206"/>
      <c r="HN393" s="206"/>
      <c r="HO393" s="206"/>
      <c r="HP393" s="206"/>
      <c r="HQ393" s="206"/>
      <c r="HR393" s="206"/>
      <c r="HS393" s="206"/>
      <c r="HT393" s="206"/>
      <c r="HU393" s="206"/>
      <c r="HV393" s="206"/>
      <c r="HW393" s="206"/>
      <c r="HX393" s="206"/>
      <c r="HY393" s="206"/>
      <c r="HZ393" s="206"/>
      <c r="IA393" s="206"/>
      <c r="IB393" s="206"/>
      <c r="IC393" s="206"/>
      <c r="ID393" s="206"/>
      <c r="IE393" s="206"/>
      <c r="IF393" s="206"/>
      <c r="IG393" s="206"/>
      <c r="IH393" s="206"/>
      <c r="II393" s="206"/>
      <c r="IJ393" s="206"/>
      <c r="IK393" s="206"/>
      <c r="IL393" s="206"/>
      <c r="IM393" s="206"/>
      <c r="IN393" s="206"/>
      <c r="IO393" s="206"/>
      <c r="IP393" s="206"/>
      <c r="IQ393" s="206"/>
      <c r="IR393" s="206"/>
      <c r="IS393" s="206"/>
      <c r="IT393" s="206"/>
      <c r="IU393" s="206"/>
      <c r="IV393" s="206"/>
    </row>
    <row r="394" spans="1:256" ht="15" customHeight="1" x14ac:dyDescent="0.25">
      <c r="A394" s="214">
        <v>16013</v>
      </c>
      <c r="B394" s="186" t="s">
        <v>734</v>
      </c>
      <c r="C394" s="202">
        <f t="shared" si="160"/>
        <v>1</v>
      </c>
      <c r="D394" s="200">
        <f t="shared" si="161"/>
        <v>0</v>
      </c>
      <c r="E394" s="200">
        <v>0</v>
      </c>
      <c r="F394" s="200">
        <v>0</v>
      </c>
      <c r="G394" s="170">
        <f t="shared" si="162"/>
        <v>0</v>
      </c>
      <c r="H394" s="200">
        <v>0</v>
      </c>
      <c r="I394" s="200">
        <v>0</v>
      </c>
      <c r="J394" s="200">
        <v>0</v>
      </c>
      <c r="K394" s="200">
        <v>0</v>
      </c>
      <c r="L394" s="170">
        <f t="shared" si="163"/>
        <v>0</v>
      </c>
      <c r="M394" s="200">
        <v>0</v>
      </c>
      <c r="N394" s="200">
        <v>0</v>
      </c>
      <c r="O394" s="200">
        <v>0</v>
      </c>
      <c r="P394" s="200">
        <v>0</v>
      </c>
      <c r="Q394" s="170">
        <f t="shared" si="164"/>
        <v>0</v>
      </c>
      <c r="R394" s="200">
        <v>0</v>
      </c>
      <c r="S394" s="200">
        <v>0</v>
      </c>
      <c r="T394" s="200">
        <v>0</v>
      </c>
      <c r="U394" s="200">
        <v>0</v>
      </c>
      <c r="V394" s="170">
        <f t="shared" si="168"/>
        <v>0</v>
      </c>
      <c r="W394" s="200">
        <v>0</v>
      </c>
      <c r="X394" s="200">
        <v>0</v>
      </c>
      <c r="Y394" s="200">
        <v>0</v>
      </c>
      <c r="Z394" s="200">
        <v>0</v>
      </c>
      <c r="AA394" s="200">
        <v>0</v>
      </c>
      <c r="AB394" s="200">
        <f t="shared" si="165"/>
        <v>0</v>
      </c>
      <c r="AC394" s="200">
        <v>0</v>
      </c>
      <c r="AD394" s="200">
        <v>0</v>
      </c>
      <c r="AE394" s="200">
        <v>0</v>
      </c>
      <c r="AF394" s="190">
        <f t="shared" si="183"/>
        <v>0</v>
      </c>
      <c r="AG394" s="200">
        <v>0</v>
      </c>
      <c r="AH394" s="200">
        <v>0</v>
      </c>
      <c r="AI394" s="200">
        <v>0</v>
      </c>
      <c r="AJ394" s="200">
        <v>0</v>
      </c>
      <c r="AK394" s="200">
        <v>0</v>
      </c>
      <c r="AL394" s="190">
        <f t="shared" si="184"/>
        <v>1</v>
      </c>
      <c r="AM394" s="200">
        <v>0</v>
      </c>
      <c r="AN394" s="200">
        <v>1</v>
      </c>
      <c r="AO394" s="200">
        <v>0</v>
      </c>
      <c r="AP394" s="200">
        <v>0</v>
      </c>
      <c r="AQ394" s="200">
        <v>0</v>
      </c>
      <c r="AR394" s="200">
        <v>0</v>
      </c>
      <c r="AS394" s="200">
        <f t="shared" si="185"/>
        <v>0</v>
      </c>
      <c r="AT394" s="200">
        <v>0</v>
      </c>
      <c r="AU394" s="200">
        <v>0</v>
      </c>
      <c r="AV394" s="200">
        <v>0</v>
      </c>
      <c r="AW394" s="200">
        <f t="shared" si="186"/>
        <v>0</v>
      </c>
      <c r="AX394" s="200">
        <v>0</v>
      </c>
      <c r="AY394" s="200">
        <v>0</v>
      </c>
      <c r="AZ394" s="200">
        <v>0</v>
      </c>
      <c r="BA394" s="200">
        <v>0</v>
      </c>
      <c r="BB394" s="190">
        <f t="shared" si="182"/>
        <v>0</v>
      </c>
      <c r="BC394" s="200">
        <v>0</v>
      </c>
      <c r="BD394" s="200">
        <v>0</v>
      </c>
      <c r="BE394" s="200">
        <v>0</v>
      </c>
      <c r="BF394" s="190">
        <f t="shared" si="187"/>
        <v>0</v>
      </c>
      <c r="BG394" s="200">
        <v>0</v>
      </c>
      <c r="BH394" s="200">
        <v>0</v>
      </c>
      <c r="BI394" s="200">
        <v>0</v>
      </c>
      <c r="BJ394" s="190">
        <f t="shared" si="174"/>
        <v>0</v>
      </c>
      <c r="BK394" s="200">
        <v>0</v>
      </c>
      <c r="BL394" s="200">
        <v>0</v>
      </c>
      <c r="BM394" s="190">
        <f t="shared" si="167"/>
        <v>0</v>
      </c>
      <c r="BN394" s="200">
        <v>0</v>
      </c>
      <c r="BO394" s="200">
        <v>0</v>
      </c>
      <c r="BP394" s="200">
        <f t="shared" si="188"/>
        <v>0</v>
      </c>
      <c r="BQ394" s="200">
        <v>0</v>
      </c>
      <c r="BR394" s="200">
        <v>0</v>
      </c>
      <c r="BS394" s="200">
        <v>0</v>
      </c>
      <c r="BT394" s="200">
        <v>0</v>
      </c>
      <c r="BU394" s="200">
        <v>0</v>
      </c>
      <c r="BV394" s="200">
        <v>0</v>
      </c>
      <c r="BW394" s="200">
        <v>0</v>
      </c>
      <c r="BX394" s="200">
        <v>0</v>
      </c>
      <c r="BY394" s="200">
        <v>0</v>
      </c>
      <c r="BZ394" s="200">
        <v>0</v>
      </c>
      <c r="CA394" s="200">
        <v>0</v>
      </c>
      <c r="CB394" s="200">
        <v>0</v>
      </c>
      <c r="CC394" s="200">
        <v>0</v>
      </c>
      <c r="CD394" s="200">
        <v>0</v>
      </c>
      <c r="CE394" s="200">
        <v>0</v>
      </c>
      <c r="CF394" s="200">
        <v>0</v>
      </c>
      <c r="CG394" s="206"/>
      <c r="CH394" s="194"/>
      <c r="CI394" s="206"/>
      <c r="CJ394" s="193"/>
      <c r="CK394" s="206"/>
      <c r="CL394" s="206"/>
      <c r="CM394" s="206"/>
      <c r="CN394" s="206"/>
      <c r="CO394" s="206"/>
      <c r="CP394" s="206"/>
      <c r="CQ394" s="206"/>
    </row>
    <row r="395" spans="1:256" ht="22.5" customHeight="1" x14ac:dyDescent="0.25">
      <c r="A395" s="214">
        <v>16014</v>
      </c>
      <c r="B395" s="186" t="s">
        <v>735</v>
      </c>
      <c r="C395" s="202">
        <f t="shared" ref="C395:C458" si="189">D395+G395+L395+Q395+V395+AB395+AF395+AL395+AS395+AW395+BB395+BF395+BJ395+BM395+BP395</f>
        <v>0</v>
      </c>
      <c r="D395" s="200">
        <f t="shared" ref="D395:D458" si="190">E395+F395</f>
        <v>0</v>
      </c>
      <c r="E395" s="200">
        <v>0</v>
      </c>
      <c r="F395" s="200">
        <v>0</v>
      </c>
      <c r="G395" s="170">
        <f t="shared" ref="G395:G458" si="191">H395+I395+J395+K395</f>
        <v>0</v>
      </c>
      <c r="H395" s="200">
        <v>0</v>
      </c>
      <c r="I395" s="200">
        <v>0</v>
      </c>
      <c r="J395" s="200">
        <v>0</v>
      </c>
      <c r="K395" s="200">
        <v>0</v>
      </c>
      <c r="L395" s="170">
        <f t="shared" ref="L395:L458" si="192">M395+N395+O395+P395</f>
        <v>0</v>
      </c>
      <c r="M395" s="200">
        <v>0</v>
      </c>
      <c r="N395" s="200">
        <v>0</v>
      </c>
      <c r="O395" s="200">
        <v>0</v>
      </c>
      <c r="P395" s="200">
        <v>0</v>
      </c>
      <c r="Q395" s="170">
        <f t="shared" ref="Q395:Q458" si="193">R395+S395+T395+U395</f>
        <v>0</v>
      </c>
      <c r="R395" s="200">
        <v>0</v>
      </c>
      <c r="S395" s="200">
        <v>0</v>
      </c>
      <c r="T395" s="200">
        <v>0</v>
      </c>
      <c r="U395" s="200">
        <v>0</v>
      </c>
      <c r="V395" s="170">
        <f t="shared" si="168"/>
        <v>0</v>
      </c>
      <c r="W395" s="200">
        <v>0</v>
      </c>
      <c r="X395" s="200">
        <v>0</v>
      </c>
      <c r="Y395" s="200">
        <v>0</v>
      </c>
      <c r="Z395" s="200">
        <v>0</v>
      </c>
      <c r="AA395" s="200">
        <v>0</v>
      </c>
      <c r="AB395" s="200">
        <f t="shared" ref="AB395:AB458" si="194">AC395+AD395+AE395</f>
        <v>0</v>
      </c>
      <c r="AC395" s="200">
        <v>0</v>
      </c>
      <c r="AD395" s="200">
        <v>0</v>
      </c>
      <c r="AE395" s="200">
        <v>0</v>
      </c>
      <c r="AF395" s="190">
        <f t="shared" si="183"/>
        <v>0</v>
      </c>
      <c r="AG395" s="200">
        <v>0</v>
      </c>
      <c r="AH395" s="200">
        <v>0</v>
      </c>
      <c r="AI395" s="200">
        <v>0</v>
      </c>
      <c r="AJ395" s="200">
        <v>0</v>
      </c>
      <c r="AK395" s="200">
        <v>0</v>
      </c>
      <c r="AL395" s="190">
        <f t="shared" si="184"/>
        <v>0</v>
      </c>
      <c r="AM395" s="200">
        <v>0</v>
      </c>
      <c r="AN395" s="200">
        <v>0</v>
      </c>
      <c r="AO395" s="200">
        <v>0</v>
      </c>
      <c r="AP395" s="200">
        <v>0</v>
      </c>
      <c r="AQ395" s="200">
        <v>0</v>
      </c>
      <c r="AR395" s="200">
        <v>0</v>
      </c>
      <c r="AS395" s="200">
        <f t="shared" si="185"/>
        <v>0</v>
      </c>
      <c r="AT395" s="200">
        <v>0</v>
      </c>
      <c r="AU395" s="200">
        <v>0</v>
      </c>
      <c r="AV395" s="200">
        <v>0</v>
      </c>
      <c r="AW395" s="200">
        <f t="shared" si="186"/>
        <v>0</v>
      </c>
      <c r="AX395" s="200">
        <v>0</v>
      </c>
      <c r="AY395" s="200">
        <v>0</v>
      </c>
      <c r="AZ395" s="200">
        <v>0</v>
      </c>
      <c r="BA395" s="200">
        <v>0</v>
      </c>
      <c r="BB395" s="190">
        <f t="shared" si="182"/>
        <v>0</v>
      </c>
      <c r="BC395" s="200">
        <v>0</v>
      </c>
      <c r="BD395" s="200">
        <v>0</v>
      </c>
      <c r="BE395" s="200">
        <v>0</v>
      </c>
      <c r="BF395" s="190">
        <f t="shared" si="187"/>
        <v>0</v>
      </c>
      <c r="BG395" s="200">
        <v>0</v>
      </c>
      <c r="BH395" s="200">
        <v>0</v>
      </c>
      <c r="BI395" s="200">
        <v>0</v>
      </c>
      <c r="BJ395" s="190">
        <f t="shared" si="174"/>
        <v>0</v>
      </c>
      <c r="BK395" s="200">
        <v>0</v>
      </c>
      <c r="BL395" s="200">
        <v>0</v>
      </c>
      <c r="BM395" s="190">
        <f t="shared" ref="BM395:BM458" si="195">BN395+BO395</f>
        <v>0</v>
      </c>
      <c r="BN395" s="200">
        <v>0</v>
      </c>
      <c r="BO395" s="200">
        <v>0</v>
      </c>
      <c r="BP395" s="200">
        <f t="shared" si="188"/>
        <v>0</v>
      </c>
      <c r="BQ395" s="200">
        <v>0</v>
      </c>
      <c r="BR395" s="200">
        <v>0</v>
      </c>
      <c r="BS395" s="200">
        <v>0</v>
      </c>
      <c r="BT395" s="200">
        <v>0</v>
      </c>
      <c r="BU395" s="200">
        <v>0</v>
      </c>
      <c r="BV395" s="200">
        <v>0</v>
      </c>
      <c r="BW395" s="200">
        <v>0</v>
      </c>
      <c r="BX395" s="200">
        <v>0</v>
      </c>
      <c r="BY395" s="200">
        <v>0</v>
      </c>
      <c r="BZ395" s="200">
        <v>0</v>
      </c>
      <c r="CA395" s="200">
        <v>0</v>
      </c>
      <c r="CB395" s="200">
        <v>0</v>
      </c>
      <c r="CC395" s="200">
        <v>0</v>
      </c>
      <c r="CD395" s="200">
        <v>0</v>
      </c>
      <c r="CE395" s="200">
        <v>0</v>
      </c>
      <c r="CF395" s="200">
        <v>0</v>
      </c>
      <c r="CH395" s="194"/>
      <c r="CJ395" s="193"/>
      <c r="CN395" s="206"/>
      <c r="CO395" s="206"/>
      <c r="CP395" s="206"/>
      <c r="CQ395" s="206"/>
      <c r="CR395" s="206"/>
      <c r="CU395" s="206"/>
      <c r="CV395" s="206"/>
      <c r="CW395" s="206"/>
      <c r="CX395" s="206"/>
    </row>
    <row r="396" spans="1:256" ht="15" customHeight="1" x14ac:dyDescent="0.25">
      <c r="A396" s="214">
        <v>16015</v>
      </c>
      <c r="B396" s="186" t="s">
        <v>736</v>
      </c>
      <c r="C396" s="202">
        <f t="shared" si="189"/>
        <v>0</v>
      </c>
      <c r="D396" s="200">
        <f t="shared" si="190"/>
        <v>0</v>
      </c>
      <c r="E396" s="200">
        <v>0</v>
      </c>
      <c r="F396" s="200">
        <v>0</v>
      </c>
      <c r="G396" s="170">
        <f t="shared" si="191"/>
        <v>0</v>
      </c>
      <c r="H396" s="200">
        <v>0</v>
      </c>
      <c r="I396" s="200">
        <v>0</v>
      </c>
      <c r="J396" s="200">
        <v>0</v>
      </c>
      <c r="K396" s="200">
        <v>0</v>
      </c>
      <c r="L396" s="170">
        <f t="shared" si="192"/>
        <v>0</v>
      </c>
      <c r="M396" s="200">
        <v>0</v>
      </c>
      <c r="N396" s="200">
        <v>0</v>
      </c>
      <c r="O396" s="200">
        <v>0</v>
      </c>
      <c r="P396" s="200">
        <v>0</v>
      </c>
      <c r="Q396" s="170">
        <f t="shared" si="193"/>
        <v>0</v>
      </c>
      <c r="R396" s="200">
        <v>0</v>
      </c>
      <c r="S396" s="200">
        <v>0</v>
      </c>
      <c r="T396" s="200">
        <v>0</v>
      </c>
      <c r="U396" s="200">
        <v>0</v>
      </c>
      <c r="V396" s="170">
        <f t="shared" si="168"/>
        <v>0</v>
      </c>
      <c r="W396" s="200">
        <v>0</v>
      </c>
      <c r="X396" s="200">
        <v>0</v>
      </c>
      <c r="Y396" s="200">
        <v>0</v>
      </c>
      <c r="Z396" s="200">
        <v>0</v>
      </c>
      <c r="AA396" s="200">
        <v>0</v>
      </c>
      <c r="AB396" s="200">
        <f t="shared" si="194"/>
        <v>0</v>
      </c>
      <c r="AC396" s="200">
        <v>0</v>
      </c>
      <c r="AD396" s="200">
        <v>0</v>
      </c>
      <c r="AE396" s="200">
        <v>0</v>
      </c>
      <c r="AF396" s="190">
        <f t="shared" si="183"/>
        <v>0</v>
      </c>
      <c r="AG396" s="200">
        <v>0</v>
      </c>
      <c r="AH396" s="200">
        <v>0</v>
      </c>
      <c r="AI396" s="200">
        <v>0</v>
      </c>
      <c r="AJ396" s="200">
        <v>0</v>
      </c>
      <c r="AK396" s="200">
        <v>0</v>
      </c>
      <c r="AL396" s="190">
        <f t="shared" si="184"/>
        <v>0</v>
      </c>
      <c r="AM396" s="200">
        <v>0</v>
      </c>
      <c r="AN396" s="200">
        <v>0</v>
      </c>
      <c r="AO396" s="200">
        <v>0</v>
      </c>
      <c r="AP396" s="200">
        <v>0</v>
      </c>
      <c r="AQ396" s="200">
        <v>0</v>
      </c>
      <c r="AR396" s="200">
        <v>0</v>
      </c>
      <c r="AS396" s="200">
        <f t="shared" si="185"/>
        <v>0</v>
      </c>
      <c r="AT396" s="200">
        <v>0</v>
      </c>
      <c r="AU396" s="200">
        <v>0</v>
      </c>
      <c r="AV396" s="200">
        <v>0</v>
      </c>
      <c r="AW396" s="200">
        <f t="shared" si="186"/>
        <v>0</v>
      </c>
      <c r="AX396" s="200">
        <v>0</v>
      </c>
      <c r="AY396" s="200">
        <v>0</v>
      </c>
      <c r="AZ396" s="200">
        <v>0</v>
      </c>
      <c r="BA396" s="200">
        <v>0</v>
      </c>
      <c r="BB396" s="190">
        <f t="shared" si="182"/>
        <v>0</v>
      </c>
      <c r="BC396" s="200">
        <v>0</v>
      </c>
      <c r="BD396" s="200">
        <v>0</v>
      </c>
      <c r="BE396" s="200">
        <v>0</v>
      </c>
      <c r="BF396" s="190">
        <f t="shared" si="187"/>
        <v>0</v>
      </c>
      <c r="BG396" s="200">
        <v>0</v>
      </c>
      <c r="BH396" s="200">
        <v>0</v>
      </c>
      <c r="BI396" s="200">
        <v>0</v>
      </c>
      <c r="BJ396" s="190">
        <f t="shared" si="174"/>
        <v>0</v>
      </c>
      <c r="BK396" s="200">
        <v>0</v>
      </c>
      <c r="BL396" s="200">
        <v>0</v>
      </c>
      <c r="BM396" s="190">
        <f t="shared" si="195"/>
        <v>0</v>
      </c>
      <c r="BN396" s="200">
        <v>0</v>
      </c>
      <c r="BO396" s="200">
        <v>0</v>
      </c>
      <c r="BP396" s="200">
        <f t="shared" si="188"/>
        <v>0</v>
      </c>
      <c r="BQ396" s="200">
        <v>0</v>
      </c>
      <c r="BR396" s="200">
        <v>0</v>
      </c>
      <c r="BS396" s="200">
        <v>0</v>
      </c>
      <c r="BT396" s="200">
        <v>0</v>
      </c>
      <c r="BU396" s="200">
        <v>0</v>
      </c>
      <c r="BV396" s="200">
        <v>0</v>
      </c>
      <c r="BW396" s="200">
        <v>0</v>
      </c>
      <c r="BX396" s="200">
        <v>0</v>
      </c>
      <c r="BY396" s="200">
        <v>0</v>
      </c>
      <c r="BZ396" s="200">
        <v>0</v>
      </c>
      <c r="CA396" s="200">
        <v>0</v>
      </c>
      <c r="CB396" s="200">
        <v>0</v>
      </c>
      <c r="CC396" s="200">
        <v>0</v>
      </c>
      <c r="CD396" s="200">
        <v>0</v>
      </c>
      <c r="CE396" s="200">
        <v>0</v>
      </c>
      <c r="CF396" s="200">
        <v>0</v>
      </c>
      <c r="CG396" s="206"/>
      <c r="CH396" s="194"/>
      <c r="CI396" s="206"/>
      <c r="CJ396" s="193"/>
      <c r="CK396" s="206"/>
      <c r="CL396" s="206"/>
      <c r="CM396" s="206"/>
      <c r="CN396" s="206"/>
      <c r="CR396" s="206"/>
    </row>
    <row r="397" spans="1:256" s="192" customFormat="1" ht="20.25" customHeight="1" x14ac:dyDescent="0.25">
      <c r="A397" s="214">
        <v>16016</v>
      </c>
      <c r="B397" s="186" t="s">
        <v>737</v>
      </c>
      <c r="C397" s="202">
        <f t="shared" si="189"/>
        <v>0</v>
      </c>
      <c r="D397" s="200">
        <f t="shared" si="190"/>
        <v>0</v>
      </c>
      <c r="E397" s="200">
        <v>0</v>
      </c>
      <c r="F397" s="200">
        <v>0</v>
      </c>
      <c r="G397" s="170">
        <f t="shared" si="191"/>
        <v>0</v>
      </c>
      <c r="H397" s="200">
        <v>0</v>
      </c>
      <c r="I397" s="200">
        <v>0</v>
      </c>
      <c r="J397" s="200">
        <v>0</v>
      </c>
      <c r="K397" s="200">
        <v>0</v>
      </c>
      <c r="L397" s="170">
        <f t="shared" si="192"/>
        <v>0</v>
      </c>
      <c r="M397" s="200">
        <v>0</v>
      </c>
      <c r="N397" s="200">
        <v>0</v>
      </c>
      <c r="O397" s="200">
        <v>0</v>
      </c>
      <c r="P397" s="200">
        <v>0</v>
      </c>
      <c r="Q397" s="170">
        <f t="shared" si="193"/>
        <v>0</v>
      </c>
      <c r="R397" s="200">
        <v>0</v>
      </c>
      <c r="S397" s="200">
        <v>0</v>
      </c>
      <c r="T397" s="200">
        <v>0</v>
      </c>
      <c r="U397" s="200">
        <v>0</v>
      </c>
      <c r="V397" s="170">
        <f t="shared" si="168"/>
        <v>0</v>
      </c>
      <c r="W397" s="200">
        <v>0</v>
      </c>
      <c r="X397" s="200">
        <v>0</v>
      </c>
      <c r="Y397" s="200">
        <v>0</v>
      </c>
      <c r="Z397" s="200">
        <v>0</v>
      </c>
      <c r="AA397" s="200">
        <v>0</v>
      </c>
      <c r="AB397" s="200">
        <f t="shared" si="194"/>
        <v>0</v>
      </c>
      <c r="AC397" s="200">
        <v>0</v>
      </c>
      <c r="AD397" s="200">
        <v>0</v>
      </c>
      <c r="AE397" s="200">
        <v>0</v>
      </c>
      <c r="AF397" s="190">
        <f t="shared" si="183"/>
        <v>0</v>
      </c>
      <c r="AG397" s="200">
        <v>0</v>
      </c>
      <c r="AH397" s="200">
        <v>0</v>
      </c>
      <c r="AI397" s="200">
        <v>0</v>
      </c>
      <c r="AJ397" s="200">
        <v>0</v>
      </c>
      <c r="AK397" s="200">
        <v>0</v>
      </c>
      <c r="AL397" s="190">
        <f t="shared" si="184"/>
        <v>0</v>
      </c>
      <c r="AM397" s="200">
        <v>0</v>
      </c>
      <c r="AN397" s="200">
        <v>0</v>
      </c>
      <c r="AO397" s="200">
        <v>0</v>
      </c>
      <c r="AP397" s="200">
        <v>0</v>
      </c>
      <c r="AQ397" s="200">
        <v>0</v>
      </c>
      <c r="AR397" s="200">
        <v>0</v>
      </c>
      <c r="AS397" s="200">
        <f t="shared" si="185"/>
        <v>0</v>
      </c>
      <c r="AT397" s="200">
        <v>0</v>
      </c>
      <c r="AU397" s="200">
        <v>0</v>
      </c>
      <c r="AV397" s="200">
        <v>0</v>
      </c>
      <c r="AW397" s="200">
        <f t="shared" si="186"/>
        <v>0</v>
      </c>
      <c r="AX397" s="200">
        <v>0</v>
      </c>
      <c r="AY397" s="200">
        <v>0</v>
      </c>
      <c r="AZ397" s="200">
        <v>0</v>
      </c>
      <c r="BA397" s="200">
        <v>0</v>
      </c>
      <c r="BB397" s="190">
        <f t="shared" si="182"/>
        <v>0</v>
      </c>
      <c r="BC397" s="200">
        <v>0</v>
      </c>
      <c r="BD397" s="200">
        <v>0</v>
      </c>
      <c r="BE397" s="200">
        <v>0</v>
      </c>
      <c r="BF397" s="190">
        <f t="shared" si="187"/>
        <v>0</v>
      </c>
      <c r="BG397" s="200">
        <v>0</v>
      </c>
      <c r="BH397" s="200">
        <v>0</v>
      </c>
      <c r="BI397" s="200">
        <v>0</v>
      </c>
      <c r="BJ397" s="190">
        <f t="shared" si="174"/>
        <v>0</v>
      </c>
      <c r="BK397" s="200">
        <v>0</v>
      </c>
      <c r="BL397" s="200">
        <v>0</v>
      </c>
      <c r="BM397" s="190">
        <f t="shared" si="195"/>
        <v>0</v>
      </c>
      <c r="BN397" s="200">
        <v>0</v>
      </c>
      <c r="BO397" s="200">
        <v>0</v>
      </c>
      <c r="BP397" s="200">
        <f t="shared" si="188"/>
        <v>0</v>
      </c>
      <c r="BQ397" s="200">
        <v>0</v>
      </c>
      <c r="BR397" s="200">
        <v>0</v>
      </c>
      <c r="BS397" s="200">
        <v>0</v>
      </c>
      <c r="BT397" s="200">
        <v>0</v>
      </c>
      <c r="BU397" s="200">
        <v>0</v>
      </c>
      <c r="BV397" s="200">
        <v>0</v>
      </c>
      <c r="BW397" s="200">
        <v>0</v>
      </c>
      <c r="BX397" s="200">
        <v>0</v>
      </c>
      <c r="BY397" s="200">
        <v>0</v>
      </c>
      <c r="BZ397" s="200">
        <v>0</v>
      </c>
      <c r="CA397" s="200">
        <v>0</v>
      </c>
      <c r="CB397" s="200">
        <v>0</v>
      </c>
      <c r="CC397" s="200">
        <v>0</v>
      </c>
      <c r="CD397" s="200">
        <v>0</v>
      </c>
      <c r="CE397" s="200">
        <v>0</v>
      </c>
      <c r="CF397" s="200">
        <v>0</v>
      </c>
      <c r="CG397" s="206"/>
      <c r="CH397" s="194"/>
      <c r="CI397" s="206"/>
      <c r="CJ397" s="193"/>
      <c r="CK397" s="206"/>
      <c r="CL397" s="206"/>
      <c r="CM397" s="206"/>
      <c r="CN397" s="206"/>
      <c r="CO397" s="206"/>
      <c r="CP397" s="180"/>
      <c r="CQ397" s="180"/>
      <c r="CR397" s="180"/>
      <c r="CS397" s="206"/>
      <c r="CT397" s="180"/>
      <c r="CU397" s="180"/>
      <c r="CV397" s="180"/>
      <c r="CW397" s="180"/>
      <c r="CX397" s="180"/>
      <c r="CY397" s="206"/>
      <c r="CZ397" s="180"/>
      <c r="DA397" s="180"/>
      <c r="DB397" s="180"/>
      <c r="DC397" s="180"/>
      <c r="DD397" s="180"/>
      <c r="DE397" s="180"/>
      <c r="DF397" s="180"/>
      <c r="DG397" s="180"/>
      <c r="DH397" s="180"/>
      <c r="DI397" s="180"/>
      <c r="DJ397" s="180"/>
      <c r="DK397" s="180"/>
      <c r="DL397" s="180"/>
      <c r="DM397" s="180"/>
      <c r="DN397" s="180"/>
      <c r="DO397" s="180"/>
      <c r="DP397" s="180"/>
      <c r="DQ397" s="180"/>
      <c r="DR397" s="180"/>
      <c r="DS397" s="180"/>
      <c r="DT397" s="180"/>
      <c r="DU397" s="180"/>
      <c r="DV397" s="180"/>
      <c r="DW397" s="180"/>
      <c r="DX397" s="180"/>
      <c r="DY397" s="180"/>
      <c r="DZ397" s="180"/>
      <c r="EA397" s="180"/>
      <c r="EB397" s="180"/>
      <c r="EC397" s="180"/>
      <c r="ED397" s="180"/>
      <c r="EE397" s="180"/>
      <c r="EF397" s="180"/>
      <c r="EG397" s="180"/>
      <c r="EH397" s="180"/>
      <c r="EI397" s="180"/>
      <c r="EJ397" s="180"/>
      <c r="EK397" s="180"/>
      <c r="EL397" s="180"/>
      <c r="EM397" s="180"/>
      <c r="EN397" s="180"/>
      <c r="EO397" s="180"/>
      <c r="EP397" s="180"/>
      <c r="EQ397" s="180"/>
      <c r="ER397" s="180"/>
      <c r="ES397" s="180"/>
      <c r="ET397" s="180"/>
      <c r="EU397" s="180"/>
      <c r="EV397" s="180"/>
      <c r="EW397" s="180"/>
      <c r="EX397" s="180"/>
      <c r="EY397" s="180"/>
      <c r="EZ397" s="180"/>
      <c r="FA397" s="180"/>
      <c r="FB397" s="180"/>
      <c r="FC397" s="180"/>
      <c r="FD397" s="180"/>
      <c r="FE397" s="180"/>
      <c r="FF397" s="180"/>
      <c r="FG397" s="180"/>
      <c r="FH397" s="180"/>
      <c r="FI397" s="180"/>
      <c r="FJ397" s="180"/>
      <c r="FK397" s="180"/>
      <c r="FL397" s="180"/>
      <c r="FM397" s="180"/>
      <c r="FN397" s="180"/>
      <c r="FO397" s="180"/>
      <c r="FP397" s="180"/>
      <c r="FQ397" s="180"/>
      <c r="FR397" s="180"/>
      <c r="FS397" s="180"/>
      <c r="FT397" s="180"/>
      <c r="FU397" s="180"/>
      <c r="FV397" s="180"/>
      <c r="FW397" s="180"/>
      <c r="FX397" s="180"/>
      <c r="FY397" s="180"/>
      <c r="FZ397" s="180"/>
      <c r="GA397" s="180"/>
      <c r="GB397" s="180"/>
      <c r="GC397" s="180"/>
      <c r="GD397" s="180"/>
      <c r="GE397" s="180"/>
      <c r="GF397" s="180"/>
      <c r="GG397" s="180"/>
      <c r="GH397" s="180"/>
      <c r="GI397" s="180"/>
      <c r="GJ397" s="180"/>
      <c r="GK397" s="180"/>
      <c r="GL397" s="180"/>
      <c r="GM397" s="180"/>
      <c r="GN397" s="180"/>
      <c r="GO397" s="180"/>
      <c r="GP397" s="180"/>
      <c r="GQ397" s="180"/>
      <c r="GR397" s="180"/>
      <c r="GS397" s="180"/>
      <c r="GT397" s="180"/>
      <c r="GU397" s="180"/>
      <c r="GV397" s="180"/>
      <c r="GW397" s="180"/>
      <c r="GX397" s="180"/>
      <c r="GY397" s="180"/>
      <c r="GZ397" s="180"/>
      <c r="HA397" s="180"/>
      <c r="HB397" s="180"/>
      <c r="HC397" s="180"/>
      <c r="HD397" s="180"/>
      <c r="HE397" s="180"/>
      <c r="HF397" s="180"/>
      <c r="HG397" s="180"/>
      <c r="HH397" s="180"/>
      <c r="HI397" s="180"/>
      <c r="HJ397" s="180"/>
      <c r="HK397" s="180"/>
      <c r="HL397" s="180"/>
      <c r="HM397" s="180"/>
      <c r="HN397" s="180"/>
      <c r="HO397" s="180"/>
      <c r="HP397" s="180"/>
      <c r="HQ397" s="180"/>
      <c r="HR397" s="180"/>
      <c r="HS397" s="180"/>
      <c r="HT397" s="180"/>
      <c r="HU397" s="180"/>
      <c r="HV397" s="180"/>
      <c r="HW397" s="180"/>
      <c r="HX397" s="180"/>
      <c r="HY397" s="180"/>
      <c r="HZ397" s="180"/>
      <c r="IA397" s="180"/>
      <c r="IB397" s="180"/>
      <c r="IC397" s="180"/>
      <c r="ID397" s="180"/>
      <c r="IE397" s="180"/>
      <c r="IF397" s="180"/>
      <c r="IG397" s="180"/>
      <c r="IH397" s="180"/>
      <c r="II397" s="180"/>
      <c r="IJ397" s="180"/>
      <c r="IK397" s="180"/>
      <c r="IL397" s="180"/>
      <c r="IM397" s="180"/>
      <c r="IN397" s="180"/>
      <c r="IO397" s="180"/>
      <c r="IP397" s="180"/>
      <c r="IQ397" s="180"/>
      <c r="IR397" s="180"/>
      <c r="IS397" s="180"/>
      <c r="IT397" s="180"/>
      <c r="IU397" s="180"/>
      <c r="IV397" s="180"/>
    </row>
    <row r="398" spans="1:256" ht="15" customHeight="1" x14ac:dyDescent="0.25">
      <c r="A398" s="214">
        <v>16017</v>
      </c>
      <c r="B398" s="186" t="s">
        <v>738</v>
      </c>
      <c r="C398" s="202">
        <f t="shared" si="189"/>
        <v>1</v>
      </c>
      <c r="D398" s="200">
        <f t="shared" si="190"/>
        <v>0</v>
      </c>
      <c r="E398" s="200">
        <v>0</v>
      </c>
      <c r="F398" s="200">
        <v>0</v>
      </c>
      <c r="G398" s="170">
        <f t="shared" si="191"/>
        <v>0</v>
      </c>
      <c r="H398" s="200">
        <v>0</v>
      </c>
      <c r="I398" s="200">
        <v>0</v>
      </c>
      <c r="J398" s="200">
        <v>0</v>
      </c>
      <c r="K398" s="200">
        <v>0</v>
      </c>
      <c r="L398" s="170">
        <f t="shared" si="192"/>
        <v>0</v>
      </c>
      <c r="M398" s="200">
        <v>0</v>
      </c>
      <c r="N398" s="200">
        <v>0</v>
      </c>
      <c r="O398" s="200">
        <v>0</v>
      </c>
      <c r="P398" s="200">
        <v>0</v>
      </c>
      <c r="Q398" s="170">
        <f t="shared" si="193"/>
        <v>0</v>
      </c>
      <c r="R398" s="200">
        <v>0</v>
      </c>
      <c r="S398" s="200">
        <v>0</v>
      </c>
      <c r="T398" s="200">
        <v>0</v>
      </c>
      <c r="U398" s="200">
        <v>0</v>
      </c>
      <c r="V398" s="170">
        <f t="shared" si="168"/>
        <v>0</v>
      </c>
      <c r="W398" s="200">
        <v>0</v>
      </c>
      <c r="X398" s="200">
        <v>0</v>
      </c>
      <c r="Y398" s="200">
        <v>0</v>
      </c>
      <c r="Z398" s="200">
        <v>0</v>
      </c>
      <c r="AA398" s="200">
        <v>0</v>
      </c>
      <c r="AB398" s="200">
        <f t="shared" si="194"/>
        <v>0</v>
      </c>
      <c r="AC398" s="200">
        <v>0</v>
      </c>
      <c r="AD398" s="200">
        <v>0</v>
      </c>
      <c r="AE398" s="200">
        <v>0</v>
      </c>
      <c r="AF398" s="190">
        <f t="shared" si="183"/>
        <v>0</v>
      </c>
      <c r="AG398" s="200">
        <v>0</v>
      </c>
      <c r="AH398" s="200">
        <v>0</v>
      </c>
      <c r="AI398" s="200">
        <v>0</v>
      </c>
      <c r="AJ398" s="200">
        <v>0</v>
      </c>
      <c r="AK398" s="200">
        <v>0</v>
      </c>
      <c r="AL398" s="190">
        <f t="shared" si="184"/>
        <v>0</v>
      </c>
      <c r="AM398" s="200">
        <v>0</v>
      </c>
      <c r="AN398" s="200">
        <v>0</v>
      </c>
      <c r="AO398" s="200">
        <v>0</v>
      </c>
      <c r="AP398" s="200">
        <v>0</v>
      </c>
      <c r="AQ398" s="200">
        <v>0</v>
      </c>
      <c r="AR398" s="200">
        <v>0</v>
      </c>
      <c r="AS398" s="200">
        <f t="shared" si="185"/>
        <v>0</v>
      </c>
      <c r="AT398" s="200">
        <v>0</v>
      </c>
      <c r="AU398" s="200">
        <v>0</v>
      </c>
      <c r="AV398" s="200">
        <v>0</v>
      </c>
      <c r="AW398" s="200">
        <f t="shared" si="186"/>
        <v>0</v>
      </c>
      <c r="AX398" s="200">
        <v>0</v>
      </c>
      <c r="AY398" s="200">
        <v>0</v>
      </c>
      <c r="AZ398" s="200">
        <v>0</v>
      </c>
      <c r="BA398" s="200">
        <v>0</v>
      </c>
      <c r="BB398" s="190">
        <f t="shared" si="182"/>
        <v>0</v>
      </c>
      <c r="BC398" s="200">
        <v>0</v>
      </c>
      <c r="BD398" s="200">
        <v>0</v>
      </c>
      <c r="BE398" s="200">
        <v>0</v>
      </c>
      <c r="BF398" s="190">
        <f t="shared" si="187"/>
        <v>0</v>
      </c>
      <c r="BG398" s="200">
        <v>0</v>
      </c>
      <c r="BH398" s="200">
        <v>0</v>
      </c>
      <c r="BI398" s="200">
        <v>0</v>
      </c>
      <c r="BJ398" s="190">
        <f t="shared" si="174"/>
        <v>0</v>
      </c>
      <c r="BK398" s="200">
        <v>0</v>
      </c>
      <c r="BL398" s="200">
        <v>0</v>
      </c>
      <c r="BM398" s="190">
        <f t="shared" si="195"/>
        <v>0</v>
      </c>
      <c r="BN398" s="200">
        <v>0</v>
      </c>
      <c r="BO398" s="200">
        <v>0</v>
      </c>
      <c r="BP398" s="200">
        <f t="shared" si="188"/>
        <v>1</v>
      </c>
      <c r="BQ398" s="200">
        <v>0</v>
      </c>
      <c r="BR398" s="200">
        <v>0</v>
      </c>
      <c r="BS398" s="200">
        <v>0</v>
      </c>
      <c r="BT398" s="200">
        <v>0</v>
      </c>
      <c r="BU398" s="200">
        <v>0</v>
      </c>
      <c r="BV398" s="200">
        <v>0</v>
      </c>
      <c r="BW398" s="200">
        <v>0</v>
      </c>
      <c r="BX398" s="200">
        <v>0</v>
      </c>
      <c r="BY398" s="200">
        <v>0</v>
      </c>
      <c r="BZ398" s="200">
        <v>0</v>
      </c>
      <c r="CA398" s="200">
        <v>0</v>
      </c>
      <c r="CB398" s="200">
        <v>0</v>
      </c>
      <c r="CC398" s="200">
        <v>0</v>
      </c>
      <c r="CD398" s="200">
        <v>1</v>
      </c>
      <c r="CE398" s="200">
        <v>0</v>
      </c>
      <c r="CF398" s="200">
        <v>0</v>
      </c>
      <c r="CG398" s="206"/>
      <c r="CH398" s="194"/>
      <c r="CI398" s="206"/>
      <c r="CJ398" s="193"/>
      <c r="CK398" s="206"/>
      <c r="CL398" s="206"/>
      <c r="CM398" s="206"/>
      <c r="CN398" s="206"/>
      <c r="CO398" s="206"/>
      <c r="CP398" s="206"/>
      <c r="CQ398" s="206"/>
      <c r="CR398" s="206"/>
      <c r="CS398" s="206"/>
      <c r="CT398" s="206"/>
      <c r="CZ398" s="206"/>
      <c r="DA398" s="206"/>
      <c r="DB398" s="206"/>
      <c r="DC398" s="206"/>
      <c r="DD398" s="206"/>
      <c r="DE398" s="206"/>
      <c r="DF398" s="206"/>
      <c r="DG398" s="206"/>
      <c r="DH398" s="206"/>
      <c r="DI398" s="206"/>
      <c r="DJ398" s="206"/>
      <c r="DK398" s="206"/>
      <c r="DL398" s="206"/>
      <c r="DM398" s="206"/>
      <c r="DN398" s="206"/>
      <c r="DO398" s="206"/>
      <c r="DP398" s="206"/>
      <c r="DQ398" s="206"/>
      <c r="DR398" s="206"/>
      <c r="DS398" s="206"/>
      <c r="DT398" s="206"/>
      <c r="DU398" s="206"/>
      <c r="DV398" s="206"/>
      <c r="DW398" s="206"/>
      <c r="DX398" s="206"/>
      <c r="DY398" s="206"/>
      <c r="DZ398" s="206"/>
      <c r="EA398" s="206"/>
      <c r="EB398" s="206"/>
      <c r="EC398" s="206"/>
      <c r="ED398" s="206"/>
      <c r="EE398" s="206"/>
      <c r="EF398" s="206"/>
      <c r="EG398" s="206"/>
      <c r="EH398" s="206"/>
      <c r="EI398" s="206"/>
      <c r="EJ398" s="206"/>
      <c r="EK398" s="206"/>
      <c r="EL398" s="206"/>
      <c r="EM398" s="206"/>
      <c r="EN398" s="206"/>
      <c r="EO398" s="206"/>
      <c r="EP398" s="206"/>
      <c r="EQ398" s="206"/>
      <c r="ER398" s="206"/>
      <c r="ES398" s="206"/>
      <c r="ET398" s="206"/>
      <c r="EU398" s="206"/>
      <c r="EV398" s="206"/>
      <c r="EW398" s="206"/>
      <c r="EX398" s="206"/>
      <c r="EY398" s="206"/>
      <c r="EZ398" s="206"/>
      <c r="FA398" s="206"/>
      <c r="FB398" s="206"/>
      <c r="FC398" s="206"/>
      <c r="FD398" s="206"/>
      <c r="FE398" s="206"/>
      <c r="FF398" s="206"/>
      <c r="FG398" s="206"/>
      <c r="FH398" s="206"/>
      <c r="FI398" s="206"/>
      <c r="FJ398" s="206"/>
      <c r="FK398" s="206"/>
      <c r="FL398" s="206"/>
      <c r="FM398" s="206"/>
      <c r="FN398" s="206"/>
      <c r="FO398" s="206"/>
      <c r="FP398" s="206"/>
      <c r="FQ398" s="206"/>
      <c r="FR398" s="206"/>
      <c r="FS398" s="206"/>
      <c r="FT398" s="206"/>
      <c r="FU398" s="206"/>
      <c r="FV398" s="206"/>
      <c r="FW398" s="206"/>
      <c r="FX398" s="206"/>
      <c r="FY398" s="206"/>
      <c r="FZ398" s="206"/>
      <c r="GA398" s="206"/>
      <c r="GB398" s="206"/>
      <c r="GC398" s="206"/>
      <c r="GD398" s="206"/>
      <c r="GE398" s="206"/>
      <c r="GF398" s="206"/>
      <c r="GG398" s="206"/>
      <c r="GH398" s="206"/>
      <c r="GI398" s="206"/>
      <c r="GJ398" s="206"/>
      <c r="GK398" s="206"/>
      <c r="GL398" s="206"/>
      <c r="GM398" s="206"/>
      <c r="GN398" s="206"/>
      <c r="GO398" s="206"/>
      <c r="GP398" s="206"/>
      <c r="GQ398" s="206"/>
      <c r="GR398" s="206"/>
      <c r="GS398" s="206"/>
      <c r="GT398" s="206"/>
      <c r="GU398" s="206"/>
      <c r="GV398" s="206"/>
      <c r="GW398" s="206"/>
      <c r="GX398" s="206"/>
      <c r="GY398" s="206"/>
      <c r="GZ398" s="206"/>
      <c r="HA398" s="206"/>
      <c r="HB398" s="206"/>
      <c r="HC398" s="206"/>
      <c r="HD398" s="206"/>
      <c r="HE398" s="206"/>
      <c r="HF398" s="206"/>
      <c r="HG398" s="206"/>
      <c r="HH398" s="206"/>
      <c r="HI398" s="206"/>
      <c r="HJ398" s="206"/>
      <c r="HK398" s="206"/>
      <c r="HL398" s="206"/>
      <c r="HM398" s="206"/>
      <c r="HN398" s="206"/>
      <c r="HO398" s="206"/>
      <c r="HP398" s="206"/>
      <c r="HQ398" s="206"/>
      <c r="HR398" s="206"/>
      <c r="HS398" s="206"/>
      <c r="HT398" s="206"/>
      <c r="HU398" s="206"/>
      <c r="HV398" s="206"/>
      <c r="HW398" s="206"/>
      <c r="HX398" s="206"/>
      <c r="HY398" s="206"/>
      <c r="HZ398" s="206"/>
      <c r="IA398" s="206"/>
      <c r="IB398" s="206"/>
      <c r="IC398" s="206"/>
      <c r="ID398" s="206"/>
      <c r="IE398" s="206"/>
      <c r="IF398" s="206"/>
      <c r="IG398" s="206"/>
      <c r="IH398" s="206"/>
      <c r="II398" s="206"/>
      <c r="IJ398" s="206"/>
      <c r="IK398" s="206"/>
      <c r="IL398" s="206"/>
      <c r="IM398" s="206"/>
      <c r="IN398" s="206"/>
      <c r="IO398" s="206"/>
      <c r="IP398" s="206"/>
      <c r="IQ398" s="206"/>
      <c r="IR398" s="206"/>
      <c r="IS398" s="206"/>
      <c r="IT398" s="206"/>
      <c r="IU398" s="206"/>
      <c r="IV398" s="206"/>
    </row>
    <row r="399" spans="1:256" ht="19.5" customHeight="1" x14ac:dyDescent="0.25">
      <c r="A399" s="214">
        <v>16018</v>
      </c>
      <c r="B399" s="186" t="s">
        <v>739</v>
      </c>
      <c r="C399" s="202">
        <f t="shared" si="189"/>
        <v>17</v>
      </c>
      <c r="D399" s="200">
        <f t="shared" si="190"/>
        <v>1</v>
      </c>
      <c r="E399" s="200">
        <v>0</v>
      </c>
      <c r="F399" s="200">
        <v>1</v>
      </c>
      <c r="G399" s="170">
        <f t="shared" si="191"/>
        <v>0</v>
      </c>
      <c r="H399" s="200">
        <v>0</v>
      </c>
      <c r="I399" s="200">
        <v>0</v>
      </c>
      <c r="J399" s="200">
        <v>0</v>
      </c>
      <c r="K399" s="200">
        <v>0</v>
      </c>
      <c r="L399" s="170">
        <f t="shared" si="192"/>
        <v>0</v>
      </c>
      <c r="M399" s="200">
        <v>0</v>
      </c>
      <c r="N399" s="200">
        <v>0</v>
      </c>
      <c r="O399" s="200">
        <v>0</v>
      </c>
      <c r="P399" s="200">
        <v>0</v>
      </c>
      <c r="Q399" s="170">
        <f t="shared" si="193"/>
        <v>1</v>
      </c>
      <c r="R399" s="200">
        <v>0</v>
      </c>
      <c r="S399" s="200">
        <v>0</v>
      </c>
      <c r="T399" s="200">
        <v>1</v>
      </c>
      <c r="U399" s="200">
        <v>0</v>
      </c>
      <c r="V399" s="170">
        <f t="shared" si="168"/>
        <v>7</v>
      </c>
      <c r="W399" s="200">
        <v>0</v>
      </c>
      <c r="X399" s="200">
        <v>0</v>
      </c>
      <c r="Y399" s="200">
        <v>1</v>
      </c>
      <c r="Z399" s="200">
        <v>4</v>
      </c>
      <c r="AA399" s="200">
        <v>2</v>
      </c>
      <c r="AB399" s="200">
        <f t="shared" si="194"/>
        <v>0</v>
      </c>
      <c r="AC399" s="200">
        <v>0</v>
      </c>
      <c r="AD399" s="200">
        <v>0</v>
      </c>
      <c r="AE399" s="200">
        <v>0</v>
      </c>
      <c r="AF399" s="190">
        <f t="shared" si="183"/>
        <v>0</v>
      </c>
      <c r="AG399" s="200">
        <v>0</v>
      </c>
      <c r="AH399" s="200">
        <v>0</v>
      </c>
      <c r="AI399" s="200">
        <v>0</v>
      </c>
      <c r="AJ399" s="200">
        <v>0</v>
      </c>
      <c r="AK399" s="200">
        <v>0</v>
      </c>
      <c r="AL399" s="190">
        <f t="shared" si="184"/>
        <v>1</v>
      </c>
      <c r="AM399" s="200">
        <v>0</v>
      </c>
      <c r="AN399" s="200">
        <v>1</v>
      </c>
      <c r="AO399" s="200">
        <v>0</v>
      </c>
      <c r="AP399" s="200">
        <v>0</v>
      </c>
      <c r="AQ399" s="200">
        <v>0</v>
      </c>
      <c r="AR399" s="200">
        <v>0</v>
      </c>
      <c r="AS399" s="200">
        <f t="shared" si="185"/>
        <v>0</v>
      </c>
      <c r="AT399" s="200">
        <v>0</v>
      </c>
      <c r="AU399" s="200">
        <v>0</v>
      </c>
      <c r="AV399" s="200">
        <v>0</v>
      </c>
      <c r="AW399" s="200">
        <f t="shared" si="186"/>
        <v>0</v>
      </c>
      <c r="AX399" s="200">
        <v>0</v>
      </c>
      <c r="AY399" s="200">
        <v>0</v>
      </c>
      <c r="AZ399" s="200">
        <v>0</v>
      </c>
      <c r="BA399" s="200">
        <v>0</v>
      </c>
      <c r="BB399" s="190">
        <f t="shared" si="182"/>
        <v>0</v>
      </c>
      <c r="BC399" s="200">
        <v>0</v>
      </c>
      <c r="BD399" s="200">
        <v>0</v>
      </c>
      <c r="BE399" s="200">
        <v>0</v>
      </c>
      <c r="BF399" s="190">
        <f t="shared" si="187"/>
        <v>2</v>
      </c>
      <c r="BG399" s="200">
        <v>0</v>
      </c>
      <c r="BH399" s="200">
        <v>2</v>
      </c>
      <c r="BI399" s="200">
        <v>0</v>
      </c>
      <c r="BJ399" s="190">
        <f t="shared" si="174"/>
        <v>3</v>
      </c>
      <c r="BK399" s="200">
        <v>3</v>
      </c>
      <c r="BL399" s="200">
        <v>0</v>
      </c>
      <c r="BM399" s="190">
        <f t="shared" si="195"/>
        <v>0</v>
      </c>
      <c r="BN399" s="200">
        <v>0</v>
      </c>
      <c r="BO399" s="200">
        <v>0</v>
      </c>
      <c r="BP399" s="200">
        <f t="shared" si="188"/>
        <v>2</v>
      </c>
      <c r="BQ399" s="200">
        <v>0</v>
      </c>
      <c r="BR399" s="200">
        <v>0</v>
      </c>
      <c r="BS399" s="200">
        <v>1</v>
      </c>
      <c r="BT399" s="200">
        <v>0</v>
      </c>
      <c r="BU399" s="200">
        <v>0</v>
      </c>
      <c r="BV399" s="200">
        <v>1</v>
      </c>
      <c r="BW399" s="200">
        <v>0</v>
      </c>
      <c r="BX399" s="200">
        <v>0</v>
      </c>
      <c r="BY399" s="200">
        <v>0</v>
      </c>
      <c r="BZ399" s="200">
        <v>0</v>
      </c>
      <c r="CA399" s="200">
        <v>0</v>
      </c>
      <c r="CB399" s="200">
        <v>0</v>
      </c>
      <c r="CC399" s="200">
        <v>0</v>
      </c>
      <c r="CD399" s="200">
        <v>0</v>
      </c>
      <c r="CE399" s="200">
        <v>0</v>
      </c>
      <c r="CF399" s="200">
        <v>0</v>
      </c>
      <c r="CH399" s="194"/>
      <c r="CJ399" s="193"/>
      <c r="CT399" s="206"/>
    </row>
    <row r="400" spans="1:256" ht="24" customHeight="1" x14ac:dyDescent="0.25">
      <c r="A400" s="214">
        <v>16099</v>
      </c>
      <c r="B400" s="186" t="s">
        <v>740</v>
      </c>
      <c r="C400" s="202">
        <f t="shared" si="189"/>
        <v>1073</v>
      </c>
      <c r="D400" s="200">
        <f t="shared" si="190"/>
        <v>12</v>
      </c>
      <c r="E400" s="200">
        <v>0</v>
      </c>
      <c r="F400" s="200">
        <v>12</v>
      </c>
      <c r="G400" s="170">
        <f t="shared" si="191"/>
        <v>0</v>
      </c>
      <c r="H400" s="200">
        <v>0</v>
      </c>
      <c r="I400" s="200">
        <v>0</v>
      </c>
      <c r="J400" s="200">
        <v>0</v>
      </c>
      <c r="K400" s="200">
        <v>0</v>
      </c>
      <c r="L400" s="170">
        <f t="shared" si="192"/>
        <v>20</v>
      </c>
      <c r="M400" s="200">
        <v>0</v>
      </c>
      <c r="N400" s="200">
        <v>20</v>
      </c>
      <c r="O400" s="200">
        <v>0</v>
      </c>
      <c r="P400" s="200">
        <v>0</v>
      </c>
      <c r="Q400" s="170">
        <f t="shared" si="193"/>
        <v>314</v>
      </c>
      <c r="R400" s="200">
        <v>0</v>
      </c>
      <c r="S400" s="200">
        <v>296</v>
      </c>
      <c r="T400" s="200">
        <v>18</v>
      </c>
      <c r="U400" s="200">
        <v>0</v>
      </c>
      <c r="V400" s="170">
        <f t="shared" si="168"/>
        <v>68</v>
      </c>
      <c r="W400" s="200">
        <v>0</v>
      </c>
      <c r="X400" s="200">
        <v>0</v>
      </c>
      <c r="Y400" s="200">
        <v>0</v>
      </c>
      <c r="Z400" s="200">
        <v>0</v>
      </c>
      <c r="AA400" s="200">
        <v>68</v>
      </c>
      <c r="AB400" s="200">
        <f t="shared" si="194"/>
        <v>1</v>
      </c>
      <c r="AC400" s="200">
        <v>0</v>
      </c>
      <c r="AD400" s="200">
        <v>0</v>
      </c>
      <c r="AE400" s="200">
        <v>1</v>
      </c>
      <c r="AF400" s="190">
        <f t="shared" si="183"/>
        <v>153</v>
      </c>
      <c r="AG400" s="200">
        <v>0</v>
      </c>
      <c r="AH400" s="200">
        <v>51</v>
      </c>
      <c r="AI400" s="200">
        <v>12</v>
      </c>
      <c r="AJ400" s="200">
        <v>90</v>
      </c>
      <c r="AK400" s="200">
        <v>0</v>
      </c>
      <c r="AL400" s="190">
        <f t="shared" si="184"/>
        <v>214</v>
      </c>
      <c r="AM400" s="200">
        <v>0</v>
      </c>
      <c r="AN400" s="200">
        <v>210</v>
      </c>
      <c r="AO400" s="200">
        <v>0</v>
      </c>
      <c r="AP400" s="200">
        <v>0</v>
      </c>
      <c r="AQ400" s="200">
        <v>3</v>
      </c>
      <c r="AR400" s="200">
        <v>1</v>
      </c>
      <c r="AS400" s="200">
        <f t="shared" si="185"/>
        <v>50</v>
      </c>
      <c r="AT400" s="200">
        <v>0</v>
      </c>
      <c r="AU400" s="200">
        <v>1</v>
      </c>
      <c r="AV400" s="200">
        <v>49</v>
      </c>
      <c r="AW400" s="200">
        <f t="shared" si="186"/>
        <v>236</v>
      </c>
      <c r="AX400" s="200">
        <v>0</v>
      </c>
      <c r="AY400" s="200">
        <v>236</v>
      </c>
      <c r="AZ400" s="200">
        <v>0</v>
      </c>
      <c r="BA400" s="200">
        <v>0</v>
      </c>
      <c r="BB400" s="190">
        <f t="shared" si="182"/>
        <v>0</v>
      </c>
      <c r="BC400" s="200">
        <v>0</v>
      </c>
      <c r="BD400" s="200">
        <v>0</v>
      </c>
      <c r="BE400" s="200">
        <v>0</v>
      </c>
      <c r="BF400" s="190">
        <f t="shared" si="187"/>
        <v>0</v>
      </c>
      <c r="BG400" s="200">
        <v>0</v>
      </c>
      <c r="BH400" s="200">
        <v>0</v>
      </c>
      <c r="BI400" s="200">
        <v>0</v>
      </c>
      <c r="BJ400" s="190">
        <f t="shared" si="174"/>
        <v>0</v>
      </c>
      <c r="BK400" s="200">
        <v>0</v>
      </c>
      <c r="BL400" s="200">
        <v>0</v>
      </c>
      <c r="BM400" s="190">
        <f t="shared" si="195"/>
        <v>0</v>
      </c>
      <c r="BN400" s="200">
        <v>0</v>
      </c>
      <c r="BO400" s="200">
        <v>0</v>
      </c>
      <c r="BP400" s="200">
        <f t="shared" si="188"/>
        <v>5</v>
      </c>
      <c r="BQ400" s="200">
        <v>0</v>
      </c>
      <c r="BR400" s="200">
        <v>0</v>
      </c>
      <c r="BS400" s="200">
        <v>1</v>
      </c>
      <c r="BT400" s="200">
        <v>0</v>
      </c>
      <c r="BU400" s="200">
        <v>3</v>
      </c>
      <c r="BV400" s="200">
        <v>1</v>
      </c>
      <c r="BW400" s="200">
        <v>0</v>
      </c>
      <c r="BX400" s="200">
        <v>0</v>
      </c>
      <c r="BY400" s="200">
        <v>0</v>
      </c>
      <c r="BZ400" s="200">
        <v>0</v>
      </c>
      <c r="CA400" s="200">
        <v>0</v>
      </c>
      <c r="CB400" s="200">
        <v>0</v>
      </c>
      <c r="CC400" s="200">
        <v>0</v>
      </c>
      <c r="CD400" s="200">
        <v>0</v>
      </c>
      <c r="CE400" s="200">
        <v>0</v>
      </c>
      <c r="CF400" s="200">
        <v>0</v>
      </c>
      <c r="CG400" s="206"/>
      <c r="CH400" s="194"/>
      <c r="CI400" s="206"/>
      <c r="CJ400" s="193"/>
      <c r="CK400" s="206"/>
      <c r="CL400" s="206"/>
      <c r="CM400" s="206"/>
      <c r="CN400" s="206"/>
    </row>
    <row r="401" spans="1:256" ht="21" customHeight="1" x14ac:dyDescent="0.25">
      <c r="B401" s="204" t="s">
        <v>741</v>
      </c>
      <c r="C401" s="202">
        <f t="shared" si="189"/>
        <v>320</v>
      </c>
      <c r="D401" s="202">
        <f t="shared" si="190"/>
        <v>26</v>
      </c>
      <c r="E401" s="202">
        <f>SUM(E402)</f>
        <v>0</v>
      </c>
      <c r="F401" s="202">
        <f>SUM(F402)</f>
        <v>26</v>
      </c>
      <c r="G401" s="202">
        <f t="shared" si="191"/>
        <v>19</v>
      </c>
      <c r="H401" s="202">
        <f>SUM(H402)</f>
        <v>0</v>
      </c>
      <c r="I401" s="202">
        <f>SUM(I402)</f>
        <v>14</v>
      </c>
      <c r="J401" s="202">
        <f>SUM(J402)</f>
        <v>0</v>
      </c>
      <c r="K401" s="202">
        <f>SUM(K402)</f>
        <v>5</v>
      </c>
      <c r="L401" s="202">
        <f t="shared" si="192"/>
        <v>15</v>
      </c>
      <c r="M401" s="202">
        <f>SUM(M402)</f>
        <v>0</v>
      </c>
      <c r="N401" s="202">
        <f>SUM(N402)</f>
        <v>11</v>
      </c>
      <c r="O401" s="202">
        <f>SUM(O402)</f>
        <v>1</v>
      </c>
      <c r="P401" s="202">
        <f>SUM(P402)</f>
        <v>3</v>
      </c>
      <c r="Q401" s="202">
        <f t="shared" si="193"/>
        <v>2</v>
      </c>
      <c r="R401" s="202">
        <f>SUM(R402)</f>
        <v>0</v>
      </c>
      <c r="S401" s="202">
        <f>SUM(S402)</f>
        <v>1</v>
      </c>
      <c r="T401" s="202">
        <f>SUM(T402)</f>
        <v>1</v>
      </c>
      <c r="U401" s="202">
        <f>SUM(U402)</f>
        <v>0</v>
      </c>
      <c r="V401" s="202">
        <f t="shared" si="168"/>
        <v>26</v>
      </c>
      <c r="W401" s="202">
        <f>SUM(W402)</f>
        <v>0</v>
      </c>
      <c r="X401" s="202">
        <f>SUM(X402)</f>
        <v>4</v>
      </c>
      <c r="Y401" s="202">
        <f>SUM(Y402)</f>
        <v>5</v>
      </c>
      <c r="Z401" s="202">
        <f>SUM(Z402)</f>
        <v>15</v>
      </c>
      <c r="AA401" s="202">
        <f>SUM(AA402)</f>
        <v>2</v>
      </c>
      <c r="AB401" s="202">
        <f t="shared" si="194"/>
        <v>14</v>
      </c>
      <c r="AC401" s="202">
        <f>SUM(AC402)</f>
        <v>0</v>
      </c>
      <c r="AD401" s="202">
        <f>SUM(AD402)</f>
        <v>11</v>
      </c>
      <c r="AE401" s="202">
        <f>SUM(AE402)</f>
        <v>3</v>
      </c>
      <c r="AF401" s="202">
        <f t="shared" si="183"/>
        <v>11</v>
      </c>
      <c r="AG401" s="202">
        <f>SUM(AG402)</f>
        <v>0</v>
      </c>
      <c r="AH401" s="202">
        <f>SUM(AH402)</f>
        <v>3</v>
      </c>
      <c r="AI401" s="202">
        <f>SUM(AI402)</f>
        <v>4</v>
      </c>
      <c r="AJ401" s="202">
        <f>SUM(AJ402)</f>
        <v>4</v>
      </c>
      <c r="AK401" s="202">
        <f>SUM(AK402)</f>
        <v>0</v>
      </c>
      <c r="AL401" s="202">
        <f t="shared" si="184"/>
        <v>8</v>
      </c>
      <c r="AM401" s="202">
        <f t="shared" ref="AM401:AR401" si="196">SUM(AM402)</f>
        <v>0</v>
      </c>
      <c r="AN401" s="202">
        <f t="shared" si="196"/>
        <v>4</v>
      </c>
      <c r="AO401" s="202">
        <f t="shared" si="196"/>
        <v>0</v>
      </c>
      <c r="AP401" s="202">
        <f t="shared" si="196"/>
        <v>1</v>
      </c>
      <c r="AQ401" s="202">
        <f t="shared" si="196"/>
        <v>2</v>
      </c>
      <c r="AR401" s="202">
        <f t="shared" si="196"/>
        <v>1</v>
      </c>
      <c r="AS401" s="202">
        <f t="shared" si="185"/>
        <v>17</v>
      </c>
      <c r="AT401" s="202">
        <f>SUM(AT402)</f>
        <v>0</v>
      </c>
      <c r="AU401" s="202">
        <f>SUM(AU402)</f>
        <v>17</v>
      </c>
      <c r="AV401" s="202">
        <f>SUM(AV402)</f>
        <v>0</v>
      </c>
      <c r="AW401" s="202">
        <f t="shared" si="186"/>
        <v>27</v>
      </c>
      <c r="AX401" s="202">
        <f>SUM(AX402)</f>
        <v>0</v>
      </c>
      <c r="AY401" s="202">
        <f>SUM(AY402)</f>
        <v>12</v>
      </c>
      <c r="AZ401" s="202">
        <f>SUM(AZ402)</f>
        <v>13</v>
      </c>
      <c r="BA401" s="202">
        <f>SUM(BA402)</f>
        <v>2</v>
      </c>
      <c r="BB401" s="202">
        <f t="shared" si="182"/>
        <v>4</v>
      </c>
      <c r="BC401" s="202">
        <f>SUM(BC402)</f>
        <v>0</v>
      </c>
      <c r="BD401" s="202">
        <f>SUM(BD402)</f>
        <v>4</v>
      </c>
      <c r="BE401" s="202">
        <f>SUM(BE402)</f>
        <v>0</v>
      </c>
      <c r="BF401" s="202">
        <f t="shared" si="187"/>
        <v>2</v>
      </c>
      <c r="BG401" s="202">
        <f>SUM(BG402)</f>
        <v>0</v>
      </c>
      <c r="BH401" s="202">
        <f>SUM(BH402)</f>
        <v>2</v>
      </c>
      <c r="BI401" s="202">
        <f>SUM(BI402)</f>
        <v>0</v>
      </c>
      <c r="BJ401" s="202">
        <f t="shared" si="174"/>
        <v>7</v>
      </c>
      <c r="BK401" s="202">
        <f>SUM(BK402)</f>
        <v>6</v>
      </c>
      <c r="BL401" s="202">
        <f>SUM(BL402)</f>
        <v>1</v>
      </c>
      <c r="BM401" s="202">
        <f t="shared" si="195"/>
        <v>10</v>
      </c>
      <c r="BN401" s="202">
        <f>SUM(BN402)</f>
        <v>5</v>
      </c>
      <c r="BO401" s="202">
        <f>SUM(BO402)</f>
        <v>5</v>
      </c>
      <c r="BP401" s="202">
        <f t="shared" si="188"/>
        <v>132</v>
      </c>
      <c r="BQ401" s="202">
        <f t="shared" ref="BQ401:CF401" si="197">SUM(BQ402)</f>
        <v>0</v>
      </c>
      <c r="BR401" s="202">
        <f t="shared" si="197"/>
        <v>17</v>
      </c>
      <c r="BS401" s="202">
        <f t="shared" si="197"/>
        <v>38</v>
      </c>
      <c r="BT401" s="202">
        <f t="shared" si="197"/>
        <v>13</v>
      </c>
      <c r="BU401" s="202">
        <f t="shared" si="197"/>
        <v>22</v>
      </c>
      <c r="BV401" s="202">
        <f t="shared" si="197"/>
        <v>24</v>
      </c>
      <c r="BW401" s="202">
        <f t="shared" si="197"/>
        <v>4</v>
      </c>
      <c r="BX401" s="202">
        <f t="shared" si="197"/>
        <v>7</v>
      </c>
      <c r="BY401" s="202">
        <f t="shared" si="197"/>
        <v>0</v>
      </c>
      <c r="BZ401" s="202">
        <f t="shared" si="197"/>
        <v>4</v>
      </c>
      <c r="CA401" s="202">
        <f t="shared" si="197"/>
        <v>1</v>
      </c>
      <c r="CB401" s="202">
        <f t="shared" si="197"/>
        <v>0</v>
      </c>
      <c r="CC401" s="202">
        <f t="shared" si="197"/>
        <v>2</v>
      </c>
      <c r="CD401" s="202">
        <f t="shared" si="197"/>
        <v>0</v>
      </c>
      <c r="CE401" s="202">
        <f t="shared" si="197"/>
        <v>0</v>
      </c>
      <c r="CF401" s="202">
        <f t="shared" si="197"/>
        <v>0</v>
      </c>
      <c r="CG401" s="206"/>
      <c r="CH401" s="194"/>
      <c r="CI401" s="206"/>
      <c r="CJ401" s="193"/>
      <c r="CK401" s="206"/>
      <c r="CL401" s="206"/>
      <c r="CM401" s="206"/>
      <c r="CN401" s="206"/>
      <c r="CO401" s="206"/>
      <c r="CP401" s="206"/>
      <c r="CQ401" s="206"/>
      <c r="CR401" s="206"/>
    </row>
    <row r="402" spans="1:256" ht="23.25" customHeight="1" x14ac:dyDescent="0.25">
      <c r="A402" s="216">
        <v>22100</v>
      </c>
      <c r="B402" s="186" t="s">
        <v>742</v>
      </c>
      <c r="C402" s="202">
        <f t="shared" si="189"/>
        <v>320</v>
      </c>
      <c r="D402" s="200">
        <f t="shared" si="190"/>
        <v>26</v>
      </c>
      <c r="E402" s="200">
        <v>0</v>
      </c>
      <c r="F402" s="200">
        <v>26</v>
      </c>
      <c r="G402" s="170">
        <f t="shared" si="191"/>
        <v>19</v>
      </c>
      <c r="H402" s="200">
        <v>0</v>
      </c>
      <c r="I402" s="200">
        <v>14</v>
      </c>
      <c r="J402" s="200">
        <v>0</v>
      </c>
      <c r="K402" s="200">
        <v>5</v>
      </c>
      <c r="L402" s="170">
        <f t="shared" si="192"/>
        <v>15</v>
      </c>
      <c r="M402" s="200">
        <v>0</v>
      </c>
      <c r="N402" s="200">
        <v>11</v>
      </c>
      <c r="O402" s="200">
        <v>1</v>
      </c>
      <c r="P402" s="200">
        <v>3</v>
      </c>
      <c r="Q402" s="170">
        <f t="shared" si="193"/>
        <v>2</v>
      </c>
      <c r="R402" s="200">
        <v>0</v>
      </c>
      <c r="S402" s="200">
        <v>1</v>
      </c>
      <c r="T402" s="200">
        <v>1</v>
      </c>
      <c r="U402" s="200">
        <v>0</v>
      </c>
      <c r="V402" s="170">
        <f t="shared" si="168"/>
        <v>26</v>
      </c>
      <c r="W402" s="200">
        <v>0</v>
      </c>
      <c r="X402" s="200">
        <v>4</v>
      </c>
      <c r="Y402" s="200">
        <v>5</v>
      </c>
      <c r="Z402" s="200">
        <v>15</v>
      </c>
      <c r="AA402" s="200">
        <v>2</v>
      </c>
      <c r="AB402" s="200">
        <f t="shared" si="194"/>
        <v>14</v>
      </c>
      <c r="AC402" s="200">
        <v>0</v>
      </c>
      <c r="AD402" s="200">
        <v>11</v>
      </c>
      <c r="AE402" s="200">
        <v>3</v>
      </c>
      <c r="AF402" s="190">
        <f t="shared" si="183"/>
        <v>11</v>
      </c>
      <c r="AG402" s="200">
        <v>0</v>
      </c>
      <c r="AH402" s="200">
        <v>3</v>
      </c>
      <c r="AI402" s="200">
        <v>4</v>
      </c>
      <c r="AJ402" s="200">
        <v>4</v>
      </c>
      <c r="AK402" s="200">
        <v>0</v>
      </c>
      <c r="AL402" s="190">
        <f t="shared" si="184"/>
        <v>8</v>
      </c>
      <c r="AM402" s="200">
        <v>0</v>
      </c>
      <c r="AN402" s="200">
        <v>4</v>
      </c>
      <c r="AO402" s="200">
        <v>0</v>
      </c>
      <c r="AP402" s="200">
        <v>1</v>
      </c>
      <c r="AQ402" s="200">
        <v>2</v>
      </c>
      <c r="AR402" s="200">
        <v>1</v>
      </c>
      <c r="AS402" s="200">
        <f t="shared" si="185"/>
        <v>17</v>
      </c>
      <c r="AT402" s="200">
        <v>0</v>
      </c>
      <c r="AU402" s="200">
        <v>17</v>
      </c>
      <c r="AV402" s="200">
        <v>0</v>
      </c>
      <c r="AW402" s="200">
        <f t="shared" si="186"/>
        <v>27</v>
      </c>
      <c r="AX402" s="200">
        <v>0</v>
      </c>
      <c r="AY402" s="200">
        <v>12</v>
      </c>
      <c r="AZ402" s="200">
        <v>13</v>
      </c>
      <c r="BA402" s="200">
        <v>2</v>
      </c>
      <c r="BB402" s="190">
        <f t="shared" si="182"/>
        <v>4</v>
      </c>
      <c r="BC402" s="200">
        <v>0</v>
      </c>
      <c r="BD402" s="200">
        <v>4</v>
      </c>
      <c r="BE402" s="200">
        <v>0</v>
      </c>
      <c r="BF402" s="190">
        <f t="shared" si="187"/>
        <v>2</v>
      </c>
      <c r="BG402" s="200">
        <v>0</v>
      </c>
      <c r="BH402" s="200">
        <v>2</v>
      </c>
      <c r="BI402" s="200">
        <v>0</v>
      </c>
      <c r="BJ402" s="190">
        <f t="shared" si="174"/>
        <v>7</v>
      </c>
      <c r="BK402" s="200">
        <v>6</v>
      </c>
      <c r="BL402" s="200">
        <v>1</v>
      </c>
      <c r="BM402" s="190">
        <f t="shared" si="195"/>
        <v>10</v>
      </c>
      <c r="BN402" s="200">
        <v>5</v>
      </c>
      <c r="BO402" s="200">
        <v>5</v>
      </c>
      <c r="BP402" s="200">
        <f t="shared" si="188"/>
        <v>132</v>
      </c>
      <c r="BQ402" s="200">
        <v>0</v>
      </c>
      <c r="BR402" s="200">
        <v>17</v>
      </c>
      <c r="BS402" s="200">
        <v>38</v>
      </c>
      <c r="BT402" s="200">
        <v>13</v>
      </c>
      <c r="BU402" s="200">
        <v>22</v>
      </c>
      <c r="BV402" s="200">
        <v>24</v>
      </c>
      <c r="BW402" s="200">
        <v>4</v>
      </c>
      <c r="BX402" s="200">
        <v>7</v>
      </c>
      <c r="BY402" s="200">
        <v>0</v>
      </c>
      <c r="BZ402" s="200">
        <v>4</v>
      </c>
      <c r="CA402" s="200">
        <v>1</v>
      </c>
      <c r="CB402" s="200">
        <v>0</v>
      </c>
      <c r="CC402" s="200">
        <v>2</v>
      </c>
      <c r="CD402" s="200">
        <v>0</v>
      </c>
      <c r="CE402" s="200">
        <v>0</v>
      </c>
      <c r="CF402" s="200">
        <v>0</v>
      </c>
      <c r="CG402" s="206"/>
      <c r="CH402" s="194"/>
      <c r="CI402" s="206"/>
      <c r="CJ402" s="193"/>
      <c r="CK402" s="206"/>
      <c r="CL402" s="206"/>
      <c r="CM402" s="206"/>
      <c r="CN402" s="206"/>
      <c r="CO402" s="206"/>
      <c r="CP402" s="206"/>
      <c r="CU402" s="206"/>
      <c r="CV402" s="206"/>
      <c r="CW402" s="206"/>
      <c r="CX402" s="206"/>
    </row>
    <row r="403" spans="1:256" ht="21" customHeight="1" x14ac:dyDescent="0.25">
      <c r="A403" s="216"/>
      <c r="B403" s="204" t="s">
        <v>743</v>
      </c>
      <c r="C403" s="202">
        <f t="shared" si="189"/>
        <v>239</v>
      </c>
      <c r="D403" s="202">
        <f t="shared" si="190"/>
        <v>5</v>
      </c>
      <c r="E403" s="202">
        <f>SUM(E404:E405)</f>
        <v>1</v>
      </c>
      <c r="F403" s="202">
        <f>SUM(F404:F405)</f>
        <v>4</v>
      </c>
      <c r="G403" s="202">
        <f t="shared" si="191"/>
        <v>1</v>
      </c>
      <c r="H403" s="202">
        <f>SUM(H404:H405)</f>
        <v>0</v>
      </c>
      <c r="I403" s="202">
        <f>SUM(I404:I405)</f>
        <v>0</v>
      </c>
      <c r="J403" s="202">
        <f>SUM(J404:J405)</f>
        <v>0</v>
      </c>
      <c r="K403" s="202">
        <f>SUM(K404:K405)</f>
        <v>1</v>
      </c>
      <c r="L403" s="170">
        <f t="shared" si="192"/>
        <v>0</v>
      </c>
      <c r="M403" s="202">
        <f>SUM(M404:M405)</f>
        <v>0</v>
      </c>
      <c r="N403" s="202">
        <f>SUM(N404:N405)</f>
        <v>0</v>
      </c>
      <c r="O403" s="202">
        <f>SUM(O404:O405)</f>
        <v>0</v>
      </c>
      <c r="P403" s="202">
        <f>SUM(P404:P405)</f>
        <v>0</v>
      </c>
      <c r="Q403" s="202">
        <f t="shared" si="193"/>
        <v>5</v>
      </c>
      <c r="R403" s="202">
        <f>SUM(R404:R405)</f>
        <v>0</v>
      </c>
      <c r="S403" s="202">
        <f>SUM(S404:S405)</f>
        <v>5</v>
      </c>
      <c r="T403" s="202">
        <f>SUM(T404:T405)</f>
        <v>0</v>
      </c>
      <c r="U403" s="202">
        <f>SUM(U404:U405)</f>
        <v>0</v>
      </c>
      <c r="V403" s="202">
        <f t="shared" si="168"/>
        <v>5</v>
      </c>
      <c r="W403" s="202">
        <f>SUM(W404:W405)</f>
        <v>0</v>
      </c>
      <c r="X403" s="202">
        <f>SUM(X404:X405)</f>
        <v>1</v>
      </c>
      <c r="Y403" s="202">
        <f>SUM(Y404:Y405)</f>
        <v>0</v>
      </c>
      <c r="Z403" s="202">
        <f>SUM(Z404:Z405)</f>
        <v>0</v>
      </c>
      <c r="AA403" s="202">
        <f>SUM(AA404:AA405)</f>
        <v>4</v>
      </c>
      <c r="AB403" s="200">
        <f t="shared" si="194"/>
        <v>0</v>
      </c>
      <c r="AC403" s="202">
        <f>SUM(AC404:AC405)</f>
        <v>0</v>
      </c>
      <c r="AD403" s="202">
        <f>SUM(AD404:AD405)</f>
        <v>0</v>
      </c>
      <c r="AE403" s="202">
        <f>SUM(AE404:AE405)</f>
        <v>0</v>
      </c>
      <c r="AF403" s="202">
        <f t="shared" si="183"/>
        <v>90</v>
      </c>
      <c r="AG403" s="202">
        <f>SUM(AG404:AG405)</f>
        <v>0</v>
      </c>
      <c r="AH403" s="202">
        <f>SUM(AH404:AH405)</f>
        <v>81</v>
      </c>
      <c r="AI403" s="202">
        <f>SUM(AI404:AI405)</f>
        <v>1</v>
      </c>
      <c r="AJ403" s="202">
        <f>SUM(AJ404:AJ405)</f>
        <v>8</v>
      </c>
      <c r="AK403" s="202">
        <f>SUM(AK404:AK405)</f>
        <v>0</v>
      </c>
      <c r="AL403" s="202">
        <f t="shared" si="184"/>
        <v>18</v>
      </c>
      <c r="AM403" s="202">
        <f t="shared" ref="AM403:AR403" si="198">SUM(AM404:AM405)</f>
        <v>0</v>
      </c>
      <c r="AN403" s="202">
        <f t="shared" si="198"/>
        <v>10</v>
      </c>
      <c r="AO403" s="202">
        <f t="shared" si="198"/>
        <v>0</v>
      </c>
      <c r="AP403" s="202">
        <f t="shared" si="198"/>
        <v>0</v>
      </c>
      <c r="AQ403" s="202">
        <f t="shared" si="198"/>
        <v>0</v>
      </c>
      <c r="AR403" s="202">
        <f t="shared" si="198"/>
        <v>8</v>
      </c>
      <c r="AS403" s="200">
        <f t="shared" si="185"/>
        <v>0</v>
      </c>
      <c r="AT403" s="202">
        <f>SUM(AT404:AT405)</f>
        <v>0</v>
      </c>
      <c r="AU403" s="202">
        <f>SUM(AU404:AU405)</f>
        <v>0</v>
      </c>
      <c r="AV403" s="202">
        <f>SUM(AV404:AV405)</f>
        <v>0</v>
      </c>
      <c r="AW403" s="202">
        <f t="shared" si="186"/>
        <v>1</v>
      </c>
      <c r="AX403" s="202">
        <f t="shared" ref="AX403:BE403" si="199">SUM(AX404:AX405)</f>
        <v>0</v>
      </c>
      <c r="AY403" s="202">
        <f t="shared" si="199"/>
        <v>0</v>
      </c>
      <c r="AZ403" s="202">
        <f t="shared" si="199"/>
        <v>1</v>
      </c>
      <c r="BA403" s="202">
        <f t="shared" si="199"/>
        <v>0</v>
      </c>
      <c r="BB403" s="202">
        <f t="shared" si="199"/>
        <v>0</v>
      </c>
      <c r="BC403" s="202">
        <f t="shared" si="199"/>
        <v>0</v>
      </c>
      <c r="BD403" s="202">
        <f t="shared" si="199"/>
        <v>0</v>
      </c>
      <c r="BE403" s="202">
        <f t="shared" si="199"/>
        <v>0</v>
      </c>
      <c r="BF403" s="190">
        <f t="shared" si="187"/>
        <v>0</v>
      </c>
      <c r="BG403" s="202">
        <f>SUM(BG404:BG405)</f>
        <v>0</v>
      </c>
      <c r="BH403" s="202">
        <f>SUM(BH404:BH405)</f>
        <v>0</v>
      </c>
      <c r="BI403" s="202">
        <f>SUM(BI404:BI405)</f>
        <v>0</v>
      </c>
      <c r="BJ403" s="202">
        <f t="shared" si="174"/>
        <v>81</v>
      </c>
      <c r="BK403" s="202">
        <f>SUM(BK404:BK405)</f>
        <v>81</v>
      </c>
      <c r="BL403" s="202">
        <f>SUM(BL404:BL405)</f>
        <v>0</v>
      </c>
      <c r="BM403" s="202">
        <f t="shared" si="195"/>
        <v>2</v>
      </c>
      <c r="BN403" s="202">
        <f>SUM(BN404:BN405)</f>
        <v>0</v>
      </c>
      <c r="BO403" s="202">
        <f>SUM(BO404:BO405)</f>
        <v>2</v>
      </c>
      <c r="BP403" s="202">
        <f t="shared" si="188"/>
        <v>31</v>
      </c>
      <c r="BQ403" s="202">
        <f t="shared" ref="BQ403:CF403" si="200">SUM(BQ404:BQ405)</f>
        <v>0</v>
      </c>
      <c r="BR403" s="202">
        <f t="shared" si="200"/>
        <v>0</v>
      </c>
      <c r="BS403" s="202">
        <f t="shared" si="200"/>
        <v>6</v>
      </c>
      <c r="BT403" s="202">
        <f t="shared" si="200"/>
        <v>9</v>
      </c>
      <c r="BU403" s="202">
        <f t="shared" si="200"/>
        <v>9</v>
      </c>
      <c r="BV403" s="202">
        <f t="shared" si="200"/>
        <v>3</v>
      </c>
      <c r="BW403" s="202">
        <f t="shared" si="200"/>
        <v>0</v>
      </c>
      <c r="BX403" s="202">
        <f t="shared" si="200"/>
        <v>1</v>
      </c>
      <c r="BY403" s="202">
        <f t="shared" si="200"/>
        <v>0</v>
      </c>
      <c r="BZ403" s="202">
        <f t="shared" si="200"/>
        <v>0</v>
      </c>
      <c r="CA403" s="202">
        <f t="shared" si="200"/>
        <v>0</v>
      </c>
      <c r="CB403" s="202">
        <f t="shared" si="200"/>
        <v>0</v>
      </c>
      <c r="CC403" s="202">
        <f t="shared" si="200"/>
        <v>0</v>
      </c>
      <c r="CD403" s="202">
        <f t="shared" si="200"/>
        <v>1</v>
      </c>
      <c r="CE403" s="202">
        <f t="shared" si="200"/>
        <v>2</v>
      </c>
      <c r="CF403" s="202">
        <f t="shared" si="200"/>
        <v>0</v>
      </c>
      <c r="CH403" s="194"/>
      <c r="CJ403" s="193"/>
      <c r="CN403" s="206"/>
      <c r="CO403" s="206"/>
      <c r="CP403" s="206"/>
      <c r="CQ403" s="206"/>
    </row>
    <row r="404" spans="1:256" s="192" customFormat="1" ht="15" customHeight="1" x14ac:dyDescent="0.25">
      <c r="A404" s="216">
        <v>18001</v>
      </c>
      <c r="B404" s="186" t="s">
        <v>744</v>
      </c>
      <c r="C404" s="202">
        <f t="shared" si="189"/>
        <v>75</v>
      </c>
      <c r="D404" s="200">
        <f t="shared" si="190"/>
        <v>1</v>
      </c>
      <c r="E404" s="200">
        <v>1</v>
      </c>
      <c r="F404" s="200">
        <v>0</v>
      </c>
      <c r="G404" s="170">
        <f t="shared" si="191"/>
        <v>1</v>
      </c>
      <c r="H404" s="200">
        <v>0</v>
      </c>
      <c r="I404" s="200">
        <v>0</v>
      </c>
      <c r="J404" s="200">
        <v>0</v>
      </c>
      <c r="K404" s="200">
        <v>1</v>
      </c>
      <c r="L404" s="170">
        <f t="shared" si="192"/>
        <v>0</v>
      </c>
      <c r="M404" s="200">
        <v>0</v>
      </c>
      <c r="N404" s="200">
        <v>0</v>
      </c>
      <c r="O404" s="200">
        <v>0</v>
      </c>
      <c r="P404" s="200">
        <v>0</v>
      </c>
      <c r="Q404" s="170">
        <f t="shared" si="193"/>
        <v>3</v>
      </c>
      <c r="R404" s="200">
        <v>0</v>
      </c>
      <c r="S404" s="200">
        <v>3</v>
      </c>
      <c r="T404" s="200">
        <v>0</v>
      </c>
      <c r="U404" s="200">
        <v>0</v>
      </c>
      <c r="V404" s="170">
        <f t="shared" si="168"/>
        <v>1</v>
      </c>
      <c r="W404" s="200">
        <v>0</v>
      </c>
      <c r="X404" s="200">
        <v>1</v>
      </c>
      <c r="Y404" s="200">
        <v>0</v>
      </c>
      <c r="Z404" s="200">
        <v>0</v>
      </c>
      <c r="AA404" s="200">
        <v>0</v>
      </c>
      <c r="AB404" s="200">
        <f t="shared" si="194"/>
        <v>0</v>
      </c>
      <c r="AC404" s="200">
        <v>0</v>
      </c>
      <c r="AD404" s="200">
        <v>0</v>
      </c>
      <c r="AE404" s="200">
        <v>0</v>
      </c>
      <c r="AF404" s="190">
        <f t="shared" si="183"/>
        <v>47</v>
      </c>
      <c r="AG404" s="200">
        <v>0</v>
      </c>
      <c r="AH404" s="200">
        <v>39</v>
      </c>
      <c r="AI404" s="200">
        <v>0</v>
      </c>
      <c r="AJ404" s="200">
        <v>8</v>
      </c>
      <c r="AK404" s="200">
        <v>0</v>
      </c>
      <c r="AL404" s="190">
        <f t="shared" si="184"/>
        <v>2</v>
      </c>
      <c r="AM404" s="200">
        <v>0</v>
      </c>
      <c r="AN404" s="200">
        <v>1</v>
      </c>
      <c r="AO404" s="200">
        <v>0</v>
      </c>
      <c r="AP404" s="200">
        <v>0</v>
      </c>
      <c r="AQ404" s="200">
        <v>0</v>
      </c>
      <c r="AR404" s="200">
        <v>1</v>
      </c>
      <c r="AS404" s="200">
        <f t="shared" si="185"/>
        <v>0</v>
      </c>
      <c r="AT404" s="200">
        <v>0</v>
      </c>
      <c r="AU404" s="200">
        <v>0</v>
      </c>
      <c r="AV404" s="200">
        <v>0</v>
      </c>
      <c r="AW404" s="200">
        <f t="shared" si="186"/>
        <v>1</v>
      </c>
      <c r="AX404" s="200">
        <v>0</v>
      </c>
      <c r="AY404" s="200">
        <v>0</v>
      </c>
      <c r="AZ404" s="200">
        <v>1</v>
      </c>
      <c r="BA404" s="200">
        <v>0</v>
      </c>
      <c r="BB404" s="190">
        <f t="shared" ref="BB404:BB440" si="201">BC404+BD404+BE404</f>
        <v>0</v>
      </c>
      <c r="BC404" s="200">
        <v>0</v>
      </c>
      <c r="BD404" s="200">
        <v>0</v>
      </c>
      <c r="BE404" s="200">
        <v>0</v>
      </c>
      <c r="BF404" s="190">
        <f t="shared" si="187"/>
        <v>0</v>
      </c>
      <c r="BG404" s="200">
        <v>0</v>
      </c>
      <c r="BH404" s="200">
        <v>0</v>
      </c>
      <c r="BI404" s="200">
        <v>0</v>
      </c>
      <c r="BJ404" s="190">
        <f t="shared" si="174"/>
        <v>4</v>
      </c>
      <c r="BK404" s="200">
        <v>4</v>
      </c>
      <c r="BL404" s="200">
        <v>0</v>
      </c>
      <c r="BM404" s="190">
        <f t="shared" si="195"/>
        <v>1</v>
      </c>
      <c r="BN404" s="200">
        <v>0</v>
      </c>
      <c r="BO404" s="200">
        <v>1</v>
      </c>
      <c r="BP404" s="200">
        <f t="shared" si="188"/>
        <v>14</v>
      </c>
      <c r="BQ404" s="200">
        <v>0</v>
      </c>
      <c r="BR404" s="200">
        <v>0</v>
      </c>
      <c r="BS404" s="200">
        <v>2</v>
      </c>
      <c r="BT404" s="200">
        <v>5</v>
      </c>
      <c r="BU404" s="200">
        <v>5</v>
      </c>
      <c r="BV404" s="200">
        <v>1</v>
      </c>
      <c r="BW404" s="200">
        <v>0</v>
      </c>
      <c r="BX404" s="200">
        <v>0</v>
      </c>
      <c r="BY404" s="200">
        <v>0</v>
      </c>
      <c r="BZ404" s="200">
        <v>0</v>
      </c>
      <c r="CA404" s="200">
        <v>0</v>
      </c>
      <c r="CB404" s="200">
        <v>0</v>
      </c>
      <c r="CC404" s="200">
        <v>0</v>
      </c>
      <c r="CD404" s="200">
        <v>0</v>
      </c>
      <c r="CE404" s="200">
        <v>1</v>
      </c>
      <c r="CF404" s="200">
        <v>0</v>
      </c>
      <c r="CG404" s="180"/>
      <c r="CH404" s="194"/>
      <c r="CI404" s="180"/>
      <c r="CJ404" s="193"/>
      <c r="CK404" s="180"/>
      <c r="CL404" s="180"/>
      <c r="CM404" s="180"/>
      <c r="CN404" s="180"/>
      <c r="CO404" s="180"/>
      <c r="CP404" s="206"/>
      <c r="CQ404" s="206"/>
      <c r="CR404" s="206"/>
      <c r="CS404" s="180"/>
      <c r="CT404" s="180"/>
      <c r="CU404" s="180"/>
      <c r="CV404" s="180"/>
      <c r="CW404" s="180"/>
      <c r="CX404" s="180"/>
      <c r="CY404" s="206"/>
      <c r="CZ404" s="180"/>
      <c r="DA404" s="180"/>
      <c r="DB404" s="180"/>
      <c r="DC404" s="180"/>
      <c r="DD404" s="180"/>
      <c r="DE404" s="180"/>
      <c r="DF404" s="180"/>
      <c r="DG404" s="180"/>
      <c r="DH404" s="180"/>
      <c r="DI404" s="180"/>
      <c r="DJ404" s="180"/>
      <c r="DK404" s="180"/>
      <c r="DL404" s="180"/>
      <c r="DM404" s="180"/>
      <c r="DN404" s="180"/>
      <c r="DO404" s="180"/>
      <c r="DP404" s="180"/>
      <c r="DQ404" s="180"/>
      <c r="DR404" s="180"/>
      <c r="DS404" s="180"/>
      <c r="DT404" s="180"/>
      <c r="DU404" s="180"/>
      <c r="DV404" s="180"/>
      <c r="DW404" s="180"/>
      <c r="DX404" s="180"/>
      <c r="DY404" s="180"/>
      <c r="DZ404" s="180"/>
      <c r="EA404" s="180"/>
      <c r="EB404" s="180"/>
      <c r="EC404" s="180"/>
      <c r="ED404" s="180"/>
      <c r="EE404" s="180"/>
      <c r="EF404" s="180"/>
      <c r="EG404" s="180"/>
      <c r="EH404" s="180"/>
      <c r="EI404" s="180"/>
      <c r="EJ404" s="180"/>
      <c r="EK404" s="180"/>
      <c r="EL404" s="180"/>
      <c r="EM404" s="180"/>
      <c r="EN404" s="180"/>
      <c r="EO404" s="180"/>
      <c r="EP404" s="180"/>
      <c r="EQ404" s="180"/>
      <c r="ER404" s="180"/>
      <c r="ES404" s="180"/>
      <c r="ET404" s="180"/>
      <c r="EU404" s="180"/>
      <c r="EV404" s="180"/>
      <c r="EW404" s="180"/>
      <c r="EX404" s="180"/>
      <c r="EY404" s="180"/>
      <c r="EZ404" s="180"/>
      <c r="FA404" s="180"/>
      <c r="FB404" s="180"/>
      <c r="FC404" s="180"/>
      <c r="FD404" s="180"/>
      <c r="FE404" s="180"/>
      <c r="FF404" s="180"/>
      <c r="FG404" s="180"/>
      <c r="FH404" s="180"/>
      <c r="FI404" s="180"/>
      <c r="FJ404" s="180"/>
      <c r="FK404" s="180"/>
      <c r="FL404" s="180"/>
      <c r="FM404" s="180"/>
      <c r="FN404" s="180"/>
      <c r="FO404" s="180"/>
      <c r="FP404" s="180"/>
      <c r="FQ404" s="180"/>
      <c r="FR404" s="180"/>
      <c r="FS404" s="180"/>
      <c r="FT404" s="180"/>
      <c r="FU404" s="180"/>
      <c r="FV404" s="180"/>
      <c r="FW404" s="180"/>
      <c r="FX404" s="180"/>
      <c r="FY404" s="180"/>
      <c r="FZ404" s="180"/>
      <c r="GA404" s="180"/>
      <c r="GB404" s="180"/>
      <c r="GC404" s="180"/>
      <c r="GD404" s="180"/>
      <c r="GE404" s="180"/>
      <c r="GF404" s="180"/>
      <c r="GG404" s="180"/>
      <c r="GH404" s="180"/>
      <c r="GI404" s="180"/>
      <c r="GJ404" s="180"/>
      <c r="GK404" s="180"/>
      <c r="GL404" s="180"/>
      <c r="GM404" s="180"/>
      <c r="GN404" s="180"/>
      <c r="GO404" s="180"/>
      <c r="GP404" s="180"/>
      <c r="GQ404" s="180"/>
      <c r="GR404" s="180"/>
      <c r="GS404" s="180"/>
      <c r="GT404" s="180"/>
      <c r="GU404" s="180"/>
      <c r="GV404" s="180"/>
      <c r="GW404" s="180"/>
      <c r="GX404" s="180"/>
      <c r="GY404" s="180"/>
      <c r="GZ404" s="180"/>
      <c r="HA404" s="180"/>
      <c r="HB404" s="180"/>
      <c r="HC404" s="180"/>
      <c r="HD404" s="180"/>
      <c r="HE404" s="180"/>
      <c r="HF404" s="180"/>
      <c r="HG404" s="180"/>
      <c r="HH404" s="180"/>
      <c r="HI404" s="180"/>
      <c r="HJ404" s="180"/>
      <c r="HK404" s="180"/>
      <c r="HL404" s="180"/>
      <c r="HM404" s="180"/>
      <c r="HN404" s="180"/>
      <c r="HO404" s="180"/>
      <c r="HP404" s="180"/>
      <c r="HQ404" s="180"/>
      <c r="HR404" s="180"/>
      <c r="HS404" s="180"/>
      <c r="HT404" s="180"/>
      <c r="HU404" s="180"/>
      <c r="HV404" s="180"/>
      <c r="HW404" s="180"/>
      <c r="HX404" s="180"/>
      <c r="HY404" s="180"/>
      <c r="HZ404" s="180"/>
      <c r="IA404" s="180"/>
      <c r="IB404" s="180"/>
      <c r="IC404" s="180"/>
      <c r="ID404" s="180"/>
      <c r="IE404" s="180"/>
      <c r="IF404" s="180"/>
      <c r="IG404" s="180"/>
      <c r="IH404" s="180"/>
      <c r="II404" s="180"/>
      <c r="IJ404" s="180"/>
      <c r="IK404" s="180"/>
      <c r="IL404" s="180"/>
      <c r="IM404" s="180"/>
      <c r="IN404" s="180"/>
      <c r="IO404" s="180"/>
      <c r="IP404" s="180"/>
      <c r="IQ404" s="180"/>
      <c r="IR404" s="180"/>
      <c r="IS404" s="180"/>
      <c r="IT404" s="180"/>
      <c r="IU404" s="180"/>
      <c r="IV404" s="180"/>
    </row>
    <row r="405" spans="1:256" ht="15" customHeight="1" x14ac:dyDescent="0.25">
      <c r="A405" s="216">
        <v>18002</v>
      </c>
      <c r="B405" s="186" t="s">
        <v>745</v>
      </c>
      <c r="C405" s="202">
        <f t="shared" si="189"/>
        <v>164</v>
      </c>
      <c r="D405" s="200">
        <f t="shared" si="190"/>
        <v>4</v>
      </c>
      <c r="E405" s="200">
        <v>0</v>
      </c>
      <c r="F405" s="200">
        <v>4</v>
      </c>
      <c r="G405" s="170">
        <f t="shared" si="191"/>
        <v>0</v>
      </c>
      <c r="H405" s="200">
        <v>0</v>
      </c>
      <c r="I405" s="200">
        <v>0</v>
      </c>
      <c r="J405" s="200">
        <v>0</v>
      </c>
      <c r="K405" s="200">
        <v>0</v>
      </c>
      <c r="L405" s="170">
        <f t="shared" si="192"/>
        <v>0</v>
      </c>
      <c r="M405" s="200">
        <v>0</v>
      </c>
      <c r="N405" s="200">
        <v>0</v>
      </c>
      <c r="O405" s="200">
        <v>0</v>
      </c>
      <c r="P405" s="200">
        <v>0</v>
      </c>
      <c r="Q405" s="170">
        <f t="shared" si="193"/>
        <v>2</v>
      </c>
      <c r="R405" s="200">
        <v>0</v>
      </c>
      <c r="S405" s="200">
        <v>2</v>
      </c>
      <c r="T405" s="200">
        <v>0</v>
      </c>
      <c r="U405" s="200">
        <v>0</v>
      </c>
      <c r="V405" s="170">
        <f t="shared" si="168"/>
        <v>4</v>
      </c>
      <c r="W405" s="200">
        <v>0</v>
      </c>
      <c r="X405" s="200">
        <v>0</v>
      </c>
      <c r="Y405" s="200">
        <v>0</v>
      </c>
      <c r="Z405" s="200">
        <v>0</v>
      </c>
      <c r="AA405" s="200">
        <v>4</v>
      </c>
      <c r="AB405" s="200">
        <f t="shared" si="194"/>
        <v>0</v>
      </c>
      <c r="AC405" s="200">
        <v>0</v>
      </c>
      <c r="AD405" s="200">
        <v>0</v>
      </c>
      <c r="AE405" s="200">
        <v>0</v>
      </c>
      <c r="AF405" s="190">
        <f t="shared" si="183"/>
        <v>43</v>
      </c>
      <c r="AG405" s="200">
        <v>0</v>
      </c>
      <c r="AH405" s="200">
        <v>42</v>
      </c>
      <c r="AI405" s="200">
        <v>1</v>
      </c>
      <c r="AJ405" s="200">
        <v>0</v>
      </c>
      <c r="AK405" s="200">
        <v>0</v>
      </c>
      <c r="AL405" s="190">
        <f t="shared" si="184"/>
        <v>16</v>
      </c>
      <c r="AM405" s="200">
        <v>0</v>
      </c>
      <c r="AN405" s="200">
        <v>9</v>
      </c>
      <c r="AO405" s="200">
        <v>0</v>
      </c>
      <c r="AP405" s="200">
        <v>0</v>
      </c>
      <c r="AQ405" s="200">
        <v>0</v>
      </c>
      <c r="AR405" s="200">
        <v>7</v>
      </c>
      <c r="AS405" s="200">
        <f t="shared" si="185"/>
        <v>0</v>
      </c>
      <c r="AT405" s="200">
        <v>0</v>
      </c>
      <c r="AU405" s="200">
        <v>0</v>
      </c>
      <c r="AV405" s="200">
        <v>0</v>
      </c>
      <c r="AW405" s="200">
        <f t="shared" si="186"/>
        <v>0</v>
      </c>
      <c r="AX405" s="200">
        <v>0</v>
      </c>
      <c r="AY405" s="200">
        <v>0</v>
      </c>
      <c r="AZ405" s="200">
        <v>0</v>
      </c>
      <c r="BA405" s="200">
        <v>0</v>
      </c>
      <c r="BB405" s="190">
        <f t="shared" si="201"/>
        <v>0</v>
      </c>
      <c r="BC405" s="200">
        <v>0</v>
      </c>
      <c r="BD405" s="200">
        <v>0</v>
      </c>
      <c r="BE405" s="200">
        <v>0</v>
      </c>
      <c r="BF405" s="190">
        <f t="shared" si="187"/>
        <v>0</v>
      </c>
      <c r="BG405" s="200">
        <v>0</v>
      </c>
      <c r="BH405" s="200">
        <v>0</v>
      </c>
      <c r="BI405" s="200">
        <v>0</v>
      </c>
      <c r="BJ405" s="190">
        <f t="shared" si="174"/>
        <v>77</v>
      </c>
      <c r="BK405" s="200">
        <v>77</v>
      </c>
      <c r="BL405" s="200">
        <v>0</v>
      </c>
      <c r="BM405" s="190">
        <f t="shared" si="195"/>
        <v>1</v>
      </c>
      <c r="BN405" s="200">
        <v>0</v>
      </c>
      <c r="BO405" s="200">
        <v>1</v>
      </c>
      <c r="BP405" s="200">
        <f t="shared" si="188"/>
        <v>17</v>
      </c>
      <c r="BQ405" s="200">
        <v>0</v>
      </c>
      <c r="BR405" s="200">
        <v>0</v>
      </c>
      <c r="BS405" s="200">
        <v>4</v>
      </c>
      <c r="BT405" s="200">
        <v>4</v>
      </c>
      <c r="BU405" s="200">
        <v>4</v>
      </c>
      <c r="BV405" s="200">
        <v>2</v>
      </c>
      <c r="BW405" s="200">
        <v>0</v>
      </c>
      <c r="BX405" s="200">
        <v>1</v>
      </c>
      <c r="BY405" s="200">
        <v>0</v>
      </c>
      <c r="BZ405" s="200">
        <v>0</v>
      </c>
      <c r="CA405" s="200">
        <v>0</v>
      </c>
      <c r="CB405" s="200">
        <v>0</v>
      </c>
      <c r="CC405" s="200">
        <v>0</v>
      </c>
      <c r="CD405" s="200">
        <v>1</v>
      </c>
      <c r="CE405" s="200">
        <v>1</v>
      </c>
      <c r="CF405" s="200">
        <v>0</v>
      </c>
      <c r="CG405" s="206"/>
      <c r="CH405" s="194"/>
      <c r="CI405" s="206"/>
      <c r="CJ405" s="193"/>
      <c r="CR405" s="206"/>
      <c r="CS405" s="206"/>
      <c r="CZ405" s="206"/>
      <c r="DA405" s="206"/>
      <c r="DB405" s="206"/>
      <c r="DC405" s="206"/>
      <c r="DD405" s="206"/>
      <c r="DE405" s="206"/>
      <c r="DF405" s="206"/>
      <c r="DG405" s="206"/>
      <c r="DH405" s="206"/>
      <c r="DI405" s="206"/>
      <c r="DJ405" s="206"/>
      <c r="DK405" s="206"/>
      <c r="DL405" s="206"/>
      <c r="DM405" s="206"/>
      <c r="DN405" s="206"/>
      <c r="DO405" s="206"/>
      <c r="DP405" s="206"/>
      <c r="DQ405" s="206"/>
      <c r="DR405" s="206"/>
      <c r="DS405" s="206"/>
      <c r="DT405" s="206"/>
      <c r="DU405" s="206"/>
      <c r="DV405" s="206"/>
      <c r="DW405" s="206"/>
      <c r="DX405" s="206"/>
      <c r="DY405" s="206"/>
      <c r="DZ405" s="206"/>
      <c r="EA405" s="206"/>
      <c r="EB405" s="206"/>
      <c r="EC405" s="206"/>
      <c r="ED405" s="206"/>
      <c r="EE405" s="206"/>
      <c r="EF405" s="206"/>
      <c r="EG405" s="206"/>
      <c r="EH405" s="206"/>
      <c r="EI405" s="206"/>
      <c r="EJ405" s="206"/>
      <c r="EK405" s="206"/>
      <c r="EL405" s="206"/>
      <c r="EM405" s="206"/>
      <c r="EN405" s="206"/>
      <c r="EO405" s="206"/>
      <c r="EP405" s="206"/>
      <c r="EQ405" s="206"/>
      <c r="ER405" s="206"/>
      <c r="ES405" s="206"/>
      <c r="ET405" s="206"/>
      <c r="EU405" s="206"/>
      <c r="EV405" s="206"/>
      <c r="EW405" s="206"/>
      <c r="EX405" s="206"/>
      <c r="EY405" s="206"/>
      <c r="EZ405" s="206"/>
      <c r="FA405" s="206"/>
      <c r="FB405" s="206"/>
      <c r="FC405" s="206"/>
      <c r="FD405" s="206"/>
      <c r="FE405" s="206"/>
      <c r="FF405" s="206"/>
      <c r="FG405" s="206"/>
      <c r="FH405" s="206"/>
      <c r="FI405" s="206"/>
      <c r="FJ405" s="206"/>
      <c r="FK405" s="206"/>
      <c r="FL405" s="206"/>
      <c r="FM405" s="206"/>
      <c r="FN405" s="206"/>
      <c r="FO405" s="206"/>
      <c r="FP405" s="206"/>
      <c r="FQ405" s="206"/>
      <c r="FR405" s="206"/>
      <c r="FS405" s="206"/>
      <c r="FT405" s="206"/>
      <c r="FU405" s="206"/>
      <c r="FV405" s="206"/>
      <c r="FW405" s="206"/>
      <c r="FX405" s="206"/>
      <c r="FY405" s="206"/>
      <c r="FZ405" s="206"/>
      <c r="GA405" s="206"/>
      <c r="GB405" s="206"/>
      <c r="GC405" s="206"/>
      <c r="GD405" s="206"/>
      <c r="GE405" s="206"/>
      <c r="GF405" s="206"/>
      <c r="GG405" s="206"/>
      <c r="GH405" s="206"/>
      <c r="GI405" s="206"/>
      <c r="GJ405" s="206"/>
      <c r="GK405" s="206"/>
      <c r="GL405" s="206"/>
      <c r="GM405" s="206"/>
      <c r="GN405" s="206"/>
      <c r="GO405" s="206"/>
      <c r="GP405" s="206"/>
      <c r="GQ405" s="206"/>
      <c r="GR405" s="206"/>
      <c r="GS405" s="206"/>
      <c r="GT405" s="206"/>
      <c r="GU405" s="206"/>
      <c r="GV405" s="206"/>
      <c r="GW405" s="206"/>
      <c r="GX405" s="206"/>
      <c r="GY405" s="206"/>
      <c r="GZ405" s="206"/>
      <c r="HA405" s="206"/>
      <c r="HB405" s="206"/>
      <c r="HC405" s="206"/>
      <c r="HD405" s="206"/>
      <c r="HE405" s="206"/>
      <c r="HF405" s="206"/>
      <c r="HG405" s="206"/>
      <c r="HH405" s="206"/>
      <c r="HI405" s="206"/>
      <c r="HJ405" s="206"/>
      <c r="HK405" s="206"/>
      <c r="HL405" s="206"/>
      <c r="HM405" s="206"/>
      <c r="HN405" s="206"/>
      <c r="HO405" s="206"/>
      <c r="HP405" s="206"/>
      <c r="HQ405" s="206"/>
      <c r="HR405" s="206"/>
      <c r="HS405" s="206"/>
      <c r="HT405" s="206"/>
      <c r="HU405" s="206"/>
      <c r="HV405" s="206"/>
      <c r="HW405" s="206"/>
      <c r="HX405" s="206"/>
      <c r="HY405" s="206"/>
      <c r="HZ405" s="206"/>
      <c r="IA405" s="206"/>
      <c r="IB405" s="206"/>
      <c r="IC405" s="206"/>
      <c r="ID405" s="206"/>
      <c r="IE405" s="206"/>
      <c r="IF405" s="206"/>
      <c r="IG405" s="206"/>
      <c r="IH405" s="206"/>
      <c r="II405" s="206"/>
      <c r="IJ405" s="206"/>
      <c r="IK405" s="206"/>
      <c r="IL405" s="206"/>
      <c r="IM405" s="206"/>
      <c r="IN405" s="206"/>
      <c r="IO405" s="206"/>
      <c r="IP405" s="206"/>
      <c r="IQ405" s="206"/>
      <c r="IR405" s="206"/>
      <c r="IS405" s="206"/>
      <c r="IT405" s="206"/>
      <c r="IU405" s="206"/>
      <c r="IV405" s="206"/>
    </row>
    <row r="406" spans="1:256" ht="15" customHeight="1" x14ac:dyDescent="0.25">
      <c r="A406" s="206"/>
      <c r="B406" s="204" t="s">
        <v>746</v>
      </c>
      <c r="C406" s="202">
        <f t="shared" si="189"/>
        <v>2</v>
      </c>
      <c r="D406" s="202">
        <f t="shared" si="190"/>
        <v>0</v>
      </c>
      <c r="E406" s="202">
        <f>SUM(E407:E410)</f>
        <v>0</v>
      </c>
      <c r="F406" s="202">
        <f>SUM(F407:F410)</f>
        <v>0</v>
      </c>
      <c r="G406" s="202">
        <f t="shared" si="191"/>
        <v>0</v>
      </c>
      <c r="H406" s="202">
        <f>SUM(H407:H410)</f>
        <v>0</v>
      </c>
      <c r="I406" s="202">
        <f>SUM(I407:I410)</f>
        <v>0</v>
      </c>
      <c r="J406" s="202">
        <f>SUM(J407:J410)</f>
        <v>0</v>
      </c>
      <c r="K406" s="202">
        <f>SUM(K407:K410)</f>
        <v>0</v>
      </c>
      <c r="L406" s="170">
        <f t="shared" si="192"/>
        <v>0</v>
      </c>
      <c r="M406" s="202">
        <f>SUM(M407:M410)</f>
        <v>0</v>
      </c>
      <c r="N406" s="202">
        <f>SUM(N407:N410)</f>
        <v>0</v>
      </c>
      <c r="O406" s="202">
        <f>SUM(O407:O410)</f>
        <v>0</v>
      </c>
      <c r="P406" s="202">
        <f>SUM(P407:P410)</f>
        <v>0</v>
      </c>
      <c r="Q406" s="202">
        <f t="shared" si="193"/>
        <v>0</v>
      </c>
      <c r="R406" s="202">
        <f>SUM(R407:R410)</f>
        <v>0</v>
      </c>
      <c r="S406" s="202">
        <f>SUM(S407:S410)</f>
        <v>0</v>
      </c>
      <c r="T406" s="202">
        <f>SUM(T407:T410)</f>
        <v>0</v>
      </c>
      <c r="U406" s="202">
        <f>SUM(U407:U410)</f>
        <v>0</v>
      </c>
      <c r="V406" s="170">
        <f t="shared" si="168"/>
        <v>0</v>
      </c>
      <c r="W406" s="202">
        <f>SUM(W407:W410)</f>
        <v>0</v>
      </c>
      <c r="X406" s="202">
        <f>SUM(X407:X410)</f>
        <v>0</v>
      </c>
      <c r="Y406" s="202">
        <f>SUM(Y407:Y410)</f>
        <v>0</v>
      </c>
      <c r="Z406" s="202">
        <f>SUM(Z407:Z410)</f>
        <v>0</v>
      </c>
      <c r="AA406" s="202">
        <f>SUM(AA407:AA410)</f>
        <v>0</v>
      </c>
      <c r="AB406" s="200">
        <f t="shared" si="194"/>
        <v>0</v>
      </c>
      <c r="AC406" s="202">
        <f>SUM(AC407:AC410)</f>
        <v>0</v>
      </c>
      <c r="AD406" s="202">
        <f>SUM(AD407:AD410)</f>
        <v>0</v>
      </c>
      <c r="AE406" s="202">
        <f>SUM(AE407:AE410)</f>
        <v>0</v>
      </c>
      <c r="AF406" s="190">
        <f t="shared" si="183"/>
        <v>0</v>
      </c>
      <c r="AG406" s="202">
        <f>SUM(AG407:AG410)</f>
        <v>0</v>
      </c>
      <c r="AH406" s="202">
        <f>SUM(AH407:AH410)</f>
        <v>0</v>
      </c>
      <c r="AI406" s="202">
        <f>SUM(AI407:AI410)</f>
        <v>0</v>
      </c>
      <c r="AJ406" s="202">
        <f>SUM(AJ407:AJ410)</f>
        <v>0</v>
      </c>
      <c r="AK406" s="202">
        <f>SUM(AK407:AK410)</f>
        <v>0</v>
      </c>
      <c r="AL406" s="190">
        <f t="shared" si="184"/>
        <v>0</v>
      </c>
      <c r="AM406" s="202">
        <f t="shared" ref="AM406:AR406" si="202">SUM(AM407:AM410)</f>
        <v>0</v>
      </c>
      <c r="AN406" s="202">
        <f t="shared" si="202"/>
        <v>0</v>
      </c>
      <c r="AO406" s="202">
        <f t="shared" si="202"/>
        <v>0</v>
      </c>
      <c r="AP406" s="202">
        <f t="shared" si="202"/>
        <v>0</v>
      </c>
      <c r="AQ406" s="202">
        <f t="shared" si="202"/>
        <v>0</v>
      </c>
      <c r="AR406" s="202">
        <f t="shared" si="202"/>
        <v>0</v>
      </c>
      <c r="AS406" s="200">
        <f t="shared" si="185"/>
        <v>0</v>
      </c>
      <c r="AT406" s="202">
        <f>SUM(AT407:AT410)</f>
        <v>0</v>
      </c>
      <c r="AU406" s="202">
        <f>SUM(AU407:AU410)</f>
        <v>0</v>
      </c>
      <c r="AV406" s="202">
        <f>SUM(AV407:AV410)</f>
        <v>0</v>
      </c>
      <c r="AW406" s="200">
        <f t="shared" si="186"/>
        <v>0</v>
      </c>
      <c r="AX406" s="202">
        <f>SUM(AX407:AX410)</f>
        <v>0</v>
      </c>
      <c r="AY406" s="202">
        <f>SUM(AY407:AY410)</f>
        <v>0</v>
      </c>
      <c r="AZ406" s="202">
        <f>SUM(AZ407:AZ410)</f>
        <v>0</v>
      </c>
      <c r="BA406" s="202">
        <f>SUM(BA407:BA410)</f>
        <v>0</v>
      </c>
      <c r="BB406" s="190">
        <f t="shared" si="201"/>
        <v>0</v>
      </c>
      <c r="BC406" s="202">
        <f>SUM(BC407:BC410)</f>
        <v>0</v>
      </c>
      <c r="BD406" s="202">
        <f>SUM(BD407:BD410)</f>
        <v>0</v>
      </c>
      <c r="BE406" s="202">
        <f>SUM(BE407:BE410)</f>
        <v>0</v>
      </c>
      <c r="BF406" s="190">
        <f t="shared" si="187"/>
        <v>0</v>
      </c>
      <c r="BG406" s="202">
        <f>SUM(BG407:BG410)</f>
        <v>0</v>
      </c>
      <c r="BH406" s="202">
        <f>SUM(BH407:BH410)</f>
        <v>0</v>
      </c>
      <c r="BI406" s="202">
        <f>SUM(BI407:BI410)</f>
        <v>0</v>
      </c>
      <c r="BJ406" s="190">
        <f t="shared" si="174"/>
        <v>0</v>
      </c>
      <c r="BK406" s="202">
        <f>SUM(BK407:BK410)</f>
        <v>0</v>
      </c>
      <c r="BL406" s="202">
        <f>SUM(BL407:BL410)</f>
        <v>0</v>
      </c>
      <c r="BM406" s="190">
        <f t="shared" si="195"/>
        <v>0</v>
      </c>
      <c r="BN406" s="202">
        <f>SUM(BN407:BN410)</f>
        <v>0</v>
      </c>
      <c r="BO406" s="202">
        <f>SUM(BO407:BO410)</f>
        <v>0</v>
      </c>
      <c r="BP406" s="202">
        <f t="shared" si="188"/>
        <v>2</v>
      </c>
      <c r="BQ406" s="202">
        <f t="shared" ref="BQ406:CF406" si="203">SUM(BQ407:BQ410)</f>
        <v>0</v>
      </c>
      <c r="BR406" s="202">
        <f t="shared" si="203"/>
        <v>0</v>
      </c>
      <c r="BS406" s="202">
        <f t="shared" si="203"/>
        <v>2</v>
      </c>
      <c r="BT406" s="202">
        <f t="shared" si="203"/>
        <v>0</v>
      </c>
      <c r="BU406" s="202">
        <f t="shared" si="203"/>
        <v>0</v>
      </c>
      <c r="BV406" s="202">
        <f t="shared" si="203"/>
        <v>0</v>
      </c>
      <c r="BW406" s="202">
        <f t="shared" si="203"/>
        <v>0</v>
      </c>
      <c r="BX406" s="202">
        <f t="shared" si="203"/>
        <v>0</v>
      </c>
      <c r="BY406" s="202">
        <f t="shared" si="203"/>
        <v>0</v>
      </c>
      <c r="BZ406" s="202">
        <f t="shared" si="203"/>
        <v>0</v>
      </c>
      <c r="CA406" s="202">
        <f t="shared" si="203"/>
        <v>0</v>
      </c>
      <c r="CB406" s="202">
        <f t="shared" si="203"/>
        <v>0</v>
      </c>
      <c r="CC406" s="202">
        <f t="shared" si="203"/>
        <v>0</v>
      </c>
      <c r="CD406" s="202">
        <f t="shared" si="203"/>
        <v>0</v>
      </c>
      <c r="CE406" s="202">
        <f t="shared" si="203"/>
        <v>0</v>
      </c>
      <c r="CF406" s="202">
        <f t="shared" si="203"/>
        <v>0</v>
      </c>
      <c r="CG406" s="206"/>
      <c r="CH406" s="194"/>
      <c r="CI406" s="206"/>
      <c r="CJ406" s="193"/>
      <c r="CK406" s="206"/>
      <c r="CL406" s="206"/>
      <c r="CM406" s="206"/>
      <c r="CN406" s="206"/>
      <c r="CO406" s="206"/>
      <c r="CP406" s="206"/>
      <c r="CQ406" s="206"/>
      <c r="CR406" s="206"/>
      <c r="CS406" s="206"/>
      <c r="CT406" s="206"/>
    </row>
    <row r="407" spans="1:256" ht="15" customHeight="1" x14ac:dyDescent="0.25">
      <c r="A407" s="214">
        <v>18101</v>
      </c>
      <c r="B407" s="186" t="s">
        <v>747</v>
      </c>
      <c r="C407" s="202">
        <f t="shared" si="189"/>
        <v>0</v>
      </c>
      <c r="D407" s="200">
        <f t="shared" si="190"/>
        <v>0</v>
      </c>
      <c r="E407" s="200">
        <v>0</v>
      </c>
      <c r="F407" s="200">
        <v>0</v>
      </c>
      <c r="G407" s="170">
        <f t="shared" si="191"/>
        <v>0</v>
      </c>
      <c r="H407" s="200">
        <v>0</v>
      </c>
      <c r="I407" s="200">
        <v>0</v>
      </c>
      <c r="J407" s="200">
        <v>0</v>
      </c>
      <c r="K407" s="200">
        <v>0</v>
      </c>
      <c r="L407" s="170">
        <f t="shared" si="192"/>
        <v>0</v>
      </c>
      <c r="M407" s="200">
        <v>0</v>
      </c>
      <c r="N407" s="200">
        <v>0</v>
      </c>
      <c r="O407" s="200">
        <v>0</v>
      </c>
      <c r="P407" s="200">
        <v>0</v>
      </c>
      <c r="Q407" s="202">
        <f t="shared" si="193"/>
        <v>0</v>
      </c>
      <c r="R407" s="200">
        <v>0</v>
      </c>
      <c r="S407" s="200">
        <v>0</v>
      </c>
      <c r="T407" s="200">
        <v>0</v>
      </c>
      <c r="U407" s="200">
        <v>0</v>
      </c>
      <c r="V407" s="170">
        <f t="shared" si="168"/>
        <v>0</v>
      </c>
      <c r="W407" s="200">
        <v>0</v>
      </c>
      <c r="X407" s="200">
        <v>0</v>
      </c>
      <c r="Y407" s="200">
        <v>0</v>
      </c>
      <c r="Z407" s="200">
        <v>0</v>
      </c>
      <c r="AA407" s="200">
        <v>0</v>
      </c>
      <c r="AB407" s="200">
        <f t="shared" si="194"/>
        <v>0</v>
      </c>
      <c r="AC407" s="200">
        <v>0</v>
      </c>
      <c r="AD407" s="200">
        <v>0</v>
      </c>
      <c r="AE407" s="200">
        <v>0</v>
      </c>
      <c r="AF407" s="190">
        <f t="shared" si="183"/>
        <v>0</v>
      </c>
      <c r="AG407" s="200">
        <v>0</v>
      </c>
      <c r="AH407" s="200">
        <v>0</v>
      </c>
      <c r="AI407" s="200">
        <v>0</v>
      </c>
      <c r="AJ407" s="200">
        <v>0</v>
      </c>
      <c r="AK407" s="200">
        <v>0</v>
      </c>
      <c r="AL407" s="190">
        <f t="shared" si="184"/>
        <v>0</v>
      </c>
      <c r="AM407" s="200">
        <v>0</v>
      </c>
      <c r="AN407" s="200">
        <v>0</v>
      </c>
      <c r="AO407" s="200">
        <v>0</v>
      </c>
      <c r="AP407" s="200">
        <v>0</v>
      </c>
      <c r="AQ407" s="200">
        <v>0</v>
      </c>
      <c r="AR407" s="200">
        <v>0</v>
      </c>
      <c r="AS407" s="200">
        <f t="shared" si="185"/>
        <v>0</v>
      </c>
      <c r="AT407" s="200">
        <v>0</v>
      </c>
      <c r="AU407" s="200">
        <v>0</v>
      </c>
      <c r="AV407" s="200">
        <v>0</v>
      </c>
      <c r="AW407" s="200">
        <f t="shared" si="186"/>
        <v>0</v>
      </c>
      <c r="AX407" s="200">
        <v>0</v>
      </c>
      <c r="AY407" s="200">
        <v>0</v>
      </c>
      <c r="AZ407" s="200">
        <v>0</v>
      </c>
      <c r="BA407" s="200">
        <v>0</v>
      </c>
      <c r="BB407" s="190">
        <f t="shared" si="201"/>
        <v>0</v>
      </c>
      <c r="BC407" s="200">
        <v>0</v>
      </c>
      <c r="BD407" s="200">
        <v>0</v>
      </c>
      <c r="BE407" s="200">
        <v>0</v>
      </c>
      <c r="BF407" s="190">
        <f t="shared" si="187"/>
        <v>0</v>
      </c>
      <c r="BG407" s="200">
        <v>0</v>
      </c>
      <c r="BH407" s="200">
        <v>0</v>
      </c>
      <c r="BI407" s="200">
        <v>0</v>
      </c>
      <c r="BJ407" s="190">
        <f t="shared" si="174"/>
        <v>0</v>
      </c>
      <c r="BK407" s="200">
        <v>0</v>
      </c>
      <c r="BL407" s="200">
        <v>0</v>
      </c>
      <c r="BM407" s="190">
        <f t="shared" si="195"/>
        <v>0</v>
      </c>
      <c r="BN407" s="200">
        <v>0</v>
      </c>
      <c r="BO407" s="200">
        <v>0</v>
      </c>
      <c r="BP407" s="200">
        <f t="shared" si="188"/>
        <v>0</v>
      </c>
      <c r="BQ407" s="200">
        <v>0</v>
      </c>
      <c r="BR407" s="200">
        <v>0</v>
      </c>
      <c r="BS407" s="200">
        <v>0</v>
      </c>
      <c r="BT407" s="200">
        <v>0</v>
      </c>
      <c r="BU407" s="200">
        <v>0</v>
      </c>
      <c r="BV407" s="200">
        <v>0</v>
      </c>
      <c r="BW407" s="200">
        <v>0</v>
      </c>
      <c r="BX407" s="200">
        <v>0</v>
      </c>
      <c r="BY407" s="200">
        <v>0</v>
      </c>
      <c r="BZ407" s="200">
        <v>0</v>
      </c>
      <c r="CA407" s="200">
        <v>0</v>
      </c>
      <c r="CB407" s="200">
        <v>0</v>
      </c>
      <c r="CC407" s="200">
        <v>0</v>
      </c>
      <c r="CD407" s="200">
        <v>0</v>
      </c>
      <c r="CE407" s="200">
        <v>0</v>
      </c>
      <c r="CF407" s="200">
        <v>0</v>
      </c>
      <c r="CG407" s="206"/>
      <c r="CH407" s="194"/>
      <c r="CI407" s="206"/>
      <c r="CJ407" s="193"/>
      <c r="CK407" s="206"/>
      <c r="CL407" s="206"/>
      <c r="CM407" s="206"/>
      <c r="CN407" s="206"/>
      <c r="CO407" s="206"/>
      <c r="CT407" s="206"/>
    </row>
    <row r="408" spans="1:256" ht="15" customHeight="1" x14ac:dyDescent="0.25">
      <c r="A408" s="214">
        <v>18102</v>
      </c>
      <c r="B408" s="186" t="s">
        <v>748</v>
      </c>
      <c r="C408" s="202">
        <f t="shared" si="189"/>
        <v>2</v>
      </c>
      <c r="D408" s="200">
        <f t="shared" si="190"/>
        <v>0</v>
      </c>
      <c r="E408" s="200">
        <v>0</v>
      </c>
      <c r="F408" s="200">
        <v>0</v>
      </c>
      <c r="G408" s="170">
        <f t="shared" si="191"/>
        <v>0</v>
      </c>
      <c r="H408" s="200">
        <v>0</v>
      </c>
      <c r="I408" s="200">
        <v>0</v>
      </c>
      <c r="J408" s="200">
        <v>0</v>
      </c>
      <c r="K408" s="200">
        <v>0</v>
      </c>
      <c r="L408" s="170">
        <f t="shared" si="192"/>
        <v>0</v>
      </c>
      <c r="M408" s="200">
        <v>0</v>
      </c>
      <c r="N408" s="200">
        <v>0</v>
      </c>
      <c r="O408" s="200">
        <v>0</v>
      </c>
      <c r="P408" s="200">
        <v>0</v>
      </c>
      <c r="Q408" s="202">
        <f t="shared" si="193"/>
        <v>0</v>
      </c>
      <c r="R408" s="200">
        <v>0</v>
      </c>
      <c r="S408" s="200">
        <v>0</v>
      </c>
      <c r="T408" s="200">
        <v>0</v>
      </c>
      <c r="U408" s="200">
        <v>0</v>
      </c>
      <c r="V408" s="170">
        <f t="shared" si="168"/>
        <v>0</v>
      </c>
      <c r="W408" s="200">
        <v>0</v>
      </c>
      <c r="X408" s="200">
        <v>0</v>
      </c>
      <c r="Y408" s="200">
        <v>0</v>
      </c>
      <c r="Z408" s="200">
        <v>0</v>
      </c>
      <c r="AA408" s="200">
        <v>0</v>
      </c>
      <c r="AB408" s="200">
        <f t="shared" si="194"/>
        <v>0</v>
      </c>
      <c r="AC408" s="200">
        <v>0</v>
      </c>
      <c r="AD408" s="200">
        <v>0</v>
      </c>
      <c r="AE408" s="200">
        <v>0</v>
      </c>
      <c r="AF408" s="190">
        <f t="shared" si="183"/>
        <v>0</v>
      </c>
      <c r="AG408" s="200">
        <v>0</v>
      </c>
      <c r="AH408" s="200">
        <v>0</v>
      </c>
      <c r="AI408" s="200">
        <v>0</v>
      </c>
      <c r="AJ408" s="200">
        <v>0</v>
      </c>
      <c r="AK408" s="200">
        <v>0</v>
      </c>
      <c r="AL408" s="190">
        <f t="shared" si="184"/>
        <v>0</v>
      </c>
      <c r="AM408" s="200">
        <v>0</v>
      </c>
      <c r="AN408" s="200">
        <v>0</v>
      </c>
      <c r="AO408" s="200">
        <v>0</v>
      </c>
      <c r="AP408" s="200">
        <v>0</v>
      </c>
      <c r="AQ408" s="200">
        <v>0</v>
      </c>
      <c r="AR408" s="200">
        <v>0</v>
      </c>
      <c r="AS408" s="200">
        <f t="shared" si="185"/>
        <v>0</v>
      </c>
      <c r="AT408" s="200">
        <v>0</v>
      </c>
      <c r="AU408" s="200">
        <v>0</v>
      </c>
      <c r="AV408" s="200">
        <v>0</v>
      </c>
      <c r="AW408" s="200">
        <f t="shared" si="186"/>
        <v>0</v>
      </c>
      <c r="AX408" s="200">
        <v>0</v>
      </c>
      <c r="AY408" s="200">
        <v>0</v>
      </c>
      <c r="AZ408" s="200">
        <v>0</v>
      </c>
      <c r="BA408" s="200">
        <v>0</v>
      </c>
      <c r="BB408" s="190">
        <f t="shared" si="201"/>
        <v>0</v>
      </c>
      <c r="BC408" s="200">
        <v>0</v>
      </c>
      <c r="BD408" s="200">
        <v>0</v>
      </c>
      <c r="BE408" s="200">
        <v>0</v>
      </c>
      <c r="BF408" s="190">
        <f t="shared" si="187"/>
        <v>0</v>
      </c>
      <c r="BG408" s="200">
        <v>0</v>
      </c>
      <c r="BH408" s="200">
        <v>0</v>
      </c>
      <c r="BI408" s="200">
        <v>0</v>
      </c>
      <c r="BJ408" s="190">
        <f t="shared" si="174"/>
        <v>0</v>
      </c>
      <c r="BK408" s="200">
        <v>0</v>
      </c>
      <c r="BL408" s="200">
        <v>0</v>
      </c>
      <c r="BM408" s="190">
        <f t="shared" si="195"/>
        <v>0</v>
      </c>
      <c r="BN408" s="200">
        <v>0</v>
      </c>
      <c r="BO408" s="200">
        <v>0</v>
      </c>
      <c r="BP408" s="200">
        <f t="shared" si="188"/>
        <v>2</v>
      </c>
      <c r="BQ408" s="200">
        <v>0</v>
      </c>
      <c r="BR408" s="200">
        <v>0</v>
      </c>
      <c r="BS408" s="200">
        <v>2</v>
      </c>
      <c r="BT408" s="200">
        <v>0</v>
      </c>
      <c r="BU408" s="200">
        <v>0</v>
      </c>
      <c r="BV408" s="200">
        <v>0</v>
      </c>
      <c r="BW408" s="200">
        <v>0</v>
      </c>
      <c r="BX408" s="200">
        <v>0</v>
      </c>
      <c r="BY408" s="200">
        <v>0</v>
      </c>
      <c r="BZ408" s="200">
        <v>0</v>
      </c>
      <c r="CA408" s="200">
        <v>0</v>
      </c>
      <c r="CB408" s="200">
        <v>0</v>
      </c>
      <c r="CC408" s="200">
        <v>0</v>
      </c>
      <c r="CD408" s="200">
        <v>0</v>
      </c>
      <c r="CE408" s="200">
        <v>0</v>
      </c>
      <c r="CF408" s="200">
        <v>0</v>
      </c>
      <c r="CH408" s="194"/>
      <c r="CJ408" s="193"/>
      <c r="CN408" s="206"/>
      <c r="CO408" s="206"/>
    </row>
    <row r="409" spans="1:256" ht="15" customHeight="1" x14ac:dyDescent="0.25">
      <c r="A409" s="214">
        <v>18103</v>
      </c>
      <c r="B409" s="186" t="s">
        <v>749</v>
      </c>
      <c r="C409" s="202">
        <f t="shared" si="189"/>
        <v>0</v>
      </c>
      <c r="D409" s="200">
        <f t="shared" si="190"/>
        <v>0</v>
      </c>
      <c r="E409" s="200">
        <v>0</v>
      </c>
      <c r="F409" s="200">
        <v>0</v>
      </c>
      <c r="G409" s="170">
        <f t="shared" si="191"/>
        <v>0</v>
      </c>
      <c r="H409" s="200">
        <v>0</v>
      </c>
      <c r="I409" s="200">
        <v>0</v>
      </c>
      <c r="J409" s="200">
        <v>0</v>
      </c>
      <c r="K409" s="200">
        <v>0</v>
      </c>
      <c r="L409" s="170">
        <f t="shared" si="192"/>
        <v>0</v>
      </c>
      <c r="M409" s="200">
        <v>0</v>
      </c>
      <c r="N409" s="200">
        <v>0</v>
      </c>
      <c r="O409" s="200">
        <v>0</v>
      </c>
      <c r="P409" s="200">
        <v>0</v>
      </c>
      <c r="Q409" s="202">
        <f t="shared" si="193"/>
        <v>0</v>
      </c>
      <c r="R409" s="200">
        <v>0</v>
      </c>
      <c r="S409" s="200">
        <v>0</v>
      </c>
      <c r="T409" s="200">
        <v>0</v>
      </c>
      <c r="U409" s="200">
        <v>0</v>
      </c>
      <c r="V409" s="170">
        <f t="shared" si="168"/>
        <v>0</v>
      </c>
      <c r="W409" s="200">
        <v>0</v>
      </c>
      <c r="X409" s="200">
        <v>0</v>
      </c>
      <c r="Y409" s="200">
        <v>0</v>
      </c>
      <c r="Z409" s="200">
        <v>0</v>
      </c>
      <c r="AA409" s="200">
        <v>0</v>
      </c>
      <c r="AB409" s="200">
        <f t="shared" si="194"/>
        <v>0</v>
      </c>
      <c r="AC409" s="200">
        <v>0</v>
      </c>
      <c r="AD409" s="200">
        <v>0</v>
      </c>
      <c r="AE409" s="200">
        <v>0</v>
      </c>
      <c r="AF409" s="190">
        <f t="shared" si="183"/>
        <v>0</v>
      </c>
      <c r="AG409" s="200">
        <v>0</v>
      </c>
      <c r="AH409" s="200">
        <v>0</v>
      </c>
      <c r="AI409" s="200">
        <v>0</v>
      </c>
      <c r="AJ409" s="200">
        <v>0</v>
      </c>
      <c r="AK409" s="200">
        <v>0</v>
      </c>
      <c r="AL409" s="190">
        <f t="shared" si="184"/>
        <v>0</v>
      </c>
      <c r="AM409" s="200">
        <v>0</v>
      </c>
      <c r="AN409" s="200">
        <v>0</v>
      </c>
      <c r="AO409" s="200">
        <v>0</v>
      </c>
      <c r="AP409" s="200">
        <v>0</v>
      </c>
      <c r="AQ409" s="200">
        <v>0</v>
      </c>
      <c r="AR409" s="200">
        <v>0</v>
      </c>
      <c r="AS409" s="200">
        <f t="shared" si="185"/>
        <v>0</v>
      </c>
      <c r="AT409" s="200">
        <v>0</v>
      </c>
      <c r="AU409" s="200">
        <v>0</v>
      </c>
      <c r="AV409" s="200">
        <v>0</v>
      </c>
      <c r="AW409" s="200">
        <f t="shared" si="186"/>
        <v>0</v>
      </c>
      <c r="AX409" s="200">
        <v>0</v>
      </c>
      <c r="AY409" s="200">
        <v>0</v>
      </c>
      <c r="AZ409" s="200">
        <v>0</v>
      </c>
      <c r="BA409" s="200">
        <v>0</v>
      </c>
      <c r="BB409" s="190">
        <f t="shared" si="201"/>
        <v>0</v>
      </c>
      <c r="BC409" s="200">
        <v>0</v>
      </c>
      <c r="BD409" s="200">
        <v>0</v>
      </c>
      <c r="BE409" s="200">
        <v>0</v>
      </c>
      <c r="BF409" s="190">
        <f t="shared" si="187"/>
        <v>0</v>
      </c>
      <c r="BG409" s="200">
        <v>0</v>
      </c>
      <c r="BH409" s="200">
        <v>0</v>
      </c>
      <c r="BI409" s="200">
        <v>0</v>
      </c>
      <c r="BJ409" s="190">
        <f t="shared" si="174"/>
        <v>0</v>
      </c>
      <c r="BK409" s="200">
        <v>0</v>
      </c>
      <c r="BL409" s="200">
        <v>0</v>
      </c>
      <c r="BM409" s="190">
        <f t="shared" si="195"/>
        <v>0</v>
      </c>
      <c r="BN409" s="200">
        <v>0</v>
      </c>
      <c r="BO409" s="200">
        <v>0</v>
      </c>
      <c r="BP409" s="200">
        <f t="shared" si="188"/>
        <v>0</v>
      </c>
      <c r="BQ409" s="200">
        <v>0</v>
      </c>
      <c r="BR409" s="200">
        <v>0</v>
      </c>
      <c r="BS409" s="200">
        <v>0</v>
      </c>
      <c r="BT409" s="200">
        <v>0</v>
      </c>
      <c r="BU409" s="200">
        <v>0</v>
      </c>
      <c r="BV409" s="200">
        <v>0</v>
      </c>
      <c r="BW409" s="200">
        <v>0</v>
      </c>
      <c r="BX409" s="200">
        <v>0</v>
      </c>
      <c r="BY409" s="200">
        <v>0</v>
      </c>
      <c r="BZ409" s="200">
        <v>0</v>
      </c>
      <c r="CA409" s="200">
        <v>0</v>
      </c>
      <c r="CB409" s="200">
        <v>0</v>
      </c>
      <c r="CC409" s="200">
        <v>0</v>
      </c>
      <c r="CD409" s="200">
        <v>0</v>
      </c>
      <c r="CE409" s="200">
        <v>0</v>
      </c>
      <c r="CF409" s="200">
        <v>0</v>
      </c>
      <c r="CH409" s="194"/>
      <c r="CJ409" s="193"/>
      <c r="CP409" s="206"/>
      <c r="CQ409" s="206"/>
    </row>
    <row r="410" spans="1:256" ht="15" customHeight="1" x14ac:dyDescent="0.25">
      <c r="A410" s="214">
        <v>18199</v>
      </c>
      <c r="B410" s="186" t="s">
        <v>750</v>
      </c>
      <c r="C410" s="202">
        <f t="shared" si="189"/>
        <v>0</v>
      </c>
      <c r="D410" s="200">
        <f t="shared" si="190"/>
        <v>0</v>
      </c>
      <c r="E410" s="200">
        <v>0</v>
      </c>
      <c r="F410" s="200">
        <v>0</v>
      </c>
      <c r="G410" s="202">
        <f t="shared" si="191"/>
        <v>0</v>
      </c>
      <c r="H410" s="200">
        <v>0</v>
      </c>
      <c r="I410" s="200">
        <v>0</v>
      </c>
      <c r="J410" s="200">
        <v>0</v>
      </c>
      <c r="K410" s="200">
        <v>0</v>
      </c>
      <c r="L410" s="170">
        <f t="shared" si="192"/>
        <v>0</v>
      </c>
      <c r="M410" s="200">
        <v>0</v>
      </c>
      <c r="N410" s="200">
        <v>0</v>
      </c>
      <c r="O410" s="200">
        <v>0</v>
      </c>
      <c r="P410" s="200">
        <v>0</v>
      </c>
      <c r="Q410" s="202">
        <f t="shared" si="193"/>
        <v>0</v>
      </c>
      <c r="R410" s="200">
        <v>0</v>
      </c>
      <c r="S410" s="200">
        <v>0</v>
      </c>
      <c r="T410" s="200">
        <v>0</v>
      </c>
      <c r="U410" s="200">
        <v>0</v>
      </c>
      <c r="V410" s="170">
        <f t="shared" si="168"/>
        <v>0</v>
      </c>
      <c r="W410" s="200">
        <v>0</v>
      </c>
      <c r="X410" s="200">
        <v>0</v>
      </c>
      <c r="Y410" s="200">
        <v>0</v>
      </c>
      <c r="Z410" s="200">
        <v>0</v>
      </c>
      <c r="AA410" s="200">
        <v>0</v>
      </c>
      <c r="AB410" s="200">
        <f t="shared" si="194"/>
        <v>0</v>
      </c>
      <c r="AC410" s="200">
        <v>0</v>
      </c>
      <c r="AD410" s="200">
        <v>0</v>
      </c>
      <c r="AE410" s="200">
        <v>0</v>
      </c>
      <c r="AF410" s="190">
        <f t="shared" si="183"/>
        <v>0</v>
      </c>
      <c r="AG410" s="200">
        <v>0</v>
      </c>
      <c r="AH410" s="200">
        <v>0</v>
      </c>
      <c r="AI410" s="200">
        <v>0</v>
      </c>
      <c r="AJ410" s="200">
        <v>0</v>
      </c>
      <c r="AK410" s="200">
        <v>0</v>
      </c>
      <c r="AL410" s="190">
        <f t="shared" si="184"/>
        <v>0</v>
      </c>
      <c r="AM410" s="200">
        <v>0</v>
      </c>
      <c r="AN410" s="200">
        <v>0</v>
      </c>
      <c r="AO410" s="200">
        <v>0</v>
      </c>
      <c r="AP410" s="200">
        <v>0</v>
      </c>
      <c r="AQ410" s="200">
        <v>0</v>
      </c>
      <c r="AR410" s="200">
        <v>0</v>
      </c>
      <c r="AS410" s="200">
        <f t="shared" si="185"/>
        <v>0</v>
      </c>
      <c r="AT410" s="200">
        <v>0</v>
      </c>
      <c r="AU410" s="200">
        <v>0</v>
      </c>
      <c r="AV410" s="200">
        <v>0</v>
      </c>
      <c r="AW410" s="200">
        <f t="shared" si="186"/>
        <v>0</v>
      </c>
      <c r="AX410" s="200">
        <v>0</v>
      </c>
      <c r="AY410" s="200">
        <v>0</v>
      </c>
      <c r="AZ410" s="200">
        <v>0</v>
      </c>
      <c r="BA410" s="200">
        <v>0</v>
      </c>
      <c r="BB410" s="190">
        <f t="shared" si="201"/>
        <v>0</v>
      </c>
      <c r="BC410" s="200">
        <v>0</v>
      </c>
      <c r="BD410" s="200">
        <v>0</v>
      </c>
      <c r="BE410" s="200">
        <v>0</v>
      </c>
      <c r="BF410" s="190">
        <f t="shared" si="187"/>
        <v>0</v>
      </c>
      <c r="BG410" s="200">
        <v>0</v>
      </c>
      <c r="BH410" s="200">
        <v>0</v>
      </c>
      <c r="BI410" s="200">
        <v>0</v>
      </c>
      <c r="BJ410" s="190">
        <f t="shared" si="174"/>
        <v>0</v>
      </c>
      <c r="BK410" s="200">
        <v>0</v>
      </c>
      <c r="BL410" s="200">
        <v>0</v>
      </c>
      <c r="BM410" s="190">
        <f t="shared" si="195"/>
        <v>0</v>
      </c>
      <c r="BN410" s="200">
        <v>0</v>
      </c>
      <c r="BO410" s="200">
        <v>0</v>
      </c>
      <c r="BP410" s="200">
        <f t="shared" si="188"/>
        <v>0</v>
      </c>
      <c r="BQ410" s="200">
        <v>0</v>
      </c>
      <c r="BR410" s="200">
        <v>0</v>
      </c>
      <c r="BS410" s="200">
        <v>0</v>
      </c>
      <c r="BT410" s="200">
        <v>0</v>
      </c>
      <c r="BU410" s="200">
        <v>0</v>
      </c>
      <c r="BV410" s="200">
        <v>0</v>
      </c>
      <c r="BW410" s="200">
        <v>0</v>
      </c>
      <c r="BX410" s="200">
        <v>0</v>
      </c>
      <c r="BY410" s="200">
        <v>0</v>
      </c>
      <c r="BZ410" s="200">
        <v>0</v>
      </c>
      <c r="CA410" s="200">
        <v>0</v>
      </c>
      <c r="CB410" s="200">
        <v>0</v>
      </c>
      <c r="CC410" s="200">
        <v>0</v>
      </c>
      <c r="CD410" s="200">
        <v>0</v>
      </c>
      <c r="CE410" s="200">
        <v>0</v>
      </c>
      <c r="CF410" s="200">
        <v>0</v>
      </c>
      <c r="CG410" s="206"/>
      <c r="CH410" s="194"/>
      <c r="CI410" s="206"/>
      <c r="CJ410" s="193"/>
      <c r="CK410" s="206"/>
      <c r="CL410" s="206"/>
      <c r="CM410" s="206"/>
      <c r="CN410" s="206"/>
      <c r="CO410" s="206"/>
      <c r="CP410" s="206"/>
      <c r="CQ410" s="206"/>
      <c r="CR410" s="206"/>
      <c r="CU410" s="206"/>
      <c r="CV410" s="206"/>
      <c r="CW410" s="206"/>
      <c r="CX410" s="206"/>
    </row>
    <row r="411" spans="1:256" ht="15" customHeight="1" x14ac:dyDescent="0.25">
      <c r="A411" s="214"/>
      <c r="B411" s="204" t="s">
        <v>751</v>
      </c>
      <c r="C411" s="202">
        <f t="shared" si="189"/>
        <v>2</v>
      </c>
      <c r="D411" s="202">
        <f t="shared" si="190"/>
        <v>2</v>
      </c>
      <c r="E411" s="202">
        <f>SUM(E412:E414)</f>
        <v>2</v>
      </c>
      <c r="F411" s="202">
        <f>SUM(F412:F414)</f>
        <v>0</v>
      </c>
      <c r="G411" s="202">
        <f t="shared" si="191"/>
        <v>0</v>
      </c>
      <c r="H411" s="202">
        <f>SUM(H412:H414)</f>
        <v>0</v>
      </c>
      <c r="I411" s="202">
        <f>SUM(I412:I414)</f>
        <v>0</v>
      </c>
      <c r="J411" s="202">
        <f>SUM(J412:J414)</f>
        <v>0</v>
      </c>
      <c r="K411" s="202">
        <f>SUM(K412:K414)</f>
        <v>0</v>
      </c>
      <c r="L411" s="170">
        <f t="shared" si="192"/>
        <v>0</v>
      </c>
      <c r="M411" s="202">
        <f>SUM(M412:M414)</f>
        <v>0</v>
      </c>
      <c r="N411" s="202">
        <f>SUM(N412:N414)</f>
        <v>0</v>
      </c>
      <c r="O411" s="202">
        <f>SUM(O412:O414)</f>
        <v>0</v>
      </c>
      <c r="P411" s="202">
        <f>SUM(P412:P414)</f>
        <v>0</v>
      </c>
      <c r="Q411" s="202">
        <f t="shared" si="193"/>
        <v>0</v>
      </c>
      <c r="R411" s="202">
        <f>SUM(R412:R414)</f>
        <v>0</v>
      </c>
      <c r="S411" s="202">
        <f>SUM(S412:S414)</f>
        <v>0</v>
      </c>
      <c r="T411" s="202">
        <f>SUM(T412:T414)</f>
        <v>0</v>
      </c>
      <c r="U411" s="202">
        <f>SUM(U412:U414)</f>
        <v>0</v>
      </c>
      <c r="V411" s="170">
        <f t="shared" ref="V411:V474" si="204">W411+X411+Y411+Z411+AA411</f>
        <v>0</v>
      </c>
      <c r="W411" s="202">
        <f>SUM(W412:W414)</f>
        <v>0</v>
      </c>
      <c r="X411" s="202">
        <f>SUM(X412:X414)</f>
        <v>0</v>
      </c>
      <c r="Y411" s="202">
        <f>SUM(Y412:Y414)</f>
        <v>0</v>
      </c>
      <c r="Z411" s="202">
        <f>SUM(Z412:Z414)</f>
        <v>0</v>
      </c>
      <c r="AA411" s="202">
        <f>SUM(AA412:AA414)</f>
        <v>0</v>
      </c>
      <c r="AB411" s="200">
        <f t="shared" si="194"/>
        <v>0</v>
      </c>
      <c r="AC411" s="202">
        <f>SUM(AC412:AC414)</f>
        <v>0</v>
      </c>
      <c r="AD411" s="202">
        <f>SUM(AD412:AD414)</f>
        <v>0</v>
      </c>
      <c r="AE411" s="202">
        <f>SUM(AE412:AE414)</f>
        <v>0</v>
      </c>
      <c r="AF411" s="190">
        <f t="shared" si="183"/>
        <v>0</v>
      </c>
      <c r="AG411" s="202">
        <f>SUM(AG412:AG414)</f>
        <v>0</v>
      </c>
      <c r="AH411" s="202">
        <f>SUM(AH412:AH414)</f>
        <v>0</v>
      </c>
      <c r="AI411" s="202">
        <f>SUM(AI412:AI414)</f>
        <v>0</v>
      </c>
      <c r="AJ411" s="202">
        <f>SUM(AJ412:AJ414)</f>
        <v>0</v>
      </c>
      <c r="AK411" s="202">
        <f>SUM(AK412:AK414)</f>
        <v>0</v>
      </c>
      <c r="AL411" s="190">
        <f t="shared" si="184"/>
        <v>0</v>
      </c>
      <c r="AM411" s="202">
        <f t="shared" ref="AM411:AR411" si="205">SUM(AM412:AM414)</f>
        <v>0</v>
      </c>
      <c r="AN411" s="202">
        <f t="shared" si="205"/>
        <v>0</v>
      </c>
      <c r="AO411" s="202">
        <f t="shared" si="205"/>
        <v>0</v>
      </c>
      <c r="AP411" s="202">
        <f t="shared" si="205"/>
        <v>0</v>
      </c>
      <c r="AQ411" s="202">
        <f t="shared" si="205"/>
        <v>0</v>
      </c>
      <c r="AR411" s="202">
        <f t="shared" si="205"/>
        <v>0</v>
      </c>
      <c r="AS411" s="200">
        <f t="shared" si="185"/>
        <v>0</v>
      </c>
      <c r="AT411" s="202">
        <f>SUM(AT412:AT414)</f>
        <v>0</v>
      </c>
      <c r="AU411" s="202">
        <f>SUM(AU412:AU414)</f>
        <v>0</v>
      </c>
      <c r="AV411" s="202">
        <f>SUM(AV412:AV414)</f>
        <v>0</v>
      </c>
      <c r="AW411" s="200">
        <f t="shared" si="186"/>
        <v>0</v>
      </c>
      <c r="AX411" s="202">
        <f>SUM(AX412:AX414)</f>
        <v>0</v>
      </c>
      <c r="AY411" s="202">
        <f>SUM(AY412:AY414)</f>
        <v>0</v>
      </c>
      <c r="AZ411" s="202">
        <f>SUM(AZ412:AZ414)</f>
        <v>0</v>
      </c>
      <c r="BA411" s="202">
        <f>SUM(BA412:BA414)</f>
        <v>0</v>
      </c>
      <c r="BB411" s="190">
        <f t="shared" si="201"/>
        <v>0</v>
      </c>
      <c r="BC411" s="202">
        <f>SUM(BC412:BC414)</f>
        <v>0</v>
      </c>
      <c r="BD411" s="202">
        <f>SUM(BD412:BD414)</f>
        <v>0</v>
      </c>
      <c r="BE411" s="202">
        <f>SUM(BE412:BE414)</f>
        <v>0</v>
      </c>
      <c r="BF411" s="190">
        <f t="shared" si="187"/>
        <v>0</v>
      </c>
      <c r="BG411" s="202">
        <f>SUM(BG412:BG414)</f>
        <v>0</v>
      </c>
      <c r="BH411" s="202">
        <f>SUM(BH412:BH414)</f>
        <v>0</v>
      </c>
      <c r="BI411" s="202">
        <f>SUM(BI412:BI414)</f>
        <v>0</v>
      </c>
      <c r="BJ411" s="190">
        <f t="shared" si="174"/>
        <v>0</v>
      </c>
      <c r="BK411" s="202">
        <f>SUM(BK412:BK414)</f>
        <v>0</v>
      </c>
      <c r="BL411" s="202">
        <f>SUM(BL412:BL414)</f>
        <v>0</v>
      </c>
      <c r="BM411" s="190">
        <f t="shared" si="195"/>
        <v>0</v>
      </c>
      <c r="BN411" s="202">
        <f>SUM(BN412:BN414)</f>
        <v>0</v>
      </c>
      <c r="BO411" s="202">
        <f>SUM(BO412:BO414)</f>
        <v>0</v>
      </c>
      <c r="BP411" s="200">
        <f t="shared" si="188"/>
        <v>0</v>
      </c>
      <c r="BQ411" s="202">
        <f t="shared" ref="BQ411:CF411" si="206">SUM(BQ412:BQ414)</f>
        <v>0</v>
      </c>
      <c r="BR411" s="202">
        <f t="shared" si="206"/>
        <v>0</v>
      </c>
      <c r="BS411" s="202">
        <f t="shared" si="206"/>
        <v>0</v>
      </c>
      <c r="BT411" s="202">
        <f t="shared" si="206"/>
        <v>0</v>
      </c>
      <c r="BU411" s="202">
        <f t="shared" si="206"/>
        <v>0</v>
      </c>
      <c r="BV411" s="202">
        <f t="shared" si="206"/>
        <v>0</v>
      </c>
      <c r="BW411" s="202">
        <f t="shared" si="206"/>
        <v>0</v>
      </c>
      <c r="BX411" s="202">
        <f t="shared" si="206"/>
        <v>0</v>
      </c>
      <c r="BY411" s="202">
        <f t="shared" si="206"/>
        <v>0</v>
      </c>
      <c r="BZ411" s="202">
        <f t="shared" si="206"/>
        <v>0</v>
      </c>
      <c r="CA411" s="202">
        <f t="shared" si="206"/>
        <v>0</v>
      </c>
      <c r="CB411" s="202">
        <f t="shared" si="206"/>
        <v>0</v>
      </c>
      <c r="CC411" s="202">
        <f t="shared" si="206"/>
        <v>0</v>
      </c>
      <c r="CD411" s="202">
        <f t="shared" si="206"/>
        <v>0</v>
      </c>
      <c r="CE411" s="202">
        <f t="shared" si="206"/>
        <v>0</v>
      </c>
      <c r="CF411" s="202">
        <f t="shared" si="206"/>
        <v>0</v>
      </c>
      <c r="CG411" s="206"/>
      <c r="CH411" s="194"/>
      <c r="CI411" s="206"/>
      <c r="CJ411" s="193"/>
      <c r="CK411" s="206"/>
      <c r="CL411" s="206"/>
      <c r="CM411" s="206"/>
      <c r="CS411" s="206"/>
    </row>
    <row r="412" spans="1:256" s="192" customFormat="1" ht="15" customHeight="1" x14ac:dyDescent="0.25">
      <c r="A412" s="214">
        <v>18201</v>
      </c>
      <c r="B412" s="186" t="s">
        <v>752</v>
      </c>
      <c r="C412" s="202">
        <f t="shared" si="189"/>
        <v>0</v>
      </c>
      <c r="D412" s="200">
        <f t="shared" si="190"/>
        <v>0</v>
      </c>
      <c r="E412" s="200">
        <v>0</v>
      </c>
      <c r="F412" s="200">
        <v>0</v>
      </c>
      <c r="G412" s="170">
        <f t="shared" si="191"/>
        <v>0</v>
      </c>
      <c r="H412" s="200">
        <v>0</v>
      </c>
      <c r="I412" s="200">
        <v>0</v>
      </c>
      <c r="J412" s="200">
        <v>0</v>
      </c>
      <c r="K412" s="200">
        <v>0</v>
      </c>
      <c r="L412" s="170">
        <f t="shared" si="192"/>
        <v>0</v>
      </c>
      <c r="M412" s="200">
        <v>0</v>
      </c>
      <c r="N412" s="200">
        <v>0</v>
      </c>
      <c r="O412" s="200">
        <v>0</v>
      </c>
      <c r="P412" s="200">
        <v>0</v>
      </c>
      <c r="Q412" s="202">
        <f t="shared" si="193"/>
        <v>0</v>
      </c>
      <c r="R412" s="200">
        <v>0</v>
      </c>
      <c r="S412" s="200">
        <v>0</v>
      </c>
      <c r="T412" s="200">
        <v>0</v>
      </c>
      <c r="U412" s="200">
        <v>0</v>
      </c>
      <c r="V412" s="170">
        <f t="shared" si="204"/>
        <v>0</v>
      </c>
      <c r="W412" s="200">
        <v>0</v>
      </c>
      <c r="X412" s="200">
        <v>0</v>
      </c>
      <c r="Y412" s="200">
        <v>0</v>
      </c>
      <c r="Z412" s="200">
        <v>0</v>
      </c>
      <c r="AA412" s="200">
        <v>0</v>
      </c>
      <c r="AB412" s="200">
        <f t="shared" si="194"/>
        <v>0</v>
      </c>
      <c r="AC412" s="200">
        <v>0</v>
      </c>
      <c r="AD412" s="200">
        <v>0</v>
      </c>
      <c r="AE412" s="200">
        <v>0</v>
      </c>
      <c r="AF412" s="190">
        <f t="shared" si="183"/>
        <v>0</v>
      </c>
      <c r="AG412" s="200">
        <v>0</v>
      </c>
      <c r="AH412" s="200">
        <v>0</v>
      </c>
      <c r="AI412" s="200">
        <v>0</v>
      </c>
      <c r="AJ412" s="200">
        <v>0</v>
      </c>
      <c r="AK412" s="200">
        <v>0</v>
      </c>
      <c r="AL412" s="190">
        <f t="shared" si="184"/>
        <v>0</v>
      </c>
      <c r="AM412" s="200">
        <v>0</v>
      </c>
      <c r="AN412" s="200">
        <v>0</v>
      </c>
      <c r="AO412" s="200">
        <v>0</v>
      </c>
      <c r="AP412" s="200">
        <v>0</v>
      </c>
      <c r="AQ412" s="200">
        <v>0</v>
      </c>
      <c r="AR412" s="200">
        <v>0</v>
      </c>
      <c r="AS412" s="200">
        <f t="shared" si="185"/>
        <v>0</v>
      </c>
      <c r="AT412" s="200">
        <v>0</v>
      </c>
      <c r="AU412" s="200">
        <v>0</v>
      </c>
      <c r="AV412" s="200">
        <v>0</v>
      </c>
      <c r="AW412" s="200">
        <f t="shared" si="186"/>
        <v>0</v>
      </c>
      <c r="AX412" s="200">
        <v>0</v>
      </c>
      <c r="AY412" s="200">
        <v>0</v>
      </c>
      <c r="AZ412" s="200">
        <v>0</v>
      </c>
      <c r="BA412" s="200">
        <v>0</v>
      </c>
      <c r="BB412" s="190">
        <f t="shared" si="201"/>
        <v>0</v>
      </c>
      <c r="BC412" s="200">
        <v>0</v>
      </c>
      <c r="BD412" s="200">
        <v>0</v>
      </c>
      <c r="BE412" s="200">
        <v>0</v>
      </c>
      <c r="BF412" s="190">
        <f t="shared" si="187"/>
        <v>0</v>
      </c>
      <c r="BG412" s="200">
        <v>0</v>
      </c>
      <c r="BH412" s="200">
        <v>0</v>
      </c>
      <c r="BI412" s="200">
        <v>0</v>
      </c>
      <c r="BJ412" s="190">
        <f t="shared" si="174"/>
        <v>0</v>
      </c>
      <c r="BK412" s="200">
        <v>0</v>
      </c>
      <c r="BL412" s="200">
        <v>0</v>
      </c>
      <c r="BM412" s="190">
        <f t="shared" si="195"/>
        <v>0</v>
      </c>
      <c r="BN412" s="200">
        <v>0</v>
      </c>
      <c r="BO412" s="200">
        <v>0</v>
      </c>
      <c r="BP412" s="200">
        <f t="shared" si="188"/>
        <v>0</v>
      </c>
      <c r="BQ412" s="200">
        <v>0</v>
      </c>
      <c r="BR412" s="200">
        <v>0</v>
      </c>
      <c r="BS412" s="200">
        <v>0</v>
      </c>
      <c r="BT412" s="200">
        <v>0</v>
      </c>
      <c r="BU412" s="200">
        <v>0</v>
      </c>
      <c r="BV412" s="200">
        <v>0</v>
      </c>
      <c r="BW412" s="200">
        <v>0</v>
      </c>
      <c r="BX412" s="200">
        <v>0</v>
      </c>
      <c r="BY412" s="200">
        <v>0</v>
      </c>
      <c r="BZ412" s="200">
        <v>0</v>
      </c>
      <c r="CA412" s="200">
        <v>0</v>
      </c>
      <c r="CB412" s="200">
        <v>0</v>
      </c>
      <c r="CC412" s="200">
        <v>0</v>
      </c>
      <c r="CD412" s="200">
        <v>0</v>
      </c>
      <c r="CE412" s="200">
        <v>0</v>
      </c>
      <c r="CF412" s="200">
        <v>0</v>
      </c>
      <c r="CG412" s="206"/>
      <c r="CH412" s="194"/>
      <c r="CI412" s="206"/>
      <c r="CJ412" s="193"/>
      <c r="CK412" s="206"/>
      <c r="CL412" s="206"/>
      <c r="CM412" s="206"/>
      <c r="CN412" s="206"/>
      <c r="CO412" s="206"/>
      <c r="CP412" s="180"/>
      <c r="CQ412" s="180"/>
      <c r="CR412" s="180"/>
      <c r="CS412" s="180"/>
      <c r="CT412" s="180"/>
      <c r="CU412" s="180"/>
      <c r="CV412" s="180"/>
      <c r="CW412" s="180"/>
      <c r="CX412" s="180"/>
      <c r="CY412" s="206"/>
      <c r="CZ412" s="180"/>
      <c r="DA412" s="180"/>
      <c r="DB412" s="180"/>
      <c r="DC412" s="180"/>
      <c r="DD412" s="180"/>
      <c r="DE412" s="180"/>
      <c r="DF412" s="180"/>
      <c r="DG412" s="180"/>
      <c r="DH412" s="180"/>
      <c r="DI412" s="180"/>
      <c r="DJ412" s="180"/>
      <c r="DK412" s="180"/>
      <c r="DL412" s="180"/>
      <c r="DM412" s="180"/>
      <c r="DN412" s="180"/>
      <c r="DO412" s="180"/>
      <c r="DP412" s="180"/>
      <c r="DQ412" s="180"/>
      <c r="DR412" s="180"/>
      <c r="DS412" s="180"/>
      <c r="DT412" s="180"/>
      <c r="DU412" s="180"/>
      <c r="DV412" s="180"/>
      <c r="DW412" s="180"/>
      <c r="DX412" s="180"/>
      <c r="DY412" s="180"/>
      <c r="DZ412" s="180"/>
      <c r="EA412" s="180"/>
      <c r="EB412" s="180"/>
      <c r="EC412" s="180"/>
      <c r="ED412" s="180"/>
      <c r="EE412" s="180"/>
      <c r="EF412" s="180"/>
      <c r="EG412" s="180"/>
      <c r="EH412" s="180"/>
      <c r="EI412" s="180"/>
      <c r="EJ412" s="180"/>
      <c r="EK412" s="180"/>
      <c r="EL412" s="180"/>
      <c r="EM412" s="180"/>
      <c r="EN412" s="180"/>
      <c r="EO412" s="180"/>
      <c r="EP412" s="180"/>
      <c r="EQ412" s="180"/>
      <c r="ER412" s="180"/>
      <c r="ES412" s="180"/>
      <c r="ET412" s="180"/>
      <c r="EU412" s="180"/>
      <c r="EV412" s="180"/>
      <c r="EW412" s="180"/>
      <c r="EX412" s="180"/>
      <c r="EY412" s="180"/>
      <c r="EZ412" s="180"/>
      <c r="FA412" s="180"/>
      <c r="FB412" s="180"/>
      <c r="FC412" s="180"/>
      <c r="FD412" s="180"/>
      <c r="FE412" s="180"/>
      <c r="FF412" s="180"/>
      <c r="FG412" s="180"/>
      <c r="FH412" s="180"/>
      <c r="FI412" s="180"/>
      <c r="FJ412" s="180"/>
      <c r="FK412" s="180"/>
      <c r="FL412" s="180"/>
      <c r="FM412" s="180"/>
      <c r="FN412" s="180"/>
      <c r="FO412" s="180"/>
      <c r="FP412" s="180"/>
      <c r="FQ412" s="180"/>
      <c r="FR412" s="180"/>
      <c r="FS412" s="180"/>
      <c r="FT412" s="180"/>
      <c r="FU412" s="180"/>
      <c r="FV412" s="180"/>
      <c r="FW412" s="180"/>
      <c r="FX412" s="180"/>
      <c r="FY412" s="180"/>
      <c r="FZ412" s="180"/>
      <c r="GA412" s="180"/>
      <c r="GB412" s="180"/>
      <c r="GC412" s="180"/>
      <c r="GD412" s="180"/>
      <c r="GE412" s="180"/>
      <c r="GF412" s="180"/>
      <c r="GG412" s="180"/>
      <c r="GH412" s="180"/>
      <c r="GI412" s="180"/>
      <c r="GJ412" s="180"/>
      <c r="GK412" s="180"/>
      <c r="GL412" s="180"/>
      <c r="GM412" s="180"/>
      <c r="GN412" s="180"/>
      <c r="GO412" s="180"/>
      <c r="GP412" s="180"/>
      <c r="GQ412" s="180"/>
      <c r="GR412" s="180"/>
      <c r="GS412" s="180"/>
      <c r="GT412" s="180"/>
      <c r="GU412" s="180"/>
      <c r="GV412" s="180"/>
      <c r="GW412" s="180"/>
      <c r="GX412" s="180"/>
      <c r="GY412" s="180"/>
      <c r="GZ412" s="180"/>
      <c r="HA412" s="180"/>
      <c r="HB412" s="180"/>
      <c r="HC412" s="180"/>
      <c r="HD412" s="180"/>
      <c r="HE412" s="180"/>
      <c r="HF412" s="180"/>
      <c r="HG412" s="180"/>
      <c r="HH412" s="180"/>
      <c r="HI412" s="180"/>
      <c r="HJ412" s="180"/>
      <c r="HK412" s="180"/>
      <c r="HL412" s="180"/>
      <c r="HM412" s="180"/>
      <c r="HN412" s="180"/>
      <c r="HO412" s="180"/>
      <c r="HP412" s="180"/>
      <c r="HQ412" s="180"/>
      <c r="HR412" s="180"/>
      <c r="HS412" s="180"/>
      <c r="HT412" s="180"/>
      <c r="HU412" s="180"/>
      <c r="HV412" s="180"/>
      <c r="HW412" s="180"/>
      <c r="HX412" s="180"/>
      <c r="HY412" s="180"/>
      <c r="HZ412" s="180"/>
      <c r="IA412" s="180"/>
      <c r="IB412" s="180"/>
      <c r="IC412" s="180"/>
      <c r="ID412" s="180"/>
      <c r="IE412" s="180"/>
      <c r="IF412" s="180"/>
      <c r="IG412" s="180"/>
      <c r="IH412" s="180"/>
      <c r="II412" s="180"/>
      <c r="IJ412" s="180"/>
      <c r="IK412" s="180"/>
      <c r="IL412" s="180"/>
      <c r="IM412" s="180"/>
      <c r="IN412" s="180"/>
      <c r="IO412" s="180"/>
      <c r="IP412" s="180"/>
      <c r="IQ412" s="180"/>
      <c r="IR412" s="180"/>
      <c r="IS412" s="180"/>
      <c r="IT412" s="180"/>
      <c r="IU412" s="180"/>
      <c r="IV412" s="180"/>
    </row>
    <row r="413" spans="1:256" ht="15" customHeight="1" x14ac:dyDescent="0.25">
      <c r="A413" s="214">
        <v>18202</v>
      </c>
      <c r="B413" s="186" t="s">
        <v>753</v>
      </c>
      <c r="C413" s="202">
        <f t="shared" si="189"/>
        <v>2</v>
      </c>
      <c r="D413" s="200">
        <f t="shared" si="190"/>
        <v>2</v>
      </c>
      <c r="E413" s="200">
        <v>2</v>
      </c>
      <c r="F413" s="200">
        <v>0</v>
      </c>
      <c r="G413" s="170">
        <f t="shared" si="191"/>
        <v>0</v>
      </c>
      <c r="H413" s="200">
        <v>0</v>
      </c>
      <c r="I413" s="200">
        <v>0</v>
      </c>
      <c r="J413" s="200">
        <v>0</v>
      </c>
      <c r="K413" s="200">
        <v>0</v>
      </c>
      <c r="L413" s="170">
        <f t="shared" si="192"/>
        <v>0</v>
      </c>
      <c r="M413" s="200">
        <v>0</v>
      </c>
      <c r="N413" s="200">
        <v>0</v>
      </c>
      <c r="O413" s="200">
        <v>0</v>
      </c>
      <c r="P413" s="200">
        <v>0</v>
      </c>
      <c r="Q413" s="202">
        <f t="shared" si="193"/>
        <v>0</v>
      </c>
      <c r="R413" s="200">
        <v>0</v>
      </c>
      <c r="S413" s="200">
        <v>0</v>
      </c>
      <c r="T413" s="200">
        <v>0</v>
      </c>
      <c r="U413" s="200">
        <v>0</v>
      </c>
      <c r="V413" s="170">
        <f t="shared" si="204"/>
        <v>0</v>
      </c>
      <c r="W413" s="200">
        <v>0</v>
      </c>
      <c r="X413" s="200">
        <v>0</v>
      </c>
      <c r="Y413" s="200">
        <v>0</v>
      </c>
      <c r="Z413" s="200">
        <v>0</v>
      </c>
      <c r="AA413" s="200">
        <v>0</v>
      </c>
      <c r="AB413" s="200">
        <f t="shared" si="194"/>
        <v>0</v>
      </c>
      <c r="AC413" s="200">
        <v>0</v>
      </c>
      <c r="AD413" s="200">
        <v>0</v>
      </c>
      <c r="AE413" s="200">
        <v>0</v>
      </c>
      <c r="AF413" s="190">
        <f t="shared" si="183"/>
        <v>0</v>
      </c>
      <c r="AG413" s="200">
        <v>0</v>
      </c>
      <c r="AH413" s="200">
        <v>0</v>
      </c>
      <c r="AI413" s="200">
        <v>0</v>
      </c>
      <c r="AJ413" s="200">
        <v>0</v>
      </c>
      <c r="AK413" s="200">
        <v>0</v>
      </c>
      <c r="AL413" s="190">
        <f t="shared" si="184"/>
        <v>0</v>
      </c>
      <c r="AM413" s="200">
        <v>0</v>
      </c>
      <c r="AN413" s="200">
        <v>0</v>
      </c>
      <c r="AO413" s="200">
        <v>0</v>
      </c>
      <c r="AP413" s="200">
        <v>0</v>
      </c>
      <c r="AQ413" s="200">
        <v>0</v>
      </c>
      <c r="AR413" s="200">
        <v>0</v>
      </c>
      <c r="AS413" s="200">
        <f t="shared" si="185"/>
        <v>0</v>
      </c>
      <c r="AT413" s="200">
        <v>0</v>
      </c>
      <c r="AU413" s="200">
        <v>0</v>
      </c>
      <c r="AV413" s="200">
        <v>0</v>
      </c>
      <c r="AW413" s="200">
        <f t="shared" si="186"/>
        <v>0</v>
      </c>
      <c r="AX413" s="200">
        <v>0</v>
      </c>
      <c r="AY413" s="200">
        <v>0</v>
      </c>
      <c r="AZ413" s="200">
        <v>0</v>
      </c>
      <c r="BA413" s="200">
        <v>0</v>
      </c>
      <c r="BB413" s="190">
        <f t="shared" si="201"/>
        <v>0</v>
      </c>
      <c r="BC413" s="200">
        <v>0</v>
      </c>
      <c r="BD413" s="200">
        <v>0</v>
      </c>
      <c r="BE413" s="200">
        <v>0</v>
      </c>
      <c r="BF413" s="190">
        <f t="shared" si="187"/>
        <v>0</v>
      </c>
      <c r="BG413" s="200">
        <v>0</v>
      </c>
      <c r="BH413" s="200">
        <v>0</v>
      </c>
      <c r="BI413" s="200">
        <v>0</v>
      </c>
      <c r="BJ413" s="190">
        <f t="shared" si="174"/>
        <v>0</v>
      </c>
      <c r="BK413" s="200">
        <v>0</v>
      </c>
      <c r="BL413" s="200">
        <v>0</v>
      </c>
      <c r="BM413" s="190">
        <f t="shared" si="195"/>
        <v>0</v>
      </c>
      <c r="BN413" s="200">
        <v>0</v>
      </c>
      <c r="BO413" s="200">
        <v>0</v>
      </c>
      <c r="BP413" s="200">
        <f t="shared" si="188"/>
        <v>0</v>
      </c>
      <c r="BQ413" s="200">
        <v>0</v>
      </c>
      <c r="BR413" s="200">
        <v>0</v>
      </c>
      <c r="BS413" s="200">
        <v>0</v>
      </c>
      <c r="BT413" s="200">
        <v>0</v>
      </c>
      <c r="BU413" s="200">
        <v>0</v>
      </c>
      <c r="BV413" s="200">
        <v>0</v>
      </c>
      <c r="BW413" s="200">
        <v>0</v>
      </c>
      <c r="BX413" s="200">
        <v>0</v>
      </c>
      <c r="BY413" s="200">
        <v>0</v>
      </c>
      <c r="BZ413" s="200">
        <v>0</v>
      </c>
      <c r="CA413" s="200">
        <v>0</v>
      </c>
      <c r="CB413" s="200">
        <v>0</v>
      </c>
      <c r="CC413" s="200">
        <v>0</v>
      </c>
      <c r="CD413" s="200">
        <v>0</v>
      </c>
      <c r="CE413" s="200">
        <v>0</v>
      </c>
      <c r="CF413" s="200">
        <v>0</v>
      </c>
      <c r="CG413" s="206"/>
      <c r="CH413" s="194"/>
      <c r="CI413" s="206"/>
      <c r="CJ413" s="193"/>
      <c r="CK413" s="206"/>
      <c r="CL413" s="206"/>
      <c r="CM413" s="206"/>
      <c r="CN413" s="206"/>
      <c r="CO413" s="206"/>
      <c r="CP413" s="206"/>
      <c r="CQ413" s="206"/>
      <c r="CT413" s="206"/>
      <c r="CZ413" s="206"/>
      <c r="DA413" s="206"/>
      <c r="DB413" s="206"/>
      <c r="DC413" s="206"/>
      <c r="DD413" s="206"/>
      <c r="DE413" s="206"/>
      <c r="DF413" s="206"/>
      <c r="DG413" s="206"/>
      <c r="DH413" s="206"/>
      <c r="DI413" s="206"/>
      <c r="DJ413" s="206"/>
      <c r="DK413" s="206"/>
      <c r="DL413" s="206"/>
      <c r="DM413" s="206"/>
      <c r="DN413" s="206"/>
      <c r="DO413" s="206"/>
      <c r="DP413" s="206"/>
      <c r="DQ413" s="206"/>
      <c r="DR413" s="206"/>
      <c r="DS413" s="206"/>
      <c r="DT413" s="206"/>
      <c r="DU413" s="206"/>
      <c r="DV413" s="206"/>
      <c r="DW413" s="206"/>
      <c r="DX413" s="206"/>
      <c r="DY413" s="206"/>
      <c r="DZ413" s="206"/>
      <c r="EA413" s="206"/>
      <c r="EB413" s="206"/>
      <c r="EC413" s="206"/>
      <c r="ED413" s="206"/>
      <c r="EE413" s="206"/>
      <c r="EF413" s="206"/>
      <c r="EG413" s="206"/>
      <c r="EH413" s="206"/>
      <c r="EI413" s="206"/>
      <c r="EJ413" s="206"/>
      <c r="EK413" s="206"/>
      <c r="EL413" s="206"/>
      <c r="EM413" s="206"/>
      <c r="EN413" s="206"/>
      <c r="EO413" s="206"/>
      <c r="EP413" s="206"/>
      <c r="EQ413" s="206"/>
      <c r="ER413" s="206"/>
      <c r="ES413" s="206"/>
      <c r="ET413" s="206"/>
      <c r="EU413" s="206"/>
      <c r="EV413" s="206"/>
      <c r="EW413" s="206"/>
      <c r="EX413" s="206"/>
      <c r="EY413" s="206"/>
      <c r="EZ413" s="206"/>
      <c r="FA413" s="206"/>
      <c r="FB413" s="206"/>
      <c r="FC413" s="206"/>
      <c r="FD413" s="206"/>
      <c r="FE413" s="206"/>
      <c r="FF413" s="206"/>
      <c r="FG413" s="206"/>
      <c r="FH413" s="206"/>
      <c r="FI413" s="206"/>
      <c r="FJ413" s="206"/>
      <c r="FK413" s="206"/>
      <c r="FL413" s="206"/>
      <c r="FM413" s="206"/>
      <c r="FN413" s="206"/>
      <c r="FO413" s="206"/>
      <c r="FP413" s="206"/>
      <c r="FQ413" s="206"/>
      <c r="FR413" s="206"/>
      <c r="FS413" s="206"/>
      <c r="FT413" s="206"/>
      <c r="FU413" s="206"/>
      <c r="FV413" s="206"/>
      <c r="FW413" s="206"/>
      <c r="FX413" s="206"/>
      <c r="FY413" s="206"/>
      <c r="FZ413" s="206"/>
      <c r="GA413" s="206"/>
      <c r="GB413" s="206"/>
      <c r="GC413" s="206"/>
      <c r="GD413" s="206"/>
      <c r="GE413" s="206"/>
      <c r="GF413" s="206"/>
      <c r="GG413" s="206"/>
      <c r="GH413" s="206"/>
      <c r="GI413" s="206"/>
      <c r="GJ413" s="206"/>
      <c r="GK413" s="206"/>
      <c r="GL413" s="206"/>
      <c r="GM413" s="206"/>
      <c r="GN413" s="206"/>
      <c r="GO413" s="206"/>
      <c r="GP413" s="206"/>
      <c r="GQ413" s="206"/>
      <c r="GR413" s="206"/>
      <c r="GS413" s="206"/>
      <c r="GT413" s="206"/>
      <c r="GU413" s="206"/>
      <c r="GV413" s="206"/>
      <c r="GW413" s="206"/>
      <c r="GX413" s="206"/>
      <c r="GY413" s="206"/>
      <c r="GZ413" s="206"/>
      <c r="HA413" s="206"/>
      <c r="HB413" s="206"/>
      <c r="HC413" s="206"/>
      <c r="HD413" s="206"/>
      <c r="HE413" s="206"/>
      <c r="HF413" s="206"/>
      <c r="HG413" s="206"/>
      <c r="HH413" s="206"/>
      <c r="HI413" s="206"/>
      <c r="HJ413" s="206"/>
      <c r="HK413" s="206"/>
      <c r="HL413" s="206"/>
      <c r="HM413" s="206"/>
      <c r="HN413" s="206"/>
      <c r="HO413" s="206"/>
      <c r="HP413" s="206"/>
      <c r="HQ413" s="206"/>
      <c r="HR413" s="206"/>
      <c r="HS413" s="206"/>
      <c r="HT413" s="206"/>
      <c r="HU413" s="206"/>
      <c r="HV413" s="206"/>
      <c r="HW413" s="206"/>
      <c r="HX413" s="206"/>
      <c r="HY413" s="206"/>
      <c r="HZ413" s="206"/>
      <c r="IA413" s="206"/>
      <c r="IB413" s="206"/>
      <c r="IC413" s="206"/>
      <c r="ID413" s="206"/>
      <c r="IE413" s="206"/>
      <c r="IF413" s="206"/>
      <c r="IG413" s="206"/>
      <c r="IH413" s="206"/>
      <c r="II413" s="206"/>
      <c r="IJ413" s="206"/>
      <c r="IK413" s="206"/>
      <c r="IL413" s="206"/>
      <c r="IM413" s="206"/>
      <c r="IN413" s="206"/>
      <c r="IO413" s="206"/>
      <c r="IP413" s="206"/>
      <c r="IQ413" s="206"/>
      <c r="IR413" s="206"/>
      <c r="IS413" s="206"/>
      <c r="IT413" s="206"/>
      <c r="IU413" s="206"/>
      <c r="IV413" s="206"/>
    </row>
    <row r="414" spans="1:256" ht="15" customHeight="1" x14ac:dyDescent="0.25">
      <c r="A414" s="214">
        <v>18299</v>
      </c>
      <c r="B414" s="186" t="s">
        <v>754</v>
      </c>
      <c r="C414" s="202">
        <f t="shared" si="189"/>
        <v>0</v>
      </c>
      <c r="D414" s="200">
        <f t="shared" si="190"/>
        <v>0</v>
      </c>
      <c r="E414" s="200">
        <v>0</v>
      </c>
      <c r="F414" s="200">
        <v>0</v>
      </c>
      <c r="G414" s="170">
        <f t="shared" si="191"/>
        <v>0</v>
      </c>
      <c r="H414" s="200">
        <v>0</v>
      </c>
      <c r="I414" s="200">
        <v>0</v>
      </c>
      <c r="J414" s="200">
        <v>0</v>
      </c>
      <c r="K414" s="200">
        <v>0</v>
      </c>
      <c r="L414" s="170">
        <f t="shared" si="192"/>
        <v>0</v>
      </c>
      <c r="M414" s="200">
        <v>0</v>
      </c>
      <c r="N414" s="200">
        <v>0</v>
      </c>
      <c r="O414" s="200">
        <v>0</v>
      </c>
      <c r="P414" s="200">
        <v>0</v>
      </c>
      <c r="Q414" s="202">
        <f t="shared" si="193"/>
        <v>0</v>
      </c>
      <c r="R414" s="200">
        <v>0</v>
      </c>
      <c r="S414" s="200">
        <v>0</v>
      </c>
      <c r="T414" s="200">
        <v>0</v>
      </c>
      <c r="U414" s="200">
        <v>0</v>
      </c>
      <c r="V414" s="170">
        <f t="shared" si="204"/>
        <v>0</v>
      </c>
      <c r="W414" s="200">
        <v>0</v>
      </c>
      <c r="X414" s="200">
        <v>0</v>
      </c>
      <c r="Y414" s="200">
        <v>0</v>
      </c>
      <c r="Z414" s="200">
        <v>0</v>
      </c>
      <c r="AA414" s="200">
        <v>0</v>
      </c>
      <c r="AB414" s="200">
        <f t="shared" si="194"/>
        <v>0</v>
      </c>
      <c r="AC414" s="200">
        <v>0</v>
      </c>
      <c r="AD414" s="200">
        <v>0</v>
      </c>
      <c r="AE414" s="200">
        <v>0</v>
      </c>
      <c r="AF414" s="190">
        <f t="shared" si="183"/>
        <v>0</v>
      </c>
      <c r="AG414" s="200">
        <v>0</v>
      </c>
      <c r="AH414" s="200">
        <v>0</v>
      </c>
      <c r="AI414" s="200">
        <v>0</v>
      </c>
      <c r="AJ414" s="200">
        <v>0</v>
      </c>
      <c r="AK414" s="200">
        <v>0</v>
      </c>
      <c r="AL414" s="190">
        <f t="shared" si="184"/>
        <v>0</v>
      </c>
      <c r="AM414" s="200">
        <v>0</v>
      </c>
      <c r="AN414" s="200">
        <v>0</v>
      </c>
      <c r="AO414" s="200">
        <v>0</v>
      </c>
      <c r="AP414" s="200">
        <v>0</v>
      </c>
      <c r="AQ414" s="200">
        <v>0</v>
      </c>
      <c r="AR414" s="200">
        <v>0</v>
      </c>
      <c r="AS414" s="200">
        <f t="shared" si="185"/>
        <v>0</v>
      </c>
      <c r="AT414" s="200">
        <v>0</v>
      </c>
      <c r="AU414" s="200">
        <v>0</v>
      </c>
      <c r="AV414" s="200">
        <v>0</v>
      </c>
      <c r="AW414" s="200">
        <f t="shared" si="186"/>
        <v>0</v>
      </c>
      <c r="AX414" s="200">
        <v>0</v>
      </c>
      <c r="AY414" s="200">
        <v>0</v>
      </c>
      <c r="AZ414" s="200">
        <v>0</v>
      </c>
      <c r="BA414" s="200">
        <v>0</v>
      </c>
      <c r="BB414" s="190">
        <f t="shared" si="201"/>
        <v>0</v>
      </c>
      <c r="BC414" s="200">
        <v>0</v>
      </c>
      <c r="BD414" s="200">
        <v>0</v>
      </c>
      <c r="BE414" s="200">
        <v>0</v>
      </c>
      <c r="BF414" s="190">
        <f t="shared" si="187"/>
        <v>0</v>
      </c>
      <c r="BG414" s="200">
        <v>0</v>
      </c>
      <c r="BH414" s="200">
        <v>0</v>
      </c>
      <c r="BI414" s="200">
        <v>0</v>
      </c>
      <c r="BJ414" s="190">
        <f t="shared" si="174"/>
        <v>0</v>
      </c>
      <c r="BK414" s="200">
        <v>0</v>
      </c>
      <c r="BL414" s="200">
        <v>0</v>
      </c>
      <c r="BM414" s="190">
        <f t="shared" si="195"/>
        <v>0</v>
      </c>
      <c r="BN414" s="200">
        <v>0</v>
      </c>
      <c r="BO414" s="200">
        <v>0</v>
      </c>
      <c r="BP414" s="200">
        <f t="shared" si="188"/>
        <v>0</v>
      </c>
      <c r="BQ414" s="200">
        <v>0</v>
      </c>
      <c r="BR414" s="200">
        <v>0</v>
      </c>
      <c r="BS414" s="200">
        <v>0</v>
      </c>
      <c r="BT414" s="200">
        <v>0</v>
      </c>
      <c r="BU414" s="200">
        <v>0</v>
      </c>
      <c r="BV414" s="200">
        <v>0</v>
      </c>
      <c r="BW414" s="200">
        <v>0</v>
      </c>
      <c r="BX414" s="200">
        <v>0</v>
      </c>
      <c r="BY414" s="200">
        <v>0</v>
      </c>
      <c r="BZ414" s="200">
        <v>0</v>
      </c>
      <c r="CA414" s="200">
        <v>0</v>
      </c>
      <c r="CB414" s="200">
        <v>0</v>
      </c>
      <c r="CC414" s="200">
        <v>0</v>
      </c>
      <c r="CD414" s="200">
        <v>0</v>
      </c>
      <c r="CE414" s="200">
        <v>0</v>
      </c>
      <c r="CF414" s="200">
        <v>0</v>
      </c>
      <c r="CG414" s="206"/>
      <c r="CH414" s="194"/>
      <c r="CI414" s="206"/>
      <c r="CJ414" s="193"/>
      <c r="CK414" s="206"/>
      <c r="CL414" s="206"/>
      <c r="CM414" s="206"/>
      <c r="CN414" s="206"/>
      <c r="CO414" s="206"/>
      <c r="CP414" s="206"/>
      <c r="CQ414" s="206"/>
      <c r="CR414" s="206"/>
      <c r="CS414" s="206"/>
      <c r="CT414" s="206"/>
    </row>
    <row r="415" spans="1:256" ht="15" customHeight="1" x14ac:dyDescent="0.25">
      <c r="B415" s="204" t="s">
        <v>755</v>
      </c>
      <c r="C415" s="202">
        <f t="shared" si="189"/>
        <v>0</v>
      </c>
      <c r="D415" s="200">
        <f t="shared" si="190"/>
        <v>0</v>
      </c>
      <c r="E415" s="202">
        <f>SUM(E416:E419)</f>
        <v>0</v>
      </c>
      <c r="F415" s="202">
        <f>SUM(F416:F419)</f>
        <v>0</v>
      </c>
      <c r="G415" s="202">
        <f t="shared" si="191"/>
        <v>0</v>
      </c>
      <c r="H415" s="202">
        <f>SUM(H416:H419)</f>
        <v>0</v>
      </c>
      <c r="I415" s="202">
        <f>SUM(I416:I419)</f>
        <v>0</v>
      </c>
      <c r="J415" s="202">
        <f>SUM(J416:J419)</f>
        <v>0</v>
      </c>
      <c r="K415" s="202">
        <f>SUM(K416:K419)</f>
        <v>0</v>
      </c>
      <c r="L415" s="170">
        <f t="shared" si="192"/>
        <v>0</v>
      </c>
      <c r="M415" s="202">
        <f>SUM(M416:M419)</f>
        <v>0</v>
      </c>
      <c r="N415" s="202">
        <f>SUM(N416:N419)</f>
        <v>0</v>
      </c>
      <c r="O415" s="202">
        <f>SUM(O416:O419)</f>
        <v>0</v>
      </c>
      <c r="P415" s="202">
        <f>SUM(P416:P419)</f>
        <v>0</v>
      </c>
      <c r="Q415" s="202">
        <f t="shared" si="193"/>
        <v>0</v>
      </c>
      <c r="R415" s="202">
        <f>SUM(R416:R419)</f>
        <v>0</v>
      </c>
      <c r="S415" s="202">
        <f>SUM(S416:S419)</f>
        <v>0</v>
      </c>
      <c r="T415" s="202">
        <f>SUM(T416:T419)</f>
        <v>0</v>
      </c>
      <c r="U415" s="202">
        <f>SUM(U416:U419)</f>
        <v>0</v>
      </c>
      <c r="V415" s="170">
        <f t="shared" si="204"/>
        <v>0</v>
      </c>
      <c r="W415" s="202">
        <f>SUM(W416:W419)</f>
        <v>0</v>
      </c>
      <c r="X415" s="202">
        <f>SUM(X416:X419)</f>
        <v>0</v>
      </c>
      <c r="Y415" s="202">
        <f>SUM(Y416:Y419)</f>
        <v>0</v>
      </c>
      <c r="Z415" s="202">
        <f>SUM(Z416:Z419)</f>
        <v>0</v>
      </c>
      <c r="AA415" s="202">
        <f>SUM(AA416:AA419)</f>
        <v>0</v>
      </c>
      <c r="AB415" s="200">
        <f t="shared" si="194"/>
        <v>0</v>
      </c>
      <c r="AC415" s="202">
        <f>SUM(AC416:AC419)</f>
        <v>0</v>
      </c>
      <c r="AD415" s="202">
        <f>SUM(AD416:AD419)</f>
        <v>0</v>
      </c>
      <c r="AE415" s="202">
        <f>SUM(AE416:AE419)</f>
        <v>0</v>
      </c>
      <c r="AF415" s="190">
        <f t="shared" si="183"/>
        <v>0</v>
      </c>
      <c r="AG415" s="202">
        <f>SUM(AG416:AG419)</f>
        <v>0</v>
      </c>
      <c r="AH415" s="202">
        <f>SUM(AH416:AH419)</f>
        <v>0</v>
      </c>
      <c r="AI415" s="202">
        <f>SUM(AI416:AI419)</f>
        <v>0</v>
      </c>
      <c r="AJ415" s="202">
        <f>SUM(AJ416:AJ419)</f>
        <v>0</v>
      </c>
      <c r="AK415" s="202">
        <f>SUM(AK416:AK419)</f>
        <v>0</v>
      </c>
      <c r="AL415" s="190">
        <f t="shared" si="184"/>
        <v>0</v>
      </c>
      <c r="AM415" s="202">
        <f t="shared" ref="AM415:AR415" si="207">SUM(AM416:AM419)</f>
        <v>0</v>
      </c>
      <c r="AN415" s="202">
        <f t="shared" si="207"/>
        <v>0</v>
      </c>
      <c r="AO415" s="202">
        <f t="shared" si="207"/>
        <v>0</v>
      </c>
      <c r="AP415" s="202">
        <f t="shared" si="207"/>
        <v>0</v>
      </c>
      <c r="AQ415" s="202">
        <f t="shared" si="207"/>
        <v>0</v>
      </c>
      <c r="AR415" s="202">
        <f t="shared" si="207"/>
        <v>0</v>
      </c>
      <c r="AS415" s="200">
        <f t="shared" si="185"/>
        <v>0</v>
      </c>
      <c r="AT415" s="202">
        <f>SUM(AT416:AT419)</f>
        <v>0</v>
      </c>
      <c r="AU415" s="202">
        <f>SUM(AU416:AU419)</f>
        <v>0</v>
      </c>
      <c r="AV415" s="202">
        <f>SUM(AV416:AV419)</f>
        <v>0</v>
      </c>
      <c r="AW415" s="200">
        <f t="shared" si="186"/>
        <v>0</v>
      </c>
      <c r="AX415" s="202">
        <f>SUM(AX416:AX419)</f>
        <v>0</v>
      </c>
      <c r="AY415" s="202">
        <f>SUM(AY416:AY419)</f>
        <v>0</v>
      </c>
      <c r="AZ415" s="202">
        <f>SUM(AZ416:AZ419)</f>
        <v>0</v>
      </c>
      <c r="BA415" s="202">
        <f>SUM(BA416:BA419)</f>
        <v>0</v>
      </c>
      <c r="BB415" s="190">
        <f t="shared" si="201"/>
        <v>0</v>
      </c>
      <c r="BC415" s="202">
        <f>SUM(BC416:BC419)</f>
        <v>0</v>
      </c>
      <c r="BD415" s="202">
        <f>SUM(BD416:BD419)</f>
        <v>0</v>
      </c>
      <c r="BE415" s="202">
        <f>SUM(BE416:BE419)</f>
        <v>0</v>
      </c>
      <c r="BF415" s="190">
        <f t="shared" si="187"/>
        <v>0</v>
      </c>
      <c r="BG415" s="202">
        <f>SUM(BG416:BG419)</f>
        <v>0</v>
      </c>
      <c r="BH415" s="202">
        <f>SUM(BH416:BH419)</f>
        <v>0</v>
      </c>
      <c r="BI415" s="202">
        <f>SUM(BI416:BI419)</f>
        <v>0</v>
      </c>
      <c r="BJ415" s="190">
        <f t="shared" si="174"/>
        <v>0</v>
      </c>
      <c r="BK415" s="202">
        <f>SUM(BK416:BK419)</f>
        <v>0</v>
      </c>
      <c r="BL415" s="202">
        <f>SUM(BL416:BL419)</f>
        <v>0</v>
      </c>
      <c r="BM415" s="190">
        <f t="shared" si="195"/>
        <v>0</v>
      </c>
      <c r="BN415" s="202">
        <f>SUM(BN416:BN419)</f>
        <v>0</v>
      </c>
      <c r="BO415" s="202">
        <f>SUM(BO416:BO419)</f>
        <v>0</v>
      </c>
      <c r="BP415" s="200">
        <f t="shared" si="188"/>
        <v>0</v>
      </c>
      <c r="BQ415" s="202">
        <f t="shared" ref="BQ415:CF415" si="208">SUM(BQ416:BQ419)</f>
        <v>0</v>
      </c>
      <c r="BR415" s="202">
        <f t="shared" si="208"/>
        <v>0</v>
      </c>
      <c r="BS415" s="202">
        <f t="shared" si="208"/>
        <v>0</v>
      </c>
      <c r="BT415" s="202">
        <f t="shared" si="208"/>
        <v>0</v>
      </c>
      <c r="BU415" s="202">
        <f t="shared" si="208"/>
        <v>0</v>
      </c>
      <c r="BV415" s="202">
        <f t="shared" si="208"/>
        <v>0</v>
      </c>
      <c r="BW415" s="202">
        <f t="shared" si="208"/>
        <v>0</v>
      </c>
      <c r="BX415" s="202">
        <f t="shared" si="208"/>
        <v>0</v>
      </c>
      <c r="BY415" s="202">
        <f t="shared" si="208"/>
        <v>0</v>
      </c>
      <c r="BZ415" s="202">
        <f t="shared" si="208"/>
        <v>0</v>
      </c>
      <c r="CA415" s="202">
        <f t="shared" si="208"/>
        <v>0</v>
      </c>
      <c r="CB415" s="202">
        <f t="shared" si="208"/>
        <v>0</v>
      </c>
      <c r="CC415" s="202">
        <f t="shared" si="208"/>
        <v>0</v>
      </c>
      <c r="CD415" s="202">
        <f t="shared" si="208"/>
        <v>0</v>
      </c>
      <c r="CE415" s="202">
        <f t="shared" si="208"/>
        <v>0</v>
      </c>
      <c r="CF415" s="202">
        <f t="shared" si="208"/>
        <v>0</v>
      </c>
      <c r="CG415" s="206"/>
      <c r="CH415" s="194"/>
      <c r="CI415" s="206"/>
      <c r="CJ415" s="193"/>
      <c r="CK415" s="206"/>
      <c r="CL415" s="206"/>
      <c r="CM415" s="206"/>
      <c r="CN415" s="206"/>
      <c r="CO415" s="206"/>
      <c r="CP415" s="206"/>
      <c r="CQ415" s="206"/>
      <c r="CR415" s="206"/>
      <c r="CS415" s="206"/>
      <c r="CT415" s="206"/>
    </row>
    <row r="416" spans="1:256" ht="15" customHeight="1" x14ac:dyDescent="0.25">
      <c r="A416" s="214">
        <v>18301</v>
      </c>
      <c r="B416" s="186" t="s">
        <v>756</v>
      </c>
      <c r="C416" s="202">
        <f t="shared" si="189"/>
        <v>0</v>
      </c>
      <c r="D416" s="200">
        <f t="shared" si="190"/>
        <v>0</v>
      </c>
      <c r="E416" s="200">
        <v>0</v>
      </c>
      <c r="F416" s="200">
        <v>0</v>
      </c>
      <c r="G416" s="170">
        <f t="shared" si="191"/>
        <v>0</v>
      </c>
      <c r="H416" s="200">
        <v>0</v>
      </c>
      <c r="I416" s="200">
        <v>0</v>
      </c>
      <c r="J416" s="200">
        <v>0</v>
      </c>
      <c r="K416" s="200">
        <v>0</v>
      </c>
      <c r="L416" s="170">
        <f t="shared" si="192"/>
        <v>0</v>
      </c>
      <c r="M416" s="200">
        <v>0</v>
      </c>
      <c r="N416" s="200">
        <v>0</v>
      </c>
      <c r="O416" s="200">
        <v>0</v>
      </c>
      <c r="P416" s="200">
        <v>0</v>
      </c>
      <c r="Q416" s="202">
        <f t="shared" si="193"/>
        <v>0</v>
      </c>
      <c r="R416" s="200">
        <v>0</v>
      </c>
      <c r="S416" s="200">
        <v>0</v>
      </c>
      <c r="T416" s="200">
        <v>0</v>
      </c>
      <c r="U416" s="200">
        <v>0</v>
      </c>
      <c r="V416" s="170">
        <f t="shared" si="204"/>
        <v>0</v>
      </c>
      <c r="W416" s="200">
        <v>0</v>
      </c>
      <c r="X416" s="200">
        <v>0</v>
      </c>
      <c r="Y416" s="200">
        <v>0</v>
      </c>
      <c r="Z416" s="200">
        <v>0</v>
      </c>
      <c r="AA416" s="200">
        <v>0</v>
      </c>
      <c r="AB416" s="200">
        <f t="shared" si="194"/>
        <v>0</v>
      </c>
      <c r="AC416" s="200">
        <v>0</v>
      </c>
      <c r="AD416" s="200">
        <v>0</v>
      </c>
      <c r="AE416" s="200">
        <v>0</v>
      </c>
      <c r="AF416" s="190">
        <f t="shared" si="183"/>
        <v>0</v>
      </c>
      <c r="AG416" s="200">
        <v>0</v>
      </c>
      <c r="AH416" s="200">
        <v>0</v>
      </c>
      <c r="AI416" s="200">
        <v>0</v>
      </c>
      <c r="AJ416" s="200">
        <v>0</v>
      </c>
      <c r="AK416" s="200">
        <v>0</v>
      </c>
      <c r="AL416" s="190">
        <f t="shared" si="184"/>
        <v>0</v>
      </c>
      <c r="AM416" s="200">
        <v>0</v>
      </c>
      <c r="AN416" s="200">
        <v>0</v>
      </c>
      <c r="AO416" s="200">
        <v>0</v>
      </c>
      <c r="AP416" s="200">
        <v>0</v>
      </c>
      <c r="AQ416" s="200">
        <v>0</v>
      </c>
      <c r="AR416" s="200">
        <v>0</v>
      </c>
      <c r="AS416" s="200">
        <f t="shared" si="185"/>
        <v>0</v>
      </c>
      <c r="AT416" s="200">
        <v>0</v>
      </c>
      <c r="AU416" s="200">
        <v>0</v>
      </c>
      <c r="AV416" s="200">
        <v>0</v>
      </c>
      <c r="AW416" s="200">
        <f t="shared" si="186"/>
        <v>0</v>
      </c>
      <c r="AX416" s="200">
        <v>0</v>
      </c>
      <c r="AY416" s="200">
        <v>0</v>
      </c>
      <c r="AZ416" s="200">
        <v>0</v>
      </c>
      <c r="BA416" s="200">
        <v>0</v>
      </c>
      <c r="BB416" s="190">
        <f t="shared" si="201"/>
        <v>0</v>
      </c>
      <c r="BC416" s="200">
        <v>0</v>
      </c>
      <c r="BD416" s="200">
        <v>0</v>
      </c>
      <c r="BE416" s="200">
        <v>0</v>
      </c>
      <c r="BF416" s="190">
        <f t="shared" si="187"/>
        <v>0</v>
      </c>
      <c r="BG416" s="200">
        <v>0</v>
      </c>
      <c r="BH416" s="200">
        <v>0</v>
      </c>
      <c r="BI416" s="200">
        <v>0</v>
      </c>
      <c r="BJ416" s="190">
        <f t="shared" si="174"/>
        <v>0</v>
      </c>
      <c r="BK416" s="200">
        <v>0</v>
      </c>
      <c r="BL416" s="200">
        <v>0</v>
      </c>
      <c r="BM416" s="190">
        <f t="shared" si="195"/>
        <v>0</v>
      </c>
      <c r="BN416" s="200">
        <v>0</v>
      </c>
      <c r="BO416" s="200">
        <v>0</v>
      </c>
      <c r="BP416" s="200">
        <f t="shared" si="188"/>
        <v>0</v>
      </c>
      <c r="BQ416" s="200">
        <v>0</v>
      </c>
      <c r="BR416" s="200">
        <v>0</v>
      </c>
      <c r="BS416" s="200">
        <v>0</v>
      </c>
      <c r="BT416" s="200">
        <v>0</v>
      </c>
      <c r="BU416" s="200">
        <v>0</v>
      </c>
      <c r="BV416" s="200">
        <v>0</v>
      </c>
      <c r="BW416" s="200">
        <v>0</v>
      </c>
      <c r="BX416" s="200">
        <v>0</v>
      </c>
      <c r="BY416" s="200">
        <v>0</v>
      </c>
      <c r="BZ416" s="200">
        <v>0</v>
      </c>
      <c r="CA416" s="200">
        <v>0</v>
      </c>
      <c r="CB416" s="200">
        <v>0</v>
      </c>
      <c r="CC416" s="200">
        <v>0</v>
      </c>
      <c r="CD416" s="200">
        <v>0</v>
      </c>
      <c r="CE416" s="200">
        <v>0</v>
      </c>
      <c r="CF416" s="200">
        <v>0</v>
      </c>
      <c r="CH416" s="194"/>
      <c r="CJ416" s="193"/>
      <c r="CS416" s="206"/>
      <c r="CU416" s="206"/>
      <c r="CV416" s="206"/>
      <c r="CW416" s="206"/>
      <c r="CX416" s="206"/>
    </row>
    <row r="417" spans="1:256" ht="15" customHeight="1" x14ac:dyDescent="0.25">
      <c r="A417" s="214">
        <v>18302</v>
      </c>
      <c r="B417" s="186" t="s">
        <v>757</v>
      </c>
      <c r="C417" s="202">
        <f t="shared" si="189"/>
        <v>0</v>
      </c>
      <c r="D417" s="200">
        <f t="shared" si="190"/>
        <v>0</v>
      </c>
      <c r="E417" s="200">
        <v>0</v>
      </c>
      <c r="F417" s="200">
        <v>0</v>
      </c>
      <c r="G417" s="170">
        <f t="shared" si="191"/>
        <v>0</v>
      </c>
      <c r="H417" s="200">
        <v>0</v>
      </c>
      <c r="I417" s="200">
        <v>0</v>
      </c>
      <c r="J417" s="200">
        <v>0</v>
      </c>
      <c r="K417" s="200">
        <v>0</v>
      </c>
      <c r="L417" s="170">
        <f t="shared" si="192"/>
        <v>0</v>
      </c>
      <c r="M417" s="200">
        <v>0</v>
      </c>
      <c r="N417" s="200">
        <v>0</v>
      </c>
      <c r="O417" s="200">
        <v>0</v>
      </c>
      <c r="P417" s="200">
        <v>0</v>
      </c>
      <c r="Q417" s="202">
        <f t="shared" si="193"/>
        <v>0</v>
      </c>
      <c r="R417" s="200">
        <v>0</v>
      </c>
      <c r="S417" s="200">
        <v>0</v>
      </c>
      <c r="T417" s="200">
        <v>0</v>
      </c>
      <c r="U417" s="200">
        <v>0</v>
      </c>
      <c r="V417" s="170">
        <f t="shared" si="204"/>
        <v>0</v>
      </c>
      <c r="W417" s="200">
        <v>0</v>
      </c>
      <c r="X417" s="200">
        <v>0</v>
      </c>
      <c r="Y417" s="200">
        <v>0</v>
      </c>
      <c r="Z417" s="200">
        <v>0</v>
      </c>
      <c r="AA417" s="200">
        <v>0</v>
      </c>
      <c r="AB417" s="200">
        <f t="shared" si="194"/>
        <v>0</v>
      </c>
      <c r="AC417" s="200">
        <v>0</v>
      </c>
      <c r="AD417" s="200">
        <v>0</v>
      </c>
      <c r="AE417" s="200">
        <v>0</v>
      </c>
      <c r="AF417" s="190">
        <f t="shared" si="183"/>
        <v>0</v>
      </c>
      <c r="AG417" s="200">
        <v>0</v>
      </c>
      <c r="AH417" s="200">
        <v>0</v>
      </c>
      <c r="AI417" s="200">
        <v>0</v>
      </c>
      <c r="AJ417" s="200">
        <v>0</v>
      </c>
      <c r="AK417" s="200">
        <v>0</v>
      </c>
      <c r="AL417" s="190">
        <f t="shared" si="184"/>
        <v>0</v>
      </c>
      <c r="AM417" s="200">
        <v>0</v>
      </c>
      <c r="AN417" s="200">
        <v>0</v>
      </c>
      <c r="AO417" s="200">
        <v>0</v>
      </c>
      <c r="AP417" s="200">
        <v>0</v>
      </c>
      <c r="AQ417" s="200">
        <v>0</v>
      </c>
      <c r="AR417" s="200">
        <v>0</v>
      </c>
      <c r="AS417" s="200">
        <f t="shared" si="185"/>
        <v>0</v>
      </c>
      <c r="AT417" s="200">
        <v>0</v>
      </c>
      <c r="AU417" s="200">
        <v>0</v>
      </c>
      <c r="AV417" s="200">
        <v>0</v>
      </c>
      <c r="AW417" s="200">
        <f t="shared" si="186"/>
        <v>0</v>
      </c>
      <c r="AX417" s="200">
        <v>0</v>
      </c>
      <c r="AY417" s="200">
        <v>0</v>
      </c>
      <c r="AZ417" s="200">
        <v>0</v>
      </c>
      <c r="BA417" s="200">
        <v>0</v>
      </c>
      <c r="BB417" s="190">
        <f t="shared" si="201"/>
        <v>0</v>
      </c>
      <c r="BC417" s="200">
        <v>0</v>
      </c>
      <c r="BD417" s="200">
        <v>0</v>
      </c>
      <c r="BE417" s="200">
        <v>0</v>
      </c>
      <c r="BF417" s="190">
        <f t="shared" si="187"/>
        <v>0</v>
      </c>
      <c r="BG417" s="200">
        <v>0</v>
      </c>
      <c r="BH417" s="200">
        <v>0</v>
      </c>
      <c r="BI417" s="200">
        <v>0</v>
      </c>
      <c r="BJ417" s="190">
        <f t="shared" si="174"/>
        <v>0</v>
      </c>
      <c r="BK417" s="200">
        <v>0</v>
      </c>
      <c r="BL417" s="200">
        <v>0</v>
      </c>
      <c r="BM417" s="190">
        <f t="shared" si="195"/>
        <v>0</v>
      </c>
      <c r="BN417" s="200">
        <v>0</v>
      </c>
      <c r="BO417" s="200">
        <v>0</v>
      </c>
      <c r="BP417" s="200">
        <f t="shared" si="188"/>
        <v>0</v>
      </c>
      <c r="BQ417" s="200">
        <v>0</v>
      </c>
      <c r="BR417" s="200">
        <v>0</v>
      </c>
      <c r="BS417" s="200">
        <v>0</v>
      </c>
      <c r="BT417" s="200">
        <v>0</v>
      </c>
      <c r="BU417" s="200">
        <v>0</v>
      </c>
      <c r="BV417" s="200">
        <v>0</v>
      </c>
      <c r="BW417" s="200">
        <v>0</v>
      </c>
      <c r="BX417" s="200">
        <v>0</v>
      </c>
      <c r="BY417" s="200">
        <v>0</v>
      </c>
      <c r="BZ417" s="200">
        <v>0</v>
      </c>
      <c r="CA417" s="200">
        <v>0</v>
      </c>
      <c r="CB417" s="200">
        <v>0</v>
      </c>
      <c r="CC417" s="200">
        <v>0</v>
      </c>
      <c r="CD417" s="200">
        <v>0</v>
      </c>
      <c r="CE417" s="200">
        <v>0</v>
      </c>
      <c r="CF417" s="200">
        <v>0</v>
      </c>
      <c r="CH417" s="194"/>
      <c r="CJ417" s="193"/>
      <c r="CT417" s="206"/>
    </row>
    <row r="418" spans="1:256" s="192" customFormat="1" ht="15" customHeight="1" x14ac:dyDescent="0.25">
      <c r="A418" s="214">
        <v>18303</v>
      </c>
      <c r="B418" s="186" t="s">
        <v>758</v>
      </c>
      <c r="C418" s="202">
        <f t="shared" si="189"/>
        <v>0</v>
      </c>
      <c r="D418" s="200">
        <f t="shared" si="190"/>
        <v>0</v>
      </c>
      <c r="E418" s="200">
        <v>0</v>
      </c>
      <c r="F418" s="200">
        <v>0</v>
      </c>
      <c r="G418" s="170">
        <f t="shared" si="191"/>
        <v>0</v>
      </c>
      <c r="H418" s="200">
        <v>0</v>
      </c>
      <c r="I418" s="200">
        <v>0</v>
      </c>
      <c r="J418" s="200">
        <v>0</v>
      </c>
      <c r="K418" s="200">
        <v>0</v>
      </c>
      <c r="L418" s="170">
        <f t="shared" si="192"/>
        <v>0</v>
      </c>
      <c r="M418" s="200">
        <v>0</v>
      </c>
      <c r="N418" s="200">
        <v>0</v>
      </c>
      <c r="O418" s="200">
        <v>0</v>
      </c>
      <c r="P418" s="200">
        <v>0</v>
      </c>
      <c r="Q418" s="202">
        <f t="shared" si="193"/>
        <v>0</v>
      </c>
      <c r="R418" s="200">
        <v>0</v>
      </c>
      <c r="S418" s="200">
        <v>0</v>
      </c>
      <c r="T418" s="200">
        <v>0</v>
      </c>
      <c r="U418" s="200">
        <v>0</v>
      </c>
      <c r="V418" s="170">
        <f t="shared" si="204"/>
        <v>0</v>
      </c>
      <c r="W418" s="200">
        <v>0</v>
      </c>
      <c r="X418" s="200">
        <v>0</v>
      </c>
      <c r="Y418" s="200">
        <v>0</v>
      </c>
      <c r="Z418" s="200">
        <v>0</v>
      </c>
      <c r="AA418" s="200">
        <v>0</v>
      </c>
      <c r="AB418" s="200">
        <f t="shared" si="194"/>
        <v>0</v>
      </c>
      <c r="AC418" s="200">
        <v>0</v>
      </c>
      <c r="AD418" s="200">
        <v>0</v>
      </c>
      <c r="AE418" s="200">
        <v>0</v>
      </c>
      <c r="AF418" s="190">
        <f t="shared" si="183"/>
        <v>0</v>
      </c>
      <c r="AG418" s="200">
        <v>0</v>
      </c>
      <c r="AH418" s="200">
        <v>0</v>
      </c>
      <c r="AI418" s="200">
        <v>0</v>
      </c>
      <c r="AJ418" s="200">
        <v>0</v>
      </c>
      <c r="AK418" s="200">
        <v>0</v>
      </c>
      <c r="AL418" s="190">
        <f t="shared" si="184"/>
        <v>0</v>
      </c>
      <c r="AM418" s="200">
        <v>0</v>
      </c>
      <c r="AN418" s="200">
        <v>0</v>
      </c>
      <c r="AO418" s="200">
        <v>0</v>
      </c>
      <c r="AP418" s="200">
        <v>0</v>
      </c>
      <c r="AQ418" s="200">
        <v>0</v>
      </c>
      <c r="AR418" s="200">
        <v>0</v>
      </c>
      <c r="AS418" s="200">
        <f t="shared" si="185"/>
        <v>0</v>
      </c>
      <c r="AT418" s="200">
        <v>0</v>
      </c>
      <c r="AU418" s="200">
        <v>0</v>
      </c>
      <c r="AV418" s="200">
        <v>0</v>
      </c>
      <c r="AW418" s="200">
        <f t="shared" si="186"/>
        <v>0</v>
      </c>
      <c r="AX418" s="200">
        <v>0</v>
      </c>
      <c r="AY418" s="200">
        <v>0</v>
      </c>
      <c r="AZ418" s="200">
        <v>0</v>
      </c>
      <c r="BA418" s="200">
        <v>0</v>
      </c>
      <c r="BB418" s="190">
        <f t="shared" si="201"/>
        <v>0</v>
      </c>
      <c r="BC418" s="200">
        <v>0</v>
      </c>
      <c r="BD418" s="200">
        <v>0</v>
      </c>
      <c r="BE418" s="200">
        <v>0</v>
      </c>
      <c r="BF418" s="190">
        <f t="shared" si="187"/>
        <v>0</v>
      </c>
      <c r="BG418" s="200">
        <v>0</v>
      </c>
      <c r="BH418" s="200">
        <v>0</v>
      </c>
      <c r="BI418" s="200">
        <v>0</v>
      </c>
      <c r="BJ418" s="190">
        <f t="shared" si="174"/>
        <v>0</v>
      </c>
      <c r="BK418" s="200">
        <v>0</v>
      </c>
      <c r="BL418" s="200">
        <v>0</v>
      </c>
      <c r="BM418" s="190">
        <f t="shared" si="195"/>
        <v>0</v>
      </c>
      <c r="BN418" s="200">
        <v>0</v>
      </c>
      <c r="BO418" s="200">
        <v>0</v>
      </c>
      <c r="BP418" s="200">
        <f t="shared" si="188"/>
        <v>0</v>
      </c>
      <c r="BQ418" s="200">
        <v>0</v>
      </c>
      <c r="BR418" s="200">
        <v>0</v>
      </c>
      <c r="BS418" s="200">
        <v>0</v>
      </c>
      <c r="BT418" s="200">
        <v>0</v>
      </c>
      <c r="BU418" s="200">
        <v>0</v>
      </c>
      <c r="BV418" s="200">
        <v>0</v>
      </c>
      <c r="BW418" s="200">
        <v>0</v>
      </c>
      <c r="BX418" s="200">
        <v>0</v>
      </c>
      <c r="BY418" s="200">
        <v>0</v>
      </c>
      <c r="BZ418" s="200">
        <v>0</v>
      </c>
      <c r="CA418" s="200">
        <v>0</v>
      </c>
      <c r="CB418" s="200">
        <v>0</v>
      </c>
      <c r="CC418" s="200">
        <v>0</v>
      </c>
      <c r="CD418" s="200">
        <v>0</v>
      </c>
      <c r="CE418" s="200">
        <v>0</v>
      </c>
      <c r="CF418" s="200">
        <v>0</v>
      </c>
      <c r="CG418" s="206"/>
      <c r="CH418" s="194"/>
      <c r="CI418" s="206"/>
      <c r="CJ418" s="193"/>
      <c r="CK418" s="206"/>
      <c r="CL418" s="206"/>
      <c r="CM418" s="206"/>
      <c r="CN418" s="180"/>
      <c r="CO418" s="180"/>
      <c r="CP418" s="180"/>
      <c r="CQ418" s="180"/>
      <c r="CR418" s="180"/>
      <c r="CS418" s="180"/>
      <c r="CT418" s="206"/>
      <c r="CU418" s="180"/>
      <c r="CV418" s="180"/>
      <c r="CW418" s="180"/>
      <c r="CX418" s="180"/>
      <c r="CY418" s="206"/>
      <c r="CZ418" s="180"/>
      <c r="DA418" s="180"/>
      <c r="DB418" s="180"/>
      <c r="DC418" s="180"/>
      <c r="DD418" s="180"/>
      <c r="DE418" s="180"/>
      <c r="DF418" s="180"/>
      <c r="DG418" s="180"/>
      <c r="DH418" s="180"/>
      <c r="DI418" s="180"/>
      <c r="DJ418" s="180"/>
      <c r="DK418" s="180"/>
      <c r="DL418" s="180"/>
      <c r="DM418" s="180"/>
      <c r="DN418" s="180"/>
      <c r="DO418" s="180"/>
      <c r="DP418" s="180"/>
      <c r="DQ418" s="180"/>
      <c r="DR418" s="180"/>
      <c r="DS418" s="180"/>
      <c r="DT418" s="180"/>
      <c r="DU418" s="180"/>
      <c r="DV418" s="180"/>
      <c r="DW418" s="180"/>
      <c r="DX418" s="180"/>
      <c r="DY418" s="180"/>
      <c r="DZ418" s="180"/>
      <c r="EA418" s="180"/>
      <c r="EB418" s="180"/>
      <c r="EC418" s="180"/>
      <c r="ED418" s="180"/>
      <c r="EE418" s="180"/>
      <c r="EF418" s="180"/>
      <c r="EG418" s="180"/>
      <c r="EH418" s="180"/>
      <c r="EI418" s="180"/>
      <c r="EJ418" s="180"/>
      <c r="EK418" s="180"/>
      <c r="EL418" s="180"/>
      <c r="EM418" s="180"/>
      <c r="EN418" s="180"/>
      <c r="EO418" s="180"/>
      <c r="EP418" s="180"/>
      <c r="EQ418" s="180"/>
      <c r="ER418" s="180"/>
      <c r="ES418" s="180"/>
      <c r="ET418" s="180"/>
      <c r="EU418" s="180"/>
      <c r="EV418" s="180"/>
      <c r="EW418" s="180"/>
      <c r="EX418" s="180"/>
      <c r="EY418" s="180"/>
      <c r="EZ418" s="180"/>
      <c r="FA418" s="180"/>
      <c r="FB418" s="180"/>
      <c r="FC418" s="180"/>
      <c r="FD418" s="180"/>
      <c r="FE418" s="180"/>
      <c r="FF418" s="180"/>
      <c r="FG418" s="180"/>
      <c r="FH418" s="180"/>
      <c r="FI418" s="180"/>
      <c r="FJ418" s="180"/>
      <c r="FK418" s="180"/>
      <c r="FL418" s="180"/>
      <c r="FM418" s="180"/>
      <c r="FN418" s="180"/>
      <c r="FO418" s="180"/>
      <c r="FP418" s="180"/>
      <c r="FQ418" s="180"/>
      <c r="FR418" s="180"/>
      <c r="FS418" s="180"/>
      <c r="FT418" s="180"/>
      <c r="FU418" s="180"/>
      <c r="FV418" s="180"/>
      <c r="FW418" s="180"/>
      <c r="FX418" s="180"/>
      <c r="FY418" s="180"/>
      <c r="FZ418" s="180"/>
      <c r="GA418" s="180"/>
      <c r="GB418" s="180"/>
      <c r="GC418" s="180"/>
      <c r="GD418" s="180"/>
      <c r="GE418" s="180"/>
      <c r="GF418" s="180"/>
      <c r="GG418" s="180"/>
      <c r="GH418" s="180"/>
      <c r="GI418" s="180"/>
      <c r="GJ418" s="180"/>
      <c r="GK418" s="180"/>
      <c r="GL418" s="180"/>
      <c r="GM418" s="180"/>
      <c r="GN418" s="180"/>
      <c r="GO418" s="180"/>
      <c r="GP418" s="180"/>
      <c r="GQ418" s="180"/>
      <c r="GR418" s="180"/>
      <c r="GS418" s="180"/>
      <c r="GT418" s="180"/>
      <c r="GU418" s="180"/>
      <c r="GV418" s="180"/>
      <c r="GW418" s="180"/>
      <c r="GX418" s="180"/>
      <c r="GY418" s="180"/>
      <c r="GZ418" s="180"/>
      <c r="HA418" s="180"/>
      <c r="HB418" s="180"/>
      <c r="HC418" s="180"/>
      <c r="HD418" s="180"/>
      <c r="HE418" s="180"/>
      <c r="HF418" s="180"/>
      <c r="HG418" s="180"/>
      <c r="HH418" s="180"/>
      <c r="HI418" s="180"/>
      <c r="HJ418" s="180"/>
      <c r="HK418" s="180"/>
      <c r="HL418" s="180"/>
      <c r="HM418" s="180"/>
      <c r="HN418" s="180"/>
      <c r="HO418" s="180"/>
      <c r="HP418" s="180"/>
      <c r="HQ418" s="180"/>
      <c r="HR418" s="180"/>
      <c r="HS418" s="180"/>
      <c r="HT418" s="180"/>
      <c r="HU418" s="180"/>
      <c r="HV418" s="180"/>
      <c r="HW418" s="180"/>
      <c r="HX418" s="180"/>
      <c r="HY418" s="180"/>
      <c r="HZ418" s="180"/>
      <c r="IA418" s="180"/>
      <c r="IB418" s="180"/>
      <c r="IC418" s="180"/>
      <c r="ID418" s="180"/>
      <c r="IE418" s="180"/>
      <c r="IF418" s="180"/>
      <c r="IG418" s="180"/>
      <c r="IH418" s="180"/>
      <c r="II418" s="180"/>
      <c r="IJ418" s="180"/>
      <c r="IK418" s="180"/>
      <c r="IL418" s="180"/>
      <c r="IM418" s="180"/>
      <c r="IN418" s="180"/>
      <c r="IO418" s="180"/>
      <c r="IP418" s="180"/>
      <c r="IQ418" s="180"/>
      <c r="IR418" s="180"/>
      <c r="IS418" s="180"/>
      <c r="IT418" s="180"/>
      <c r="IU418" s="180"/>
      <c r="IV418" s="180"/>
    </row>
    <row r="419" spans="1:256" ht="15" customHeight="1" x14ac:dyDescent="0.25">
      <c r="A419" s="214">
        <v>18399</v>
      </c>
      <c r="B419" s="186" t="s">
        <v>759</v>
      </c>
      <c r="C419" s="202">
        <f t="shared" si="189"/>
        <v>0</v>
      </c>
      <c r="D419" s="200">
        <f t="shared" si="190"/>
        <v>0</v>
      </c>
      <c r="E419" s="200">
        <v>0</v>
      </c>
      <c r="F419" s="200">
        <v>0</v>
      </c>
      <c r="G419" s="170">
        <f t="shared" si="191"/>
        <v>0</v>
      </c>
      <c r="H419" s="200">
        <v>0</v>
      </c>
      <c r="I419" s="200">
        <v>0</v>
      </c>
      <c r="J419" s="200">
        <v>0</v>
      </c>
      <c r="K419" s="200">
        <v>0</v>
      </c>
      <c r="L419" s="170">
        <f t="shared" si="192"/>
        <v>0</v>
      </c>
      <c r="M419" s="200">
        <v>0</v>
      </c>
      <c r="N419" s="200">
        <v>0</v>
      </c>
      <c r="O419" s="200">
        <v>0</v>
      </c>
      <c r="P419" s="200">
        <v>0</v>
      </c>
      <c r="Q419" s="202">
        <f t="shared" si="193"/>
        <v>0</v>
      </c>
      <c r="R419" s="200">
        <v>0</v>
      </c>
      <c r="S419" s="200">
        <v>0</v>
      </c>
      <c r="T419" s="200">
        <v>0</v>
      </c>
      <c r="U419" s="200">
        <v>0</v>
      </c>
      <c r="V419" s="170">
        <f t="shared" si="204"/>
        <v>0</v>
      </c>
      <c r="W419" s="200">
        <v>0</v>
      </c>
      <c r="X419" s="200">
        <v>0</v>
      </c>
      <c r="Y419" s="200">
        <v>0</v>
      </c>
      <c r="Z419" s="200">
        <v>0</v>
      </c>
      <c r="AA419" s="200">
        <v>0</v>
      </c>
      <c r="AB419" s="200">
        <f t="shared" si="194"/>
        <v>0</v>
      </c>
      <c r="AC419" s="200">
        <v>0</v>
      </c>
      <c r="AD419" s="200">
        <v>0</v>
      </c>
      <c r="AE419" s="200">
        <v>0</v>
      </c>
      <c r="AF419" s="190">
        <f t="shared" si="183"/>
        <v>0</v>
      </c>
      <c r="AG419" s="200">
        <v>0</v>
      </c>
      <c r="AH419" s="200">
        <v>0</v>
      </c>
      <c r="AI419" s="200">
        <v>0</v>
      </c>
      <c r="AJ419" s="200">
        <v>0</v>
      </c>
      <c r="AK419" s="200">
        <v>0</v>
      </c>
      <c r="AL419" s="190">
        <f t="shared" si="184"/>
        <v>0</v>
      </c>
      <c r="AM419" s="200">
        <v>0</v>
      </c>
      <c r="AN419" s="200">
        <v>0</v>
      </c>
      <c r="AO419" s="200">
        <v>0</v>
      </c>
      <c r="AP419" s="200">
        <v>0</v>
      </c>
      <c r="AQ419" s="200">
        <v>0</v>
      </c>
      <c r="AR419" s="200">
        <v>0</v>
      </c>
      <c r="AS419" s="200">
        <f t="shared" si="185"/>
        <v>0</v>
      </c>
      <c r="AT419" s="200">
        <v>0</v>
      </c>
      <c r="AU419" s="200">
        <v>0</v>
      </c>
      <c r="AV419" s="200">
        <v>0</v>
      </c>
      <c r="AW419" s="200">
        <f t="shared" si="186"/>
        <v>0</v>
      </c>
      <c r="AX419" s="200">
        <v>0</v>
      </c>
      <c r="AY419" s="200">
        <v>0</v>
      </c>
      <c r="AZ419" s="200">
        <v>0</v>
      </c>
      <c r="BA419" s="200">
        <v>0</v>
      </c>
      <c r="BB419" s="190">
        <f t="shared" si="201"/>
        <v>0</v>
      </c>
      <c r="BC419" s="200">
        <v>0</v>
      </c>
      <c r="BD419" s="200">
        <v>0</v>
      </c>
      <c r="BE419" s="200">
        <v>0</v>
      </c>
      <c r="BF419" s="190">
        <f t="shared" si="187"/>
        <v>0</v>
      </c>
      <c r="BG419" s="200">
        <v>0</v>
      </c>
      <c r="BH419" s="200">
        <v>0</v>
      </c>
      <c r="BI419" s="200">
        <v>0</v>
      </c>
      <c r="BJ419" s="190">
        <f t="shared" si="174"/>
        <v>0</v>
      </c>
      <c r="BK419" s="200">
        <v>0</v>
      </c>
      <c r="BL419" s="200">
        <v>0</v>
      </c>
      <c r="BM419" s="190">
        <f t="shared" si="195"/>
        <v>0</v>
      </c>
      <c r="BN419" s="200">
        <v>0</v>
      </c>
      <c r="BO419" s="200">
        <v>0</v>
      </c>
      <c r="BP419" s="200">
        <f t="shared" si="188"/>
        <v>0</v>
      </c>
      <c r="BQ419" s="200">
        <v>0</v>
      </c>
      <c r="BR419" s="200">
        <v>0</v>
      </c>
      <c r="BS419" s="200">
        <v>0</v>
      </c>
      <c r="BT419" s="200">
        <v>0</v>
      </c>
      <c r="BU419" s="200">
        <v>0</v>
      </c>
      <c r="BV419" s="200">
        <v>0</v>
      </c>
      <c r="BW419" s="200">
        <v>0</v>
      </c>
      <c r="BX419" s="200">
        <v>0</v>
      </c>
      <c r="BY419" s="200">
        <v>0</v>
      </c>
      <c r="BZ419" s="200">
        <v>0</v>
      </c>
      <c r="CA419" s="200">
        <v>0</v>
      </c>
      <c r="CB419" s="200">
        <v>0</v>
      </c>
      <c r="CC419" s="200">
        <v>0</v>
      </c>
      <c r="CD419" s="200">
        <v>0</v>
      </c>
      <c r="CE419" s="200">
        <v>0</v>
      </c>
      <c r="CF419" s="200">
        <v>0</v>
      </c>
      <c r="CG419" s="206"/>
      <c r="CH419" s="194"/>
      <c r="CI419" s="206"/>
      <c r="CJ419" s="193"/>
      <c r="CN419" s="206"/>
      <c r="CO419" s="206"/>
      <c r="CZ419" s="206"/>
      <c r="DA419" s="206"/>
      <c r="DB419" s="206"/>
      <c r="DC419" s="206"/>
      <c r="DD419" s="206"/>
      <c r="DE419" s="206"/>
      <c r="DF419" s="206"/>
      <c r="DG419" s="206"/>
      <c r="DH419" s="206"/>
      <c r="DI419" s="206"/>
      <c r="DJ419" s="206"/>
      <c r="DK419" s="206"/>
      <c r="DL419" s="206"/>
      <c r="DM419" s="206"/>
      <c r="DN419" s="206"/>
      <c r="DO419" s="206"/>
      <c r="DP419" s="206"/>
      <c r="DQ419" s="206"/>
      <c r="DR419" s="206"/>
      <c r="DS419" s="206"/>
      <c r="DT419" s="206"/>
      <c r="DU419" s="206"/>
      <c r="DV419" s="206"/>
      <c r="DW419" s="206"/>
      <c r="DX419" s="206"/>
      <c r="DY419" s="206"/>
      <c r="DZ419" s="206"/>
      <c r="EA419" s="206"/>
      <c r="EB419" s="206"/>
      <c r="EC419" s="206"/>
      <c r="ED419" s="206"/>
      <c r="EE419" s="206"/>
      <c r="EF419" s="206"/>
      <c r="EG419" s="206"/>
      <c r="EH419" s="206"/>
      <c r="EI419" s="206"/>
      <c r="EJ419" s="206"/>
      <c r="EK419" s="206"/>
      <c r="EL419" s="206"/>
      <c r="EM419" s="206"/>
      <c r="EN419" s="206"/>
      <c r="EO419" s="206"/>
      <c r="EP419" s="206"/>
      <c r="EQ419" s="206"/>
      <c r="ER419" s="206"/>
      <c r="ES419" s="206"/>
      <c r="ET419" s="206"/>
      <c r="EU419" s="206"/>
      <c r="EV419" s="206"/>
      <c r="EW419" s="206"/>
      <c r="EX419" s="206"/>
      <c r="EY419" s="206"/>
      <c r="EZ419" s="206"/>
      <c r="FA419" s="206"/>
      <c r="FB419" s="206"/>
      <c r="FC419" s="206"/>
      <c r="FD419" s="206"/>
      <c r="FE419" s="206"/>
      <c r="FF419" s="206"/>
      <c r="FG419" s="206"/>
      <c r="FH419" s="206"/>
      <c r="FI419" s="206"/>
      <c r="FJ419" s="206"/>
      <c r="FK419" s="206"/>
      <c r="FL419" s="206"/>
      <c r="FM419" s="206"/>
      <c r="FN419" s="206"/>
      <c r="FO419" s="206"/>
      <c r="FP419" s="206"/>
      <c r="FQ419" s="206"/>
      <c r="FR419" s="206"/>
      <c r="FS419" s="206"/>
      <c r="FT419" s="206"/>
      <c r="FU419" s="206"/>
      <c r="FV419" s="206"/>
      <c r="FW419" s="206"/>
      <c r="FX419" s="206"/>
      <c r="FY419" s="206"/>
      <c r="FZ419" s="206"/>
      <c r="GA419" s="206"/>
      <c r="GB419" s="206"/>
      <c r="GC419" s="206"/>
      <c r="GD419" s="206"/>
      <c r="GE419" s="206"/>
      <c r="GF419" s="206"/>
      <c r="GG419" s="206"/>
      <c r="GH419" s="206"/>
      <c r="GI419" s="206"/>
      <c r="GJ419" s="206"/>
      <c r="GK419" s="206"/>
      <c r="GL419" s="206"/>
      <c r="GM419" s="206"/>
      <c r="GN419" s="206"/>
      <c r="GO419" s="206"/>
      <c r="GP419" s="206"/>
      <c r="GQ419" s="206"/>
      <c r="GR419" s="206"/>
      <c r="GS419" s="206"/>
      <c r="GT419" s="206"/>
      <c r="GU419" s="206"/>
      <c r="GV419" s="206"/>
      <c r="GW419" s="206"/>
      <c r="GX419" s="206"/>
      <c r="GY419" s="206"/>
      <c r="GZ419" s="206"/>
      <c r="HA419" s="206"/>
      <c r="HB419" s="206"/>
      <c r="HC419" s="206"/>
      <c r="HD419" s="206"/>
      <c r="HE419" s="206"/>
      <c r="HF419" s="206"/>
      <c r="HG419" s="206"/>
      <c r="HH419" s="206"/>
      <c r="HI419" s="206"/>
      <c r="HJ419" s="206"/>
      <c r="HK419" s="206"/>
      <c r="HL419" s="206"/>
      <c r="HM419" s="206"/>
      <c r="HN419" s="206"/>
      <c r="HO419" s="206"/>
      <c r="HP419" s="206"/>
      <c r="HQ419" s="206"/>
      <c r="HR419" s="206"/>
      <c r="HS419" s="206"/>
      <c r="HT419" s="206"/>
      <c r="HU419" s="206"/>
      <c r="HV419" s="206"/>
      <c r="HW419" s="206"/>
      <c r="HX419" s="206"/>
      <c r="HY419" s="206"/>
      <c r="HZ419" s="206"/>
      <c r="IA419" s="206"/>
      <c r="IB419" s="206"/>
      <c r="IC419" s="206"/>
      <c r="ID419" s="206"/>
      <c r="IE419" s="206"/>
      <c r="IF419" s="206"/>
      <c r="IG419" s="206"/>
      <c r="IH419" s="206"/>
      <c r="II419" s="206"/>
      <c r="IJ419" s="206"/>
      <c r="IK419" s="206"/>
      <c r="IL419" s="206"/>
      <c r="IM419" s="206"/>
      <c r="IN419" s="206"/>
      <c r="IO419" s="206"/>
      <c r="IP419" s="206"/>
      <c r="IQ419" s="206"/>
      <c r="IR419" s="206"/>
      <c r="IS419" s="206"/>
      <c r="IT419" s="206"/>
      <c r="IU419" s="206"/>
      <c r="IV419" s="206"/>
    </row>
    <row r="420" spans="1:256" ht="15" customHeight="1" x14ac:dyDescent="0.25">
      <c r="A420" s="206"/>
      <c r="B420" s="204" t="s">
        <v>760</v>
      </c>
      <c r="C420" s="202">
        <f t="shared" si="189"/>
        <v>24363</v>
      </c>
      <c r="D420" s="202">
        <f t="shared" si="190"/>
        <v>364</v>
      </c>
      <c r="E420" s="202">
        <f>SUM(E421:E426)</f>
        <v>0</v>
      </c>
      <c r="F420" s="202">
        <f>SUM(F421:F426)</f>
        <v>364</v>
      </c>
      <c r="G420" s="202">
        <f t="shared" si="191"/>
        <v>968</v>
      </c>
      <c r="H420" s="202">
        <f>SUM(H421:H426)</f>
        <v>0</v>
      </c>
      <c r="I420" s="202">
        <f>SUM(I421:I426)</f>
        <v>547</v>
      </c>
      <c r="J420" s="202">
        <f>SUM(J421:J426)</f>
        <v>131</v>
      </c>
      <c r="K420" s="202">
        <f>SUM(K421:K426)</f>
        <v>290</v>
      </c>
      <c r="L420" s="202">
        <f t="shared" si="192"/>
        <v>453</v>
      </c>
      <c r="M420" s="202">
        <f>SUM(M421:M426)</f>
        <v>0</v>
      </c>
      <c r="N420" s="202">
        <f>SUM(N421:N426)</f>
        <v>339</v>
      </c>
      <c r="O420" s="202">
        <f>SUM(O421:O426)</f>
        <v>62</v>
      </c>
      <c r="P420" s="202">
        <f>SUM(P421:P426)</f>
        <v>52</v>
      </c>
      <c r="Q420" s="202">
        <f t="shared" si="193"/>
        <v>1097</v>
      </c>
      <c r="R420" s="202">
        <f>SUM(R421:R426)</f>
        <v>0</v>
      </c>
      <c r="S420" s="202">
        <f>SUM(S421:S426)</f>
        <v>646</v>
      </c>
      <c r="T420" s="202">
        <f>SUM(T421:T426)</f>
        <v>147</v>
      </c>
      <c r="U420" s="202">
        <f>SUM(U421:U426)</f>
        <v>304</v>
      </c>
      <c r="V420" s="202">
        <f t="shared" si="204"/>
        <v>3450</v>
      </c>
      <c r="W420" s="202">
        <f>SUM(W421:W426)</f>
        <v>0</v>
      </c>
      <c r="X420" s="202">
        <f>SUM(X421:X426)</f>
        <v>736</v>
      </c>
      <c r="Y420" s="202">
        <f>SUM(Y421:Y426)</f>
        <v>268</v>
      </c>
      <c r="Z420" s="202">
        <f>SUM(Z421:Z426)</f>
        <v>1302</v>
      </c>
      <c r="AA420" s="202">
        <f>SUM(AA421:AA426)</f>
        <v>1144</v>
      </c>
      <c r="AB420" s="202">
        <f t="shared" si="194"/>
        <v>1432</v>
      </c>
      <c r="AC420" s="202">
        <f>SUM(AC421:AC426)</f>
        <v>0</v>
      </c>
      <c r="AD420" s="202">
        <f>SUM(AD421:AD426)</f>
        <v>1029</v>
      </c>
      <c r="AE420" s="202">
        <f>SUM(AE421:AE426)</f>
        <v>403</v>
      </c>
      <c r="AF420" s="202">
        <f t="shared" si="183"/>
        <v>2271</v>
      </c>
      <c r="AG420" s="202">
        <f>SUM(AG421:AG426)</f>
        <v>0</v>
      </c>
      <c r="AH420" s="202">
        <f>SUM(AH421:AH426)</f>
        <v>1042</v>
      </c>
      <c r="AI420" s="202">
        <f>SUM(AI421:AI426)</f>
        <v>608</v>
      </c>
      <c r="AJ420" s="202">
        <f>SUM(AJ421:AJ426)</f>
        <v>431</v>
      </c>
      <c r="AK420" s="202">
        <f>SUM(AK421:AK426)</f>
        <v>190</v>
      </c>
      <c r="AL420" s="202">
        <f t="shared" si="184"/>
        <v>3498</v>
      </c>
      <c r="AM420" s="202">
        <f t="shared" ref="AM420:AR420" si="209">SUM(AM421:AM426)</f>
        <v>0</v>
      </c>
      <c r="AN420" s="202">
        <f t="shared" si="209"/>
        <v>1701</v>
      </c>
      <c r="AO420" s="202">
        <f t="shared" si="209"/>
        <v>0</v>
      </c>
      <c r="AP420" s="202">
        <f t="shared" si="209"/>
        <v>248</v>
      </c>
      <c r="AQ420" s="202">
        <f t="shared" si="209"/>
        <v>930</v>
      </c>
      <c r="AR420" s="202">
        <f t="shared" si="209"/>
        <v>619</v>
      </c>
      <c r="AS420" s="202">
        <f t="shared" si="185"/>
        <v>1822</v>
      </c>
      <c r="AT420" s="202">
        <f>SUM(AT421:AT426)</f>
        <v>0</v>
      </c>
      <c r="AU420" s="202">
        <f>SUM(AU421:AU426)</f>
        <v>1161</v>
      </c>
      <c r="AV420" s="202">
        <f>SUM(AV421:AV426)</f>
        <v>661</v>
      </c>
      <c r="AW420" s="202">
        <f t="shared" si="186"/>
        <v>1639</v>
      </c>
      <c r="AX420" s="202">
        <f>SUM(AX421:AX426)</f>
        <v>0</v>
      </c>
      <c r="AY420" s="202">
        <f>SUM(AY421:AY426)</f>
        <v>551</v>
      </c>
      <c r="AZ420" s="202">
        <f>SUM(AZ421:AZ426)</f>
        <v>627</v>
      </c>
      <c r="BA420" s="202">
        <f>SUM(BA421:BA426)</f>
        <v>461</v>
      </c>
      <c r="BB420" s="202">
        <f t="shared" si="201"/>
        <v>285</v>
      </c>
      <c r="BC420" s="202">
        <f>SUM(BC421:BC426)</f>
        <v>0</v>
      </c>
      <c r="BD420" s="202">
        <f>SUM(BD421:BD426)</f>
        <v>181</v>
      </c>
      <c r="BE420" s="202">
        <f>SUM(BE421:BE426)</f>
        <v>104</v>
      </c>
      <c r="BF420" s="202">
        <f t="shared" si="187"/>
        <v>197</v>
      </c>
      <c r="BG420" s="202">
        <f>SUM(BG421:BG426)</f>
        <v>0</v>
      </c>
      <c r="BH420" s="202">
        <f>SUM(BH421:BH426)</f>
        <v>164</v>
      </c>
      <c r="BI420" s="202">
        <f>SUM(BI421:BI426)</f>
        <v>33</v>
      </c>
      <c r="BJ420" s="202">
        <f t="shared" si="174"/>
        <v>575</v>
      </c>
      <c r="BK420" s="202">
        <f>SUM(BK421:BK426)</f>
        <v>575</v>
      </c>
      <c r="BL420" s="202">
        <f>SUM(BL421:BL426)</f>
        <v>0</v>
      </c>
      <c r="BM420" s="202">
        <f t="shared" si="195"/>
        <v>591</v>
      </c>
      <c r="BN420" s="202">
        <f>SUM(BN421:BN426)</f>
        <v>591</v>
      </c>
      <c r="BO420" s="202">
        <f>SUM(BO421:BO426)</f>
        <v>0</v>
      </c>
      <c r="BP420" s="202">
        <f t="shared" si="188"/>
        <v>5721</v>
      </c>
      <c r="BQ420" s="202">
        <f t="shared" ref="BQ420:CF420" si="210">SUM(BQ421:BQ426)</f>
        <v>0</v>
      </c>
      <c r="BR420" s="202">
        <f t="shared" si="210"/>
        <v>4</v>
      </c>
      <c r="BS420" s="202">
        <f t="shared" si="210"/>
        <v>1529</v>
      </c>
      <c r="BT420" s="202">
        <f t="shared" si="210"/>
        <v>1014</v>
      </c>
      <c r="BU420" s="202">
        <f t="shared" si="210"/>
        <v>1025</v>
      </c>
      <c r="BV420" s="202">
        <f t="shared" si="210"/>
        <v>2110</v>
      </c>
      <c r="BW420" s="202">
        <f t="shared" si="210"/>
        <v>0</v>
      </c>
      <c r="BX420" s="202">
        <f t="shared" si="210"/>
        <v>24</v>
      </c>
      <c r="BY420" s="202">
        <f t="shared" si="210"/>
        <v>1</v>
      </c>
      <c r="BZ420" s="202">
        <f t="shared" si="210"/>
        <v>1</v>
      </c>
      <c r="CA420" s="202">
        <f t="shared" si="210"/>
        <v>11</v>
      </c>
      <c r="CB420" s="202">
        <f t="shared" si="210"/>
        <v>0</v>
      </c>
      <c r="CC420" s="202">
        <f t="shared" si="210"/>
        <v>0</v>
      </c>
      <c r="CD420" s="202">
        <f t="shared" si="210"/>
        <v>0</v>
      </c>
      <c r="CE420" s="202">
        <f t="shared" si="210"/>
        <v>2</v>
      </c>
      <c r="CF420" s="202">
        <f t="shared" si="210"/>
        <v>0</v>
      </c>
      <c r="CH420" s="194"/>
      <c r="CJ420" s="193"/>
      <c r="CP420" s="206"/>
    </row>
    <row r="421" spans="1:256" ht="15" customHeight="1" x14ac:dyDescent="0.25">
      <c r="A421" s="214">
        <v>18401</v>
      </c>
      <c r="B421" s="186" t="s">
        <v>761</v>
      </c>
      <c r="C421" s="202">
        <f t="shared" si="189"/>
        <v>24262</v>
      </c>
      <c r="D421" s="200">
        <f t="shared" si="190"/>
        <v>364</v>
      </c>
      <c r="E421" s="200">
        <v>0</v>
      </c>
      <c r="F421" s="200">
        <v>364</v>
      </c>
      <c r="G421" s="170">
        <f t="shared" si="191"/>
        <v>958</v>
      </c>
      <c r="H421" s="200">
        <v>0</v>
      </c>
      <c r="I421" s="200">
        <v>547</v>
      </c>
      <c r="J421" s="200">
        <v>131</v>
      </c>
      <c r="K421" s="200">
        <v>280</v>
      </c>
      <c r="L421" s="170">
        <f t="shared" si="192"/>
        <v>452</v>
      </c>
      <c r="M421" s="200">
        <v>0</v>
      </c>
      <c r="N421" s="200">
        <v>338</v>
      </c>
      <c r="O421" s="200">
        <v>62</v>
      </c>
      <c r="P421" s="200">
        <v>52</v>
      </c>
      <c r="Q421" s="170">
        <f t="shared" si="193"/>
        <v>1095</v>
      </c>
      <c r="R421" s="200">
        <v>0</v>
      </c>
      <c r="S421" s="200">
        <v>644</v>
      </c>
      <c r="T421" s="200">
        <v>147</v>
      </c>
      <c r="U421" s="200">
        <v>304</v>
      </c>
      <c r="V421" s="170">
        <f t="shared" si="204"/>
        <v>3445</v>
      </c>
      <c r="W421" s="200">
        <v>0</v>
      </c>
      <c r="X421" s="200">
        <v>736</v>
      </c>
      <c r="Y421" s="200">
        <v>268</v>
      </c>
      <c r="Z421" s="200">
        <v>1300</v>
      </c>
      <c r="AA421" s="200">
        <v>1141</v>
      </c>
      <c r="AB421" s="200">
        <f t="shared" si="194"/>
        <v>1431</v>
      </c>
      <c r="AC421" s="200">
        <v>0</v>
      </c>
      <c r="AD421" s="200">
        <v>1029</v>
      </c>
      <c r="AE421" s="200">
        <v>402</v>
      </c>
      <c r="AF421" s="190">
        <f t="shared" si="183"/>
        <v>2269</v>
      </c>
      <c r="AG421" s="200">
        <v>0</v>
      </c>
      <c r="AH421" s="200">
        <v>1040</v>
      </c>
      <c r="AI421" s="200">
        <v>608</v>
      </c>
      <c r="AJ421" s="200">
        <v>431</v>
      </c>
      <c r="AK421" s="200">
        <v>190</v>
      </c>
      <c r="AL421" s="190">
        <f t="shared" si="184"/>
        <v>3492</v>
      </c>
      <c r="AM421" s="200">
        <v>0</v>
      </c>
      <c r="AN421" s="200">
        <v>1699</v>
      </c>
      <c r="AO421" s="200">
        <v>0</v>
      </c>
      <c r="AP421" s="200">
        <v>248</v>
      </c>
      <c r="AQ421" s="200">
        <v>927</v>
      </c>
      <c r="AR421" s="200">
        <v>618</v>
      </c>
      <c r="AS421" s="200">
        <f t="shared" si="185"/>
        <v>1821</v>
      </c>
      <c r="AT421" s="200">
        <v>0</v>
      </c>
      <c r="AU421" s="200">
        <v>1160</v>
      </c>
      <c r="AV421" s="200">
        <v>661</v>
      </c>
      <c r="AW421" s="200">
        <f t="shared" si="186"/>
        <v>1637</v>
      </c>
      <c r="AX421" s="200">
        <v>0</v>
      </c>
      <c r="AY421" s="200">
        <v>551</v>
      </c>
      <c r="AZ421" s="200">
        <v>625</v>
      </c>
      <c r="BA421" s="200">
        <v>461</v>
      </c>
      <c r="BB421" s="190">
        <f t="shared" si="201"/>
        <v>285</v>
      </c>
      <c r="BC421" s="200">
        <v>0</v>
      </c>
      <c r="BD421" s="200">
        <v>181</v>
      </c>
      <c r="BE421" s="200">
        <v>104</v>
      </c>
      <c r="BF421" s="190">
        <f t="shared" si="187"/>
        <v>196</v>
      </c>
      <c r="BG421" s="200">
        <v>0</v>
      </c>
      <c r="BH421" s="200">
        <v>164</v>
      </c>
      <c r="BI421" s="200">
        <v>32</v>
      </c>
      <c r="BJ421" s="190">
        <f t="shared" si="174"/>
        <v>575</v>
      </c>
      <c r="BK421" s="200">
        <v>575</v>
      </c>
      <c r="BL421" s="200">
        <v>0</v>
      </c>
      <c r="BM421" s="190">
        <f t="shared" si="195"/>
        <v>590</v>
      </c>
      <c r="BN421" s="200">
        <v>590</v>
      </c>
      <c r="BO421" s="200">
        <v>0</v>
      </c>
      <c r="BP421" s="200">
        <f t="shared" si="188"/>
        <v>5652</v>
      </c>
      <c r="BQ421" s="200">
        <v>0</v>
      </c>
      <c r="BR421" s="200">
        <v>4</v>
      </c>
      <c r="BS421" s="200">
        <v>1515</v>
      </c>
      <c r="BT421" s="200">
        <v>992</v>
      </c>
      <c r="BU421" s="200">
        <v>1021</v>
      </c>
      <c r="BV421" s="200">
        <v>2103</v>
      </c>
      <c r="BW421" s="200">
        <v>0</v>
      </c>
      <c r="BX421" s="200">
        <v>6</v>
      </c>
      <c r="BY421" s="200">
        <v>1</v>
      </c>
      <c r="BZ421" s="200">
        <v>0</v>
      </c>
      <c r="CA421" s="200">
        <v>10</v>
      </c>
      <c r="CB421" s="200">
        <v>0</v>
      </c>
      <c r="CC421" s="200">
        <v>0</v>
      </c>
      <c r="CD421" s="200">
        <v>0</v>
      </c>
      <c r="CE421" s="200">
        <v>0</v>
      </c>
      <c r="CF421" s="200">
        <v>0</v>
      </c>
      <c r="CG421" s="206"/>
      <c r="CH421" s="194"/>
      <c r="CI421" s="206"/>
      <c r="CJ421" s="193"/>
      <c r="CK421" s="206"/>
      <c r="CL421" s="206"/>
      <c r="CM421" s="206"/>
      <c r="CU421" s="206"/>
      <c r="CV421" s="206"/>
      <c r="CW421" s="206"/>
      <c r="CX421" s="206"/>
    </row>
    <row r="422" spans="1:256" ht="15" customHeight="1" x14ac:dyDescent="0.25">
      <c r="A422" s="214">
        <v>18402</v>
      </c>
      <c r="B422" s="186" t="s">
        <v>762</v>
      </c>
      <c r="C422" s="202">
        <f t="shared" si="189"/>
        <v>13</v>
      </c>
      <c r="D422" s="200">
        <f t="shared" si="190"/>
        <v>0</v>
      </c>
      <c r="E422" s="200">
        <v>0</v>
      </c>
      <c r="F422" s="200">
        <v>0</v>
      </c>
      <c r="G422" s="170">
        <f t="shared" si="191"/>
        <v>0</v>
      </c>
      <c r="H422" s="200">
        <v>0</v>
      </c>
      <c r="I422" s="200">
        <v>0</v>
      </c>
      <c r="J422" s="200">
        <v>0</v>
      </c>
      <c r="K422" s="200">
        <v>0</v>
      </c>
      <c r="L422" s="170">
        <f t="shared" si="192"/>
        <v>0</v>
      </c>
      <c r="M422" s="200">
        <v>0</v>
      </c>
      <c r="N422" s="200">
        <v>0</v>
      </c>
      <c r="O422" s="200">
        <v>0</v>
      </c>
      <c r="P422" s="200">
        <v>0</v>
      </c>
      <c r="Q422" s="170">
        <f t="shared" si="193"/>
        <v>2</v>
      </c>
      <c r="R422" s="200">
        <v>0</v>
      </c>
      <c r="S422" s="200">
        <v>2</v>
      </c>
      <c r="T422" s="200">
        <v>0</v>
      </c>
      <c r="U422" s="200">
        <v>0</v>
      </c>
      <c r="V422" s="170">
        <f t="shared" si="204"/>
        <v>1</v>
      </c>
      <c r="W422" s="200">
        <v>0</v>
      </c>
      <c r="X422" s="200">
        <v>0</v>
      </c>
      <c r="Y422" s="200">
        <v>0</v>
      </c>
      <c r="Z422" s="200">
        <v>0</v>
      </c>
      <c r="AA422" s="200">
        <v>1</v>
      </c>
      <c r="AB422" s="200">
        <f t="shared" si="194"/>
        <v>1</v>
      </c>
      <c r="AC422" s="200">
        <v>0</v>
      </c>
      <c r="AD422" s="200">
        <v>0</v>
      </c>
      <c r="AE422" s="200">
        <v>1</v>
      </c>
      <c r="AF422" s="190">
        <f t="shared" si="183"/>
        <v>0</v>
      </c>
      <c r="AG422" s="200">
        <v>0</v>
      </c>
      <c r="AH422" s="200">
        <v>0</v>
      </c>
      <c r="AI422" s="200">
        <v>0</v>
      </c>
      <c r="AJ422" s="200">
        <v>0</v>
      </c>
      <c r="AK422" s="200">
        <v>0</v>
      </c>
      <c r="AL422" s="190">
        <f t="shared" si="184"/>
        <v>4</v>
      </c>
      <c r="AM422" s="200">
        <v>0</v>
      </c>
      <c r="AN422" s="200">
        <v>2</v>
      </c>
      <c r="AO422" s="200">
        <v>0</v>
      </c>
      <c r="AP422" s="200">
        <v>0</v>
      </c>
      <c r="AQ422" s="200">
        <v>2</v>
      </c>
      <c r="AR422" s="200">
        <v>0</v>
      </c>
      <c r="AS422" s="200">
        <f t="shared" si="185"/>
        <v>1</v>
      </c>
      <c r="AT422" s="200">
        <v>0</v>
      </c>
      <c r="AU422" s="200">
        <v>1</v>
      </c>
      <c r="AV422" s="200">
        <v>0</v>
      </c>
      <c r="AW422" s="200">
        <f t="shared" si="186"/>
        <v>1</v>
      </c>
      <c r="AX422" s="200">
        <v>0</v>
      </c>
      <c r="AY422" s="200">
        <v>0</v>
      </c>
      <c r="AZ422" s="200">
        <v>1</v>
      </c>
      <c r="BA422" s="200">
        <v>0</v>
      </c>
      <c r="BB422" s="190">
        <f t="shared" si="201"/>
        <v>0</v>
      </c>
      <c r="BC422" s="200">
        <v>0</v>
      </c>
      <c r="BD422" s="200">
        <v>0</v>
      </c>
      <c r="BE422" s="200">
        <v>0</v>
      </c>
      <c r="BF422" s="190">
        <f t="shared" si="187"/>
        <v>0</v>
      </c>
      <c r="BG422" s="200">
        <v>0</v>
      </c>
      <c r="BH422" s="200">
        <v>0</v>
      </c>
      <c r="BI422" s="200">
        <v>0</v>
      </c>
      <c r="BJ422" s="190">
        <f t="shared" si="174"/>
        <v>0</v>
      </c>
      <c r="BK422" s="200">
        <v>0</v>
      </c>
      <c r="BL422" s="200">
        <v>0</v>
      </c>
      <c r="BM422" s="190">
        <f t="shared" si="195"/>
        <v>0</v>
      </c>
      <c r="BN422" s="200">
        <v>0</v>
      </c>
      <c r="BO422" s="200">
        <v>0</v>
      </c>
      <c r="BP422" s="200">
        <f t="shared" si="188"/>
        <v>3</v>
      </c>
      <c r="BQ422" s="200">
        <v>0</v>
      </c>
      <c r="BR422" s="200">
        <v>0</v>
      </c>
      <c r="BS422" s="200">
        <v>1</v>
      </c>
      <c r="BT422" s="200">
        <v>0</v>
      </c>
      <c r="BU422" s="200">
        <v>1</v>
      </c>
      <c r="BV422" s="200">
        <v>1</v>
      </c>
      <c r="BW422" s="200">
        <v>0</v>
      </c>
      <c r="BX422" s="200">
        <v>0</v>
      </c>
      <c r="BY422" s="200">
        <v>0</v>
      </c>
      <c r="BZ422" s="200">
        <v>0</v>
      </c>
      <c r="CA422" s="200">
        <v>0</v>
      </c>
      <c r="CB422" s="200">
        <v>0</v>
      </c>
      <c r="CC422" s="200">
        <v>0</v>
      </c>
      <c r="CD422" s="200">
        <v>0</v>
      </c>
      <c r="CE422" s="200">
        <v>0</v>
      </c>
      <c r="CF422" s="200">
        <v>0</v>
      </c>
      <c r="CG422" s="206"/>
      <c r="CH422" s="194"/>
      <c r="CI422" s="206"/>
      <c r="CJ422" s="193"/>
      <c r="CK422" s="206"/>
      <c r="CL422" s="206"/>
      <c r="CM422" s="206"/>
      <c r="CN422" s="206"/>
    </row>
    <row r="423" spans="1:256" s="192" customFormat="1" ht="15" customHeight="1" x14ac:dyDescent="0.25">
      <c r="A423" s="214">
        <v>18403</v>
      </c>
      <c r="B423" s="186" t="s">
        <v>763</v>
      </c>
      <c r="C423" s="202">
        <f t="shared" si="189"/>
        <v>5</v>
      </c>
      <c r="D423" s="200">
        <f t="shared" si="190"/>
        <v>0</v>
      </c>
      <c r="E423" s="200">
        <v>0</v>
      </c>
      <c r="F423" s="200">
        <v>0</v>
      </c>
      <c r="G423" s="170">
        <f t="shared" si="191"/>
        <v>0</v>
      </c>
      <c r="H423" s="200">
        <v>0</v>
      </c>
      <c r="I423" s="200">
        <v>0</v>
      </c>
      <c r="J423" s="200">
        <v>0</v>
      </c>
      <c r="K423" s="200">
        <v>0</v>
      </c>
      <c r="L423" s="170">
        <f t="shared" si="192"/>
        <v>0</v>
      </c>
      <c r="M423" s="200">
        <v>0</v>
      </c>
      <c r="N423" s="200">
        <v>0</v>
      </c>
      <c r="O423" s="200">
        <v>0</v>
      </c>
      <c r="P423" s="200">
        <v>0</v>
      </c>
      <c r="Q423" s="170">
        <f t="shared" si="193"/>
        <v>0</v>
      </c>
      <c r="R423" s="200">
        <v>0</v>
      </c>
      <c r="S423" s="200">
        <v>0</v>
      </c>
      <c r="T423" s="200">
        <v>0</v>
      </c>
      <c r="U423" s="200">
        <v>0</v>
      </c>
      <c r="V423" s="170">
        <f t="shared" si="204"/>
        <v>0</v>
      </c>
      <c r="W423" s="200">
        <v>0</v>
      </c>
      <c r="X423" s="200">
        <v>0</v>
      </c>
      <c r="Y423" s="200">
        <v>0</v>
      </c>
      <c r="Z423" s="200">
        <v>0</v>
      </c>
      <c r="AA423" s="200">
        <v>0</v>
      </c>
      <c r="AB423" s="200">
        <f t="shared" si="194"/>
        <v>0</v>
      </c>
      <c r="AC423" s="200">
        <v>0</v>
      </c>
      <c r="AD423" s="200">
        <v>0</v>
      </c>
      <c r="AE423" s="200">
        <v>0</v>
      </c>
      <c r="AF423" s="190">
        <f t="shared" si="183"/>
        <v>0</v>
      </c>
      <c r="AG423" s="200">
        <v>0</v>
      </c>
      <c r="AH423" s="200">
        <v>0</v>
      </c>
      <c r="AI423" s="200">
        <v>0</v>
      </c>
      <c r="AJ423" s="200">
        <v>0</v>
      </c>
      <c r="AK423" s="200">
        <v>0</v>
      </c>
      <c r="AL423" s="190">
        <f t="shared" si="184"/>
        <v>0</v>
      </c>
      <c r="AM423" s="200">
        <v>0</v>
      </c>
      <c r="AN423" s="200">
        <v>0</v>
      </c>
      <c r="AO423" s="200">
        <v>0</v>
      </c>
      <c r="AP423" s="200">
        <v>0</v>
      </c>
      <c r="AQ423" s="200">
        <v>0</v>
      </c>
      <c r="AR423" s="200">
        <v>0</v>
      </c>
      <c r="AS423" s="200">
        <f t="shared" si="185"/>
        <v>0</v>
      </c>
      <c r="AT423" s="200">
        <v>0</v>
      </c>
      <c r="AU423" s="200">
        <v>0</v>
      </c>
      <c r="AV423" s="200">
        <v>0</v>
      </c>
      <c r="AW423" s="200">
        <f t="shared" si="186"/>
        <v>0</v>
      </c>
      <c r="AX423" s="200">
        <v>0</v>
      </c>
      <c r="AY423" s="200">
        <v>0</v>
      </c>
      <c r="AZ423" s="200">
        <v>0</v>
      </c>
      <c r="BA423" s="200">
        <v>0</v>
      </c>
      <c r="BB423" s="190">
        <f t="shared" si="201"/>
        <v>0</v>
      </c>
      <c r="BC423" s="200">
        <v>0</v>
      </c>
      <c r="BD423" s="200">
        <v>0</v>
      </c>
      <c r="BE423" s="200">
        <v>0</v>
      </c>
      <c r="BF423" s="190">
        <f t="shared" si="187"/>
        <v>0</v>
      </c>
      <c r="BG423" s="200">
        <v>0</v>
      </c>
      <c r="BH423" s="200">
        <v>0</v>
      </c>
      <c r="BI423" s="200">
        <v>0</v>
      </c>
      <c r="BJ423" s="190">
        <f t="shared" si="174"/>
        <v>0</v>
      </c>
      <c r="BK423" s="200">
        <v>0</v>
      </c>
      <c r="BL423" s="200">
        <v>0</v>
      </c>
      <c r="BM423" s="190">
        <f t="shared" si="195"/>
        <v>0</v>
      </c>
      <c r="BN423" s="200">
        <v>0</v>
      </c>
      <c r="BO423" s="200">
        <v>0</v>
      </c>
      <c r="BP423" s="200">
        <f t="shared" si="188"/>
        <v>5</v>
      </c>
      <c r="BQ423" s="200">
        <v>0</v>
      </c>
      <c r="BR423" s="200">
        <v>0</v>
      </c>
      <c r="BS423" s="200">
        <v>0</v>
      </c>
      <c r="BT423" s="200">
        <v>5</v>
      </c>
      <c r="BU423" s="200">
        <v>0</v>
      </c>
      <c r="BV423" s="200">
        <v>0</v>
      </c>
      <c r="BW423" s="200">
        <v>0</v>
      </c>
      <c r="BX423" s="200">
        <v>0</v>
      </c>
      <c r="BY423" s="200">
        <v>0</v>
      </c>
      <c r="BZ423" s="200">
        <v>0</v>
      </c>
      <c r="CA423" s="200">
        <v>0</v>
      </c>
      <c r="CB423" s="200">
        <v>0</v>
      </c>
      <c r="CC423" s="200">
        <v>0</v>
      </c>
      <c r="CD423" s="200">
        <v>0</v>
      </c>
      <c r="CE423" s="200">
        <v>0</v>
      </c>
      <c r="CF423" s="200">
        <v>0</v>
      </c>
      <c r="CG423" s="180"/>
      <c r="CH423" s="194"/>
      <c r="CI423" s="180"/>
      <c r="CJ423" s="193"/>
      <c r="CK423" s="180"/>
      <c r="CL423" s="180"/>
      <c r="CM423" s="180"/>
      <c r="CN423" s="180"/>
      <c r="CO423" s="180"/>
      <c r="CP423" s="180"/>
      <c r="CQ423" s="180"/>
      <c r="CR423" s="180"/>
      <c r="CS423" s="180"/>
      <c r="CT423" s="180"/>
      <c r="CU423" s="180"/>
      <c r="CV423" s="180"/>
      <c r="CW423" s="180"/>
      <c r="CX423" s="180"/>
      <c r="CY423" s="206"/>
      <c r="CZ423" s="180"/>
      <c r="DA423" s="180"/>
      <c r="DB423" s="180"/>
      <c r="DC423" s="180"/>
      <c r="DD423" s="180"/>
      <c r="DE423" s="180"/>
      <c r="DF423" s="180"/>
      <c r="DG423" s="180"/>
      <c r="DH423" s="180"/>
      <c r="DI423" s="180"/>
      <c r="DJ423" s="180"/>
      <c r="DK423" s="180"/>
      <c r="DL423" s="180"/>
      <c r="DM423" s="180"/>
      <c r="DN423" s="180"/>
      <c r="DO423" s="180"/>
      <c r="DP423" s="180"/>
      <c r="DQ423" s="180"/>
      <c r="DR423" s="180"/>
      <c r="DS423" s="180"/>
      <c r="DT423" s="180"/>
      <c r="DU423" s="180"/>
      <c r="DV423" s="180"/>
      <c r="DW423" s="180"/>
      <c r="DX423" s="180"/>
      <c r="DY423" s="180"/>
      <c r="DZ423" s="180"/>
      <c r="EA423" s="180"/>
      <c r="EB423" s="180"/>
      <c r="EC423" s="180"/>
      <c r="ED423" s="180"/>
      <c r="EE423" s="180"/>
      <c r="EF423" s="180"/>
      <c r="EG423" s="180"/>
      <c r="EH423" s="180"/>
      <c r="EI423" s="180"/>
      <c r="EJ423" s="180"/>
      <c r="EK423" s="180"/>
      <c r="EL423" s="180"/>
      <c r="EM423" s="180"/>
      <c r="EN423" s="180"/>
      <c r="EO423" s="180"/>
      <c r="EP423" s="180"/>
      <c r="EQ423" s="180"/>
      <c r="ER423" s="180"/>
      <c r="ES423" s="180"/>
      <c r="ET423" s="180"/>
      <c r="EU423" s="180"/>
      <c r="EV423" s="180"/>
      <c r="EW423" s="180"/>
      <c r="EX423" s="180"/>
      <c r="EY423" s="180"/>
      <c r="EZ423" s="180"/>
      <c r="FA423" s="180"/>
      <c r="FB423" s="180"/>
      <c r="FC423" s="180"/>
      <c r="FD423" s="180"/>
      <c r="FE423" s="180"/>
      <c r="FF423" s="180"/>
      <c r="FG423" s="180"/>
      <c r="FH423" s="180"/>
      <c r="FI423" s="180"/>
      <c r="FJ423" s="180"/>
      <c r="FK423" s="180"/>
      <c r="FL423" s="180"/>
      <c r="FM423" s="180"/>
      <c r="FN423" s="180"/>
      <c r="FO423" s="180"/>
      <c r="FP423" s="180"/>
      <c r="FQ423" s="180"/>
      <c r="FR423" s="180"/>
      <c r="FS423" s="180"/>
      <c r="FT423" s="180"/>
      <c r="FU423" s="180"/>
      <c r="FV423" s="180"/>
      <c r="FW423" s="180"/>
      <c r="FX423" s="180"/>
      <c r="FY423" s="180"/>
      <c r="FZ423" s="180"/>
      <c r="GA423" s="180"/>
      <c r="GB423" s="180"/>
      <c r="GC423" s="180"/>
      <c r="GD423" s="180"/>
      <c r="GE423" s="180"/>
      <c r="GF423" s="180"/>
      <c r="GG423" s="180"/>
      <c r="GH423" s="180"/>
      <c r="GI423" s="180"/>
      <c r="GJ423" s="180"/>
      <c r="GK423" s="180"/>
      <c r="GL423" s="180"/>
      <c r="GM423" s="180"/>
      <c r="GN423" s="180"/>
      <c r="GO423" s="180"/>
      <c r="GP423" s="180"/>
      <c r="GQ423" s="180"/>
      <c r="GR423" s="180"/>
      <c r="GS423" s="180"/>
      <c r="GT423" s="180"/>
      <c r="GU423" s="180"/>
      <c r="GV423" s="180"/>
      <c r="GW423" s="180"/>
      <c r="GX423" s="180"/>
      <c r="GY423" s="180"/>
      <c r="GZ423" s="180"/>
      <c r="HA423" s="180"/>
      <c r="HB423" s="180"/>
      <c r="HC423" s="180"/>
      <c r="HD423" s="180"/>
      <c r="HE423" s="180"/>
      <c r="HF423" s="180"/>
      <c r="HG423" s="180"/>
      <c r="HH423" s="180"/>
      <c r="HI423" s="180"/>
      <c r="HJ423" s="180"/>
      <c r="HK423" s="180"/>
      <c r="HL423" s="180"/>
      <c r="HM423" s="180"/>
      <c r="HN423" s="180"/>
      <c r="HO423" s="180"/>
      <c r="HP423" s="180"/>
      <c r="HQ423" s="180"/>
      <c r="HR423" s="180"/>
      <c r="HS423" s="180"/>
      <c r="HT423" s="180"/>
      <c r="HU423" s="180"/>
      <c r="HV423" s="180"/>
      <c r="HW423" s="180"/>
      <c r="HX423" s="180"/>
      <c r="HY423" s="180"/>
      <c r="HZ423" s="180"/>
      <c r="IA423" s="180"/>
      <c r="IB423" s="180"/>
      <c r="IC423" s="180"/>
      <c r="ID423" s="180"/>
      <c r="IE423" s="180"/>
      <c r="IF423" s="180"/>
      <c r="IG423" s="180"/>
      <c r="IH423" s="180"/>
      <c r="II423" s="180"/>
      <c r="IJ423" s="180"/>
      <c r="IK423" s="180"/>
      <c r="IL423" s="180"/>
      <c r="IM423" s="180"/>
      <c r="IN423" s="180"/>
      <c r="IO423" s="180"/>
      <c r="IP423" s="180"/>
      <c r="IQ423" s="180"/>
      <c r="IR423" s="180"/>
      <c r="IS423" s="180"/>
      <c r="IT423" s="180"/>
      <c r="IU423" s="180"/>
      <c r="IV423" s="180"/>
    </row>
    <row r="424" spans="1:256" ht="15" customHeight="1" x14ac:dyDescent="0.25">
      <c r="A424" s="214">
        <v>18404</v>
      </c>
      <c r="B424" s="186" t="s">
        <v>764</v>
      </c>
      <c r="C424" s="202">
        <f t="shared" si="189"/>
        <v>1</v>
      </c>
      <c r="D424" s="200">
        <f t="shared" si="190"/>
        <v>0</v>
      </c>
      <c r="E424" s="200">
        <v>0</v>
      </c>
      <c r="F424" s="200">
        <v>0</v>
      </c>
      <c r="G424" s="170">
        <f t="shared" si="191"/>
        <v>0</v>
      </c>
      <c r="H424" s="200">
        <v>0</v>
      </c>
      <c r="I424" s="200">
        <v>0</v>
      </c>
      <c r="J424" s="200">
        <v>0</v>
      </c>
      <c r="K424" s="200">
        <v>0</v>
      </c>
      <c r="L424" s="170">
        <f t="shared" si="192"/>
        <v>0</v>
      </c>
      <c r="M424" s="200">
        <v>0</v>
      </c>
      <c r="N424" s="200">
        <v>0</v>
      </c>
      <c r="O424" s="200">
        <v>0</v>
      </c>
      <c r="P424" s="200">
        <v>0</v>
      </c>
      <c r="Q424" s="170">
        <f t="shared" si="193"/>
        <v>0</v>
      </c>
      <c r="R424" s="200">
        <v>0</v>
      </c>
      <c r="S424" s="200">
        <v>0</v>
      </c>
      <c r="T424" s="200">
        <v>0</v>
      </c>
      <c r="U424" s="200">
        <v>0</v>
      </c>
      <c r="V424" s="170">
        <f t="shared" si="204"/>
        <v>0</v>
      </c>
      <c r="W424" s="200">
        <v>0</v>
      </c>
      <c r="X424" s="200">
        <v>0</v>
      </c>
      <c r="Y424" s="200">
        <v>0</v>
      </c>
      <c r="Z424" s="200">
        <v>0</v>
      </c>
      <c r="AA424" s="200">
        <v>0</v>
      </c>
      <c r="AB424" s="200">
        <f t="shared" si="194"/>
        <v>0</v>
      </c>
      <c r="AC424" s="200">
        <v>0</v>
      </c>
      <c r="AD424" s="200">
        <v>0</v>
      </c>
      <c r="AE424" s="200">
        <v>0</v>
      </c>
      <c r="AF424" s="190">
        <f t="shared" si="183"/>
        <v>0</v>
      </c>
      <c r="AG424" s="200">
        <v>0</v>
      </c>
      <c r="AH424" s="200">
        <v>0</v>
      </c>
      <c r="AI424" s="200">
        <v>0</v>
      </c>
      <c r="AJ424" s="200">
        <v>0</v>
      </c>
      <c r="AK424" s="200">
        <v>0</v>
      </c>
      <c r="AL424" s="190">
        <f t="shared" si="184"/>
        <v>0</v>
      </c>
      <c r="AM424" s="200">
        <v>0</v>
      </c>
      <c r="AN424" s="200">
        <v>0</v>
      </c>
      <c r="AO424" s="200">
        <v>0</v>
      </c>
      <c r="AP424" s="200">
        <v>0</v>
      </c>
      <c r="AQ424" s="200">
        <v>0</v>
      </c>
      <c r="AR424" s="200">
        <v>0</v>
      </c>
      <c r="AS424" s="200">
        <f t="shared" si="185"/>
        <v>0</v>
      </c>
      <c r="AT424" s="200">
        <v>0</v>
      </c>
      <c r="AU424" s="200">
        <v>0</v>
      </c>
      <c r="AV424" s="200">
        <v>0</v>
      </c>
      <c r="AW424" s="200">
        <f t="shared" si="186"/>
        <v>0</v>
      </c>
      <c r="AX424" s="200">
        <v>0</v>
      </c>
      <c r="AY424" s="200">
        <v>0</v>
      </c>
      <c r="AZ424" s="200">
        <v>0</v>
      </c>
      <c r="BA424" s="200">
        <v>0</v>
      </c>
      <c r="BB424" s="190">
        <f t="shared" si="201"/>
        <v>0</v>
      </c>
      <c r="BC424" s="200">
        <v>0</v>
      </c>
      <c r="BD424" s="200">
        <v>0</v>
      </c>
      <c r="BE424" s="200">
        <v>0</v>
      </c>
      <c r="BF424" s="190">
        <f t="shared" si="187"/>
        <v>0</v>
      </c>
      <c r="BG424" s="200">
        <v>0</v>
      </c>
      <c r="BH424" s="200">
        <v>0</v>
      </c>
      <c r="BI424" s="200">
        <v>0</v>
      </c>
      <c r="BJ424" s="190">
        <f t="shared" si="174"/>
        <v>0</v>
      </c>
      <c r="BK424" s="200">
        <v>0</v>
      </c>
      <c r="BL424" s="200">
        <v>0</v>
      </c>
      <c r="BM424" s="190">
        <f t="shared" si="195"/>
        <v>0</v>
      </c>
      <c r="BN424" s="200">
        <v>0</v>
      </c>
      <c r="BO424" s="200">
        <v>0</v>
      </c>
      <c r="BP424" s="200">
        <f t="shared" si="188"/>
        <v>1</v>
      </c>
      <c r="BQ424" s="200">
        <v>0</v>
      </c>
      <c r="BR424" s="200">
        <v>0</v>
      </c>
      <c r="BS424" s="200">
        <v>0</v>
      </c>
      <c r="BT424" s="200">
        <v>0</v>
      </c>
      <c r="BU424" s="200">
        <v>0</v>
      </c>
      <c r="BV424" s="200">
        <v>0</v>
      </c>
      <c r="BW424" s="200">
        <v>0</v>
      </c>
      <c r="BX424" s="200">
        <v>0</v>
      </c>
      <c r="BY424" s="200">
        <v>0</v>
      </c>
      <c r="BZ424" s="200">
        <v>0</v>
      </c>
      <c r="CA424" s="200">
        <v>1</v>
      </c>
      <c r="CB424" s="200">
        <v>0</v>
      </c>
      <c r="CC424" s="200">
        <v>0</v>
      </c>
      <c r="CD424" s="200">
        <v>0</v>
      </c>
      <c r="CE424" s="200">
        <v>0</v>
      </c>
      <c r="CF424" s="200">
        <v>0</v>
      </c>
      <c r="CH424" s="194"/>
      <c r="CJ424" s="193"/>
      <c r="CZ424" s="206"/>
      <c r="DA424" s="206"/>
      <c r="DB424" s="206"/>
      <c r="DC424" s="206"/>
      <c r="DD424" s="206"/>
      <c r="DE424" s="206"/>
      <c r="DF424" s="206"/>
      <c r="DG424" s="206"/>
      <c r="DH424" s="206"/>
      <c r="DI424" s="206"/>
      <c r="DJ424" s="206"/>
      <c r="DK424" s="206"/>
      <c r="DL424" s="206"/>
      <c r="DM424" s="206"/>
      <c r="DN424" s="206"/>
      <c r="DO424" s="206"/>
      <c r="DP424" s="206"/>
      <c r="DQ424" s="206"/>
      <c r="DR424" s="206"/>
      <c r="DS424" s="206"/>
      <c r="DT424" s="206"/>
      <c r="DU424" s="206"/>
      <c r="DV424" s="206"/>
      <c r="DW424" s="206"/>
      <c r="DX424" s="206"/>
      <c r="DY424" s="206"/>
      <c r="DZ424" s="206"/>
      <c r="EA424" s="206"/>
      <c r="EB424" s="206"/>
      <c r="EC424" s="206"/>
      <c r="ED424" s="206"/>
      <c r="EE424" s="206"/>
      <c r="EF424" s="206"/>
      <c r="EG424" s="206"/>
      <c r="EH424" s="206"/>
      <c r="EI424" s="206"/>
      <c r="EJ424" s="206"/>
      <c r="EK424" s="206"/>
      <c r="EL424" s="206"/>
      <c r="EM424" s="206"/>
      <c r="EN424" s="206"/>
      <c r="EO424" s="206"/>
      <c r="EP424" s="206"/>
      <c r="EQ424" s="206"/>
      <c r="ER424" s="206"/>
      <c r="ES424" s="206"/>
      <c r="ET424" s="206"/>
      <c r="EU424" s="206"/>
      <c r="EV424" s="206"/>
      <c r="EW424" s="206"/>
      <c r="EX424" s="206"/>
      <c r="EY424" s="206"/>
      <c r="EZ424" s="206"/>
      <c r="FA424" s="206"/>
      <c r="FB424" s="206"/>
      <c r="FC424" s="206"/>
      <c r="FD424" s="206"/>
      <c r="FE424" s="206"/>
      <c r="FF424" s="206"/>
      <c r="FG424" s="206"/>
      <c r="FH424" s="206"/>
      <c r="FI424" s="206"/>
      <c r="FJ424" s="206"/>
      <c r="FK424" s="206"/>
      <c r="FL424" s="206"/>
      <c r="FM424" s="206"/>
      <c r="FN424" s="206"/>
      <c r="FO424" s="206"/>
      <c r="FP424" s="206"/>
      <c r="FQ424" s="206"/>
      <c r="FR424" s="206"/>
      <c r="FS424" s="206"/>
      <c r="FT424" s="206"/>
      <c r="FU424" s="206"/>
      <c r="FV424" s="206"/>
      <c r="FW424" s="206"/>
      <c r="FX424" s="206"/>
      <c r="FY424" s="206"/>
      <c r="FZ424" s="206"/>
      <c r="GA424" s="206"/>
      <c r="GB424" s="206"/>
      <c r="GC424" s="206"/>
      <c r="GD424" s="206"/>
      <c r="GE424" s="206"/>
      <c r="GF424" s="206"/>
      <c r="GG424" s="206"/>
      <c r="GH424" s="206"/>
      <c r="GI424" s="206"/>
      <c r="GJ424" s="206"/>
      <c r="GK424" s="206"/>
      <c r="GL424" s="206"/>
      <c r="GM424" s="206"/>
      <c r="GN424" s="206"/>
      <c r="GO424" s="206"/>
      <c r="GP424" s="206"/>
      <c r="GQ424" s="206"/>
      <c r="GR424" s="206"/>
      <c r="GS424" s="206"/>
      <c r="GT424" s="206"/>
      <c r="GU424" s="206"/>
      <c r="GV424" s="206"/>
      <c r="GW424" s="206"/>
      <c r="GX424" s="206"/>
      <c r="GY424" s="206"/>
      <c r="GZ424" s="206"/>
      <c r="HA424" s="206"/>
      <c r="HB424" s="206"/>
      <c r="HC424" s="206"/>
      <c r="HD424" s="206"/>
      <c r="HE424" s="206"/>
      <c r="HF424" s="206"/>
      <c r="HG424" s="206"/>
      <c r="HH424" s="206"/>
      <c r="HI424" s="206"/>
      <c r="HJ424" s="206"/>
      <c r="HK424" s="206"/>
      <c r="HL424" s="206"/>
      <c r="HM424" s="206"/>
      <c r="HN424" s="206"/>
      <c r="HO424" s="206"/>
      <c r="HP424" s="206"/>
      <c r="HQ424" s="206"/>
      <c r="HR424" s="206"/>
      <c r="HS424" s="206"/>
      <c r="HT424" s="206"/>
      <c r="HU424" s="206"/>
      <c r="HV424" s="206"/>
      <c r="HW424" s="206"/>
      <c r="HX424" s="206"/>
      <c r="HY424" s="206"/>
      <c r="HZ424" s="206"/>
      <c r="IA424" s="206"/>
      <c r="IB424" s="206"/>
      <c r="IC424" s="206"/>
      <c r="ID424" s="206"/>
      <c r="IE424" s="206"/>
      <c r="IF424" s="206"/>
      <c r="IG424" s="206"/>
      <c r="IH424" s="206"/>
      <c r="II424" s="206"/>
      <c r="IJ424" s="206"/>
      <c r="IK424" s="206"/>
      <c r="IL424" s="206"/>
      <c r="IM424" s="206"/>
      <c r="IN424" s="206"/>
      <c r="IO424" s="206"/>
      <c r="IP424" s="206"/>
      <c r="IQ424" s="206"/>
      <c r="IR424" s="206"/>
      <c r="IS424" s="206"/>
      <c r="IT424" s="206"/>
      <c r="IU424" s="206"/>
      <c r="IV424" s="206"/>
    </row>
    <row r="425" spans="1:256" ht="15" customHeight="1" x14ac:dyDescent="0.25">
      <c r="A425" s="214">
        <v>18405</v>
      </c>
      <c r="B425" s="186" t="s">
        <v>765</v>
      </c>
      <c r="C425" s="202">
        <f t="shared" si="189"/>
        <v>30</v>
      </c>
      <c r="D425" s="200">
        <f t="shared" si="190"/>
        <v>0</v>
      </c>
      <c r="E425" s="200">
        <v>0</v>
      </c>
      <c r="F425" s="200">
        <v>0</v>
      </c>
      <c r="G425" s="170">
        <f t="shared" si="191"/>
        <v>0</v>
      </c>
      <c r="H425" s="200">
        <v>0</v>
      </c>
      <c r="I425" s="200">
        <v>0</v>
      </c>
      <c r="J425" s="200">
        <v>0</v>
      </c>
      <c r="K425" s="200">
        <v>0</v>
      </c>
      <c r="L425" s="170">
        <f t="shared" si="192"/>
        <v>0</v>
      </c>
      <c r="M425" s="200">
        <v>0</v>
      </c>
      <c r="N425" s="200">
        <v>0</v>
      </c>
      <c r="O425" s="200">
        <v>0</v>
      </c>
      <c r="P425" s="200">
        <v>0</v>
      </c>
      <c r="Q425" s="170">
        <f t="shared" si="193"/>
        <v>0</v>
      </c>
      <c r="R425" s="200">
        <v>0</v>
      </c>
      <c r="S425" s="200">
        <v>0</v>
      </c>
      <c r="T425" s="200">
        <v>0</v>
      </c>
      <c r="U425" s="200">
        <v>0</v>
      </c>
      <c r="V425" s="170">
        <f t="shared" si="204"/>
        <v>1</v>
      </c>
      <c r="W425" s="200">
        <v>0</v>
      </c>
      <c r="X425" s="200">
        <v>0</v>
      </c>
      <c r="Y425" s="200">
        <v>0</v>
      </c>
      <c r="Z425" s="200">
        <v>0</v>
      </c>
      <c r="AA425" s="200">
        <v>1</v>
      </c>
      <c r="AB425" s="200">
        <f t="shared" si="194"/>
        <v>0</v>
      </c>
      <c r="AC425" s="200">
        <v>0</v>
      </c>
      <c r="AD425" s="200">
        <v>0</v>
      </c>
      <c r="AE425" s="200">
        <v>0</v>
      </c>
      <c r="AF425" s="190">
        <f t="shared" si="183"/>
        <v>2</v>
      </c>
      <c r="AG425" s="200">
        <v>0</v>
      </c>
      <c r="AH425" s="200">
        <v>2</v>
      </c>
      <c r="AI425" s="200">
        <v>0</v>
      </c>
      <c r="AJ425" s="200">
        <v>0</v>
      </c>
      <c r="AK425" s="200">
        <v>0</v>
      </c>
      <c r="AL425" s="190">
        <f t="shared" si="184"/>
        <v>2</v>
      </c>
      <c r="AM425" s="200">
        <v>0</v>
      </c>
      <c r="AN425" s="200">
        <v>0</v>
      </c>
      <c r="AO425" s="200">
        <v>0</v>
      </c>
      <c r="AP425" s="200">
        <v>0</v>
      </c>
      <c r="AQ425" s="200">
        <v>1</v>
      </c>
      <c r="AR425" s="200">
        <v>1</v>
      </c>
      <c r="AS425" s="200">
        <f t="shared" si="185"/>
        <v>0</v>
      </c>
      <c r="AT425" s="200">
        <v>0</v>
      </c>
      <c r="AU425" s="200">
        <v>0</v>
      </c>
      <c r="AV425" s="200">
        <v>0</v>
      </c>
      <c r="AW425" s="200">
        <f t="shared" si="186"/>
        <v>1</v>
      </c>
      <c r="AX425" s="200">
        <v>0</v>
      </c>
      <c r="AY425" s="200">
        <v>0</v>
      </c>
      <c r="AZ425" s="200">
        <v>1</v>
      </c>
      <c r="BA425" s="200">
        <v>0</v>
      </c>
      <c r="BB425" s="190">
        <f t="shared" si="201"/>
        <v>0</v>
      </c>
      <c r="BC425" s="200">
        <v>0</v>
      </c>
      <c r="BD425" s="200">
        <v>0</v>
      </c>
      <c r="BE425" s="200">
        <v>0</v>
      </c>
      <c r="BF425" s="190">
        <f t="shared" si="187"/>
        <v>1</v>
      </c>
      <c r="BG425" s="200">
        <v>0</v>
      </c>
      <c r="BH425" s="200">
        <v>0</v>
      </c>
      <c r="BI425" s="200">
        <v>1</v>
      </c>
      <c r="BJ425" s="190">
        <f t="shared" si="174"/>
        <v>0</v>
      </c>
      <c r="BK425" s="200">
        <v>0</v>
      </c>
      <c r="BL425" s="200">
        <v>0</v>
      </c>
      <c r="BM425" s="190">
        <f t="shared" si="195"/>
        <v>0</v>
      </c>
      <c r="BN425" s="200">
        <v>0</v>
      </c>
      <c r="BO425" s="200">
        <v>0</v>
      </c>
      <c r="BP425" s="200">
        <f t="shared" si="188"/>
        <v>23</v>
      </c>
      <c r="BQ425" s="200">
        <v>0</v>
      </c>
      <c r="BR425" s="200">
        <v>0</v>
      </c>
      <c r="BS425" s="200">
        <v>0</v>
      </c>
      <c r="BT425" s="200">
        <v>2</v>
      </c>
      <c r="BU425" s="200">
        <v>0</v>
      </c>
      <c r="BV425" s="200">
        <v>0</v>
      </c>
      <c r="BW425" s="200">
        <v>0</v>
      </c>
      <c r="BX425" s="200">
        <v>18</v>
      </c>
      <c r="BY425" s="200">
        <v>0</v>
      </c>
      <c r="BZ425" s="200">
        <v>1</v>
      </c>
      <c r="CA425" s="200">
        <v>0</v>
      </c>
      <c r="CB425" s="200">
        <v>0</v>
      </c>
      <c r="CC425" s="200">
        <v>0</v>
      </c>
      <c r="CD425" s="200">
        <v>0</v>
      </c>
      <c r="CE425" s="200">
        <v>2</v>
      </c>
      <c r="CF425" s="200">
        <v>0</v>
      </c>
      <c r="CG425" s="206"/>
      <c r="CH425" s="194"/>
      <c r="CI425" s="206"/>
      <c r="CJ425" s="193"/>
      <c r="CK425" s="206"/>
      <c r="CL425" s="206"/>
      <c r="CM425" s="206"/>
    </row>
    <row r="426" spans="1:256" ht="15" customHeight="1" x14ac:dyDescent="0.25">
      <c r="A426" s="214">
        <v>18499</v>
      </c>
      <c r="B426" s="186" t="s">
        <v>766</v>
      </c>
      <c r="C426" s="202">
        <f t="shared" si="189"/>
        <v>52</v>
      </c>
      <c r="D426" s="200">
        <f t="shared" si="190"/>
        <v>0</v>
      </c>
      <c r="E426" s="200">
        <v>0</v>
      </c>
      <c r="F426" s="200">
        <v>0</v>
      </c>
      <c r="G426" s="170">
        <f t="shared" si="191"/>
        <v>10</v>
      </c>
      <c r="H426" s="200">
        <v>0</v>
      </c>
      <c r="I426" s="200">
        <v>0</v>
      </c>
      <c r="J426" s="200">
        <v>0</v>
      </c>
      <c r="K426" s="200">
        <v>10</v>
      </c>
      <c r="L426" s="170">
        <f t="shared" si="192"/>
        <v>1</v>
      </c>
      <c r="M426" s="200">
        <v>0</v>
      </c>
      <c r="N426" s="200">
        <v>1</v>
      </c>
      <c r="O426" s="200">
        <v>0</v>
      </c>
      <c r="P426" s="200">
        <v>0</v>
      </c>
      <c r="Q426" s="170">
        <f t="shared" si="193"/>
        <v>0</v>
      </c>
      <c r="R426" s="200">
        <v>0</v>
      </c>
      <c r="S426" s="200">
        <v>0</v>
      </c>
      <c r="T426" s="200">
        <v>0</v>
      </c>
      <c r="U426" s="200">
        <v>0</v>
      </c>
      <c r="V426" s="170">
        <f t="shared" si="204"/>
        <v>3</v>
      </c>
      <c r="W426" s="200">
        <v>0</v>
      </c>
      <c r="X426" s="200">
        <v>0</v>
      </c>
      <c r="Y426" s="200">
        <v>0</v>
      </c>
      <c r="Z426" s="200">
        <v>2</v>
      </c>
      <c r="AA426" s="200">
        <v>1</v>
      </c>
      <c r="AB426" s="200">
        <f t="shared" si="194"/>
        <v>0</v>
      </c>
      <c r="AC426" s="200">
        <v>0</v>
      </c>
      <c r="AD426" s="200">
        <v>0</v>
      </c>
      <c r="AE426" s="200">
        <v>0</v>
      </c>
      <c r="AF426" s="190">
        <f t="shared" si="183"/>
        <v>0</v>
      </c>
      <c r="AG426" s="200">
        <v>0</v>
      </c>
      <c r="AH426" s="200">
        <v>0</v>
      </c>
      <c r="AI426" s="200">
        <v>0</v>
      </c>
      <c r="AJ426" s="200">
        <v>0</v>
      </c>
      <c r="AK426" s="200">
        <v>0</v>
      </c>
      <c r="AL426" s="190">
        <f t="shared" si="184"/>
        <v>0</v>
      </c>
      <c r="AM426" s="200">
        <v>0</v>
      </c>
      <c r="AN426" s="200">
        <v>0</v>
      </c>
      <c r="AO426" s="200">
        <v>0</v>
      </c>
      <c r="AP426" s="200">
        <v>0</v>
      </c>
      <c r="AQ426" s="200">
        <v>0</v>
      </c>
      <c r="AR426" s="200">
        <v>0</v>
      </c>
      <c r="AS426" s="200">
        <f t="shared" si="185"/>
        <v>0</v>
      </c>
      <c r="AT426" s="200">
        <v>0</v>
      </c>
      <c r="AU426" s="200">
        <v>0</v>
      </c>
      <c r="AV426" s="200">
        <v>0</v>
      </c>
      <c r="AW426" s="200">
        <f t="shared" si="186"/>
        <v>0</v>
      </c>
      <c r="AX426" s="200">
        <v>0</v>
      </c>
      <c r="AY426" s="200">
        <v>0</v>
      </c>
      <c r="AZ426" s="200">
        <v>0</v>
      </c>
      <c r="BA426" s="200">
        <v>0</v>
      </c>
      <c r="BB426" s="190">
        <f t="shared" si="201"/>
        <v>0</v>
      </c>
      <c r="BC426" s="200">
        <v>0</v>
      </c>
      <c r="BD426" s="200">
        <v>0</v>
      </c>
      <c r="BE426" s="200">
        <v>0</v>
      </c>
      <c r="BF426" s="190">
        <f t="shared" si="187"/>
        <v>0</v>
      </c>
      <c r="BG426" s="200">
        <v>0</v>
      </c>
      <c r="BH426" s="200">
        <v>0</v>
      </c>
      <c r="BI426" s="200">
        <v>0</v>
      </c>
      <c r="BJ426" s="190">
        <f t="shared" si="174"/>
        <v>0</v>
      </c>
      <c r="BK426" s="200">
        <v>0</v>
      </c>
      <c r="BL426" s="200">
        <v>0</v>
      </c>
      <c r="BM426" s="190">
        <f t="shared" si="195"/>
        <v>1</v>
      </c>
      <c r="BN426" s="200">
        <v>1</v>
      </c>
      <c r="BO426" s="200">
        <v>0</v>
      </c>
      <c r="BP426" s="200">
        <f t="shared" si="188"/>
        <v>37</v>
      </c>
      <c r="BQ426" s="200">
        <v>0</v>
      </c>
      <c r="BR426" s="200">
        <v>0</v>
      </c>
      <c r="BS426" s="200">
        <v>13</v>
      </c>
      <c r="BT426" s="200">
        <v>15</v>
      </c>
      <c r="BU426" s="200">
        <v>3</v>
      </c>
      <c r="BV426" s="200">
        <v>6</v>
      </c>
      <c r="BW426" s="200">
        <v>0</v>
      </c>
      <c r="BX426" s="200">
        <v>0</v>
      </c>
      <c r="BY426" s="200">
        <v>0</v>
      </c>
      <c r="BZ426" s="200">
        <v>0</v>
      </c>
      <c r="CA426" s="200">
        <v>0</v>
      </c>
      <c r="CB426" s="200">
        <v>0</v>
      </c>
      <c r="CC426" s="200">
        <v>0</v>
      </c>
      <c r="CD426" s="200">
        <v>0</v>
      </c>
      <c r="CE426" s="200">
        <v>0</v>
      </c>
      <c r="CF426" s="200">
        <v>0</v>
      </c>
      <c r="CG426" s="206"/>
      <c r="CH426" s="194"/>
      <c r="CI426" s="206"/>
      <c r="CJ426" s="193"/>
      <c r="CK426" s="206"/>
      <c r="CL426" s="206"/>
      <c r="CM426" s="206"/>
      <c r="CN426" s="206"/>
      <c r="CO426" s="206"/>
      <c r="CP426" s="206"/>
      <c r="CQ426" s="206"/>
      <c r="CR426" s="206"/>
    </row>
    <row r="427" spans="1:256" ht="15" customHeight="1" x14ac:dyDescent="0.25">
      <c r="A427" s="215"/>
      <c r="B427" s="204" t="s">
        <v>767</v>
      </c>
      <c r="C427" s="202">
        <f t="shared" si="189"/>
        <v>0</v>
      </c>
      <c r="D427" s="202">
        <f t="shared" si="190"/>
        <v>0</v>
      </c>
      <c r="E427" s="202">
        <f>SUM(E428:E434)</f>
        <v>0</v>
      </c>
      <c r="F427" s="202">
        <f>SUM(F428:F434)</f>
        <v>0</v>
      </c>
      <c r="G427" s="202">
        <f t="shared" si="191"/>
        <v>0</v>
      </c>
      <c r="H427" s="202">
        <f>SUM(H428:H434)</f>
        <v>0</v>
      </c>
      <c r="I427" s="202">
        <f>SUM(I428:I434)</f>
        <v>0</v>
      </c>
      <c r="J427" s="202">
        <f>SUM(J428:J434)</f>
        <v>0</v>
      </c>
      <c r="K427" s="202">
        <f>SUM(K428:K434)</f>
        <v>0</v>
      </c>
      <c r="L427" s="202">
        <f t="shared" si="192"/>
        <v>0</v>
      </c>
      <c r="M427" s="202">
        <f>SUM(M428:M434)</f>
        <v>0</v>
      </c>
      <c r="N427" s="202">
        <f>SUM(N428:N434)</f>
        <v>0</v>
      </c>
      <c r="O427" s="202">
        <f>SUM(O428:O434)</f>
        <v>0</v>
      </c>
      <c r="P427" s="202">
        <f>SUM(P428:P434)</f>
        <v>0</v>
      </c>
      <c r="Q427" s="202">
        <f t="shared" si="193"/>
        <v>0</v>
      </c>
      <c r="R427" s="202">
        <f>SUM(R428:R434)</f>
        <v>0</v>
      </c>
      <c r="S427" s="202">
        <f>SUM(S428:S434)</f>
        <v>0</v>
      </c>
      <c r="T427" s="202">
        <f>SUM(T428:T434)</f>
        <v>0</v>
      </c>
      <c r="U427" s="202">
        <f>SUM(U428:U434)</f>
        <v>0</v>
      </c>
      <c r="V427" s="170">
        <f t="shared" si="204"/>
        <v>0</v>
      </c>
      <c r="W427" s="202">
        <f>SUM(W428:W434)</f>
        <v>0</v>
      </c>
      <c r="X427" s="202">
        <f>SUM(X428:X434)</f>
        <v>0</v>
      </c>
      <c r="Y427" s="202">
        <f>SUM(Y428:Y434)</f>
        <v>0</v>
      </c>
      <c r="Z427" s="202">
        <f>SUM(Z428:Z434)</f>
        <v>0</v>
      </c>
      <c r="AA427" s="202">
        <f>SUM(AA428:AA434)</f>
        <v>0</v>
      </c>
      <c r="AB427" s="200">
        <f t="shared" si="194"/>
        <v>0</v>
      </c>
      <c r="AC427" s="202">
        <f>SUM(AC428:AC434)</f>
        <v>0</v>
      </c>
      <c r="AD427" s="202">
        <f>SUM(AD428:AD434)</f>
        <v>0</v>
      </c>
      <c r="AE427" s="202">
        <f>SUM(AE428:AE434)</f>
        <v>0</v>
      </c>
      <c r="AF427" s="190">
        <f t="shared" si="183"/>
        <v>0</v>
      </c>
      <c r="AG427" s="202">
        <f>SUM(AG428:AG434)</f>
        <v>0</v>
      </c>
      <c r="AH427" s="202">
        <f>SUM(AH428:AH434)</f>
        <v>0</v>
      </c>
      <c r="AI427" s="202">
        <f>SUM(AI428:AI434)</f>
        <v>0</v>
      </c>
      <c r="AJ427" s="202">
        <f>SUM(AJ428:AJ434)</f>
        <v>0</v>
      </c>
      <c r="AK427" s="202">
        <f>SUM(AK428:AK434)</f>
        <v>0</v>
      </c>
      <c r="AL427" s="190">
        <f t="shared" si="184"/>
        <v>0</v>
      </c>
      <c r="AM427" s="202">
        <f t="shared" ref="AM427:AR427" si="211">SUM(AM428:AM434)</f>
        <v>0</v>
      </c>
      <c r="AN427" s="202">
        <f t="shared" si="211"/>
        <v>0</v>
      </c>
      <c r="AO427" s="202">
        <f t="shared" si="211"/>
        <v>0</v>
      </c>
      <c r="AP427" s="202">
        <f t="shared" si="211"/>
        <v>0</v>
      </c>
      <c r="AQ427" s="202">
        <f t="shared" si="211"/>
        <v>0</v>
      </c>
      <c r="AR427" s="202">
        <f t="shared" si="211"/>
        <v>0</v>
      </c>
      <c r="AS427" s="200">
        <f t="shared" si="185"/>
        <v>0</v>
      </c>
      <c r="AT427" s="202">
        <f>SUM(AT428:AT434)</f>
        <v>0</v>
      </c>
      <c r="AU427" s="202">
        <f>SUM(AU428:AU434)</f>
        <v>0</v>
      </c>
      <c r="AV427" s="202">
        <f>SUM(AV428:AV434)</f>
        <v>0</v>
      </c>
      <c r="AW427" s="200">
        <f t="shared" si="186"/>
        <v>0</v>
      </c>
      <c r="AX427" s="202">
        <f>SUM(AX428:AX434)</f>
        <v>0</v>
      </c>
      <c r="AY427" s="202">
        <f>SUM(AY428:AY434)</f>
        <v>0</v>
      </c>
      <c r="AZ427" s="202">
        <f>SUM(AZ428:AZ434)</f>
        <v>0</v>
      </c>
      <c r="BA427" s="202">
        <f>SUM(BA428:BA434)</f>
        <v>0</v>
      </c>
      <c r="BB427" s="190">
        <f t="shared" si="201"/>
        <v>0</v>
      </c>
      <c r="BC427" s="202">
        <f>SUM(BC428:BC434)</f>
        <v>0</v>
      </c>
      <c r="BD427" s="202">
        <f>SUM(BD428:BD434)</f>
        <v>0</v>
      </c>
      <c r="BE427" s="202">
        <f>SUM(BE428:BE434)</f>
        <v>0</v>
      </c>
      <c r="BF427" s="190">
        <f t="shared" si="187"/>
        <v>0</v>
      </c>
      <c r="BG427" s="202">
        <f>SUM(BG428:BG434)</f>
        <v>0</v>
      </c>
      <c r="BH427" s="202">
        <f>SUM(BH428:BH434)</f>
        <v>0</v>
      </c>
      <c r="BI427" s="202">
        <f>SUM(BI428:BI434)</f>
        <v>0</v>
      </c>
      <c r="BJ427" s="190">
        <f t="shared" si="174"/>
        <v>0</v>
      </c>
      <c r="BK427" s="202">
        <f>SUM(BK428:BK434)</f>
        <v>0</v>
      </c>
      <c r="BL427" s="202">
        <f>SUM(BL428:BL434)</f>
        <v>0</v>
      </c>
      <c r="BM427" s="190">
        <f t="shared" si="195"/>
        <v>0</v>
      </c>
      <c r="BN427" s="202">
        <f>SUM(BN428:BN434)</f>
        <v>0</v>
      </c>
      <c r="BO427" s="202">
        <f>SUM(BO428:BO434)</f>
        <v>0</v>
      </c>
      <c r="BP427" s="200">
        <f t="shared" si="188"/>
        <v>0</v>
      </c>
      <c r="BQ427" s="202">
        <f t="shared" ref="BQ427:CF427" si="212">SUM(BQ428:BQ434)</f>
        <v>0</v>
      </c>
      <c r="BR427" s="202">
        <f t="shared" si="212"/>
        <v>0</v>
      </c>
      <c r="BS427" s="202">
        <f t="shared" si="212"/>
        <v>0</v>
      </c>
      <c r="BT427" s="202">
        <f t="shared" si="212"/>
        <v>0</v>
      </c>
      <c r="BU427" s="202">
        <f t="shared" si="212"/>
        <v>0</v>
      </c>
      <c r="BV427" s="202">
        <f t="shared" si="212"/>
        <v>0</v>
      </c>
      <c r="BW427" s="202">
        <f t="shared" si="212"/>
        <v>0</v>
      </c>
      <c r="BX427" s="202">
        <f t="shared" si="212"/>
        <v>0</v>
      </c>
      <c r="BY427" s="202">
        <f t="shared" si="212"/>
        <v>0</v>
      </c>
      <c r="BZ427" s="202">
        <f t="shared" si="212"/>
        <v>0</v>
      </c>
      <c r="CA427" s="202">
        <f t="shared" si="212"/>
        <v>0</v>
      </c>
      <c r="CB427" s="202">
        <f t="shared" si="212"/>
        <v>0</v>
      </c>
      <c r="CC427" s="202">
        <f t="shared" si="212"/>
        <v>0</v>
      </c>
      <c r="CD427" s="202">
        <f t="shared" si="212"/>
        <v>0</v>
      </c>
      <c r="CE427" s="202">
        <f t="shared" si="212"/>
        <v>0</v>
      </c>
      <c r="CF427" s="202">
        <f t="shared" si="212"/>
        <v>0</v>
      </c>
      <c r="CG427" s="206"/>
      <c r="CH427" s="194"/>
      <c r="CI427" s="206"/>
      <c r="CJ427" s="193"/>
      <c r="CK427" s="206"/>
      <c r="CL427" s="206"/>
      <c r="CM427" s="206"/>
      <c r="CN427" s="206"/>
      <c r="CO427" s="206"/>
      <c r="CP427" s="206"/>
      <c r="CQ427" s="206"/>
    </row>
    <row r="428" spans="1:256" ht="15" customHeight="1" x14ac:dyDescent="0.25">
      <c r="A428" s="214">
        <v>18501</v>
      </c>
      <c r="B428" s="186" t="s">
        <v>768</v>
      </c>
      <c r="C428" s="202">
        <f t="shared" si="189"/>
        <v>0</v>
      </c>
      <c r="D428" s="200">
        <f t="shared" si="190"/>
        <v>0</v>
      </c>
      <c r="E428" s="200">
        <v>0</v>
      </c>
      <c r="F428" s="200">
        <v>0</v>
      </c>
      <c r="G428" s="170">
        <f t="shared" si="191"/>
        <v>0</v>
      </c>
      <c r="H428" s="200">
        <v>0</v>
      </c>
      <c r="I428" s="200">
        <v>0</v>
      </c>
      <c r="J428" s="200">
        <v>0</v>
      </c>
      <c r="K428" s="200">
        <v>0</v>
      </c>
      <c r="L428" s="202">
        <f t="shared" si="192"/>
        <v>0</v>
      </c>
      <c r="M428" s="200">
        <v>0</v>
      </c>
      <c r="N428" s="200">
        <v>0</v>
      </c>
      <c r="O428" s="200">
        <v>0</v>
      </c>
      <c r="P428" s="200">
        <v>0</v>
      </c>
      <c r="Q428" s="202">
        <f t="shared" si="193"/>
        <v>0</v>
      </c>
      <c r="R428" s="200">
        <v>0</v>
      </c>
      <c r="S428" s="200">
        <v>0</v>
      </c>
      <c r="T428" s="200">
        <v>0</v>
      </c>
      <c r="U428" s="200">
        <v>0</v>
      </c>
      <c r="V428" s="170">
        <f t="shared" si="204"/>
        <v>0</v>
      </c>
      <c r="W428" s="200">
        <v>0</v>
      </c>
      <c r="X428" s="200">
        <v>0</v>
      </c>
      <c r="Y428" s="200">
        <v>0</v>
      </c>
      <c r="Z428" s="200">
        <v>0</v>
      </c>
      <c r="AA428" s="200">
        <v>0</v>
      </c>
      <c r="AB428" s="200">
        <f t="shared" si="194"/>
        <v>0</v>
      </c>
      <c r="AC428" s="200">
        <v>0</v>
      </c>
      <c r="AD428" s="200">
        <v>0</v>
      </c>
      <c r="AE428" s="200">
        <v>0</v>
      </c>
      <c r="AF428" s="190">
        <f t="shared" si="183"/>
        <v>0</v>
      </c>
      <c r="AG428" s="200">
        <v>0</v>
      </c>
      <c r="AH428" s="200">
        <v>0</v>
      </c>
      <c r="AI428" s="200">
        <v>0</v>
      </c>
      <c r="AJ428" s="200">
        <v>0</v>
      </c>
      <c r="AK428" s="200">
        <v>0</v>
      </c>
      <c r="AL428" s="190">
        <f t="shared" si="184"/>
        <v>0</v>
      </c>
      <c r="AM428" s="200">
        <v>0</v>
      </c>
      <c r="AN428" s="200">
        <v>0</v>
      </c>
      <c r="AO428" s="200">
        <v>0</v>
      </c>
      <c r="AP428" s="200">
        <v>0</v>
      </c>
      <c r="AQ428" s="200">
        <v>0</v>
      </c>
      <c r="AR428" s="200">
        <v>0</v>
      </c>
      <c r="AS428" s="200">
        <f t="shared" si="185"/>
        <v>0</v>
      </c>
      <c r="AT428" s="200">
        <v>0</v>
      </c>
      <c r="AU428" s="200">
        <v>0</v>
      </c>
      <c r="AV428" s="200">
        <v>0</v>
      </c>
      <c r="AW428" s="200">
        <f t="shared" si="186"/>
        <v>0</v>
      </c>
      <c r="AX428" s="200">
        <v>0</v>
      </c>
      <c r="AY428" s="200">
        <v>0</v>
      </c>
      <c r="AZ428" s="200">
        <v>0</v>
      </c>
      <c r="BA428" s="200">
        <v>0</v>
      </c>
      <c r="BB428" s="190">
        <f t="shared" si="201"/>
        <v>0</v>
      </c>
      <c r="BC428" s="200">
        <v>0</v>
      </c>
      <c r="BD428" s="200">
        <v>0</v>
      </c>
      <c r="BE428" s="200">
        <v>0</v>
      </c>
      <c r="BF428" s="190">
        <f t="shared" si="187"/>
        <v>0</v>
      </c>
      <c r="BG428" s="200">
        <v>0</v>
      </c>
      <c r="BH428" s="200">
        <v>0</v>
      </c>
      <c r="BI428" s="200">
        <v>0</v>
      </c>
      <c r="BJ428" s="190">
        <f t="shared" si="174"/>
        <v>0</v>
      </c>
      <c r="BK428" s="200">
        <v>0</v>
      </c>
      <c r="BL428" s="200">
        <v>0</v>
      </c>
      <c r="BM428" s="190">
        <f t="shared" si="195"/>
        <v>0</v>
      </c>
      <c r="BN428" s="200">
        <v>0</v>
      </c>
      <c r="BO428" s="200">
        <v>0</v>
      </c>
      <c r="BP428" s="200">
        <f t="shared" si="188"/>
        <v>0</v>
      </c>
      <c r="BQ428" s="200">
        <v>0</v>
      </c>
      <c r="BR428" s="200">
        <v>0</v>
      </c>
      <c r="BS428" s="200">
        <v>0</v>
      </c>
      <c r="BT428" s="200">
        <v>0</v>
      </c>
      <c r="BU428" s="200">
        <v>0</v>
      </c>
      <c r="BV428" s="200">
        <v>0</v>
      </c>
      <c r="BW428" s="200">
        <v>0</v>
      </c>
      <c r="BX428" s="200">
        <v>0</v>
      </c>
      <c r="BY428" s="200">
        <v>0</v>
      </c>
      <c r="BZ428" s="200">
        <v>0</v>
      </c>
      <c r="CA428" s="200">
        <v>0</v>
      </c>
      <c r="CB428" s="200">
        <v>0</v>
      </c>
      <c r="CC428" s="200">
        <v>0</v>
      </c>
      <c r="CD428" s="200">
        <v>0</v>
      </c>
      <c r="CE428" s="200">
        <v>0</v>
      </c>
      <c r="CF428" s="200">
        <v>0</v>
      </c>
      <c r="CH428" s="194"/>
      <c r="CJ428" s="193"/>
      <c r="CP428" s="206"/>
      <c r="CQ428" s="206"/>
      <c r="CR428" s="206"/>
    </row>
    <row r="429" spans="1:256" ht="15" customHeight="1" x14ac:dyDescent="0.25">
      <c r="A429" s="214">
        <v>18502</v>
      </c>
      <c r="B429" s="186" t="s">
        <v>769</v>
      </c>
      <c r="C429" s="202">
        <f t="shared" si="189"/>
        <v>0</v>
      </c>
      <c r="D429" s="200">
        <f t="shared" si="190"/>
        <v>0</v>
      </c>
      <c r="E429" s="200">
        <v>0</v>
      </c>
      <c r="F429" s="200">
        <v>0</v>
      </c>
      <c r="G429" s="170">
        <f t="shared" si="191"/>
        <v>0</v>
      </c>
      <c r="H429" s="200">
        <v>0</v>
      </c>
      <c r="I429" s="200">
        <v>0</v>
      </c>
      <c r="J429" s="200">
        <v>0</v>
      </c>
      <c r="K429" s="200">
        <v>0</v>
      </c>
      <c r="L429" s="202">
        <f t="shared" si="192"/>
        <v>0</v>
      </c>
      <c r="M429" s="200">
        <v>0</v>
      </c>
      <c r="N429" s="200">
        <v>0</v>
      </c>
      <c r="O429" s="200">
        <v>0</v>
      </c>
      <c r="P429" s="200">
        <v>0</v>
      </c>
      <c r="Q429" s="202">
        <f t="shared" si="193"/>
        <v>0</v>
      </c>
      <c r="R429" s="200">
        <v>0</v>
      </c>
      <c r="S429" s="200">
        <v>0</v>
      </c>
      <c r="T429" s="200">
        <v>0</v>
      </c>
      <c r="U429" s="200">
        <v>0</v>
      </c>
      <c r="V429" s="170">
        <f t="shared" si="204"/>
        <v>0</v>
      </c>
      <c r="W429" s="200">
        <v>0</v>
      </c>
      <c r="X429" s="200">
        <v>0</v>
      </c>
      <c r="Y429" s="200">
        <v>0</v>
      </c>
      <c r="Z429" s="200">
        <v>0</v>
      </c>
      <c r="AA429" s="200">
        <v>0</v>
      </c>
      <c r="AB429" s="200">
        <f t="shared" si="194"/>
        <v>0</v>
      </c>
      <c r="AC429" s="200">
        <v>0</v>
      </c>
      <c r="AD429" s="200">
        <v>0</v>
      </c>
      <c r="AE429" s="200">
        <v>0</v>
      </c>
      <c r="AF429" s="190">
        <f t="shared" si="183"/>
        <v>0</v>
      </c>
      <c r="AG429" s="200">
        <v>0</v>
      </c>
      <c r="AH429" s="200">
        <v>0</v>
      </c>
      <c r="AI429" s="200">
        <v>0</v>
      </c>
      <c r="AJ429" s="200">
        <v>0</v>
      </c>
      <c r="AK429" s="200">
        <v>0</v>
      </c>
      <c r="AL429" s="190">
        <f t="shared" si="184"/>
        <v>0</v>
      </c>
      <c r="AM429" s="200">
        <v>0</v>
      </c>
      <c r="AN429" s="200">
        <v>0</v>
      </c>
      <c r="AO429" s="200">
        <v>0</v>
      </c>
      <c r="AP429" s="200">
        <v>0</v>
      </c>
      <c r="AQ429" s="200">
        <v>0</v>
      </c>
      <c r="AR429" s="200">
        <v>0</v>
      </c>
      <c r="AS429" s="200">
        <f t="shared" si="185"/>
        <v>0</v>
      </c>
      <c r="AT429" s="200">
        <v>0</v>
      </c>
      <c r="AU429" s="200">
        <v>0</v>
      </c>
      <c r="AV429" s="200">
        <v>0</v>
      </c>
      <c r="AW429" s="200">
        <f t="shared" si="186"/>
        <v>0</v>
      </c>
      <c r="AX429" s="200">
        <v>0</v>
      </c>
      <c r="AY429" s="200">
        <v>0</v>
      </c>
      <c r="AZ429" s="200">
        <v>0</v>
      </c>
      <c r="BA429" s="200">
        <v>0</v>
      </c>
      <c r="BB429" s="190">
        <f t="shared" si="201"/>
        <v>0</v>
      </c>
      <c r="BC429" s="200">
        <v>0</v>
      </c>
      <c r="BD429" s="200">
        <v>0</v>
      </c>
      <c r="BE429" s="200">
        <v>0</v>
      </c>
      <c r="BF429" s="190">
        <f t="shared" si="187"/>
        <v>0</v>
      </c>
      <c r="BG429" s="200">
        <v>0</v>
      </c>
      <c r="BH429" s="200">
        <v>0</v>
      </c>
      <c r="BI429" s="200">
        <v>0</v>
      </c>
      <c r="BJ429" s="190">
        <f t="shared" si="174"/>
        <v>0</v>
      </c>
      <c r="BK429" s="200">
        <v>0</v>
      </c>
      <c r="BL429" s="200">
        <v>0</v>
      </c>
      <c r="BM429" s="190">
        <f t="shared" si="195"/>
        <v>0</v>
      </c>
      <c r="BN429" s="200">
        <v>0</v>
      </c>
      <c r="BO429" s="200">
        <v>0</v>
      </c>
      <c r="BP429" s="200">
        <f t="shared" si="188"/>
        <v>0</v>
      </c>
      <c r="BQ429" s="200">
        <v>0</v>
      </c>
      <c r="BR429" s="200">
        <v>0</v>
      </c>
      <c r="BS429" s="200">
        <v>0</v>
      </c>
      <c r="BT429" s="200">
        <v>0</v>
      </c>
      <c r="BU429" s="200">
        <v>0</v>
      </c>
      <c r="BV429" s="200">
        <v>0</v>
      </c>
      <c r="BW429" s="200">
        <v>0</v>
      </c>
      <c r="BX429" s="200">
        <v>0</v>
      </c>
      <c r="BY429" s="200">
        <v>0</v>
      </c>
      <c r="BZ429" s="200">
        <v>0</v>
      </c>
      <c r="CA429" s="200">
        <v>0</v>
      </c>
      <c r="CB429" s="200">
        <v>0</v>
      </c>
      <c r="CC429" s="200">
        <v>0</v>
      </c>
      <c r="CD429" s="200">
        <v>0</v>
      </c>
      <c r="CE429" s="200">
        <v>0</v>
      </c>
      <c r="CF429" s="200">
        <v>0</v>
      </c>
      <c r="CH429" s="194"/>
      <c r="CJ429" s="193"/>
      <c r="CS429" s="206"/>
    </row>
    <row r="430" spans="1:256" ht="15" customHeight="1" x14ac:dyDescent="0.25">
      <c r="A430" s="214">
        <v>18503</v>
      </c>
      <c r="B430" s="186" t="s">
        <v>770</v>
      </c>
      <c r="C430" s="202">
        <f t="shared" si="189"/>
        <v>0</v>
      </c>
      <c r="D430" s="200">
        <f t="shared" si="190"/>
        <v>0</v>
      </c>
      <c r="E430" s="200">
        <v>0</v>
      </c>
      <c r="F430" s="200">
        <v>0</v>
      </c>
      <c r="G430" s="170">
        <f t="shared" si="191"/>
        <v>0</v>
      </c>
      <c r="H430" s="200">
        <v>0</v>
      </c>
      <c r="I430" s="200">
        <v>0</v>
      </c>
      <c r="J430" s="200">
        <v>0</v>
      </c>
      <c r="K430" s="200">
        <v>0</v>
      </c>
      <c r="L430" s="202">
        <f t="shared" si="192"/>
        <v>0</v>
      </c>
      <c r="M430" s="200">
        <v>0</v>
      </c>
      <c r="N430" s="200">
        <v>0</v>
      </c>
      <c r="O430" s="200">
        <v>0</v>
      </c>
      <c r="P430" s="200">
        <v>0</v>
      </c>
      <c r="Q430" s="202">
        <f t="shared" si="193"/>
        <v>0</v>
      </c>
      <c r="R430" s="200">
        <v>0</v>
      </c>
      <c r="S430" s="200">
        <v>0</v>
      </c>
      <c r="T430" s="200">
        <v>0</v>
      </c>
      <c r="U430" s="200">
        <v>0</v>
      </c>
      <c r="V430" s="170">
        <f t="shared" si="204"/>
        <v>0</v>
      </c>
      <c r="W430" s="200">
        <v>0</v>
      </c>
      <c r="X430" s="200">
        <v>0</v>
      </c>
      <c r="Y430" s="200">
        <v>0</v>
      </c>
      <c r="Z430" s="200">
        <v>0</v>
      </c>
      <c r="AA430" s="200">
        <v>0</v>
      </c>
      <c r="AB430" s="200">
        <f t="shared" si="194"/>
        <v>0</v>
      </c>
      <c r="AC430" s="200">
        <v>0</v>
      </c>
      <c r="AD430" s="200">
        <v>0</v>
      </c>
      <c r="AE430" s="200">
        <v>0</v>
      </c>
      <c r="AF430" s="190">
        <f t="shared" si="183"/>
        <v>0</v>
      </c>
      <c r="AG430" s="200">
        <v>0</v>
      </c>
      <c r="AH430" s="200">
        <v>0</v>
      </c>
      <c r="AI430" s="200">
        <v>0</v>
      </c>
      <c r="AJ430" s="200">
        <v>0</v>
      </c>
      <c r="AK430" s="200">
        <v>0</v>
      </c>
      <c r="AL430" s="190">
        <f t="shared" si="184"/>
        <v>0</v>
      </c>
      <c r="AM430" s="200">
        <v>0</v>
      </c>
      <c r="AN430" s="200">
        <v>0</v>
      </c>
      <c r="AO430" s="200">
        <v>0</v>
      </c>
      <c r="AP430" s="200">
        <v>0</v>
      </c>
      <c r="AQ430" s="200">
        <v>0</v>
      </c>
      <c r="AR430" s="200">
        <v>0</v>
      </c>
      <c r="AS430" s="200">
        <f t="shared" si="185"/>
        <v>0</v>
      </c>
      <c r="AT430" s="200">
        <v>0</v>
      </c>
      <c r="AU430" s="200">
        <v>0</v>
      </c>
      <c r="AV430" s="200">
        <v>0</v>
      </c>
      <c r="AW430" s="200">
        <f t="shared" si="186"/>
        <v>0</v>
      </c>
      <c r="AX430" s="200">
        <v>0</v>
      </c>
      <c r="AY430" s="200">
        <v>0</v>
      </c>
      <c r="AZ430" s="200">
        <v>0</v>
      </c>
      <c r="BA430" s="200">
        <v>0</v>
      </c>
      <c r="BB430" s="190">
        <f t="shared" si="201"/>
        <v>0</v>
      </c>
      <c r="BC430" s="200">
        <v>0</v>
      </c>
      <c r="BD430" s="200">
        <v>0</v>
      </c>
      <c r="BE430" s="200">
        <v>0</v>
      </c>
      <c r="BF430" s="190">
        <f t="shared" si="187"/>
        <v>0</v>
      </c>
      <c r="BG430" s="200">
        <v>0</v>
      </c>
      <c r="BH430" s="200">
        <v>0</v>
      </c>
      <c r="BI430" s="200">
        <v>0</v>
      </c>
      <c r="BJ430" s="190">
        <f t="shared" si="174"/>
        <v>0</v>
      </c>
      <c r="BK430" s="200">
        <v>0</v>
      </c>
      <c r="BL430" s="200">
        <v>0</v>
      </c>
      <c r="BM430" s="190">
        <f t="shared" si="195"/>
        <v>0</v>
      </c>
      <c r="BN430" s="200">
        <v>0</v>
      </c>
      <c r="BO430" s="200">
        <v>0</v>
      </c>
      <c r="BP430" s="200">
        <f t="shared" si="188"/>
        <v>0</v>
      </c>
      <c r="BQ430" s="200">
        <v>0</v>
      </c>
      <c r="BR430" s="200">
        <v>0</v>
      </c>
      <c r="BS430" s="200">
        <v>0</v>
      </c>
      <c r="BT430" s="200">
        <v>0</v>
      </c>
      <c r="BU430" s="200">
        <v>0</v>
      </c>
      <c r="BV430" s="200">
        <v>0</v>
      </c>
      <c r="BW430" s="200">
        <v>0</v>
      </c>
      <c r="BX430" s="200">
        <v>0</v>
      </c>
      <c r="BY430" s="200">
        <v>0</v>
      </c>
      <c r="BZ430" s="200">
        <v>0</v>
      </c>
      <c r="CA430" s="200">
        <v>0</v>
      </c>
      <c r="CB430" s="200">
        <v>0</v>
      </c>
      <c r="CC430" s="200">
        <v>0</v>
      </c>
      <c r="CD430" s="200">
        <v>0</v>
      </c>
      <c r="CE430" s="200">
        <v>0</v>
      </c>
      <c r="CF430" s="200">
        <v>0</v>
      </c>
      <c r="CG430" s="206"/>
      <c r="CH430" s="194"/>
      <c r="CI430" s="206"/>
      <c r="CJ430" s="193"/>
      <c r="CK430" s="206"/>
      <c r="CL430" s="206"/>
      <c r="CM430" s="206"/>
      <c r="CN430" s="206"/>
      <c r="CO430" s="206"/>
      <c r="CP430" s="206"/>
      <c r="CQ430" s="206"/>
      <c r="CR430" s="206"/>
    </row>
    <row r="431" spans="1:256" ht="15" customHeight="1" x14ac:dyDescent="0.25">
      <c r="A431" s="214">
        <v>18504</v>
      </c>
      <c r="B431" s="186" t="s">
        <v>771</v>
      </c>
      <c r="C431" s="202">
        <f t="shared" si="189"/>
        <v>0</v>
      </c>
      <c r="D431" s="200">
        <f t="shared" si="190"/>
        <v>0</v>
      </c>
      <c r="E431" s="200">
        <v>0</v>
      </c>
      <c r="F431" s="200">
        <v>0</v>
      </c>
      <c r="G431" s="170">
        <f t="shared" si="191"/>
        <v>0</v>
      </c>
      <c r="H431" s="200">
        <v>0</v>
      </c>
      <c r="I431" s="200">
        <v>0</v>
      </c>
      <c r="J431" s="200">
        <v>0</v>
      </c>
      <c r="K431" s="200">
        <v>0</v>
      </c>
      <c r="L431" s="202">
        <f t="shared" si="192"/>
        <v>0</v>
      </c>
      <c r="M431" s="200">
        <v>0</v>
      </c>
      <c r="N431" s="200">
        <v>0</v>
      </c>
      <c r="O431" s="200">
        <v>0</v>
      </c>
      <c r="P431" s="200">
        <v>0</v>
      </c>
      <c r="Q431" s="202">
        <f t="shared" si="193"/>
        <v>0</v>
      </c>
      <c r="R431" s="200">
        <v>0</v>
      </c>
      <c r="S431" s="200">
        <v>0</v>
      </c>
      <c r="T431" s="200">
        <v>0</v>
      </c>
      <c r="U431" s="200">
        <v>0</v>
      </c>
      <c r="V431" s="170">
        <f t="shared" si="204"/>
        <v>0</v>
      </c>
      <c r="W431" s="200">
        <v>0</v>
      </c>
      <c r="X431" s="200">
        <v>0</v>
      </c>
      <c r="Y431" s="200">
        <v>0</v>
      </c>
      <c r="Z431" s="200">
        <v>0</v>
      </c>
      <c r="AA431" s="200">
        <v>0</v>
      </c>
      <c r="AB431" s="200">
        <f t="shared" si="194"/>
        <v>0</v>
      </c>
      <c r="AC431" s="200">
        <v>0</v>
      </c>
      <c r="AD431" s="200">
        <v>0</v>
      </c>
      <c r="AE431" s="200">
        <v>0</v>
      </c>
      <c r="AF431" s="190">
        <f t="shared" si="183"/>
        <v>0</v>
      </c>
      <c r="AG431" s="200">
        <v>0</v>
      </c>
      <c r="AH431" s="200">
        <v>0</v>
      </c>
      <c r="AI431" s="200">
        <v>0</v>
      </c>
      <c r="AJ431" s="200">
        <v>0</v>
      </c>
      <c r="AK431" s="200">
        <v>0</v>
      </c>
      <c r="AL431" s="190">
        <f t="shared" si="184"/>
        <v>0</v>
      </c>
      <c r="AM431" s="200">
        <v>0</v>
      </c>
      <c r="AN431" s="200">
        <v>0</v>
      </c>
      <c r="AO431" s="200">
        <v>0</v>
      </c>
      <c r="AP431" s="200">
        <v>0</v>
      </c>
      <c r="AQ431" s="200">
        <v>0</v>
      </c>
      <c r="AR431" s="200">
        <v>0</v>
      </c>
      <c r="AS431" s="200">
        <f t="shared" si="185"/>
        <v>0</v>
      </c>
      <c r="AT431" s="200">
        <v>0</v>
      </c>
      <c r="AU431" s="200">
        <v>0</v>
      </c>
      <c r="AV431" s="200">
        <v>0</v>
      </c>
      <c r="AW431" s="200">
        <f t="shared" si="186"/>
        <v>0</v>
      </c>
      <c r="AX431" s="200">
        <v>0</v>
      </c>
      <c r="AY431" s="200">
        <v>0</v>
      </c>
      <c r="AZ431" s="200">
        <v>0</v>
      </c>
      <c r="BA431" s="200">
        <v>0</v>
      </c>
      <c r="BB431" s="190">
        <f t="shared" si="201"/>
        <v>0</v>
      </c>
      <c r="BC431" s="200">
        <v>0</v>
      </c>
      <c r="BD431" s="200">
        <v>0</v>
      </c>
      <c r="BE431" s="200">
        <v>0</v>
      </c>
      <c r="BF431" s="190">
        <f t="shared" si="187"/>
        <v>0</v>
      </c>
      <c r="BG431" s="200">
        <v>0</v>
      </c>
      <c r="BH431" s="200">
        <v>0</v>
      </c>
      <c r="BI431" s="200">
        <v>0</v>
      </c>
      <c r="BJ431" s="190">
        <f t="shared" si="174"/>
        <v>0</v>
      </c>
      <c r="BK431" s="200">
        <v>0</v>
      </c>
      <c r="BL431" s="200">
        <v>0</v>
      </c>
      <c r="BM431" s="190">
        <f t="shared" si="195"/>
        <v>0</v>
      </c>
      <c r="BN431" s="200">
        <v>0</v>
      </c>
      <c r="BO431" s="200">
        <v>0</v>
      </c>
      <c r="BP431" s="200">
        <f t="shared" si="188"/>
        <v>0</v>
      </c>
      <c r="BQ431" s="200">
        <v>0</v>
      </c>
      <c r="BR431" s="200">
        <v>0</v>
      </c>
      <c r="BS431" s="200">
        <v>0</v>
      </c>
      <c r="BT431" s="200">
        <v>0</v>
      </c>
      <c r="BU431" s="200">
        <v>0</v>
      </c>
      <c r="BV431" s="200">
        <v>0</v>
      </c>
      <c r="BW431" s="200">
        <v>0</v>
      </c>
      <c r="BX431" s="200">
        <v>0</v>
      </c>
      <c r="BY431" s="200">
        <v>0</v>
      </c>
      <c r="BZ431" s="200">
        <v>0</v>
      </c>
      <c r="CA431" s="200">
        <v>0</v>
      </c>
      <c r="CB431" s="200">
        <v>0</v>
      </c>
      <c r="CC431" s="200">
        <v>0</v>
      </c>
      <c r="CD431" s="200">
        <v>0</v>
      </c>
      <c r="CE431" s="200">
        <v>0</v>
      </c>
      <c r="CF431" s="200">
        <v>0</v>
      </c>
      <c r="CH431" s="194"/>
      <c r="CJ431" s="193"/>
      <c r="CT431" s="206"/>
    </row>
    <row r="432" spans="1:256" ht="15" customHeight="1" x14ac:dyDescent="0.25">
      <c r="A432" s="214">
        <v>18505</v>
      </c>
      <c r="B432" s="186" t="s">
        <v>772</v>
      </c>
      <c r="C432" s="202">
        <f t="shared" si="189"/>
        <v>0</v>
      </c>
      <c r="D432" s="200">
        <f t="shared" si="190"/>
        <v>0</v>
      </c>
      <c r="E432" s="200">
        <v>0</v>
      </c>
      <c r="F432" s="200">
        <v>0</v>
      </c>
      <c r="G432" s="170">
        <f t="shared" si="191"/>
        <v>0</v>
      </c>
      <c r="H432" s="200">
        <v>0</v>
      </c>
      <c r="I432" s="200">
        <v>0</v>
      </c>
      <c r="J432" s="200">
        <v>0</v>
      </c>
      <c r="K432" s="200">
        <v>0</v>
      </c>
      <c r="L432" s="202">
        <f t="shared" si="192"/>
        <v>0</v>
      </c>
      <c r="M432" s="200">
        <v>0</v>
      </c>
      <c r="N432" s="200">
        <v>0</v>
      </c>
      <c r="O432" s="200">
        <v>0</v>
      </c>
      <c r="P432" s="200">
        <v>0</v>
      </c>
      <c r="Q432" s="202">
        <f t="shared" si="193"/>
        <v>0</v>
      </c>
      <c r="R432" s="200">
        <v>0</v>
      </c>
      <c r="S432" s="200">
        <v>0</v>
      </c>
      <c r="T432" s="200">
        <v>0</v>
      </c>
      <c r="U432" s="200">
        <v>0</v>
      </c>
      <c r="V432" s="170">
        <f t="shared" si="204"/>
        <v>0</v>
      </c>
      <c r="W432" s="200">
        <v>0</v>
      </c>
      <c r="X432" s="200">
        <v>0</v>
      </c>
      <c r="Y432" s="200">
        <v>0</v>
      </c>
      <c r="Z432" s="200">
        <v>0</v>
      </c>
      <c r="AA432" s="200">
        <v>0</v>
      </c>
      <c r="AB432" s="200">
        <f t="shared" si="194"/>
        <v>0</v>
      </c>
      <c r="AC432" s="200">
        <v>0</v>
      </c>
      <c r="AD432" s="200">
        <v>0</v>
      </c>
      <c r="AE432" s="200">
        <v>0</v>
      </c>
      <c r="AF432" s="190">
        <f t="shared" si="183"/>
        <v>0</v>
      </c>
      <c r="AG432" s="200">
        <v>0</v>
      </c>
      <c r="AH432" s="200">
        <v>0</v>
      </c>
      <c r="AI432" s="200">
        <v>0</v>
      </c>
      <c r="AJ432" s="200">
        <v>0</v>
      </c>
      <c r="AK432" s="200">
        <v>0</v>
      </c>
      <c r="AL432" s="190">
        <f t="shared" si="184"/>
        <v>0</v>
      </c>
      <c r="AM432" s="200">
        <v>0</v>
      </c>
      <c r="AN432" s="200">
        <v>0</v>
      </c>
      <c r="AO432" s="200">
        <v>0</v>
      </c>
      <c r="AP432" s="200">
        <v>0</v>
      </c>
      <c r="AQ432" s="200">
        <v>0</v>
      </c>
      <c r="AR432" s="200">
        <v>0</v>
      </c>
      <c r="AS432" s="200">
        <f t="shared" si="185"/>
        <v>0</v>
      </c>
      <c r="AT432" s="200">
        <v>0</v>
      </c>
      <c r="AU432" s="200">
        <v>0</v>
      </c>
      <c r="AV432" s="200">
        <v>0</v>
      </c>
      <c r="AW432" s="200">
        <f t="shared" si="186"/>
        <v>0</v>
      </c>
      <c r="AX432" s="200">
        <v>0</v>
      </c>
      <c r="AY432" s="200">
        <v>0</v>
      </c>
      <c r="AZ432" s="200">
        <v>0</v>
      </c>
      <c r="BA432" s="200">
        <v>0</v>
      </c>
      <c r="BB432" s="190">
        <f t="shared" si="201"/>
        <v>0</v>
      </c>
      <c r="BC432" s="200">
        <v>0</v>
      </c>
      <c r="BD432" s="200">
        <v>0</v>
      </c>
      <c r="BE432" s="200">
        <v>0</v>
      </c>
      <c r="BF432" s="190">
        <f t="shared" si="187"/>
        <v>0</v>
      </c>
      <c r="BG432" s="200">
        <v>0</v>
      </c>
      <c r="BH432" s="200">
        <v>0</v>
      </c>
      <c r="BI432" s="200">
        <v>0</v>
      </c>
      <c r="BJ432" s="190">
        <f t="shared" si="174"/>
        <v>0</v>
      </c>
      <c r="BK432" s="200">
        <v>0</v>
      </c>
      <c r="BL432" s="200">
        <v>0</v>
      </c>
      <c r="BM432" s="190">
        <f t="shared" si="195"/>
        <v>0</v>
      </c>
      <c r="BN432" s="200">
        <v>0</v>
      </c>
      <c r="BO432" s="200">
        <v>0</v>
      </c>
      <c r="BP432" s="200">
        <f t="shared" si="188"/>
        <v>0</v>
      </c>
      <c r="BQ432" s="200">
        <v>0</v>
      </c>
      <c r="BR432" s="200">
        <v>0</v>
      </c>
      <c r="BS432" s="200">
        <v>0</v>
      </c>
      <c r="BT432" s="200">
        <v>0</v>
      </c>
      <c r="BU432" s="200">
        <v>0</v>
      </c>
      <c r="BV432" s="200">
        <v>0</v>
      </c>
      <c r="BW432" s="200">
        <v>0</v>
      </c>
      <c r="BX432" s="200">
        <v>0</v>
      </c>
      <c r="BY432" s="200">
        <v>0</v>
      </c>
      <c r="BZ432" s="200">
        <v>0</v>
      </c>
      <c r="CA432" s="200">
        <v>0</v>
      </c>
      <c r="CB432" s="200">
        <v>0</v>
      </c>
      <c r="CC432" s="200">
        <v>0</v>
      </c>
      <c r="CD432" s="200">
        <v>0</v>
      </c>
      <c r="CE432" s="200">
        <v>0</v>
      </c>
      <c r="CF432" s="200">
        <v>0</v>
      </c>
      <c r="CG432" s="206"/>
      <c r="CH432" s="194"/>
      <c r="CI432" s="206"/>
      <c r="CJ432" s="193"/>
      <c r="CK432" s="206"/>
      <c r="CL432" s="206"/>
      <c r="CM432" s="206"/>
      <c r="CN432" s="206"/>
      <c r="CO432" s="206"/>
    </row>
    <row r="433" spans="1:256" ht="15" customHeight="1" x14ac:dyDescent="0.25">
      <c r="A433" s="214">
        <v>18506</v>
      </c>
      <c r="B433" s="186" t="s">
        <v>773</v>
      </c>
      <c r="C433" s="202">
        <f t="shared" si="189"/>
        <v>0</v>
      </c>
      <c r="D433" s="200">
        <f t="shared" si="190"/>
        <v>0</v>
      </c>
      <c r="E433" s="200">
        <v>0</v>
      </c>
      <c r="F433" s="200">
        <v>0</v>
      </c>
      <c r="G433" s="170">
        <f t="shared" si="191"/>
        <v>0</v>
      </c>
      <c r="H433" s="200">
        <v>0</v>
      </c>
      <c r="I433" s="200">
        <v>0</v>
      </c>
      <c r="J433" s="200">
        <v>0</v>
      </c>
      <c r="K433" s="200">
        <v>0</v>
      </c>
      <c r="L433" s="202">
        <f t="shared" si="192"/>
        <v>0</v>
      </c>
      <c r="M433" s="200">
        <v>0</v>
      </c>
      <c r="N433" s="200">
        <v>0</v>
      </c>
      <c r="O433" s="200">
        <v>0</v>
      </c>
      <c r="P433" s="200">
        <v>0</v>
      </c>
      <c r="Q433" s="202">
        <f t="shared" si="193"/>
        <v>0</v>
      </c>
      <c r="R433" s="200">
        <v>0</v>
      </c>
      <c r="S433" s="200">
        <v>0</v>
      </c>
      <c r="T433" s="200">
        <v>0</v>
      </c>
      <c r="U433" s="200">
        <v>0</v>
      </c>
      <c r="V433" s="170">
        <f t="shared" si="204"/>
        <v>0</v>
      </c>
      <c r="W433" s="200">
        <v>0</v>
      </c>
      <c r="X433" s="200">
        <v>0</v>
      </c>
      <c r="Y433" s="200">
        <v>0</v>
      </c>
      <c r="Z433" s="200">
        <v>0</v>
      </c>
      <c r="AA433" s="200">
        <v>0</v>
      </c>
      <c r="AB433" s="200">
        <f t="shared" si="194"/>
        <v>0</v>
      </c>
      <c r="AC433" s="200">
        <v>0</v>
      </c>
      <c r="AD433" s="200">
        <v>0</v>
      </c>
      <c r="AE433" s="200">
        <v>0</v>
      </c>
      <c r="AF433" s="190">
        <f t="shared" si="183"/>
        <v>0</v>
      </c>
      <c r="AG433" s="200">
        <v>0</v>
      </c>
      <c r="AH433" s="200">
        <v>0</v>
      </c>
      <c r="AI433" s="200">
        <v>0</v>
      </c>
      <c r="AJ433" s="200">
        <v>0</v>
      </c>
      <c r="AK433" s="200">
        <v>0</v>
      </c>
      <c r="AL433" s="190">
        <f t="shared" si="184"/>
        <v>0</v>
      </c>
      <c r="AM433" s="200">
        <v>0</v>
      </c>
      <c r="AN433" s="200">
        <v>0</v>
      </c>
      <c r="AO433" s="200">
        <v>0</v>
      </c>
      <c r="AP433" s="200">
        <v>0</v>
      </c>
      <c r="AQ433" s="200">
        <v>0</v>
      </c>
      <c r="AR433" s="200">
        <v>0</v>
      </c>
      <c r="AS433" s="200">
        <f t="shared" si="185"/>
        <v>0</v>
      </c>
      <c r="AT433" s="200">
        <v>0</v>
      </c>
      <c r="AU433" s="200">
        <v>0</v>
      </c>
      <c r="AV433" s="200">
        <v>0</v>
      </c>
      <c r="AW433" s="200">
        <f t="shared" si="186"/>
        <v>0</v>
      </c>
      <c r="AX433" s="200">
        <v>0</v>
      </c>
      <c r="AY433" s="200">
        <v>0</v>
      </c>
      <c r="AZ433" s="200">
        <v>0</v>
      </c>
      <c r="BA433" s="200">
        <v>0</v>
      </c>
      <c r="BB433" s="190">
        <f t="shared" si="201"/>
        <v>0</v>
      </c>
      <c r="BC433" s="200">
        <v>0</v>
      </c>
      <c r="BD433" s="200">
        <v>0</v>
      </c>
      <c r="BE433" s="200">
        <v>0</v>
      </c>
      <c r="BF433" s="190">
        <f t="shared" si="187"/>
        <v>0</v>
      </c>
      <c r="BG433" s="200">
        <v>0</v>
      </c>
      <c r="BH433" s="200">
        <v>0</v>
      </c>
      <c r="BI433" s="200">
        <v>0</v>
      </c>
      <c r="BJ433" s="190">
        <f t="shared" si="174"/>
        <v>0</v>
      </c>
      <c r="BK433" s="200">
        <v>0</v>
      </c>
      <c r="BL433" s="200">
        <v>0</v>
      </c>
      <c r="BM433" s="190">
        <f t="shared" si="195"/>
        <v>0</v>
      </c>
      <c r="BN433" s="200">
        <v>0</v>
      </c>
      <c r="BO433" s="200">
        <v>0</v>
      </c>
      <c r="BP433" s="200">
        <f t="shared" si="188"/>
        <v>0</v>
      </c>
      <c r="BQ433" s="200">
        <v>0</v>
      </c>
      <c r="BR433" s="200">
        <v>0</v>
      </c>
      <c r="BS433" s="200">
        <v>0</v>
      </c>
      <c r="BT433" s="200">
        <v>0</v>
      </c>
      <c r="BU433" s="200">
        <v>0</v>
      </c>
      <c r="BV433" s="200">
        <v>0</v>
      </c>
      <c r="BW433" s="200">
        <v>0</v>
      </c>
      <c r="BX433" s="200">
        <v>0</v>
      </c>
      <c r="BY433" s="200">
        <v>0</v>
      </c>
      <c r="BZ433" s="200">
        <v>0</v>
      </c>
      <c r="CA433" s="200">
        <v>0</v>
      </c>
      <c r="CB433" s="200">
        <v>0</v>
      </c>
      <c r="CC433" s="200">
        <v>0</v>
      </c>
      <c r="CD433" s="200">
        <v>0</v>
      </c>
      <c r="CE433" s="200">
        <v>0</v>
      </c>
      <c r="CF433" s="200">
        <v>0</v>
      </c>
      <c r="CG433" s="206"/>
      <c r="CH433" s="194"/>
      <c r="CI433" s="206"/>
      <c r="CJ433" s="193"/>
      <c r="CK433" s="206"/>
      <c r="CL433" s="206"/>
      <c r="CM433" s="206"/>
      <c r="CN433" s="206"/>
      <c r="CO433" s="206"/>
      <c r="CP433" s="206"/>
      <c r="CQ433" s="206"/>
      <c r="CR433" s="206"/>
      <c r="CS433" s="206"/>
      <c r="CT433" s="206"/>
      <c r="CU433" s="206"/>
      <c r="CV433" s="206"/>
    </row>
    <row r="434" spans="1:256" ht="15" customHeight="1" x14ac:dyDescent="0.25">
      <c r="A434" s="214">
        <v>18599</v>
      </c>
      <c r="B434" s="186" t="s">
        <v>774</v>
      </c>
      <c r="C434" s="202">
        <f t="shared" si="189"/>
        <v>0</v>
      </c>
      <c r="D434" s="200">
        <f t="shared" si="190"/>
        <v>0</v>
      </c>
      <c r="E434" s="200">
        <v>0</v>
      </c>
      <c r="F434" s="200">
        <v>0</v>
      </c>
      <c r="G434" s="170">
        <f t="shared" si="191"/>
        <v>0</v>
      </c>
      <c r="H434" s="200">
        <v>0</v>
      </c>
      <c r="I434" s="200">
        <v>0</v>
      </c>
      <c r="J434" s="200">
        <v>0</v>
      </c>
      <c r="K434" s="200">
        <v>0</v>
      </c>
      <c r="L434" s="202">
        <f t="shared" si="192"/>
        <v>0</v>
      </c>
      <c r="M434" s="200">
        <v>0</v>
      </c>
      <c r="N434" s="200">
        <v>0</v>
      </c>
      <c r="O434" s="200">
        <v>0</v>
      </c>
      <c r="P434" s="200">
        <v>0</v>
      </c>
      <c r="Q434" s="202">
        <f t="shared" si="193"/>
        <v>0</v>
      </c>
      <c r="R434" s="200">
        <v>0</v>
      </c>
      <c r="S434" s="200">
        <v>0</v>
      </c>
      <c r="T434" s="200">
        <v>0</v>
      </c>
      <c r="U434" s="200">
        <v>0</v>
      </c>
      <c r="V434" s="170">
        <f t="shared" si="204"/>
        <v>0</v>
      </c>
      <c r="W434" s="200">
        <v>0</v>
      </c>
      <c r="X434" s="200">
        <v>0</v>
      </c>
      <c r="Y434" s="200">
        <v>0</v>
      </c>
      <c r="Z434" s="200">
        <v>0</v>
      </c>
      <c r="AA434" s="200">
        <v>0</v>
      </c>
      <c r="AB434" s="200">
        <f t="shared" si="194"/>
        <v>0</v>
      </c>
      <c r="AC434" s="200">
        <v>0</v>
      </c>
      <c r="AD434" s="200">
        <v>0</v>
      </c>
      <c r="AE434" s="200">
        <v>0</v>
      </c>
      <c r="AF434" s="190">
        <f t="shared" si="183"/>
        <v>0</v>
      </c>
      <c r="AG434" s="200">
        <v>0</v>
      </c>
      <c r="AH434" s="200">
        <v>0</v>
      </c>
      <c r="AI434" s="200">
        <v>0</v>
      </c>
      <c r="AJ434" s="200">
        <v>0</v>
      </c>
      <c r="AK434" s="200">
        <v>0</v>
      </c>
      <c r="AL434" s="190">
        <f t="shared" si="184"/>
        <v>0</v>
      </c>
      <c r="AM434" s="200">
        <v>0</v>
      </c>
      <c r="AN434" s="200">
        <v>0</v>
      </c>
      <c r="AO434" s="200">
        <v>0</v>
      </c>
      <c r="AP434" s="200">
        <v>0</v>
      </c>
      <c r="AQ434" s="200">
        <v>0</v>
      </c>
      <c r="AR434" s="200">
        <v>0</v>
      </c>
      <c r="AS434" s="200">
        <f t="shared" si="185"/>
        <v>0</v>
      </c>
      <c r="AT434" s="200">
        <v>0</v>
      </c>
      <c r="AU434" s="200">
        <v>0</v>
      </c>
      <c r="AV434" s="200">
        <v>0</v>
      </c>
      <c r="AW434" s="200">
        <f t="shared" si="186"/>
        <v>0</v>
      </c>
      <c r="AX434" s="200">
        <v>0</v>
      </c>
      <c r="AY434" s="200">
        <v>0</v>
      </c>
      <c r="AZ434" s="200">
        <v>0</v>
      </c>
      <c r="BA434" s="200">
        <v>0</v>
      </c>
      <c r="BB434" s="190">
        <f t="shared" si="201"/>
        <v>0</v>
      </c>
      <c r="BC434" s="200">
        <v>0</v>
      </c>
      <c r="BD434" s="200">
        <v>0</v>
      </c>
      <c r="BE434" s="200">
        <v>0</v>
      </c>
      <c r="BF434" s="190">
        <f t="shared" si="187"/>
        <v>0</v>
      </c>
      <c r="BG434" s="200">
        <v>0</v>
      </c>
      <c r="BH434" s="200">
        <v>0</v>
      </c>
      <c r="BI434" s="200">
        <v>0</v>
      </c>
      <c r="BJ434" s="190">
        <f t="shared" si="174"/>
        <v>0</v>
      </c>
      <c r="BK434" s="200">
        <v>0</v>
      </c>
      <c r="BL434" s="200">
        <v>0</v>
      </c>
      <c r="BM434" s="190">
        <f t="shared" si="195"/>
        <v>0</v>
      </c>
      <c r="BN434" s="200">
        <v>0</v>
      </c>
      <c r="BO434" s="200">
        <v>0</v>
      </c>
      <c r="BP434" s="200">
        <f t="shared" si="188"/>
        <v>0</v>
      </c>
      <c r="BQ434" s="200">
        <v>0</v>
      </c>
      <c r="BR434" s="200">
        <v>0</v>
      </c>
      <c r="BS434" s="200">
        <v>0</v>
      </c>
      <c r="BT434" s="200">
        <v>0</v>
      </c>
      <c r="BU434" s="200">
        <v>0</v>
      </c>
      <c r="BV434" s="200">
        <v>0</v>
      </c>
      <c r="BW434" s="200">
        <v>0</v>
      </c>
      <c r="BX434" s="200">
        <v>0</v>
      </c>
      <c r="BY434" s="200">
        <v>0</v>
      </c>
      <c r="BZ434" s="200">
        <v>0</v>
      </c>
      <c r="CA434" s="200">
        <v>0</v>
      </c>
      <c r="CB434" s="200">
        <v>0</v>
      </c>
      <c r="CC434" s="200">
        <v>0</v>
      </c>
      <c r="CD434" s="200">
        <v>0</v>
      </c>
      <c r="CE434" s="200">
        <v>0</v>
      </c>
      <c r="CF434" s="200">
        <v>0</v>
      </c>
      <c r="CG434" s="206"/>
      <c r="CH434" s="194"/>
      <c r="CI434" s="206"/>
      <c r="CJ434" s="193"/>
      <c r="CK434" s="206"/>
      <c r="CL434" s="206"/>
      <c r="CM434" s="206"/>
      <c r="CN434" s="206"/>
      <c r="CO434" s="206"/>
      <c r="CP434" s="206"/>
      <c r="CQ434" s="206"/>
      <c r="CR434" s="206"/>
      <c r="CS434" s="206"/>
      <c r="CT434" s="206"/>
      <c r="CU434" s="206"/>
      <c r="CV434" s="206"/>
      <c r="CW434" s="206"/>
      <c r="CX434" s="206"/>
    </row>
    <row r="435" spans="1:256" ht="19.5" customHeight="1" x14ac:dyDescent="0.25">
      <c r="A435" s="215"/>
      <c r="B435" s="204" t="s">
        <v>775</v>
      </c>
      <c r="C435" s="202">
        <f t="shared" si="189"/>
        <v>2</v>
      </c>
      <c r="D435" s="202">
        <f t="shared" si="190"/>
        <v>0</v>
      </c>
      <c r="E435" s="202">
        <f>SUM(E436:E440)</f>
        <v>0</v>
      </c>
      <c r="F435" s="202">
        <f>SUM(F436:F440)</f>
        <v>0</v>
      </c>
      <c r="G435" s="202">
        <f t="shared" si="191"/>
        <v>0</v>
      </c>
      <c r="H435" s="202">
        <f>SUM(H436:H440)</f>
        <v>0</v>
      </c>
      <c r="I435" s="202">
        <f>SUM(I436:I440)</f>
        <v>0</v>
      </c>
      <c r="J435" s="202">
        <f>SUM(J436:J440)</f>
        <v>0</v>
      </c>
      <c r="K435" s="202">
        <f>SUM(K436:K440)</f>
        <v>0</v>
      </c>
      <c r="L435" s="202">
        <f t="shared" si="192"/>
        <v>0</v>
      </c>
      <c r="M435" s="202">
        <f>SUM(M436:M440)</f>
        <v>0</v>
      </c>
      <c r="N435" s="202">
        <f>SUM(N436:N440)</f>
        <v>0</v>
      </c>
      <c r="O435" s="202">
        <f>SUM(O436:O440)</f>
        <v>0</v>
      </c>
      <c r="P435" s="202">
        <f>SUM(P436:P440)</f>
        <v>0</v>
      </c>
      <c r="Q435" s="202">
        <f t="shared" si="193"/>
        <v>0</v>
      </c>
      <c r="R435" s="202">
        <f>SUM(R436:R440)</f>
        <v>0</v>
      </c>
      <c r="S435" s="202">
        <f>SUM(S436:S440)</f>
        <v>0</v>
      </c>
      <c r="T435" s="202">
        <f>SUM(T436:T440)</f>
        <v>0</v>
      </c>
      <c r="U435" s="202">
        <f>SUM(U436:U440)</f>
        <v>0</v>
      </c>
      <c r="V435" s="170">
        <f t="shared" si="204"/>
        <v>0</v>
      </c>
      <c r="W435" s="202">
        <f>SUM(W436:W440)</f>
        <v>0</v>
      </c>
      <c r="X435" s="202">
        <f>SUM(X436:X440)</f>
        <v>0</v>
      </c>
      <c r="Y435" s="202">
        <f>SUM(Y436:Y440)</f>
        <v>0</v>
      </c>
      <c r="Z435" s="202">
        <f>SUM(Z436:Z440)</f>
        <v>0</v>
      </c>
      <c r="AA435" s="202">
        <f>SUM(AA436:AA440)</f>
        <v>0</v>
      </c>
      <c r="AB435" s="200">
        <f t="shared" si="194"/>
        <v>0</v>
      </c>
      <c r="AC435" s="202">
        <f>SUM(AC436:AC440)</f>
        <v>0</v>
      </c>
      <c r="AD435" s="202">
        <f>SUM(AD436:AD440)</f>
        <v>0</v>
      </c>
      <c r="AE435" s="202">
        <f>SUM(AE436:AE440)</f>
        <v>0</v>
      </c>
      <c r="AF435" s="190">
        <f t="shared" si="183"/>
        <v>0</v>
      </c>
      <c r="AG435" s="202">
        <f>SUM(AG436:AG440)</f>
        <v>0</v>
      </c>
      <c r="AH435" s="202">
        <f>SUM(AH436:AH440)</f>
        <v>0</v>
      </c>
      <c r="AI435" s="202">
        <f>SUM(AI436:AI440)</f>
        <v>0</v>
      </c>
      <c r="AJ435" s="202">
        <f>SUM(AJ436:AJ440)</f>
        <v>0</v>
      </c>
      <c r="AK435" s="202">
        <f>SUM(AK436:AK440)</f>
        <v>0</v>
      </c>
      <c r="AL435" s="190">
        <f t="shared" si="184"/>
        <v>0</v>
      </c>
      <c r="AM435" s="202">
        <f t="shared" ref="AM435:AR435" si="213">SUM(AM436:AM440)</f>
        <v>0</v>
      </c>
      <c r="AN435" s="202">
        <f t="shared" si="213"/>
        <v>0</v>
      </c>
      <c r="AO435" s="202">
        <f t="shared" si="213"/>
        <v>0</v>
      </c>
      <c r="AP435" s="202">
        <f t="shared" si="213"/>
        <v>0</v>
      </c>
      <c r="AQ435" s="202">
        <f t="shared" si="213"/>
        <v>0</v>
      </c>
      <c r="AR435" s="202">
        <f t="shared" si="213"/>
        <v>0</v>
      </c>
      <c r="AS435" s="200">
        <f t="shared" si="185"/>
        <v>0</v>
      </c>
      <c r="AT435" s="202">
        <f>SUM(AT436:AT440)</f>
        <v>0</v>
      </c>
      <c r="AU435" s="202">
        <f>SUM(AU436:AU440)</f>
        <v>0</v>
      </c>
      <c r="AV435" s="202">
        <f>SUM(AV436:AV440)</f>
        <v>0</v>
      </c>
      <c r="AW435" s="200">
        <f t="shared" si="186"/>
        <v>0</v>
      </c>
      <c r="AX435" s="202">
        <f>SUM(AX436:AX440)</f>
        <v>0</v>
      </c>
      <c r="AY435" s="202">
        <f>SUM(AY436:AY440)</f>
        <v>0</v>
      </c>
      <c r="AZ435" s="202">
        <f>SUM(AZ436:AZ440)</f>
        <v>0</v>
      </c>
      <c r="BA435" s="202">
        <f>SUM(BA436:BA440)</f>
        <v>0</v>
      </c>
      <c r="BB435" s="190">
        <f t="shared" si="201"/>
        <v>0</v>
      </c>
      <c r="BC435" s="202">
        <f>SUM(BC436:BC440)</f>
        <v>0</v>
      </c>
      <c r="BD435" s="202">
        <f>SUM(BD436:BD440)</f>
        <v>0</v>
      </c>
      <c r="BE435" s="202">
        <f>SUM(BE436:BE440)</f>
        <v>0</v>
      </c>
      <c r="BF435" s="190">
        <f t="shared" si="187"/>
        <v>0</v>
      </c>
      <c r="BG435" s="202">
        <f>SUM(BG436:BG440)</f>
        <v>0</v>
      </c>
      <c r="BH435" s="202">
        <f>SUM(BH436:BH440)</f>
        <v>0</v>
      </c>
      <c r="BI435" s="202">
        <f>SUM(BI436:BI440)</f>
        <v>0</v>
      </c>
      <c r="BJ435" s="190">
        <f t="shared" si="174"/>
        <v>0</v>
      </c>
      <c r="BK435" s="202">
        <f>SUM(BK436:BK440)</f>
        <v>0</v>
      </c>
      <c r="BL435" s="202">
        <f>SUM(BL436:BL440)</f>
        <v>0</v>
      </c>
      <c r="BM435" s="190">
        <f t="shared" si="195"/>
        <v>0</v>
      </c>
      <c r="BN435" s="202">
        <f>SUM(BN436:BN440)</f>
        <v>0</v>
      </c>
      <c r="BO435" s="202">
        <f>SUM(BO436:BO440)</f>
        <v>0</v>
      </c>
      <c r="BP435" s="202">
        <f t="shared" si="188"/>
        <v>2</v>
      </c>
      <c r="BQ435" s="202">
        <f t="shared" ref="BQ435:CF435" si="214">SUM(BQ436:BQ440)</f>
        <v>0</v>
      </c>
      <c r="BR435" s="202">
        <f t="shared" si="214"/>
        <v>0</v>
      </c>
      <c r="BS435" s="202">
        <f t="shared" si="214"/>
        <v>1</v>
      </c>
      <c r="BT435" s="202">
        <f t="shared" si="214"/>
        <v>0</v>
      </c>
      <c r="BU435" s="202">
        <f t="shared" si="214"/>
        <v>0</v>
      </c>
      <c r="BV435" s="202">
        <f t="shared" si="214"/>
        <v>0</v>
      </c>
      <c r="BW435" s="202">
        <f t="shared" si="214"/>
        <v>0</v>
      </c>
      <c r="BX435" s="202">
        <f t="shared" si="214"/>
        <v>0</v>
      </c>
      <c r="BY435" s="202">
        <f t="shared" si="214"/>
        <v>0</v>
      </c>
      <c r="BZ435" s="202">
        <f t="shared" si="214"/>
        <v>0</v>
      </c>
      <c r="CA435" s="202">
        <f t="shared" si="214"/>
        <v>0</v>
      </c>
      <c r="CB435" s="202">
        <f t="shared" si="214"/>
        <v>0</v>
      </c>
      <c r="CC435" s="202">
        <f t="shared" si="214"/>
        <v>0</v>
      </c>
      <c r="CD435" s="202">
        <f t="shared" si="214"/>
        <v>1</v>
      </c>
      <c r="CE435" s="202">
        <f t="shared" si="214"/>
        <v>0</v>
      </c>
      <c r="CF435" s="202">
        <f t="shared" si="214"/>
        <v>0</v>
      </c>
      <c r="CH435" s="194"/>
      <c r="CJ435" s="193"/>
    </row>
    <row r="436" spans="1:256" s="192" customFormat="1" ht="15" customHeight="1" x14ac:dyDescent="0.25">
      <c r="A436" s="214">
        <v>18601</v>
      </c>
      <c r="B436" s="186" t="s">
        <v>776</v>
      </c>
      <c r="C436" s="202">
        <f t="shared" si="189"/>
        <v>0</v>
      </c>
      <c r="D436" s="200">
        <f t="shared" si="190"/>
        <v>0</v>
      </c>
      <c r="E436" s="200">
        <v>0</v>
      </c>
      <c r="F436" s="200">
        <v>0</v>
      </c>
      <c r="G436" s="170">
        <f t="shared" si="191"/>
        <v>0</v>
      </c>
      <c r="H436" s="200">
        <v>0</v>
      </c>
      <c r="I436" s="200">
        <v>0</v>
      </c>
      <c r="J436" s="200">
        <v>0</v>
      </c>
      <c r="K436" s="200">
        <v>0</v>
      </c>
      <c r="L436" s="202">
        <f t="shared" si="192"/>
        <v>0</v>
      </c>
      <c r="M436" s="200">
        <v>0</v>
      </c>
      <c r="N436" s="200">
        <v>0</v>
      </c>
      <c r="O436" s="200">
        <v>0</v>
      </c>
      <c r="P436" s="200">
        <v>0</v>
      </c>
      <c r="Q436" s="202">
        <f t="shared" si="193"/>
        <v>0</v>
      </c>
      <c r="R436" s="200">
        <v>0</v>
      </c>
      <c r="S436" s="200">
        <v>0</v>
      </c>
      <c r="T436" s="200">
        <v>0</v>
      </c>
      <c r="U436" s="200">
        <v>0</v>
      </c>
      <c r="V436" s="170">
        <f t="shared" si="204"/>
        <v>0</v>
      </c>
      <c r="W436" s="200">
        <v>0</v>
      </c>
      <c r="X436" s="200">
        <v>0</v>
      </c>
      <c r="Y436" s="200">
        <v>0</v>
      </c>
      <c r="Z436" s="200">
        <v>0</v>
      </c>
      <c r="AA436" s="200">
        <v>0</v>
      </c>
      <c r="AB436" s="200">
        <f t="shared" si="194"/>
        <v>0</v>
      </c>
      <c r="AC436" s="200">
        <v>0</v>
      </c>
      <c r="AD436" s="200">
        <v>0</v>
      </c>
      <c r="AE436" s="200">
        <v>0</v>
      </c>
      <c r="AF436" s="190">
        <f t="shared" si="183"/>
        <v>0</v>
      </c>
      <c r="AG436" s="200">
        <v>0</v>
      </c>
      <c r="AH436" s="200">
        <v>0</v>
      </c>
      <c r="AI436" s="200">
        <v>0</v>
      </c>
      <c r="AJ436" s="200">
        <v>0</v>
      </c>
      <c r="AK436" s="200">
        <v>0</v>
      </c>
      <c r="AL436" s="190">
        <f t="shared" si="184"/>
        <v>0</v>
      </c>
      <c r="AM436" s="200">
        <v>0</v>
      </c>
      <c r="AN436" s="200">
        <v>0</v>
      </c>
      <c r="AO436" s="200">
        <v>0</v>
      </c>
      <c r="AP436" s="200">
        <v>0</v>
      </c>
      <c r="AQ436" s="200">
        <v>0</v>
      </c>
      <c r="AR436" s="200">
        <v>0</v>
      </c>
      <c r="AS436" s="200">
        <f t="shared" si="185"/>
        <v>0</v>
      </c>
      <c r="AT436" s="200">
        <v>0</v>
      </c>
      <c r="AU436" s="200">
        <v>0</v>
      </c>
      <c r="AV436" s="200">
        <v>0</v>
      </c>
      <c r="AW436" s="200">
        <f t="shared" si="186"/>
        <v>0</v>
      </c>
      <c r="AX436" s="200">
        <v>0</v>
      </c>
      <c r="AY436" s="200">
        <v>0</v>
      </c>
      <c r="AZ436" s="200">
        <v>0</v>
      </c>
      <c r="BA436" s="200">
        <v>0</v>
      </c>
      <c r="BB436" s="190">
        <f t="shared" si="201"/>
        <v>0</v>
      </c>
      <c r="BC436" s="200">
        <v>0</v>
      </c>
      <c r="BD436" s="200">
        <v>0</v>
      </c>
      <c r="BE436" s="200">
        <v>0</v>
      </c>
      <c r="BF436" s="190">
        <f t="shared" si="187"/>
        <v>0</v>
      </c>
      <c r="BG436" s="200">
        <v>0</v>
      </c>
      <c r="BH436" s="200">
        <v>0</v>
      </c>
      <c r="BI436" s="200">
        <v>0</v>
      </c>
      <c r="BJ436" s="190">
        <f t="shared" si="174"/>
        <v>0</v>
      </c>
      <c r="BK436" s="200">
        <v>0</v>
      </c>
      <c r="BL436" s="200">
        <v>0</v>
      </c>
      <c r="BM436" s="190">
        <f t="shared" si="195"/>
        <v>0</v>
      </c>
      <c r="BN436" s="200">
        <v>0</v>
      </c>
      <c r="BO436" s="200">
        <v>0</v>
      </c>
      <c r="BP436" s="200">
        <f t="shared" si="188"/>
        <v>0</v>
      </c>
      <c r="BQ436" s="200">
        <v>0</v>
      </c>
      <c r="BR436" s="200">
        <v>0</v>
      </c>
      <c r="BS436" s="200">
        <v>0</v>
      </c>
      <c r="BT436" s="200">
        <v>0</v>
      </c>
      <c r="BU436" s="200">
        <v>0</v>
      </c>
      <c r="BV436" s="200">
        <v>0</v>
      </c>
      <c r="BW436" s="200">
        <v>0</v>
      </c>
      <c r="BX436" s="200">
        <v>0</v>
      </c>
      <c r="BY436" s="200">
        <v>0</v>
      </c>
      <c r="BZ436" s="200">
        <v>0</v>
      </c>
      <c r="CA436" s="200">
        <v>0</v>
      </c>
      <c r="CB436" s="200">
        <v>0</v>
      </c>
      <c r="CC436" s="200">
        <v>0</v>
      </c>
      <c r="CD436" s="200">
        <v>0</v>
      </c>
      <c r="CE436" s="200">
        <v>0</v>
      </c>
      <c r="CF436" s="200">
        <v>0</v>
      </c>
      <c r="CG436" s="206"/>
      <c r="CH436" s="194"/>
      <c r="CI436" s="206"/>
      <c r="CJ436" s="193"/>
      <c r="CK436" s="206"/>
      <c r="CL436" s="206"/>
      <c r="CM436" s="206"/>
      <c r="CN436" s="206"/>
      <c r="CO436" s="206"/>
      <c r="CP436" s="206"/>
      <c r="CQ436" s="206"/>
      <c r="CR436" s="206"/>
      <c r="CS436" s="206"/>
      <c r="CT436" s="206"/>
      <c r="CU436" s="180"/>
      <c r="CV436" s="180"/>
      <c r="CW436" s="180"/>
      <c r="CX436" s="180"/>
      <c r="CY436" s="206"/>
      <c r="CZ436" s="180"/>
      <c r="DA436" s="180"/>
      <c r="DB436" s="180"/>
      <c r="DC436" s="180"/>
      <c r="DD436" s="180"/>
      <c r="DE436" s="180"/>
      <c r="DF436" s="180"/>
      <c r="DG436" s="180"/>
      <c r="DH436" s="180"/>
      <c r="DI436" s="180"/>
      <c r="DJ436" s="180"/>
      <c r="DK436" s="180"/>
      <c r="DL436" s="180"/>
      <c r="DM436" s="180"/>
      <c r="DN436" s="180"/>
      <c r="DO436" s="180"/>
      <c r="DP436" s="180"/>
      <c r="DQ436" s="180"/>
      <c r="DR436" s="180"/>
      <c r="DS436" s="180"/>
      <c r="DT436" s="180"/>
      <c r="DU436" s="180"/>
      <c r="DV436" s="180"/>
      <c r="DW436" s="180"/>
      <c r="DX436" s="180"/>
      <c r="DY436" s="180"/>
      <c r="DZ436" s="180"/>
      <c r="EA436" s="180"/>
      <c r="EB436" s="180"/>
      <c r="EC436" s="180"/>
      <c r="ED436" s="180"/>
      <c r="EE436" s="180"/>
      <c r="EF436" s="180"/>
      <c r="EG436" s="180"/>
      <c r="EH436" s="180"/>
      <c r="EI436" s="180"/>
      <c r="EJ436" s="180"/>
      <c r="EK436" s="180"/>
      <c r="EL436" s="180"/>
      <c r="EM436" s="180"/>
      <c r="EN436" s="180"/>
      <c r="EO436" s="180"/>
      <c r="EP436" s="180"/>
      <c r="EQ436" s="180"/>
      <c r="ER436" s="180"/>
      <c r="ES436" s="180"/>
      <c r="ET436" s="180"/>
      <c r="EU436" s="180"/>
      <c r="EV436" s="180"/>
      <c r="EW436" s="180"/>
      <c r="EX436" s="180"/>
      <c r="EY436" s="180"/>
      <c r="EZ436" s="180"/>
      <c r="FA436" s="180"/>
      <c r="FB436" s="180"/>
      <c r="FC436" s="180"/>
      <c r="FD436" s="180"/>
      <c r="FE436" s="180"/>
      <c r="FF436" s="180"/>
      <c r="FG436" s="180"/>
      <c r="FH436" s="180"/>
      <c r="FI436" s="180"/>
      <c r="FJ436" s="180"/>
      <c r="FK436" s="180"/>
      <c r="FL436" s="180"/>
      <c r="FM436" s="180"/>
      <c r="FN436" s="180"/>
      <c r="FO436" s="180"/>
      <c r="FP436" s="180"/>
      <c r="FQ436" s="180"/>
      <c r="FR436" s="180"/>
      <c r="FS436" s="180"/>
      <c r="FT436" s="180"/>
      <c r="FU436" s="180"/>
      <c r="FV436" s="180"/>
      <c r="FW436" s="180"/>
      <c r="FX436" s="180"/>
      <c r="FY436" s="180"/>
      <c r="FZ436" s="180"/>
      <c r="GA436" s="180"/>
      <c r="GB436" s="180"/>
      <c r="GC436" s="180"/>
      <c r="GD436" s="180"/>
      <c r="GE436" s="180"/>
      <c r="GF436" s="180"/>
      <c r="GG436" s="180"/>
      <c r="GH436" s="180"/>
      <c r="GI436" s="180"/>
      <c r="GJ436" s="180"/>
      <c r="GK436" s="180"/>
      <c r="GL436" s="180"/>
      <c r="GM436" s="180"/>
      <c r="GN436" s="180"/>
      <c r="GO436" s="180"/>
      <c r="GP436" s="180"/>
      <c r="GQ436" s="180"/>
      <c r="GR436" s="180"/>
      <c r="GS436" s="180"/>
      <c r="GT436" s="180"/>
      <c r="GU436" s="180"/>
      <c r="GV436" s="180"/>
      <c r="GW436" s="180"/>
      <c r="GX436" s="180"/>
      <c r="GY436" s="180"/>
      <c r="GZ436" s="180"/>
      <c r="HA436" s="180"/>
      <c r="HB436" s="180"/>
      <c r="HC436" s="180"/>
      <c r="HD436" s="180"/>
      <c r="HE436" s="180"/>
      <c r="HF436" s="180"/>
      <c r="HG436" s="180"/>
      <c r="HH436" s="180"/>
      <c r="HI436" s="180"/>
      <c r="HJ436" s="180"/>
      <c r="HK436" s="180"/>
      <c r="HL436" s="180"/>
      <c r="HM436" s="180"/>
      <c r="HN436" s="180"/>
      <c r="HO436" s="180"/>
      <c r="HP436" s="180"/>
      <c r="HQ436" s="180"/>
      <c r="HR436" s="180"/>
      <c r="HS436" s="180"/>
      <c r="HT436" s="180"/>
      <c r="HU436" s="180"/>
      <c r="HV436" s="180"/>
      <c r="HW436" s="180"/>
      <c r="HX436" s="180"/>
      <c r="HY436" s="180"/>
      <c r="HZ436" s="180"/>
      <c r="IA436" s="180"/>
      <c r="IB436" s="180"/>
      <c r="IC436" s="180"/>
      <c r="ID436" s="180"/>
      <c r="IE436" s="180"/>
      <c r="IF436" s="180"/>
      <c r="IG436" s="180"/>
      <c r="IH436" s="180"/>
      <c r="II436" s="180"/>
      <c r="IJ436" s="180"/>
      <c r="IK436" s="180"/>
      <c r="IL436" s="180"/>
      <c r="IM436" s="180"/>
      <c r="IN436" s="180"/>
      <c r="IO436" s="180"/>
      <c r="IP436" s="180"/>
      <c r="IQ436" s="180"/>
      <c r="IR436" s="180"/>
      <c r="IS436" s="180"/>
      <c r="IT436" s="180"/>
      <c r="IU436" s="180"/>
      <c r="IV436" s="180"/>
    </row>
    <row r="437" spans="1:256" ht="15" customHeight="1" x14ac:dyDescent="0.25">
      <c r="A437" s="214">
        <v>18602</v>
      </c>
      <c r="B437" s="186" t="s">
        <v>777</v>
      </c>
      <c r="C437" s="202">
        <f t="shared" si="189"/>
        <v>0</v>
      </c>
      <c r="D437" s="200">
        <f t="shared" si="190"/>
        <v>0</v>
      </c>
      <c r="E437" s="200">
        <v>0</v>
      </c>
      <c r="F437" s="200">
        <v>0</v>
      </c>
      <c r="G437" s="170">
        <f t="shared" si="191"/>
        <v>0</v>
      </c>
      <c r="H437" s="200">
        <v>0</v>
      </c>
      <c r="I437" s="200">
        <v>0</v>
      </c>
      <c r="J437" s="200">
        <v>0</v>
      </c>
      <c r="K437" s="200">
        <v>0</v>
      </c>
      <c r="L437" s="202">
        <f t="shared" si="192"/>
        <v>0</v>
      </c>
      <c r="M437" s="200">
        <v>0</v>
      </c>
      <c r="N437" s="200">
        <v>0</v>
      </c>
      <c r="O437" s="200">
        <v>0</v>
      </c>
      <c r="P437" s="200">
        <v>0</v>
      </c>
      <c r="Q437" s="202">
        <f t="shared" si="193"/>
        <v>0</v>
      </c>
      <c r="R437" s="200">
        <v>0</v>
      </c>
      <c r="S437" s="200">
        <v>0</v>
      </c>
      <c r="T437" s="200">
        <v>0</v>
      </c>
      <c r="U437" s="200">
        <v>0</v>
      </c>
      <c r="V437" s="170">
        <f t="shared" si="204"/>
        <v>0</v>
      </c>
      <c r="W437" s="200">
        <v>0</v>
      </c>
      <c r="X437" s="200">
        <v>0</v>
      </c>
      <c r="Y437" s="200">
        <v>0</v>
      </c>
      <c r="Z437" s="200">
        <v>0</v>
      </c>
      <c r="AA437" s="200">
        <v>0</v>
      </c>
      <c r="AB437" s="200">
        <f t="shared" si="194"/>
        <v>0</v>
      </c>
      <c r="AC437" s="200">
        <v>0</v>
      </c>
      <c r="AD437" s="200">
        <v>0</v>
      </c>
      <c r="AE437" s="200">
        <v>0</v>
      </c>
      <c r="AF437" s="190">
        <f t="shared" si="183"/>
        <v>0</v>
      </c>
      <c r="AG437" s="200">
        <v>0</v>
      </c>
      <c r="AH437" s="200">
        <v>0</v>
      </c>
      <c r="AI437" s="200">
        <v>0</v>
      </c>
      <c r="AJ437" s="200">
        <v>0</v>
      </c>
      <c r="AK437" s="200">
        <v>0</v>
      </c>
      <c r="AL437" s="190">
        <f t="shared" si="184"/>
        <v>0</v>
      </c>
      <c r="AM437" s="200">
        <v>0</v>
      </c>
      <c r="AN437" s="200">
        <v>0</v>
      </c>
      <c r="AO437" s="200">
        <v>0</v>
      </c>
      <c r="AP437" s="200">
        <v>0</v>
      </c>
      <c r="AQ437" s="200">
        <v>0</v>
      </c>
      <c r="AR437" s="200">
        <v>0</v>
      </c>
      <c r="AS437" s="200">
        <f t="shared" si="185"/>
        <v>0</v>
      </c>
      <c r="AT437" s="200">
        <v>0</v>
      </c>
      <c r="AU437" s="200">
        <v>0</v>
      </c>
      <c r="AV437" s="200">
        <v>0</v>
      </c>
      <c r="AW437" s="200">
        <f t="shared" si="186"/>
        <v>0</v>
      </c>
      <c r="AX437" s="200">
        <v>0</v>
      </c>
      <c r="AY437" s="200">
        <v>0</v>
      </c>
      <c r="AZ437" s="200">
        <v>0</v>
      </c>
      <c r="BA437" s="200">
        <v>0</v>
      </c>
      <c r="BB437" s="190">
        <f t="shared" si="201"/>
        <v>0</v>
      </c>
      <c r="BC437" s="200">
        <v>0</v>
      </c>
      <c r="BD437" s="200">
        <v>0</v>
      </c>
      <c r="BE437" s="200">
        <v>0</v>
      </c>
      <c r="BF437" s="190">
        <f t="shared" si="187"/>
        <v>0</v>
      </c>
      <c r="BG437" s="200">
        <v>0</v>
      </c>
      <c r="BH437" s="200">
        <v>0</v>
      </c>
      <c r="BI437" s="200">
        <v>0</v>
      </c>
      <c r="BJ437" s="190">
        <f t="shared" si="174"/>
        <v>0</v>
      </c>
      <c r="BK437" s="200">
        <v>0</v>
      </c>
      <c r="BL437" s="200">
        <v>0</v>
      </c>
      <c r="BM437" s="190">
        <f t="shared" si="195"/>
        <v>0</v>
      </c>
      <c r="BN437" s="200">
        <v>0</v>
      </c>
      <c r="BO437" s="200">
        <v>0</v>
      </c>
      <c r="BP437" s="200">
        <f t="shared" si="188"/>
        <v>0</v>
      </c>
      <c r="BQ437" s="200">
        <v>0</v>
      </c>
      <c r="BR437" s="200">
        <v>0</v>
      </c>
      <c r="BS437" s="200">
        <v>0</v>
      </c>
      <c r="BT437" s="200">
        <v>0</v>
      </c>
      <c r="BU437" s="200">
        <v>0</v>
      </c>
      <c r="BV437" s="200">
        <v>0</v>
      </c>
      <c r="BW437" s="200">
        <v>0</v>
      </c>
      <c r="BX437" s="200">
        <v>0</v>
      </c>
      <c r="BY437" s="200">
        <v>0</v>
      </c>
      <c r="BZ437" s="200">
        <v>0</v>
      </c>
      <c r="CA437" s="200">
        <v>0</v>
      </c>
      <c r="CB437" s="200">
        <v>0</v>
      </c>
      <c r="CC437" s="200">
        <v>0</v>
      </c>
      <c r="CD437" s="200">
        <v>0</v>
      </c>
      <c r="CE437" s="200">
        <v>0</v>
      </c>
      <c r="CF437" s="200">
        <v>0</v>
      </c>
      <c r="CG437" s="206"/>
      <c r="CH437" s="194"/>
      <c r="CI437" s="206"/>
      <c r="CJ437" s="193"/>
      <c r="CK437" s="206"/>
      <c r="CL437" s="206"/>
      <c r="CM437" s="206"/>
      <c r="CZ437" s="206"/>
      <c r="DA437" s="206"/>
      <c r="DB437" s="206"/>
      <c r="DC437" s="206"/>
      <c r="DD437" s="206"/>
      <c r="DE437" s="206"/>
      <c r="DF437" s="206"/>
      <c r="DG437" s="206"/>
      <c r="DH437" s="206"/>
      <c r="DI437" s="206"/>
      <c r="DJ437" s="206"/>
      <c r="DK437" s="206"/>
      <c r="DL437" s="206"/>
      <c r="DM437" s="206"/>
      <c r="DN437" s="206"/>
      <c r="DO437" s="206"/>
      <c r="DP437" s="206"/>
      <c r="DQ437" s="206"/>
      <c r="DR437" s="206"/>
      <c r="DS437" s="206"/>
      <c r="DT437" s="206"/>
      <c r="DU437" s="206"/>
      <c r="DV437" s="206"/>
      <c r="DW437" s="206"/>
      <c r="DX437" s="206"/>
      <c r="DY437" s="206"/>
      <c r="DZ437" s="206"/>
      <c r="EA437" s="206"/>
      <c r="EB437" s="206"/>
      <c r="EC437" s="206"/>
      <c r="ED437" s="206"/>
      <c r="EE437" s="206"/>
      <c r="EF437" s="206"/>
      <c r="EG437" s="206"/>
      <c r="EH437" s="206"/>
      <c r="EI437" s="206"/>
      <c r="EJ437" s="206"/>
      <c r="EK437" s="206"/>
      <c r="EL437" s="206"/>
      <c r="EM437" s="206"/>
      <c r="EN437" s="206"/>
      <c r="EO437" s="206"/>
      <c r="EP437" s="206"/>
      <c r="EQ437" s="206"/>
      <c r="ER437" s="206"/>
      <c r="ES437" s="206"/>
      <c r="ET437" s="206"/>
      <c r="EU437" s="206"/>
      <c r="EV437" s="206"/>
      <c r="EW437" s="206"/>
      <c r="EX437" s="206"/>
      <c r="EY437" s="206"/>
      <c r="EZ437" s="206"/>
      <c r="FA437" s="206"/>
      <c r="FB437" s="206"/>
      <c r="FC437" s="206"/>
      <c r="FD437" s="206"/>
      <c r="FE437" s="206"/>
      <c r="FF437" s="206"/>
      <c r="FG437" s="206"/>
      <c r="FH437" s="206"/>
      <c r="FI437" s="206"/>
      <c r="FJ437" s="206"/>
      <c r="FK437" s="206"/>
      <c r="FL437" s="206"/>
      <c r="FM437" s="206"/>
      <c r="FN437" s="206"/>
      <c r="FO437" s="206"/>
      <c r="FP437" s="206"/>
      <c r="FQ437" s="206"/>
      <c r="FR437" s="206"/>
      <c r="FS437" s="206"/>
      <c r="FT437" s="206"/>
      <c r="FU437" s="206"/>
      <c r="FV437" s="206"/>
      <c r="FW437" s="206"/>
      <c r="FX437" s="206"/>
      <c r="FY437" s="206"/>
      <c r="FZ437" s="206"/>
      <c r="GA437" s="206"/>
      <c r="GB437" s="206"/>
      <c r="GC437" s="206"/>
      <c r="GD437" s="206"/>
      <c r="GE437" s="206"/>
      <c r="GF437" s="206"/>
      <c r="GG437" s="206"/>
      <c r="GH437" s="206"/>
      <c r="GI437" s="206"/>
      <c r="GJ437" s="206"/>
      <c r="GK437" s="206"/>
      <c r="GL437" s="206"/>
      <c r="GM437" s="206"/>
      <c r="GN437" s="206"/>
      <c r="GO437" s="206"/>
      <c r="GP437" s="206"/>
      <c r="GQ437" s="206"/>
      <c r="GR437" s="206"/>
      <c r="GS437" s="206"/>
      <c r="GT437" s="206"/>
      <c r="GU437" s="206"/>
      <c r="GV437" s="206"/>
      <c r="GW437" s="206"/>
      <c r="GX437" s="206"/>
      <c r="GY437" s="206"/>
      <c r="GZ437" s="206"/>
      <c r="HA437" s="206"/>
      <c r="HB437" s="206"/>
      <c r="HC437" s="206"/>
      <c r="HD437" s="206"/>
      <c r="HE437" s="206"/>
      <c r="HF437" s="206"/>
      <c r="HG437" s="206"/>
      <c r="HH437" s="206"/>
      <c r="HI437" s="206"/>
      <c r="HJ437" s="206"/>
      <c r="HK437" s="206"/>
      <c r="HL437" s="206"/>
      <c r="HM437" s="206"/>
      <c r="HN437" s="206"/>
      <c r="HO437" s="206"/>
      <c r="HP437" s="206"/>
      <c r="HQ437" s="206"/>
      <c r="HR437" s="206"/>
      <c r="HS437" s="206"/>
      <c r="HT437" s="206"/>
      <c r="HU437" s="206"/>
      <c r="HV437" s="206"/>
      <c r="HW437" s="206"/>
      <c r="HX437" s="206"/>
      <c r="HY437" s="206"/>
      <c r="HZ437" s="206"/>
      <c r="IA437" s="206"/>
      <c r="IB437" s="206"/>
      <c r="IC437" s="206"/>
      <c r="ID437" s="206"/>
      <c r="IE437" s="206"/>
      <c r="IF437" s="206"/>
      <c r="IG437" s="206"/>
      <c r="IH437" s="206"/>
      <c r="II437" s="206"/>
      <c r="IJ437" s="206"/>
      <c r="IK437" s="206"/>
      <c r="IL437" s="206"/>
      <c r="IM437" s="206"/>
      <c r="IN437" s="206"/>
      <c r="IO437" s="206"/>
      <c r="IP437" s="206"/>
      <c r="IQ437" s="206"/>
      <c r="IR437" s="206"/>
      <c r="IS437" s="206"/>
      <c r="IT437" s="206"/>
      <c r="IU437" s="206"/>
      <c r="IV437" s="206"/>
    </row>
    <row r="438" spans="1:256" ht="15" customHeight="1" x14ac:dyDescent="0.25">
      <c r="A438" s="214">
        <v>18603</v>
      </c>
      <c r="B438" s="186" t="s">
        <v>778</v>
      </c>
      <c r="C438" s="202">
        <f t="shared" si="189"/>
        <v>0</v>
      </c>
      <c r="D438" s="200">
        <f t="shared" si="190"/>
        <v>0</v>
      </c>
      <c r="E438" s="200">
        <v>0</v>
      </c>
      <c r="F438" s="200">
        <v>0</v>
      </c>
      <c r="G438" s="170">
        <f t="shared" si="191"/>
        <v>0</v>
      </c>
      <c r="H438" s="200">
        <v>0</v>
      </c>
      <c r="I438" s="200">
        <v>0</v>
      </c>
      <c r="J438" s="200">
        <v>0</v>
      </c>
      <c r="K438" s="200">
        <v>0</v>
      </c>
      <c r="L438" s="202">
        <f t="shared" si="192"/>
        <v>0</v>
      </c>
      <c r="M438" s="200">
        <v>0</v>
      </c>
      <c r="N438" s="200">
        <v>0</v>
      </c>
      <c r="O438" s="200">
        <v>0</v>
      </c>
      <c r="P438" s="200">
        <v>0</v>
      </c>
      <c r="Q438" s="202">
        <f t="shared" si="193"/>
        <v>0</v>
      </c>
      <c r="R438" s="200">
        <v>0</v>
      </c>
      <c r="S438" s="200">
        <v>0</v>
      </c>
      <c r="T438" s="200">
        <v>0</v>
      </c>
      <c r="U438" s="200">
        <v>0</v>
      </c>
      <c r="V438" s="170">
        <f t="shared" si="204"/>
        <v>0</v>
      </c>
      <c r="W438" s="200">
        <v>0</v>
      </c>
      <c r="X438" s="200">
        <v>0</v>
      </c>
      <c r="Y438" s="200">
        <v>0</v>
      </c>
      <c r="Z438" s="200">
        <v>0</v>
      </c>
      <c r="AA438" s="200">
        <v>0</v>
      </c>
      <c r="AB438" s="200">
        <f t="shared" si="194"/>
        <v>0</v>
      </c>
      <c r="AC438" s="200">
        <v>0</v>
      </c>
      <c r="AD438" s="200">
        <v>0</v>
      </c>
      <c r="AE438" s="200">
        <v>0</v>
      </c>
      <c r="AF438" s="190">
        <f t="shared" si="183"/>
        <v>0</v>
      </c>
      <c r="AG438" s="200">
        <v>0</v>
      </c>
      <c r="AH438" s="200">
        <v>0</v>
      </c>
      <c r="AI438" s="200">
        <v>0</v>
      </c>
      <c r="AJ438" s="200">
        <v>0</v>
      </c>
      <c r="AK438" s="200">
        <v>0</v>
      </c>
      <c r="AL438" s="190">
        <f t="shared" si="184"/>
        <v>0</v>
      </c>
      <c r="AM438" s="200">
        <v>0</v>
      </c>
      <c r="AN438" s="200">
        <v>0</v>
      </c>
      <c r="AO438" s="200">
        <v>0</v>
      </c>
      <c r="AP438" s="200">
        <v>0</v>
      </c>
      <c r="AQ438" s="200">
        <v>0</v>
      </c>
      <c r="AR438" s="200">
        <v>0</v>
      </c>
      <c r="AS438" s="200">
        <f t="shared" si="185"/>
        <v>0</v>
      </c>
      <c r="AT438" s="200">
        <v>0</v>
      </c>
      <c r="AU438" s="200">
        <v>0</v>
      </c>
      <c r="AV438" s="200">
        <v>0</v>
      </c>
      <c r="AW438" s="200">
        <f t="shared" si="186"/>
        <v>0</v>
      </c>
      <c r="AX438" s="200">
        <v>0</v>
      </c>
      <c r="AY438" s="200">
        <v>0</v>
      </c>
      <c r="AZ438" s="200">
        <v>0</v>
      </c>
      <c r="BA438" s="200">
        <v>0</v>
      </c>
      <c r="BB438" s="190">
        <f t="shared" si="201"/>
        <v>0</v>
      </c>
      <c r="BC438" s="200">
        <v>0</v>
      </c>
      <c r="BD438" s="200">
        <v>0</v>
      </c>
      <c r="BE438" s="200">
        <v>0</v>
      </c>
      <c r="BF438" s="190">
        <f t="shared" si="187"/>
        <v>0</v>
      </c>
      <c r="BG438" s="200">
        <v>0</v>
      </c>
      <c r="BH438" s="200">
        <v>0</v>
      </c>
      <c r="BI438" s="200">
        <v>0</v>
      </c>
      <c r="BJ438" s="190">
        <f t="shared" si="174"/>
        <v>0</v>
      </c>
      <c r="BK438" s="200">
        <v>0</v>
      </c>
      <c r="BL438" s="200">
        <v>0</v>
      </c>
      <c r="BM438" s="190">
        <f t="shared" si="195"/>
        <v>0</v>
      </c>
      <c r="BN438" s="200">
        <v>0</v>
      </c>
      <c r="BO438" s="200">
        <v>0</v>
      </c>
      <c r="BP438" s="200">
        <f t="shared" si="188"/>
        <v>0</v>
      </c>
      <c r="BQ438" s="200">
        <v>0</v>
      </c>
      <c r="BR438" s="200">
        <v>0</v>
      </c>
      <c r="BS438" s="200">
        <v>0</v>
      </c>
      <c r="BT438" s="200">
        <v>0</v>
      </c>
      <c r="BU438" s="200">
        <v>0</v>
      </c>
      <c r="BV438" s="200">
        <v>0</v>
      </c>
      <c r="BW438" s="200">
        <v>0</v>
      </c>
      <c r="BX438" s="200">
        <v>0</v>
      </c>
      <c r="BY438" s="200">
        <v>0</v>
      </c>
      <c r="BZ438" s="200">
        <v>0</v>
      </c>
      <c r="CA438" s="200">
        <v>0</v>
      </c>
      <c r="CB438" s="200">
        <v>0</v>
      </c>
      <c r="CC438" s="200">
        <v>0</v>
      </c>
      <c r="CD438" s="200">
        <v>0</v>
      </c>
      <c r="CE438" s="200">
        <v>0</v>
      </c>
      <c r="CF438" s="200">
        <v>0</v>
      </c>
      <c r="CH438" s="194"/>
      <c r="CJ438" s="193"/>
    </row>
    <row r="439" spans="1:256" ht="15" customHeight="1" x14ac:dyDescent="0.25">
      <c r="A439" s="214">
        <v>18604</v>
      </c>
      <c r="B439" s="186" t="s">
        <v>779</v>
      </c>
      <c r="C439" s="202">
        <f t="shared" si="189"/>
        <v>0</v>
      </c>
      <c r="D439" s="200">
        <f t="shared" si="190"/>
        <v>0</v>
      </c>
      <c r="E439" s="200">
        <v>0</v>
      </c>
      <c r="F439" s="200">
        <v>0</v>
      </c>
      <c r="G439" s="170">
        <f t="shared" si="191"/>
        <v>0</v>
      </c>
      <c r="H439" s="200">
        <v>0</v>
      </c>
      <c r="I439" s="200">
        <v>0</v>
      </c>
      <c r="J439" s="200">
        <v>0</v>
      </c>
      <c r="K439" s="200">
        <v>0</v>
      </c>
      <c r="L439" s="202">
        <f t="shared" si="192"/>
        <v>0</v>
      </c>
      <c r="M439" s="200">
        <v>0</v>
      </c>
      <c r="N439" s="200">
        <v>0</v>
      </c>
      <c r="O439" s="200">
        <v>0</v>
      </c>
      <c r="P439" s="200">
        <v>0</v>
      </c>
      <c r="Q439" s="202">
        <f t="shared" si="193"/>
        <v>0</v>
      </c>
      <c r="R439" s="200">
        <v>0</v>
      </c>
      <c r="S439" s="200">
        <v>0</v>
      </c>
      <c r="T439" s="200">
        <v>0</v>
      </c>
      <c r="U439" s="200">
        <v>0</v>
      </c>
      <c r="V439" s="170">
        <f t="shared" si="204"/>
        <v>0</v>
      </c>
      <c r="W439" s="200">
        <v>0</v>
      </c>
      <c r="X439" s="200">
        <v>0</v>
      </c>
      <c r="Y439" s="200">
        <v>0</v>
      </c>
      <c r="Z439" s="200">
        <v>0</v>
      </c>
      <c r="AA439" s="200">
        <v>0</v>
      </c>
      <c r="AB439" s="200">
        <f t="shared" si="194"/>
        <v>0</v>
      </c>
      <c r="AC439" s="200">
        <v>0</v>
      </c>
      <c r="AD439" s="200">
        <v>0</v>
      </c>
      <c r="AE439" s="200">
        <v>0</v>
      </c>
      <c r="AF439" s="190">
        <f t="shared" si="183"/>
        <v>0</v>
      </c>
      <c r="AG439" s="200">
        <v>0</v>
      </c>
      <c r="AH439" s="200">
        <v>0</v>
      </c>
      <c r="AI439" s="200">
        <v>0</v>
      </c>
      <c r="AJ439" s="200">
        <v>0</v>
      </c>
      <c r="AK439" s="200">
        <v>0</v>
      </c>
      <c r="AL439" s="190">
        <f t="shared" si="184"/>
        <v>0</v>
      </c>
      <c r="AM439" s="200">
        <v>0</v>
      </c>
      <c r="AN439" s="200">
        <v>0</v>
      </c>
      <c r="AO439" s="200">
        <v>0</v>
      </c>
      <c r="AP439" s="200">
        <v>0</v>
      </c>
      <c r="AQ439" s="200">
        <v>0</v>
      </c>
      <c r="AR439" s="200">
        <v>0</v>
      </c>
      <c r="AS439" s="200">
        <f t="shared" si="185"/>
        <v>0</v>
      </c>
      <c r="AT439" s="200">
        <v>0</v>
      </c>
      <c r="AU439" s="200">
        <v>0</v>
      </c>
      <c r="AV439" s="200">
        <v>0</v>
      </c>
      <c r="AW439" s="200">
        <f t="shared" si="186"/>
        <v>0</v>
      </c>
      <c r="AX439" s="200">
        <v>0</v>
      </c>
      <c r="AY439" s="200">
        <v>0</v>
      </c>
      <c r="AZ439" s="200">
        <v>0</v>
      </c>
      <c r="BA439" s="200">
        <v>0</v>
      </c>
      <c r="BB439" s="190">
        <f t="shared" si="201"/>
        <v>0</v>
      </c>
      <c r="BC439" s="200">
        <v>0</v>
      </c>
      <c r="BD439" s="200">
        <v>0</v>
      </c>
      <c r="BE439" s="200">
        <v>0</v>
      </c>
      <c r="BF439" s="190">
        <f t="shared" si="187"/>
        <v>0</v>
      </c>
      <c r="BG439" s="200">
        <v>0</v>
      </c>
      <c r="BH439" s="200">
        <v>0</v>
      </c>
      <c r="BI439" s="200">
        <v>0</v>
      </c>
      <c r="BJ439" s="190">
        <f t="shared" ref="BJ439:BJ445" si="215">BK439+BL439</f>
        <v>0</v>
      </c>
      <c r="BK439" s="200">
        <v>0</v>
      </c>
      <c r="BL439" s="200">
        <v>0</v>
      </c>
      <c r="BM439" s="190">
        <f t="shared" si="195"/>
        <v>0</v>
      </c>
      <c r="BN439" s="200">
        <v>0</v>
      </c>
      <c r="BO439" s="200">
        <v>0</v>
      </c>
      <c r="BP439" s="200">
        <f t="shared" si="188"/>
        <v>0</v>
      </c>
      <c r="BQ439" s="200">
        <v>0</v>
      </c>
      <c r="BR439" s="200">
        <v>0</v>
      </c>
      <c r="BS439" s="200">
        <v>0</v>
      </c>
      <c r="BT439" s="200">
        <v>0</v>
      </c>
      <c r="BU439" s="200">
        <v>0</v>
      </c>
      <c r="BV439" s="200">
        <v>0</v>
      </c>
      <c r="BW439" s="200">
        <v>0</v>
      </c>
      <c r="BX439" s="200">
        <v>0</v>
      </c>
      <c r="BY439" s="200">
        <v>0</v>
      </c>
      <c r="BZ439" s="200">
        <v>0</v>
      </c>
      <c r="CA439" s="200">
        <v>0</v>
      </c>
      <c r="CB439" s="200">
        <v>0</v>
      </c>
      <c r="CC439" s="200">
        <v>0</v>
      </c>
      <c r="CD439" s="200">
        <v>0</v>
      </c>
      <c r="CE439" s="200">
        <v>0</v>
      </c>
      <c r="CF439" s="200">
        <v>0</v>
      </c>
      <c r="CH439" s="194"/>
      <c r="CJ439" s="193"/>
    </row>
    <row r="440" spans="1:256" ht="15" customHeight="1" x14ac:dyDescent="0.25">
      <c r="A440" s="214">
        <v>18699</v>
      </c>
      <c r="B440" s="186" t="s">
        <v>780</v>
      </c>
      <c r="C440" s="202">
        <f t="shared" si="189"/>
        <v>2</v>
      </c>
      <c r="D440" s="200">
        <f t="shared" si="190"/>
        <v>0</v>
      </c>
      <c r="E440" s="200">
        <v>0</v>
      </c>
      <c r="F440" s="200">
        <v>0</v>
      </c>
      <c r="G440" s="170">
        <f t="shared" si="191"/>
        <v>0</v>
      </c>
      <c r="H440" s="200">
        <v>0</v>
      </c>
      <c r="I440" s="200">
        <v>0</v>
      </c>
      <c r="J440" s="200">
        <v>0</v>
      </c>
      <c r="K440" s="200">
        <v>0</v>
      </c>
      <c r="L440" s="202">
        <f t="shared" si="192"/>
        <v>0</v>
      </c>
      <c r="M440" s="200">
        <v>0</v>
      </c>
      <c r="N440" s="200">
        <v>0</v>
      </c>
      <c r="O440" s="200">
        <v>0</v>
      </c>
      <c r="P440" s="200">
        <v>0</v>
      </c>
      <c r="Q440" s="202">
        <f t="shared" si="193"/>
        <v>0</v>
      </c>
      <c r="R440" s="200">
        <v>0</v>
      </c>
      <c r="S440" s="200">
        <v>0</v>
      </c>
      <c r="T440" s="200">
        <v>0</v>
      </c>
      <c r="U440" s="200">
        <v>0</v>
      </c>
      <c r="V440" s="170">
        <f t="shared" si="204"/>
        <v>0</v>
      </c>
      <c r="W440" s="200">
        <v>0</v>
      </c>
      <c r="X440" s="200">
        <v>0</v>
      </c>
      <c r="Y440" s="200">
        <v>0</v>
      </c>
      <c r="Z440" s="200">
        <v>0</v>
      </c>
      <c r="AA440" s="200">
        <v>0</v>
      </c>
      <c r="AB440" s="200">
        <f t="shared" si="194"/>
        <v>0</v>
      </c>
      <c r="AC440" s="200">
        <v>0</v>
      </c>
      <c r="AD440" s="200">
        <v>0</v>
      </c>
      <c r="AE440" s="200">
        <v>0</v>
      </c>
      <c r="AF440" s="190">
        <f t="shared" si="183"/>
        <v>0</v>
      </c>
      <c r="AG440" s="200">
        <v>0</v>
      </c>
      <c r="AH440" s="200">
        <v>0</v>
      </c>
      <c r="AI440" s="200">
        <v>0</v>
      </c>
      <c r="AJ440" s="200">
        <v>0</v>
      </c>
      <c r="AK440" s="200">
        <v>0</v>
      </c>
      <c r="AL440" s="190">
        <f t="shared" si="184"/>
        <v>0</v>
      </c>
      <c r="AM440" s="200">
        <v>0</v>
      </c>
      <c r="AN440" s="200">
        <v>0</v>
      </c>
      <c r="AO440" s="200">
        <v>0</v>
      </c>
      <c r="AP440" s="200">
        <v>0</v>
      </c>
      <c r="AQ440" s="200">
        <v>0</v>
      </c>
      <c r="AR440" s="200">
        <v>0</v>
      </c>
      <c r="AS440" s="200">
        <f t="shared" si="185"/>
        <v>0</v>
      </c>
      <c r="AT440" s="200">
        <v>0</v>
      </c>
      <c r="AU440" s="200">
        <v>0</v>
      </c>
      <c r="AV440" s="200">
        <v>0</v>
      </c>
      <c r="AW440" s="200">
        <f t="shared" si="186"/>
        <v>0</v>
      </c>
      <c r="AX440" s="200">
        <v>0</v>
      </c>
      <c r="AY440" s="200">
        <v>0</v>
      </c>
      <c r="AZ440" s="200">
        <v>0</v>
      </c>
      <c r="BA440" s="200">
        <v>0</v>
      </c>
      <c r="BB440" s="190">
        <f t="shared" si="201"/>
        <v>0</v>
      </c>
      <c r="BC440" s="200">
        <v>0</v>
      </c>
      <c r="BD440" s="200">
        <v>0</v>
      </c>
      <c r="BE440" s="200">
        <v>0</v>
      </c>
      <c r="BF440" s="190">
        <f t="shared" si="187"/>
        <v>0</v>
      </c>
      <c r="BG440" s="200">
        <v>0</v>
      </c>
      <c r="BH440" s="200">
        <v>0</v>
      </c>
      <c r="BI440" s="200">
        <v>0</v>
      </c>
      <c r="BJ440" s="190">
        <f t="shared" si="215"/>
        <v>0</v>
      </c>
      <c r="BK440" s="200">
        <v>0</v>
      </c>
      <c r="BL440" s="200">
        <v>0</v>
      </c>
      <c r="BM440" s="190">
        <f t="shared" si="195"/>
        <v>0</v>
      </c>
      <c r="BN440" s="200">
        <v>0</v>
      </c>
      <c r="BO440" s="200">
        <v>0</v>
      </c>
      <c r="BP440" s="200">
        <f t="shared" si="188"/>
        <v>2</v>
      </c>
      <c r="BQ440" s="200">
        <v>0</v>
      </c>
      <c r="BR440" s="200">
        <v>0</v>
      </c>
      <c r="BS440" s="200">
        <v>1</v>
      </c>
      <c r="BT440" s="200">
        <v>0</v>
      </c>
      <c r="BU440" s="200">
        <v>0</v>
      </c>
      <c r="BV440" s="200">
        <v>0</v>
      </c>
      <c r="BW440" s="200">
        <v>0</v>
      </c>
      <c r="BX440" s="200">
        <v>0</v>
      </c>
      <c r="BY440" s="200">
        <v>0</v>
      </c>
      <c r="BZ440" s="200">
        <v>0</v>
      </c>
      <c r="CA440" s="200">
        <v>0</v>
      </c>
      <c r="CB440" s="200">
        <v>0</v>
      </c>
      <c r="CC440" s="200">
        <v>0</v>
      </c>
      <c r="CD440" s="200">
        <v>1</v>
      </c>
      <c r="CE440" s="200">
        <v>0</v>
      </c>
      <c r="CF440" s="200">
        <v>0</v>
      </c>
      <c r="CG440" s="206"/>
      <c r="CH440" s="194"/>
      <c r="CI440" s="206"/>
      <c r="CJ440" s="193"/>
      <c r="CK440" s="206"/>
      <c r="CL440" s="206"/>
      <c r="CM440" s="206"/>
      <c r="CN440" s="206"/>
      <c r="CO440" s="206"/>
      <c r="CP440" s="206"/>
    </row>
    <row r="441" spans="1:256" ht="15" customHeight="1" x14ac:dyDescent="0.25">
      <c r="A441" s="215"/>
      <c r="B441" s="204" t="s">
        <v>781</v>
      </c>
      <c r="C441" s="202">
        <f t="shared" si="189"/>
        <v>2</v>
      </c>
      <c r="D441" s="202">
        <f t="shared" si="190"/>
        <v>0</v>
      </c>
      <c r="E441" s="202">
        <f>SUM(E442:E445)</f>
        <v>0</v>
      </c>
      <c r="F441" s="202">
        <f>SUM(F442:F445)</f>
        <v>0</v>
      </c>
      <c r="G441" s="202">
        <f t="shared" si="191"/>
        <v>0</v>
      </c>
      <c r="H441" s="202">
        <f>SUM(H442:H445)</f>
        <v>0</v>
      </c>
      <c r="I441" s="202">
        <f>SUM(I442:I445)</f>
        <v>0</v>
      </c>
      <c r="J441" s="202">
        <f>SUM(J442:J445)</f>
        <v>0</v>
      </c>
      <c r="K441" s="202">
        <f>SUM(K442:K445)</f>
        <v>0</v>
      </c>
      <c r="L441" s="202">
        <f t="shared" si="192"/>
        <v>0</v>
      </c>
      <c r="M441" s="202">
        <f>SUM(M442:M445)</f>
        <v>0</v>
      </c>
      <c r="N441" s="202">
        <f>SUM(N442:N445)</f>
        <v>0</v>
      </c>
      <c r="O441" s="202">
        <f>SUM(O442:O445)</f>
        <v>0</v>
      </c>
      <c r="P441" s="202">
        <f>SUM(P442:P445)</f>
        <v>0</v>
      </c>
      <c r="Q441" s="202">
        <f t="shared" si="193"/>
        <v>0</v>
      </c>
      <c r="R441" s="202">
        <f>SUM(R442:R445)</f>
        <v>0</v>
      </c>
      <c r="S441" s="202">
        <f>SUM(S442:S445)</f>
        <v>0</v>
      </c>
      <c r="T441" s="202">
        <f>SUM(T442:T445)</f>
        <v>0</v>
      </c>
      <c r="U441" s="202">
        <f>SUM(U442:U445)</f>
        <v>0</v>
      </c>
      <c r="V441" s="170">
        <f t="shared" si="204"/>
        <v>0</v>
      </c>
      <c r="W441" s="202">
        <f>SUM(W442:W445)</f>
        <v>0</v>
      </c>
      <c r="X441" s="202">
        <f>SUM(X442:X445)</f>
        <v>0</v>
      </c>
      <c r="Y441" s="202">
        <f>SUM(Y442:Y445)</f>
        <v>0</v>
      </c>
      <c r="Z441" s="202">
        <f>SUM(Z442:Z445)</f>
        <v>0</v>
      </c>
      <c r="AA441" s="202">
        <f>SUM(AA442:AA445)</f>
        <v>0</v>
      </c>
      <c r="AB441" s="200">
        <f t="shared" si="194"/>
        <v>0</v>
      </c>
      <c r="AC441" s="202">
        <f>SUM(AC442:AC445)</f>
        <v>0</v>
      </c>
      <c r="AD441" s="202">
        <f>SUM(AD442:AD445)</f>
        <v>0</v>
      </c>
      <c r="AE441" s="202">
        <f>SUM(AE442:AE445)</f>
        <v>0</v>
      </c>
      <c r="AF441" s="190">
        <f t="shared" si="183"/>
        <v>0</v>
      </c>
      <c r="AG441" s="202">
        <f>SUM(AG442:AG445)</f>
        <v>0</v>
      </c>
      <c r="AH441" s="202">
        <f>SUM(AH442:AH445)</f>
        <v>0</v>
      </c>
      <c r="AI441" s="202">
        <f>SUM(AI442:AI445)</f>
        <v>0</v>
      </c>
      <c r="AJ441" s="202">
        <f>SUM(AJ442:AJ445)</f>
        <v>0</v>
      </c>
      <c r="AK441" s="202">
        <f>SUM(AK442:AK445)</f>
        <v>0</v>
      </c>
      <c r="AL441" s="190">
        <f t="shared" si="184"/>
        <v>0</v>
      </c>
      <c r="AM441" s="202">
        <f t="shared" ref="AM441:AR441" si="216">SUM(AM442:AM445)</f>
        <v>0</v>
      </c>
      <c r="AN441" s="202">
        <f t="shared" si="216"/>
        <v>0</v>
      </c>
      <c r="AO441" s="202">
        <f t="shared" si="216"/>
        <v>0</v>
      </c>
      <c r="AP441" s="202">
        <f t="shared" si="216"/>
        <v>0</v>
      </c>
      <c r="AQ441" s="202">
        <f t="shared" si="216"/>
        <v>0</v>
      </c>
      <c r="AR441" s="202">
        <f t="shared" si="216"/>
        <v>0</v>
      </c>
      <c r="AS441" s="202">
        <f t="shared" si="185"/>
        <v>2</v>
      </c>
      <c r="AT441" s="202">
        <f>SUM(AT442:AT445)</f>
        <v>0</v>
      </c>
      <c r="AU441" s="202">
        <f>SUM(AU442:AU445)</f>
        <v>2</v>
      </c>
      <c r="AV441" s="202">
        <f>SUM(AV442:AV445)</f>
        <v>0</v>
      </c>
      <c r="AW441" s="200">
        <f t="shared" si="186"/>
        <v>0</v>
      </c>
      <c r="AX441" s="202">
        <f t="shared" ref="AX441:BE441" si="217">SUM(AX442:AX445)</f>
        <v>0</v>
      </c>
      <c r="AY441" s="202">
        <f t="shared" si="217"/>
        <v>0</v>
      </c>
      <c r="AZ441" s="202">
        <f t="shared" si="217"/>
        <v>0</v>
      </c>
      <c r="BA441" s="202">
        <f t="shared" si="217"/>
        <v>0</v>
      </c>
      <c r="BB441" s="202">
        <f t="shared" si="217"/>
        <v>0</v>
      </c>
      <c r="BC441" s="202">
        <f t="shared" si="217"/>
        <v>0</v>
      </c>
      <c r="BD441" s="202">
        <f t="shared" si="217"/>
        <v>0</v>
      </c>
      <c r="BE441" s="202">
        <f t="shared" si="217"/>
        <v>0</v>
      </c>
      <c r="BF441" s="190">
        <f t="shared" si="187"/>
        <v>0</v>
      </c>
      <c r="BG441" s="202">
        <f>SUM(BG442:BG445)</f>
        <v>0</v>
      </c>
      <c r="BH441" s="202">
        <f>SUM(BH442:BH445)</f>
        <v>0</v>
      </c>
      <c r="BI441" s="202">
        <f>SUM(BI442:BI445)</f>
        <v>0</v>
      </c>
      <c r="BJ441" s="190">
        <f t="shared" si="215"/>
        <v>0</v>
      </c>
      <c r="BK441" s="202">
        <f>SUM(BK442:BK445)</f>
        <v>0</v>
      </c>
      <c r="BL441" s="202">
        <f>SUM(BL442:BL445)</f>
        <v>0</v>
      </c>
      <c r="BM441" s="190">
        <f t="shared" si="195"/>
        <v>0</v>
      </c>
      <c r="BN441" s="202">
        <f>SUM(BN442:BN445)</f>
        <v>0</v>
      </c>
      <c r="BO441" s="202">
        <f>SUM(BO442:BO445)</f>
        <v>0</v>
      </c>
      <c r="BP441" s="200">
        <f t="shared" si="188"/>
        <v>0</v>
      </c>
      <c r="BQ441" s="202">
        <f t="shared" ref="BQ441:CF441" si="218">SUM(BQ442:BQ445)</f>
        <v>0</v>
      </c>
      <c r="BR441" s="202">
        <f t="shared" si="218"/>
        <v>0</v>
      </c>
      <c r="BS441" s="202">
        <f t="shared" si="218"/>
        <v>0</v>
      </c>
      <c r="BT441" s="202">
        <f t="shared" si="218"/>
        <v>0</v>
      </c>
      <c r="BU441" s="202">
        <f t="shared" si="218"/>
        <v>0</v>
      </c>
      <c r="BV441" s="202">
        <f t="shared" si="218"/>
        <v>0</v>
      </c>
      <c r="BW441" s="202">
        <f t="shared" si="218"/>
        <v>0</v>
      </c>
      <c r="BX441" s="202">
        <f t="shared" si="218"/>
        <v>0</v>
      </c>
      <c r="BY441" s="202">
        <f t="shared" si="218"/>
        <v>0</v>
      </c>
      <c r="BZ441" s="202">
        <f t="shared" si="218"/>
        <v>0</v>
      </c>
      <c r="CA441" s="202">
        <f t="shared" si="218"/>
        <v>0</v>
      </c>
      <c r="CB441" s="202">
        <f t="shared" si="218"/>
        <v>0</v>
      </c>
      <c r="CC441" s="202">
        <f t="shared" si="218"/>
        <v>0</v>
      </c>
      <c r="CD441" s="202">
        <f t="shared" si="218"/>
        <v>0</v>
      </c>
      <c r="CE441" s="202">
        <f t="shared" si="218"/>
        <v>0</v>
      </c>
      <c r="CF441" s="202">
        <f t="shared" si="218"/>
        <v>0</v>
      </c>
      <c r="CG441" s="206"/>
      <c r="CH441" s="194"/>
      <c r="CI441" s="206"/>
      <c r="CJ441" s="193"/>
      <c r="CK441" s="206"/>
      <c r="CL441" s="206"/>
      <c r="CM441" s="206"/>
      <c r="CN441" s="206"/>
      <c r="CO441" s="206"/>
      <c r="CP441" s="206"/>
      <c r="CQ441" s="206"/>
      <c r="CR441" s="206"/>
      <c r="CS441" s="206"/>
      <c r="CT441" s="206"/>
      <c r="CU441" s="206"/>
      <c r="CV441" s="206"/>
    </row>
    <row r="442" spans="1:256" ht="15" customHeight="1" x14ac:dyDescent="0.25">
      <c r="A442" s="214">
        <v>18701</v>
      </c>
      <c r="B442" s="186" t="s">
        <v>782</v>
      </c>
      <c r="C442" s="202">
        <f t="shared" si="189"/>
        <v>2</v>
      </c>
      <c r="D442" s="200">
        <f t="shared" si="190"/>
        <v>0</v>
      </c>
      <c r="E442" s="200">
        <v>0</v>
      </c>
      <c r="F442" s="200">
        <v>0</v>
      </c>
      <c r="G442" s="170">
        <f t="shared" si="191"/>
        <v>0</v>
      </c>
      <c r="H442" s="200">
        <v>0</v>
      </c>
      <c r="I442" s="200">
        <v>0</v>
      </c>
      <c r="J442" s="200">
        <v>0</v>
      </c>
      <c r="K442" s="200">
        <v>0</v>
      </c>
      <c r="L442" s="202">
        <f t="shared" si="192"/>
        <v>0</v>
      </c>
      <c r="M442" s="200">
        <v>0</v>
      </c>
      <c r="N442" s="200">
        <v>0</v>
      </c>
      <c r="O442" s="200">
        <v>0</v>
      </c>
      <c r="P442" s="200">
        <v>0</v>
      </c>
      <c r="Q442" s="202">
        <f t="shared" si="193"/>
        <v>0</v>
      </c>
      <c r="R442" s="200">
        <v>0</v>
      </c>
      <c r="S442" s="200">
        <v>0</v>
      </c>
      <c r="T442" s="200">
        <v>0</v>
      </c>
      <c r="U442" s="200">
        <v>0</v>
      </c>
      <c r="V442" s="170">
        <f t="shared" si="204"/>
        <v>0</v>
      </c>
      <c r="W442" s="200">
        <v>0</v>
      </c>
      <c r="X442" s="200">
        <v>0</v>
      </c>
      <c r="Y442" s="200">
        <v>0</v>
      </c>
      <c r="Z442" s="200">
        <v>0</v>
      </c>
      <c r="AA442" s="200">
        <v>0</v>
      </c>
      <c r="AB442" s="200">
        <f t="shared" si="194"/>
        <v>0</v>
      </c>
      <c r="AC442" s="200">
        <v>0</v>
      </c>
      <c r="AD442" s="200">
        <v>0</v>
      </c>
      <c r="AE442" s="200">
        <v>0</v>
      </c>
      <c r="AF442" s="190">
        <f t="shared" si="183"/>
        <v>0</v>
      </c>
      <c r="AG442" s="200">
        <v>0</v>
      </c>
      <c r="AH442" s="200">
        <v>0</v>
      </c>
      <c r="AI442" s="200">
        <v>0</v>
      </c>
      <c r="AJ442" s="200">
        <v>0</v>
      </c>
      <c r="AK442" s="200">
        <v>0</v>
      </c>
      <c r="AL442" s="190">
        <f t="shared" si="184"/>
        <v>0</v>
      </c>
      <c r="AM442" s="200">
        <v>0</v>
      </c>
      <c r="AN442" s="200">
        <v>0</v>
      </c>
      <c r="AO442" s="200">
        <v>0</v>
      </c>
      <c r="AP442" s="200">
        <v>0</v>
      </c>
      <c r="AQ442" s="200">
        <v>0</v>
      </c>
      <c r="AR442" s="200">
        <v>0</v>
      </c>
      <c r="AS442" s="200">
        <f t="shared" si="185"/>
        <v>2</v>
      </c>
      <c r="AT442" s="200">
        <v>0</v>
      </c>
      <c r="AU442" s="200">
        <v>2</v>
      </c>
      <c r="AV442" s="200">
        <v>0</v>
      </c>
      <c r="AW442" s="200">
        <f t="shared" si="186"/>
        <v>0</v>
      </c>
      <c r="AX442" s="200">
        <v>0</v>
      </c>
      <c r="AY442" s="200">
        <v>0</v>
      </c>
      <c r="AZ442" s="200">
        <v>0</v>
      </c>
      <c r="BA442" s="200">
        <v>0</v>
      </c>
      <c r="BB442" s="190">
        <f t="shared" ref="BB442:BB487" si="219">BC442+BD442+BE442</f>
        <v>0</v>
      </c>
      <c r="BC442" s="200">
        <v>0</v>
      </c>
      <c r="BD442" s="200">
        <v>0</v>
      </c>
      <c r="BE442" s="200">
        <v>0</v>
      </c>
      <c r="BF442" s="190">
        <f t="shared" si="187"/>
        <v>0</v>
      </c>
      <c r="BG442" s="200">
        <v>0</v>
      </c>
      <c r="BH442" s="200">
        <v>0</v>
      </c>
      <c r="BI442" s="200">
        <v>0</v>
      </c>
      <c r="BJ442" s="190">
        <f t="shared" si="215"/>
        <v>0</v>
      </c>
      <c r="BK442" s="200">
        <v>0</v>
      </c>
      <c r="BL442" s="200">
        <v>0</v>
      </c>
      <c r="BM442" s="190">
        <f t="shared" si="195"/>
        <v>0</v>
      </c>
      <c r="BN442" s="200">
        <v>0</v>
      </c>
      <c r="BO442" s="200">
        <v>0</v>
      </c>
      <c r="BP442" s="200">
        <f t="shared" si="188"/>
        <v>0</v>
      </c>
      <c r="BQ442" s="200">
        <v>0</v>
      </c>
      <c r="BR442" s="200">
        <v>0</v>
      </c>
      <c r="BS442" s="200">
        <v>0</v>
      </c>
      <c r="BT442" s="200">
        <v>0</v>
      </c>
      <c r="BU442" s="200">
        <v>0</v>
      </c>
      <c r="BV442" s="200">
        <v>0</v>
      </c>
      <c r="BW442" s="200">
        <v>0</v>
      </c>
      <c r="BX442" s="200">
        <v>0</v>
      </c>
      <c r="BY442" s="200">
        <v>0</v>
      </c>
      <c r="BZ442" s="200">
        <v>0</v>
      </c>
      <c r="CA442" s="200">
        <v>0</v>
      </c>
      <c r="CB442" s="200">
        <v>0</v>
      </c>
      <c r="CC442" s="200">
        <v>0</v>
      </c>
      <c r="CD442" s="200">
        <v>0</v>
      </c>
      <c r="CE442" s="200">
        <v>0</v>
      </c>
      <c r="CF442" s="200">
        <v>0</v>
      </c>
      <c r="CH442" s="194"/>
      <c r="CJ442" s="193"/>
    </row>
    <row r="443" spans="1:256" ht="15" customHeight="1" x14ac:dyDescent="0.25">
      <c r="A443" s="214">
        <v>18702</v>
      </c>
      <c r="B443" s="186" t="s">
        <v>783</v>
      </c>
      <c r="C443" s="202">
        <f t="shared" si="189"/>
        <v>0</v>
      </c>
      <c r="D443" s="200">
        <f t="shared" si="190"/>
        <v>0</v>
      </c>
      <c r="E443" s="200">
        <v>0</v>
      </c>
      <c r="F443" s="200">
        <v>0</v>
      </c>
      <c r="G443" s="170">
        <f t="shared" si="191"/>
        <v>0</v>
      </c>
      <c r="H443" s="200">
        <v>0</v>
      </c>
      <c r="I443" s="200">
        <v>0</v>
      </c>
      <c r="J443" s="200">
        <v>0</v>
      </c>
      <c r="K443" s="200">
        <v>0</v>
      </c>
      <c r="L443" s="202">
        <f t="shared" si="192"/>
        <v>0</v>
      </c>
      <c r="M443" s="200">
        <v>0</v>
      </c>
      <c r="N443" s="200">
        <v>0</v>
      </c>
      <c r="O443" s="200">
        <v>0</v>
      </c>
      <c r="P443" s="200">
        <v>0</v>
      </c>
      <c r="Q443" s="202">
        <f t="shared" si="193"/>
        <v>0</v>
      </c>
      <c r="R443" s="200">
        <v>0</v>
      </c>
      <c r="S443" s="200">
        <v>0</v>
      </c>
      <c r="T443" s="200">
        <v>0</v>
      </c>
      <c r="U443" s="200">
        <v>0</v>
      </c>
      <c r="V443" s="170">
        <f t="shared" si="204"/>
        <v>0</v>
      </c>
      <c r="W443" s="200">
        <v>0</v>
      </c>
      <c r="X443" s="200">
        <v>0</v>
      </c>
      <c r="Y443" s="200">
        <v>0</v>
      </c>
      <c r="Z443" s="200">
        <v>0</v>
      </c>
      <c r="AA443" s="200">
        <v>0</v>
      </c>
      <c r="AB443" s="200">
        <f t="shared" si="194"/>
        <v>0</v>
      </c>
      <c r="AC443" s="200">
        <v>0</v>
      </c>
      <c r="AD443" s="200">
        <v>0</v>
      </c>
      <c r="AE443" s="200">
        <v>0</v>
      </c>
      <c r="AF443" s="190">
        <f t="shared" si="183"/>
        <v>0</v>
      </c>
      <c r="AG443" s="200">
        <v>0</v>
      </c>
      <c r="AH443" s="200">
        <v>0</v>
      </c>
      <c r="AI443" s="200">
        <v>0</v>
      </c>
      <c r="AJ443" s="200">
        <v>0</v>
      </c>
      <c r="AK443" s="200">
        <v>0</v>
      </c>
      <c r="AL443" s="190">
        <f t="shared" si="184"/>
        <v>0</v>
      </c>
      <c r="AM443" s="200">
        <v>0</v>
      </c>
      <c r="AN443" s="200">
        <v>0</v>
      </c>
      <c r="AO443" s="200">
        <v>0</v>
      </c>
      <c r="AP443" s="200">
        <v>0</v>
      </c>
      <c r="AQ443" s="200">
        <v>0</v>
      </c>
      <c r="AR443" s="200">
        <v>0</v>
      </c>
      <c r="AS443" s="200">
        <f t="shared" si="185"/>
        <v>0</v>
      </c>
      <c r="AT443" s="200">
        <v>0</v>
      </c>
      <c r="AU443" s="200">
        <v>0</v>
      </c>
      <c r="AV443" s="200">
        <v>0</v>
      </c>
      <c r="AW443" s="200">
        <f t="shared" si="186"/>
        <v>0</v>
      </c>
      <c r="AX443" s="200">
        <v>0</v>
      </c>
      <c r="AY443" s="200">
        <v>0</v>
      </c>
      <c r="AZ443" s="200">
        <v>0</v>
      </c>
      <c r="BA443" s="200">
        <v>0</v>
      </c>
      <c r="BB443" s="190">
        <f t="shared" si="219"/>
        <v>0</v>
      </c>
      <c r="BC443" s="200">
        <v>0</v>
      </c>
      <c r="BD443" s="200">
        <v>0</v>
      </c>
      <c r="BE443" s="200">
        <v>0</v>
      </c>
      <c r="BF443" s="190">
        <f t="shared" si="187"/>
        <v>0</v>
      </c>
      <c r="BG443" s="200">
        <v>0</v>
      </c>
      <c r="BH443" s="200">
        <v>0</v>
      </c>
      <c r="BI443" s="200">
        <v>0</v>
      </c>
      <c r="BJ443" s="190">
        <f t="shared" si="215"/>
        <v>0</v>
      </c>
      <c r="BK443" s="200">
        <v>0</v>
      </c>
      <c r="BL443" s="200">
        <v>0</v>
      </c>
      <c r="BM443" s="190">
        <f t="shared" si="195"/>
        <v>0</v>
      </c>
      <c r="BN443" s="200">
        <v>0</v>
      </c>
      <c r="BO443" s="200">
        <v>0</v>
      </c>
      <c r="BP443" s="200">
        <f t="shared" si="188"/>
        <v>0</v>
      </c>
      <c r="BQ443" s="200">
        <v>0</v>
      </c>
      <c r="BR443" s="200">
        <v>0</v>
      </c>
      <c r="BS443" s="200">
        <v>0</v>
      </c>
      <c r="BT443" s="200">
        <v>0</v>
      </c>
      <c r="BU443" s="200">
        <v>0</v>
      </c>
      <c r="BV443" s="200">
        <v>0</v>
      </c>
      <c r="BW443" s="200">
        <v>0</v>
      </c>
      <c r="BX443" s="200">
        <v>0</v>
      </c>
      <c r="BY443" s="200">
        <v>0</v>
      </c>
      <c r="BZ443" s="200">
        <v>0</v>
      </c>
      <c r="CA443" s="200">
        <v>0</v>
      </c>
      <c r="CB443" s="200">
        <v>0</v>
      </c>
      <c r="CC443" s="200">
        <v>0</v>
      </c>
      <c r="CD443" s="200">
        <v>0</v>
      </c>
      <c r="CE443" s="200">
        <v>0</v>
      </c>
      <c r="CF443" s="200">
        <v>0</v>
      </c>
      <c r="CH443" s="194"/>
      <c r="CJ443" s="193"/>
    </row>
    <row r="444" spans="1:256" ht="15" customHeight="1" x14ac:dyDescent="0.25">
      <c r="A444" s="214">
        <v>18703</v>
      </c>
      <c r="B444" s="186" t="s">
        <v>784</v>
      </c>
      <c r="C444" s="202">
        <f t="shared" si="189"/>
        <v>0</v>
      </c>
      <c r="D444" s="200">
        <f t="shared" si="190"/>
        <v>0</v>
      </c>
      <c r="E444" s="200">
        <v>0</v>
      </c>
      <c r="F444" s="200">
        <v>0</v>
      </c>
      <c r="G444" s="170">
        <f t="shared" si="191"/>
        <v>0</v>
      </c>
      <c r="H444" s="200">
        <v>0</v>
      </c>
      <c r="I444" s="200">
        <v>0</v>
      </c>
      <c r="J444" s="200">
        <v>0</v>
      </c>
      <c r="K444" s="200">
        <v>0</v>
      </c>
      <c r="L444" s="202">
        <f t="shared" si="192"/>
        <v>0</v>
      </c>
      <c r="M444" s="200">
        <v>0</v>
      </c>
      <c r="N444" s="200">
        <v>0</v>
      </c>
      <c r="O444" s="200">
        <v>0</v>
      </c>
      <c r="P444" s="200">
        <v>0</v>
      </c>
      <c r="Q444" s="202">
        <f t="shared" si="193"/>
        <v>0</v>
      </c>
      <c r="R444" s="200">
        <v>0</v>
      </c>
      <c r="S444" s="200">
        <v>0</v>
      </c>
      <c r="T444" s="200">
        <v>0</v>
      </c>
      <c r="U444" s="200">
        <v>0</v>
      </c>
      <c r="V444" s="170">
        <f t="shared" si="204"/>
        <v>0</v>
      </c>
      <c r="W444" s="200">
        <v>0</v>
      </c>
      <c r="X444" s="200">
        <v>0</v>
      </c>
      <c r="Y444" s="200">
        <v>0</v>
      </c>
      <c r="Z444" s="200">
        <v>0</v>
      </c>
      <c r="AA444" s="200">
        <v>0</v>
      </c>
      <c r="AB444" s="200">
        <f t="shared" si="194"/>
        <v>0</v>
      </c>
      <c r="AC444" s="200">
        <v>0</v>
      </c>
      <c r="AD444" s="200">
        <v>0</v>
      </c>
      <c r="AE444" s="200">
        <v>0</v>
      </c>
      <c r="AF444" s="190">
        <f t="shared" si="183"/>
        <v>0</v>
      </c>
      <c r="AG444" s="200">
        <v>0</v>
      </c>
      <c r="AH444" s="200">
        <v>0</v>
      </c>
      <c r="AI444" s="200">
        <v>0</v>
      </c>
      <c r="AJ444" s="200">
        <v>0</v>
      </c>
      <c r="AK444" s="200">
        <v>0</v>
      </c>
      <c r="AL444" s="190">
        <f t="shared" si="184"/>
        <v>0</v>
      </c>
      <c r="AM444" s="200">
        <v>0</v>
      </c>
      <c r="AN444" s="200">
        <v>0</v>
      </c>
      <c r="AO444" s="200">
        <v>0</v>
      </c>
      <c r="AP444" s="200">
        <v>0</v>
      </c>
      <c r="AQ444" s="200">
        <v>0</v>
      </c>
      <c r="AR444" s="200">
        <v>0</v>
      </c>
      <c r="AS444" s="200">
        <f t="shared" si="185"/>
        <v>0</v>
      </c>
      <c r="AT444" s="200">
        <v>0</v>
      </c>
      <c r="AU444" s="200">
        <v>0</v>
      </c>
      <c r="AV444" s="200">
        <v>0</v>
      </c>
      <c r="AW444" s="200">
        <f t="shared" si="186"/>
        <v>0</v>
      </c>
      <c r="AX444" s="200">
        <v>0</v>
      </c>
      <c r="AY444" s="200">
        <v>0</v>
      </c>
      <c r="AZ444" s="200">
        <v>0</v>
      </c>
      <c r="BA444" s="200">
        <v>0</v>
      </c>
      <c r="BB444" s="190">
        <f t="shared" si="219"/>
        <v>0</v>
      </c>
      <c r="BC444" s="200">
        <v>0</v>
      </c>
      <c r="BD444" s="200">
        <v>0</v>
      </c>
      <c r="BE444" s="200">
        <v>0</v>
      </c>
      <c r="BF444" s="190">
        <f t="shared" si="187"/>
        <v>0</v>
      </c>
      <c r="BG444" s="200">
        <v>0</v>
      </c>
      <c r="BH444" s="200">
        <v>0</v>
      </c>
      <c r="BI444" s="200">
        <v>0</v>
      </c>
      <c r="BJ444" s="190">
        <f t="shared" si="215"/>
        <v>0</v>
      </c>
      <c r="BK444" s="200">
        <v>0</v>
      </c>
      <c r="BL444" s="200">
        <v>0</v>
      </c>
      <c r="BM444" s="190">
        <f t="shared" si="195"/>
        <v>0</v>
      </c>
      <c r="BN444" s="200">
        <v>0</v>
      </c>
      <c r="BO444" s="200">
        <v>0</v>
      </c>
      <c r="BP444" s="200">
        <f t="shared" si="188"/>
        <v>0</v>
      </c>
      <c r="BQ444" s="200">
        <v>0</v>
      </c>
      <c r="BR444" s="200">
        <v>0</v>
      </c>
      <c r="BS444" s="200">
        <v>0</v>
      </c>
      <c r="BT444" s="200">
        <v>0</v>
      </c>
      <c r="BU444" s="200">
        <v>0</v>
      </c>
      <c r="BV444" s="200">
        <v>0</v>
      </c>
      <c r="BW444" s="200">
        <v>0</v>
      </c>
      <c r="BX444" s="200">
        <v>0</v>
      </c>
      <c r="BY444" s="200">
        <v>0</v>
      </c>
      <c r="BZ444" s="200">
        <v>0</v>
      </c>
      <c r="CA444" s="200">
        <v>0</v>
      </c>
      <c r="CB444" s="200">
        <v>0</v>
      </c>
      <c r="CC444" s="200">
        <v>0</v>
      </c>
      <c r="CD444" s="200">
        <v>0</v>
      </c>
      <c r="CE444" s="200">
        <v>0</v>
      </c>
      <c r="CF444" s="200">
        <v>0</v>
      </c>
      <c r="CG444" s="206"/>
      <c r="CH444" s="194"/>
      <c r="CI444" s="206"/>
      <c r="CJ444" s="193"/>
      <c r="CK444" s="206"/>
      <c r="CL444" s="206"/>
      <c r="CM444" s="206"/>
      <c r="CN444" s="206"/>
      <c r="CO444" s="206"/>
      <c r="CP444" s="206"/>
      <c r="CQ444" s="206"/>
      <c r="CR444" s="206"/>
    </row>
    <row r="445" spans="1:256" ht="24" customHeight="1" x14ac:dyDescent="0.25">
      <c r="A445" s="214">
        <v>18799</v>
      </c>
      <c r="B445" s="186" t="s">
        <v>785</v>
      </c>
      <c r="C445" s="202">
        <f t="shared" si="189"/>
        <v>0</v>
      </c>
      <c r="D445" s="200">
        <f t="shared" si="190"/>
        <v>0</v>
      </c>
      <c r="E445" s="200">
        <v>0</v>
      </c>
      <c r="F445" s="200">
        <v>0</v>
      </c>
      <c r="G445" s="170">
        <f t="shared" si="191"/>
        <v>0</v>
      </c>
      <c r="H445" s="200">
        <v>0</v>
      </c>
      <c r="I445" s="200">
        <v>0</v>
      </c>
      <c r="J445" s="200">
        <v>0</v>
      </c>
      <c r="K445" s="200">
        <v>0</v>
      </c>
      <c r="L445" s="202">
        <f t="shared" si="192"/>
        <v>0</v>
      </c>
      <c r="M445" s="200">
        <v>0</v>
      </c>
      <c r="N445" s="200">
        <v>0</v>
      </c>
      <c r="O445" s="200">
        <v>0</v>
      </c>
      <c r="P445" s="200">
        <v>0</v>
      </c>
      <c r="Q445" s="202">
        <f t="shared" si="193"/>
        <v>0</v>
      </c>
      <c r="R445" s="200">
        <v>0</v>
      </c>
      <c r="S445" s="200">
        <v>0</v>
      </c>
      <c r="T445" s="200">
        <v>0</v>
      </c>
      <c r="U445" s="200">
        <v>0</v>
      </c>
      <c r="V445" s="170">
        <f t="shared" si="204"/>
        <v>0</v>
      </c>
      <c r="W445" s="200">
        <v>0</v>
      </c>
      <c r="X445" s="200">
        <v>0</v>
      </c>
      <c r="Y445" s="200">
        <v>0</v>
      </c>
      <c r="Z445" s="200">
        <v>0</v>
      </c>
      <c r="AA445" s="200">
        <v>0</v>
      </c>
      <c r="AB445" s="200">
        <f t="shared" si="194"/>
        <v>0</v>
      </c>
      <c r="AC445" s="200">
        <v>0</v>
      </c>
      <c r="AD445" s="200">
        <v>0</v>
      </c>
      <c r="AE445" s="200">
        <v>0</v>
      </c>
      <c r="AF445" s="190">
        <f t="shared" si="183"/>
        <v>0</v>
      </c>
      <c r="AG445" s="200">
        <v>0</v>
      </c>
      <c r="AH445" s="200">
        <v>0</v>
      </c>
      <c r="AI445" s="200">
        <v>0</v>
      </c>
      <c r="AJ445" s="200">
        <v>0</v>
      </c>
      <c r="AK445" s="200">
        <v>0</v>
      </c>
      <c r="AL445" s="190">
        <f t="shared" si="184"/>
        <v>0</v>
      </c>
      <c r="AM445" s="200">
        <v>0</v>
      </c>
      <c r="AN445" s="200">
        <v>0</v>
      </c>
      <c r="AO445" s="200">
        <v>0</v>
      </c>
      <c r="AP445" s="200">
        <v>0</v>
      </c>
      <c r="AQ445" s="200">
        <v>0</v>
      </c>
      <c r="AR445" s="200">
        <v>0</v>
      </c>
      <c r="AS445" s="200">
        <f t="shared" si="185"/>
        <v>0</v>
      </c>
      <c r="AT445" s="200">
        <v>0</v>
      </c>
      <c r="AU445" s="200">
        <v>0</v>
      </c>
      <c r="AV445" s="200">
        <v>0</v>
      </c>
      <c r="AW445" s="200">
        <f t="shared" si="186"/>
        <v>0</v>
      </c>
      <c r="AX445" s="200">
        <v>0</v>
      </c>
      <c r="AY445" s="200">
        <v>0</v>
      </c>
      <c r="AZ445" s="200">
        <v>0</v>
      </c>
      <c r="BA445" s="200">
        <v>0</v>
      </c>
      <c r="BB445" s="190">
        <f t="shared" si="219"/>
        <v>0</v>
      </c>
      <c r="BC445" s="200">
        <v>0</v>
      </c>
      <c r="BD445" s="200">
        <v>0</v>
      </c>
      <c r="BE445" s="200">
        <v>0</v>
      </c>
      <c r="BF445" s="190">
        <f t="shared" si="187"/>
        <v>0</v>
      </c>
      <c r="BG445" s="200">
        <v>0</v>
      </c>
      <c r="BH445" s="200">
        <v>0</v>
      </c>
      <c r="BI445" s="200">
        <v>0</v>
      </c>
      <c r="BJ445" s="190">
        <f t="shared" si="215"/>
        <v>0</v>
      </c>
      <c r="BK445" s="200">
        <v>0</v>
      </c>
      <c r="BL445" s="200">
        <v>0</v>
      </c>
      <c r="BM445" s="190">
        <f t="shared" si="195"/>
        <v>0</v>
      </c>
      <c r="BN445" s="200">
        <v>0</v>
      </c>
      <c r="BO445" s="200">
        <v>0</v>
      </c>
      <c r="BP445" s="200">
        <f t="shared" si="188"/>
        <v>0</v>
      </c>
      <c r="BQ445" s="200">
        <v>0</v>
      </c>
      <c r="BR445" s="200">
        <v>0</v>
      </c>
      <c r="BS445" s="200">
        <v>0</v>
      </c>
      <c r="BT445" s="200">
        <v>0</v>
      </c>
      <c r="BU445" s="200">
        <v>0</v>
      </c>
      <c r="BV445" s="200">
        <v>0</v>
      </c>
      <c r="BW445" s="200">
        <v>0</v>
      </c>
      <c r="BX445" s="200">
        <v>0</v>
      </c>
      <c r="BY445" s="200">
        <v>0</v>
      </c>
      <c r="BZ445" s="200">
        <v>0</v>
      </c>
      <c r="CA445" s="200">
        <v>0</v>
      </c>
      <c r="CB445" s="200">
        <v>0</v>
      </c>
      <c r="CC445" s="200">
        <v>0</v>
      </c>
      <c r="CD445" s="200">
        <v>0</v>
      </c>
      <c r="CE445" s="200">
        <v>0</v>
      </c>
      <c r="CF445" s="200">
        <v>0</v>
      </c>
      <c r="CG445" s="206"/>
      <c r="CH445" s="194"/>
      <c r="CI445" s="206"/>
      <c r="CJ445" s="193"/>
      <c r="CK445" s="206"/>
      <c r="CL445" s="206"/>
      <c r="CM445" s="206"/>
      <c r="CN445" s="206"/>
      <c r="CO445" s="206"/>
      <c r="CP445" s="206"/>
      <c r="CQ445" s="206"/>
      <c r="CR445" s="206"/>
    </row>
    <row r="446" spans="1:256" ht="24" customHeight="1" x14ac:dyDescent="0.25">
      <c r="A446" s="215"/>
      <c r="B446" s="204" t="s">
        <v>786</v>
      </c>
      <c r="C446" s="202">
        <f t="shared" si="189"/>
        <v>23</v>
      </c>
      <c r="D446" s="202">
        <f t="shared" si="190"/>
        <v>3</v>
      </c>
      <c r="E446" s="202">
        <f>SUM(E447:E458)</f>
        <v>0</v>
      </c>
      <c r="F446" s="202">
        <f>SUM(F447:F458)</f>
        <v>3</v>
      </c>
      <c r="G446" s="202">
        <f t="shared" si="191"/>
        <v>0</v>
      </c>
      <c r="H446" s="202">
        <f>SUM(H447:H458)</f>
        <v>0</v>
      </c>
      <c r="I446" s="202">
        <f>SUM(I447:I458)</f>
        <v>0</v>
      </c>
      <c r="J446" s="202">
        <f>SUM(J447:J458)</f>
        <v>0</v>
      </c>
      <c r="K446" s="202">
        <f>SUM(K447:K458)</f>
        <v>0</v>
      </c>
      <c r="L446" s="202">
        <f t="shared" si="192"/>
        <v>1</v>
      </c>
      <c r="M446" s="202">
        <f>SUM(M447:M458)</f>
        <v>0</v>
      </c>
      <c r="N446" s="202">
        <f>SUM(N447:N458)</f>
        <v>1</v>
      </c>
      <c r="O446" s="202">
        <f>SUM(O447:O458)</f>
        <v>0</v>
      </c>
      <c r="P446" s="202">
        <f>SUM(P447:P458)</f>
        <v>0</v>
      </c>
      <c r="Q446" s="202">
        <f t="shared" si="193"/>
        <v>3</v>
      </c>
      <c r="R446" s="202">
        <f>SUM(R447:R458)</f>
        <v>0</v>
      </c>
      <c r="S446" s="202">
        <f>SUM(S447:S458)</f>
        <v>3</v>
      </c>
      <c r="T446" s="202">
        <f>SUM(T447:T458)</f>
        <v>0</v>
      </c>
      <c r="U446" s="202">
        <f>SUM(U447:U458)</f>
        <v>0</v>
      </c>
      <c r="V446" s="202">
        <f t="shared" si="204"/>
        <v>1</v>
      </c>
      <c r="W446" s="202">
        <f>SUM(W447:W458)</f>
        <v>0</v>
      </c>
      <c r="X446" s="202">
        <f>SUM(X447:X458)</f>
        <v>0</v>
      </c>
      <c r="Y446" s="202">
        <f>SUM(Y447:Y458)</f>
        <v>1</v>
      </c>
      <c r="Z446" s="202">
        <f>SUM(Z447:Z458)</f>
        <v>0</v>
      </c>
      <c r="AA446" s="202">
        <f>SUM(AA447:AA458)</f>
        <v>0</v>
      </c>
      <c r="AB446" s="202">
        <f t="shared" si="194"/>
        <v>1</v>
      </c>
      <c r="AC446" s="202">
        <f>SUM(AC447:AC458)</f>
        <v>0</v>
      </c>
      <c r="AD446" s="202">
        <f>SUM(AD447:AD458)</f>
        <v>0</v>
      </c>
      <c r="AE446" s="202">
        <f>SUM(AE447:AE458)</f>
        <v>1</v>
      </c>
      <c r="AF446" s="190">
        <f t="shared" si="183"/>
        <v>0</v>
      </c>
      <c r="AG446" s="202">
        <f>SUM(AG447:AG458)</f>
        <v>0</v>
      </c>
      <c r="AH446" s="202">
        <f>SUM(AH447:AH458)</f>
        <v>0</v>
      </c>
      <c r="AI446" s="202">
        <f>SUM(AI447:AI458)</f>
        <v>0</v>
      </c>
      <c r="AJ446" s="202">
        <f>SUM(AJ447:AJ458)</f>
        <v>0</v>
      </c>
      <c r="AK446" s="202">
        <f>SUM(AK447:AK458)</f>
        <v>0</v>
      </c>
      <c r="AL446" s="202">
        <f t="shared" si="184"/>
        <v>2</v>
      </c>
      <c r="AM446" s="202">
        <f t="shared" ref="AM446:AR446" si="220">SUM(AM447:AM458)</f>
        <v>0</v>
      </c>
      <c r="AN446" s="202">
        <f t="shared" si="220"/>
        <v>2</v>
      </c>
      <c r="AO446" s="202">
        <f t="shared" si="220"/>
        <v>0</v>
      </c>
      <c r="AP446" s="202">
        <f t="shared" si="220"/>
        <v>0</v>
      </c>
      <c r="AQ446" s="202">
        <f t="shared" si="220"/>
        <v>0</v>
      </c>
      <c r="AR446" s="202">
        <f t="shared" si="220"/>
        <v>0</v>
      </c>
      <c r="AS446" s="202">
        <f t="shared" si="185"/>
        <v>0</v>
      </c>
      <c r="AT446" s="202">
        <f>SUM(AT447:AT458)</f>
        <v>0</v>
      </c>
      <c r="AU446" s="202">
        <f>SUM(AU447:AU458)</f>
        <v>0</v>
      </c>
      <c r="AV446" s="202">
        <f>SUM(AV447:AV458)</f>
        <v>0</v>
      </c>
      <c r="AW446" s="200">
        <f t="shared" si="186"/>
        <v>0</v>
      </c>
      <c r="AX446" s="202">
        <f>SUM(AX447:AX458)</f>
        <v>0</v>
      </c>
      <c r="AY446" s="202">
        <f>SUM(AY447:AY458)</f>
        <v>0</v>
      </c>
      <c r="AZ446" s="202">
        <f>SUM(AZ447:AZ458)</f>
        <v>0</v>
      </c>
      <c r="BA446" s="202">
        <f>SUM(BA447:BA458)</f>
        <v>0</v>
      </c>
      <c r="BB446" s="190">
        <f t="shared" si="219"/>
        <v>0</v>
      </c>
      <c r="BC446" s="202">
        <f>SUM(BC447:BC458)</f>
        <v>0</v>
      </c>
      <c r="BD446" s="202">
        <f>SUM(BD447:BD458)</f>
        <v>0</v>
      </c>
      <c r="BE446" s="202">
        <f>SUM(BE447:BE458)</f>
        <v>0</v>
      </c>
      <c r="BF446" s="190">
        <f t="shared" si="187"/>
        <v>0</v>
      </c>
      <c r="BG446" s="202">
        <f t="shared" ref="BG446:BL446" si="221">SUM(BG447:BG458)</f>
        <v>0</v>
      </c>
      <c r="BH446" s="202">
        <f t="shared" si="221"/>
        <v>0</v>
      </c>
      <c r="BI446" s="202">
        <f t="shared" si="221"/>
        <v>0</v>
      </c>
      <c r="BJ446" s="202">
        <f t="shared" si="221"/>
        <v>0</v>
      </c>
      <c r="BK446" s="202">
        <f t="shared" si="221"/>
        <v>0</v>
      </c>
      <c r="BL446" s="202">
        <f t="shared" si="221"/>
        <v>0</v>
      </c>
      <c r="BM446" s="202">
        <f t="shared" si="195"/>
        <v>1</v>
      </c>
      <c r="BN446" s="202">
        <f>SUM(BN447:BN458)</f>
        <v>1</v>
      </c>
      <c r="BO446" s="202">
        <f>SUM(BO447:BO458)</f>
        <v>0</v>
      </c>
      <c r="BP446" s="202">
        <f t="shared" si="188"/>
        <v>11</v>
      </c>
      <c r="BQ446" s="202">
        <f t="shared" ref="BQ446:CF446" si="222">SUM(BQ447:BQ458)</f>
        <v>0</v>
      </c>
      <c r="BR446" s="202">
        <f t="shared" si="222"/>
        <v>1</v>
      </c>
      <c r="BS446" s="202">
        <f t="shared" si="222"/>
        <v>8</v>
      </c>
      <c r="BT446" s="202">
        <f t="shared" si="222"/>
        <v>0</v>
      </c>
      <c r="BU446" s="202">
        <f t="shared" si="222"/>
        <v>0</v>
      </c>
      <c r="BV446" s="202">
        <f t="shared" si="222"/>
        <v>1</v>
      </c>
      <c r="BW446" s="202">
        <f t="shared" si="222"/>
        <v>1</v>
      </c>
      <c r="BX446" s="202">
        <f t="shared" si="222"/>
        <v>0</v>
      </c>
      <c r="BY446" s="202">
        <f t="shared" si="222"/>
        <v>0</v>
      </c>
      <c r="BZ446" s="202">
        <f t="shared" si="222"/>
        <v>0</v>
      </c>
      <c r="CA446" s="202">
        <f t="shared" si="222"/>
        <v>0</v>
      </c>
      <c r="CB446" s="202">
        <f t="shared" si="222"/>
        <v>0</v>
      </c>
      <c r="CC446" s="202">
        <f t="shared" si="222"/>
        <v>0</v>
      </c>
      <c r="CD446" s="202">
        <f t="shared" si="222"/>
        <v>0</v>
      </c>
      <c r="CE446" s="202">
        <f t="shared" si="222"/>
        <v>0</v>
      </c>
      <c r="CF446" s="202">
        <f t="shared" si="222"/>
        <v>0</v>
      </c>
      <c r="CG446" s="206"/>
      <c r="CH446" s="194"/>
      <c r="CI446" s="206"/>
      <c r="CJ446" s="193"/>
      <c r="CK446" s="206"/>
      <c r="CL446" s="206"/>
      <c r="CM446" s="206"/>
    </row>
    <row r="447" spans="1:256" ht="21" customHeight="1" x14ac:dyDescent="0.25">
      <c r="A447" s="214">
        <v>19101</v>
      </c>
      <c r="B447" s="186" t="s">
        <v>787</v>
      </c>
      <c r="C447" s="202">
        <f t="shared" si="189"/>
        <v>8</v>
      </c>
      <c r="D447" s="200">
        <f t="shared" si="190"/>
        <v>0</v>
      </c>
      <c r="E447" s="200">
        <v>0</v>
      </c>
      <c r="F447" s="200">
        <v>0</v>
      </c>
      <c r="G447" s="170">
        <f t="shared" si="191"/>
        <v>0</v>
      </c>
      <c r="H447" s="200">
        <v>0</v>
      </c>
      <c r="I447" s="200">
        <v>0</v>
      </c>
      <c r="J447" s="200">
        <v>0</v>
      </c>
      <c r="K447" s="200">
        <v>0</v>
      </c>
      <c r="L447" s="170">
        <f t="shared" si="192"/>
        <v>0</v>
      </c>
      <c r="M447" s="200">
        <v>0</v>
      </c>
      <c r="N447" s="200">
        <v>0</v>
      </c>
      <c r="O447" s="200">
        <v>0</v>
      </c>
      <c r="P447" s="200">
        <v>0</v>
      </c>
      <c r="Q447" s="170">
        <f t="shared" si="193"/>
        <v>0</v>
      </c>
      <c r="R447" s="200">
        <v>0</v>
      </c>
      <c r="S447" s="200">
        <v>0</v>
      </c>
      <c r="T447" s="200">
        <v>0</v>
      </c>
      <c r="U447" s="200">
        <v>0</v>
      </c>
      <c r="V447" s="170">
        <f t="shared" si="204"/>
        <v>0</v>
      </c>
      <c r="W447" s="200">
        <v>0</v>
      </c>
      <c r="X447" s="200">
        <v>0</v>
      </c>
      <c r="Y447" s="200">
        <v>0</v>
      </c>
      <c r="Z447" s="200">
        <v>0</v>
      </c>
      <c r="AA447" s="200">
        <v>0</v>
      </c>
      <c r="AB447" s="200">
        <f t="shared" si="194"/>
        <v>0</v>
      </c>
      <c r="AC447" s="200">
        <v>0</v>
      </c>
      <c r="AD447" s="200">
        <v>0</v>
      </c>
      <c r="AE447" s="200">
        <v>0</v>
      </c>
      <c r="AF447" s="190">
        <f t="shared" si="183"/>
        <v>0</v>
      </c>
      <c r="AG447" s="200">
        <v>0</v>
      </c>
      <c r="AH447" s="200">
        <v>0</v>
      </c>
      <c r="AI447" s="200">
        <v>0</v>
      </c>
      <c r="AJ447" s="200">
        <v>0</v>
      </c>
      <c r="AK447" s="200">
        <v>0</v>
      </c>
      <c r="AL447" s="190">
        <f t="shared" si="184"/>
        <v>0</v>
      </c>
      <c r="AM447" s="200">
        <v>0</v>
      </c>
      <c r="AN447" s="200">
        <v>0</v>
      </c>
      <c r="AO447" s="200">
        <v>0</v>
      </c>
      <c r="AP447" s="200">
        <v>0</v>
      </c>
      <c r="AQ447" s="200">
        <v>0</v>
      </c>
      <c r="AR447" s="200">
        <v>0</v>
      </c>
      <c r="AS447" s="200">
        <f t="shared" si="185"/>
        <v>0</v>
      </c>
      <c r="AT447" s="200">
        <v>0</v>
      </c>
      <c r="AU447" s="200">
        <v>0</v>
      </c>
      <c r="AV447" s="200">
        <v>0</v>
      </c>
      <c r="AW447" s="200">
        <f t="shared" si="186"/>
        <v>0</v>
      </c>
      <c r="AX447" s="200">
        <v>0</v>
      </c>
      <c r="AY447" s="200">
        <v>0</v>
      </c>
      <c r="AZ447" s="200">
        <v>0</v>
      </c>
      <c r="BA447" s="200">
        <v>0</v>
      </c>
      <c r="BB447" s="190">
        <f t="shared" si="219"/>
        <v>0</v>
      </c>
      <c r="BC447" s="200">
        <v>0</v>
      </c>
      <c r="BD447" s="200">
        <v>0</v>
      </c>
      <c r="BE447" s="200">
        <v>0</v>
      </c>
      <c r="BF447" s="190">
        <f t="shared" si="187"/>
        <v>0</v>
      </c>
      <c r="BG447" s="200">
        <v>0</v>
      </c>
      <c r="BH447" s="200">
        <v>0</v>
      </c>
      <c r="BI447" s="200">
        <v>0</v>
      </c>
      <c r="BJ447" s="190">
        <f t="shared" ref="BJ447:BJ487" si="223">BK447+BL447</f>
        <v>0</v>
      </c>
      <c r="BK447" s="200">
        <v>0</v>
      </c>
      <c r="BL447" s="200">
        <v>0</v>
      </c>
      <c r="BM447" s="190">
        <f t="shared" si="195"/>
        <v>0</v>
      </c>
      <c r="BN447" s="200">
        <v>0</v>
      </c>
      <c r="BO447" s="200">
        <v>0</v>
      </c>
      <c r="BP447" s="200">
        <f t="shared" si="188"/>
        <v>8</v>
      </c>
      <c r="BQ447" s="200">
        <v>0</v>
      </c>
      <c r="BR447" s="200">
        <v>0</v>
      </c>
      <c r="BS447" s="200">
        <v>8</v>
      </c>
      <c r="BT447" s="200">
        <v>0</v>
      </c>
      <c r="BU447" s="200">
        <v>0</v>
      </c>
      <c r="BV447" s="200">
        <v>0</v>
      </c>
      <c r="BW447" s="200">
        <v>0</v>
      </c>
      <c r="BX447" s="200">
        <v>0</v>
      </c>
      <c r="BY447" s="200">
        <v>0</v>
      </c>
      <c r="BZ447" s="200">
        <v>0</v>
      </c>
      <c r="CA447" s="200">
        <v>0</v>
      </c>
      <c r="CB447" s="200">
        <v>0</v>
      </c>
      <c r="CC447" s="200">
        <v>0</v>
      </c>
      <c r="CD447" s="200">
        <v>0</v>
      </c>
      <c r="CE447" s="200">
        <v>0</v>
      </c>
      <c r="CF447" s="200">
        <v>0</v>
      </c>
      <c r="CH447" s="194"/>
      <c r="CJ447" s="193"/>
      <c r="CN447" s="206"/>
      <c r="CO447" s="206"/>
    </row>
    <row r="448" spans="1:256" ht="15" customHeight="1" x14ac:dyDescent="0.25">
      <c r="A448" s="214">
        <v>19102</v>
      </c>
      <c r="B448" s="186" t="s">
        <v>788</v>
      </c>
      <c r="C448" s="202">
        <f t="shared" si="189"/>
        <v>0</v>
      </c>
      <c r="D448" s="200">
        <f t="shared" si="190"/>
        <v>0</v>
      </c>
      <c r="E448" s="200">
        <v>0</v>
      </c>
      <c r="F448" s="200">
        <v>0</v>
      </c>
      <c r="G448" s="170">
        <f t="shared" si="191"/>
        <v>0</v>
      </c>
      <c r="H448" s="200">
        <v>0</v>
      </c>
      <c r="I448" s="200">
        <v>0</v>
      </c>
      <c r="J448" s="200">
        <v>0</v>
      </c>
      <c r="K448" s="200">
        <v>0</v>
      </c>
      <c r="L448" s="170">
        <f t="shared" si="192"/>
        <v>0</v>
      </c>
      <c r="M448" s="200">
        <v>0</v>
      </c>
      <c r="N448" s="200">
        <v>0</v>
      </c>
      <c r="O448" s="200">
        <v>0</v>
      </c>
      <c r="P448" s="200">
        <v>0</v>
      </c>
      <c r="Q448" s="170">
        <f t="shared" si="193"/>
        <v>0</v>
      </c>
      <c r="R448" s="200">
        <v>0</v>
      </c>
      <c r="S448" s="200">
        <v>0</v>
      </c>
      <c r="T448" s="200">
        <v>0</v>
      </c>
      <c r="U448" s="200">
        <v>0</v>
      </c>
      <c r="V448" s="170">
        <f t="shared" si="204"/>
        <v>0</v>
      </c>
      <c r="W448" s="200">
        <v>0</v>
      </c>
      <c r="X448" s="200">
        <v>0</v>
      </c>
      <c r="Y448" s="200">
        <v>0</v>
      </c>
      <c r="Z448" s="200">
        <v>0</v>
      </c>
      <c r="AA448" s="200">
        <v>0</v>
      </c>
      <c r="AB448" s="200">
        <f t="shared" si="194"/>
        <v>0</v>
      </c>
      <c r="AC448" s="200">
        <v>0</v>
      </c>
      <c r="AD448" s="200">
        <v>0</v>
      </c>
      <c r="AE448" s="200">
        <v>0</v>
      </c>
      <c r="AF448" s="190">
        <f t="shared" si="183"/>
        <v>0</v>
      </c>
      <c r="AG448" s="200">
        <v>0</v>
      </c>
      <c r="AH448" s="200">
        <v>0</v>
      </c>
      <c r="AI448" s="200">
        <v>0</v>
      </c>
      <c r="AJ448" s="200">
        <v>0</v>
      </c>
      <c r="AK448" s="200">
        <v>0</v>
      </c>
      <c r="AL448" s="190">
        <f t="shared" si="184"/>
        <v>0</v>
      </c>
      <c r="AM448" s="200">
        <v>0</v>
      </c>
      <c r="AN448" s="200">
        <v>0</v>
      </c>
      <c r="AO448" s="200">
        <v>0</v>
      </c>
      <c r="AP448" s="200">
        <v>0</v>
      </c>
      <c r="AQ448" s="200">
        <v>0</v>
      </c>
      <c r="AR448" s="200">
        <v>0</v>
      </c>
      <c r="AS448" s="200">
        <f t="shared" si="185"/>
        <v>0</v>
      </c>
      <c r="AT448" s="200">
        <v>0</v>
      </c>
      <c r="AU448" s="200">
        <v>0</v>
      </c>
      <c r="AV448" s="200">
        <v>0</v>
      </c>
      <c r="AW448" s="200">
        <f t="shared" si="186"/>
        <v>0</v>
      </c>
      <c r="AX448" s="200">
        <v>0</v>
      </c>
      <c r="AY448" s="200">
        <v>0</v>
      </c>
      <c r="AZ448" s="200">
        <v>0</v>
      </c>
      <c r="BA448" s="200">
        <v>0</v>
      </c>
      <c r="BB448" s="190">
        <f t="shared" si="219"/>
        <v>0</v>
      </c>
      <c r="BC448" s="200">
        <v>0</v>
      </c>
      <c r="BD448" s="200">
        <v>0</v>
      </c>
      <c r="BE448" s="200">
        <v>0</v>
      </c>
      <c r="BF448" s="190">
        <f t="shared" si="187"/>
        <v>0</v>
      </c>
      <c r="BG448" s="200">
        <v>0</v>
      </c>
      <c r="BH448" s="200">
        <v>0</v>
      </c>
      <c r="BI448" s="200">
        <v>0</v>
      </c>
      <c r="BJ448" s="190">
        <f t="shared" si="223"/>
        <v>0</v>
      </c>
      <c r="BK448" s="200">
        <v>0</v>
      </c>
      <c r="BL448" s="200">
        <v>0</v>
      </c>
      <c r="BM448" s="190">
        <f t="shared" si="195"/>
        <v>0</v>
      </c>
      <c r="BN448" s="200">
        <v>0</v>
      </c>
      <c r="BO448" s="200">
        <v>0</v>
      </c>
      <c r="BP448" s="200">
        <f t="shared" si="188"/>
        <v>0</v>
      </c>
      <c r="BQ448" s="200">
        <v>0</v>
      </c>
      <c r="BR448" s="200">
        <v>0</v>
      </c>
      <c r="BS448" s="200">
        <v>0</v>
      </c>
      <c r="BT448" s="200">
        <v>0</v>
      </c>
      <c r="BU448" s="200">
        <v>0</v>
      </c>
      <c r="BV448" s="200">
        <v>0</v>
      </c>
      <c r="BW448" s="200">
        <v>0</v>
      </c>
      <c r="BX448" s="200">
        <v>0</v>
      </c>
      <c r="BY448" s="200">
        <v>0</v>
      </c>
      <c r="BZ448" s="200">
        <v>0</v>
      </c>
      <c r="CA448" s="200">
        <v>0</v>
      </c>
      <c r="CB448" s="200">
        <v>0</v>
      </c>
      <c r="CC448" s="200">
        <v>0</v>
      </c>
      <c r="CD448" s="200">
        <v>0</v>
      </c>
      <c r="CE448" s="200">
        <v>0</v>
      </c>
      <c r="CF448" s="200">
        <v>0</v>
      </c>
      <c r="CH448" s="194"/>
      <c r="CJ448" s="193"/>
      <c r="CP448" s="206"/>
      <c r="CQ448" s="206"/>
    </row>
    <row r="449" spans="1:256" ht="15" customHeight="1" x14ac:dyDescent="0.25">
      <c r="A449" s="214">
        <v>19103</v>
      </c>
      <c r="B449" s="186" t="s">
        <v>789</v>
      </c>
      <c r="C449" s="202">
        <f t="shared" si="189"/>
        <v>2</v>
      </c>
      <c r="D449" s="200">
        <f t="shared" si="190"/>
        <v>2</v>
      </c>
      <c r="E449" s="200">
        <v>0</v>
      </c>
      <c r="F449" s="200">
        <v>2</v>
      </c>
      <c r="G449" s="170">
        <f t="shared" si="191"/>
        <v>0</v>
      </c>
      <c r="H449" s="200">
        <v>0</v>
      </c>
      <c r="I449" s="200">
        <v>0</v>
      </c>
      <c r="J449" s="200">
        <v>0</v>
      </c>
      <c r="K449" s="200">
        <v>0</v>
      </c>
      <c r="L449" s="170">
        <f t="shared" si="192"/>
        <v>0</v>
      </c>
      <c r="M449" s="200">
        <v>0</v>
      </c>
      <c r="N449" s="200">
        <v>0</v>
      </c>
      <c r="O449" s="200">
        <v>0</v>
      </c>
      <c r="P449" s="200">
        <v>0</v>
      </c>
      <c r="Q449" s="170">
        <f t="shared" si="193"/>
        <v>0</v>
      </c>
      <c r="R449" s="200">
        <v>0</v>
      </c>
      <c r="S449" s="200">
        <v>0</v>
      </c>
      <c r="T449" s="200">
        <v>0</v>
      </c>
      <c r="U449" s="200">
        <v>0</v>
      </c>
      <c r="V449" s="170">
        <f t="shared" si="204"/>
        <v>0</v>
      </c>
      <c r="W449" s="200">
        <v>0</v>
      </c>
      <c r="X449" s="200">
        <v>0</v>
      </c>
      <c r="Y449" s="200">
        <v>0</v>
      </c>
      <c r="Z449" s="200">
        <v>0</v>
      </c>
      <c r="AA449" s="200">
        <v>0</v>
      </c>
      <c r="AB449" s="200">
        <f t="shared" si="194"/>
        <v>0</v>
      </c>
      <c r="AC449" s="200">
        <v>0</v>
      </c>
      <c r="AD449" s="200">
        <v>0</v>
      </c>
      <c r="AE449" s="200">
        <v>0</v>
      </c>
      <c r="AF449" s="190">
        <f t="shared" si="183"/>
        <v>0</v>
      </c>
      <c r="AG449" s="200">
        <v>0</v>
      </c>
      <c r="AH449" s="200">
        <v>0</v>
      </c>
      <c r="AI449" s="200">
        <v>0</v>
      </c>
      <c r="AJ449" s="200">
        <v>0</v>
      </c>
      <c r="AK449" s="200">
        <v>0</v>
      </c>
      <c r="AL449" s="190">
        <f t="shared" si="184"/>
        <v>0</v>
      </c>
      <c r="AM449" s="200">
        <v>0</v>
      </c>
      <c r="AN449" s="200">
        <v>0</v>
      </c>
      <c r="AO449" s="200">
        <v>0</v>
      </c>
      <c r="AP449" s="200">
        <v>0</v>
      </c>
      <c r="AQ449" s="200">
        <v>0</v>
      </c>
      <c r="AR449" s="200">
        <v>0</v>
      </c>
      <c r="AS449" s="200">
        <f t="shared" si="185"/>
        <v>0</v>
      </c>
      <c r="AT449" s="200">
        <v>0</v>
      </c>
      <c r="AU449" s="200">
        <v>0</v>
      </c>
      <c r="AV449" s="200">
        <v>0</v>
      </c>
      <c r="AW449" s="200">
        <f t="shared" si="186"/>
        <v>0</v>
      </c>
      <c r="AX449" s="200">
        <v>0</v>
      </c>
      <c r="AY449" s="200">
        <v>0</v>
      </c>
      <c r="AZ449" s="200">
        <v>0</v>
      </c>
      <c r="BA449" s="200">
        <v>0</v>
      </c>
      <c r="BB449" s="190">
        <f t="shared" si="219"/>
        <v>0</v>
      </c>
      <c r="BC449" s="200">
        <v>0</v>
      </c>
      <c r="BD449" s="200">
        <v>0</v>
      </c>
      <c r="BE449" s="200">
        <v>0</v>
      </c>
      <c r="BF449" s="190">
        <f t="shared" si="187"/>
        <v>0</v>
      </c>
      <c r="BG449" s="200">
        <v>0</v>
      </c>
      <c r="BH449" s="200">
        <v>0</v>
      </c>
      <c r="BI449" s="200">
        <v>0</v>
      </c>
      <c r="BJ449" s="190">
        <f t="shared" si="223"/>
        <v>0</v>
      </c>
      <c r="BK449" s="200">
        <v>0</v>
      </c>
      <c r="BL449" s="200">
        <v>0</v>
      </c>
      <c r="BM449" s="190">
        <f t="shared" si="195"/>
        <v>0</v>
      </c>
      <c r="BN449" s="200">
        <v>0</v>
      </c>
      <c r="BO449" s="200">
        <v>0</v>
      </c>
      <c r="BP449" s="200">
        <f t="shared" si="188"/>
        <v>0</v>
      </c>
      <c r="BQ449" s="200">
        <v>0</v>
      </c>
      <c r="BR449" s="200">
        <v>0</v>
      </c>
      <c r="BS449" s="200">
        <v>0</v>
      </c>
      <c r="BT449" s="200">
        <v>0</v>
      </c>
      <c r="BU449" s="200">
        <v>0</v>
      </c>
      <c r="BV449" s="200">
        <v>0</v>
      </c>
      <c r="BW449" s="200">
        <v>0</v>
      </c>
      <c r="BX449" s="200">
        <v>0</v>
      </c>
      <c r="BY449" s="200">
        <v>0</v>
      </c>
      <c r="BZ449" s="200">
        <v>0</v>
      </c>
      <c r="CA449" s="200">
        <v>0</v>
      </c>
      <c r="CB449" s="200">
        <v>0</v>
      </c>
      <c r="CC449" s="200">
        <v>0</v>
      </c>
      <c r="CD449" s="200">
        <v>0</v>
      </c>
      <c r="CE449" s="200">
        <v>0</v>
      </c>
      <c r="CF449" s="200">
        <v>0</v>
      </c>
      <c r="CH449" s="194"/>
      <c r="CJ449" s="193"/>
      <c r="CR449" s="206"/>
    </row>
    <row r="450" spans="1:256" ht="15" customHeight="1" x14ac:dyDescent="0.25">
      <c r="A450" s="214">
        <v>19104</v>
      </c>
      <c r="B450" s="186" t="s">
        <v>790</v>
      </c>
      <c r="C450" s="202">
        <f t="shared" si="189"/>
        <v>0</v>
      </c>
      <c r="D450" s="200">
        <f t="shared" si="190"/>
        <v>0</v>
      </c>
      <c r="E450" s="200">
        <v>0</v>
      </c>
      <c r="F450" s="200">
        <v>0</v>
      </c>
      <c r="G450" s="170">
        <f t="shared" si="191"/>
        <v>0</v>
      </c>
      <c r="H450" s="200">
        <v>0</v>
      </c>
      <c r="I450" s="200">
        <v>0</v>
      </c>
      <c r="J450" s="200">
        <v>0</v>
      </c>
      <c r="K450" s="200">
        <v>0</v>
      </c>
      <c r="L450" s="170">
        <f t="shared" si="192"/>
        <v>0</v>
      </c>
      <c r="M450" s="200">
        <v>0</v>
      </c>
      <c r="N450" s="200">
        <v>0</v>
      </c>
      <c r="O450" s="200">
        <v>0</v>
      </c>
      <c r="P450" s="200">
        <v>0</v>
      </c>
      <c r="Q450" s="170">
        <f t="shared" si="193"/>
        <v>0</v>
      </c>
      <c r="R450" s="200">
        <v>0</v>
      </c>
      <c r="S450" s="200">
        <v>0</v>
      </c>
      <c r="T450" s="200">
        <v>0</v>
      </c>
      <c r="U450" s="200">
        <v>0</v>
      </c>
      <c r="V450" s="170">
        <f t="shared" si="204"/>
        <v>0</v>
      </c>
      <c r="W450" s="200">
        <v>0</v>
      </c>
      <c r="X450" s="200">
        <v>0</v>
      </c>
      <c r="Y450" s="200">
        <v>0</v>
      </c>
      <c r="Z450" s="200">
        <v>0</v>
      </c>
      <c r="AA450" s="200">
        <v>0</v>
      </c>
      <c r="AB450" s="200">
        <f t="shared" si="194"/>
        <v>0</v>
      </c>
      <c r="AC450" s="200">
        <v>0</v>
      </c>
      <c r="AD450" s="200">
        <v>0</v>
      </c>
      <c r="AE450" s="200">
        <v>0</v>
      </c>
      <c r="AF450" s="190">
        <f t="shared" si="183"/>
        <v>0</v>
      </c>
      <c r="AG450" s="200">
        <v>0</v>
      </c>
      <c r="AH450" s="200">
        <v>0</v>
      </c>
      <c r="AI450" s="200">
        <v>0</v>
      </c>
      <c r="AJ450" s="200">
        <v>0</v>
      </c>
      <c r="AK450" s="200">
        <v>0</v>
      </c>
      <c r="AL450" s="190">
        <f t="shared" si="184"/>
        <v>0</v>
      </c>
      <c r="AM450" s="200">
        <v>0</v>
      </c>
      <c r="AN450" s="200">
        <v>0</v>
      </c>
      <c r="AO450" s="200">
        <v>0</v>
      </c>
      <c r="AP450" s="200">
        <v>0</v>
      </c>
      <c r="AQ450" s="200">
        <v>0</v>
      </c>
      <c r="AR450" s="200">
        <v>0</v>
      </c>
      <c r="AS450" s="200">
        <f t="shared" si="185"/>
        <v>0</v>
      </c>
      <c r="AT450" s="200">
        <v>0</v>
      </c>
      <c r="AU450" s="200">
        <v>0</v>
      </c>
      <c r="AV450" s="200">
        <v>0</v>
      </c>
      <c r="AW450" s="200">
        <f t="shared" si="186"/>
        <v>0</v>
      </c>
      <c r="AX450" s="200">
        <v>0</v>
      </c>
      <c r="AY450" s="200">
        <v>0</v>
      </c>
      <c r="AZ450" s="200">
        <v>0</v>
      </c>
      <c r="BA450" s="200">
        <v>0</v>
      </c>
      <c r="BB450" s="190">
        <f t="shared" si="219"/>
        <v>0</v>
      </c>
      <c r="BC450" s="200">
        <v>0</v>
      </c>
      <c r="BD450" s="200">
        <v>0</v>
      </c>
      <c r="BE450" s="200">
        <v>0</v>
      </c>
      <c r="BF450" s="190">
        <f t="shared" si="187"/>
        <v>0</v>
      </c>
      <c r="BG450" s="200">
        <v>0</v>
      </c>
      <c r="BH450" s="200">
        <v>0</v>
      </c>
      <c r="BI450" s="200">
        <v>0</v>
      </c>
      <c r="BJ450" s="190">
        <f t="shared" si="223"/>
        <v>0</v>
      </c>
      <c r="BK450" s="200">
        <v>0</v>
      </c>
      <c r="BL450" s="200">
        <v>0</v>
      </c>
      <c r="BM450" s="190">
        <f t="shared" si="195"/>
        <v>0</v>
      </c>
      <c r="BN450" s="200">
        <v>0</v>
      </c>
      <c r="BO450" s="200">
        <v>0</v>
      </c>
      <c r="BP450" s="200">
        <f t="shared" si="188"/>
        <v>0</v>
      </c>
      <c r="BQ450" s="200">
        <v>0</v>
      </c>
      <c r="BR450" s="200">
        <v>0</v>
      </c>
      <c r="BS450" s="200">
        <v>0</v>
      </c>
      <c r="BT450" s="200">
        <v>0</v>
      </c>
      <c r="BU450" s="200">
        <v>0</v>
      </c>
      <c r="BV450" s="200">
        <v>0</v>
      </c>
      <c r="BW450" s="200">
        <v>0</v>
      </c>
      <c r="BX450" s="200">
        <v>0</v>
      </c>
      <c r="BY450" s="200">
        <v>0</v>
      </c>
      <c r="BZ450" s="200">
        <v>0</v>
      </c>
      <c r="CA450" s="200">
        <v>0</v>
      </c>
      <c r="CB450" s="200">
        <v>0</v>
      </c>
      <c r="CC450" s="200">
        <v>0</v>
      </c>
      <c r="CD450" s="200">
        <v>0</v>
      </c>
      <c r="CE450" s="200">
        <v>0</v>
      </c>
      <c r="CF450" s="200">
        <v>0</v>
      </c>
      <c r="CG450" s="206"/>
      <c r="CH450" s="194"/>
      <c r="CI450" s="206"/>
      <c r="CJ450" s="193"/>
      <c r="CK450" s="206"/>
      <c r="CL450" s="206"/>
      <c r="CM450" s="206"/>
      <c r="CS450" s="206"/>
    </row>
    <row r="451" spans="1:256" ht="15" customHeight="1" x14ac:dyDescent="0.25">
      <c r="A451" s="214">
        <v>19105</v>
      </c>
      <c r="B451" s="186" t="s">
        <v>791</v>
      </c>
      <c r="C451" s="202">
        <f t="shared" si="189"/>
        <v>1</v>
      </c>
      <c r="D451" s="200">
        <f t="shared" si="190"/>
        <v>0</v>
      </c>
      <c r="E451" s="200">
        <v>0</v>
      </c>
      <c r="F451" s="200">
        <v>0</v>
      </c>
      <c r="G451" s="170">
        <f t="shared" si="191"/>
        <v>0</v>
      </c>
      <c r="H451" s="200">
        <v>0</v>
      </c>
      <c r="I451" s="200">
        <v>0</v>
      </c>
      <c r="J451" s="200">
        <v>0</v>
      </c>
      <c r="K451" s="200">
        <v>0</v>
      </c>
      <c r="L451" s="170">
        <f t="shared" si="192"/>
        <v>0</v>
      </c>
      <c r="M451" s="200">
        <v>0</v>
      </c>
      <c r="N451" s="200">
        <v>0</v>
      </c>
      <c r="O451" s="200">
        <v>0</v>
      </c>
      <c r="P451" s="200">
        <v>0</v>
      </c>
      <c r="Q451" s="170">
        <f t="shared" si="193"/>
        <v>1</v>
      </c>
      <c r="R451" s="200">
        <v>0</v>
      </c>
      <c r="S451" s="200">
        <v>1</v>
      </c>
      <c r="T451" s="200">
        <v>0</v>
      </c>
      <c r="U451" s="200">
        <v>0</v>
      </c>
      <c r="V451" s="170">
        <f t="shared" si="204"/>
        <v>0</v>
      </c>
      <c r="W451" s="200">
        <v>0</v>
      </c>
      <c r="X451" s="200">
        <v>0</v>
      </c>
      <c r="Y451" s="200">
        <v>0</v>
      </c>
      <c r="Z451" s="200">
        <v>0</v>
      </c>
      <c r="AA451" s="200">
        <v>0</v>
      </c>
      <c r="AB451" s="200">
        <f t="shared" si="194"/>
        <v>0</v>
      </c>
      <c r="AC451" s="200">
        <v>0</v>
      </c>
      <c r="AD451" s="200">
        <v>0</v>
      </c>
      <c r="AE451" s="200">
        <v>0</v>
      </c>
      <c r="AF451" s="190">
        <f t="shared" ref="AF451:AF487" si="224">AG451+AH451+AI451+AJ451+AK451</f>
        <v>0</v>
      </c>
      <c r="AG451" s="200">
        <v>0</v>
      </c>
      <c r="AH451" s="200">
        <v>0</v>
      </c>
      <c r="AI451" s="200">
        <v>0</v>
      </c>
      <c r="AJ451" s="200">
        <v>0</v>
      </c>
      <c r="AK451" s="200">
        <v>0</v>
      </c>
      <c r="AL451" s="190">
        <f t="shared" ref="AL451:AL487" si="225">AM451+AN451+AO451+AP451+AQ451+AR451</f>
        <v>0</v>
      </c>
      <c r="AM451" s="200">
        <v>0</v>
      </c>
      <c r="AN451" s="200">
        <v>0</v>
      </c>
      <c r="AO451" s="200">
        <v>0</v>
      </c>
      <c r="AP451" s="200">
        <v>0</v>
      </c>
      <c r="AQ451" s="200">
        <v>0</v>
      </c>
      <c r="AR451" s="200">
        <v>0</v>
      </c>
      <c r="AS451" s="200">
        <f t="shared" ref="AS451:AS487" si="226">AT451+AU451+AV451</f>
        <v>0</v>
      </c>
      <c r="AT451" s="200">
        <v>0</v>
      </c>
      <c r="AU451" s="200">
        <v>0</v>
      </c>
      <c r="AV451" s="200">
        <v>0</v>
      </c>
      <c r="AW451" s="200">
        <f t="shared" ref="AW451:AW487" si="227">AX451+AY451+AZ451+BA451</f>
        <v>0</v>
      </c>
      <c r="AX451" s="200">
        <v>0</v>
      </c>
      <c r="AY451" s="200">
        <v>0</v>
      </c>
      <c r="AZ451" s="200">
        <v>0</v>
      </c>
      <c r="BA451" s="200">
        <v>0</v>
      </c>
      <c r="BB451" s="190">
        <f t="shared" si="219"/>
        <v>0</v>
      </c>
      <c r="BC451" s="200">
        <v>0</v>
      </c>
      <c r="BD451" s="200">
        <v>0</v>
      </c>
      <c r="BE451" s="200">
        <v>0</v>
      </c>
      <c r="BF451" s="190">
        <f t="shared" ref="BF451:BF487" si="228">BG451+BH451+BI451</f>
        <v>0</v>
      </c>
      <c r="BG451" s="200">
        <v>0</v>
      </c>
      <c r="BH451" s="200">
        <v>0</v>
      </c>
      <c r="BI451" s="200">
        <v>0</v>
      </c>
      <c r="BJ451" s="190">
        <f t="shared" si="223"/>
        <v>0</v>
      </c>
      <c r="BK451" s="200">
        <v>0</v>
      </c>
      <c r="BL451" s="200">
        <v>0</v>
      </c>
      <c r="BM451" s="190">
        <f t="shared" si="195"/>
        <v>0</v>
      </c>
      <c r="BN451" s="200">
        <v>0</v>
      </c>
      <c r="BO451" s="200">
        <v>0</v>
      </c>
      <c r="BP451" s="200">
        <f t="shared" ref="BP451:BP487" si="229">BQ451+BR451+BS451+BT451+BU451+BV451+BW451+BX451+BY451+BZ451+CA451+CB451+CC451+CD451+CE451+CF451</f>
        <v>0</v>
      </c>
      <c r="BQ451" s="200">
        <v>0</v>
      </c>
      <c r="BR451" s="200">
        <v>0</v>
      </c>
      <c r="BS451" s="200">
        <v>0</v>
      </c>
      <c r="BT451" s="200">
        <v>0</v>
      </c>
      <c r="BU451" s="200">
        <v>0</v>
      </c>
      <c r="BV451" s="200">
        <v>0</v>
      </c>
      <c r="BW451" s="200">
        <v>0</v>
      </c>
      <c r="BX451" s="200">
        <v>0</v>
      </c>
      <c r="BY451" s="200">
        <v>0</v>
      </c>
      <c r="BZ451" s="200">
        <v>0</v>
      </c>
      <c r="CA451" s="200">
        <v>0</v>
      </c>
      <c r="CB451" s="200">
        <v>0</v>
      </c>
      <c r="CC451" s="200">
        <v>0</v>
      </c>
      <c r="CD451" s="200">
        <v>0</v>
      </c>
      <c r="CE451" s="200">
        <v>0</v>
      </c>
      <c r="CF451" s="200">
        <v>0</v>
      </c>
      <c r="CH451" s="194"/>
      <c r="CJ451" s="193"/>
      <c r="CN451" s="206"/>
      <c r="CO451" s="206"/>
    </row>
    <row r="452" spans="1:256" ht="15" customHeight="1" x14ac:dyDescent="0.25">
      <c r="A452" s="214">
        <v>19106</v>
      </c>
      <c r="B452" s="186" t="s">
        <v>792</v>
      </c>
      <c r="C452" s="202">
        <f t="shared" si="189"/>
        <v>3</v>
      </c>
      <c r="D452" s="200">
        <f t="shared" si="190"/>
        <v>0</v>
      </c>
      <c r="E452" s="200">
        <v>0</v>
      </c>
      <c r="F452" s="200">
        <v>0</v>
      </c>
      <c r="G452" s="170">
        <f t="shared" si="191"/>
        <v>0</v>
      </c>
      <c r="H452" s="200">
        <v>0</v>
      </c>
      <c r="I452" s="200">
        <v>0</v>
      </c>
      <c r="J452" s="200">
        <v>0</v>
      </c>
      <c r="K452" s="200">
        <v>0</v>
      </c>
      <c r="L452" s="170">
        <f t="shared" si="192"/>
        <v>0</v>
      </c>
      <c r="M452" s="200">
        <v>0</v>
      </c>
      <c r="N452" s="200">
        <v>0</v>
      </c>
      <c r="O452" s="200">
        <v>0</v>
      </c>
      <c r="P452" s="200">
        <v>0</v>
      </c>
      <c r="Q452" s="170">
        <f t="shared" si="193"/>
        <v>2</v>
      </c>
      <c r="R452" s="200">
        <v>0</v>
      </c>
      <c r="S452" s="200">
        <v>2</v>
      </c>
      <c r="T452" s="200">
        <v>0</v>
      </c>
      <c r="U452" s="200">
        <v>0</v>
      </c>
      <c r="V452" s="170">
        <f t="shared" si="204"/>
        <v>1</v>
      </c>
      <c r="W452" s="200">
        <v>0</v>
      </c>
      <c r="X452" s="200">
        <v>0</v>
      </c>
      <c r="Y452" s="200">
        <v>1</v>
      </c>
      <c r="Z452" s="200">
        <v>0</v>
      </c>
      <c r="AA452" s="200">
        <v>0</v>
      </c>
      <c r="AB452" s="200">
        <f t="shared" si="194"/>
        <v>0</v>
      </c>
      <c r="AC452" s="200">
        <v>0</v>
      </c>
      <c r="AD452" s="200">
        <v>0</v>
      </c>
      <c r="AE452" s="200">
        <v>0</v>
      </c>
      <c r="AF452" s="190">
        <f t="shared" si="224"/>
        <v>0</v>
      </c>
      <c r="AG452" s="200">
        <v>0</v>
      </c>
      <c r="AH452" s="200">
        <v>0</v>
      </c>
      <c r="AI452" s="200">
        <v>0</v>
      </c>
      <c r="AJ452" s="200">
        <v>0</v>
      </c>
      <c r="AK452" s="200">
        <v>0</v>
      </c>
      <c r="AL452" s="190">
        <f t="shared" si="225"/>
        <v>0</v>
      </c>
      <c r="AM452" s="200">
        <v>0</v>
      </c>
      <c r="AN452" s="200">
        <v>0</v>
      </c>
      <c r="AO452" s="200">
        <v>0</v>
      </c>
      <c r="AP452" s="200">
        <v>0</v>
      </c>
      <c r="AQ452" s="200">
        <v>0</v>
      </c>
      <c r="AR452" s="200">
        <v>0</v>
      </c>
      <c r="AS452" s="200">
        <f t="shared" si="226"/>
        <v>0</v>
      </c>
      <c r="AT452" s="200">
        <v>0</v>
      </c>
      <c r="AU452" s="200">
        <v>0</v>
      </c>
      <c r="AV452" s="200">
        <v>0</v>
      </c>
      <c r="AW452" s="200">
        <f t="shared" si="227"/>
        <v>0</v>
      </c>
      <c r="AX452" s="200">
        <v>0</v>
      </c>
      <c r="AY452" s="200">
        <v>0</v>
      </c>
      <c r="AZ452" s="200">
        <v>0</v>
      </c>
      <c r="BA452" s="200">
        <v>0</v>
      </c>
      <c r="BB452" s="190">
        <f t="shared" si="219"/>
        <v>0</v>
      </c>
      <c r="BC452" s="200">
        <v>0</v>
      </c>
      <c r="BD452" s="200">
        <v>0</v>
      </c>
      <c r="BE452" s="200">
        <v>0</v>
      </c>
      <c r="BF452" s="190">
        <f t="shared" si="228"/>
        <v>0</v>
      </c>
      <c r="BG452" s="200">
        <v>0</v>
      </c>
      <c r="BH452" s="200">
        <v>0</v>
      </c>
      <c r="BI452" s="200">
        <v>0</v>
      </c>
      <c r="BJ452" s="190">
        <f t="shared" si="223"/>
        <v>0</v>
      </c>
      <c r="BK452" s="200">
        <v>0</v>
      </c>
      <c r="BL452" s="200">
        <v>0</v>
      </c>
      <c r="BM452" s="190">
        <f t="shared" si="195"/>
        <v>0</v>
      </c>
      <c r="BN452" s="200">
        <v>0</v>
      </c>
      <c r="BO452" s="200">
        <v>0</v>
      </c>
      <c r="BP452" s="200">
        <f t="shared" si="229"/>
        <v>0</v>
      </c>
      <c r="BQ452" s="200">
        <v>0</v>
      </c>
      <c r="BR452" s="200">
        <v>0</v>
      </c>
      <c r="BS452" s="200">
        <v>0</v>
      </c>
      <c r="BT452" s="200">
        <v>0</v>
      </c>
      <c r="BU452" s="200">
        <v>0</v>
      </c>
      <c r="BV452" s="200">
        <v>0</v>
      </c>
      <c r="BW452" s="200">
        <v>0</v>
      </c>
      <c r="BX452" s="200">
        <v>0</v>
      </c>
      <c r="BY452" s="200">
        <v>0</v>
      </c>
      <c r="BZ452" s="200">
        <v>0</v>
      </c>
      <c r="CA452" s="200">
        <v>0</v>
      </c>
      <c r="CB452" s="200">
        <v>0</v>
      </c>
      <c r="CC452" s="200">
        <v>0</v>
      </c>
      <c r="CD452" s="200">
        <v>0</v>
      </c>
      <c r="CE452" s="200">
        <v>0</v>
      </c>
      <c r="CF452" s="200">
        <v>0</v>
      </c>
      <c r="CH452" s="194"/>
      <c r="CJ452" s="193"/>
      <c r="CT452" s="206"/>
    </row>
    <row r="453" spans="1:256" ht="17.25" customHeight="1" x14ac:dyDescent="0.25">
      <c r="A453" s="214">
        <v>19107</v>
      </c>
      <c r="B453" s="186" t="s">
        <v>793</v>
      </c>
      <c r="C453" s="202">
        <f t="shared" si="189"/>
        <v>0</v>
      </c>
      <c r="D453" s="200">
        <f t="shared" si="190"/>
        <v>0</v>
      </c>
      <c r="E453" s="200">
        <v>0</v>
      </c>
      <c r="F453" s="200">
        <v>0</v>
      </c>
      <c r="G453" s="170">
        <f t="shared" si="191"/>
        <v>0</v>
      </c>
      <c r="H453" s="200">
        <v>0</v>
      </c>
      <c r="I453" s="200">
        <v>0</v>
      </c>
      <c r="J453" s="200">
        <v>0</v>
      </c>
      <c r="K453" s="200">
        <v>0</v>
      </c>
      <c r="L453" s="170">
        <f t="shared" si="192"/>
        <v>0</v>
      </c>
      <c r="M453" s="200">
        <v>0</v>
      </c>
      <c r="N453" s="200">
        <v>0</v>
      </c>
      <c r="O453" s="200">
        <v>0</v>
      </c>
      <c r="P453" s="200">
        <v>0</v>
      </c>
      <c r="Q453" s="170">
        <f t="shared" si="193"/>
        <v>0</v>
      </c>
      <c r="R453" s="200">
        <v>0</v>
      </c>
      <c r="S453" s="200">
        <v>0</v>
      </c>
      <c r="T453" s="200">
        <v>0</v>
      </c>
      <c r="U453" s="200">
        <v>0</v>
      </c>
      <c r="V453" s="170">
        <f t="shared" si="204"/>
        <v>0</v>
      </c>
      <c r="W453" s="200">
        <v>0</v>
      </c>
      <c r="X453" s="200">
        <v>0</v>
      </c>
      <c r="Y453" s="200">
        <v>0</v>
      </c>
      <c r="Z453" s="200">
        <v>0</v>
      </c>
      <c r="AA453" s="200">
        <v>0</v>
      </c>
      <c r="AB453" s="200">
        <f t="shared" si="194"/>
        <v>0</v>
      </c>
      <c r="AC453" s="200">
        <v>0</v>
      </c>
      <c r="AD453" s="200">
        <v>0</v>
      </c>
      <c r="AE453" s="200">
        <v>0</v>
      </c>
      <c r="AF453" s="190">
        <f t="shared" si="224"/>
        <v>0</v>
      </c>
      <c r="AG453" s="200">
        <v>0</v>
      </c>
      <c r="AH453" s="200">
        <v>0</v>
      </c>
      <c r="AI453" s="200">
        <v>0</v>
      </c>
      <c r="AJ453" s="200">
        <v>0</v>
      </c>
      <c r="AK453" s="200">
        <v>0</v>
      </c>
      <c r="AL453" s="190">
        <f t="shared" si="225"/>
        <v>0</v>
      </c>
      <c r="AM453" s="200">
        <v>0</v>
      </c>
      <c r="AN453" s="200">
        <v>0</v>
      </c>
      <c r="AO453" s="200">
        <v>0</v>
      </c>
      <c r="AP453" s="200">
        <v>0</v>
      </c>
      <c r="AQ453" s="200">
        <v>0</v>
      </c>
      <c r="AR453" s="200">
        <v>0</v>
      </c>
      <c r="AS453" s="200">
        <f t="shared" si="226"/>
        <v>0</v>
      </c>
      <c r="AT453" s="200">
        <v>0</v>
      </c>
      <c r="AU453" s="200">
        <v>0</v>
      </c>
      <c r="AV453" s="200">
        <v>0</v>
      </c>
      <c r="AW453" s="200">
        <f t="shared" si="227"/>
        <v>0</v>
      </c>
      <c r="AX453" s="200">
        <v>0</v>
      </c>
      <c r="AY453" s="200">
        <v>0</v>
      </c>
      <c r="AZ453" s="200">
        <v>0</v>
      </c>
      <c r="BA453" s="200">
        <v>0</v>
      </c>
      <c r="BB453" s="190">
        <f t="shared" si="219"/>
        <v>0</v>
      </c>
      <c r="BC453" s="200">
        <v>0</v>
      </c>
      <c r="BD453" s="200">
        <v>0</v>
      </c>
      <c r="BE453" s="200">
        <v>0</v>
      </c>
      <c r="BF453" s="190">
        <f t="shared" si="228"/>
        <v>0</v>
      </c>
      <c r="BG453" s="200">
        <v>0</v>
      </c>
      <c r="BH453" s="200">
        <v>0</v>
      </c>
      <c r="BI453" s="200">
        <v>0</v>
      </c>
      <c r="BJ453" s="190">
        <f t="shared" si="223"/>
        <v>0</v>
      </c>
      <c r="BK453" s="200">
        <v>0</v>
      </c>
      <c r="BL453" s="200">
        <v>0</v>
      </c>
      <c r="BM453" s="190">
        <f t="shared" si="195"/>
        <v>0</v>
      </c>
      <c r="BN453" s="200">
        <v>0</v>
      </c>
      <c r="BO453" s="200">
        <v>0</v>
      </c>
      <c r="BP453" s="200">
        <f t="shared" si="229"/>
        <v>0</v>
      </c>
      <c r="BQ453" s="200">
        <v>0</v>
      </c>
      <c r="BR453" s="200">
        <v>0</v>
      </c>
      <c r="BS453" s="200">
        <v>0</v>
      </c>
      <c r="BT453" s="200">
        <v>0</v>
      </c>
      <c r="BU453" s="200">
        <v>0</v>
      </c>
      <c r="BV453" s="200">
        <v>0</v>
      </c>
      <c r="BW453" s="200">
        <v>0</v>
      </c>
      <c r="BX453" s="200">
        <v>0</v>
      </c>
      <c r="BY453" s="200">
        <v>0</v>
      </c>
      <c r="BZ453" s="200">
        <v>0</v>
      </c>
      <c r="CA453" s="200">
        <v>0</v>
      </c>
      <c r="CB453" s="200">
        <v>0</v>
      </c>
      <c r="CC453" s="200">
        <v>0</v>
      </c>
      <c r="CD453" s="200">
        <v>0</v>
      </c>
      <c r="CE453" s="200">
        <v>0</v>
      </c>
      <c r="CF453" s="200">
        <v>0</v>
      </c>
      <c r="CG453" s="206"/>
      <c r="CH453" s="194"/>
      <c r="CI453" s="206"/>
      <c r="CJ453" s="193"/>
      <c r="CK453" s="206"/>
      <c r="CL453" s="206"/>
      <c r="CM453" s="206"/>
    </row>
    <row r="454" spans="1:256" ht="15" customHeight="1" x14ac:dyDescent="0.25">
      <c r="A454" s="214">
        <v>19108</v>
      </c>
      <c r="B454" s="186" t="s">
        <v>794</v>
      </c>
      <c r="C454" s="202">
        <f t="shared" si="189"/>
        <v>0</v>
      </c>
      <c r="D454" s="200">
        <f t="shared" si="190"/>
        <v>0</v>
      </c>
      <c r="E454" s="200">
        <v>0</v>
      </c>
      <c r="F454" s="200">
        <v>0</v>
      </c>
      <c r="G454" s="170">
        <f t="shared" si="191"/>
        <v>0</v>
      </c>
      <c r="H454" s="200">
        <v>0</v>
      </c>
      <c r="I454" s="200">
        <v>0</v>
      </c>
      <c r="J454" s="200">
        <v>0</v>
      </c>
      <c r="K454" s="200">
        <v>0</v>
      </c>
      <c r="L454" s="170">
        <f t="shared" si="192"/>
        <v>0</v>
      </c>
      <c r="M454" s="200">
        <v>0</v>
      </c>
      <c r="N454" s="200">
        <v>0</v>
      </c>
      <c r="O454" s="200">
        <v>0</v>
      </c>
      <c r="P454" s="200">
        <v>0</v>
      </c>
      <c r="Q454" s="170">
        <f t="shared" si="193"/>
        <v>0</v>
      </c>
      <c r="R454" s="200">
        <v>0</v>
      </c>
      <c r="S454" s="200">
        <v>0</v>
      </c>
      <c r="T454" s="200">
        <v>0</v>
      </c>
      <c r="U454" s="200">
        <v>0</v>
      </c>
      <c r="V454" s="170">
        <f t="shared" si="204"/>
        <v>0</v>
      </c>
      <c r="W454" s="200">
        <v>0</v>
      </c>
      <c r="X454" s="200">
        <v>0</v>
      </c>
      <c r="Y454" s="200">
        <v>0</v>
      </c>
      <c r="Z454" s="200">
        <v>0</v>
      </c>
      <c r="AA454" s="200">
        <v>0</v>
      </c>
      <c r="AB454" s="200">
        <f t="shared" si="194"/>
        <v>0</v>
      </c>
      <c r="AC454" s="200">
        <v>0</v>
      </c>
      <c r="AD454" s="200">
        <v>0</v>
      </c>
      <c r="AE454" s="200">
        <v>0</v>
      </c>
      <c r="AF454" s="190">
        <f t="shared" si="224"/>
        <v>0</v>
      </c>
      <c r="AG454" s="200">
        <v>0</v>
      </c>
      <c r="AH454" s="200">
        <v>0</v>
      </c>
      <c r="AI454" s="200">
        <v>0</v>
      </c>
      <c r="AJ454" s="200">
        <v>0</v>
      </c>
      <c r="AK454" s="200">
        <v>0</v>
      </c>
      <c r="AL454" s="190">
        <f t="shared" si="225"/>
        <v>0</v>
      </c>
      <c r="AM454" s="200">
        <v>0</v>
      </c>
      <c r="AN454" s="200">
        <v>0</v>
      </c>
      <c r="AO454" s="200">
        <v>0</v>
      </c>
      <c r="AP454" s="200">
        <v>0</v>
      </c>
      <c r="AQ454" s="200">
        <v>0</v>
      </c>
      <c r="AR454" s="200">
        <v>0</v>
      </c>
      <c r="AS454" s="200">
        <f t="shared" si="226"/>
        <v>0</v>
      </c>
      <c r="AT454" s="200">
        <v>0</v>
      </c>
      <c r="AU454" s="200">
        <v>0</v>
      </c>
      <c r="AV454" s="200">
        <v>0</v>
      </c>
      <c r="AW454" s="200">
        <f t="shared" si="227"/>
        <v>0</v>
      </c>
      <c r="AX454" s="200">
        <v>0</v>
      </c>
      <c r="AY454" s="200">
        <v>0</v>
      </c>
      <c r="AZ454" s="200">
        <v>0</v>
      </c>
      <c r="BA454" s="200">
        <v>0</v>
      </c>
      <c r="BB454" s="190">
        <f t="shared" si="219"/>
        <v>0</v>
      </c>
      <c r="BC454" s="200">
        <v>0</v>
      </c>
      <c r="BD454" s="200">
        <v>0</v>
      </c>
      <c r="BE454" s="200">
        <v>0</v>
      </c>
      <c r="BF454" s="190">
        <f t="shared" si="228"/>
        <v>0</v>
      </c>
      <c r="BG454" s="200">
        <v>0</v>
      </c>
      <c r="BH454" s="200">
        <v>0</v>
      </c>
      <c r="BI454" s="200">
        <v>0</v>
      </c>
      <c r="BJ454" s="190">
        <f t="shared" si="223"/>
        <v>0</v>
      </c>
      <c r="BK454" s="200">
        <v>0</v>
      </c>
      <c r="BL454" s="200">
        <v>0</v>
      </c>
      <c r="BM454" s="190">
        <f t="shared" si="195"/>
        <v>0</v>
      </c>
      <c r="BN454" s="200">
        <v>0</v>
      </c>
      <c r="BO454" s="200">
        <v>0</v>
      </c>
      <c r="BP454" s="200">
        <f t="shared" si="229"/>
        <v>0</v>
      </c>
      <c r="BQ454" s="200">
        <v>0</v>
      </c>
      <c r="BR454" s="200">
        <v>0</v>
      </c>
      <c r="BS454" s="200">
        <v>0</v>
      </c>
      <c r="BT454" s="200">
        <v>0</v>
      </c>
      <c r="BU454" s="200">
        <v>0</v>
      </c>
      <c r="BV454" s="200">
        <v>0</v>
      </c>
      <c r="BW454" s="200">
        <v>0</v>
      </c>
      <c r="BX454" s="200">
        <v>0</v>
      </c>
      <c r="BY454" s="200">
        <v>0</v>
      </c>
      <c r="BZ454" s="200">
        <v>0</v>
      </c>
      <c r="CA454" s="200">
        <v>0</v>
      </c>
      <c r="CB454" s="200">
        <v>0</v>
      </c>
      <c r="CC454" s="200">
        <v>0</v>
      </c>
      <c r="CD454" s="200">
        <v>0</v>
      </c>
      <c r="CE454" s="200">
        <v>0</v>
      </c>
      <c r="CF454" s="200">
        <v>0</v>
      </c>
      <c r="CG454" s="206"/>
      <c r="CH454" s="194"/>
      <c r="CI454" s="206"/>
      <c r="CJ454" s="193"/>
      <c r="CK454" s="206"/>
      <c r="CL454" s="206"/>
      <c r="CM454" s="206"/>
      <c r="CN454" s="206"/>
      <c r="CO454" s="206"/>
      <c r="CP454" s="206"/>
      <c r="CQ454" s="206"/>
      <c r="CR454" s="206"/>
    </row>
    <row r="455" spans="1:256" ht="15" customHeight="1" x14ac:dyDescent="0.25">
      <c r="A455" s="214">
        <v>19109</v>
      </c>
      <c r="B455" s="186" t="s">
        <v>795</v>
      </c>
      <c r="C455" s="202">
        <f t="shared" si="189"/>
        <v>2</v>
      </c>
      <c r="D455" s="200">
        <f t="shared" si="190"/>
        <v>0</v>
      </c>
      <c r="E455" s="200">
        <v>0</v>
      </c>
      <c r="F455" s="200">
        <v>0</v>
      </c>
      <c r="G455" s="170">
        <f t="shared" si="191"/>
        <v>0</v>
      </c>
      <c r="H455" s="200">
        <v>0</v>
      </c>
      <c r="I455" s="200">
        <v>0</v>
      </c>
      <c r="J455" s="200">
        <v>0</v>
      </c>
      <c r="K455" s="200">
        <v>0</v>
      </c>
      <c r="L455" s="170">
        <f t="shared" si="192"/>
        <v>0</v>
      </c>
      <c r="M455" s="200">
        <v>0</v>
      </c>
      <c r="N455" s="200">
        <v>0</v>
      </c>
      <c r="O455" s="200">
        <v>0</v>
      </c>
      <c r="P455" s="200">
        <v>0</v>
      </c>
      <c r="Q455" s="170">
        <f t="shared" si="193"/>
        <v>0</v>
      </c>
      <c r="R455" s="200">
        <v>0</v>
      </c>
      <c r="S455" s="200">
        <v>0</v>
      </c>
      <c r="T455" s="200">
        <v>0</v>
      </c>
      <c r="U455" s="200">
        <v>0</v>
      </c>
      <c r="V455" s="170">
        <f t="shared" si="204"/>
        <v>0</v>
      </c>
      <c r="W455" s="200">
        <v>0</v>
      </c>
      <c r="X455" s="200">
        <v>0</v>
      </c>
      <c r="Y455" s="200">
        <v>0</v>
      </c>
      <c r="Z455" s="200">
        <v>0</v>
      </c>
      <c r="AA455" s="200">
        <v>0</v>
      </c>
      <c r="AB455" s="200">
        <f t="shared" si="194"/>
        <v>0</v>
      </c>
      <c r="AC455" s="200">
        <v>0</v>
      </c>
      <c r="AD455" s="200">
        <v>0</v>
      </c>
      <c r="AE455" s="200">
        <v>0</v>
      </c>
      <c r="AF455" s="190">
        <f t="shared" si="224"/>
        <v>0</v>
      </c>
      <c r="AG455" s="200">
        <v>0</v>
      </c>
      <c r="AH455" s="200">
        <v>0</v>
      </c>
      <c r="AI455" s="200">
        <v>0</v>
      </c>
      <c r="AJ455" s="200">
        <v>0</v>
      </c>
      <c r="AK455" s="200">
        <v>0</v>
      </c>
      <c r="AL455" s="190">
        <f t="shared" si="225"/>
        <v>0</v>
      </c>
      <c r="AM455" s="200">
        <v>0</v>
      </c>
      <c r="AN455" s="200">
        <v>0</v>
      </c>
      <c r="AO455" s="200">
        <v>0</v>
      </c>
      <c r="AP455" s="200">
        <v>0</v>
      </c>
      <c r="AQ455" s="200">
        <v>0</v>
      </c>
      <c r="AR455" s="200">
        <v>0</v>
      </c>
      <c r="AS455" s="200">
        <f t="shared" si="226"/>
        <v>0</v>
      </c>
      <c r="AT455" s="200">
        <v>0</v>
      </c>
      <c r="AU455" s="200">
        <v>0</v>
      </c>
      <c r="AV455" s="200">
        <v>0</v>
      </c>
      <c r="AW455" s="200">
        <f t="shared" si="227"/>
        <v>0</v>
      </c>
      <c r="AX455" s="200">
        <v>0</v>
      </c>
      <c r="AY455" s="200">
        <v>0</v>
      </c>
      <c r="AZ455" s="200">
        <v>0</v>
      </c>
      <c r="BA455" s="200">
        <v>0</v>
      </c>
      <c r="BB455" s="190">
        <f t="shared" si="219"/>
        <v>0</v>
      </c>
      <c r="BC455" s="200">
        <v>0</v>
      </c>
      <c r="BD455" s="200">
        <v>0</v>
      </c>
      <c r="BE455" s="200">
        <v>0</v>
      </c>
      <c r="BF455" s="190">
        <f t="shared" si="228"/>
        <v>0</v>
      </c>
      <c r="BG455" s="200">
        <v>0</v>
      </c>
      <c r="BH455" s="200">
        <v>0</v>
      </c>
      <c r="BI455" s="200">
        <v>0</v>
      </c>
      <c r="BJ455" s="190">
        <f t="shared" si="223"/>
        <v>0</v>
      </c>
      <c r="BK455" s="200">
        <v>0</v>
      </c>
      <c r="BL455" s="200">
        <v>0</v>
      </c>
      <c r="BM455" s="190">
        <f t="shared" si="195"/>
        <v>1</v>
      </c>
      <c r="BN455" s="200">
        <v>1</v>
      </c>
      <c r="BO455" s="200">
        <v>0</v>
      </c>
      <c r="BP455" s="200">
        <f t="shared" si="229"/>
        <v>1</v>
      </c>
      <c r="BQ455" s="200">
        <v>0</v>
      </c>
      <c r="BR455" s="200">
        <v>1</v>
      </c>
      <c r="BS455" s="200">
        <v>0</v>
      </c>
      <c r="BT455" s="200">
        <v>0</v>
      </c>
      <c r="BU455" s="200">
        <v>0</v>
      </c>
      <c r="BV455" s="200">
        <v>0</v>
      </c>
      <c r="BW455" s="200">
        <v>0</v>
      </c>
      <c r="BX455" s="200">
        <v>0</v>
      </c>
      <c r="BY455" s="200">
        <v>0</v>
      </c>
      <c r="BZ455" s="200">
        <v>0</v>
      </c>
      <c r="CA455" s="200">
        <v>0</v>
      </c>
      <c r="CB455" s="200">
        <v>0</v>
      </c>
      <c r="CC455" s="200">
        <v>0</v>
      </c>
      <c r="CD455" s="200">
        <v>0</v>
      </c>
      <c r="CE455" s="200">
        <v>0</v>
      </c>
      <c r="CF455" s="200">
        <v>0</v>
      </c>
      <c r="CH455" s="194"/>
      <c r="CJ455" s="193"/>
      <c r="CP455" s="206"/>
      <c r="CQ455" s="206"/>
      <c r="CU455" s="206"/>
      <c r="CV455" s="206"/>
      <c r="CW455" s="206"/>
      <c r="CX455" s="206"/>
    </row>
    <row r="456" spans="1:256" ht="15" customHeight="1" x14ac:dyDescent="0.25">
      <c r="A456" s="214">
        <v>19110</v>
      </c>
      <c r="B456" s="186" t="s">
        <v>796</v>
      </c>
      <c r="C456" s="202">
        <f t="shared" si="189"/>
        <v>1</v>
      </c>
      <c r="D456" s="200">
        <f t="shared" si="190"/>
        <v>1</v>
      </c>
      <c r="E456" s="200">
        <v>0</v>
      </c>
      <c r="F456" s="200">
        <v>1</v>
      </c>
      <c r="G456" s="170">
        <f t="shared" si="191"/>
        <v>0</v>
      </c>
      <c r="H456" s="200">
        <v>0</v>
      </c>
      <c r="I456" s="200">
        <v>0</v>
      </c>
      <c r="J456" s="200">
        <v>0</v>
      </c>
      <c r="K456" s="200">
        <v>0</v>
      </c>
      <c r="L456" s="170">
        <f t="shared" si="192"/>
        <v>0</v>
      </c>
      <c r="M456" s="200">
        <v>0</v>
      </c>
      <c r="N456" s="200">
        <v>0</v>
      </c>
      <c r="O456" s="200">
        <v>0</v>
      </c>
      <c r="P456" s="200">
        <v>0</v>
      </c>
      <c r="Q456" s="170">
        <f t="shared" si="193"/>
        <v>0</v>
      </c>
      <c r="R456" s="200">
        <v>0</v>
      </c>
      <c r="S456" s="200">
        <v>0</v>
      </c>
      <c r="T456" s="200">
        <v>0</v>
      </c>
      <c r="U456" s="200">
        <v>0</v>
      </c>
      <c r="V456" s="170">
        <f t="shared" si="204"/>
        <v>0</v>
      </c>
      <c r="W456" s="200">
        <v>0</v>
      </c>
      <c r="X456" s="200">
        <v>0</v>
      </c>
      <c r="Y456" s="200">
        <v>0</v>
      </c>
      <c r="Z456" s="200">
        <v>0</v>
      </c>
      <c r="AA456" s="200">
        <v>0</v>
      </c>
      <c r="AB456" s="200">
        <f t="shared" si="194"/>
        <v>0</v>
      </c>
      <c r="AC456" s="200">
        <v>0</v>
      </c>
      <c r="AD456" s="200">
        <v>0</v>
      </c>
      <c r="AE456" s="200">
        <v>0</v>
      </c>
      <c r="AF456" s="190">
        <f t="shared" si="224"/>
        <v>0</v>
      </c>
      <c r="AG456" s="200">
        <v>0</v>
      </c>
      <c r="AH456" s="200">
        <v>0</v>
      </c>
      <c r="AI456" s="200">
        <v>0</v>
      </c>
      <c r="AJ456" s="200">
        <v>0</v>
      </c>
      <c r="AK456" s="200">
        <v>0</v>
      </c>
      <c r="AL456" s="190">
        <f t="shared" si="225"/>
        <v>0</v>
      </c>
      <c r="AM456" s="200">
        <v>0</v>
      </c>
      <c r="AN456" s="200">
        <v>0</v>
      </c>
      <c r="AO456" s="200">
        <v>0</v>
      </c>
      <c r="AP456" s="200">
        <v>0</v>
      </c>
      <c r="AQ456" s="200">
        <v>0</v>
      </c>
      <c r="AR456" s="200">
        <v>0</v>
      </c>
      <c r="AS456" s="200">
        <f t="shared" si="226"/>
        <v>0</v>
      </c>
      <c r="AT456" s="200">
        <v>0</v>
      </c>
      <c r="AU456" s="200">
        <v>0</v>
      </c>
      <c r="AV456" s="200">
        <v>0</v>
      </c>
      <c r="AW456" s="200">
        <f t="shared" si="227"/>
        <v>0</v>
      </c>
      <c r="AX456" s="200">
        <v>0</v>
      </c>
      <c r="AY456" s="200">
        <v>0</v>
      </c>
      <c r="AZ456" s="200">
        <v>0</v>
      </c>
      <c r="BA456" s="200">
        <v>0</v>
      </c>
      <c r="BB456" s="190">
        <f t="shared" si="219"/>
        <v>0</v>
      </c>
      <c r="BC456" s="200">
        <v>0</v>
      </c>
      <c r="BD456" s="200">
        <v>0</v>
      </c>
      <c r="BE456" s="200">
        <v>0</v>
      </c>
      <c r="BF456" s="190">
        <f t="shared" si="228"/>
        <v>0</v>
      </c>
      <c r="BG456" s="200">
        <v>0</v>
      </c>
      <c r="BH456" s="200">
        <v>0</v>
      </c>
      <c r="BI456" s="200">
        <v>0</v>
      </c>
      <c r="BJ456" s="190">
        <f t="shared" si="223"/>
        <v>0</v>
      </c>
      <c r="BK456" s="200">
        <v>0</v>
      </c>
      <c r="BL456" s="200">
        <v>0</v>
      </c>
      <c r="BM456" s="190">
        <f t="shared" si="195"/>
        <v>0</v>
      </c>
      <c r="BN456" s="200">
        <v>0</v>
      </c>
      <c r="BO456" s="200">
        <v>0</v>
      </c>
      <c r="BP456" s="200">
        <f t="shared" si="229"/>
        <v>0</v>
      </c>
      <c r="BQ456" s="200">
        <v>0</v>
      </c>
      <c r="BR456" s="200">
        <v>0</v>
      </c>
      <c r="BS456" s="200">
        <v>0</v>
      </c>
      <c r="BT456" s="200">
        <v>0</v>
      </c>
      <c r="BU456" s="200">
        <v>0</v>
      </c>
      <c r="BV456" s="200">
        <v>0</v>
      </c>
      <c r="BW456" s="200">
        <v>0</v>
      </c>
      <c r="BX456" s="200">
        <v>0</v>
      </c>
      <c r="BY456" s="200">
        <v>0</v>
      </c>
      <c r="BZ456" s="200">
        <v>0</v>
      </c>
      <c r="CA456" s="200">
        <v>0</v>
      </c>
      <c r="CB456" s="200">
        <v>0</v>
      </c>
      <c r="CC456" s="200">
        <v>0</v>
      </c>
      <c r="CD456" s="200">
        <v>0</v>
      </c>
      <c r="CE456" s="200">
        <v>0</v>
      </c>
      <c r="CF456" s="200">
        <v>0</v>
      </c>
      <c r="CG456" s="206"/>
      <c r="CH456" s="194"/>
      <c r="CI456" s="206"/>
      <c r="CJ456" s="193"/>
      <c r="CK456" s="206"/>
      <c r="CL456" s="206"/>
      <c r="CM456" s="206"/>
      <c r="CN456" s="206"/>
      <c r="CO456" s="206"/>
      <c r="CP456" s="206"/>
      <c r="CQ456" s="206"/>
      <c r="CR456" s="206"/>
      <c r="CS456" s="206"/>
      <c r="CT456" s="206"/>
    </row>
    <row r="457" spans="1:256" s="192" customFormat="1" ht="19.5" customHeight="1" x14ac:dyDescent="0.25">
      <c r="A457" s="214">
        <v>19111</v>
      </c>
      <c r="B457" s="186" t="s">
        <v>797</v>
      </c>
      <c r="C457" s="202">
        <f t="shared" si="189"/>
        <v>0</v>
      </c>
      <c r="D457" s="200">
        <f t="shared" si="190"/>
        <v>0</v>
      </c>
      <c r="E457" s="200">
        <v>0</v>
      </c>
      <c r="F457" s="200">
        <v>0</v>
      </c>
      <c r="G457" s="170">
        <f t="shared" si="191"/>
        <v>0</v>
      </c>
      <c r="H457" s="200">
        <v>0</v>
      </c>
      <c r="I457" s="200">
        <v>0</v>
      </c>
      <c r="J457" s="200">
        <v>0</v>
      </c>
      <c r="K457" s="200">
        <v>0</v>
      </c>
      <c r="L457" s="170">
        <f t="shared" si="192"/>
        <v>0</v>
      </c>
      <c r="M457" s="200">
        <v>0</v>
      </c>
      <c r="N457" s="200">
        <v>0</v>
      </c>
      <c r="O457" s="200">
        <v>0</v>
      </c>
      <c r="P457" s="200">
        <v>0</v>
      </c>
      <c r="Q457" s="170">
        <f t="shared" si="193"/>
        <v>0</v>
      </c>
      <c r="R457" s="200">
        <v>0</v>
      </c>
      <c r="S457" s="200">
        <v>0</v>
      </c>
      <c r="T457" s="200">
        <v>0</v>
      </c>
      <c r="U457" s="200">
        <v>0</v>
      </c>
      <c r="V457" s="170">
        <f t="shared" si="204"/>
        <v>0</v>
      </c>
      <c r="W457" s="200">
        <v>0</v>
      </c>
      <c r="X457" s="200">
        <v>0</v>
      </c>
      <c r="Y457" s="200">
        <v>0</v>
      </c>
      <c r="Z457" s="200">
        <v>0</v>
      </c>
      <c r="AA457" s="200">
        <v>0</v>
      </c>
      <c r="AB457" s="200">
        <f t="shared" si="194"/>
        <v>0</v>
      </c>
      <c r="AC457" s="200">
        <v>0</v>
      </c>
      <c r="AD457" s="200">
        <v>0</v>
      </c>
      <c r="AE457" s="200">
        <v>0</v>
      </c>
      <c r="AF457" s="190">
        <f t="shared" si="224"/>
        <v>0</v>
      </c>
      <c r="AG457" s="200">
        <v>0</v>
      </c>
      <c r="AH457" s="200">
        <v>0</v>
      </c>
      <c r="AI457" s="200">
        <v>0</v>
      </c>
      <c r="AJ457" s="200">
        <v>0</v>
      </c>
      <c r="AK457" s="200">
        <v>0</v>
      </c>
      <c r="AL457" s="190">
        <f t="shared" si="225"/>
        <v>0</v>
      </c>
      <c r="AM457" s="200">
        <v>0</v>
      </c>
      <c r="AN457" s="200">
        <v>0</v>
      </c>
      <c r="AO457" s="200">
        <v>0</v>
      </c>
      <c r="AP457" s="200">
        <v>0</v>
      </c>
      <c r="AQ457" s="200">
        <v>0</v>
      </c>
      <c r="AR457" s="200">
        <v>0</v>
      </c>
      <c r="AS457" s="200">
        <f t="shared" si="226"/>
        <v>0</v>
      </c>
      <c r="AT457" s="200">
        <v>0</v>
      </c>
      <c r="AU457" s="200">
        <v>0</v>
      </c>
      <c r="AV457" s="200">
        <v>0</v>
      </c>
      <c r="AW457" s="200">
        <f t="shared" si="227"/>
        <v>0</v>
      </c>
      <c r="AX457" s="200">
        <v>0</v>
      </c>
      <c r="AY457" s="200">
        <v>0</v>
      </c>
      <c r="AZ457" s="200">
        <v>0</v>
      </c>
      <c r="BA457" s="200">
        <v>0</v>
      </c>
      <c r="BB457" s="190">
        <f t="shared" si="219"/>
        <v>0</v>
      </c>
      <c r="BC457" s="200">
        <v>0</v>
      </c>
      <c r="BD457" s="200">
        <v>0</v>
      </c>
      <c r="BE457" s="200">
        <v>0</v>
      </c>
      <c r="BF457" s="190">
        <f t="shared" si="228"/>
        <v>0</v>
      </c>
      <c r="BG457" s="200">
        <v>0</v>
      </c>
      <c r="BH457" s="200">
        <v>0</v>
      </c>
      <c r="BI457" s="200">
        <v>0</v>
      </c>
      <c r="BJ457" s="190">
        <f t="shared" si="223"/>
        <v>0</v>
      </c>
      <c r="BK457" s="200">
        <v>0</v>
      </c>
      <c r="BL457" s="200">
        <v>0</v>
      </c>
      <c r="BM457" s="190">
        <f t="shared" si="195"/>
        <v>0</v>
      </c>
      <c r="BN457" s="200">
        <v>0</v>
      </c>
      <c r="BO457" s="200">
        <v>0</v>
      </c>
      <c r="BP457" s="200">
        <f t="shared" si="229"/>
        <v>0</v>
      </c>
      <c r="BQ457" s="200">
        <v>0</v>
      </c>
      <c r="BR457" s="200">
        <v>0</v>
      </c>
      <c r="BS457" s="200">
        <v>0</v>
      </c>
      <c r="BT457" s="200">
        <v>0</v>
      </c>
      <c r="BU457" s="200">
        <v>0</v>
      </c>
      <c r="BV457" s="200">
        <v>0</v>
      </c>
      <c r="BW457" s="200">
        <v>0</v>
      </c>
      <c r="BX457" s="200">
        <v>0</v>
      </c>
      <c r="BY457" s="200">
        <v>0</v>
      </c>
      <c r="BZ457" s="200">
        <v>0</v>
      </c>
      <c r="CA457" s="200">
        <v>0</v>
      </c>
      <c r="CB457" s="200">
        <v>0</v>
      </c>
      <c r="CC457" s="200">
        <v>0</v>
      </c>
      <c r="CD457" s="200">
        <v>0</v>
      </c>
      <c r="CE457" s="200">
        <v>0</v>
      </c>
      <c r="CF457" s="200">
        <v>0</v>
      </c>
      <c r="CG457" s="180"/>
      <c r="CH457" s="194"/>
      <c r="CI457" s="180"/>
      <c r="CJ457" s="193"/>
      <c r="CK457" s="206"/>
      <c r="CL457" s="206"/>
      <c r="CM457" s="206"/>
      <c r="CN457" s="206"/>
      <c r="CO457" s="206"/>
      <c r="CP457" s="206"/>
      <c r="CQ457" s="206"/>
      <c r="CR457" s="206"/>
      <c r="CS457" s="206"/>
      <c r="CT457" s="206"/>
      <c r="CU457" s="180"/>
      <c r="CV457" s="180"/>
      <c r="CW457" s="180"/>
      <c r="CX457" s="180"/>
      <c r="CY457" s="206"/>
      <c r="CZ457" s="180"/>
      <c r="DA457" s="180"/>
      <c r="DB457" s="180"/>
      <c r="DC457" s="180"/>
      <c r="DD457" s="180"/>
      <c r="DE457" s="180"/>
      <c r="DF457" s="180"/>
      <c r="DG457" s="180"/>
      <c r="DH457" s="180"/>
      <c r="DI457" s="180"/>
      <c r="DJ457" s="180"/>
      <c r="DK457" s="180"/>
      <c r="DL457" s="180"/>
      <c r="DM457" s="180"/>
      <c r="DN457" s="180"/>
      <c r="DO457" s="180"/>
      <c r="DP457" s="180"/>
      <c r="DQ457" s="180"/>
      <c r="DR457" s="180"/>
      <c r="DS457" s="180"/>
      <c r="DT457" s="180"/>
      <c r="DU457" s="180"/>
      <c r="DV457" s="180"/>
      <c r="DW457" s="180"/>
      <c r="DX457" s="180"/>
      <c r="DY457" s="180"/>
      <c r="DZ457" s="180"/>
      <c r="EA457" s="180"/>
      <c r="EB457" s="180"/>
      <c r="EC457" s="180"/>
      <c r="ED457" s="180"/>
      <c r="EE457" s="180"/>
      <c r="EF457" s="180"/>
      <c r="EG457" s="180"/>
      <c r="EH457" s="180"/>
      <c r="EI457" s="180"/>
      <c r="EJ457" s="180"/>
      <c r="EK457" s="180"/>
      <c r="EL457" s="180"/>
      <c r="EM457" s="180"/>
      <c r="EN457" s="180"/>
      <c r="EO457" s="180"/>
      <c r="EP457" s="180"/>
      <c r="EQ457" s="180"/>
      <c r="ER457" s="180"/>
      <c r="ES457" s="180"/>
      <c r="ET457" s="180"/>
      <c r="EU457" s="180"/>
      <c r="EV457" s="180"/>
      <c r="EW457" s="180"/>
      <c r="EX457" s="180"/>
      <c r="EY457" s="180"/>
      <c r="EZ457" s="180"/>
      <c r="FA457" s="180"/>
      <c r="FB457" s="180"/>
      <c r="FC457" s="180"/>
      <c r="FD457" s="180"/>
      <c r="FE457" s="180"/>
      <c r="FF457" s="180"/>
      <c r="FG457" s="180"/>
      <c r="FH457" s="180"/>
      <c r="FI457" s="180"/>
      <c r="FJ457" s="180"/>
      <c r="FK457" s="180"/>
      <c r="FL457" s="180"/>
      <c r="FM457" s="180"/>
      <c r="FN457" s="180"/>
      <c r="FO457" s="180"/>
      <c r="FP457" s="180"/>
      <c r="FQ457" s="180"/>
      <c r="FR457" s="180"/>
      <c r="FS457" s="180"/>
      <c r="FT457" s="180"/>
      <c r="FU457" s="180"/>
      <c r="FV457" s="180"/>
      <c r="FW457" s="180"/>
      <c r="FX457" s="180"/>
      <c r="FY457" s="180"/>
      <c r="FZ457" s="180"/>
      <c r="GA457" s="180"/>
      <c r="GB457" s="180"/>
      <c r="GC457" s="180"/>
      <c r="GD457" s="180"/>
      <c r="GE457" s="180"/>
      <c r="GF457" s="180"/>
      <c r="GG457" s="180"/>
      <c r="GH457" s="180"/>
      <c r="GI457" s="180"/>
      <c r="GJ457" s="180"/>
      <c r="GK457" s="180"/>
      <c r="GL457" s="180"/>
      <c r="GM457" s="180"/>
      <c r="GN457" s="180"/>
      <c r="GO457" s="180"/>
      <c r="GP457" s="180"/>
      <c r="GQ457" s="180"/>
      <c r="GR457" s="180"/>
      <c r="GS457" s="180"/>
      <c r="GT457" s="180"/>
      <c r="GU457" s="180"/>
      <c r="GV457" s="180"/>
      <c r="GW457" s="180"/>
      <c r="GX457" s="180"/>
      <c r="GY457" s="180"/>
      <c r="GZ457" s="180"/>
      <c r="HA457" s="180"/>
      <c r="HB457" s="180"/>
      <c r="HC457" s="180"/>
      <c r="HD457" s="180"/>
      <c r="HE457" s="180"/>
      <c r="HF457" s="180"/>
      <c r="HG457" s="180"/>
      <c r="HH457" s="180"/>
      <c r="HI457" s="180"/>
      <c r="HJ457" s="180"/>
      <c r="HK457" s="180"/>
      <c r="HL457" s="180"/>
      <c r="HM457" s="180"/>
      <c r="HN457" s="180"/>
      <c r="HO457" s="180"/>
      <c r="HP457" s="180"/>
      <c r="HQ457" s="180"/>
      <c r="HR457" s="180"/>
      <c r="HS457" s="180"/>
      <c r="HT457" s="180"/>
      <c r="HU457" s="180"/>
      <c r="HV457" s="180"/>
      <c r="HW457" s="180"/>
      <c r="HX457" s="180"/>
      <c r="HY457" s="180"/>
      <c r="HZ457" s="180"/>
      <c r="IA457" s="180"/>
      <c r="IB457" s="180"/>
      <c r="IC457" s="180"/>
      <c r="ID457" s="180"/>
      <c r="IE457" s="180"/>
      <c r="IF457" s="180"/>
      <c r="IG457" s="180"/>
      <c r="IH457" s="180"/>
      <c r="II457" s="180"/>
      <c r="IJ457" s="180"/>
      <c r="IK457" s="180"/>
      <c r="IL457" s="180"/>
      <c r="IM457" s="180"/>
      <c r="IN457" s="180"/>
      <c r="IO457" s="180"/>
      <c r="IP457" s="180"/>
      <c r="IQ457" s="180"/>
      <c r="IR457" s="180"/>
      <c r="IS457" s="180"/>
      <c r="IT457" s="180"/>
      <c r="IU457" s="180"/>
      <c r="IV457" s="180"/>
    </row>
    <row r="458" spans="1:256" ht="18.75" customHeight="1" x14ac:dyDescent="0.25">
      <c r="A458" s="211">
        <v>19999</v>
      </c>
      <c r="B458" s="208" t="s">
        <v>798</v>
      </c>
      <c r="C458" s="202">
        <f t="shared" si="189"/>
        <v>6</v>
      </c>
      <c r="D458" s="200">
        <f t="shared" si="190"/>
        <v>0</v>
      </c>
      <c r="E458" s="200">
        <v>0</v>
      </c>
      <c r="F458" s="200">
        <v>0</v>
      </c>
      <c r="G458" s="170">
        <f t="shared" si="191"/>
        <v>0</v>
      </c>
      <c r="H458" s="200">
        <v>0</v>
      </c>
      <c r="I458" s="200">
        <v>0</v>
      </c>
      <c r="J458" s="200">
        <v>0</v>
      </c>
      <c r="K458" s="200">
        <v>0</v>
      </c>
      <c r="L458" s="170">
        <f t="shared" si="192"/>
        <v>1</v>
      </c>
      <c r="M458" s="200">
        <v>0</v>
      </c>
      <c r="N458" s="200">
        <v>1</v>
      </c>
      <c r="O458" s="200">
        <v>0</v>
      </c>
      <c r="P458" s="200">
        <v>0</v>
      </c>
      <c r="Q458" s="170">
        <f t="shared" si="193"/>
        <v>0</v>
      </c>
      <c r="R458" s="200">
        <v>0</v>
      </c>
      <c r="S458" s="200">
        <v>0</v>
      </c>
      <c r="T458" s="200">
        <v>0</v>
      </c>
      <c r="U458" s="200">
        <v>0</v>
      </c>
      <c r="V458" s="170">
        <f t="shared" si="204"/>
        <v>0</v>
      </c>
      <c r="W458" s="200">
        <v>0</v>
      </c>
      <c r="X458" s="200">
        <v>0</v>
      </c>
      <c r="Y458" s="200">
        <v>0</v>
      </c>
      <c r="Z458" s="200">
        <v>0</v>
      </c>
      <c r="AA458" s="200">
        <v>0</v>
      </c>
      <c r="AB458" s="200">
        <f t="shared" si="194"/>
        <v>1</v>
      </c>
      <c r="AC458" s="200">
        <v>0</v>
      </c>
      <c r="AD458" s="200">
        <v>0</v>
      </c>
      <c r="AE458" s="200">
        <v>1</v>
      </c>
      <c r="AF458" s="190">
        <f t="shared" si="224"/>
        <v>0</v>
      </c>
      <c r="AG458" s="200">
        <v>0</v>
      </c>
      <c r="AH458" s="200">
        <v>0</v>
      </c>
      <c r="AI458" s="200">
        <v>0</v>
      </c>
      <c r="AJ458" s="200">
        <v>0</v>
      </c>
      <c r="AK458" s="200">
        <v>0</v>
      </c>
      <c r="AL458" s="190">
        <f t="shared" si="225"/>
        <v>2</v>
      </c>
      <c r="AM458" s="200">
        <v>0</v>
      </c>
      <c r="AN458" s="200">
        <v>2</v>
      </c>
      <c r="AO458" s="200">
        <v>0</v>
      </c>
      <c r="AP458" s="200">
        <v>0</v>
      </c>
      <c r="AQ458" s="200">
        <v>0</v>
      </c>
      <c r="AR458" s="200">
        <v>0</v>
      </c>
      <c r="AS458" s="200">
        <f t="shared" si="226"/>
        <v>0</v>
      </c>
      <c r="AT458" s="200">
        <v>0</v>
      </c>
      <c r="AU458" s="200">
        <v>0</v>
      </c>
      <c r="AV458" s="200">
        <v>0</v>
      </c>
      <c r="AW458" s="200">
        <f t="shared" si="227"/>
        <v>0</v>
      </c>
      <c r="AX458" s="200">
        <v>0</v>
      </c>
      <c r="AY458" s="200">
        <v>0</v>
      </c>
      <c r="AZ458" s="200">
        <v>0</v>
      </c>
      <c r="BA458" s="200">
        <v>0</v>
      </c>
      <c r="BB458" s="190">
        <f t="shared" si="219"/>
        <v>0</v>
      </c>
      <c r="BC458" s="200">
        <v>0</v>
      </c>
      <c r="BD458" s="200">
        <v>0</v>
      </c>
      <c r="BE458" s="200">
        <v>0</v>
      </c>
      <c r="BF458" s="190">
        <f t="shared" si="228"/>
        <v>0</v>
      </c>
      <c r="BG458" s="200">
        <v>0</v>
      </c>
      <c r="BH458" s="200">
        <v>0</v>
      </c>
      <c r="BI458" s="200">
        <v>0</v>
      </c>
      <c r="BJ458" s="190">
        <f t="shared" si="223"/>
        <v>0</v>
      </c>
      <c r="BK458" s="200">
        <v>0</v>
      </c>
      <c r="BL458" s="200">
        <v>0</v>
      </c>
      <c r="BM458" s="190">
        <f t="shared" si="195"/>
        <v>0</v>
      </c>
      <c r="BN458" s="200">
        <v>0</v>
      </c>
      <c r="BO458" s="200">
        <v>0</v>
      </c>
      <c r="BP458" s="200">
        <f t="shared" si="229"/>
        <v>2</v>
      </c>
      <c r="BQ458" s="200">
        <v>0</v>
      </c>
      <c r="BR458" s="200">
        <v>0</v>
      </c>
      <c r="BS458" s="200">
        <v>0</v>
      </c>
      <c r="BT458" s="200">
        <v>0</v>
      </c>
      <c r="BU458" s="200">
        <v>0</v>
      </c>
      <c r="BV458" s="200">
        <v>1</v>
      </c>
      <c r="BW458" s="200">
        <v>1</v>
      </c>
      <c r="BX458" s="200">
        <v>0</v>
      </c>
      <c r="BY458" s="200">
        <v>0</v>
      </c>
      <c r="BZ458" s="200">
        <v>0</v>
      </c>
      <c r="CA458" s="200">
        <v>0</v>
      </c>
      <c r="CB458" s="200">
        <v>0</v>
      </c>
      <c r="CC458" s="200">
        <v>0</v>
      </c>
      <c r="CD458" s="200">
        <v>0</v>
      </c>
      <c r="CE458" s="200">
        <v>0</v>
      </c>
      <c r="CF458" s="200">
        <v>0</v>
      </c>
      <c r="CG458" s="206"/>
      <c r="CH458" s="194"/>
      <c r="CI458" s="206"/>
      <c r="CJ458" s="193"/>
      <c r="CK458" s="206"/>
      <c r="CL458" s="206"/>
      <c r="CM458" s="206"/>
      <c r="CN458" s="206"/>
      <c r="CO458" s="206"/>
      <c r="CP458" s="206"/>
      <c r="CQ458" s="206"/>
      <c r="CR458" s="206"/>
      <c r="CS458" s="206"/>
      <c r="CT458" s="206"/>
      <c r="CZ458" s="206"/>
      <c r="DA458" s="206"/>
      <c r="DB458" s="206"/>
      <c r="DC458" s="206"/>
      <c r="DD458" s="206"/>
      <c r="DE458" s="206"/>
      <c r="DF458" s="206"/>
      <c r="DG458" s="206"/>
      <c r="DH458" s="206"/>
      <c r="DI458" s="206"/>
      <c r="DJ458" s="206"/>
      <c r="DK458" s="206"/>
      <c r="DL458" s="206"/>
      <c r="DM458" s="206"/>
      <c r="DN458" s="206"/>
      <c r="DO458" s="206"/>
      <c r="DP458" s="206"/>
      <c r="DQ458" s="206"/>
      <c r="DR458" s="206"/>
      <c r="DS458" s="206"/>
      <c r="DT458" s="206"/>
      <c r="DU458" s="206"/>
      <c r="DV458" s="206"/>
      <c r="DW458" s="206"/>
      <c r="DX458" s="206"/>
      <c r="DY458" s="206"/>
      <c r="DZ458" s="206"/>
      <c r="EA458" s="206"/>
      <c r="EB458" s="206"/>
      <c r="EC458" s="206"/>
      <c r="ED458" s="206"/>
      <c r="EE458" s="206"/>
      <c r="EF458" s="206"/>
      <c r="EG458" s="206"/>
      <c r="EH458" s="206"/>
      <c r="EI458" s="206"/>
      <c r="EJ458" s="206"/>
      <c r="EK458" s="206"/>
      <c r="EL458" s="206"/>
      <c r="EM458" s="206"/>
      <c r="EN458" s="206"/>
      <c r="EO458" s="206"/>
      <c r="EP458" s="206"/>
      <c r="EQ458" s="206"/>
      <c r="ER458" s="206"/>
      <c r="ES458" s="206"/>
      <c r="ET458" s="206"/>
      <c r="EU458" s="206"/>
      <c r="EV458" s="206"/>
      <c r="EW458" s="206"/>
      <c r="EX458" s="206"/>
      <c r="EY458" s="206"/>
      <c r="EZ458" s="206"/>
      <c r="FA458" s="206"/>
      <c r="FB458" s="206"/>
      <c r="FC458" s="206"/>
      <c r="FD458" s="206"/>
      <c r="FE458" s="206"/>
      <c r="FF458" s="206"/>
      <c r="FG458" s="206"/>
      <c r="FH458" s="206"/>
      <c r="FI458" s="206"/>
      <c r="FJ458" s="206"/>
      <c r="FK458" s="206"/>
      <c r="FL458" s="206"/>
      <c r="FM458" s="206"/>
      <c r="FN458" s="206"/>
      <c r="FO458" s="206"/>
      <c r="FP458" s="206"/>
      <c r="FQ458" s="206"/>
      <c r="FR458" s="206"/>
      <c r="FS458" s="206"/>
      <c r="FT458" s="206"/>
      <c r="FU458" s="206"/>
      <c r="FV458" s="206"/>
      <c r="FW458" s="206"/>
      <c r="FX458" s="206"/>
      <c r="FY458" s="206"/>
      <c r="FZ458" s="206"/>
      <c r="GA458" s="206"/>
      <c r="GB458" s="206"/>
      <c r="GC458" s="206"/>
      <c r="GD458" s="206"/>
      <c r="GE458" s="206"/>
      <c r="GF458" s="206"/>
      <c r="GG458" s="206"/>
      <c r="GH458" s="206"/>
      <c r="GI458" s="206"/>
      <c r="GJ458" s="206"/>
      <c r="GK458" s="206"/>
      <c r="GL458" s="206"/>
      <c r="GM458" s="206"/>
      <c r="GN458" s="206"/>
      <c r="GO458" s="206"/>
      <c r="GP458" s="206"/>
      <c r="GQ458" s="206"/>
      <c r="GR458" s="206"/>
      <c r="GS458" s="206"/>
      <c r="GT458" s="206"/>
      <c r="GU458" s="206"/>
      <c r="GV458" s="206"/>
      <c r="GW458" s="206"/>
      <c r="GX458" s="206"/>
      <c r="GY458" s="206"/>
      <c r="GZ458" s="206"/>
      <c r="HA458" s="206"/>
      <c r="HB458" s="206"/>
      <c r="HC458" s="206"/>
      <c r="HD458" s="206"/>
      <c r="HE458" s="206"/>
      <c r="HF458" s="206"/>
      <c r="HG458" s="206"/>
      <c r="HH458" s="206"/>
      <c r="HI458" s="206"/>
      <c r="HJ458" s="206"/>
      <c r="HK458" s="206"/>
      <c r="HL458" s="206"/>
      <c r="HM458" s="206"/>
      <c r="HN458" s="206"/>
      <c r="HO458" s="206"/>
      <c r="HP458" s="206"/>
      <c r="HQ458" s="206"/>
      <c r="HR458" s="206"/>
      <c r="HS458" s="206"/>
      <c r="HT458" s="206"/>
      <c r="HU458" s="206"/>
      <c r="HV458" s="206"/>
      <c r="HW458" s="206"/>
      <c r="HX458" s="206"/>
      <c r="HY458" s="206"/>
      <c r="HZ458" s="206"/>
      <c r="IA458" s="206"/>
      <c r="IB458" s="206"/>
      <c r="IC458" s="206"/>
      <c r="ID458" s="206"/>
      <c r="IE458" s="206"/>
      <c r="IF458" s="206"/>
      <c r="IG458" s="206"/>
      <c r="IH458" s="206"/>
      <c r="II458" s="206"/>
      <c r="IJ458" s="206"/>
      <c r="IK458" s="206"/>
      <c r="IL458" s="206"/>
      <c r="IM458" s="206"/>
      <c r="IN458" s="206"/>
      <c r="IO458" s="206"/>
      <c r="IP458" s="206"/>
      <c r="IQ458" s="206"/>
      <c r="IR458" s="206"/>
      <c r="IS458" s="206"/>
      <c r="IT458" s="206"/>
      <c r="IU458" s="206"/>
      <c r="IV458" s="206"/>
    </row>
    <row r="459" spans="1:256" ht="23.25" customHeight="1" x14ac:dyDescent="0.25">
      <c r="A459" s="213"/>
      <c r="B459" s="204" t="s">
        <v>799</v>
      </c>
      <c r="C459" s="202">
        <f t="shared" ref="C459:C487" si="230">D459+G459+L459+Q459+V459+AB459+AF459+AL459+AS459+AW459+BB459+BF459+BJ459+BM459+BP459</f>
        <v>23</v>
      </c>
      <c r="D459" s="202">
        <f>SUM(D460:D474)</f>
        <v>0</v>
      </c>
      <c r="E459" s="202">
        <f>SUM(E460:E474)</f>
        <v>0</v>
      </c>
      <c r="F459" s="202">
        <f>SUM(F460:F474)</f>
        <v>0</v>
      </c>
      <c r="G459" s="202">
        <f t="shared" ref="G459:G487" si="231">H459+I459+J459+K459</f>
        <v>0</v>
      </c>
      <c r="H459" s="202">
        <f>SUM(H460:H474)</f>
        <v>0</v>
      </c>
      <c r="I459" s="202">
        <f>SUM(I460:I474)</f>
        <v>0</v>
      </c>
      <c r="J459" s="202">
        <f>SUM(J460:J474)</f>
        <v>0</v>
      </c>
      <c r="K459" s="202">
        <f>SUM(K460:K474)</f>
        <v>0</v>
      </c>
      <c r="L459" s="202">
        <f t="shared" ref="L459:L487" si="232">M459+N459+O459+P459</f>
        <v>0</v>
      </c>
      <c r="M459" s="202">
        <f>SUM(M460:M474)</f>
        <v>0</v>
      </c>
      <c r="N459" s="202">
        <f>SUM(N460:N474)</f>
        <v>0</v>
      </c>
      <c r="O459" s="202">
        <f>SUM(O460:O474)</f>
        <v>0</v>
      </c>
      <c r="P459" s="202">
        <f>SUM(P460:P474)</f>
        <v>0</v>
      </c>
      <c r="Q459" s="202">
        <f t="shared" ref="Q459:Q487" si="233">R459+S459+T459+U459</f>
        <v>2</v>
      </c>
      <c r="R459" s="202">
        <f>SUM(R460:R474)</f>
        <v>0</v>
      </c>
      <c r="S459" s="202">
        <f>SUM(S460:S474)</f>
        <v>1</v>
      </c>
      <c r="T459" s="202">
        <f>SUM(T460:T474)</f>
        <v>0</v>
      </c>
      <c r="U459" s="202">
        <f>SUM(U460:U474)</f>
        <v>1</v>
      </c>
      <c r="V459" s="202">
        <f t="shared" si="204"/>
        <v>1</v>
      </c>
      <c r="W459" s="202">
        <f>SUM(W460:W474)</f>
        <v>0</v>
      </c>
      <c r="X459" s="202">
        <f>SUM(X460:X474)</f>
        <v>1</v>
      </c>
      <c r="Y459" s="202">
        <f>SUM(Y460:Y474)</f>
        <v>0</v>
      </c>
      <c r="Z459" s="202">
        <f>SUM(Z460:Z474)</f>
        <v>0</v>
      </c>
      <c r="AA459" s="202">
        <f>SUM(AA460:AA474)</f>
        <v>0</v>
      </c>
      <c r="AB459" s="202">
        <f t="shared" ref="AB459:AB487" si="234">AC459+AD459+AE459</f>
        <v>0</v>
      </c>
      <c r="AC459" s="202">
        <f>SUM(AC460:AC474)</f>
        <v>0</v>
      </c>
      <c r="AD459" s="202">
        <f>SUM(AD460:AD474)</f>
        <v>0</v>
      </c>
      <c r="AE459" s="202">
        <f>SUM(AE460:AE474)</f>
        <v>0</v>
      </c>
      <c r="AF459" s="190">
        <f t="shared" si="224"/>
        <v>0</v>
      </c>
      <c r="AG459" s="202">
        <f>SUM(AG460:AG474)</f>
        <v>0</v>
      </c>
      <c r="AH459" s="202">
        <f>SUM(AH460:AH474)</f>
        <v>0</v>
      </c>
      <c r="AI459" s="202">
        <f>SUM(AI460:AI474)</f>
        <v>0</v>
      </c>
      <c r="AJ459" s="202">
        <f>SUM(AJ460:AJ474)</f>
        <v>0</v>
      </c>
      <c r="AK459" s="202">
        <f>SUM(AK460:AK474)</f>
        <v>0</v>
      </c>
      <c r="AL459" s="190">
        <f t="shared" si="225"/>
        <v>0</v>
      </c>
      <c r="AM459" s="202">
        <f t="shared" ref="AM459:AR459" si="235">SUM(AM460:AM474)</f>
        <v>0</v>
      </c>
      <c r="AN459" s="202">
        <f t="shared" si="235"/>
        <v>0</v>
      </c>
      <c r="AO459" s="202">
        <f t="shared" si="235"/>
        <v>0</v>
      </c>
      <c r="AP459" s="202">
        <f t="shared" si="235"/>
        <v>0</v>
      </c>
      <c r="AQ459" s="202">
        <f t="shared" si="235"/>
        <v>0</v>
      </c>
      <c r="AR459" s="202">
        <f t="shared" si="235"/>
        <v>0</v>
      </c>
      <c r="AS459" s="202">
        <f t="shared" si="226"/>
        <v>1</v>
      </c>
      <c r="AT459" s="202">
        <f>SUM(AT460:AT474)</f>
        <v>0</v>
      </c>
      <c r="AU459" s="202">
        <f>SUM(AU460:AU474)</f>
        <v>1</v>
      </c>
      <c r="AV459" s="202">
        <f>SUM(AV460:AV474)</f>
        <v>0</v>
      </c>
      <c r="AW459" s="202">
        <f t="shared" si="227"/>
        <v>0</v>
      </c>
      <c r="AX459" s="202">
        <f>SUM(AX460:AX474)</f>
        <v>0</v>
      </c>
      <c r="AY459" s="202">
        <f>SUM(AY460:AY474)</f>
        <v>0</v>
      </c>
      <c r="AZ459" s="202">
        <f>SUM(AZ460:AZ474)</f>
        <v>0</v>
      </c>
      <c r="BA459" s="202">
        <f>SUM(BA460:BA474)</f>
        <v>0</v>
      </c>
      <c r="BB459" s="202">
        <f t="shared" si="219"/>
        <v>0</v>
      </c>
      <c r="BC459" s="202">
        <f>SUM(BC460:BC474)</f>
        <v>0</v>
      </c>
      <c r="BD459" s="202">
        <f>SUM(BD460:BD474)</f>
        <v>0</v>
      </c>
      <c r="BE459" s="202">
        <f>SUM(BE460:BE474)</f>
        <v>0</v>
      </c>
      <c r="BF459" s="190">
        <f t="shared" si="228"/>
        <v>0</v>
      </c>
      <c r="BG459" s="202">
        <f>SUM(BG460:BG474)</f>
        <v>0</v>
      </c>
      <c r="BH459" s="202">
        <f>SUM(BH460:BH474)</f>
        <v>0</v>
      </c>
      <c r="BI459" s="202">
        <f>SUM(BI460:BI474)</f>
        <v>0</v>
      </c>
      <c r="BJ459" s="202">
        <f t="shared" si="223"/>
        <v>0</v>
      </c>
      <c r="BK459" s="202">
        <f>SUM(BK460:BK474)</f>
        <v>0</v>
      </c>
      <c r="BL459" s="202">
        <f>SUM(BL460:BL474)</f>
        <v>0</v>
      </c>
      <c r="BM459" s="202">
        <f t="shared" ref="BM459:BM487" si="236">BN459+BO459</f>
        <v>5</v>
      </c>
      <c r="BN459" s="202">
        <f>SUM(BN460:BN474)</f>
        <v>5</v>
      </c>
      <c r="BO459" s="202">
        <f>SUM(BO460:BO474)</f>
        <v>0</v>
      </c>
      <c r="BP459" s="202">
        <f t="shared" si="229"/>
        <v>14</v>
      </c>
      <c r="BQ459" s="202">
        <f t="shared" ref="BQ459:CF459" si="237">SUM(BQ460:BQ474)</f>
        <v>0</v>
      </c>
      <c r="BR459" s="202">
        <f t="shared" si="237"/>
        <v>0</v>
      </c>
      <c r="BS459" s="202">
        <f t="shared" si="237"/>
        <v>1</v>
      </c>
      <c r="BT459" s="202">
        <f t="shared" si="237"/>
        <v>1</v>
      </c>
      <c r="BU459" s="202">
        <f t="shared" si="237"/>
        <v>3</v>
      </c>
      <c r="BV459" s="202">
        <f t="shared" si="237"/>
        <v>5</v>
      </c>
      <c r="BW459" s="202">
        <f t="shared" si="237"/>
        <v>0</v>
      </c>
      <c r="BX459" s="202">
        <f t="shared" si="237"/>
        <v>2</v>
      </c>
      <c r="BY459" s="202">
        <f t="shared" si="237"/>
        <v>0</v>
      </c>
      <c r="BZ459" s="202">
        <f t="shared" si="237"/>
        <v>1</v>
      </c>
      <c r="CA459" s="202">
        <f t="shared" si="237"/>
        <v>0</v>
      </c>
      <c r="CB459" s="202">
        <f t="shared" si="237"/>
        <v>1</v>
      </c>
      <c r="CC459" s="202">
        <f t="shared" si="237"/>
        <v>0</v>
      </c>
      <c r="CD459" s="202">
        <f t="shared" si="237"/>
        <v>0</v>
      </c>
      <c r="CE459" s="202">
        <f t="shared" si="237"/>
        <v>0</v>
      </c>
      <c r="CF459" s="202">
        <f t="shared" si="237"/>
        <v>0</v>
      </c>
      <c r="CH459" s="194"/>
      <c r="CJ459" s="193"/>
      <c r="CT459" s="206"/>
    </row>
    <row r="460" spans="1:256" ht="15" customHeight="1" x14ac:dyDescent="0.25">
      <c r="A460" s="211">
        <v>19201</v>
      </c>
      <c r="B460" s="208" t="s">
        <v>800</v>
      </c>
      <c r="C460" s="202">
        <f t="shared" si="230"/>
        <v>0</v>
      </c>
      <c r="D460" s="200">
        <f t="shared" ref="D460:D474" si="238">E460+F460</f>
        <v>0</v>
      </c>
      <c r="E460" s="200">
        <v>0</v>
      </c>
      <c r="F460" s="200">
        <v>0</v>
      </c>
      <c r="G460" s="170">
        <f t="shared" si="231"/>
        <v>0</v>
      </c>
      <c r="H460" s="200">
        <v>0</v>
      </c>
      <c r="I460" s="200">
        <v>0</v>
      </c>
      <c r="J460" s="200">
        <v>0</v>
      </c>
      <c r="K460" s="200">
        <v>0</v>
      </c>
      <c r="L460" s="202">
        <f t="shared" si="232"/>
        <v>0</v>
      </c>
      <c r="M460" s="200">
        <v>0</v>
      </c>
      <c r="N460" s="200">
        <v>0</v>
      </c>
      <c r="O460" s="200">
        <v>0</v>
      </c>
      <c r="P460" s="200">
        <v>0</v>
      </c>
      <c r="Q460" s="170">
        <f t="shared" si="233"/>
        <v>0</v>
      </c>
      <c r="R460" s="200">
        <v>0</v>
      </c>
      <c r="S460" s="200">
        <v>0</v>
      </c>
      <c r="T460" s="200">
        <v>0</v>
      </c>
      <c r="U460" s="200">
        <v>0</v>
      </c>
      <c r="V460" s="170">
        <f t="shared" si="204"/>
        <v>0</v>
      </c>
      <c r="W460" s="200">
        <v>0</v>
      </c>
      <c r="X460" s="200">
        <v>0</v>
      </c>
      <c r="Y460" s="200">
        <v>0</v>
      </c>
      <c r="Z460" s="200">
        <v>0</v>
      </c>
      <c r="AA460" s="200">
        <v>0</v>
      </c>
      <c r="AB460" s="200">
        <f t="shared" si="234"/>
        <v>0</v>
      </c>
      <c r="AC460" s="200">
        <v>0</v>
      </c>
      <c r="AD460" s="200">
        <v>0</v>
      </c>
      <c r="AE460" s="200">
        <v>0</v>
      </c>
      <c r="AF460" s="190">
        <f t="shared" si="224"/>
        <v>0</v>
      </c>
      <c r="AG460" s="200">
        <v>0</v>
      </c>
      <c r="AH460" s="200">
        <v>0</v>
      </c>
      <c r="AI460" s="200">
        <v>0</v>
      </c>
      <c r="AJ460" s="200">
        <v>0</v>
      </c>
      <c r="AK460" s="200">
        <v>0</v>
      </c>
      <c r="AL460" s="190">
        <f t="shared" si="225"/>
        <v>0</v>
      </c>
      <c r="AM460" s="200">
        <v>0</v>
      </c>
      <c r="AN460" s="200">
        <v>0</v>
      </c>
      <c r="AO460" s="200">
        <v>0</v>
      </c>
      <c r="AP460" s="200">
        <v>0</v>
      </c>
      <c r="AQ460" s="200">
        <v>0</v>
      </c>
      <c r="AR460" s="200">
        <v>0</v>
      </c>
      <c r="AS460" s="200">
        <f t="shared" si="226"/>
        <v>0</v>
      </c>
      <c r="AT460" s="200">
        <v>0</v>
      </c>
      <c r="AU460" s="200">
        <v>0</v>
      </c>
      <c r="AV460" s="200">
        <v>0</v>
      </c>
      <c r="AW460" s="200">
        <f t="shared" si="227"/>
        <v>0</v>
      </c>
      <c r="AX460" s="200">
        <v>0</v>
      </c>
      <c r="AY460" s="200">
        <v>0</v>
      </c>
      <c r="AZ460" s="200">
        <v>0</v>
      </c>
      <c r="BA460" s="200">
        <v>0</v>
      </c>
      <c r="BB460" s="190">
        <f t="shared" si="219"/>
        <v>0</v>
      </c>
      <c r="BC460" s="200">
        <v>0</v>
      </c>
      <c r="BD460" s="200">
        <v>0</v>
      </c>
      <c r="BE460" s="200">
        <v>0</v>
      </c>
      <c r="BF460" s="190">
        <f t="shared" si="228"/>
        <v>0</v>
      </c>
      <c r="BG460" s="200">
        <v>0</v>
      </c>
      <c r="BH460" s="200">
        <v>0</v>
      </c>
      <c r="BI460" s="200">
        <v>0</v>
      </c>
      <c r="BJ460" s="190">
        <f t="shared" si="223"/>
        <v>0</v>
      </c>
      <c r="BK460" s="200">
        <v>0</v>
      </c>
      <c r="BL460" s="200">
        <v>0</v>
      </c>
      <c r="BM460" s="190">
        <f t="shared" si="236"/>
        <v>0</v>
      </c>
      <c r="BN460" s="200">
        <v>0</v>
      </c>
      <c r="BO460" s="200">
        <v>0</v>
      </c>
      <c r="BP460" s="200">
        <f t="shared" si="229"/>
        <v>0</v>
      </c>
      <c r="BQ460" s="200">
        <v>0</v>
      </c>
      <c r="BR460" s="200">
        <v>0</v>
      </c>
      <c r="BS460" s="200">
        <v>0</v>
      </c>
      <c r="BT460" s="200">
        <v>0</v>
      </c>
      <c r="BU460" s="200">
        <v>0</v>
      </c>
      <c r="BV460" s="200">
        <v>0</v>
      </c>
      <c r="BW460" s="200">
        <v>0</v>
      </c>
      <c r="BX460" s="200">
        <v>0</v>
      </c>
      <c r="BY460" s="200">
        <v>0</v>
      </c>
      <c r="BZ460" s="200">
        <v>0</v>
      </c>
      <c r="CA460" s="200">
        <v>0</v>
      </c>
      <c r="CB460" s="200">
        <v>0</v>
      </c>
      <c r="CC460" s="200">
        <v>0</v>
      </c>
      <c r="CD460" s="200">
        <v>0</v>
      </c>
      <c r="CE460" s="200">
        <v>0</v>
      </c>
      <c r="CF460" s="200">
        <v>0</v>
      </c>
      <c r="CH460" s="194"/>
      <c r="CJ460" s="193"/>
    </row>
    <row r="461" spans="1:256" ht="15" customHeight="1" x14ac:dyDescent="0.25">
      <c r="A461" s="211">
        <v>22002</v>
      </c>
      <c r="B461" s="208" t="s">
        <v>801</v>
      </c>
      <c r="C461" s="202">
        <f t="shared" si="230"/>
        <v>0</v>
      </c>
      <c r="D461" s="200">
        <f t="shared" si="238"/>
        <v>0</v>
      </c>
      <c r="E461" s="200">
        <v>0</v>
      </c>
      <c r="F461" s="200">
        <v>0</v>
      </c>
      <c r="G461" s="170">
        <f t="shared" si="231"/>
        <v>0</v>
      </c>
      <c r="H461" s="200">
        <v>0</v>
      </c>
      <c r="I461" s="200">
        <v>0</v>
      </c>
      <c r="J461" s="200">
        <v>0</v>
      </c>
      <c r="K461" s="200">
        <v>0</v>
      </c>
      <c r="L461" s="202">
        <f t="shared" si="232"/>
        <v>0</v>
      </c>
      <c r="M461" s="200">
        <v>0</v>
      </c>
      <c r="N461" s="200">
        <v>0</v>
      </c>
      <c r="O461" s="200">
        <v>0</v>
      </c>
      <c r="P461" s="200">
        <v>0</v>
      </c>
      <c r="Q461" s="170">
        <f t="shared" si="233"/>
        <v>0</v>
      </c>
      <c r="R461" s="200">
        <v>0</v>
      </c>
      <c r="S461" s="200">
        <v>0</v>
      </c>
      <c r="T461" s="200">
        <v>0</v>
      </c>
      <c r="U461" s="200">
        <v>0</v>
      </c>
      <c r="V461" s="170">
        <f t="shared" si="204"/>
        <v>0</v>
      </c>
      <c r="W461" s="200">
        <v>0</v>
      </c>
      <c r="X461" s="200">
        <v>0</v>
      </c>
      <c r="Y461" s="200">
        <v>0</v>
      </c>
      <c r="Z461" s="200">
        <v>0</v>
      </c>
      <c r="AA461" s="200">
        <v>0</v>
      </c>
      <c r="AB461" s="200">
        <f t="shared" si="234"/>
        <v>0</v>
      </c>
      <c r="AC461" s="200">
        <v>0</v>
      </c>
      <c r="AD461" s="200">
        <v>0</v>
      </c>
      <c r="AE461" s="200">
        <v>0</v>
      </c>
      <c r="AF461" s="190">
        <f t="shared" si="224"/>
        <v>0</v>
      </c>
      <c r="AG461" s="200">
        <v>0</v>
      </c>
      <c r="AH461" s="200">
        <v>0</v>
      </c>
      <c r="AI461" s="200">
        <v>0</v>
      </c>
      <c r="AJ461" s="200">
        <v>0</v>
      </c>
      <c r="AK461" s="200">
        <v>0</v>
      </c>
      <c r="AL461" s="190">
        <f t="shared" si="225"/>
        <v>0</v>
      </c>
      <c r="AM461" s="200">
        <v>0</v>
      </c>
      <c r="AN461" s="200">
        <v>0</v>
      </c>
      <c r="AO461" s="200">
        <v>0</v>
      </c>
      <c r="AP461" s="200">
        <v>0</v>
      </c>
      <c r="AQ461" s="200">
        <v>0</v>
      </c>
      <c r="AR461" s="200">
        <v>0</v>
      </c>
      <c r="AS461" s="200">
        <f t="shared" si="226"/>
        <v>0</v>
      </c>
      <c r="AT461" s="200">
        <v>0</v>
      </c>
      <c r="AU461" s="200">
        <v>0</v>
      </c>
      <c r="AV461" s="200">
        <v>0</v>
      </c>
      <c r="AW461" s="200">
        <f t="shared" si="227"/>
        <v>0</v>
      </c>
      <c r="AX461" s="200">
        <v>0</v>
      </c>
      <c r="AY461" s="200">
        <v>0</v>
      </c>
      <c r="AZ461" s="200">
        <v>0</v>
      </c>
      <c r="BA461" s="200">
        <v>0</v>
      </c>
      <c r="BB461" s="190">
        <f t="shared" si="219"/>
        <v>0</v>
      </c>
      <c r="BC461" s="200">
        <v>0</v>
      </c>
      <c r="BD461" s="200">
        <v>0</v>
      </c>
      <c r="BE461" s="200">
        <v>0</v>
      </c>
      <c r="BF461" s="190">
        <f t="shared" si="228"/>
        <v>0</v>
      </c>
      <c r="BG461" s="200">
        <v>0</v>
      </c>
      <c r="BH461" s="200">
        <v>0</v>
      </c>
      <c r="BI461" s="200">
        <v>0</v>
      </c>
      <c r="BJ461" s="190">
        <f t="shared" si="223"/>
        <v>0</v>
      </c>
      <c r="BK461" s="200">
        <v>0</v>
      </c>
      <c r="BL461" s="200">
        <v>0</v>
      </c>
      <c r="BM461" s="190">
        <f t="shared" si="236"/>
        <v>0</v>
      </c>
      <c r="BN461" s="200">
        <v>0</v>
      </c>
      <c r="BO461" s="200">
        <v>0</v>
      </c>
      <c r="BP461" s="200">
        <f t="shared" si="229"/>
        <v>0</v>
      </c>
      <c r="BQ461" s="200">
        <v>0</v>
      </c>
      <c r="BR461" s="200">
        <v>0</v>
      </c>
      <c r="BS461" s="200">
        <v>0</v>
      </c>
      <c r="BT461" s="200">
        <v>0</v>
      </c>
      <c r="BU461" s="200">
        <v>0</v>
      </c>
      <c r="BV461" s="200">
        <v>0</v>
      </c>
      <c r="BW461" s="200">
        <v>0</v>
      </c>
      <c r="BX461" s="200">
        <v>0</v>
      </c>
      <c r="BY461" s="200">
        <v>0</v>
      </c>
      <c r="BZ461" s="200">
        <v>0</v>
      </c>
      <c r="CA461" s="200">
        <v>0</v>
      </c>
      <c r="CB461" s="200">
        <v>0</v>
      </c>
      <c r="CC461" s="200">
        <v>0</v>
      </c>
      <c r="CD461" s="200">
        <v>0</v>
      </c>
      <c r="CE461" s="200">
        <v>0</v>
      </c>
      <c r="CF461" s="200">
        <v>0</v>
      </c>
      <c r="CH461" s="194"/>
      <c r="CJ461" s="193"/>
      <c r="CU461" s="206"/>
      <c r="CV461" s="206"/>
      <c r="CW461" s="206"/>
      <c r="CX461" s="206"/>
    </row>
    <row r="462" spans="1:256" ht="15" customHeight="1" x14ac:dyDescent="0.25">
      <c r="A462" s="211">
        <v>22003</v>
      </c>
      <c r="B462" s="208" t="s">
        <v>802</v>
      </c>
      <c r="C462" s="202">
        <f t="shared" si="230"/>
        <v>0</v>
      </c>
      <c r="D462" s="200">
        <f t="shared" si="238"/>
        <v>0</v>
      </c>
      <c r="E462" s="200">
        <v>0</v>
      </c>
      <c r="F462" s="200">
        <v>0</v>
      </c>
      <c r="G462" s="170">
        <f t="shared" si="231"/>
        <v>0</v>
      </c>
      <c r="H462" s="200">
        <v>0</v>
      </c>
      <c r="I462" s="200">
        <v>0</v>
      </c>
      <c r="J462" s="200">
        <v>0</v>
      </c>
      <c r="K462" s="200">
        <v>0</v>
      </c>
      <c r="L462" s="202">
        <f t="shared" si="232"/>
        <v>0</v>
      </c>
      <c r="M462" s="200">
        <v>0</v>
      </c>
      <c r="N462" s="200">
        <v>0</v>
      </c>
      <c r="O462" s="200">
        <v>0</v>
      </c>
      <c r="P462" s="200">
        <v>0</v>
      </c>
      <c r="Q462" s="170">
        <f t="shared" si="233"/>
        <v>0</v>
      </c>
      <c r="R462" s="200">
        <v>0</v>
      </c>
      <c r="S462" s="200">
        <v>0</v>
      </c>
      <c r="T462" s="200">
        <v>0</v>
      </c>
      <c r="U462" s="200">
        <v>0</v>
      </c>
      <c r="V462" s="170">
        <f t="shared" si="204"/>
        <v>0</v>
      </c>
      <c r="W462" s="200">
        <v>0</v>
      </c>
      <c r="X462" s="200">
        <v>0</v>
      </c>
      <c r="Y462" s="200">
        <v>0</v>
      </c>
      <c r="Z462" s="200">
        <v>0</v>
      </c>
      <c r="AA462" s="200">
        <v>0</v>
      </c>
      <c r="AB462" s="200">
        <f t="shared" si="234"/>
        <v>0</v>
      </c>
      <c r="AC462" s="200">
        <v>0</v>
      </c>
      <c r="AD462" s="200">
        <v>0</v>
      </c>
      <c r="AE462" s="200">
        <v>0</v>
      </c>
      <c r="AF462" s="190">
        <f t="shared" si="224"/>
        <v>0</v>
      </c>
      <c r="AG462" s="200">
        <v>0</v>
      </c>
      <c r="AH462" s="200">
        <v>0</v>
      </c>
      <c r="AI462" s="200">
        <v>0</v>
      </c>
      <c r="AJ462" s="200">
        <v>0</v>
      </c>
      <c r="AK462" s="200">
        <v>0</v>
      </c>
      <c r="AL462" s="190">
        <f t="shared" si="225"/>
        <v>0</v>
      </c>
      <c r="AM462" s="200">
        <v>0</v>
      </c>
      <c r="AN462" s="200">
        <v>0</v>
      </c>
      <c r="AO462" s="200">
        <v>0</v>
      </c>
      <c r="AP462" s="200">
        <v>0</v>
      </c>
      <c r="AQ462" s="200">
        <v>0</v>
      </c>
      <c r="AR462" s="200">
        <v>0</v>
      </c>
      <c r="AS462" s="200">
        <f t="shared" si="226"/>
        <v>0</v>
      </c>
      <c r="AT462" s="200">
        <v>0</v>
      </c>
      <c r="AU462" s="200">
        <v>0</v>
      </c>
      <c r="AV462" s="200">
        <v>0</v>
      </c>
      <c r="AW462" s="200">
        <f t="shared" si="227"/>
        <v>0</v>
      </c>
      <c r="AX462" s="200">
        <v>0</v>
      </c>
      <c r="AY462" s="200">
        <v>0</v>
      </c>
      <c r="AZ462" s="200">
        <v>0</v>
      </c>
      <c r="BA462" s="200">
        <v>0</v>
      </c>
      <c r="BB462" s="190">
        <f t="shared" si="219"/>
        <v>0</v>
      </c>
      <c r="BC462" s="200">
        <v>0</v>
      </c>
      <c r="BD462" s="200">
        <v>0</v>
      </c>
      <c r="BE462" s="200">
        <v>0</v>
      </c>
      <c r="BF462" s="190">
        <f t="shared" si="228"/>
        <v>0</v>
      </c>
      <c r="BG462" s="200">
        <v>0</v>
      </c>
      <c r="BH462" s="200">
        <v>0</v>
      </c>
      <c r="BI462" s="200">
        <v>0</v>
      </c>
      <c r="BJ462" s="190">
        <f t="shared" si="223"/>
        <v>0</v>
      </c>
      <c r="BK462" s="200">
        <v>0</v>
      </c>
      <c r="BL462" s="200">
        <v>0</v>
      </c>
      <c r="BM462" s="190">
        <f t="shared" si="236"/>
        <v>0</v>
      </c>
      <c r="BN462" s="200">
        <v>0</v>
      </c>
      <c r="BO462" s="200">
        <v>0</v>
      </c>
      <c r="BP462" s="200">
        <f t="shared" si="229"/>
        <v>0</v>
      </c>
      <c r="BQ462" s="200">
        <v>0</v>
      </c>
      <c r="BR462" s="200">
        <v>0</v>
      </c>
      <c r="BS462" s="200">
        <v>0</v>
      </c>
      <c r="BT462" s="200">
        <v>0</v>
      </c>
      <c r="BU462" s="200">
        <v>0</v>
      </c>
      <c r="BV462" s="200">
        <v>0</v>
      </c>
      <c r="BW462" s="200">
        <v>0</v>
      </c>
      <c r="BX462" s="200">
        <v>0</v>
      </c>
      <c r="BY462" s="200">
        <v>0</v>
      </c>
      <c r="BZ462" s="200">
        <v>0</v>
      </c>
      <c r="CA462" s="200">
        <v>0</v>
      </c>
      <c r="CB462" s="200">
        <v>0</v>
      </c>
      <c r="CC462" s="200">
        <v>0</v>
      </c>
      <c r="CD462" s="200">
        <v>0</v>
      </c>
      <c r="CE462" s="200">
        <v>0</v>
      </c>
      <c r="CF462" s="200">
        <v>0</v>
      </c>
      <c r="CH462" s="194"/>
      <c r="CJ462" s="193"/>
    </row>
    <row r="463" spans="1:256" s="192" customFormat="1" ht="15" customHeight="1" x14ac:dyDescent="0.25">
      <c r="A463" s="212">
        <v>22004</v>
      </c>
      <c r="B463" s="186" t="s">
        <v>803</v>
      </c>
      <c r="C463" s="202">
        <f t="shared" si="230"/>
        <v>0</v>
      </c>
      <c r="D463" s="200">
        <f t="shared" si="238"/>
        <v>0</v>
      </c>
      <c r="E463" s="200">
        <v>0</v>
      </c>
      <c r="F463" s="200">
        <v>0</v>
      </c>
      <c r="G463" s="170">
        <f t="shared" si="231"/>
        <v>0</v>
      </c>
      <c r="H463" s="200">
        <v>0</v>
      </c>
      <c r="I463" s="200">
        <v>0</v>
      </c>
      <c r="J463" s="200">
        <v>0</v>
      </c>
      <c r="K463" s="200">
        <v>0</v>
      </c>
      <c r="L463" s="202">
        <f t="shared" si="232"/>
        <v>0</v>
      </c>
      <c r="M463" s="200">
        <v>0</v>
      </c>
      <c r="N463" s="200">
        <v>0</v>
      </c>
      <c r="O463" s="200">
        <v>0</v>
      </c>
      <c r="P463" s="200">
        <v>0</v>
      </c>
      <c r="Q463" s="170">
        <f t="shared" si="233"/>
        <v>0</v>
      </c>
      <c r="R463" s="200">
        <v>0</v>
      </c>
      <c r="S463" s="200">
        <v>0</v>
      </c>
      <c r="T463" s="200">
        <v>0</v>
      </c>
      <c r="U463" s="200">
        <v>0</v>
      </c>
      <c r="V463" s="170">
        <f t="shared" si="204"/>
        <v>0</v>
      </c>
      <c r="W463" s="200">
        <v>0</v>
      </c>
      <c r="X463" s="200">
        <v>0</v>
      </c>
      <c r="Y463" s="200">
        <v>0</v>
      </c>
      <c r="Z463" s="200">
        <v>0</v>
      </c>
      <c r="AA463" s="200">
        <v>0</v>
      </c>
      <c r="AB463" s="200">
        <f t="shared" si="234"/>
        <v>0</v>
      </c>
      <c r="AC463" s="200">
        <v>0</v>
      </c>
      <c r="AD463" s="200">
        <v>0</v>
      </c>
      <c r="AE463" s="200">
        <v>0</v>
      </c>
      <c r="AF463" s="190">
        <f t="shared" si="224"/>
        <v>0</v>
      </c>
      <c r="AG463" s="200">
        <v>0</v>
      </c>
      <c r="AH463" s="200">
        <v>0</v>
      </c>
      <c r="AI463" s="200">
        <v>0</v>
      </c>
      <c r="AJ463" s="200">
        <v>0</v>
      </c>
      <c r="AK463" s="200">
        <v>0</v>
      </c>
      <c r="AL463" s="190">
        <f t="shared" si="225"/>
        <v>0</v>
      </c>
      <c r="AM463" s="200">
        <v>0</v>
      </c>
      <c r="AN463" s="200">
        <v>0</v>
      </c>
      <c r="AO463" s="200">
        <v>0</v>
      </c>
      <c r="AP463" s="200">
        <v>0</v>
      </c>
      <c r="AQ463" s="200">
        <v>0</v>
      </c>
      <c r="AR463" s="200">
        <v>0</v>
      </c>
      <c r="AS463" s="200">
        <f t="shared" si="226"/>
        <v>0</v>
      </c>
      <c r="AT463" s="200">
        <v>0</v>
      </c>
      <c r="AU463" s="200">
        <v>0</v>
      </c>
      <c r="AV463" s="200">
        <v>0</v>
      </c>
      <c r="AW463" s="200">
        <f t="shared" si="227"/>
        <v>0</v>
      </c>
      <c r="AX463" s="200">
        <v>0</v>
      </c>
      <c r="AY463" s="200">
        <v>0</v>
      </c>
      <c r="AZ463" s="200">
        <v>0</v>
      </c>
      <c r="BA463" s="200">
        <v>0</v>
      </c>
      <c r="BB463" s="190">
        <f t="shared" si="219"/>
        <v>0</v>
      </c>
      <c r="BC463" s="200">
        <v>0</v>
      </c>
      <c r="BD463" s="200">
        <v>0</v>
      </c>
      <c r="BE463" s="200">
        <v>0</v>
      </c>
      <c r="BF463" s="190">
        <f t="shared" si="228"/>
        <v>0</v>
      </c>
      <c r="BG463" s="200">
        <v>0</v>
      </c>
      <c r="BH463" s="200">
        <v>0</v>
      </c>
      <c r="BI463" s="200">
        <v>0</v>
      </c>
      <c r="BJ463" s="190">
        <f t="shared" si="223"/>
        <v>0</v>
      </c>
      <c r="BK463" s="200">
        <v>0</v>
      </c>
      <c r="BL463" s="200">
        <v>0</v>
      </c>
      <c r="BM463" s="190">
        <f t="shared" si="236"/>
        <v>0</v>
      </c>
      <c r="BN463" s="200">
        <v>0</v>
      </c>
      <c r="BO463" s="200">
        <v>0</v>
      </c>
      <c r="BP463" s="200">
        <f t="shared" si="229"/>
        <v>0</v>
      </c>
      <c r="BQ463" s="200">
        <v>0</v>
      </c>
      <c r="BR463" s="200">
        <v>0</v>
      </c>
      <c r="BS463" s="200">
        <v>0</v>
      </c>
      <c r="BT463" s="200">
        <v>0</v>
      </c>
      <c r="BU463" s="200">
        <v>0</v>
      </c>
      <c r="BV463" s="200">
        <v>0</v>
      </c>
      <c r="BW463" s="200">
        <v>0</v>
      </c>
      <c r="BX463" s="200">
        <v>0</v>
      </c>
      <c r="BY463" s="200">
        <v>0</v>
      </c>
      <c r="BZ463" s="200">
        <v>0</v>
      </c>
      <c r="CA463" s="200">
        <v>0</v>
      </c>
      <c r="CB463" s="200">
        <v>0</v>
      </c>
      <c r="CC463" s="200">
        <v>0</v>
      </c>
      <c r="CD463" s="200">
        <v>0</v>
      </c>
      <c r="CE463" s="200">
        <v>0</v>
      </c>
      <c r="CF463" s="200">
        <v>0</v>
      </c>
      <c r="CG463" s="180"/>
      <c r="CH463" s="194"/>
      <c r="CI463" s="180"/>
      <c r="CJ463" s="193"/>
      <c r="CK463" s="180"/>
      <c r="CL463" s="180"/>
      <c r="CM463" s="180"/>
      <c r="CN463" s="180"/>
      <c r="CO463" s="180"/>
      <c r="CP463" s="180"/>
      <c r="CQ463" s="180"/>
      <c r="CR463" s="180"/>
      <c r="CS463" s="180"/>
      <c r="CT463" s="180"/>
      <c r="CU463" s="180"/>
      <c r="CV463" s="180"/>
      <c r="CW463" s="180"/>
      <c r="CX463" s="180"/>
      <c r="CY463" s="206"/>
      <c r="CZ463" s="180"/>
      <c r="DA463" s="180"/>
      <c r="DB463" s="180"/>
      <c r="DC463" s="180"/>
      <c r="DD463" s="180"/>
      <c r="DE463" s="180"/>
      <c r="DF463" s="180"/>
      <c r="DG463" s="180"/>
      <c r="DH463" s="180"/>
      <c r="DI463" s="180"/>
      <c r="DJ463" s="180"/>
      <c r="DK463" s="180"/>
      <c r="DL463" s="180"/>
      <c r="DM463" s="180"/>
      <c r="DN463" s="180"/>
      <c r="DO463" s="180"/>
      <c r="DP463" s="180"/>
      <c r="DQ463" s="180"/>
      <c r="DR463" s="180"/>
      <c r="DS463" s="180"/>
      <c r="DT463" s="180"/>
      <c r="DU463" s="180"/>
      <c r="DV463" s="180"/>
      <c r="DW463" s="180"/>
      <c r="DX463" s="180"/>
      <c r="DY463" s="180"/>
      <c r="DZ463" s="180"/>
      <c r="EA463" s="180"/>
      <c r="EB463" s="180"/>
      <c r="EC463" s="180"/>
      <c r="ED463" s="180"/>
      <c r="EE463" s="180"/>
      <c r="EF463" s="180"/>
      <c r="EG463" s="180"/>
      <c r="EH463" s="180"/>
      <c r="EI463" s="180"/>
      <c r="EJ463" s="180"/>
      <c r="EK463" s="180"/>
      <c r="EL463" s="180"/>
      <c r="EM463" s="180"/>
      <c r="EN463" s="180"/>
      <c r="EO463" s="180"/>
      <c r="EP463" s="180"/>
      <c r="EQ463" s="180"/>
      <c r="ER463" s="180"/>
      <c r="ES463" s="180"/>
      <c r="ET463" s="180"/>
      <c r="EU463" s="180"/>
      <c r="EV463" s="180"/>
      <c r="EW463" s="180"/>
      <c r="EX463" s="180"/>
      <c r="EY463" s="180"/>
      <c r="EZ463" s="180"/>
      <c r="FA463" s="180"/>
      <c r="FB463" s="180"/>
      <c r="FC463" s="180"/>
      <c r="FD463" s="180"/>
      <c r="FE463" s="180"/>
      <c r="FF463" s="180"/>
      <c r="FG463" s="180"/>
      <c r="FH463" s="180"/>
      <c r="FI463" s="180"/>
      <c r="FJ463" s="180"/>
      <c r="FK463" s="180"/>
      <c r="FL463" s="180"/>
      <c r="FM463" s="180"/>
      <c r="FN463" s="180"/>
      <c r="FO463" s="180"/>
      <c r="FP463" s="180"/>
      <c r="FQ463" s="180"/>
      <c r="FR463" s="180"/>
      <c r="FS463" s="180"/>
      <c r="FT463" s="180"/>
      <c r="FU463" s="180"/>
      <c r="FV463" s="180"/>
      <c r="FW463" s="180"/>
      <c r="FX463" s="180"/>
      <c r="FY463" s="180"/>
      <c r="FZ463" s="180"/>
      <c r="GA463" s="180"/>
      <c r="GB463" s="180"/>
      <c r="GC463" s="180"/>
      <c r="GD463" s="180"/>
      <c r="GE463" s="180"/>
      <c r="GF463" s="180"/>
      <c r="GG463" s="180"/>
      <c r="GH463" s="180"/>
      <c r="GI463" s="180"/>
      <c r="GJ463" s="180"/>
      <c r="GK463" s="180"/>
      <c r="GL463" s="180"/>
      <c r="GM463" s="180"/>
      <c r="GN463" s="180"/>
      <c r="GO463" s="180"/>
      <c r="GP463" s="180"/>
      <c r="GQ463" s="180"/>
      <c r="GR463" s="180"/>
      <c r="GS463" s="180"/>
      <c r="GT463" s="180"/>
      <c r="GU463" s="180"/>
      <c r="GV463" s="180"/>
      <c r="GW463" s="180"/>
      <c r="GX463" s="180"/>
      <c r="GY463" s="180"/>
      <c r="GZ463" s="180"/>
      <c r="HA463" s="180"/>
      <c r="HB463" s="180"/>
      <c r="HC463" s="180"/>
      <c r="HD463" s="180"/>
      <c r="HE463" s="180"/>
      <c r="HF463" s="180"/>
      <c r="HG463" s="180"/>
      <c r="HH463" s="180"/>
      <c r="HI463" s="180"/>
      <c r="HJ463" s="180"/>
      <c r="HK463" s="180"/>
      <c r="HL463" s="180"/>
      <c r="HM463" s="180"/>
      <c r="HN463" s="180"/>
      <c r="HO463" s="180"/>
      <c r="HP463" s="180"/>
      <c r="HQ463" s="180"/>
      <c r="HR463" s="180"/>
      <c r="HS463" s="180"/>
      <c r="HT463" s="180"/>
      <c r="HU463" s="180"/>
      <c r="HV463" s="180"/>
      <c r="HW463" s="180"/>
      <c r="HX463" s="180"/>
      <c r="HY463" s="180"/>
      <c r="HZ463" s="180"/>
      <c r="IA463" s="180"/>
      <c r="IB463" s="180"/>
      <c r="IC463" s="180"/>
      <c r="ID463" s="180"/>
      <c r="IE463" s="180"/>
      <c r="IF463" s="180"/>
      <c r="IG463" s="180"/>
      <c r="IH463" s="180"/>
      <c r="II463" s="180"/>
      <c r="IJ463" s="180"/>
      <c r="IK463" s="180"/>
      <c r="IL463" s="180"/>
      <c r="IM463" s="180"/>
      <c r="IN463" s="180"/>
      <c r="IO463" s="180"/>
      <c r="IP463" s="180"/>
      <c r="IQ463" s="180"/>
      <c r="IR463" s="180"/>
      <c r="IS463" s="180"/>
      <c r="IT463" s="180"/>
      <c r="IU463" s="180"/>
      <c r="IV463" s="180"/>
    </row>
    <row r="464" spans="1:256" ht="15" customHeight="1" x14ac:dyDescent="0.25">
      <c r="A464" s="211">
        <v>22005</v>
      </c>
      <c r="B464" s="208" t="s">
        <v>804</v>
      </c>
      <c r="C464" s="202">
        <f t="shared" si="230"/>
        <v>0</v>
      </c>
      <c r="D464" s="200">
        <f t="shared" si="238"/>
        <v>0</v>
      </c>
      <c r="E464" s="200">
        <v>0</v>
      </c>
      <c r="F464" s="200">
        <v>0</v>
      </c>
      <c r="G464" s="170">
        <f t="shared" si="231"/>
        <v>0</v>
      </c>
      <c r="H464" s="200">
        <v>0</v>
      </c>
      <c r="I464" s="200">
        <v>0</v>
      </c>
      <c r="J464" s="200">
        <v>0</v>
      </c>
      <c r="K464" s="200">
        <v>0</v>
      </c>
      <c r="L464" s="202">
        <f t="shared" si="232"/>
        <v>0</v>
      </c>
      <c r="M464" s="200">
        <v>0</v>
      </c>
      <c r="N464" s="200">
        <v>0</v>
      </c>
      <c r="O464" s="200">
        <v>0</v>
      </c>
      <c r="P464" s="200">
        <v>0</v>
      </c>
      <c r="Q464" s="170">
        <f t="shared" si="233"/>
        <v>0</v>
      </c>
      <c r="R464" s="200">
        <v>0</v>
      </c>
      <c r="S464" s="200">
        <v>0</v>
      </c>
      <c r="T464" s="200">
        <v>0</v>
      </c>
      <c r="U464" s="200">
        <v>0</v>
      </c>
      <c r="V464" s="170">
        <f t="shared" si="204"/>
        <v>0</v>
      </c>
      <c r="W464" s="200">
        <v>0</v>
      </c>
      <c r="X464" s="200">
        <v>0</v>
      </c>
      <c r="Y464" s="200">
        <v>0</v>
      </c>
      <c r="Z464" s="200">
        <v>0</v>
      </c>
      <c r="AA464" s="200">
        <v>0</v>
      </c>
      <c r="AB464" s="200">
        <f t="shared" si="234"/>
        <v>0</v>
      </c>
      <c r="AC464" s="200">
        <v>0</v>
      </c>
      <c r="AD464" s="200">
        <v>0</v>
      </c>
      <c r="AE464" s="200">
        <v>0</v>
      </c>
      <c r="AF464" s="190">
        <f t="shared" si="224"/>
        <v>0</v>
      </c>
      <c r="AG464" s="200">
        <v>0</v>
      </c>
      <c r="AH464" s="200">
        <v>0</v>
      </c>
      <c r="AI464" s="200">
        <v>0</v>
      </c>
      <c r="AJ464" s="200">
        <v>0</v>
      </c>
      <c r="AK464" s="200">
        <v>0</v>
      </c>
      <c r="AL464" s="190">
        <f t="shared" si="225"/>
        <v>0</v>
      </c>
      <c r="AM464" s="200">
        <v>0</v>
      </c>
      <c r="AN464" s="200">
        <v>0</v>
      </c>
      <c r="AO464" s="200">
        <v>0</v>
      </c>
      <c r="AP464" s="200">
        <v>0</v>
      </c>
      <c r="AQ464" s="200">
        <v>0</v>
      </c>
      <c r="AR464" s="200">
        <v>0</v>
      </c>
      <c r="AS464" s="200">
        <f t="shared" si="226"/>
        <v>0</v>
      </c>
      <c r="AT464" s="200">
        <v>0</v>
      </c>
      <c r="AU464" s="200">
        <v>0</v>
      </c>
      <c r="AV464" s="200">
        <v>0</v>
      </c>
      <c r="AW464" s="200">
        <f t="shared" si="227"/>
        <v>0</v>
      </c>
      <c r="AX464" s="200">
        <v>0</v>
      </c>
      <c r="AY464" s="200">
        <v>0</v>
      </c>
      <c r="AZ464" s="200">
        <v>0</v>
      </c>
      <c r="BA464" s="200">
        <v>0</v>
      </c>
      <c r="BB464" s="190">
        <f t="shared" si="219"/>
        <v>0</v>
      </c>
      <c r="BC464" s="200">
        <v>0</v>
      </c>
      <c r="BD464" s="200">
        <v>0</v>
      </c>
      <c r="BE464" s="200">
        <v>0</v>
      </c>
      <c r="BF464" s="190">
        <f t="shared" si="228"/>
        <v>0</v>
      </c>
      <c r="BG464" s="200">
        <v>0</v>
      </c>
      <c r="BH464" s="200">
        <v>0</v>
      </c>
      <c r="BI464" s="200">
        <v>0</v>
      </c>
      <c r="BJ464" s="190">
        <f t="shared" si="223"/>
        <v>0</v>
      </c>
      <c r="BK464" s="200">
        <v>0</v>
      </c>
      <c r="BL464" s="200">
        <v>0</v>
      </c>
      <c r="BM464" s="190">
        <f t="shared" si="236"/>
        <v>0</v>
      </c>
      <c r="BN464" s="200">
        <v>0</v>
      </c>
      <c r="BO464" s="200">
        <v>0</v>
      </c>
      <c r="BP464" s="200">
        <f t="shared" si="229"/>
        <v>0</v>
      </c>
      <c r="BQ464" s="200">
        <v>0</v>
      </c>
      <c r="BR464" s="200">
        <v>0</v>
      </c>
      <c r="BS464" s="200">
        <v>0</v>
      </c>
      <c r="BT464" s="200">
        <v>0</v>
      </c>
      <c r="BU464" s="200">
        <v>0</v>
      </c>
      <c r="BV464" s="200">
        <v>0</v>
      </c>
      <c r="BW464" s="200">
        <v>0</v>
      </c>
      <c r="BX464" s="200">
        <v>0</v>
      </c>
      <c r="BY464" s="200">
        <v>0</v>
      </c>
      <c r="BZ464" s="200">
        <v>0</v>
      </c>
      <c r="CA464" s="200">
        <v>0</v>
      </c>
      <c r="CB464" s="200">
        <v>0</v>
      </c>
      <c r="CC464" s="200">
        <v>0</v>
      </c>
      <c r="CD464" s="200">
        <v>0</v>
      </c>
      <c r="CE464" s="200">
        <v>0</v>
      </c>
      <c r="CF464" s="200">
        <v>0</v>
      </c>
      <c r="CH464" s="194"/>
      <c r="CJ464" s="193"/>
      <c r="CZ464" s="206"/>
      <c r="DA464" s="206"/>
      <c r="DB464" s="206"/>
      <c r="DC464" s="206"/>
      <c r="DD464" s="206"/>
      <c r="DE464" s="206"/>
      <c r="DF464" s="206"/>
      <c r="DG464" s="206"/>
      <c r="DH464" s="206"/>
      <c r="DI464" s="206"/>
      <c r="DJ464" s="206"/>
      <c r="DK464" s="206"/>
      <c r="DL464" s="206"/>
      <c r="DM464" s="206"/>
      <c r="DN464" s="206"/>
      <c r="DO464" s="206"/>
      <c r="DP464" s="206"/>
      <c r="DQ464" s="206"/>
      <c r="DR464" s="206"/>
      <c r="DS464" s="206"/>
      <c r="DT464" s="206"/>
      <c r="DU464" s="206"/>
      <c r="DV464" s="206"/>
      <c r="DW464" s="206"/>
      <c r="DX464" s="206"/>
      <c r="DY464" s="206"/>
      <c r="DZ464" s="206"/>
      <c r="EA464" s="206"/>
      <c r="EB464" s="206"/>
      <c r="EC464" s="206"/>
      <c r="ED464" s="206"/>
      <c r="EE464" s="206"/>
      <c r="EF464" s="206"/>
      <c r="EG464" s="206"/>
      <c r="EH464" s="206"/>
      <c r="EI464" s="206"/>
      <c r="EJ464" s="206"/>
      <c r="EK464" s="206"/>
      <c r="EL464" s="206"/>
      <c r="EM464" s="206"/>
      <c r="EN464" s="206"/>
      <c r="EO464" s="206"/>
      <c r="EP464" s="206"/>
      <c r="EQ464" s="206"/>
      <c r="ER464" s="206"/>
      <c r="ES464" s="206"/>
      <c r="ET464" s="206"/>
      <c r="EU464" s="206"/>
      <c r="EV464" s="206"/>
      <c r="EW464" s="206"/>
      <c r="EX464" s="206"/>
      <c r="EY464" s="206"/>
      <c r="EZ464" s="206"/>
      <c r="FA464" s="206"/>
      <c r="FB464" s="206"/>
      <c r="FC464" s="206"/>
      <c r="FD464" s="206"/>
      <c r="FE464" s="206"/>
      <c r="FF464" s="206"/>
      <c r="FG464" s="206"/>
      <c r="FH464" s="206"/>
      <c r="FI464" s="206"/>
      <c r="FJ464" s="206"/>
      <c r="FK464" s="206"/>
      <c r="FL464" s="206"/>
      <c r="FM464" s="206"/>
      <c r="FN464" s="206"/>
      <c r="FO464" s="206"/>
      <c r="FP464" s="206"/>
      <c r="FQ464" s="206"/>
      <c r="FR464" s="206"/>
      <c r="FS464" s="206"/>
      <c r="FT464" s="206"/>
      <c r="FU464" s="206"/>
      <c r="FV464" s="206"/>
      <c r="FW464" s="206"/>
      <c r="FX464" s="206"/>
      <c r="FY464" s="206"/>
      <c r="FZ464" s="206"/>
      <c r="GA464" s="206"/>
      <c r="GB464" s="206"/>
      <c r="GC464" s="206"/>
      <c r="GD464" s="206"/>
      <c r="GE464" s="206"/>
      <c r="GF464" s="206"/>
      <c r="GG464" s="206"/>
      <c r="GH464" s="206"/>
      <c r="GI464" s="206"/>
      <c r="GJ464" s="206"/>
      <c r="GK464" s="206"/>
      <c r="GL464" s="206"/>
      <c r="GM464" s="206"/>
      <c r="GN464" s="206"/>
      <c r="GO464" s="206"/>
      <c r="GP464" s="206"/>
      <c r="GQ464" s="206"/>
      <c r="GR464" s="206"/>
      <c r="GS464" s="206"/>
      <c r="GT464" s="206"/>
      <c r="GU464" s="206"/>
      <c r="GV464" s="206"/>
      <c r="GW464" s="206"/>
      <c r="GX464" s="206"/>
      <c r="GY464" s="206"/>
      <c r="GZ464" s="206"/>
      <c r="HA464" s="206"/>
      <c r="HB464" s="206"/>
      <c r="HC464" s="206"/>
      <c r="HD464" s="206"/>
      <c r="HE464" s="206"/>
      <c r="HF464" s="206"/>
      <c r="HG464" s="206"/>
      <c r="HH464" s="206"/>
      <c r="HI464" s="206"/>
      <c r="HJ464" s="206"/>
      <c r="HK464" s="206"/>
      <c r="HL464" s="206"/>
      <c r="HM464" s="206"/>
      <c r="HN464" s="206"/>
      <c r="HO464" s="206"/>
      <c r="HP464" s="206"/>
      <c r="HQ464" s="206"/>
      <c r="HR464" s="206"/>
      <c r="HS464" s="206"/>
      <c r="HT464" s="206"/>
      <c r="HU464" s="206"/>
      <c r="HV464" s="206"/>
      <c r="HW464" s="206"/>
      <c r="HX464" s="206"/>
      <c r="HY464" s="206"/>
      <c r="HZ464" s="206"/>
      <c r="IA464" s="206"/>
      <c r="IB464" s="206"/>
      <c r="IC464" s="206"/>
      <c r="ID464" s="206"/>
      <c r="IE464" s="206"/>
      <c r="IF464" s="206"/>
      <c r="IG464" s="206"/>
      <c r="IH464" s="206"/>
      <c r="II464" s="206"/>
      <c r="IJ464" s="206"/>
      <c r="IK464" s="206"/>
      <c r="IL464" s="206"/>
      <c r="IM464" s="206"/>
      <c r="IN464" s="206"/>
      <c r="IO464" s="206"/>
      <c r="IP464" s="206"/>
      <c r="IQ464" s="206"/>
      <c r="IR464" s="206"/>
      <c r="IS464" s="206"/>
      <c r="IT464" s="206"/>
      <c r="IU464" s="206"/>
      <c r="IV464" s="206"/>
    </row>
    <row r="465" spans="1:98" ht="15" customHeight="1" x14ac:dyDescent="0.25">
      <c r="A465" s="210" t="s">
        <v>805</v>
      </c>
      <c r="B465" s="208" t="s">
        <v>806</v>
      </c>
      <c r="C465" s="202">
        <f t="shared" si="230"/>
        <v>8</v>
      </c>
      <c r="D465" s="200">
        <f t="shared" si="238"/>
        <v>0</v>
      </c>
      <c r="E465" s="200">
        <v>0</v>
      </c>
      <c r="F465" s="200">
        <v>0</v>
      </c>
      <c r="G465" s="170">
        <f t="shared" si="231"/>
        <v>0</v>
      </c>
      <c r="H465" s="200">
        <v>0</v>
      </c>
      <c r="I465" s="200">
        <v>0</v>
      </c>
      <c r="J465" s="200">
        <v>0</v>
      </c>
      <c r="K465" s="200">
        <v>0</v>
      </c>
      <c r="L465" s="202">
        <f t="shared" si="232"/>
        <v>0</v>
      </c>
      <c r="M465" s="200">
        <v>0</v>
      </c>
      <c r="N465" s="200">
        <v>0</v>
      </c>
      <c r="O465" s="200">
        <v>0</v>
      </c>
      <c r="P465" s="200">
        <v>0</v>
      </c>
      <c r="Q465" s="170">
        <f t="shared" si="233"/>
        <v>2</v>
      </c>
      <c r="R465" s="200">
        <v>0</v>
      </c>
      <c r="S465" s="200">
        <v>1</v>
      </c>
      <c r="T465" s="200">
        <v>0</v>
      </c>
      <c r="U465" s="200">
        <v>1</v>
      </c>
      <c r="V465" s="170">
        <f t="shared" si="204"/>
        <v>0</v>
      </c>
      <c r="W465" s="200">
        <v>0</v>
      </c>
      <c r="X465" s="200">
        <v>0</v>
      </c>
      <c r="Y465" s="200">
        <v>0</v>
      </c>
      <c r="Z465" s="200">
        <v>0</v>
      </c>
      <c r="AA465" s="200">
        <v>0</v>
      </c>
      <c r="AB465" s="200">
        <f t="shared" si="234"/>
        <v>0</v>
      </c>
      <c r="AC465" s="200">
        <v>0</v>
      </c>
      <c r="AD465" s="200">
        <v>0</v>
      </c>
      <c r="AE465" s="200">
        <v>0</v>
      </c>
      <c r="AF465" s="190">
        <f t="shared" si="224"/>
        <v>0</v>
      </c>
      <c r="AG465" s="200">
        <v>0</v>
      </c>
      <c r="AH465" s="200">
        <v>0</v>
      </c>
      <c r="AI465" s="200">
        <v>0</v>
      </c>
      <c r="AJ465" s="200">
        <v>0</v>
      </c>
      <c r="AK465" s="200">
        <v>0</v>
      </c>
      <c r="AL465" s="190">
        <f t="shared" si="225"/>
        <v>0</v>
      </c>
      <c r="AM465" s="200">
        <v>0</v>
      </c>
      <c r="AN465" s="200">
        <v>0</v>
      </c>
      <c r="AO465" s="200">
        <v>0</v>
      </c>
      <c r="AP465" s="200">
        <v>0</v>
      </c>
      <c r="AQ465" s="200">
        <v>0</v>
      </c>
      <c r="AR465" s="200">
        <v>0</v>
      </c>
      <c r="AS465" s="200">
        <f t="shared" si="226"/>
        <v>1</v>
      </c>
      <c r="AT465" s="200">
        <v>0</v>
      </c>
      <c r="AU465" s="200">
        <v>1</v>
      </c>
      <c r="AV465" s="200">
        <v>0</v>
      </c>
      <c r="AW465" s="200">
        <f t="shared" si="227"/>
        <v>0</v>
      </c>
      <c r="AX465" s="200">
        <v>0</v>
      </c>
      <c r="AY465" s="200">
        <v>0</v>
      </c>
      <c r="AZ465" s="200">
        <v>0</v>
      </c>
      <c r="BA465" s="200">
        <v>0</v>
      </c>
      <c r="BB465" s="190">
        <f t="shared" si="219"/>
        <v>0</v>
      </c>
      <c r="BC465" s="200">
        <v>0</v>
      </c>
      <c r="BD465" s="200">
        <v>0</v>
      </c>
      <c r="BE465" s="200">
        <v>0</v>
      </c>
      <c r="BF465" s="190">
        <f t="shared" si="228"/>
        <v>0</v>
      </c>
      <c r="BG465" s="200">
        <v>0</v>
      </c>
      <c r="BH465" s="200">
        <v>0</v>
      </c>
      <c r="BI465" s="200">
        <v>0</v>
      </c>
      <c r="BJ465" s="190">
        <f t="shared" si="223"/>
        <v>0</v>
      </c>
      <c r="BK465" s="200">
        <v>0</v>
      </c>
      <c r="BL465" s="200">
        <v>0</v>
      </c>
      <c r="BM465" s="190">
        <f t="shared" si="236"/>
        <v>0</v>
      </c>
      <c r="BN465" s="200">
        <v>0</v>
      </c>
      <c r="BO465" s="200">
        <v>0</v>
      </c>
      <c r="BP465" s="200">
        <f t="shared" si="229"/>
        <v>5</v>
      </c>
      <c r="BQ465" s="200">
        <v>0</v>
      </c>
      <c r="BR465" s="200">
        <v>0</v>
      </c>
      <c r="BS465" s="200">
        <v>0</v>
      </c>
      <c r="BT465" s="200">
        <v>1</v>
      </c>
      <c r="BU465" s="200">
        <v>0</v>
      </c>
      <c r="BV465" s="200">
        <v>4</v>
      </c>
      <c r="BW465" s="200">
        <v>0</v>
      </c>
      <c r="BX465" s="200">
        <v>0</v>
      </c>
      <c r="BY465" s="200">
        <v>0</v>
      </c>
      <c r="BZ465" s="200">
        <v>0</v>
      </c>
      <c r="CA465" s="200">
        <v>0</v>
      </c>
      <c r="CB465" s="200">
        <v>0</v>
      </c>
      <c r="CC465" s="200">
        <v>0</v>
      </c>
      <c r="CD465" s="200">
        <v>0</v>
      </c>
      <c r="CE465" s="200">
        <v>0</v>
      </c>
      <c r="CF465" s="200">
        <v>0</v>
      </c>
      <c r="CH465" s="194"/>
      <c r="CJ465" s="193"/>
    </row>
    <row r="466" spans="1:98" ht="15" customHeight="1" x14ac:dyDescent="0.25">
      <c r="A466" s="210" t="s">
        <v>807</v>
      </c>
      <c r="B466" s="208" t="s">
        <v>808</v>
      </c>
      <c r="C466" s="202">
        <f t="shared" si="230"/>
        <v>0</v>
      </c>
      <c r="D466" s="200">
        <f t="shared" si="238"/>
        <v>0</v>
      </c>
      <c r="E466" s="200">
        <v>0</v>
      </c>
      <c r="F466" s="200">
        <v>0</v>
      </c>
      <c r="G466" s="170">
        <f t="shared" si="231"/>
        <v>0</v>
      </c>
      <c r="H466" s="200">
        <v>0</v>
      </c>
      <c r="I466" s="200">
        <v>0</v>
      </c>
      <c r="J466" s="200">
        <v>0</v>
      </c>
      <c r="K466" s="200">
        <v>0</v>
      </c>
      <c r="L466" s="202">
        <f t="shared" si="232"/>
        <v>0</v>
      </c>
      <c r="M466" s="200">
        <v>0</v>
      </c>
      <c r="N466" s="200">
        <v>0</v>
      </c>
      <c r="O466" s="200">
        <v>0</v>
      </c>
      <c r="P466" s="200">
        <v>0</v>
      </c>
      <c r="Q466" s="170">
        <f t="shared" si="233"/>
        <v>0</v>
      </c>
      <c r="R466" s="200">
        <v>0</v>
      </c>
      <c r="S466" s="200">
        <v>0</v>
      </c>
      <c r="T466" s="200">
        <v>0</v>
      </c>
      <c r="U466" s="200">
        <v>0</v>
      </c>
      <c r="V466" s="170">
        <f t="shared" si="204"/>
        <v>0</v>
      </c>
      <c r="W466" s="200">
        <v>0</v>
      </c>
      <c r="X466" s="200">
        <v>0</v>
      </c>
      <c r="Y466" s="200">
        <v>0</v>
      </c>
      <c r="Z466" s="200">
        <v>0</v>
      </c>
      <c r="AA466" s="200">
        <v>0</v>
      </c>
      <c r="AB466" s="200">
        <f t="shared" si="234"/>
        <v>0</v>
      </c>
      <c r="AC466" s="200">
        <v>0</v>
      </c>
      <c r="AD466" s="200">
        <v>0</v>
      </c>
      <c r="AE466" s="200">
        <v>0</v>
      </c>
      <c r="AF466" s="190">
        <f t="shared" si="224"/>
        <v>0</v>
      </c>
      <c r="AG466" s="200">
        <v>0</v>
      </c>
      <c r="AH466" s="200">
        <v>0</v>
      </c>
      <c r="AI466" s="200">
        <v>0</v>
      </c>
      <c r="AJ466" s="200">
        <v>0</v>
      </c>
      <c r="AK466" s="200">
        <v>0</v>
      </c>
      <c r="AL466" s="190">
        <f t="shared" si="225"/>
        <v>0</v>
      </c>
      <c r="AM466" s="200">
        <v>0</v>
      </c>
      <c r="AN466" s="200">
        <v>0</v>
      </c>
      <c r="AO466" s="200">
        <v>0</v>
      </c>
      <c r="AP466" s="200">
        <v>0</v>
      </c>
      <c r="AQ466" s="200">
        <v>0</v>
      </c>
      <c r="AR466" s="200">
        <v>0</v>
      </c>
      <c r="AS466" s="200">
        <f t="shared" si="226"/>
        <v>0</v>
      </c>
      <c r="AT466" s="200">
        <v>0</v>
      </c>
      <c r="AU466" s="200">
        <v>0</v>
      </c>
      <c r="AV466" s="200">
        <v>0</v>
      </c>
      <c r="AW466" s="200">
        <f t="shared" si="227"/>
        <v>0</v>
      </c>
      <c r="AX466" s="200">
        <v>0</v>
      </c>
      <c r="AY466" s="200">
        <v>0</v>
      </c>
      <c r="AZ466" s="200">
        <v>0</v>
      </c>
      <c r="BA466" s="200">
        <v>0</v>
      </c>
      <c r="BB466" s="190">
        <f t="shared" si="219"/>
        <v>0</v>
      </c>
      <c r="BC466" s="200">
        <v>0</v>
      </c>
      <c r="BD466" s="200">
        <v>0</v>
      </c>
      <c r="BE466" s="200">
        <v>0</v>
      </c>
      <c r="BF466" s="190">
        <f t="shared" si="228"/>
        <v>0</v>
      </c>
      <c r="BG466" s="200">
        <v>0</v>
      </c>
      <c r="BH466" s="200">
        <v>0</v>
      </c>
      <c r="BI466" s="200">
        <v>0</v>
      </c>
      <c r="BJ466" s="190">
        <f t="shared" si="223"/>
        <v>0</v>
      </c>
      <c r="BK466" s="200">
        <v>0</v>
      </c>
      <c r="BL466" s="200">
        <v>0</v>
      </c>
      <c r="BM466" s="190">
        <f t="shared" si="236"/>
        <v>0</v>
      </c>
      <c r="BN466" s="200">
        <v>0</v>
      </c>
      <c r="BO466" s="200">
        <v>0</v>
      </c>
      <c r="BP466" s="200">
        <f t="shared" si="229"/>
        <v>0</v>
      </c>
      <c r="BQ466" s="200">
        <v>0</v>
      </c>
      <c r="BR466" s="200">
        <v>0</v>
      </c>
      <c r="BS466" s="200">
        <v>0</v>
      </c>
      <c r="BT466" s="200">
        <v>0</v>
      </c>
      <c r="BU466" s="200">
        <v>0</v>
      </c>
      <c r="BV466" s="200">
        <v>0</v>
      </c>
      <c r="BW466" s="200">
        <v>0</v>
      </c>
      <c r="BX466" s="200">
        <v>0</v>
      </c>
      <c r="BY466" s="200">
        <v>0</v>
      </c>
      <c r="BZ466" s="200">
        <v>0</v>
      </c>
      <c r="CA466" s="200">
        <v>0</v>
      </c>
      <c r="CB466" s="200">
        <v>0</v>
      </c>
      <c r="CC466" s="200">
        <v>0</v>
      </c>
      <c r="CD466" s="200">
        <v>0</v>
      </c>
      <c r="CE466" s="200">
        <v>0</v>
      </c>
      <c r="CF466" s="200">
        <v>0</v>
      </c>
      <c r="CH466" s="194"/>
      <c r="CJ466" s="193"/>
    </row>
    <row r="467" spans="1:98" ht="15" customHeight="1" x14ac:dyDescent="0.25">
      <c r="A467" s="210" t="s">
        <v>809</v>
      </c>
      <c r="B467" s="208" t="s">
        <v>810</v>
      </c>
      <c r="C467" s="202">
        <f t="shared" si="230"/>
        <v>0</v>
      </c>
      <c r="D467" s="200">
        <f t="shared" si="238"/>
        <v>0</v>
      </c>
      <c r="E467" s="200">
        <v>0</v>
      </c>
      <c r="F467" s="200">
        <v>0</v>
      </c>
      <c r="G467" s="170">
        <f t="shared" si="231"/>
        <v>0</v>
      </c>
      <c r="H467" s="200">
        <v>0</v>
      </c>
      <c r="I467" s="200">
        <v>0</v>
      </c>
      <c r="J467" s="200">
        <v>0</v>
      </c>
      <c r="K467" s="200">
        <v>0</v>
      </c>
      <c r="L467" s="202">
        <f t="shared" si="232"/>
        <v>0</v>
      </c>
      <c r="M467" s="200">
        <v>0</v>
      </c>
      <c r="N467" s="200">
        <v>0</v>
      </c>
      <c r="O467" s="200">
        <v>0</v>
      </c>
      <c r="P467" s="200">
        <v>0</v>
      </c>
      <c r="Q467" s="170">
        <f t="shared" si="233"/>
        <v>0</v>
      </c>
      <c r="R467" s="200">
        <v>0</v>
      </c>
      <c r="S467" s="200">
        <v>0</v>
      </c>
      <c r="T467" s="200">
        <v>0</v>
      </c>
      <c r="U467" s="200">
        <v>0</v>
      </c>
      <c r="V467" s="170">
        <f t="shared" si="204"/>
        <v>0</v>
      </c>
      <c r="W467" s="200">
        <v>0</v>
      </c>
      <c r="X467" s="200">
        <v>0</v>
      </c>
      <c r="Y467" s="200">
        <v>0</v>
      </c>
      <c r="Z467" s="200">
        <v>0</v>
      </c>
      <c r="AA467" s="200">
        <v>0</v>
      </c>
      <c r="AB467" s="200">
        <f t="shared" si="234"/>
        <v>0</v>
      </c>
      <c r="AC467" s="200">
        <v>0</v>
      </c>
      <c r="AD467" s="200">
        <v>0</v>
      </c>
      <c r="AE467" s="200">
        <v>0</v>
      </c>
      <c r="AF467" s="190">
        <f t="shared" si="224"/>
        <v>0</v>
      </c>
      <c r="AG467" s="200">
        <v>0</v>
      </c>
      <c r="AH467" s="200">
        <v>0</v>
      </c>
      <c r="AI467" s="200">
        <v>0</v>
      </c>
      <c r="AJ467" s="200">
        <v>0</v>
      </c>
      <c r="AK467" s="200">
        <v>0</v>
      </c>
      <c r="AL467" s="190">
        <f t="shared" si="225"/>
        <v>0</v>
      </c>
      <c r="AM467" s="200">
        <v>0</v>
      </c>
      <c r="AN467" s="200">
        <v>0</v>
      </c>
      <c r="AO467" s="200">
        <v>0</v>
      </c>
      <c r="AP467" s="200">
        <v>0</v>
      </c>
      <c r="AQ467" s="200">
        <v>0</v>
      </c>
      <c r="AR467" s="200">
        <v>0</v>
      </c>
      <c r="AS467" s="200">
        <f t="shared" si="226"/>
        <v>0</v>
      </c>
      <c r="AT467" s="200">
        <v>0</v>
      </c>
      <c r="AU467" s="200">
        <v>0</v>
      </c>
      <c r="AV467" s="200">
        <v>0</v>
      </c>
      <c r="AW467" s="200">
        <f t="shared" si="227"/>
        <v>0</v>
      </c>
      <c r="AX467" s="200">
        <v>0</v>
      </c>
      <c r="AY467" s="200">
        <v>0</v>
      </c>
      <c r="AZ467" s="200">
        <v>0</v>
      </c>
      <c r="BA467" s="200">
        <v>0</v>
      </c>
      <c r="BB467" s="190">
        <f t="shared" si="219"/>
        <v>0</v>
      </c>
      <c r="BC467" s="200">
        <v>0</v>
      </c>
      <c r="BD467" s="200">
        <v>0</v>
      </c>
      <c r="BE467" s="200">
        <v>0</v>
      </c>
      <c r="BF467" s="190">
        <f t="shared" si="228"/>
        <v>0</v>
      </c>
      <c r="BG467" s="200">
        <v>0</v>
      </c>
      <c r="BH467" s="200">
        <v>0</v>
      </c>
      <c r="BI467" s="200">
        <v>0</v>
      </c>
      <c r="BJ467" s="190">
        <f t="shared" si="223"/>
        <v>0</v>
      </c>
      <c r="BK467" s="200">
        <v>0</v>
      </c>
      <c r="BL467" s="200">
        <v>0</v>
      </c>
      <c r="BM467" s="190">
        <f t="shared" si="236"/>
        <v>0</v>
      </c>
      <c r="BN467" s="200">
        <v>0</v>
      </c>
      <c r="BO467" s="200">
        <v>0</v>
      </c>
      <c r="BP467" s="200">
        <f t="shared" si="229"/>
        <v>0</v>
      </c>
      <c r="BQ467" s="200">
        <v>0</v>
      </c>
      <c r="BR467" s="200">
        <v>0</v>
      </c>
      <c r="BS467" s="200">
        <v>0</v>
      </c>
      <c r="BT467" s="200">
        <v>0</v>
      </c>
      <c r="BU467" s="200">
        <v>0</v>
      </c>
      <c r="BV467" s="200">
        <v>0</v>
      </c>
      <c r="BW467" s="200">
        <v>0</v>
      </c>
      <c r="BX467" s="200">
        <v>0</v>
      </c>
      <c r="BY467" s="200">
        <v>0</v>
      </c>
      <c r="BZ467" s="200">
        <v>0</v>
      </c>
      <c r="CA467" s="200">
        <v>0</v>
      </c>
      <c r="CB467" s="200">
        <v>0</v>
      </c>
      <c r="CC467" s="200">
        <v>0</v>
      </c>
      <c r="CD467" s="200">
        <v>0</v>
      </c>
      <c r="CE467" s="200">
        <v>0</v>
      </c>
      <c r="CF467" s="200">
        <v>0</v>
      </c>
      <c r="CG467" s="206"/>
      <c r="CH467" s="194"/>
      <c r="CI467" s="206"/>
      <c r="CJ467" s="193"/>
      <c r="CK467" s="206"/>
      <c r="CL467" s="206"/>
      <c r="CM467" s="206"/>
    </row>
    <row r="468" spans="1:98" ht="15" customHeight="1" x14ac:dyDescent="0.25">
      <c r="A468" s="210" t="s">
        <v>811</v>
      </c>
      <c r="B468" s="208" t="s">
        <v>812</v>
      </c>
      <c r="C468" s="202">
        <f t="shared" si="230"/>
        <v>0</v>
      </c>
      <c r="D468" s="200">
        <f t="shared" si="238"/>
        <v>0</v>
      </c>
      <c r="E468" s="200">
        <v>0</v>
      </c>
      <c r="F468" s="200">
        <v>0</v>
      </c>
      <c r="G468" s="170">
        <f t="shared" si="231"/>
        <v>0</v>
      </c>
      <c r="H468" s="200">
        <v>0</v>
      </c>
      <c r="I468" s="200">
        <v>0</v>
      </c>
      <c r="J468" s="200">
        <v>0</v>
      </c>
      <c r="K468" s="200">
        <v>0</v>
      </c>
      <c r="L468" s="202">
        <f t="shared" si="232"/>
        <v>0</v>
      </c>
      <c r="M468" s="200">
        <v>0</v>
      </c>
      <c r="N468" s="200">
        <v>0</v>
      </c>
      <c r="O468" s="200">
        <v>0</v>
      </c>
      <c r="P468" s="200">
        <v>0</v>
      </c>
      <c r="Q468" s="170">
        <f t="shared" si="233"/>
        <v>0</v>
      </c>
      <c r="R468" s="200">
        <v>0</v>
      </c>
      <c r="S468" s="200">
        <v>0</v>
      </c>
      <c r="T468" s="200">
        <v>0</v>
      </c>
      <c r="U468" s="200">
        <v>0</v>
      </c>
      <c r="V468" s="170">
        <f t="shared" si="204"/>
        <v>0</v>
      </c>
      <c r="W468" s="200">
        <v>0</v>
      </c>
      <c r="X468" s="200">
        <v>0</v>
      </c>
      <c r="Y468" s="200">
        <v>0</v>
      </c>
      <c r="Z468" s="200">
        <v>0</v>
      </c>
      <c r="AA468" s="200">
        <v>0</v>
      </c>
      <c r="AB468" s="200">
        <f t="shared" si="234"/>
        <v>0</v>
      </c>
      <c r="AC468" s="200">
        <v>0</v>
      </c>
      <c r="AD468" s="200">
        <v>0</v>
      </c>
      <c r="AE468" s="200">
        <v>0</v>
      </c>
      <c r="AF468" s="190">
        <f t="shared" si="224"/>
        <v>0</v>
      </c>
      <c r="AG468" s="200">
        <v>0</v>
      </c>
      <c r="AH468" s="200">
        <v>0</v>
      </c>
      <c r="AI468" s="200">
        <v>0</v>
      </c>
      <c r="AJ468" s="200">
        <v>0</v>
      </c>
      <c r="AK468" s="200">
        <v>0</v>
      </c>
      <c r="AL468" s="190">
        <f t="shared" si="225"/>
        <v>0</v>
      </c>
      <c r="AM468" s="200">
        <v>0</v>
      </c>
      <c r="AN468" s="200">
        <v>0</v>
      </c>
      <c r="AO468" s="200">
        <v>0</v>
      </c>
      <c r="AP468" s="200">
        <v>0</v>
      </c>
      <c r="AQ468" s="200">
        <v>0</v>
      </c>
      <c r="AR468" s="200">
        <v>0</v>
      </c>
      <c r="AS468" s="200">
        <f t="shared" si="226"/>
        <v>0</v>
      </c>
      <c r="AT468" s="200">
        <v>0</v>
      </c>
      <c r="AU468" s="200">
        <v>0</v>
      </c>
      <c r="AV468" s="200">
        <v>0</v>
      </c>
      <c r="AW468" s="200">
        <f t="shared" si="227"/>
        <v>0</v>
      </c>
      <c r="AX468" s="200">
        <v>0</v>
      </c>
      <c r="AY468" s="200">
        <v>0</v>
      </c>
      <c r="AZ468" s="200">
        <v>0</v>
      </c>
      <c r="BA468" s="200">
        <v>0</v>
      </c>
      <c r="BB468" s="190">
        <f t="shared" si="219"/>
        <v>0</v>
      </c>
      <c r="BC468" s="200">
        <v>0</v>
      </c>
      <c r="BD468" s="200">
        <v>0</v>
      </c>
      <c r="BE468" s="200">
        <v>0</v>
      </c>
      <c r="BF468" s="190">
        <f t="shared" si="228"/>
        <v>0</v>
      </c>
      <c r="BG468" s="200">
        <v>0</v>
      </c>
      <c r="BH468" s="200">
        <v>0</v>
      </c>
      <c r="BI468" s="200">
        <v>0</v>
      </c>
      <c r="BJ468" s="190">
        <f t="shared" si="223"/>
        <v>0</v>
      </c>
      <c r="BK468" s="200">
        <v>0</v>
      </c>
      <c r="BL468" s="200">
        <v>0</v>
      </c>
      <c r="BM468" s="190">
        <f t="shared" si="236"/>
        <v>0</v>
      </c>
      <c r="BN468" s="200">
        <v>0</v>
      </c>
      <c r="BO468" s="200">
        <v>0</v>
      </c>
      <c r="BP468" s="200">
        <f t="shared" si="229"/>
        <v>0</v>
      </c>
      <c r="BQ468" s="200">
        <v>0</v>
      </c>
      <c r="BR468" s="200">
        <v>0</v>
      </c>
      <c r="BS468" s="200">
        <v>0</v>
      </c>
      <c r="BT468" s="200">
        <v>0</v>
      </c>
      <c r="BU468" s="200">
        <v>0</v>
      </c>
      <c r="BV468" s="200">
        <v>0</v>
      </c>
      <c r="BW468" s="200">
        <v>0</v>
      </c>
      <c r="BX468" s="200">
        <v>0</v>
      </c>
      <c r="BY468" s="200">
        <v>0</v>
      </c>
      <c r="BZ468" s="200">
        <v>0</v>
      </c>
      <c r="CA468" s="200">
        <v>0</v>
      </c>
      <c r="CB468" s="200">
        <v>0</v>
      </c>
      <c r="CC468" s="200">
        <v>0</v>
      </c>
      <c r="CD468" s="200">
        <v>0</v>
      </c>
      <c r="CE468" s="200">
        <v>0</v>
      </c>
      <c r="CF468" s="200">
        <v>0</v>
      </c>
      <c r="CH468" s="194"/>
      <c r="CJ468" s="193"/>
    </row>
    <row r="469" spans="1:98" ht="15" customHeight="1" x14ac:dyDescent="0.25">
      <c r="A469" s="210" t="s">
        <v>813</v>
      </c>
      <c r="B469" s="208" t="s">
        <v>814</v>
      </c>
      <c r="C469" s="202">
        <f t="shared" si="230"/>
        <v>0</v>
      </c>
      <c r="D469" s="200">
        <f t="shared" si="238"/>
        <v>0</v>
      </c>
      <c r="E469" s="200">
        <v>0</v>
      </c>
      <c r="F469" s="200">
        <v>0</v>
      </c>
      <c r="G469" s="170">
        <f t="shared" si="231"/>
        <v>0</v>
      </c>
      <c r="H469" s="200">
        <v>0</v>
      </c>
      <c r="I469" s="200">
        <v>0</v>
      </c>
      <c r="J469" s="200">
        <v>0</v>
      </c>
      <c r="K469" s="200">
        <v>0</v>
      </c>
      <c r="L469" s="202">
        <f t="shared" si="232"/>
        <v>0</v>
      </c>
      <c r="M469" s="200">
        <v>0</v>
      </c>
      <c r="N469" s="200">
        <v>0</v>
      </c>
      <c r="O469" s="200">
        <v>0</v>
      </c>
      <c r="P469" s="200">
        <v>0</v>
      </c>
      <c r="Q469" s="170">
        <f t="shared" si="233"/>
        <v>0</v>
      </c>
      <c r="R469" s="200">
        <v>0</v>
      </c>
      <c r="S469" s="200">
        <v>0</v>
      </c>
      <c r="T469" s="200">
        <v>0</v>
      </c>
      <c r="U469" s="200">
        <v>0</v>
      </c>
      <c r="V469" s="170">
        <f t="shared" si="204"/>
        <v>0</v>
      </c>
      <c r="W469" s="200">
        <v>0</v>
      </c>
      <c r="X469" s="200">
        <v>0</v>
      </c>
      <c r="Y469" s="200">
        <v>0</v>
      </c>
      <c r="Z469" s="200">
        <v>0</v>
      </c>
      <c r="AA469" s="200">
        <v>0</v>
      </c>
      <c r="AB469" s="200">
        <f t="shared" si="234"/>
        <v>0</v>
      </c>
      <c r="AC469" s="200">
        <v>0</v>
      </c>
      <c r="AD469" s="200">
        <v>0</v>
      </c>
      <c r="AE469" s="200">
        <v>0</v>
      </c>
      <c r="AF469" s="190">
        <f t="shared" si="224"/>
        <v>0</v>
      </c>
      <c r="AG469" s="200">
        <v>0</v>
      </c>
      <c r="AH469" s="200">
        <v>0</v>
      </c>
      <c r="AI469" s="200">
        <v>0</v>
      </c>
      <c r="AJ469" s="200">
        <v>0</v>
      </c>
      <c r="AK469" s="200">
        <v>0</v>
      </c>
      <c r="AL469" s="190">
        <f t="shared" si="225"/>
        <v>0</v>
      </c>
      <c r="AM469" s="200">
        <v>0</v>
      </c>
      <c r="AN469" s="200">
        <v>0</v>
      </c>
      <c r="AO469" s="200">
        <v>0</v>
      </c>
      <c r="AP469" s="200">
        <v>0</v>
      </c>
      <c r="AQ469" s="200">
        <v>0</v>
      </c>
      <c r="AR469" s="200">
        <v>0</v>
      </c>
      <c r="AS469" s="200">
        <f t="shared" si="226"/>
        <v>0</v>
      </c>
      <c r="AT469" s="200">
        <v>0</v>
      </c>
      <c r="AU469" s="200">
        <v>0</v>
      </c>
      <c r="AV469" s="200">
        <v>0</v>
      </c>
      <c r="AW469" s="200">
        <f t="shared" si="227"/>
        <v>0</v>
      </c>
      <c r="AX469" s="200">
        <v>0</v>
      </c>
      <c r="AY469" s="200">
        <v>0</v>
      </c>
      <c r="AZ469" s="200">
        <v>0</v>
      </c>
      <c r="BA469" s="200">
        <v>0</v>
      </c>
      <c r="BB469" s="190">
        <f t="shared" si="219"/>
        <v>0</v>
      </c>
      <c r="BC469" s="200">
        <v>0</v>
      </c>
      <c r="BD469" s="200">
        <v>0</v>
      </c>
      <c r="BE469" s="200">
        <v>0</v>
      </c>
      <c r="BF469" s="190">
        <f t="shared" si="228"/>
        <v>0</v>
      </c>
      <c r="BG469" s="200">
        <v>0</v>
      </c>
      <c r="BH469" s="200">
        <v>0</v>
      </c>
      <c r="BI469" s="200">
        <v>0</v>
      </c>
      <c r="BJ469" s="190">
        <f t="shared" si="223"/>
        <v>0</v>
      </c>
      <c r="BK469" s="200">
        <v>0</v>
      </c>
      <c r="BL469" s="200">
        <v>0</v>
      </c>
      <c r="BM469" s="190">
        <f t="shared" si="236"/>
        <v>0</v>
      </c>
      <c r="BN469" s="200">
        <v>0</v>
      </c>
      <c r="BO469" s="200">
        <v>0</v>
      </c>
      <c r="BP469" s="200">
        <f t="shared" si="229"/>
        <v>0</v>
      </c>
      <c r="BQ469" s="200">
        <v>0</v>
      </c>
      <c r="BR469" s="200">
        <v>0</v>
      </c>
      <c r="BS469" s="200">
        <v>0</v>
      </c>
      <c r="BT469" s="200">
        <v>0</v>
      </c>
      <c r="BU469" s="200">
        <v>0</v>
      </c>
      <c r="BV469" s="200">
        <v>0</v>
      </c>
      <c r="BW469" s="200">
        <v>0</v>
      </c>
      <c r="BX469" s="200">
        <v>0</v>
      </c>
      <c r="BY469" s="200">
        <v>0</v>
      </c>
      <c r="BZ469" s="200">
        <v>0</v>
      </c>
      <c r="CA469" s="200">
        <v>0</v>
      </c>
      <c r="CB469" s="200">
        <v>0</v>
      </c>
      <c r="CC469" s="200">
        <v>0</v>
      </c>
      <c r="CD469" s="200">
        <v>0</v>
      </c>
      <c r="CE469" s="200">
        <v>0</v>
      </c>
      <c r="CF469" s="200">
        <v>0</v>
      </c>
      <c r="CH469" s="194"/>
      <c r="CJ469" s="193"/>
    </row>
    <row r="470" spans="1:98" ht="19.5" customHeight="1" x14ac:dyDescent="0.25">
      <c r="A470" s="209" t="s">
        <v>815</v>
      </c>
      <c r="B470" s="208" t="s">
        <v>816</v>
      </c>
      <c r="C470" s="202">
        <f t="shared" si="230"/>
        <v>0</v>
      </c>
      <c r="D470" s="200">
        <f t="shared" si="238"/>
        <v>0</v>
      </c>
      <c r="E470" s="200">
        <v>0</v>
      </c>
      <c r="F470" s="200">
        <v>0</v>
      </c>
      <c r="G470" s="170">
        <f t="shared" si="231"/>
        <v>0</v>
      </c>
      <c r="H470" s="200">
        <v>0</v>
      </c>
      <c r="I470" s="200">
        <v>0</v>
      </c>
      <c r="J470" s="200">
        <v>0</v>
      </c>
      <c r="K470" s="200">
        <v>0</v>
      </c>
      <c r="L470" s="202">
        <f t="shared" si="232"/>
        <v>0</v>
      </c>
      <c r="M470" s="200">
        <v>0</v>
      </c>
      <c r="N470" s="200">
        <v>0</v>
      </c>
      <c r="O470" s="200">
        <v>0</v>
      </c>
      <c r="P470" s="200">
        <v>0</v>
      </c>
      <c r="Q470" s="170">
        <f t="shared" si="233"/>
        <v>0</v>
      </c>
      <c r="R470" s="200">
        <v>0</v>
      </c>
      <c r="S470" s="200">
        <v>0</v>
      </c>
      <c r="T470" s="200">
        <v>0</v>
      </c>
      <c r="U470" s="200">
        <v>0</v>
      </c>
      <c r="V470" s="170">
        <f t="shared" si="204"/>
        <v>0</v>
      </c>
      <c r="W470" s="200">
        <v>0</v>
      </c>
      <c r="X470" s="200">
        <v>0</v>
      </c>
      <c r="Y470" s="200">
        <v>0</v>
      </c>
      <c r="Z470" s="200">
        <v>0</v>
      </c>
      <c r="AA470" s="200">
        <v>0</v>
      </c>
      <c r="AB470" s="200">
        <f t="shared" si="234"/>
        <v>0</v>
      </c>
      <c r="AC470" s="200">
        <v>0</v>
      </c>
      <c r="AD470" s="200">
        <v>0</v>
      </c>
      <c r="AE470" s="200">
        <v>0</v>
      </c>
      <c r="AF470" s="190">
        <f t="shared" si="224"/>
        <v>0</v>
      </c>
      <c r="AG470" s="200">
        <v>0</v>
      </c>
      <c r="AH470" s="200">
        <v>0</v>
      </c>
      <c r="AI470" s="200">
        <v>0</v>
      </c>
      <c r="AJ470" s="200">
        <v>0</v>
      </c>
      <c r="AK470" s="200">
        <v>0</v>
      </c>
      <c r="AL470" s="190">
        <f t="shared" si="225"/>
        <v>0</v>
      </c>
      <c r="AM470" s="200">
        <v>0</v>
      </c>
      <c r="AN470" s="200">
        <v>0</v>
      </c>
      <c r="AO470" s="200">
        <v>0</v>
      </c>
      <c r="AP470" s="200">
        <v>0</v>
      </c>
      <c r="AQ470" s="200">
        <v>0</v>
      </c>
      <c r="AR470" s="200">
        <v>0</v>
      </c>
      <c r="AS470" s="200">
        <f t="shared" si="226"/>
        <v>0</v>
      </c>
      <c r="AT470" s="200">
        <v>0</v>
      </c>
      <c r="AU470" s="200">
        <v>0</v>
      </c>
      <c r="AV470" s="200">
        <v>0</v>
      </c>
      <c r="AW470" s="200">
        <f t="shared" si="227"/>
        <v>0</v>
      </c>
      <c r="AX470" s="200">
        <v>0</v>
      </c>
      <c r="AY470" s="200">
        <v>0</v>
      </c>
      <c r="AZ470" s="200">
        <v>0</v>
      </c>
      <c r="BA470" s="200">
        <v>0</v>
      </c>
      <c r="BB470" s="190">
        <f t="shared" si="219"/>
        <v>0</v>
      </c>
      <c r="BC470" s="200">
        <v>0</v>
      </c>
      <c r="BD470" s="200">
        <v>0</v>
      </c>
      <c r="BE470" s="200">
        <v>0</v>
      </c>
      <c r="BF470" s="190">
        <f t="shared" si="228"/>
        <v>0</v>
      </c>
      <c r="BG470" s="200">
        <v>0</v>
      </c>
      <c r="BH470" s="200">
        <v>0</v>
      </c>
      <c r="BI470" s="200">
        <v>0</v>
      </c>
      <c r="BJ470" s="190">
        <f t="shared" si="223"/>
        <v>0</v>
      </c>
      <c r="BK470" s="200">
        <v>0</v>
      </c>
      <c r="BL470" s="200">
        <v>0</v>
      </c>
      <c r="BM470" s="190">
        <f t="shared" si="236"/>
        <v>0</v>
      </c>
      <c r="BN470" s="200">
        <v>0</v>
      </c>
      <c r="BO470" s="200">
        <v>0</v>
      </c>
      <c r="BP470" s="200">
        <f t="shared" si="229"/>
        <v>0</v>
      </c>
      <c r="BQ470" s="200">
        <v>0</v>
      </c>
      <c r="BR470" s="200">
        <v>0</v>
      </c>
      <c r="BS470" s="200">
        <v>0</v>
      </c>
      <c r="BT470" s="200">
        <v>0</v>
      </c>
      <c r="BU470" s="200">
        <v>0</v>
      </c>
      <c r="BV470" s="200">
        <v>0</v>
      </c>
      <c r="BW470" s="200">
        <v>0</v>
      </c>
      <c r="BX470" s="200">
        <v>0</v>
      </c>
      <c r="BY470" s="200">
        <v>0</v>
      </c>
      <c r="BZ470" s="200">
        <v>0</v>
      </c>
      <c r="CA470" s="200">
        <v>0</v>
      </c>
      <c r="CB470" s="200">
        <v>0</v>
      </c>
      <c r="CC470" s="200">
        <v>0</v>
      </c>
      <c r="CD470" s="200">
        <v>0</v>
      </c>
      <c r="CE470" s="200">
        <v>0</v>
      </c>
      <c r="CF470" s="200">
        <v>0</v>
      </c>
      <c r="CG470" s="206"/>
      <c r="CH470" s="194"/>
      <c r="CI470" s="206"/>
      <c r="CJ470" s="193"/>
      <c r="CK470" s="206"/>
      <c r="CL470" s="206"/>
      <c r="CM470" s="206"/>
      <c r="CN470" s="206"/>
      <c r="CO470" s="206"/>
      <c r="CP470" s="206"/>
      <c r="CQ470" s="206"/>
      <c r="CR470" s="206"/>
    </row>
    <row r="471" spans="1:98" ht="15" customHeight="1" x14ac:dyDescent="0.25">
      <c r="A471" s="207" t="s">
        <v>817</v>
      </c>
      <c r="B471" s="203" t="s">
        <v>818</v>
      </c>
      <c r="C471" s="202">
        <f t="shared" si="230"/>
        <v>0</v>
      </c>
      <c r="D471" s="200">
        <f t="shared" si="238"/>
        <v>0</v>
      </c>
      <c r="E471" s="200">
        <v>0</v>
      </c>
      <c r="F471" s="200">
        <v>0</v>
      </c>
      <c r="G471" s="170">
        <f t="shared" si="231"/>
        <v>0</v>
      </c>
      <c r="H471" s="200">
        <v>0</v>
      </c>
      <c r="I471" s="200">
        <v>0</v>
      </c>
      <c r="J471" s="200">
        <v>0</v>
      </c>
      <c r="K471" s="200">
        <v>0</v>
      </c>
      <c r="L471" s="202">
        <f t="shared" si="232"/>
        <v>0</v>
      </c>
      <c r="M471" s="200">
        <v>0</v>
      </c>
      <c r="N471" s="200">
        <v>0</v>
      </c>
      <c r="O471" s="200">
        <v>0</v>
      </c>
      <c r="P471" s="200">
        <v>0</v>
      </c>
      <c r="Q471" s="170">
        <f t="shared" si="233"/>
        <v>0</v>
      </c>
      <c r="R471" s="200">
        <v>0</v>
      </c>
      <c r="S471" s="200">
        <v>0</v>
      </c>
      <c r="T471" s="200">
        <v>0</v>
      </c>
      <c r="U471" s="200">
        <v>0</v>
      </c>
      <c r="V471" s="170">
        <f t="shared" si="204"/>
        <v>0</v>
      </c>
      <c r="W471" s="200">
        <v>0</v>
      </c>
      <c r="X471" s="200">
        <v>0</v>
      </c>
      <c r="Y471" s="200">
        <v>0</v>
      </c>
      <c r="Z471" s="200">
        <v>0</v>
      </c>
      <c r="AA471" s="200">
        <v>0</v>
      </c>
      <c r="AB471" s="200">
        <f t="shared" si="234"/>
        <v>0</v>
      </c>
      <c r="AC471" s="200">
        <v>0</v>
      </c>
      <c r="AD471" s="200">
        <v>0</v>
      </c>
      <c r="AE471" s="200">
        <v>0</v>
      </c>
      <c r="AF471" s="190">
        <f t="shared" si="224"/>
        <v>0</v>
      </c>
      <c r="AG471" s="200">
        <v>0</v>
      </c>
      <c r="AH471" s="200">
        <v>0</v>
      </c>
      <c r="AI471" s="200">
        <v>0</v>
      </c>
      <c r="AJ471" s="200">
        <v>0</v>
      </c>
      <c r="AK471" s="200">
        <v>0</v>
      </c>
      <c r="AL471" s="190">
        <f t="shared" si="225"/>
        <v>0</v>
      </c>
      <c r="AM471" s="200">
        <v>0</v>
      </c>
      <c r="AN471" s="200">
        <v>0</v>
      </c>
      <c r="AO471" s="200">
        <v>0</v>
      </c>
      <c r="AP471" s="200">
        <v>0</v>
      </c>
      <c r="AQ471" s="200">
        <v>0</v>
      </c>
      <c r="AR471" s="200">
        <v>0</v>
      </c>
      <c r="AS471" s="200">
        <f t="shared" si="226"/>
        <v>0</v>
      </c>
      <c r="AT471" s="200">
        <v>0</v>
      </c>
      <c r="AU471" s="200">
        <v>0</v>
      </c>
      <c r="AV471" s="200">
        <v>0</v>
      </c>
      <c r="AW471" s="200">
        <f t="shared" si="227"/>
        <v>0</v>
      </c>
      <c r="AX471" s="200">
        <v>0</v>
      </c>
      <c r="AY471" s="200">
        <v>0</v>
      </c>
      <c r="AZ471" s="200">
        <v>0</v>
      </c>
      <c r="BA471" s="200">
        <v>0</v>
      </c>
      <c r="BB471" s="190">
        <f t="shared" si="219"/>
        <v>0</v>
      </c>
      <c r="BC471" s="200">
        <v>0</v>
      </c>
      <c r="BD471" s="200">
        <v>0</v>
      </c>
      <c r="BE471" s="200">
        <v>0</v>
      </c>
      <c r="BF471" s="190">
        <f t="shared" si="228"/>
        <v>0</v>
      </c>
      <c r="BG471" s="200">
        <v>0</v>
      </c>
      <c r="BH471" s="200">
        <v>0</v>
      </c>
      <c r="BI471" s="200">
        <v>0</v>
      </c>
      <c r="BJ471" s="190">
        <f t="shared" si="223"/>
        <v>0</v>
      </c>
      <c r="BK471" s="200">
        <v>0</v>
      </c>
      <c r="BL471" s="200">
        <v>0</v>
      </c>
      <c r="BM471" s="190">
        <f t="shared" si="236"/>
        <v>0</v>
      </c>
      <c r="BN471" s="200">
        <v>0</v>
      </c>
      <c r="BO471" s="200">
        <v>0</v>
      </c>
      <c r="BP471" s="200">
        <f t="shared" si="229"/>
        <v>0</v>
      </c>
      <c r="BQ471" s="200">
        <v>0</v>
      </c>
      <c r="BR471" s="200">
        <v>0</v>
      </c>
      <c r="BS471" s="200">
        <v>0</v>
      </c>
      <c r="BT471" s="200">
        <v>0</v>
      </c>
      <c r="BU471" s="200">
        <v>0</v>
      </c>
      <c r="BV471" s="200">
        <v>0</v>
      </c>
      <c r="BW471" s="200">
        <v>0</v>
      </c>
      <c r="BX471" s="200">
        <v>0</v>
      </c>
      <c r="BY471" s="200">
        <v>0</v>
      </c>
      <c r="BZ471" s="200">
        <v>0</v>
      </c>
      <c r="CA471" s="200">
        <v>0</v>
      </c>
      <c r="CB471" s="200">
        <v>0</v>
      </c>
      <c r="CC471" s="200">
        <v>0</v>
      </c>
      <c r="CD471" s="200">
        <v>0</v>
      </c>
      <c r="CE471" s="200">
        <v>0</v>
      </c>
      <c r="CF471" s="200">
        <v>0</v>
      </c>
      <c r="CG471" s="206"/>
      <c r="CH471" s="194"/>
      <c r="CI471" s="206"/>
      <c r="CJ471" s="193"/>
      <c r="CK471" s="206"/>
      <c r="CL471" s="206"/>
      <c r="CM471" s="206"/>
      <c r="CN471" s="206"/>
      <c r="CO471" s="206"/>
      <c r="CP471" s="206"/>
      <c r="CQ471" s="206"/>
      <c r="CR471" s="206"/>
    </row>
    <row r="472" spans="1:98" ht="18.75" customHeight="1" x14ac:dyDescent="0.25">
      <c r="A472" s="183">
        <v>22016</v>
      </c>
      <c r="B472" s="203" t="s">
        <v>819</v>
      </c>
      <c r="C472" s="202">
        <f t="shared" si="230"/>
        <v>0</v>
      </c>
      <c r="D472" s="200">
        <f t="shared" si="238"/>
        <v>0</v>
      </c>
      <c r="E472" s="200">
        <v>0</v>
      </c>
      <c r="F472" s="200">
        <v>0</v>
      </c>
      <c r="G472" s="170">
        <f t="shared" si="231"/>
        <v>0</v>
      </c>
      <c r="H472" s="200">
        <v>0</v>
      </c>
      <c r="I472" s="200">
        <v>0</v>
      </c>
      <c r="J472" s="200">
        <v>0</v>
      </c>
      <c r="K472" s="200">
        <v>0</v>
      </c>
      <c r="L472" s="202">
        <f t="shared" si="232"/>
        <v>0</v>
      </c>
      <c r="M472" s="200">
        <v>0</v>
      </c>
      <c r="N472" s="200">
        <v>0</v>
      </c>
      <c r="O472" s="200">
        <v>0</v>
      </c>
      <c r="P472" s="200">
        <v>0</v>
      </c>
      <c r="Q472" s="170">
        <f t="shared" si="233"/>
        <v>0</v>
      </c>
      <c r="R472" s="200">
        <v>0</v>
      </c>
      <c r="S472" s="200">
        <v>0</v>
      </c>
      <c r="T472" s="200">
        <v>0</v>
      </c>
      <c r="U472" s="200">
        <v>0</v>
      </c>
      <c r="V472" s="170">
        <f t="shared" si="204"/>
        <v>0</v>
      </c>
      <c r="W472" s="200">
        <v>0</v>
      </c>
      <c r="X472" s="200">
        <v>0</v>
      </c>
      <c r="Y472" s="200">
        <v>0</v>
      </c>
      <c r="Z472" s="200">
        <v>0</v>
      </c>
      <c r="AA472" s="200">
        <v>0</v>
      </c>
      <c r="AB472" s="200">
        <f t="shared" si="234"/>
        <v>0</v>
      </c>
      <c r="AC472" s="200">
        <v>0</v>
      </c>
      <c r="AD472" s="200">
        <v>0</v>
      </c>
      <c r="AE472" s="200">
        <v>0</v>
      </c>
      <c r="AF472" s="190">
        <f t="shared" si="224"/>
        <v>0</v>
      </c>
      <c r="AG472" s="200">
        <v>0</v>
      </c>
      <c r="AH472" s="200">
        <v>0</v>
      </c>
      <c r="AI472" s="200">
        <v>0</v>
      </c>
      <c r="AJ472" s="200">
        <v>0</v>
      </c>
      <c r="AK472" s="200">
        <v>0</v>
      </c>
      <c r="AL472" s="190">
        <f t="shared" si="225"/>
        <v>0</v>
      </c>
      <c r="AM472" s="200">
        <v>0</v>
      </c>
      <c r="AN472" s="200">
        <v>0</v>
      </c>
      <c r="AO472" s="200">
        <v>0</v>
      </c>
      <c r="AP472" s="200">
        <v>0</v>
      </c>
      <c r="AQ472" s="200">
        <v>0</v>
      </c>
      <c r="AR472" s="200">
        <v>0</v>
      </c>
      <c r="AS472" s="200">
        <f t="shared" si="226"/>
        <v>0</v>
      </c>
      <c r="AT472" s="200">
        <v>0</v>
      </c>
      <c r="AU472" s="200">
        <v>0</v>
      </c>
      <c r="AV472" s="200">
        <v>0</v>
      </c>
      <c r="AW472" s="200">
        <f t="shared" si="227"/>
        <v>0</v>
      </c>
      <c r="AX472" s="200">
        <v>0</v>
      </c>
      <c r="AY472" s="200">
        <v>0</v>
      </c>
      <c r="AZ472" s="200">
        <v>0</v>
      </c>
      <c r="BA472" s="200">
        <v>0</v>
      </c>
      <c r="BB472" s="190">
        <f t="shared" si="219"/>
        <v>0</v>
      </c>
      <c r="BC472" s="200">
        <v>0</v>
      </c>
      <c r="BD472" s="200">
        <v>0</v>
      </c>
      <c r="BE472" s="200">
        <v>0</v>
      </c>
      <c r="BF472" s="190">
        <f t="shared" si="228"/>
        <v>0</v>
      </c>
      <c r="BG472" s="200">
        <v>0</v>
      </c>
      <c r="BH472" s="200">
        <v>0</v>
      </c>
      <c r="BI472" s="200">
        <v>0</v>
      </c>
      <c r="BJ472" s="190">
        <f t="shared" si="223"/>
        <v>0</v>
      </c>
      <c r="BK472" s="200">
        <v>0</v>
      </c>
      <c r="BL472" s="200">
        <v>0</v>
      </c>
      <c r="BM472" s="190">
        <f t="shared" si="236"/>
        <v>0</v>
      </c>
      <c r="BN472" s="200">
        <v>0</v>
      </c>
      <c r="BO472" s="200">
        <v>0</v>
      </c>
      <c r="BP472" s="200">
        <f t="shared" si="229"/>
        <v>0</v>
      </c>
      <c r="BQ472" s="200">
        <v>0</v>
      </c>
      <c r="BR472" s="200">
        <v>0</v>
      </c>
      <c r="BS472" s="200">
        <v>0</v>
      </c>
      <c r="BT472" s="200">
        <v>0</v>
      </c>
      <c r="BU472" s="200">
        <v>0</v>
      </c>
      <c r="BV472" s="200">
        <v>0</v>
      </c>
      <c r="BW472" s="200">
        <v>0</v>
      </c>
      <c r="BX472" s="200">
        <v>0</v>
      </c>
      <c r="BY472" s="200">
        <v>0</v>
      </c>
      <c r="BZ472" s="200">
        <v>0</v>
      </c>
      <c r="CA472" s="200">
        <v>0</v>
      </c>
      <c r="CB472" s="200">
        <v>0</v>
      </c>
      <c r="CC472" s="200">
        <v>0</v>
      </c>
      <c r="CD472" s="200">
        <v>0</v>
      </c>
      <c r="CE472" s="200">
        <v>0</v>
      </c>
      <c r="CF472" s="200">
        <v>0</v>
      </c>
      <c r="CH472" s="194"/>
      <c r="CJ472" s="193"/>
    </row>
    <row r="473" spans="1:98" ht="15" customHeight="1" x14ac:dyDescent="0.25">
      <c r="A473" s="183">
        <v>22017</v>
      </c>
      <c r="B473" s="203" t="s">
        <v>820</v>
      </c>
      <c r="C473" s="202">
        <f t="shared" si="230"/>
        <v>15</v>
      </c>
      <c r="D473" s="200">
        <f t="shared" si="238"/>
        <v>0</v>
      </c>
      <c r="E473" s="200">
        <v>0</v>
      </c>
      <c r="F473" s="200">
        <v>0</v>
      </c>
      <c r="G473" s="170">
        <f t="shared" si="231"/>
        <v>0</v>
      </c>
      <c r="H473" s="200">
        <v>0</v>
      </c>
      <c r="I473" s="200">
        <v>0</v>
      </c>
      <c r="J473" s="200">
        <v>0</v>
      </c>
      <c r="K473" s="200">
        <v>0</v>
      </c>
      <c r="L473" s="202">
        <f t="shared" si="232"/>
        <v>0</v>
      </c>
      <c r="M473" s="200">
        <v>0</v>
      </c>
      <c r="N473" s="200">
        <v>0</v>
      </c>
      <c r="O473" s="200">
        <v>0</v>
      </c>
      <c r="P473" s="200">
        <v>0</v>
      </c>
      <c r="Q473" s="170">
        <f t="shared" si="233"/>
        <v>0</v>
      </c>
      <c r="R473" s="200">
        <v>0</v>
      </c>
      <c r="S473" s="200">
        <v>0</v>
      </c>
      <c r="T473" s="200">
        <v>0</v>
      </c>
      <c r="U473" s="200">
        <v>0</v>
      </c>
      <c r="V473" s="170">
        <f t="shared" si="204"/>
        <v>1</v>
      </c>
      <c r="W473" s="200">
        <v>0</v>
      </c>
      <c r="X473" s="200">
        <v>1</v>
      </c>
      <c r="Y473" s="200">
        <v>0</v>
      </c>
      <c r="Z473" s="200">
        <v>0</v>
      </c>
      <c r="AA473" s="200">
        <v>0</v>
      </c>
      <c r="AB473" s="200">
        <f t="shared" si="234"/>
        <v>0</v>
      </c>
      <c r="AC473" s="200">
        <v>0</v>
      </c>
      <c r="AD473" s="200">
        <v>0</v>
      </c>
      <c r="AE473" s="200">
        <v>0</v>
      </c>
      <c r="AF473" s="190">
        <f t="shared" si="224"/>
        <v>0</v>
      </c>
      <c r="AG473" s="200">
        <v>0</v>
      </c>
      <c r="AH473" s="200">
        <v>0</v>
      </c>
      <c r="AI473" s="200">
        <v>0</v>
      </c>
      <c r="AJ473" s="200">
        <v>0</v>
      </c>
      <c r="AK473" s="200">
        <v>0</v>
      </c>
      <c r="AL473" s="190">
        <f t="shared" si="225"/>
        <v>0</v>
      </c>
      <c r="AM473" s="200">
        <v>0</v>
      </c>
      <c r="AN473" s="200">
        <v>0</v>
      </c>
      <c r="AO473" s="200">
        <v>0</v>
      </c>
      <c r="AP473" s="200">
        <v>0</v>
      </c>
      <c r="AQ473" s="200">
        <v>0</v>
      </c>
      <c r="AR473" s="200">
        <v>0</v>
      </c>
      <c r="AS473" s="200">
        <f t="shared" si="226"/>
        <v>0</v>
      </c>
      <c r="AT473" s="200">
        <v>0</v>
      </c>
      <c r="AU473" s="200">
        <v>0</v>
      </c>
      <c r="AV473" s="200">
        <v>0</v>
      </c>
      <c r="AW473" s="200">
        <f t="shared" si="227"/>
        <v>0</v>
      </c>
      <c r="AX473" s="200">
        <v>0</v>
      </c>
      <c r="AY473" s="200">
        <v>0</v>
      </c>
      <c r="AZ473" s="200">
        <v>0</v>
      </c>
      <c r="BA473" s="200">
        <v>0</v>
      </c>
      <c r="BB473" s="190">
        <f t="shared" si="219"/>
        <v>0</v>
      </c>
      <c r="BC473" s="200">
        <v>0</v>
      </c>
      <c r="BD473" s="200">
        <v>0</v>
      </c>
      <c r="BE473" s="200">
        <v>0</v>
      </c>
      <c r="BF473" s="190">
        <f t="shared" si="228"/>
        <v>0</v>
      </c>
      <c r="BG473" s="200">
        <v>0</v>
      </c>
      <c r="BH473" s="200">
        <v>0</v>
      </c>
      <c r="BI473" s="200">
        <v>0</v>
      </c>
      <c r="BJ473" s="190">
        <f t="shared" si="223"/>
        <v>0</v>
      </c>
      <c r="BK473" s="200">
        <v>0</v>
      </c>
      <c r="BL473" s="200">
        <v>0</v>
      </c>
      <c r="BM473" s="190">
        <f t="shared" si="236"/>
        <v>5</v>
      </c>
      <c r="BN473" s="200">
        <v>5</v>
      </c>
      <c r="BO473" s="200">
        <v>0</v>
      </c>
      <c r="BP473" s="200">
        <f t="shared" si="229"/>
        <v>9</v>
      </c>
      <c r="BQ473" s="200">
        <v>0</v>
      </c>
      <c r="BR473" s="200">
        <v>0</v>
      </c>
      <c r="BS473" s="200">
        <v>1</v>
      </c>
      <c r="BT473" s="200">
        <v>0</v>
      </c>
      <c r="BU473" s="200">
        <v>3</v>
      </c>
      <c r="BV473" s="200">
        <v>1</v>
      </c>
      <c r="BW473" s="200">
        <v>0</v>
      </c>
      <c r="BX473" s="200">
        <v>2</v>
      </c>
      <c r="BY473" s="200">
        <v>0</v>
      </c>
      <c r="BZ473" s="200">
        <v>1</v>
      </c>
      <c r="CA473" s="200">
        <v>0</v>
      </c>
      <c r="CB473" s="200">
        <v>1</v>
      </c>
      <c r="CC473" s="200">
        <v>0</v>
      </c>
      <c r="CD473" s="200">
        <v>0</v>
      </c>
      <c r="CE473" s="200">
        <v>0</v>
      </c>
      <c r="CF473" s="200">
        <v>0</v>
      </c>
      <c r="CH473" s="194"/>
      <c r="CJ473" s="193"/>
    </row>
    <row r="474" spans="1:98" ht="15" customHeight="1" x14ac:dyDescent="0.25">
      <c r="A474" s="183">
        <v>30000</v>
      </c>
      <c r="B474" s="203" t="s">
        <v>821</v>
      </c>
      <c r="C474" s="202">
        <f t="shared" si="230"/>
        <v>0</v>
      </c>
      <c r="D474" s="200">
        <f t="shared" si="238"/>
        <v>0</v>
      </c>
      <c r="E474" s="200">
        <v>0</v>
      </c>
      <c r="F474" s="200">
        <v>0</v>
      </c>
      <c r="G474" s="170">
        <f t="shared" si="231"/>
        <v>0</v>
      </c>
      <c r="H474" s="200">
        <v>0</v>
      </c>
      <c r="I474" s="200">
        <v>0</v>
      </c>
      <c r="J474" s="200">
        <v>0</v>
      </c>
      <c r="K474" s="200">
        <v>0</v>
      </c>
      <c r="L474" s="202">
        <f t="shared" si="232"/>
        <v>0</v>
      </c>
      <c r="M474" s="200">
        <v>0</v>
      </c>
      <c r="N474" s="200">
        <v>0</v>
      </c>
      <c r="O474" s="200">
        <v>0</v>
      </c>
      <c r="P474" s="200">
        <v>0</v>
      </c>
      <c r="Q474" s="170">
        <f t="shared" si="233"/>
        <v>0</v>
      </c>
      <c r="R474" s="200">
        <v>0</v>
      </c>
      <c r="S474" s="200">
        <v>0</v>
      </c>
      <c r="T474" s="200">
        <v>0</v>
      </c>
      <c r="U474" s="200">
        <v>0</v>
      </c>
      <c r="V474" s="170">
        <f t="shared" si="204"/>
        <v>0</v>
      </c>
      <c r="W474" s="200">
        <v>0</v>
      </c>
      <c r="X474" s="200">
        <v>0</v>
      </c>
      <c r="Y474" s="200">
        <v>0</v>
      </c>
      <c r="Z474" s="200">
        <v>0</v>
      </c>
      <c r="AA474" s="200">
        <v>0</v>
      </c>
      <c r="AB474" s="200">
        <f t="shared" si="234"/>
        <v>0</v>
      </c>
      <c r="AC474" s="200">
        <v>0</v>
      </c>
      <c r="AD474" s="200">
        <v>0</v>
      </c>
      <c r="AE474" s="200">
        <v>0</v>
      </c>
      <c r="AF474" s="190">
        <f t="shared" si="224"/>
        <v>0</v>
      </c>
      <c r="AG474" s="200">
        <v>0</v>
      </c>
      <c r="AH474" s="200">
        <v>0</v>
      </c>
      <c r="AI474" s="200">
        <v>0</v>
      </c>
      <c r="AJ474" s="200">
        <v>0</v>
      </c>
      <c r="AK474" s="200">
        <v>0</v>
      </c>
      <c r="AL474" s="190">
        <f t="shared" si="225"/>
        <v>0</v>
      </c>
      <c r="AM474" s="200">
        <v>0</v>
      </c>
      <c r="AN474" s="200">
        <v>0</v>
      </c>
      <c r="AO474" s="200">
        <v>0</v>
      </c>
      <c r="AP474" s="200">
        <v>0</v>
      </c>
      <c r="AQ474" s="200">
        <v>0</v>
      </c>
      <c r="AR474" s="200">
        <v>0</v>
      </c>
      <c r="AS474" s="200">
        <f t="shared" si="226"/>
        <v>0</v>
      </c>
      <c r="AT474" s="200">
        <v>0</v>
      </c>
      <c r="AU474" s="200">
        <v>0</v>
      </c>
      <c r="AV474" s="200">
        <v>0</v>
      </c>
      <c r="AW474" s="200">
        <f t="shared" si="227"/>
        <v>0</v>
      </c>
      <c r="AX474" s="200">
        <v>0</v>
      </c>
      <c r="AY474" s="200">
        <v>0</v>
      </c>
      <c r="AZ474" s="200">
        <v>0</v>
      </c>
      <c r="BA474" s="200">
        <v>0</v>
      </c>
      <c r="BB474" s="190">
        <f t="shared" si="219"/>
        <v>0</v>
      </c>
      <c r="BC474" s="200">
        <v>0</v>
      </c>
      <c r="BD474" s="200">
        <v>0</v>
      </c>
      <c r="BE474" s="200">
        <v>0</v>
      </c>
      <c r="BF474" s="190">
        <f t="shared" si="228"/>
        <v>0</v>
      </c>
      <c r="BG474" s="200">
        <v>0</v>
      </c>
      <c r="BH474" s="200">
        <v>0</v>
      </c>
      <c r="BI474" s="200">
        <v>0</v>
      </c>
      <c r="BJ474" s="190">
        <f t="shared" si="223"/>
        <v>0</v>
      </c>
      <c r="BK474" s="200">
        <v>0</v>
      </c>
      <c r="BL474" s="200">
        <v>0</v>
      </c>
      <c r="BM474" s="190">
        <f t="shared" si="236"/>
        <v>0</v>
      </c>
      <c r="BN474" s="200">
        <v>0</v>
      </c>
      <c r="BO474" s="200">
        <v>0</v>
      </c>
      <c r="BP474" s="200">
        <f t="shared" si="229"/>
        <v>0</v>
      </c>
      <c r="BQ474" s="200">
        <v>0</v>
      </c>
      <c r="BR474" s="200">
        <v>0</v>
      </c>
      <c r="BS474" s="200">
        <v>0</v>
      </c>
      <c r="BT474" s="200">
        <v>0</v>
      </c>
      <c r="BU474" s="200">
        <v>0</v>
      </c>
      <c r="BV474" s="200">
        <v>0</v>
      </c>
      <c r="BW474" s="200">
        <v>0</v>
      </c>
      <c r="BX474" s="200">
        <v>0</v>
      </c>
      <c r="BY474" s="200">
        <v>0</v>
      </c>
      <c r="BZ474" s="200">
        <v>0</v>
      </c>
      <c r="CA474" s="200">
        <v>0</v>
      </c>
      <c r="CB474" s="200">
        <v>0</v>
      </c>
      <c r="CC474" s="200">
        <v>0</v>
      </c>
      <c r="CD474" s="200">
        <v>0</v>
      </c>
      <c r="CE474" s="200">
        <v>0</v>
      </c>
      <c r="CF474" s="200">
        <v>0</v>
      </c>
      <c r="CG474" s="206"/>
      <c r="CH474" s="194"/>
      <c r="CI474" s="206"/>
      <c r="CJ474" s="193"/>
      <c r="CK474" s="206"/>
      <c r="CL474" s="206"/>
      <c r="CM474" s="206"/>
    </row>
    <row r="475" spans="1:98" ht="20.25" customHeight="1" x14ac:dyDescent="0.25">
      <c r="A475" s="205"/>
      <c r="B475" s="204" t="s">
        <v>822</v>
      </c>
      <c r="C475" s="202">
        <f t="shared" si="230"/>
        <v>6</v>
      </c>
      <c r="D475" s="201">
        <f>SUM(D476:D482)</f>
        <v>0</v>
      </c>
      <c r="E475" s="201">
        <f>SUM(E476:E482)</f>
        <v>0</v>
      </c>
      <c r="F475" s="201">
        <f>SUM(F476:F482)</f>
        <v>0</v>
      </c>
      <c r="G475" s="202">
        <f t="shared" si="231"/>
        <v>0</v>
      </c>
      <c r="H475" s="201">
        <f>SUM(H476:H482)</f>
        <v>0</v>
      </c>
      <c r="I475" s="201">
        <f>SUM(I476:I482)</f>
        <v>0</v>
      </c>
      <c r="J475" s="201">
        <f>SUM(J476:J482)</f>
        <v>0</v>
      </c>
      <c r="K475" s="201">
        <f>SUM(K476:K482)</f>
        <v>0</v>
      </c>
      <c r="L475" s="202">
        <f t="shared" si="232"/>
        <v>0</v>
      </c>
      <c r="M475" s="201">
        <f>SUM(M476:M482)</f>
        <v>0</v>
      </c>
      <c r="N475" s="201">
        <f>SUM(N476:N482)</f>
        <v>0</v>
      </c>
      <c r="O475" s="201">
        <f>SUM(O476:O482)</f>
        <v>0</v>
      </c>
      <c r="P475" s="201">
        <f>SUM(P476:P482)</f>
        <v>0</v>
      </c>
      <c r="Q475" s="202">
        <f t="shared" si="233"/>
        <v>0</v>
      </c>
      <c r="R475" s="201">
        <f>SUM(R476:R482)</f>
        <v>0</v>
      </c>
      <c r="S475" s="201">
        <f>SUM(S476:S482)</f>
        <v>0</v>
      </c>
      <c r="T475" s="201">
        <f>SUM(T476:T482)</f>
        <v>0</v>
      </c>
      <c r="U475" s="201">
        <f>SUM(U476:U482)</f>
        <v>0</v>
      </c>
      <c r="V475" s="170">
        <f t="shared" ref="V475:V487" si="239">W475+X475+Y475+Z475+AA475</f>
        <v>0</v>
      </c>
      <c r="W475" s="201">
        <f>SUM(W476:W482)</f>
        <v>0</v>
      </c>
      <c r="X475" s="201">
        <f>SUM(X476:X482)</f>
        <v>0</v>
      </c>
      <c r="Y475" s="201">
        <f>SUM(Y476:Y482)</f>
        <v>0</v>
      </c>
      <c r="Z475" s="201">
        <f>SUM(Z476:Z482)</f>
        <v>0</v>
      </c>
      <c r="AA475" s="201">
        <f>SUM(AA476:AA482)</f>
        <v>0</v>
      </c>
      <c r="AB475" s="200">
        <f t="shared" si="234"/>
        <v>0</v>
      </c>
      <c r="AC475" s="201">
        <f>SUM(AC476:AC482)</f>
        <v>0</v>
      </c>
      <c r="AD475" s="201">
        <f>SUM(AD476:AD482)</f>
        <v>0</v>
      </c>
      <c r="AE475" s="201">
        <f>SUM(AE476:AE482)</f>
        <v>0</v>
      </c>
      <c r="AF475" s="190">
        <f t="shared" si="224"/>
        <v>0</v>
      </c>
      <c r="AG475" s="201">
        <f>SUM(AG476:AG482)</f>
        <v>0</v>
      </c>
      <c r="AH475" s="201">
        <f>SUM(AH476:AH482)</f>
        <v>0</v>
      </c>
      <c r="AI475" s="201">
        <f>SUM(AI476:AI482)</f>
        <v>0</v>
      </c>
      <c r="AJ475" s="201">
        <f>SUM(AJ476:AJ482)</f>
        <v>0</v>
      </c>
      <c r="AK475" s="201">
        <f>SUM(AK476:AK482)</f>
        <v>0</v>
      </c>
      <c r="AL475" s="190">
        <f t="shared" si="225"/>
        <v>0</v>
      </c>
      <c r="AM475" s="201">
        <f t="shared" ref="AM475:AR475" si="240">SUM(AM476:AM482)</f>
        <v>0</v>
      </c>
      <c r="AN475" s="201">
        <f t="shared" si="240"/>
        <v>0</v>
      </c>
      <c r="AO475" s="201">
        <f t="shared" si="240"/>
        <v>0</v>
      </c>
      <c r="AP475" s="201">
        <f t="shared" si="240"/>
        <v>0</v>
      </c>
      <c r="AQ475" s="201">
        <f t="shared" si="240"/>
        <v>0</v>
      </c>
      <c r="AR475" s="201">
        <f t="shared" si="240"/>
        <v>0</v>
      </c>
      <c r="AS475" s="200">
        <f t="shared" si="226"/>
        <v>0</v>
      </c>
      <c r="AT475" s="201">
        <f>SUM(AT476:AT482)</f>
        <v>0</v>
      </c>
      <c r="AU475" s="201">
        <f>SUM(AU476:AU482)</f>
        <v>0</v>
      </c>
      <c r="AV475" s="201">
        <f>SUM(AV476:AV482)</f>
        <v>0</v>
      </c>
      <c r="AW475" s="200">
        <f t="shared" si="227"/>
        <v>0</v>
      </c>
      <c r="AX475" s="201">
        <f>SUM(AX476:AX482)</f>
        <v>0</v>
      </c>
      <c r="AY475" s="201">
        <f>SUM(AY476:AY482)</f>
        <v>0</v>
      </c>
      <c r="AZ475" s="201">
        <f>SUM(AZ476:AZ482)</f>
        <v>0</v>
      </c>
      <c r="BA475" s="201">
        <f>SUM(BA476:BA482)</f>
        <v>0</v>
      </c>
      <c r="BB475" s="190">
        <f t="shared" si="219"/>
        <v>0</v>
      </c>
      <c r="BC475" s="201">
        <f>SUM(BC476:BC482)</f>
        <v>0</v>
      </c>
      <c r="BD475" s="201">
        <f>SUM(BD476:BD482)</f>
        <v>0</v>
      </c>
      <c r="BE475" s="201">
        <f>SUM(BE476:BE482)</f>
        <v>0</v>
      </c>
      <c r="BF475" s="202">
        <f t="shared" si="228"/>
        <v>0</v>
      </c>
      <c r="BG475" s="201">
        <f>SUM(BG476:BG482)</f>
        <v>0</v>
      </c>
      <c r="BH475" s="201">
        <f>SUM(BH476:BH482)</f>
        <v>0</v>
      </c>
      <c r="BI475" s="201">
        <f>SUM(BI476:BI482)</f>
        <v>0</v>
      </c>
      <c r="BJ475" s="202">
        <f t="shared" si="223"/>
        <v>0</v>
      </c>
      <c r="BK475" s="201">
        <f>SUM(BK476:BK482)</f>
        <v>0</v>
      </c>
      <c r="BL475" s="201">
        <f>SUM(BL476:BL482)</f>
        <v>0</v>
      </c>
      <c r="BM475" s="202">
        <f t="shared" si="236"/>
        <v>0</v>
      </c>
      <c r="BN475" s="201">
        <f>SUM(BN476:BN482)</f>
        <v>0</v>
      </c>
      <c r="BO475" s="201">
        <f>SUM(BO476:BO482)</f>
        <v>0</v>
      </c>
      <c r="BP475" s="202">
        <f t="shared" si="229"/>
        <v>6</v>
      </c>
      <c r="BQ475" s="201">
        <f t="shared" ref="BQ475:CF475" si="241">SUM(BQ476:BQ482)</f>
        <v>0</v>
      </c>
      <c r="BR475" s="201">
        <f t="shared" si="241"/>
        <v>1</v>
      </c>
      <c r="BS475" s="201">
        <f t="shared" si="241"/>
        <v>1</v>
      </c>
      <c r="BT475" s="201">
        <f t="shared" si="241"/>
        <v>1</v>
      </c>
      <c r="BU475" s="201">
        <f t="shared" si="241"/>
        <v>0</v>
      </c>
      <c r="BV475" s="201">
        <f t="shared" si="241"/>
        <v>0</v>
      </c>
      <c r="BW475" s="201">
        <f t="shared" si="241"/>
        <v>0</v>
      </c>
      <c r="BX475" s="201">
        <f t="shared" si="241"/>
        <v>0</v>
      </c>
      <c r="BY475" s="201">
        <f t="shared" si="241"/>
        <v>3</v>
      </c>
      <c r="BZ475" s="201">
        <f t="shared" si="241"/>
        <v>0</v>
      </c>
      <c r="CA475" s="201">
        <f t="shared" si="241"/>
        <v>0</v>
      </c>
      <c r="CB475" s="201">
        <f t="shared" si="241"/>
        <v>0</v>
      </c>
      <c r="CC475" s="201">
        <f t="shared" si="241"/>
        <v>0</v>
      </c>
      <c r="CD475" s="201">
        <f t="shared" si="241"/>
        <v>0</v>
      </c>
      <c r="CE475" s="201">
        <f t="shared" si="241"/>
        <v>0</v>
      </c>
      <c r="CF475" s="201">
        <f t="shared" si="241"/>
        <v>0</v>
      </c>
      <c r="CH475" s="194"/>
      <c r="CJ475" s="193"/>
      <c r="CN475" s="206"/>
      <c r="CO475" s="206"/>
    </row>
    <row r="476" spans="1:98" ht="18.75" customHeight="1" x14ac:dyDescent="0.25">
      <c r="A476" s="183">
        <v>20001</v>
      </c>
      <c r="B476" s="203" t="s">
        <v>823</v>
      </c>
      <c r="C476" s="202">
        <f t="shared" si="230"/>
        <v>0</v>
      </c>
      <c r="D476" s="200">
        <f t="shared" ref="D476:D487" si="242">E476+F476</f>
        <v>0</v>
      </c>
      <c r="E476" s="200">
        <v>0</v>
      </c>
      <c r="F476" s="200">
        <v>0</v>
      </c>
      <c r="G476" s="170">
        <f t="shared" si="231"/>
        <v>0</v>
      </c>
      <c r="H476" s="200">
        <v>0</v>
      </c>
      <c r="I476" s="200">
        <v>0</v>
      </c>
      <c r="J476" s="200">
        <v>0</v>
      </c>
      <c r="K476" s="200">
        <v>0</v>
      </c>
      <c r="L476" s="202">
        <f t="shared" si="232"/>
        <v>0</v>
      </c>
      <c r="M476" s="200">
        <v>0</v>
      </c>
      <c r="N476" s="200">
        <v>0</v>
      </c>
      <c r="O476" s="200">
        <v>0</v>
      </c>
      <c r="P476" s="200">
        <v>0</v>
      </c>
      <c r="Q476" s="170">
        <f t="shared" si="233"/>
        <v>0</v>
      </c>
      <c r="R476" s="200">
        <v>0</v>
      </c>
      <c r="S476" s="200">
        <v>0</v>
      </c>
      <c r="T476" s="200">
        <v>0</v>
      </c>
      <c r="U476" s="200">
        <v>0</v>
      </c>
      <c r="V476" s="170">
        <f t="shared" si="239"/>
        <v>0</v>
      </c>
      <c r="W476" s="200">
        <v>0</v>
      </c>
      <c r="X476" s="200">
        <v>0</v>
      </c>
      <c r="Y476" s="200">
        <v>0</v>
      </c>
      <c r="Z476" s="200">
        <v>0</v>
      </c>
      <c r="AA476" s="200">
        <v>0</v>
      </c>
      <c r="AB476" s="200">
        <f t="shared" si="234"/>
        <v>0</v>
      </c>
      <c r="AC476" s="200">
        <v>0</v>
      </c>
      <c r="AD476" s="200">
        <v>0</v>
      </c>
      <c r="AE476" s="200">
        <v>0</v>
      </c>
      <c r="AF476" s="190">
        <f t="shared" si="224"/>
        <v>0</v>
      </c>
      <c r="AG476" s="200">
        <v>0</v>
      </c>
      <c r="AH476" s="200">
        <v>0</v>
      </c>
      <c r="AI476" s="200">
        <v>0</v>
      </c>
      <c r="AJ476" s="200">
        <v>0</v>
      </c>
      <c r="AK476" s="200">
        <v>0</v>
      </c>
      <c r="AL476" s="190">
        <f t="shared" si="225"/>
        <v>0</v>
      </c>
      <c r="AM476" s="200">
        <v>0</v>
      </c>
      <c r="AN476" s="200">
        <v>0</v>
      </c>
      <c r="AO476" s="200">
        <v>0</v>
      </c>
      <c r="AP476" s="200">
        <v>0</v>
      </c>
      <c r="AQ476" s="200">
        <v>0</v>
      </c>
      <c r="AR476" s="200">
        <v>0</v>
      </c>
      <c r="AS476" s="200">
        <f t="shared" si="226"/>
        <v>0</v>
      </c>
      <c r="AT476" s="200">
        <v>0</v>
      </c>
      <c r="AU476" s="200">
        <v>0</v>
      </c>
      <c r="AV476" s="200">
        <v>0</v>
      </c>
      <c r="AW476" s="200">
        <f t="shared" si="227"/>
        <v>0</v>
      </c>
      <c r="AX476" s="200">
        <v>0</v>
      </c>
      <c r="AY476" s="200">
        <v>0</v>
      </c>
      <c r="AZ476" s="200">
        <v>0</v>
      </c>
      <c r="BA476" s="200">
        <v>0</v>
      </c>
      <c r="BB476" s="190">
        <f t="shared" si="219"/>
        <v>0</v>
      </c>
      <c r="BC476" s="200">
        <v>0</v>
      </c>
      <c r="BD476" s="200">
        <v>0</v>
      </c>
      <c r="BE476" s="200">
        <v>0</v>
      </c>
      <c r="BF476" s="190">
        <f t="shared" si="228"/>
        <v>0</v>
      </c>
      <c r="BG476" s="200">
        <v>0</v>
      </c>
      <c r="BH476" s="200">
        <v>0</v>
      </c>
      <c r="BI476" s="200">
        <v>0</v>
      </c>
      <c r="BJ476" s="190">
        <f t="shared" si="223"/>
        <v>0</v>
      </c>
      <c r="BK476" s="200">
        <v>0</v>
      </c>
      <c r="BL476" s="200">
        <v>0</v>
      </c>
      <c r="BM476" s="190">
        <f t="shared" si="236"/>
        <v>0</v>
      </c>
      <c r="BN476" s="200">
        <v>0</v>
      </c>
      <c r="BO476" s="200">
        <v>0</v>
      </c>
      <c r="BP476" s="200">
        <f t="shared" si="229"/>
        <v>0</v>
      </c>
      <c r="BQ476" s="200">
        <v>0</v>
      </c>
      <c r="BR476" s="200">
        <v>0</v>
      </c>
      <c r="BS476" s="200">
        <v>0</v>
      </c>
      <c r="BT476" s="200">
        <v>0</v>
      </c>
      <c r="BU476" s="200">
        <v>0</v>
      </c>
      <c r="BV476" s="200">
        <v>0</v>
      </c>
      <c r="BW476" s="200">
        <v>0</v>
      </c>
      <c r="BX476" s="200">
        <v>0</v>
      </c>
      <c r="BY476" s="200">
        <v>0</v>
      </c>
      <c r="BZ476" s="200">
        <v>0</v>
      </c>
      <c r="CA476" s="200">
        <v>0</v>
      </c>
      <c r="CB476" s="200">
        <v>0</v>
      </c>
      <c r="CC476" s="200">
        <v>0</v>
      </c>
      <c r="CD476" s="200">
        <v>0</v>
      </c>
      <c r="CE476" s="200">
        <v>0</v>
      </c>
      <c r="CF476" s="200">
        <v>0</v>
      </c>
      <c r="CH476" s="194"/>
      <c r="CJ476" s="193"/>
      <c r="CP476" s="206"/>
      <c r="CQ476" s="206"/>
    </row>
    <row r="477" spans="1:98" ht="20.25" customHeight="1" x14ac:dyDescent="0.25">
      <c r="A477" s="183">
        <v>20002</v>
      </c>
      <c r="B477" s="203" t="s">
        <v>824</v>
      </c>
      <c r="C477" s="202">
        <f t="shared" si="230"/>
        <v>0</v>
      </c>
      <c r="D477" s="200">
        <f t="shared" si="242"/>
        <v>0</v>
      </c>
      <c r="E477" s="200">
        <v>0</v>
      </c>
      <c r="F477" s="200">
        <v>0</v>
      </c>
      <c r="G477" s="170">
        <f t="shared" si="231"/>
        <v>0</v>
      </c>
      <c r="H477" s="200">
        <v>0</v>
      </c>
      <c r="I477" s="200">
        <v>0</v>
      </c>
      <c r="J477" s="200">
        <v>0</v>
      </c>
      <c r="K477" s="200">
        <v>0</v>
      </c>
      <c r="L477" s="202">
        <f t="shared" si="232"/>
        <v>0</v>
      </c>
      <c r="M477" s="200">
        <v>0</v>
      </c>
      <c r="N477" s="200">
        <v>0</v>
      </c>
      <c r="O477" s="200">
        <v>0</v>
      </c>
      <c r="P477" s="200">
        <v>0</v>
      </c>
      <c r="Q477" s="170">
        <f t="shared" si="233"/>
        <v>0</v>
      </c>
      <c r="R477" s="200">
        <v>0</v>
      </c>
      <c r="S477" s="200">
        <v>0</v>
      </c>
      <c r="T477" s="200">
        <v>0</v>
      </c>
      <c r="U477" s="200">
        <v>0</v>
      </c>
      <c r="V477" s="170">
        <f t="shared" si="239"/>
        <v>0</v>
      </c>
      <c r="W477" s="200">
        <v>0</v>
      </c>
      <c r="X477" s="200">
        <v>0</v>
      </c>
      <c r="Y477" s="200">
        <v>0</v>
      </c>
      <c r="Z477" s="200">
        <v>0</v>
      </c>
      <c r="AA477" s="200">
        <v>0</v>
      </c>
      <c r="AB477" s="200">
        <f t="shared" si="234"/>
        <v>0</v>
      </c>
      <c r="AC477" s="200">
        <v>0</v>
      </c>
      <c r="AD477" s="200">
        <v>0</v>
      </c>
      <c r="AE477" s="200">
        <v>0</v>
      </c>
      <c r="AF477" s="190">
        <f t="shared" si="224"/>
        <v>0</v>
      </c>
      <c r="AG477" s="200">
        <v>0</v>
      </c>
      <c r="AH477" s="200">
        <v>0</v>
      </c>
      <c r="AI477" s="200">
        <v>0</v>
      </c>
      <c r="AJ477" s="200">
        <v>0</v>
      </c>
      <c r="AK477" s="200">
        <v>0</v>
      </c>
      <c r="AL477" s="190">
        <f t="shared" si="225"/>
        <v>0</v>
      </c>
      <c r="AM477" s="200">
        <v>0</v>
      </c>
      <c r="AN477" s="200">
        <v>0</v>
      </c>
      <c r="AO477" s="200">
        <v>0</v>
      </c>
      <c r="AP477" s="200">
        <v>0</v>
      </c>
      <c r="AQ477" s="200">
        <v>0</v>
      </c>
      <c r="AR477" s="200">
        <v>0</v>
      </c>
      <c r="AS477" s="200">
        <f t="shared" si="226"/>
        <v>0</v>
      </c>
      <c r="AT477" s="200">
        <v>0</v>
      </c>
      <c r="AU477" s="200">
        <v>0</v>
      </c>
      <c r="AV477" s="200">
        <v>0</v>
      </c>
      <c r="AW477" s="200">
        <f t="shared" si="227"/>
        <v>0</v>
      </c>
      <c r="AX477" s="200">
        <v>0</v>
      </c>
      <c r="AY477" s="200">
        <v>0</v>
      </c>
      <c r="AZ477" s="200">
        <v>0</v>
      </c>
      <c r="BA477" s="200">
        <v>0</v>
      </c>
      <c r="BB477" s="190">
        <f t="shared" si="219"/>
        <v>0</v>
      </c>
      <c r="BC477" s="200">
        <v>0</v>
      </c>
      <c r="BD477" s="200">
        <v>0</v>
      </c>
      <c r="BE477" s="200">
        <v>0</v>
      </c>
      <c r="BF477" s="190">
        <f t="shared" si="228"/>
        <v>0</v>
      </c>
      <c r="BG477" s="200">
        <v>0</v>
      </c>
      <c r="BH477" s="200">
        <v>0</v>
      </c>
      <c r="BI477" s="200">
        <v>0</v>
      </c>
      <c r="BJ477" s="190">
        <f t="shared" si="223"/>
        <v>0</v>
      </c>
      <c r="BK477" s="200">
        <v>0</v>
      </c>
      <c r="BL477" s="200">
        <v>0</v>
      </c>
      <c r="BM477" s="190">
        <f t="shared" si="236"/>
        <v>0</v>
      </c>
      <c r="BN477" s="200">
        <v>0</v>
      </c>
      <c r="BO477" s="200">
        <v>0</v>
      </c>
      <c r="BP477" s="200">
        <f t="shared" si="229"/>
        <v>0</v>
      </c>
      <c r="BQ477" s="200">
        <v>0</v>
      </c>
      <c r="BR477" s="200">
        <v>0</v>
      </c>
      <c r="BS477" s="200">
        <v>0</v>
      </c>
      <c r="BT477" s="200">
        <v>0</v>
      </c>
      <c r="BU477" s="200">
        <v>0</v>
      </c>
      <c r="BV477" s="200">
        <v>0</v>
      </c>
      <c r="BW477" s="200">
        <v>0</v>
      </c>
      <c r="BX477" s="200">
        <v>0</v>
      </c>
      <c r="BY477" s="200">
        <v>0</v>
      </c>
      <c r="BZ477" s="200">
        <v>0</v>
      </c>
      <c r="CA477" s="200">
        <v>0</v>
      </c>
      <c r="CB477" s="200">
        <v>0</v>
      </c>
      <c r="CC477" s="200">
        <v>0</v>
      </c>
      <c r="CD477" s="200">
        <v>0</v>
      </c>
      <c r="CE477" s="200">
        <v>0</v>
      </c>
      <c r="CF477" s="200">
        <v>0</v>
      </c>
      <c r="CG477" s="192"/>
      <c r="CH477" s="194"/>
      <c r="CI477" s="192"/>
      <c r="CJ477" s="193"/>
      <c r="CK477" s="192"/>
      <c r="CL477" s="192"/>
      <c r="CM477" s="192"/>
      <c r="CN477" s="192"/>
      <c r="CO477" s="192"/>
      <c r="CP477" s="192"/>
      <c r="CQ477" s="182"/>
      <c r="CR477" s="182"/>
      <c r="CS477" s="182"/>
      <c r="CT477" s="182"/>
    </row>
    <row r="478" spans="1:98" ht="15" customHeight="1" x14ac:dyDescent="0.25">
      <c r="A478" s="183">
        <v>20003</v>
      </c>
      <c r="B478" s="203" t="s">
        <v>825</v>
      </c>
      <c r="C478" s="202">
        <f t="shared" si="230"/>
        <v>2</v>
      </c>
      <c r="D478" s="200">
        <f t="shared" si="242"/>
        <v>0</v>
      </c>
      <c r="E478" s="200">
        <v>0</v>
      </c>
      <c r="F478" s="200">
        <v>0</v>
      </c>
      <c r="G478" s="170">
        <f t="shared" si="231"/>
        <v>0</v>
      </c>
      <c r="H478" s="200">
        <v>0</v>
      </c>
      <c r="I478" s="200">
        <v>0</v>
      </c>
      <c r="J478" s="200">
        <v>0</v>
      </c>
      <c r="K478" s="200">
        <v>0</v>
      </c>
      <c r="L478" s="202">
        <f t="shared" si="232"/>
        <v>0</v>
      </c>
      <c r="M478" s="200">
        <v>0</v>
      </c>
      <c r="N478" s="200">
        <v>0</v>
      </c>
      <c r="O478" s="200">
        <v>0</v>
      </c>
      <c r="P478" s="200">
        <v>0</v>
      </c>
      <c r="Q478" s="170">
        <f t="shared" si="233"/>
        <v>0</v>
      </c>
      <c r="R478" s="200">
        <v>0</v>
      </c>
      <c r="S478" s="200">
        <v>0</v>
      </c>
      <c r="T478" s="200">
        <v>0</v>
      </c>
      <c r="U478" s="200">
        <v>0</v>
      </c>
      <c r="V478" s="170">
        <f t="shared" si="239"/>
        <v>0</v>
      </c>
      <c r="W478" s="200">
        <v>0</v>
      </c>
      <c r="X478" s="200">
        <v>0</v>
      </c>
      <c r="Y478" s="200">
        <v>0</v>
      </c>
      <c r="Z478" s="200">
        <v>0</v>
      </c>
      <c r="AA478" s="200">
        <v>0</v>
      </c>
      <c r="AB478" s="200">
        <f t="shared" si="234"/>
        <v>0</v>
      </c>
      <c r="AC478" s="200">
        <v>0</v>
      </c>
      <c r="AD478" s="200">
        <v>0</v>
      </c>
      <c r="AE478" s="200">
        <v>0</v>
      </c>
      <c r="AF478" s="190">
        <f t="shared" si="224"/>
        <v>0</v>
      </c>
      <c r="AG478" s="200">
        <v>0</v>
      </c>
      <c r="AH478" s="200">
        <v>0</v>
      </c>
      <c r="AI478" s="200">
        <v>0</v>
      </c>
      <c r="AJ478" s="200">
        <v>0</v>
      </c>
      <c r="AK478" s="200">
        <v>0</v>
      </c>
      <c r="AL478" s="190">
        <f t="shared" si="225"/>
        <v>0</v>
      </c>
      <c r="AM478" s="200">
        <v>0</v>
      </c>
      <c r="AN478" s="200">
        <v>0</v>
      </c>
      <c r="AO478" s="200">
        <v>0</v>
      </c>
      <c r="AP478" s="200">
        <v>0</v>
      </c>
      <c r="AQ478" s="200">
        <v>0</v>
      </c>
      <c r="AR478" s="200">
        <v>0</v>
      </c>
      <c r="AS478" s="200">
        <f t="shared" si="226"/>
        <v>0</v>
      </c>
      <c r="AT478" s="200">
        <v>0</v>
      </c>
      <c r="AU478" s="200">
        <v>0</v>
      </c>
      <c r="AV478" s="200">
        <v>0</v>
      </c>
      <c r="AW478" s="200">
        <f t="shared" si="227"/>
        <v>0</v>
      </c>
      <c r="AX478" s="200">
        <v>0</v>
      </c>
      <c r="AY478" s="200">
        <v>0</v>
      </c>
      <c r="AZ478" s="200">
        <v>0</v>
      </c>
      <c r="BA478" s="200">
        <v>0</v>
      </c>
      <c r="BB478" s="190">
        <f t="shared" si="219"/>
        <v>0</v>
      </c>
      <c r="BC478" s="200">
        <v>0</v>
      </c>
      <c r="BD478" s="200">
        <v>0</v>
      </c>
      <c r="BE478" s="200">
        <v>0</v>
      </c>
      <c r="BF478" s="190">
        <f t="shared" si="228"/>
        <v>0</v>
      </c>
      <c r="BG478" s="200">
        <v>0</v>
      </c>
      <c r="BH478" s="200">
        <v>0</v>
      </c>
      <c r="BI478" s="200">
        <v>0</v>
      </c>
      <c r="BJ478" s="190">
        <f t="shared" si="223"/>
        <v>0</v>
      </c>
      <c r="BK478" s="200">
        <v>0</v>
      </c>
      <c r="BL478" s="200">
        <v>0</v>
      </c>
      <c r="BM478" s="190">
        <f t="shared" si="236"/>
        <v>0</v>
      </c>
      <c r="BN478" s="200">
        <v>0</v>
      </c>
      <c r="BO478" s="200">
        <v>0</v>
      </c>
      <c r="BP478" s="200">
        <f t="shared" si="229"/>
        <v>2</v>
      </c>
      <c r="BQ478" s="200">
        <v>0</v>
      </c>
      <c r="BR478" s="200">
        <v>1</v>
      </c>
      <c r="BS478" s="200">
        <v>1</v>
      </c>
      <c r="BT478" s="200">
        <v>0</v>
      </c>
      <c r="BU478" s="200">
        <v>0</v>
      </c>
      <c r="BV478" s="200">
        <v>0</v>
      </c>
      <c r="BW478" s="200">
        <v>0</v>
      </c>
      <c r="BX478" s="200">
        <v>0</v>
      </c>
      <c r="BY478" s="200">
        <v>0</v>
      </c>
      <c r="BZ478" s="200">
        <v>0</v>
      </c>
      <c r="CA478" s="200">
        <v>0</v>
      </c>
      <c r="CB478" s="200">
        <v>0</v>
      </c>
      <c r="CC478" s="200">
        <v>0</v>
      </c>
      <c r="CD478" s="200">
        <v>0</v>
      </c>
      <c r="CE478" s="200">
        <v>0</v>
      </c>
      <c r="CF478" s="200">
        <v>0</v>
      </c>
      <c r="CG478" s="192"/>
      <c r="CH478" s="194"/>
      <c r="CI478" s="192"/>
      <c r="CJ478" s="193"/>
      <c r="CK478" s="192"/>
      <c r="CL478" s="192"/>
      <c r="CM478" s="192"/>
      <c r="CN478" s="192"/>
      <c r="CO478" s="182"/>
      <c r="CP478" s="182"/>
      <c r="CQ478" s="182"/>
      <c r="CR478" s="182"/>
      <c r="CS478" s="182"/>
      <c r="CT478" s="182"/>
    </row>
    <row r="479" spans="1:98" ht="15" customHeight="1" x14ac:dyDescent="0.25">
      <c r="A479" s="183">
        <v>20004</v>
      </c>
      <c r="B479" s="203" t="s">
        <v>826</v>
      </c>
      <c r="C479" s="202">
        <f t="shared" si="230"/>
        <v>1</v>
      </c>
      <c r="D479" s="200">
        <f t="shared" si="242"/>
        <v>0</v>
      </c>
      <c r="E479" s="200">
        <v>0</v>
      </c>
      <c r="F479" s="200">
        <v>0</v>
      </c>
      <c r="G479" s="170">
        <f t="shared" si="231"/>
        <v>0</v>
      </c>
      <c r="H479" s="200">
        <v>0</v>
      </c>
      <c r="I479" s="200">
        <v>0</v>
      </c>
      <c r="J479" s="200">
        <v>0</v>
      </c>
      <c r="K479" s="200">
        <v>0</v>
      </c>
      <c r="L479" s="202">
        <f t="shared" si="232"/>
        <v>0</v>
      </c>
      <c r="M479" s="200">
        <v>0</v>
      </c>
      <c r="N479" s="200">
        <v>0</v>
      </c>
      <c r="O479" s="200">
        <v>0</v>
      </c>
      <c r="P479" s="200">
        <v>0</v>
      </c>
      <c r="Q479" s="170">
        <f t="shared" si="233"/>
        <v>0</v>
      </c>
      <c r="R479" s="200">
        <v>0</v>
      </c>
      <c r="S479" s="200">
        <v>0</v>
      </c>
      <c r="T479" s="200">
        <v>0</v>
      </c>
      <c r="U479" s="200">
        <v>0</v>
      </c>
      <c r="V479" s="170">
        <f t="shared" si="239"/>
        <v>0</v>
      </c>
      <c r="W479" s="200">
        <v>0</v>
      </c>
      <c r="X479" s="200">
        <v>0</v>
      </c>
      <c r="Y479" s="200">
        <v>0</v>
      </c>
      <c r="Z479" s="200">
        <v>0</v>
      </c>
      <c r="AA479" s="200">
        <v>0</v>
      </c>
      <c r="AB479" s="200">
        <f t="shared" si="234"/>
        <v>0</v>
      </c>
      <c r="AC479" s="200">
        <v>0</v>
      </c>
      <c r="AD479" s="200">
        <v>0</v>
      </c>
      <c r="AE479" s="200">
        <v>0</v>
      </c>
      <c r="AF479" s="190">
        <f t="shared" si="224"/>
        <v>0</v>
      </c>
      <c r="AG479" s="200">
        <v>0</v>
      </c>
      <c r="AH479" s="200">
        <v>0</v>
      </c>
      <c r="AI479" s="200">
        <v>0</v>
      </c>
      <c r="AJ479" s="200">
        <v>0</v>
      </c>
      <c r="AK479" s="200">
        <v>0</v>
      </c>
      <c r="AL479" s="190">
        <f t="shared" si="225"/>
        <v>0</v>
      </c>
      <c r="AM479" s="200">
        <v>0</v>
      </c>
      <c r="AN479" s="200">
        <v>0</v>
      </c>
      <c r="AO479" s="200">
        <v>0</v>
      </c>
      <c r="AP479" s="200">
        <v>0</v>
      </c>
      <c r="AQ479" s="200">
        <v>0</v>
      </c>
      <c r="AR479" s="200">
        <v>0</v>
      </c>
      <c r="AS479" s="200">
        <f t="shared" si="226"/>
        <v>0</v>
      </c>
      <c r="AT479" s="200">
        <v>0</v>
      </c>
      <c r="AU479" s="200">
        <v>0</v>
      </c>
      <c r="AV479" s="200">
        <v>0</v>
      </c>
      <c r="AW479" s="200">
        <f t="shared" si="227"/>
        <v>0</v>
      </c>
      <c r="AX479" s="200">
        <v>0</v>
      </c>
      <c r="AY479" s="200">
        <v>0</v>
      </c>
      <c r="AZ479" s="200">
        <v>0</v>
      </c>
      <c r="BA479" s="200">
        <v>0</v>
      </c>
      <c r="BB479" s="190">
        <f t="shared" si="219"/>
        <v>0</v>
      </c>
      <c r="BC479" s="200">
        <v>0</v>
      </c>
      <c r="BD479" s="200">
        <v>0</v>
      </c>
      <c r="BE479" s="200">
        <v>0</v>
      </c>
      <c r="BF479" s="190">
        <f t="shared" si="228"/>
        <v>0</v>
      </c>
      <c r="BG479" s="200">
        <v>0</v>
      </c>
      <c r="BH479" s="200">
        <v>0</v>
      </c>
      <c r="BI479" s="200">
        <v>0</v>
      </c>
      <c r="BJ479" s="190">
        <f t="shared" si="223"/>
        <v>0</v>
      </c>
      <c r="BK479" s="200">
        <v>0</v>
      </c>
      <c r="BL479" s="200">
        <v>0</v>
      </c>
      <c r="BM479" s="190">
        <f t="shared" si="236"/>
        <v>0</v>
      </c>
      <c r="BN479" s="200">
        <v>0</v>
      </c>
      <c r="BO479" s="200">
        <v>0</v>
      </c>
      <c r="BP479" s="200">
        <f t="shared" si="229"/>
        <v>1</v>
      </c>
      <c r="BQ479" s="200">
        <v>0</v>
      </c>
      <c r="BR479" s="200">
        <v>0</v>
      </c>
      <c r="BS479" s="200">
        <v>0</v>
      </c>
      <c r="BT479" s="200">
        <v>1</v>
      </c>
      <c r="BU479" s="200">
        <v>0</v>
      </c>
      <c r="BV479" s="200">
        <v>0</v>
      </c>
      <c r="BW479" s="200">
        <v>0</v>
      </c>
      <c r="BX479" s="200">
        <v>0</v>
      </c>
      <c r="BY479" s="200">
        <v>0</v>
      </c>
      <c r="BZ479" s="200">
        <v>0</v>
      </c>
      <c r="CA479" s="200">
        <v>0</v>
      </c>
      <c r="CB479" s="200">
        <v>0</v>
      </c>
      <c r="CC479" s="200">
        <v>0</v>
      </c>
      <c r="CD479" s="200">
        <v>0</v>
      </c>
      <c r="CE479" s="200">
        <v>0</v>
      </c>
      <c r="CF479" s="200">
        <v>0</v>
      </c>
      <c r="CG479" s="182"/>
      <c r="CH479" s="194"/>
      <c r="CI479" s="182"/>
      <c r="CJ479" s="193"/>
      <c r="CK479" s="182"/>
      <c r="CL479" s="182"/>
      <c r="CM479" s="182"/>
      <c r="CN479" s="182"/>
      <c r="CO479" s="182"/>
      <c r="CP479" s="182"/>
      <c r="CQ479" s="182"/>
      <c r="CR479" s="182"/>
      <c r="CS479" s="182"/>
      <c r="CT479" s="182"/>
    </row>
    <row r="480" spans="1:98" ht="20.25" customHeight="1" x14ac:dyDescent="0.25">
      <c r="A480" s="183">
        <v>20005</v>
      </c>
      <c r="B480" s="203" t="s">
        <v>827</v>
      </c>
      <c r="C480" s="202">
        <f t="shared" si="230"/>
        <v>3</v>
      </c>
      <c r="D480" s="200">
        <f t="shared" si="242"/>
        <v>0</v>
      </c>
      <c r="E480" s="200">
        <v>0</v>
      </c>
      <c r="F480" s="200">
        <v>0</v>
      </c>
      <c r="G480" s="170">
        <f t="shared" si="231"/>
        <v>0</v>
      </c>
      <c r="H480" s="200">
        <v>0</v>
      </c>
      <c r="I480" s="200">
        <v>0</v>
      </c>
      <c r="J480" s="200">
        <v>0</v>
      </c>
      <c r="K480" s="200">
        <v>0</v>
      </c>
      <c r="L480" s="202">
        <f t="shared" si="232"/>
        <v>0</v>
      </c>
      <c r="M480" s="200">
        <v>0</v>
      </c>
      <c r="N480" s="200">
        <v>0</v>
      </c>
      <c r="O480" s="200">
        <v>0</v>
      </c>
      <c r="P480" s="200">
        <v>0</v>
      </c>
      <c r="Q480" s="170">
        <f t="shared" si="233"/>
        <v>0</v>
      </c>
      <c r="R480" s="200">
        <v>0</v>
      </c>
      <c r="S480" s="200">
        <v>0</v>
      </c>
      <c r="T480" s="200">
        <v>0</v>
      </c>
      <c r="U480" s="200">
        <v>0</v>
      </c>
      <c r="V480" s="170">
        <f t="shared" si="239"/>
        <v>0</v>
      </c>
      <c r="W480" s="200">
        <v>0</v>
      </c>
      <c r="X480" s="200">
        <v>0</v>
      </c>
      <c r="Y480" s="200">
        <v>0</v>
      </c>
      <c r="Z480" s="200">
        <v>0</v>
      </c>
      <c r="AA480" s="200">
        <v>0</v>
      </c>
      <c r="AB480" s="200">
        <f t="shared" si="234"/>
        <v>0</v>
      </c>
      <c r="AC480" s="200">
        <v>0</v>
      </c>
      <c r="AD480" s="200">
        <v>0</v>
      </c>
      <c r="AE480" s="200">
        <v>0</v>
      </c>
      <c r="AF480" s="190">
        <f t="shared" si="224"/>
        <v>0</v>
      </c>
      <c r="AG480" s="200">
        <v>0</v>
      </c>
      <c r="AH480" s="200">
        <v>0</v>
      </c>
      <c r="AI480" s="200">
        <v>0</v>
      </c>
      <c r="AJ480" s="200">
        <v>0</v>
      </c>
      <c r="AK480" s="200">
        <v>0</v>
      </c>
      <c r="AL480" s="190">
        <f t="shared" si="225"/>
        <v>0</v>
      </c>
      <c r="AM480" s="200">
        <v>0</v>
      </c>
      <c r="AN480" s="200">
        <v>0</v>
      </c>
      <c r="AO480" s="200">
        <v>0</v>
      </c>
      <c r="AP480" s="200">
        <v>0</v>
      </c>
      <c r="AQ480" s="200">
        <v>0</v>
      </c>
      <c r="AR480" s="200">
        <v>0</v>
      </c>
      <c r="AS480" s="200">
        <f t="shared" si="226"/>
        <v>0</v>
      </c>
      <c r="AT480" s="200">
        <v>0</v>
      </c>
      <c r="AU480" s="200">
        <v>0</v>
      </c>
      <c r="AV480" s="200">
        <v>0</v>
      </c>
      <c r="AW480" s="200">
        <f t="shared" si="227"/>
        <v>0</v>
      </c>
      <c r="AX480" s="200">
        <v>0</v>
      </c>
      <c r="AY480" s="200">
        <v>0</v>
      </c>
      <c r="AZ480" s="200">
        <v>0</v>
      </c>
      <c r="BA480" s="200">
        <v>0</v>
      </c>
      <c r="BB480" s="190">
        <f t="shared" si="219"/>
        <v>0</v>
      </c>
      <c r="BC480" s="200">
        <v>0</v>
      </c>
      <c r="BD480" s="200">
        <v>0</v>
      </c>
      <c r="BE480" s="200">
        <v>0</v>
      </c>
      <c r="BF480" s="190">
        <f t="shared" si="228"/>
        <v>0</v>
      </c>
      <c r="BG480" s="200">
        <v>0</v>
      </c>
      <c r="BH480" s="200">
        <v>0</v>
      </c>
      <c r="BI480" s="200">
        <v>0</v>
      </c>
      <c r="BJ480" s="190">
        <f t="shared" si="223"/>
        <v>0</v>
      </c>
      <c r="BK480" s="200">
        <v>0</v>
      </c>
      <c r="BL480" s="200">
        <v>0</v>
      </c>
      <c r="BM480" s="190">
        <f t="shared" si="236"/>
        <v>0</v>
      </c>
      <c r="BN480" s="200">
        <v>0</v>
      </c>
      <c r="BO480" s="200">
        <v>0</v>
      </c>
      <c r="BP480" s="200">
        <f t="shared" si="229"/>
        <v>3</v>
      </c>
      <c r="BQ480" s="200">
        <v>0</v>
      </c>
      <c r="BR480" s="200">
        <v>0</v>
      </c>
      <c r="BS480" s="200">
        <v>0</v>
      </c>
      <c r="BT480" s="200">
        <v>0</v>
      </c>
      <c r="BU480" s="200">
        <v>0</v>
      </c>
      <c r="BV480" s="200">
        <v>0</v>
      </c>
      <c r="BW480" s="200">
        <v>0</v>
      </c>
      <c r="BX480" s="200">
        <v>0</v>
      </c>
      <c r="BY480" s="200">
        <v>3</v>
      </c>
      <c r="BZ480" s="200">
        <v>0</v>
      </c>
      <c r="CA480" s="200">
        <v>0</v>
      </c>
      <c r="CB480" s="200">
        <v>0</v>
      </c>
      <c r="CC480" s="200">
        <v>0</v>
      </c>
      <c r="CD480" s="200">
        <v>0</v>
      </c>
      <c r="CE480" s="200">
        <v>0</v>
      </c>
      <c r="CF480" s="200">
        <v>0</v>
      </c>
      <c r="CG480" s="182"/>
      <c r="CH480" s="194"/>
      <c r="CI480" s="182"/>
      <c r="CJ480" s="193"/>
      <c r="CK480" s="182"/>
      <c r="CL480" s="182"/>
      <c r="CM480" s="182"/>
      <c r="CN480" s="182"/>
      <c r="CO480" s="182"/>
      <c r="CP480" s="182"/>
      <c r="CQ480" s="182"/>
      <c r="CR480" s="182"/>
      <c r="CS480" s="182"/>
      <c r="CT480" s="182"/>
    </row>
    <row r="481" spans="1:98" ht="15" customHeight="1" x14ac:dyDescent="0.25">
      <c r="A481" s="183">
        <v>20006</v>
      </c>
      <c r="B481" s="203" t="s">
        <v>828</v>
      </c>
      <c r="C481" s="202">
        <f t="shared" si="230"/>
        <v>0</v>
      </c>
      <c r="D481" s="200">
        <f t="shared" si="242"/>
        <v>0</v>
      </c>
      <c r="E481" s="200">
        <v>0</v>
      </c>
      <c r="F481" s="200">
        <v>0</v>
      </c>
      <c r="G481" s="170">
        <f t="shared" si="231"/>
        <v>0</v>
      </c>
      <c r="H481" s="200">
        <v>0</v>
      </c>
      <c r="I481" s="200">
        <v>0</v>
      </c>
      <c r="J481" s="200">
        <v>0</v>
      </c>
      <c r="K481" s="200">
        <v>0</v>
      </c>
      <c r="L481" s="202">
        <f t="shared" si="232"/>
        <v>0</v>
      </c>
      <c r="M481" s="200">
        <v>0</v>
      </c>
      <c r="N481" s="200">
        <v>0</v>
      </c>
      <c r="O481" s="200">
        <v>0</v>
      </c>
      <c r="P481" s="200">
        <v>0</v>
      </c>
      <c r="Q481" s="170">
        <f t="shared" si="233"/>
        <v>0</v>
      </c>
      <c r="R481" s="200">
        <v>0</v>
      </c>
      <c r="S481" s="200">
        <v>0</v>
      </c>
      <c r="T481" s="200">
        <v>0</v>
      </c>
      <c r="U481" s="200">
        <v>0</v>
      </c>
      <c r="V481" s="170">
        <f t="shared" si="239"/>
        <v>0</v>
      </c>
      <c r="W481" s="200">
        <v>0</v>
      </c>
      <c r="X481" s="200">
        <v>0</v>
      </c>
      <c r="Y481" s="200">
        <v>0</v>
      </c>
      <c r="Z481" s="200">
        <v>0</v>
      </c>
      <c r="AA481" s="200">
        <v>0</v>
      </c>
      <c r="AB481" s="200">
        <f t="shared" si="234"/>
        <v>0</v>
      </c>
      <c r="AC481" s="200">
        <v>0</v>
      </c>
      <c r="AD481" s="200">
        <v>0</v>
      </c>
      <c r="AE481" s="200">
        <v>0</v>
      </c>
      <c r="AF481" s="190">
        <f t="shared" si="224"/>
        <v>0</v>
      </c>
      <c r="AG481" s="200">
        <v>0</v>
      </c>
      <c r="AH481" s="200">
        <v>0</v>
      </c>
      <c r="AI481" s="200">
        <v>0</v>
      </c>
      <c r="AJ481" s="200">
        <v>0</v>
      </c>
      <c r="AK481" s="200">
        <v>0</v>
      </c>
      <c r="AL481" s="190">
        <f t="shared" si="225"/>
        <v>0</v>
      </c>
      <c r="AM481" s="200">
        <v>0</v>
      </c>
      <c r="AN481" s="200">
        <v>0</v>
      </c>
      <c r="AO481" s="200">
        <v>0</v>
      </c>
      <c r="AP481" s="200">
        <v>0</v>
      </c>
      <c r="AQ481" s="200">
        <v>0</v>
      </c>
      <c r="AR481" s="200">
        <v>0</v>
      </c>
      <c r="AS481" s="200">
        <f t="shared" si="226"/>
        <v>0</v>
      </c>
      <c r="AT481" s="200">
        <v>0</v>
      </c>
      <c r="AU481" s="200">
        <v>0</v>
      </c>
      <c r="AV481" s="200">
        <v>0</v>
      </c>
      <c r="AW481" s="200">
        <f t="shared" si="227"/>
        <v>0</v>
      </c>
      <c r="AX481" s="200">
        <v>0</v>
      </c>
      <c r="AY481" s="200">
        <v>0</v>
      </c>
      <c r="AZ481" s="200">
        <v>0</v>
      </c>
      <c r="BA481" s="200">
        <v>0</v>
      </c>
      <c r="BB481" s="190">
        <f t="shared" si="219"/>
        <v>0</v>
      </c>
      <c r="BC481" s="200">
        <v>0</v>
      </c>
      <c r="BD481" s="200">
        <v>0</v>
      </c>
      <c r="BE481" s="200">
        <v>0</v>
      </c>
      <c r="BF481" s="190">
        <f t="shared" si="228"/>
        <v>0</v>
      </c>
      <c r="BG481" s="200">
        <v>0</v>
      </c>
      <c r="BH481" s="200">
        <v>0</v>
      </c>
      <c r="BI481" s="200">
        <v>0</v>
      </c>
      <c r="BJ481" s="190">
        <f t="shared" si="223"/>
        <v>0</v>
      </c>
      <c r="BK481" s="200">
        <v>0</v>
      </c>
      <c r="BL481" s="200">
        <v>0</v>
      </c>
      <c r="BM481" s="190">
        <f t="shared" si="236"/>
        <v>0</v>
      </c>
      <c r="BN481" s="200">
        <v>0</v>
      </c>
      <c r="BO481" s="200">
        <v>0</v>
      </c>
      <c r="BP481" s="200">
        <f t="shared" si="229"/>
        <v>0</v>
      </c>
      <c r="BQ481" s="200">
        <v>0</v>
      </c>
      <c r="BR481" s="200">
        <v>0</v>
      </c>
      <c r="BS481" s="200">
        <v>0</v>
      </c>
      <c r="BT481" s="200">
        <v>0</v>
      </c>
      <c r="BU481" s="200">
        <v>0</v>
      </c>
      <c r="BV481" s="200">
        <v>0</v>
      </c>
      <c r="BW481" s="200">
        <v>0</v>
      </c>
      <c r="BX481" s="200">
        <v>0</v>
      </c>
      <c r="BY481" s="200">
        <v>0</v>
      </c>
      <c r="BZ481" s="200">
        <v>0</v>
      </c>
      <c r="CA481" s="200">
        <v>0</v>
      </c>
      <c r="CB481" s="200">
        <v>0</v>
      </c>
      <c r="CC481" s="200">
        <v>0</v>
      </c>
      <c r="CD481" s="200">
        <v>0</v>
      </c>
      <c r="CE481" s="200">
        <v>0</v>
      </c>
      <c r="CF481" s="200">
        <v>0</v>
      </c>
      <c r="CG481" s="182"/>
      <c r="CH481" s="194"/>
      <c r="CI481" s="182"/>
      <c r="CJ481" s="193"/>
      <c r="CK481" s="182"/>
      <c r="CL481" s="182"/>
      <c r="CM481" s="182"/>
      <c r="CN481" s="182"/>
      <c r="CO481" s="182"/>
      <c r="CP481" s="182"/>
      <c r="CQ481" s="182"/>
      <c r="CR481" s="182"/>
      <c r="CS481" s="182"/>
      <c r="CT481" s="182"/>
    </row>
    <row r="482" spans="1:98" ht="22.5" customHeight="1" x14ac:dyDescent="0.25">
      <c r="A482" s="183">
        <v>20099</v>
      </c>
      <c r="B482" s="203" t="s">
        <v>829</v>
      </c>
      <c r="C482" s="202">
        <f t="shared" si="230"/>
        <v>0</v>
      </c>
      <c r="D482" s="200">
        <f t="shared" si="242"/>
        <v>0</v>
      </c>
      <c r="E482" s="200">
        <v>0</v>
      </c>
      <c r="F482" s="200">
        <v>0</v>
      </c>
      <c r="G482" s="170">
        <f t="shared" si="231"/>
        <v>0</v>
      </c>
      <c r="H482" s="200">
        <v>0</v>
      </c>
      <c r="I482" s="200">
        <v>0</v>
      </c>
      <c r="J482" s="200">
        <v>0</v>
      </c>
      <c r="K482" s="200">
        <v>0</v>
      </c>
      <c r="L482" s="202">
        <f t="shared" si="232"/>
        <v>0</v>
      </c>
      <c r="M482" s="200">
        <v>0</v>
      </c>
      <c r="N482" s="200">
        <v>0</v>
      </c>
      <c r="O482" s="200">
        <v>0</v>
      </c>
      <c r="P482" s="200">
        <v>0</v>
      </c>
      <c r="Q482" s="170">
        <f t="shared" si="233"/>
        <v>0</v>
      </c>
      <c r="R482" s="200">
        <v>0</v>
      </c>
      <c r="S482" s="200">
        <v>0</v>
      </c>
      <c r="T482" s="200">
        <v>0</v>
      </c>
      <c r="U482" s="200">
        <v>0</v>
      </c>
      <c r="V482" s="170">
        <f t="shared" si="239"/>
        <v>0</v>
      </c>
      <c r="W482" s="200">
        <v>0</v>
      </c>
      <c r="X482" s="200">
        <v>0</v>
      </c>
      <c r="Y482" s="200">
        <v>0</v>
      </c>
      <c r="Z482" s="200">
        <v>0</v>
      </c>
      <c r="AA482" s="200">
        <v>0</v>
      </c>
      <c r="AB482" s="200">
        <f t="shared" si="234"/>
        <v>0</v>
      </c>
      <c r="AC482" s="200">
        <v>0</v>
      </c>
      <c r="AD482" s="200">
        <v>0</v>
      </c>
      <c r="AE482" s="200">
        <v>0</v>
      </c>
      <c r="AF482" s="190">
        <f t="shared" si="224"/>
        <v>0</v>
      </c>
      <c r="AG482" s="200">
        <v>0</v>
      </c>
      <c r="AH482" s="200">
        <v>0</v>
      </c>
      <c r="AI482" s="200">
        <v>0</v>
      </c>
      <c r="AJ482" s="200">
        <v>0</v>
      </c>
      <c r="AK482" s="200">
        <v>0</v>
      </c>
      <c r="AL482" s="190">
        <f t="shared" si="225"/>
        <v>0</v>
      </c>
      <c r="AM482" s="200">
        <v>0</v>
      </c>
      <c r="AN482" s="200">
        <v>0</v>
      </c>
      <c r="AO482" s="200">
        <v>0</v>
      </c>
      <c r="AP482" s="200">
        <v>0</v>
      </c>
      <c r="AQ482" s="200">
        <v>0</v>
      </c>
      <c r="AR482" s="200">
        <v>0</v>
      </c>
      <c r="AS482" s="200">
        <f t="shared" si="226"/>
        <v>0</v>
      </c>
      <c r="AT482" s="200">
        <v>0</v>
      </c>
      <c r="AU482" s="200">
        <v>0</v>
      </c>
      <c r="AV482" s="200">
        <v>0</v>
      </c>
      <c r="AW482" s="200">
        <f t="shared" si="227"/>
        <v>0</v>
      </c>
      <c r="AX482" s="200">
        <v>0</v>
      </c>
      <c r="AY482" s="200">
        <v>0</v>
      </c>
      <c r="AZ482" s="200">
        <v>0</v>
      </c>
      <c r="BA482" s="200">
        <v>0</v>
      </c>
      <c r="BB482" s="190">
        <f t="shared" si="219"/>
        <v>0</v>
      </c>
      <c r="BC482" s="200">
        <v>0</v>
      </c>
      <c r="BD482" s="200">
        <v>0</v>
      </c>
      <c r="BE482" s="200">
        <v>0</v>
      </c>
      <c r="BF482" s="190">
        <f t="shared" si="228"/>
        <v>0</v>
      </c>
      <c r="BG482" s="200">
        <v>0</v>
      </c>
      <c r="BH482" s="200">
        <v>0</v>
      </c>
      <c r="BI482" s="200">
        <v>0</v>
      </c>
      <c r="BJ482" s="190">
        <f t="shared" si="223"/>
        <v>0</v>
      </c>
      <c r="BK482" s="200">
        <v>0</v>
      </c>
      <c r="BL482" s="200">
        <v>0</v>
      </c>
      <c r="BM482" s="190">
        <f t="shared" si="236"/>
        <v>0</v>
      </c>
      <c r="BN482" s="200">
        <v>0</v>
      </c>
      <c r="BO482" s="200">
        <v>0</v>
      </c>
      <c r="BP482" s="200">
        <f t="shared" si="229"/>
        <v>0</v>
      </c>
      <c r="BQ482" s="200">
        <v>0</v>
      </c>
      <c r="BR482" s="200">
        <v>0</v>
      </c>
      <c r="BS482" s="200">
        <v>0</v>
      </c>
      <c r="BT482" s="200">
        <v>0</v>
      </c>
      <c r="BU482" s="200">
        <v>0</v>
      </c>
      <c r="BV482" s="200">
        <v>0</v>
      </c>
      <c r="BW482" s="200">
        <v>0</v>
      </c>
      <c r="BX482" s="200">
        <v>0</v>
      </c>
      <c r="BY482" s="200">
        <v>0</v>
      </c>
      <c r="BZ482" s="200">
        <v>0</v>
      </c>
      <c r="CA482" s="200">
        <v>0</v>
      </c>
      <c r="CB482" s="200">
        <v>0</v>
      </c>
      <c r="CC482" s="200">
        <v>0</v>
      </c>
      <c r="CD482" s="200">
        <v>0</v>
      </c>
      <c r="CE482" s="200">
        <v>0</v>
      </c>
      <c r="CF482" s="200">
        <v>0</v>
      </c>
      <c r="CG482" s="182"/>
      <c r="CH482" s="194"/>
      <c r="CI482" s="182"/>
      <c r="CJ482" s="193"/>
      <c r="CK482" s="182"/>
      <c r="CL482" s="182"/>
      <c r="CM482" s="182"/>
      <c r="CN482" s="182"/>
      <c r="CO482" s="182"/>
      <c r="CP482" s="182"/>
      <c r="CQ482" s="182"/>
      <c r="CR482" s="182"/>
      <c r="CS482" s="182"/>
      <c r="CT482" s="182"/>
    </row>
    <row r="483" spans="1:98" ht="23.25" customHeight="1" x14ac:dyDescent="0.25">
      <c r="A483" s="205"/>
      <c r="B483" s="204" t="s">
        <v>830</v>
      </c>
      <c r="C483" s="202">
        <f t="shared" si="230"/>
        <v>5</v>
      </c>
      <c r="D483" s="200">
        <f t="shared" si="242"/>
        <v>0</v>
      </c>
      <c r="E483" s="201">
        <f>SUM(E484:E487)</f>
        <v>0</v>
      </c>
      <c r="F483" s="201">
        <f>SUM(F484:F487)</f>
        <v>0</v>
      </c>
      <c r="G483" s="202">
        <f t="shared" si="231"/>
        <v>0</v>
      </c>
      <c r="H483" s="201">
        <f>SUM(H484:H487)</f>
        <v>0</v>
      </c>
      <c r="I483" s="201">
        <f>SUM(I484:I487)</f>
        <v>0</v>
      </c>
      <c r="J483" s="201">
        <f>SUM(J484:J487)</f>
        <v>0</v>
      </c>
      <c r="K483" s="201">
        <f>SUM(K484:K487)</f>
        <v>0</v>
      </c>
      <c r="L483" s="202">
        <f t="shared" si="232"/>
        <v>0</v>
      </c>
      <c r="M483" s="201">
        <f>SUM(M484:M487)</f>
        <v>0</v>
      </c>
      <c r="N483" s="201">
        <f>SUM(N484:N487)</f>
        <v>0</v>
      </c>
      <c r="O483" s="201">
        <f>SUM(O484:O487)</f>
        <v>0</v>
      </c>
      <c r="P483" s="201">
        <f>SUM(P484:P487)</f>
        <v>0</v>
      </c>
      <c r="Q483" s="170">
        <f t="shared" si="233"/>
        <v>0</v>
      </c>
      <c r="R483" s="201">
        <f>SUM(R484:R487)</f>
        <v>0</v>
      </c>
      <c r="S483" s="201">
        <f>SUM(S484:S487)</f>
        <v>0</v>
      </c>
      <c r="T483" s="201">
        <f>SUM(T484:T487)</f>
        <v>0</v>
      </c>
      <c r="U483" s="201">
        <f>SUM(U484:U487)</f>
        <v>0</v>
      </c>
      <c r="V483" s="202">
        <f t="shared" si="239"/>
        <v>1</v>
      </c>
      <c r="W483" s="201">
        <f>SUM(W484:W487)</f>
        <v>0</v>
      </c>
      <c r="X483" s="201">
        <f>SUM(X484:X487)</f>
        <v>0</v>
      </c>
      <c r="Y483" s="201">
        <f>SUM(Y484:Y487)</f>
        <v>1</v>
      </c>
      <c r="Z483" s="201">
        <f>SUM(Z484:Z487)</f>
        <v>0</v>
      </c>
      <c r="AA483" s="201">
        <f>SUM(AA484:AA487)</f>
        <v>0</v>
      </c>
      <c r="AB483" s="202">
        <f t="shared" si="234"/>
        <v>0</v>
      </c>
      <c r="AC483" s="201">
        <f>SUM(AC484:AC487)</f>
        <v>0</v>
      </c>
      <c r="AD483" s="201">
        <f>SUM(AD484:AD487)</f>
        <v>0</v>
      </c>
      <c r="AE483" s="201">
        <f>SUM(AE484:AE487)</f>
        <v>0</v>
      </c>
      <c r="AF483" s="202">
        <f t="shared" si="224"/>
        <v>0</v>
      </c>
      <c r="AG483" s="201">
        <f>SUM(AG484:AG487)</f>
        <v>0</v>
      </c>
      <c r="AH483" s="201">
        <f>SUM(AH484:AH487)</f>
        <v>0</v>
      </c>
      <c r="AI483" s="201">
        <f>SUM(AI484:AI487)</f>
        <v>0</v>
      </c>
      <c r="AJ483" s="201">
        <f>SUM(AJ484:AJ487)</f>
        <v>0</v>
      </c>
      <c r="AK483" s="201">
        <f>SUM(AK484:AK487)</f>
        <v>0</v>
      </c>
      <c r="AL483" s="202">
        <f t="shared" si="225"/>
        <v>1</v>
      </c>
      <c r="AM483" s="201">
        <f t="shared" ref="AM483:AR483" si="243">SUM(AM484:AM487)</f>
        <v>0</v>
      </c>
      <c r="AN483" s="201">
        <f t="shared" si="243"/>
        <v>1</v>
      </c>
      <c r="AO483" s="201">
        <f t="shared" si="243"/>
        <v>0</v>
      </c>
      <c r="AP483" s="201">
        <f t="shared" si="243"/>
        <v>0</v>
      </c>
      <c r="AQ483" s="201">
        <f t="shared" si="243"/>
        <v>0</v>
      </c>
      <c r="AR483" s="201">
        <f t="shared" si="243"/>
        <v>0</v>
      </c>
      <c r="AS483" s="202">
        <f t="shared" si="226"/>
        <v>0</v>
      </c>
      <c r="AT483" s="201">
        <f>SUM(AT484:AT487)</f>
        <v>0</v>
      </c>
      <c r="AU483" s="201">
        <f>SUM(AU484:AU487)</f>
        <v>0</v>
      </c>
      <c r="AV483" s="201">
        <f>SUM(AV484:AV487)</f>
        <v>0</v>
      </c>
      <c r="AW483" s="202">
        <f t="shared" si="227"/>
        <v>1</v>
      </c>
      <c r="AX483" s="201">
        <f>SUM(AX484:AX487)</f>
        <v>0</v>
      </c>
      <c r="AY483" s="201">
        <f>SUM(AY484:AY487)</f>
        <v>1</v>
      </c>
      <c r="AZ483" s="201">
        <f>SUM(AZ484:AZ487)</f>
        <v>0</v>
      </c>
      <c r="BA483" s="201">
        <f>SUM(BA484:BA487)</f>
        <v>0</v>
      </c>
      <c r="BB483" s="202">
        <f t="shared" si="219"/>
        <v>0</v>
      </c>
      <c r="BC483" s="201">
        <f>SUM(BC484:BC487)</f>
        <v>0</v>
      </c>
      <c r="BD483" s="201">
        <f>SUM(BD484:BD487)</f>
        <v>0</v>
      </c>
      <c r="BE483" s="201">
        <f>SUM(BE484:BE487)</f>
        <v>0</v>
      </c>
      <c r="BF483" s="190">
        <f t="shared" si="228"/>
        <v>0</v>
      </c>
      <c r="BG483" s="201">
        <f>SUM(BG484:BG487)</f>
        <v>0</v>
      </c>
      <c r="BH483" s="201">
        <f>SUM(BH484:BH487)</f>
        <v>0</v>
      </c>
      <c r="BI483" s="201">
        <f>SUM(BI484:BI487)</f>
        <v>0</v>
      </c>
      <c r="BJ483" s="190">
        <f t="shared" si="223"/>
        <v>0</v>
      </c>
      <c r="BK483" s="201">
        <f>SUM(BK484:BK487)</f>
        <v>0</v>
      </c>
      <c r="BL483" s="201">
        <f>SUM(BL484:BL487)</f>
        <v>0</v>
      </c>
      <c r="BM483" s="202">
        <f t="shared" si="236"/>
        <v>0</v>
      </c>
      <c r="BN483" s="201">
        <f>SUM(BN484:BN487)</f>
        <v>0</v>
      </c>
      <c r="BO483" s="201">
        <f>SUM(BO484:BO487)</f>
        <v>0</v>
      </c>
      <c r="BP483" s="202">
        <f t="shared" si="229"/>
        <v>2</v>
      </c>
      <c r="BQ483" s="201">
        <f t="shared" ref="BQ483:CF483" si="244">SUM(BQ484:BQ487)</f>
        <v>0</v>
      </c>
      <c r="BR483" s="201">
        <f t="shared" si="244"/>
        <v>0</v>
      </c>
      <c r="BS483" s="201">
        <f t="shared" si="244"/>
        <v>1</v>
      </c>
      <c r="BT483" s="201">
        <f t="shared" si="244"/>
        <v>0</v>
      </c>
      <c r="BU483" s="201">
        <f t="shared" si="244"/>
        <v>1</v>
      </c>
      <c r="BV483" s="201">
        <f t="shared" si="244"/>
        <v>0</v>
      </c>
      <c r="BW483" s="201">
        <f t="shared" si="244"/>
        <v>0</v>
      </c>
      <c r="BX483" s="201">
        <f t="shared" si="244"/>
        <v>0</v>
      </c>
      <c r="BY483" s="201">
        <f t="shared" si="244"/>
        <v>0</v>
      </c>
      <c r="BZ483" s="201">
        <f t="shared" si="244"/>
        <v>0</v>
      </c>
      <c r="CA483" s="201">
        <f t="shared" si="244"/>
        <v>0</v>
      </c>
      <c r="CB483" s="201">
        <f t="shared" si="244"/>
        <v>0</v>
      </c>
      <c r="CC483" s="201">
        <f t="shared" si="244"/>
        <v>0</v>
      </c>
      <c r="CD483" s="201">
        <f t="shared" si="244"/>
        <v>0</v>
      </c>
      <c r="CE483" s="201">
        <f t="shared" si="244"/>
        <v>0</v>
      </c>
      <c r="CF483" s="201">
        <f t="shared" si="244"/>
        <v>0</v>
      </c>
      <c r="CG483" s="182"/>
      <c r="CH483" s="194"/>
      <c r="CI483" s="182"/>
      <c r="CJ483" s="193"/>
      <c r="CK483" s="182"/>
      <c r="CL483" s="182"/>
      <c r="CM483" s="182"/>
      <c r="CN483" s="182"/>
      <c r="CO483" s="182"/>
      <c r="CP483" s="182"/>
      <c r="CQ483" s="182"/>
      <c r="CR483" s="182"/>
      <c r="CS483" s="182"/>
      <c r="CT483" s="182"/>
    </row>
    <row r="484" spans="1:98" ht="19.5" customHeight="1" x14ac:dyDescent="0.25">
      <c r="A484" s="183">
        <v>21001</v>
      </c>
      <c r="B484" s="203" t="s">
        <v>831</v>
      </c>
      <c r="C484" s="202">
        <f t="shared" si="230"/>
        <v>4</v>
      </c>
      <c r="D484" s="200">
        <f t="shared" si="242"/>
        <v>0</v>
      </c>
      <c r="E484" s="200">
        <v>0</v>
      </c>
      <c r="F484" s="200">
        <v>0</v>
      </c>
      <c r="G484" s="170">
        <f t="shared" si="231"/>
        <v>0</v>
      </c>
      <c r="H484" s="200">
        <v>0</v>
      </c>
      <c r="I484" s="200">
        <v>0</v>
      </c>
      <c r="J484" s="200">
        <v>0</v>
      </c>
      <c r="K484" s="200">
        <v>0</v>
      </c>
      <c r="L484" s="202">
        <f t="shared" si="232"/>
        <v>0</v>
      </c>
      <c r="M484" s="200">
        <v>0</v>
      </c>
      <c r="N484" s="200">
        <v>0</v>
      </c>
      <c r="O484" s="200">
        <v>0</v>
      </c>
      <c r="P484" s="200">
        <v>0</v>
      </c>
      <c r="Q484" s="202">
        <f t="shared" si="233"/>
        <v>0</v>
      </c>
      <c r="R484" s="200">
        <v>0</v>
      </c>
      <c r="S484" s="200">
        <v>0</v>
      </c>
      <c r="T484" s="200">
        <v>0</v>
      </c>
      <c r="U484" s="200">
        <v>0</v>
      </c>
      <c r="V484" s="170">
        <f t="shared" si="239"/>
        <v>1</v>
      </c>
      <c r="W484" s="200">
        <v>0</v>
      </c>
      <c r="X484" s="200">
        <v>0</v>
      </c>
      <c r="Y484" s="200">
        <v>1</v>
      </c>
      <c r="Z484" s="200">
        <v>0</v>
      </c>
      <c r="AA484" s="200">
        <v>0</v>
      </c>
      <c r="AB484" s="200">
        <f t="shared" si="234"/>
        <v>0</v>
      </c>
      <c r="AC484" s="200">
        <v>0</v>
      </c>
      <c r="AD484" s="200">
        <v>0</v>
      </c>
      <c r="AE484" s="200">
        <v>0</v>
      </c>
      <c r="AF484" s="190">
        <f t="shared" si="224"/>
        <v>0</v>
      </c>
      <c r="AG484" s="200">
        <v>0</v>
      </c>
      <c r="AH484" s="200">
        <v>0</v>
      </c>
      <c r="AI484" s="200">
        <v>0</v>
      </c>
      <c r="AJ484" s="200">
        <v>0</v>
      </c>
      <c r="AK484" s="200">
        <v>0</v>
      </c>
      <c r="AL484" s="190">
        <f t="shared" si="225"/>
        <v>1</v>
      </c>
      <c r="AM484" s="200">
        <v>0</v>
      </c>
      <c r="AN484" s="200">
        <v>1</v>
      </c>
      <c r="AO484" s="200">
        <v>0</v>
      </c>
      <c r="AP484" s="200">
        <v>0</v>
      </c>
      <c r="AQ484" s="200">
        <v>0</v>
      </c>
      <c r="AR484" s="200">
        <v>0</v>
      </c>
      <c r="AS484" s="200">
        <f t="shared" si="226"/>
        <v>0</v>
      </c>
      <c r="AT484" s="200">
        <v>0</v>
      </c>
      <c r="AU484" s="200">
        <v>0</v>
      </c>
      <c r="AV484" s="200">
        <v>0</v>
      </c>
      <c r="AW484" s="200">
        <f t="shared" si="227"/>
        <v>1</v>
      </c>
      <c r="AX484" s="200">
        <v>0</v>
      </c>
      <c r="AY484" s="200">
        <v>1</v>
      </c>
      <c r="AZ484" s="200">
        <v>0</v>
      </c>
      <c r="BA484" s="200">
        <v>0</v>
      </c>
      <c r="BB484" s="190">
        <f t="shared" si="219"/>
        <v>0</v>
      </c>
      <c r="BC484" s="200">
        <v>0</v>
      </c>
      <c r="BD484" s="200">
        <v>0</v>
      </c>
      <c r="BE484" s="200">
        <v>0</v>
      </c>
      <c r="BF484" s="190">
        <f t="shared" si="228"/>
        <v>0</v>
      </c>
      <c r="BG484" s="200">
        <v>0</v>
      </c>
      <c r="BH484" s="200">
        <v>0</v>
      </c>
      <c r="BI484" s="200">
        <v>0</v>
      </c>
      <c r="BJ484" s="190">
        <f t="shared" si="223"/>
        <v>0</v>
      </c>
      <c r="BK484" s="200">
        <v>0</v>
      </c>
      <c r="BL484" s="200">
        <v>0</v>
      </c>
      <c r="BM484" s="190">
        <f t="shared" si="236"/>
        <v>0</v>
      </c>
      <c r="BN484" s="200">
        <v>0</v>
      </c>
      <c r="BO484" s="200">
        <v>0</v>
      </c>
      <c r="BP484" s="200">
        <f t="shared" si="229"/>
        <v>1</v>
      </c>
      <c r="BQ484" s="200">
        <v>0</v>
      </c>
      <c r="BR484" s="200">
        <v>0</v>
      </c>
      <c r="BS484" s="200">
        <v>1</v>
      </c>
      <c r="BT484" s="200">
        <v>0</v>
      </c>
      <c r="BU484" s="200">
        <v>0</v>
      </c>
      <c r="BV484" s="200">
        <v>0</v>
      </c>
      <c r="BW484" s="200">
        <v>0</v>
      </c>
      <c r="BX484" s="200">
        <v>0</v>
      </c>
      <c r="BY484" s="200">
        <v>0</v>
      </c>
      <c r="BZ484" s="200">
        <v>0</v>
      </c>
      <c r="CA484" s="200">
        <v>0</v>
      </c>
      <c r="CB484" s="200">
        <v>0</v>
      </c>
      <c r="CC484" s="200">
        <v>0</v>
      </c>
      <c r="CD484" s="200">
        <v>0</v>
      </c>
      <c r="CE484" s="200">
        <v>0</v>
      </c>
      <c r="CF484" s="200">
        <v>0</v>
      </c>
      <c r="CG484" s="182"/>
      <c r="CH484" s="194"/>
      <c r="CI484" s="182"/>
      <c r="CJ484" s="193"/>
      <c r="CK484" s="182"/>
      <c r="CL484" s="182"/>
      <c r="CM484" s="182"/>
      <c r="CN484" s="182"/>
      <c r="CO484" s="182"/>
      <c r="CP484" s="182"/>
      <c r="CQ484" s="182"/>
      <c r="CR484" s="182"/>
      <c r="CS484" s="182"/>
      <c r="CT484" s="182"/>
    </row>
    <row r="485" spans="1:98" ht="19.5" customHeight="1" x14ac:dyDescent="0.25">
      <c r="A485" s="183">
        <v>21002</v>
      </c>
      <c r="B485" s="203" t="s">
        <v>832</v>
      </c>
      <c r="C485" s="202">
        <f t="shared" si="230"/>
        <v>1</v>
      </c>
      <c r="D485" s="200">
        <f t="shared" si="242"/>
        <v>0</v>
      </c>
      <c r="E485" s="200">
        <v>0</v>
      </c>
      <c r="F485" s="200">
        <v>0</v>
      </c>
      <c r="G485" s="170">
        <f t="shared" si="231"/>
        <v>0</v>
      </c>
      <c r="H485" s="200">
        <v>0</v>
      </c>
      <c r="I485" s="200">
        <v>0</v>
      </c>
      <c r="J485" s="200">
        <v>0</v>
      </c>
      <c r="K485" s="200">
        <v>0</v>
      </c>
      <c r="L485" s="202">
        <f t="shared" si="232"/>
        <v>0</v>
      </c>
      <c r="M485" s="200">
        <v>0</v>
      </c>
      <c r="N485" s="200">
        <v>0</v>
      </c>
      <c r="O485" s="200">
        <v>0</v>
      </c>
      <c r="P485" s="200">
        <v>0</v>
      </c>
      <c r="Q485" s="170">
        <f t="shared" si="233"/>
        <v>0</v>
      </c>
      <c r="R485" s="200">
        <v>0</v>
      </c>
      <c r="S485" s="200">
        <v>0</v>
      </c>
      <c r="T485" s="200">
        <v>0</v>
      </c>
      <c r="U485" s="200">
        <v>0</v>
      </c>
      <c r="V485" s="170">
        <f t="shared" si="239"/>
        <v>0</v>
      </c>
      <c r="W485" s="200">
        <v>0</v>
      </c>
      <c r="X485" s="200">
        <v>0</v>
      </c>
      <c r="Y485" s="200">
        <v>0</v>
      </c>
      <c r="Z485" s="200">
        <v>0</v>
      </c>
      <c r="AA485" s="200">
        <v>0</v>
      </c>
      <c r="AB485" s="200">
        <f t="shared" si="234"/>
        <v>0</v>
      </c>
      <c r="AC485" s="200">
        <v>0</v>
      </c>
      <c r="AD485" s="200">
        <v>0</v>
      </c>
      <c r="AE485" s="200">
        <v>0</v>
      </c>
      <c r="AF485" s="190">
        <f t="shared" si="224"/>
        <v>0</v>
      </c>
      <c r="AG485" s="200">
        <v>0</v>
      </c>
      <c r="AH485" s="200">
        <v>0</v>
      </c>
      <c r="AI485" s="200">
        <v>0</v>
      </c>
      <c r="AJ485" s="200">
        <v>0</v>
      </c>
      <c r="AK485" s="200">
        <v>0</v>
      </c>
      <c r="AL485" s="190">
        <f t="shared" si="225"/>
        <v>0</v>
      </c>
      <c r="AM485" s="200">
        <v>0</v>
      </c>
      <c r="AN485" s="200">
        <v>0</v>
      </c>
      <c r="AO485" s="200">
        <v>0</v>
      </c>
      <c r="AP485" s="200">
        <v>0</v>
      </c>
      <c r="AQ485" s="200">
        <v>0</v>
      </c>
      <c r="AR485" s="200">
        <v>0</v>
      </c>
      <c r="AS485" s="200">
        <f t="shared" si="226"/>
        <v>0</v>
      </c>
      <c r="AT485" s="200">
        <v>0</v>
      </c>
      <c r="AU485" s="200">
        <v>0</v>
      </c>
      <c r="AV485" s="200">
        <v>0</v>
      </c>
      <c r="AW485" s="200">
        <f t="shared" si="227"/>
        <v>0</v>
      </c>
      <c r="AX485" s="200">
        <v>0</v>
      </c>
      <c r="AY485" s="200">
        <v>0</v>
      </c>
      <c r="AZ485" s="200">
        <v>0</v>
      </c>
      <c r="BA485" s="200">
        <v>0</v>
      </c>
      <c r="BB485" s="190">
        <f t="shared" si="219"/>
        <v>0</v>
      </c>
      <c r="BC485" s="200">
        <v>0</v>
      </c>
      <c r="BD485" s="200">
        <v>0</v>
      </c>
      <c r="BE485" s="200">
        <v>0</v>
      </c>
      <c r="BF485" s="190">
        <f t="shared" si="228"/>
        <v>0</v>
      </c>
      <c r="BG485" s="200">
        <v>0</v>
      </c>
      <c r="BH485" s="200">
        <v>0</v>
      </c>
      <c r="BI485" s="200">
        <v>0</v>
      </c>
      <c r="BJ485" s="190">
        <f t="shared" si="223"/>
        <v>0</v>
      </c>
      <c r="BK485" s="200">
        <v>0</v>
      </c>
      <c r="BL485" s="200">
        <v>0</v>
      </c>
      <c r="BM485" s="190">
        <f t="shared" si="236"/>
        <v>0</v>
      </c>
      <c r="BN485" s="200">
        <v>0</v>
      </c>
      <c r="BO485" s="200">
        <v>0</v>
      </c>
      <c r="BP485" s="200">
        <f t="shared" si="229"/>
        <v>1</v>
      </c>
      <c r="BQ485" s="200">
        <v>0</v>
      </c>
      <c r="BR485" s="200">
        <v>0</v>
      </c>
      <c r="BS485" s="200">
        <v>0</v>
      </c>
      <c r="BT485" s="200">
        <v>0</v>
      </c>
      <c r="BU485" s="200">
        <v>1</v>
      </c>
      <c r="BV485" s="200">
        <v>0</v>
      </c>
      <c r="BW485" s="200">
        <v>0</v>
      </c>
      <c r="BX485" s="200">
        <v>0</v>
      </c>
      <c r="BY485" s="200">
        <v>0</v>
      </c>
      <c r="BZ485" s="200">
        <v>0</v>
      </c>
      <c r="CA485" s="200">
        <v>0</v>
      </c>
      <c r="CB485" s="200">
        <v>0</v>
      </c>
      <c r="CC485" s="200">
        <v>0</v>
      </c>
      <c r="CD485" s="200">
        <v>0</v>
      </c>
      <c r="CE485" s="200">
        <v>0</v>
      </c>
      <c r="CF485" s="200">
        <v>0</v>
      </c>
      <c r="CG485" s="182"/>
      <c r="CH485" s="194"/>
      <c r="CI485" s="182"/>
      <c r="CJ485" s="193"/>
      <c r="CK485" s="182"/>
      <c r="CL485" s="182"/>
      <c r="CM485" s="182"/>
      <c r="CN485" s="182"/>
      <c r="CO485" s="182"/>
      <c r="CP485" s="182"/>
      <c r="CQ485" s="182"/>
      <c r="CR485" s="182"/>
      <c r="CS485" s="182"/>
      <c r="CT485" s="182"/>
    </row>
    <row r="486" spans="1:98" ht="15" customHeight="1" x14ac:dyDescent="0.25">
      <c r="A486" s="183">
        <v>21003</v>
      </c>
      <c r="B486" s="203" t="s">
        <v>833</v>
      </c>
      <c r="C486" s="202">
        <f t="shared" si="230"/>
        <v>0</v>
      </c>
      <c r="D486" s="200">
        <f t="shared" si="242"/>
        <v>0</v>
      </c>
      <c r="E486" s="200">
        <v>0</v>
      </c>
      <c r="F486" s="200">
        <v>0</v>
      </c>
      <c r="G486" s="170">
        <f t="shared" si="231"/>
        <v>0</v>
      </c>
      <c r="H486" s="200">
        <v>0</v>
      </c>
      <c r="I486" s="200">
        <v>0</v>
      </c>
      <c r="J486" s="200">
        <v>0</v>
      </c>
      <c r="K486" s="200">
        <v>0</v>
      </c>
      <c r="L486" s="202">
        <f t="shared" si="232"/>
        <v>0</v>
      </c>
      <c r="M486" s="200">
        <v>0</v>
      </c>
      <c r="N486" s="200">
        <v>0</v>
      </c>
      <c r="O486" s="200">
        <v>0</v>
      </c>
      <c r="P486" s="200">
        <v>0</v>
      </c>
      <c r="Q486" s="170">
        <f t="shared" si="233"/>
        <v>0</v>
      </c>
      <c r="R486" s="200">
        <v>0</v>
      </c>
      <c r="S486" s="200">
        <v>0</v>
      </c>
      <c r="T486" s="200">
        <v>0</v>
      </c>
      <c r="U486" s="200">
        <v>0</v>
      </c>
      <c r="V486" s="170">
        <f t="shared" si="239"/>
        <v>0</v>
      </c>
      <c r="W486" s="200">
        <v>0</v>
      </c>
      <c r="X486" s="200">
        <v>0</v>
      </c>
      <c r="Y486" s="200">
        <v>0</v>
      </c>
      <c r="Z486" s="200">
        <v>0</v>
      </c>
      <c r="AA486" s="200">
        <v>0</v>
      </c>
      <c r="AB486" s="200">
        <f t="shared" si="234"/>
        <v>0</v>
      </c>
      <c r="AC486" s="200">
        <v>0</v>
      </c>
      <c r="AD486" s="200">
        <v>0</v>
      </c>
      <c r="AE486" s="200">
        <v>0</v>
      </c>
      <c r="AF486" s="190">
        <f t="shared" si="224"/>
        <v>0</v>
      </c>
      <c r="AG486" s="200">
        <v>0</v>
      </c>
      <c r="AH486" s="200">
        <v>0</v>
      </c>
      <c r="AI486" s="200">
        <v>0</v>
      </c>
      <c r="AJ486" s="200">
        <v>0</v>
      </c>
      <c r="AK486" s="200">
        <v>0</v>
      </c>
      <c r="AL486" s="190">
        <f t="shared" si="225"/>
        <v>0</v>
      </c>
      <c r="AM486" s="200">
        <v>0</v>
      </c>
      <c r="AN486" s="200">
        <v>0</v>
      </c>
      <c r="AO486" s="200">
        <v>0</v>
      </c>
      <c r="AP486" s="200">
        <v>0</v>
      </c>
      <c r="AQ486" s="200">
        <v>0</v>
      </c>
      <c r="AR486" s="200">
        <v>0</v>
      </c>
      <c r="AS486" s="200">
        <f t="shared" si="226"/>
        <v>0</v>
      </c>
      <c r="AT486" s="200">
        <v>0</v>
      </c>
      <c r="AU486" s="200">
        <v>0</v>
      </c>
      <c r="AV486" s="200">
        <v>0</v>
      </c>
      <c r="AW486" s="200">
        <f t="shared" si="227"/>
        <v>0</v>
      </c>
      <c r="AX486" s="200">
        <v>0</v>
      </c>
      <c r="AY486" s="200">
        <v>0</v>
      </c>
      <c r="AZ486" s="200">
        <v>0</v>
      </c>
      <c r="BA486" s="200">
        <v>0</v>
      </c>
      <c r="BB486" s="190">
        <f t="shared" si="219"/>
        <v>0</v>
      </c>
      <c r="BC486" s="200">
        <v>0</v>
      </c>
      <c r="BD486" s="200">
        <v>0</v>
      </c>
      <c r="BE486" s="200">
        <v>0</v>
      </c>
      <c r="BF486" s="190">
        <f t="shared" si="228"/>
        <v>0</v>
      </c>
      <c r="BG486" s="200">
        <v>0</v>
      </c>
      <c r="BH486" s="200">
        <v>0</v>
      </c>
      <c r="BI486" s="200">
        <v>0</v>
      </c>
      <c r="BJ486" s="190">
        <f t="shared" si="223"/>
        <v>0</v>
      </c>
      <c r="BK486" s="200">
        <v>0</v>
      </c>
      <c r="BL486" s="200">
        <v>0</v>
      </c>
      <c r="BM486" s="190">
        <f t="shared" si="236"/>
        <v>0</v>
      </c>
      <c r="BN486" s="200">
        <v>0</v>
      </c>
      <c r="BO486" s="200">
        <v>0</v>
      </c>
      <c r="BP486" s="201">
        <f t="shared" si="229"/>
        <v>0</v>
      </c>
      <c r="BQ486" s="200">
        <v>0</v>
      </c>
      <c r="BR486" s="200">
        <v>0</v>
      </c>
      <c r="BS486" s="200">
        <v>0</v>
      </c>
      <c r="BT486" s="200">
        <v>0</v>
      </c>
      <c r="BU486" s="200">
        <v>0</v>
      </c>
      <c r="BV486" s="200">
        <v>0</v>
      </c>
      <c r="BW486" s="200">
        <v>0</v>
      </c>
      <c r="BX486" s="200">
        <v>0</v>
      </c>
      <c r="BY486" s="200">
        <v>0</v>
      </c>
      <c r="BZ486" s="200">
        <v>0</v>
      </c>
      <c r="CA486" s="200">
        <v>0</v>
      </c>
      <c r="CB486" s="200">
        <v>0</v>
      </c>
      <c r="CC486" s="200">
        <v>0</v>
      </c>
      <c r="CD486" s="200">
        <v>0</v>
      </c>
      <c r="CE486" s="200">
        <v>0</v>
      </c>
      <c r="CF486" s="200">
        <v>0</v>
      </c>
      <c r="CG486" s="182"/>
      <c r="CH486" s="194"/>
      <c r="CI486" s="182"/>
      <c r="CJ486" s="193"/>
      <c r="CK486" s="182"/>
      <c r="CL486" s="182"/>
      <c r="CM486" s="182"/>
      <c r="CN486" s="182"/>
      <c r="CO486" s="182"/>
      <c r="CP486" s="182"/>
      <c r="CQ486" s="182"/>
      <c r="CR486" s="182"/>
      <c r="CS486" s="182"/>
      <c r="CT486" s="182"/>
    </row>
    <row r="487" spans="1:98" ht="15" customHeight="1" x14ac:dyDescent="0.25">
      <c r="A487" s="199">
        <v>21099</v>
      </c>
      <c r="B487" s="198" t="s">
        <v>834</v>
      </c>
      <c r="C487" s="196">
        <f t="shared" si="230"/>
        <v>0</v>
      </c>
      <c r="D487" s="195">
        <f t="shared" si="242"/>
        <v>0</v>
      </c>
      <c r="E487" s="195">
        <v>0</v>
      </c>
      <c r="F487" s="195">
        <v>0</v>
      </c>
      <c r="G487" s="195">
        <f t="shared" si="231"/>
        <v>0</v>
      </c>
      <c r="H487" s="195">
        <v>0</v>
      </c>
      <c r="I487" s="195">
        <v>0</v>
      </c>
      <c r="J487" s="195">
        <v>0</v>
      </c>
      <c r="K487" s="195">
        <v>0</v>
      </c>
      <c r="L487" s="196">
        <f t="shared" si="232"/>
        <v>0</v>
      </c>
      <c r="M487" s="195">
        <v>0</v>
      </c>
      <c r="N487" s="195">
        <v>0</v>
      </c>
      <c r="O487" s="195">
        <v>0</v>
      </c>
      <c r="P487" s="195">
        <v>0</v>
      </c>
      <c r="Q487" s="195">
        <f t="shared" si="233"/>
        <v>0</v>
      </c>
      <c r="R487" s="195">
        <v>0</v>
      </c>
      <c r="S487" s="195">
        <v>0</v>
      </c>
      <c r="T487" s="195">
        <v>0</v>
      </c>
      <c r="U487" s="195">
        <v>0</v>
      </c>
      <c r="V487" s="195">
        <f t="shared" si="239"/>
        <v>0</v>
      </c>
      <c r="W487" s="195">
        <v>0</v>
      </c>
      <c r="X487" s="195">
        <v>0</v>
      </c>
      <c r="Y487" s="195">
        <v>0</v>
      </c>
      <c r="Z487" s="195">
        <v>0</v>
      </c>
      <c r="AA487" s="195">
        <v>0</v>
      </c>
      <c r="AB487" s="195">
        <f t="shared" si="234"/>
        <v>0</v>
      </c>
      <c r="AC487" s="195">
        <v>0</v>
      </c>
      <c r="AD487" s="195">
        <v>0</v>
      </c>
      <c r="AE487" s="195">
        <v>0</v>
      </c>
      <c r="AF487" s="197">
        <f t="shared" si="224"/>
        <v>0</v>
      </c>
      <c r="AG487" s="195">
        <v>0</v>
      </c>
      <c r="AH487" s="195">
        <v>0</v>
      </c>
      <c r="AI487" s="195">
        <v>0</v>
      </c>
      <c r="AJ487" s="195">
        <v>0</v>
      </c>
      <c r="AK487" s="195">
        <v>0</v>
      </c>
      <c r="AL487" s="197">
        <f t="shared" si="225"/>
        <v>0</v>
      </c>
      <c r="AM487" s="195">
        <v>0</v>
      </c>
      <c r="AN487" s="195">
        <v>0</v>
      </c>
      <c r="AO487" s="195">
        <v>0</v>
      </c>
      <c r="AP487" s="195">
        <v>0</v>
      </c>
      <c r="AQ487" s="195">
        <v>0</v>
      </c>
      <c r="AR487" s="195">
        <v>0</v>
      </c>
      <c r="AS487" s="195">
        <f t="shared" si="226"/>
        <v>0</v>
      </c>
      <c r="AT487" s="195">
        <v>0</v>
      </c>
      <c r="AU487" s="195">
        <v>0</v>
      </c>
      <c r="AV487" s="195">
        <v>0</v>
      </c>
      <c r="AW487" s="195">
        <f t="shared" si="227"/>
        <v>0</v>
      </c>
      <c r="AX487" s="195">
        <v>0</v>
      </c>
      <c r="AY487" s="195">
        <v>0</v>
      </c>
      <c r="AZ487" s="195">
        <v>0</v>
      </c>
      <c r="BA487" s="195">
        <v>0</v>
      </c>
      <c r="BB487" s="197">
        <f t="shared" si="219"/>
        <v>0</v>
      </c>
      <c r="BC487" s="195">
        <v>0</v>
      </c>
      <c r="BD487" s="195">
        <v>0</v>
      </c>
      <c r="BE487" s="195">
        <v>0</v>
      </c>
      <c r="BF487" s="197">
        <f t="shared" si="228"/>
        <v>0</v>
      </c>
      <c r="BG487" s="195">
        <v>0</v>
      </c>
      <c r="BH487" s="195">
        <v>0</v>
      </c>
      <c r="BI487" s="195">
        <v>0</v>
      </c>
      <c r="BJ487" s="197">
        <f t="shared" si="223"/>
        <v>0</v>
      </c>
      <c r="BK487" s="195">
        <v>0</v>
      </c>
      <c r="BL487" s="195">
        <v>0</v>
      </c>
      <c r="BM487" s="197">
        <f t="shared" si="236"/>
        <v>0</v>
      </c>
      <c r="BN487" s="195">
        <v>0</v>
      </c>
      <c r="BO487" s="195">
        <v>0</v>
      </c>
      <c r="BP487" s="196">
        <f t="shared" si="229"/>
        <v>0</v>
      </c>
      <c r="BQ487" s="195">
        <v>0</v>
      </c>
      <c r="BR487" s="195">
        <v>0</v>
      </c>
      <c r="BS487" s="195">
        <v>0</v>
      </c>
      <c r="BT487" s="195">
        <v>0</v>
      </c>
      <c r="BU487" s="195">
        <v>0</v>
      </c>
      <c r="BV487" s="195">
        <v>0</v>
      </c>
      <c r="BW487" s="195">
        <v>0</v>
      </c>
      <c r="BX487" s="195">
        <v>0</v>
      </c>
      <c r="BY487" s="195">
        <v>0</v>
      </c>
      <c r="BZ487" s="195">
        <v>0</v>
      </c>
      <c r="CA487" s="195">
        <v>0</v>
      </c>
      <c r="CB487" s="195">
        <v>0</v>
      </c>
      <c r="CC487" s="195">
        <v>0</v>
      </c>
      <c r="CD487" s="195">
        <v>0</v>
      </c>
      <c r="CE487" s="195">
        <v>0</v>
      </c>
      <c r="CF487" s="195">
        <v>0</v>
      </c>
      <c r="CG487" s="182"/>
      <c r="CH487" s="194"/>
      <c r="CI487" s="182"/>
      <c r="CJ487" s="193"/>
      <c r="CK487" s="182"/>
      <c r="CL487" s="182"/>
      <c r="CM487" s="182"/>
      <c r="CN487" s="182"/>
      <c r="CO487" s="182"/>
      <c r="CP487" s="182"/>
      <c r="CQ487" s="182"/>
      <c r="CR487" s="182"/>
      <c r="CS487" s="182"/>
      <c r="CT487" s="182"/>
    </row>
    <row r="488" spans="1:98" ht="15" customHeight="1" x14ac:dyDescent="0.25">
      <c r="A488" s="159" t="s">
        <v>835</v>
      </c>
      <c r="D488" s="188"/>
      <c r="E488" s="188"/>
      <c r="F488" s="188"/>
      <c r="G488" s="188"/>
      <c r="H488" s="188"/>
      <c r="I488" s="188"/>
      <c r="J488" s="188"/>
      <c r="K488" s="188"/>
      <c r="L488" s="188"/>
      <c r="M488" s="188"/>
      <c r="N488" s="188"/>
      <c r="O488" s="188"/>
      <c r="P488" s="188"/>
      <c r="Q488" s="188"/>
      <c r="R488" s="188"/>
      <c r="S488" s="188"/>
      <c r="T488" s="188"/>
      <c r="U488" s="188"/>
      <c r="V488" s="188"/>
      <c r="W488" s="188"/>
      <c r="X488" s="188"/>
      <c r="Y488" s="188"/>
      <c r="Z488" s="188"/>
      <c r="AA488" s="188"/>
      <c r="AB488" s="188"/>
      <c r="AC488" s="188"/>
      <c r="AD488" s="188"/>
      <c r="AE488" s="188"/>
      <c r="AF488" s="188"/>
      <c r="AG488" s="188"/>
      <c r="AH488" s="188"/>
      <c r="AI488" s="188"/>
      <c r="AJ488" s="188"/>
      <c r="AK488" s="188"/>
      <c r="AL488" s="188"/>
      <c r="AM488" s="188"/>
      <c r="AN488" s="188"/>
      <c r="AO488" s="188"/>
      <c r="AP488" s="188"/>
      <c r="AQ488" s="188"/>
      <c r="AR488" s="188"/>
      <c r="AS488" s="188"/>
      <c r="AT488" s="188"/>
      <c r="AU488" s="188"/>
      <c r="AV488" s="188"/>
      <c r="AW488" s="188"/>
      <c r="AX488" s="188"/>
      <c r="AY488" s="188"/>
      <c r="AZ488" s="188"/>
      <c r="BA488" s="188"/>
      <c r="BB488" s="188"/>
      <c r="BC488" s="188"/>
      <c r="BD488" s="188"/>
      <c r="BE488" s="188"/>
      <c r="BF488" s="190"/>
      <c r="BG488" s="188"/>
      <c r="BH488" s="188"/>
      <c r="BI488" s="188"/>
      <c r="BJ488" s="188"/>
      <c r="BK488" s="188"/>
      <c r="BL488" s="188"/>
      <c r="BM488" s="190"/>
      <c r="BN488" s="188"/>
      <c r="BO488" s="188"/>
      <c r="BP488" s="188"/>
      <c r="BQ488" s="188"/>
      <c r="BR488" s="188"/>
      <c r="BS488" s="188"/>
      <c r="BT488" s="188"/>
      <c r="BU488" s="188"/>
      <c r="BV488" s="188"/>
      <c r="BW488" s="188"/>
      <c r="BX488" s="188"/>
      <c r="BY488" s="188"/>
      <c r="BZ488" s="188"/>
      <c r="CA488" s="188"/>
      <c r="CB488" s="188"/>
      <c r="CC488" s="188"/>
      <c r="CD488" s="188"/>
      <c r="CE488" s="182"/>
      <c r="CF488" s="182"/>
      <c r="CG488" s="182"/>
      <c r="CH488" s="182"/>
      <c r="CI488" s="182"/>
      <c r="CJ488" s="182"/>
      <c r="CK488" s="182"/>
      <c r="CL488" s="182"/>
      <c r="CM488" s="182"/>
      <c r="CN488" s="182"/>
      <c r="CO488" s="182"/>
      <c r="CP488" s="182"/>
      <c r="CQ488" s="182"/>
      <c r="CR488" s="182"/>
      <c r="CS488" s="182"/>
      <c r="CT488" s="182"/>
    </row>
    <row r="489" spans="1:98" ht="15" customHeight="1" x14ac:dyDescent="0.25">
      <c r="A489" s="157" t="s">
        <v>836</v>
      </c>
      <c r="D489" s="188"/>
      <c r="E489" s="188"/>
      <c r="F489" s="188"/>
      <c r="G489" s="188"/>
      <c r="H489" s="188"/>
      <c r="I489" s="188"/>
      <c r="J489" s="188"/>
      <c r="K489" s="188"/>
      <c r="L489" s="188"/>
      <c r="M489" s="188"/>
      <c r="N489" s="188"/>
      <c r="O489" s="188"/>
      <c r="P489" s="188"/>
      <c r="Q489" s="188"/>
      <c r="R489" s="188"/>
      <c r="S489" s="188"/>
      <c r="T489" s="188"/>
      <c r="U489" s="188"/>
      <c r="V489" s="188"/>
      <c r="W489" s="188"/>
      <c r="X489" s="188"/>
      <c r="Y489" s="188"/>
      <c r="Z489" s="188"/>
      <c r="AA489" s="188"/>
      <c r="AB489" s="188"/>
      <c r="AC489" s="188"/>
      <c r="AD489" s="188"/>
      <c r="AE489" s="188"/>
      <c r="AF489" s="188"/>
      <c r="AG489" s="188"/>
      <c r="AH489" s="188"/>
      <c r="AI489" s="188"/>
      <c r="AJ489" s="188"/>
      <c r="AK489" s="188"/>
      <c r="AL489" s="188"/>
      <c r="AM489" s="188"/>
      <c r="AN489" s="188"/>
      <c r="AO489" s="188"/>
      <c r="AP489" s="188"/>
      <c r="AQ489" s="188"/>
      <c r="AR489" s="188"/>
      <c r="AS489" s="188"/>
      <c r="AT489" s="188"/>
      <c r="AU489" s="188"/>
      <c r="AV489" s="188"/>
      <c r="AW489" s="188"/>
      <c r="AX489" s="188"/>
      <c r="AY489" s="188"/>
      <c r="AZ489" s="188"/>
      <c r="BA489" s="188"/>
      <c r="BB489" s="188"/>
      <c r="BC489" s="188"/>
      <c r="BD489" s="188"/>
      <c r="BE489" s="188"/>
      <c r="BF489" s="190"/>
      <c r="BG489" s="188"/>
      <c r="BH489" s="188"/>
      <c r="BI489" s="188"/>
      <c r="BJ489" s="188"/>
      <c r="BK489" s="188"/>
      <c r="BL489" s="188"/>
      <c r="BM489" s="190"/>
      <c r="BN489" s="188"/>
      <c r="BO489" s="188"/>
      <c r="BP489" s="188"/>
      <c r="BQ489" s="188"/>
      <c r="BR489" s="188"/>
      <c r="BS489" s="188"/>
      <c r="BT489" s="188"/>
      <c r="BU489" s="188"/>
      <c r="BV489" s="188"/>
      <c r="BW489" s="188"/>
      <c r="BX489" s="188"/>
      <c r="BY489" s="188"/>
      <c r="BZ489" s="188"/>
      <c r="CA489" s="188"/>
      <c r="CB489" s="188"/>
      <c r="CC489" s="188"/>
      <c r="CD489" s="188"/>
      <c r="CE489" s="182"/>
      <c r="CF489" s="182"/>
      <c r="CG489" s="182"/>
      <c r="CH489" s="182"/>
      <c r="CI489" s="182"/>
      <c r="CJ489" s="182"/>
      <c r="CK489" s="182"/>
      <c r="CL489" s="182"/>
      <c r="CM489" s="182"/>
      <c r="CN489" s="182"/>
      <c r="CO489" s="182"/>
      <c r="CP489" s="182"/>
      <c r="CQ489" s="182"/>
      <c r="CR489" s="182"/>
      <c r="CS489" s="182"/>
      <c r="CT489" s="182"/>
    </row>
    <row r="490" spans="1:98" ht="15" customHeight="1" x14ac:dyDescent="0.25">
      <c r="D490" s="188"/>
      <c r="E490" s="188"/>
      <c r="F490" s="188"/>
      <c r="G490" s="188"/>
      <c r="H490" s="188"/>
      <c r="I490" s="188"/>
      <c r="J490" s="188"/>
      <c r="K490" s="188"/>
      <c r="L490" s="188"/>
      <c r="M490" s="188"/>
      <c r="N490" s="188"/>
      <c r="O490" s="188"/>
      <c r="P490" s="188"/>
      <c r="Q490" s="188"/>
      <c r="R490" s="188"/>
      <c r="S490" s="188"/>
      <c r="T490" s="188"/>
      <c r="U490" s="188"/>
      <c r="V490" s="188"/>
      <c r="W490" s="188"/>
      <c r="X490" s="188"/>
      <c r="Y490" s="188"/>
      <c r="Z490" s="188"/>
      <c r="AA490" s="188"/>
      <c r="AB490" s="188"/>
      <c r="AC490" s="188"/>
      <c r="AD490" s="188"/>
      <c r="AE490" s="188"/>
      <c r="AF490" s="188"/>
      <c r="AG490" s="188"/>
      <c r="AH490" s="188"/>
      <c r="AI490" s="188"/>
      <c r="AJ490" s="188"/>
      <c r="AK490" s="188"/>
      <c r="AL490" s="188"/>
      <c r="AM490" s="188"/>
      <c r="AN490" s="188"/>
      <c r="AO490" s="188"/>
      <c r="AP490" s="188"/>
      <c r="AQ490" s="188"/>
      <c r="AR490" s="188"/>
      <c r="AS490" s="188"/>
      <c r="AT490" s="188"/>
      <c r="AU490" s="188"/>
      <c r="AV490" s="188"/>
      <c r="AW490" s="188"/>
      <c r="AX490" s="188"/>
      <c r="AY490" s="188"/>
      <c r="AZ490" s="188"/>
      <c r="BA490" s="188"/>
      <c r="BB490" s="188"/>
      <c r="BC490" s="188"/>
      <c r="BD490" s="188"/>
      <c r="BE490" s="188"/>
      <c r="BF490" s="190"/>
      <c r="BG490" s="188"/>
      <c r="BH490" s="188"/>
      <c r="BI490" s="188"/>
      <c r="BJ490" s="188"/>
      <c r="BK490" s="188"/>
      <c r="BL490" s="188"/>
      <c r="BM490" s="190"/>
      <c r="BN490" s="188"/>
      <c r="BO490" s="188"/>
      <c r="BP490" s="188"/>
      <c r="BQ490" s="188"/>
      <c r="BR490" s="188"/>
      <c r="BS490" s="188"/>
      <c r="BT490" s="188"/>
      <c r="BU490" s="188"/>
      <c r="BV490" s="188"/>
      <c r="BW490" s="188"/>
      <c r="BX490" s="188"/>
      <c r="BY490" s="188"/>
      <c r="BZ490" s="188"/>
      <c r="CA490" s="188"/>
      <c r="CB490" s="188"/>
      <c r="CC490" s="188"/>
      <c r="CD490" s="188"/>
      <c r="CE490" s="182"/>
      <c r="CF490" s="182"/>
    </row>
    <row r="491" spans="1:98" ht="15" customHeight="1" x14ac:dyDescent="0.25">
      <c r="D491" s="188"/>
      <c r="E491" s="188"/>
      <c r="F491" s="188"/>
      <c r="G491" s="188"/>
      <c r="H491" s="188"/>
      <c r="I491" s="188"/>
      <c r="J491" s="188"/>
      <c r="K491" s="188"/>
      <c r="L491" s="188"/>
      <c r="M491" s="188"/>
      <c r="N491" s="188"/>
      <c r="O491" s="188"/>
      <c r="P491" s="188"/>
      <c r="Q491" s="188"/>
      <c r="R491" s="188"/>
      <c r="S491" s="188"/>
      <c r="T491" s="188"/>
      <c r="U491" s="188"/>
      <c r="V491" s="188"/>
      <c r="W491" s="188"/>
      <c r="X491" s="188"/>
      <c r="Y491" s="188"/>
      <c r="Z491" s="188"/>
      <c r="AA491" s="188"/>
      <c r="AB491" s="188"/>
      <c r="AC491" s="188"/>
      <c r="AD491" s="188"/>
      <c r="AE491" s="188"/>
      <c r="AF491" s="188"/>
      <c r="AG491" s="188"/>
      <c r="AH491" s="188"/>
      <c r="AI491" s="188"/>
      <c r="AJ491" s="188"/>
      <c r="AK491" s="188"/>
      <c r="AL491" s="188"/>
      <c r="AM491" s="188"/>
      <c r="AN491" s="188"/>
      <c r="AO491" s="188"/>
      <c r="AP491" s="188"/>
      <c r="AQ491" s="188"/>
      <c r="AR491" s="188"/>
      <c r="AS491" s="188"/>
      <c r="AT491" s="188"/>
      <c r="AU491" s="188"/>
      <c r="AV491" s="188"/>
      <c r="AW491" s="188"/>
      <c r="AX491" s="188"/>
      <c r="AY491" s="188"/>
      <c r="AZ491" s="188"/>
      <c r="BA491" s="188"/>
      <c r="BB491" s="188"/>
      <c r="BC491" s="188"/>
      <c r="BD491" s="188"/>
      <c r="BE491" s="188"/>
      <c r="BF491" s="190"/>
      <c r="BG491" s="188"/>
      <c r="BH491" s="188"/>
      <c r="BI491" s="188"/>
      <c r="BJ491" s="188"/>
      <c r="BK491" s="188"/>
      <c r="BL491" s="188"/>
      <c r="BM491" s="188"/>
      <c r="BN491" s="188"/>
      <c r="BO491" s="188"/>
      <c r="BP491" s="188"/>
      <c r="BQ491" s="188"/>
      <c r="BR491" s="188"/>
      <c r="BS491" s="188"/>
      <c r="BT491" s="188"/>
      <c r="BU491" s="188"/>
      <c r="BV491" s="188"/>
      <c r="BW491" s="188"/>
      <c r="BX491" s="188"/>
      <c r="BY491" s="188"/>
      <c r="BZ491" s="188"/>
      <c r="CA491" s="188"/>
      <c r="CB491" s="188"/>
      <c r="CC491" s="188"/>
      <c r="CD491" s="188"/>
      <c r="CE491" s="182"/>
      <c r="CF491" s="182"/>
    </row>
    <row r="492" spans="1:98" ht="15" customHeight="1" x14ac:dyDescent="0.25">
      <c r="D492" s="188"/>
      <c r="E492" s="188"/>
      <c r="F492" s="188"/>
      <c r="G492" s="188"/>
      <c r="H492" s="188"/>
      <c r="I492" s="188"/>
      <c r="J492" s="188"/>
      <c r="K492" s="188"/>
      <c r="L492" s="188"/>
      <c r="M492" s="188"/>
      <c r="N492" s="188"/>
      <c r="O492" s="188"/>
      <c r="P492" s="188"/>
      <c r="Q492" s="188"/>
      <c r="R492" s="188"/>
      <c r="S492" s="188"/>
      <c r="T492" s="188"/>
      <c r="U492" s="188"/>
      <c r="V492" s="188"/>
      <c r="W492" s="188"/>
      <c r="X492" s="188"/>
      <c r="Y492" s="188"/>
      <c r="Z492" s="188"/>
      <c r="AA492" s="188"/>
      <c r="AB492" s="188"/>
      <c r="AC492" s="188"/>
      <c r="AD492" s="188"/>
      <c r="AE492" s="188"/>
      <c r="AF492" s="188"/>
      <c r="AG492" s="188"/>
      <c r="AH492" s="188"/>
      <c r="AI492" s="188"/>
      <c r="AJ492" s="188"/>
      <c r="AK492" s="188"/>
      <c r="AL492" s="188"/>
      <c r="AM492" s="188"/>
      <c r="AN492" s="188"/>
      <c r="AO492" s="188"/>
      <c r="AP492" s="188"/>
      <c r="AQ492" s="188"/>
      <c r="AR492" s="188"/>
      <c r="AS492" s="188"/>
      <c r="AT492" s="188"/>
      <c r="AU492" s="188"/>
      <c r="AV492" s="188"/>
      <c r="AW492" s="188"/>
      <c r="AX492" s="188"/>
      <c r="AY492" s="188"/>
      <c r="AZ492" s="188"/>
      <c r="BA492" s="188"/>
      <c r="BB492" s="188"/>
      <c r="BC492" s="188"/>
      <c r="BD492" s="188"/>
      <c r="BE492" s="188"/>
      <c r="BF492" s="190"/>
      <c r="BG492" s="188"/>
      <c r="BH492" s="188"/>
      <c r="BI492" s="188"/>
      <c r="BJ492" s="188"/>
      <c r="BK492" s="188"/>
      <c r="BL492" s="188"/>
      <c r="BM492" s="188"/>
      <c r="BN492" s="188"/>
      <c r="BO492" s="188"/>
      <c r="BP492" s="188"/>
      <c r="BQ492" s="188"/>
      <c r="BR492" s="188"/>
      <c r="BS492" s="188"/>
      <c r="BT492" s="188"/>
      <c r="BU492" s="188"/>
      <c r="BV492" s="188"/>
      <c r="BW492" s="188"/>
      <c r="BX492" s="188"/>
      <c r="BY492" s="188"/>
      <c r="BZ492" s="188"/>
      <c r="CA492" s="188"/>
      <c r="CB492" s="188"/>
      <c r="CC492" s="188"/>
      <c r="CD492" s="188"/>
      <c r="CE492" s="182"/>
      <c r="CF492" s="182"/>
    </row>
    <row r="493" spans="1:98" ht="15" customHeight="1" x14ac:dyDescent="0.25">
      <c r="B493" s="192"/>
      <c r="D493" s="188"/>
      <c r="E493" s="188"/>
      <c r="F493" s="188"/>
      <c r="G493" s="188"/>
      <c r="H493" s="188"/>
      <c r="I493" s="188"/>
      <c r="J493" s="188"/>
      <c r="K493" s="188"/>
      <c r="L493" s="188"/>
      <c r="M493" s="188"/>
      <c r="N493" s="188"/>
      <c r="O493" s="188"/>
      <c r="P493" s="188"/>
      <c r="Q493" s="188"/>
      <c r="R493" s="188"/>
      <c r="S493" s="188"/>
      <c r="T493" s="188"/>
      <c r="U493" s="188"/>
      <c r="V493" s="188"/>
      <c r="W493" s="188"/>
      <c r="X493" s="188"/>
      <c r="Y493" s="188"/>
      <c r="Z493" s="188"/>
      <c r="AA493" s="188"/>
      <c r="AB493" s="188"/>
      <c r="AC493" s="188"/>
      <c r="AD493" s="188"/>
      <c r="AE493" s="188"/>
      <c r="AF493" s="188"/>
      <c r="AG493" s="188"/>
      <c r="AH493" s="188"/>
      <c r="AI493" s="188"/>
      <c r="AJ493" s="188"/>
      <c r="AK493" s="188"/>
      <c r="AL493" s="188"/>
      <c r="AM493" s="188"/>
      <c r="AN493" s="188"/>
      <c r="AO493" s="188"/>
      <c r="AP493" s="188"/>
      <c r="AQ493" s="188"/>
      <c r="AR493" s="188"/>
      <c r="AS493" s="188"/>
      <c r="AT493" s="188"/>
      <c r="AU493" s="188"/>
      <c r="AV493" s="188"/>
      <c r="AW493" s="188"/>
      <c r="AX493" s="188"/>
      <c r="AY493" s="188"/>
      <c r="AZ493" s="188"/>
      <c r="BA493" s="188"/>
      <c r="BB493" s="188"/>
      <c r="BC493" s="188"/>
      <c r="BD493" s="188"/>
      <c r="BE493" s="188"/>
      <c r="BF493" s="190"/>
      <c r="BG493" s="188"/>
      <c r="BH493" s="188"/>
      <c r="BI493" s="188"/>
      <c r="BJ493" s="188"/>
      <c r="BK493" s="188"/>
      <c r="BL493" s="188"/>
      <c r="BM493" s="188"/>
      <c r="BN493" s="188"/>
      <c r="BO493" s="188"/>
      <c r="BP493" s="188"/>
      <c r="BQ493" s="188"/>
      <c r="BR493" s="188"/>
      <c r="BS493" s="188"/>
      <c r="BT493" s="188"/>
      <c r="BU493" s="188"/>
      <c r="BV493" s="188"/>
      <c r="BW493" s="188"/>
      <c r="BX493" s="188"/>
      <c r="BY493" s="188"/>
      <c r="BZ493" s="188"/>
      <c r="CA493" s="188"/>
      <c r="CB493" s="188"/>
      <c r="CC493" s="188"/>
      <c r="CD493" s="188"/>
      <c r="CE493" s="182"/>
      <c r="CF493" s="182"/>
    </row>
    <row r="494" spans="1:98" ht="15" customHeight="1" x14ac:dyDescent="0.25">
      <c r="D494" s="188"/>
      <c r="E494" s="188"/>
      <c r="F494" s="188"/>
      <c r="G494" s="188"/>
      <c r="H494" s="188"/>
      <c r="I494" s="188"/>
      <c r="J494" s="188"/>
      <c r="K494" s="188"/>
      <c r="L494" s="188"/>
      <c r="M494" s="188"/>
      <c r="N494" s="188"/>
      <c r="O494" s="188"/>
      <c r="P494" s="188"/>
      <c r="Q494" s="188"/>
      <c r="R494" s="188"/>
      <c r="S494" s="188"/>
      <c r="T494" s="188"/>
      <c r="U494" s="188"/>
      <c r="V494" s="188"/>
      <c r="W494" s="188"/>
      <c r="X494" s="188"/>
      <c r="Y494" s="188"/>
      <c r="Z494" s="188"/>
      <c r="AA494" s="188"/>
      <c r="AB494" s="188"/>
      <c r="AC494" s="188"/>
      <c r="AD494" s="188"/>
      <c r="AE494" s="188"/>
      <c r="AF494" s="188"/>
      <c r="AG494" s="188"/>
      <c r="AH494" s="188"/>
      <c r="AI494" s="188"/>
      <c r="AJ494" s="188"/>
      <c r="AK494" s="188"/>
      <c r="AL494" s="188"/>
      <c r="AM494" s="188"/>
      <c r="AN494" s="188"/>
      <c r="AO494" s="188"/>
      <c r="AP494" s="188"/>
      <c r="AQ494" s="188"/>
      <c r="AR494" s="188"/>
      <c r="AS494" s="188"/>
      <c r="AT494" s="188"/>
      <c r="AU494" s="188"/>
      <c r="AV494" s="188"/>
      <c r="AW494" s="188"/>
      <c r="AX494" s="188"/>
      <c r="AY494" s="188"/>
      <c r="AZ494" s="188"/>
      <c r="BA494" s="188"/>
      <c r="BB494" s="188"/>
      <c r="BC494" s="188"/>
      <c r="BD494" s="188"/>
      <c r="BE494" s="188"/>
      <c r="BF494" s="190"/>
      <c r="BG494" s="188"/>
      <c r="BH494" s="188"/>
      <c r="BI494" s="188"/>
      <c r="BJ494" s="188"/>
      <c r="BK494" s="188"/>
      <c r="BL494" s="188"/>
      <c r="BM494" s="188"/>
      <c r="BN494" s="188"/>
      <c r="BO494" s="188"/>
      <c r="BP494" s="188"/>
      <c r="BQ494" s="188"/>
      <c r="BR494" s="188"/>
      <c r="BS494" s="188"/>
      <c r="BT494" s="188"/>
      <c r="BU494" s="188"/>
      <c r="BV494" s="188"/>
      <c r="BW494" s="188"/>
      <c r="BX494" s="188"/>
      <c r="BY494" s="188"/>
      <c r="BZ494" s="188"/>
      <c r="CA494" s="188"/>
      <c r="CB494" s="188"/>
      <c r="CC494" s="188"/>
      <c r="CD494" s="188"/>
      <c r="CE494" s="182"/>
      <c r="CF494" s="182"/>
    </row>
    <row r="495" spans="1:98" ht="15" customHeight="1" x14ac:dyDescent="0.25">
      <c r="A495" s="191"/>
      <c r="B495" s="157"/>
      <c r="BF495" s="190"/>
    </row>
    <row r="496" spans="1:98" ht="15" customHeight="1" x14ac:dyDescent="0.25">
      <c r="A496" s="191"/>
      <c r="B496" s="157"/>
      <c r="BF496" s="190"/>
    </row>
    <row r="497" spans="1:78" ht="15" customHeight="1" x14ac:dyDescent="0.25">
      <c r="A497" s="191"/>
      <c r="B497" s="157"/>
      <c r="BF497" s="190"/>
    </row>
    <row r="498" spans="1:78" ht="15" customHeight="1" x14ac:dyDescent="0.25">
      <c r="BF498" s="190"/>
    </row>
    <row r="499" spans="1:78" ht="15" customHeight="1" x14ac:dyDescent="0.25">
      <c r="A499" s="158"/>
      <c r="B499" s="158"/>
      <c r="BF499" s="190"/>
    </row>
    <row r="500" spans="1:78" ht="15" customHeight="1" x14ac:dyDescent="0.25">
      <c r="BF500" s="190"/>
    </row>
    <row r="501" spans="1:78" ht="15" customHeight="1" x14ac:dyDescent="0.25">
      <c r="BF501" s="190"/>
    </row>
    <row r="502" spans="1:78" ht="15" customHeight="1" x14ac:dyDescent="0.25">
      <c r="BF502" s="190"/>
    </row>
    <row r="503" spans="1:78" ht="15" customHeight="1" x14ac:dyDescent="0.25">
      <c r="BF503" s="190"/>
    </row>
    <row r="504" spans="1:78" ht="15" customHeight="1" x14ac:dyDescent="0.25">
      <c r="BF504" s="190"/>
    </row>
    <row r="505" spans="1:78" ht="15" customHeight="1" x14ac:dyDescent="0.25">
      <c r="BF505" s="190"/>
    </row>
    <row r="506" spans="1:78" ht="15" customHeight="1" x14ac:dyDescent="0.25">
      <c r="BF506" s="190"/>
    </row>
    <row r="507" spans="1:78" ht="15" customHeight="1" x14ac:dyDescent="0.25"/>
    <row r="508" spans="1:78" ht="15" customHeight="1" x14ac:dyDescent="0.25"/>
    <row r="509" spans="1:78" ht="15" customHeight="1" x14ac:dyDescent="0.25"/>
    <row r="510" spans="1:78" ht="15" customHeight="1" x14ac:dyDescent="0.25">
      <c r="D510" s="188"/>
      <c r="E510" s="188"/>
      <c r="F510" s="188"/>
      <c r="G510" s="188"/>
      <c r="H510" s="188"/>
      <c r="I510" s="188"/>
      <c r="J510" s="188"/>
      <c r="K510" s="188"/>
      <c r="L510" s="188"/>
      <c r="M510" s="188"/>
      <c r="N510" s="188"/>
      <c r="O510" s="188"/>
      <c r="P510" s="188"/>
      <c r="Q510" s="188"/>
      <c r="R510" s="188"/>
      <c r="S510" s="188"/>
      <c r="T510" s="188"/>
      <c r="U510" s="188"/>
      <c r="V510" s="188"/>
      <c r="W510" s="188"/>
      <c r="X510" s="188"/>
      <c r="Y510" s="188"/>
      <c r="Z510" s="188"/>
      <c r="AA510" s="188"/>
      <c r="AB510" s="188"/>
      <c r="AC510" s="188"/>
      <c r="AD510" s="188"/>
      <c r="AE510" s="188"/>
      <c r="AF510" s="188"/>
      <c r="AG510" s="188"/>
      <c r="AH510" s="188"/>
      <c r="AI510" s="188"/>
      <c r="AJ510" s="188"/>
      <c r="AK510" s="188"/>
      <c r="AL510" s="188"/>
      <c r="AM510" s="188"/>
      <c r="AN510" s="188"/>
      <c r="AO510" s="188"/>
      <c r="AP510" s="188"/>
      <c r="AQ510" s="188"/>
      <c r="AR510" s="188"/>
      <c r="AS510" s="188"/>
      <c r="AT510" s="188"/>
      <c r="AU510" s="188"/>
      <c r="AV510" s="188"/>
      <c r="AW510" s="188"/>
      <c r="AX510" s="188"/>
      <c r="AY510" s="188"/>
      <c r="AZ510" s="188"/>
      <c r="BA510" s="188"/>
      <c r="BB510" s="188"/>
      <c r="BC510" s="188"/>
      <c r="BD510" s="188"/>
      <c r="BE510" s="188"/>
      <c r="BF510" s="188"/>
      <c r="BG510" s="188"/>
      <c r="BH510" s="188"/>
      <c r="BI510" s="188"/>
      <c r="BJ510" s="188"/>
      <c r="BK510" s="188"/>
      <c r="BL510" s="188"/>
      <c r="BM510" s="188"/>
      <c r="BN510" s="188"/>
      <c r="BO510" s="188"/>
      <c r="BP510" s="188"/>
      <c r="BQ510" s="188"/>
      <c r="BR510" s="188"/>
      <c r="BS510" s="188"/>
      <c r="BT510" s="188"/>
      <c r="BU510" s="188"/>
      <c r="BV510" s="188"/>
      <c r="BW510" s="188"/>
      <c r="BX510" s="188"/>
      <c r="BY510" s="188"/>
      <c r="BZ510" s="188"/>
    </row>
    <row r="511" spans="1:78" ht="15" customHeight="1" x14ac:dyDescent="0.25">
      <c r="D511" s="188"/>
      <c r="E511" s="188"/>
      <c r="F511" s="188"/>
      <c r="G511" s="188"/>
      <c r="H511" s="188"/>
      <c r="I511" s="188"/>
      <c r="J511" s="188"/>
      <c r="K511" s="188"/>
      <c r="L511" s="188"/>
      <c r="M511" s="188"/>
      <c r="N511" s="188"/>
      <c r="O511" s="188"/>
      <c r="P511" s="188"/>
      <c r="Q511" s="188"/>
      <c r="R511" s="188"/>
      <c r="S511" s="188"/>
      <c r="T511" s="188"/>
      <c r="U511" s="188"/>
      <c r="V511" s="188"/>
      <c r="W511" s="188"/>
      <c r="X511" s="188"/>
      <c r="Y511" s="188"/>
      <c r="Z511" s="188"/>
      <c r="AA511" s="188"/>
      <c r="AB511" s="188"/>
      <c r="AC511" s="188"/>
      <c r="AD511" s="188"/>
      <c r="AE511" s="188"/>
      <c r="AF511" s="188"/>
      <c r="AG511" s="188"/>
      <c r="AH511" s="188"/>
      <c r="AI511" s="188"/>
      <c r="AJ511" s="188"/>
      <c r="AK511" s="188"/>
      <c r="AL511" s="188"/>
      <c r="AM511" s="188"/>
      <c r="AN511" s="188"/>
      <c r="AO511" s="188"/>
      <c r="AP511" s="188"/>
      <c r="AQ511" s="188"/>
      <c r="AR511" s="188"/>
      <c r="AS511" s="188"/>
      <c r="AT511" s="188"/>
      <c r="AU511" s="188"/>
      <c r="AV511" s="188"/>
      <c r="AW511" s="188"/>
      <c r="AX511" s="188"/>
      <c r="AY511" s="188"/>
      <c r="AZ511" s="188"/>
      <c r="BA511" s="188"/>
      <c r="BB511" s="188"/>
      <c r="BC511" s="188"/>
      <c r="BD511" s="188"/>
      <c r="BE511" s="188"/>
      <c r="BF511" s="188"/>
      <c r="BG511" s="188"/>
      <c r="BH511" s="188"/>
      <c r="BI511" s="188"/>
      <c r="BJ511" s="188"/>
      <c r="BK511" s="188"/>
      <c r="BL511" s="188"/>
      <c r="BM511" s="188"/>
      <c r="BN511" s="188"/>
      <c r="BO511" s="188"/>
      <c r="BP511" s="188"/>
      <c r="BQ511" s="188"/>
      <c r="BR511" s="188"/>
      <c r="BS511" s="188"/>
      <c r="BT511" s="188"/>
      <c r="BU511" s="188"/>
      <c r="BV511" s="188"/>
      <c r="BW511" s="188"/>
      <c r="BX511" s="188"/>
      <c r="BY511" s="188"/>
      <c r="BZ511" s="188"/>
    </row>
    <row r="512" spans="1:78" ht="15" customHeight="1" x14ac:dyDescent="0.25">
      <c r="D512" s="188"/>
      <c r="E512" s="188"/>
      <c r="F512" s="188"/>
      <c r="G512" s="188"/>
      <c r="H512" s="188"/>
      <c r="I512" s="188"/>
      <c r="J512" s="188"/>
      <c r="K512" s="188"/>
      <c r="L512" s="188"/>
      <c r="M512" s="188"/>
      <c r="N512" s="188"/>
      <c r="O512" s="188"/>
      <c r="P512" s="188"/>
      <c r="Q512" s="188"/>
      <c r="R512" s="188"/>
      <c r="S512" s="188"/>
      <c r="T512" s="188"/>
      <c r="U512" s="188"/>
      <c r="V512" s="188"/>
      <c r="W512" s="188"/>
      <c r="X512" s="188"/>
      <c r="Y512" s="188"/>
      <c r="Z512" s="188"/>
      <c r="AA512" s="188"/>
      <c r="AB512" s="188"/>
      <c r="AC512" s="188"/>
      <c r="AD512" s="188"/>
      <c r="AE512" s="188"/>
      <c r="AF512" s="188"/>
      <c r="AG512" s="188"/>
      <c r="AH512" s="188"/>
      <c r="AI512" s="188"/>
      <c r="AJ512" s="188"/>
      <c r="AK512" s="188"/>
      <c r="AL512" s="188"/>
      <c r="AM512" s="188"/>
      <c r="AN512" s="188"/>
      <c r="AO512" s="188"/>
      <c r="AP512" s="188"/>
      <c r="AQ512" s="188"/>
      <c r="AR512" s="188"/>
      <c r="AS512" s="188"/>
      <c r="AT512" s="188"/>
      <c r="AU512" s="188"/>
      <c r="AV512" s="188"/>
      <c r="AW512" s="188"/>
      <c r="AX512" s="188"/>
      <c r="AY512" s="188"/>
      <c r="AZ512" s="188"/>
      <c r="BA512" s="188"/>
      <c r="BB512" s="188"/>
      <c r="BC512" s="188"/>
      <c r="BD512" s="188"/>
      <c r="BE512" s="188"/>
      <c r="BF512" s="188"/>
      <c r="BG512" s="188"/>
      <c r="BH512" s="188"/>
      <c r="BI512" s="188"/>
      <c r="BJ512" s="188"/>
      <c r="BK512" s="188"/>
      <c r="BL512" s="188"/>
      <c r="BM512" s="188"/>
      <c r="BN512" s="188"/>
      <c r="BO512" s="188"/>
      <c r="BP512" s="188"/>
      <c r="BQ512" s="188"/>
      <c r="BR512" s="188"/>
      <c r="BS512" s="188"/>
      <c r="BT512" s="188"/>
      <c r="BU512" s="188"/>
      <c r="BV512" s="188"/>
      <c r="BW512" s="188"/>
      <c r="BX512" s="188"/>
      <c r="BY512" s="188"/>
      <c r="BZ512" s="188"/>
    </row>
    <row r="513" spans="4:78" ht="15" customHeight="1" x14ac:dyDescent="0.25">
      <c r="D513" s="188"/>
      <c r="E513" s="188"/>
      <c r="F513" s="188"/>
      <c r="G513" s="188"/>
      <c r="H513" s="188"/>
      <c r="I513" s="188"/>
      <c r="J513" s="188"/>
      <c r="K513" s="188"/>
      <c r="L513" s="188"/>
      <c r="M513" s="188"/>
      <c r="N513" s="188"/>
      <c r="O513" s="188"/>
      <c r="P513" s="188"/>
      <c r="Q513" s="188"/>
      <c r="R513" s="188"/>
      <c r="S513" s="188"/>
      <c r="T513" s="188"/>
      <c r="U513" s="188"/>
      <c r="V513" s="188"/>
      <c r="W513" s="188"/>
      <c r="X513" s="188"/>
      <c r="Y513" s="188"/>
      <c r="Z513" s="188"/>
      <c r="AA513" s="188"/>
      <c r="AB513" s="188"/>
      <c r="AC513" s="188"/>
      <c r="AD513" s="188"/>
      <c r="AE513" s="188"/>
      <c r="AF513" s="188"/>
      <c r="AG513" s="188"/>
      <c r="AH513" s="188"/>
      <c r="AI513" s="188"/>
      <c r="AJ513" s="188"/>
      <c r="AK513" s="188"/>
      <c r="AL513" s="188"/>
      <c r="AM513" s="188"/>
      <c r="AN513" s="188"/>
      <c r="AO513" s="188"/>
      <c r="AP513" s="188"/>
      <c r="AQ513" s="188"/>
      <c r="AR513" s="188"/>
      <c r="AS513" s="188"/>
      <c r="AT513" s="188"/>
      <c r="AU513" s="188"/>
      <c r="AV513" s="188"/>
      <c r="AW513" s="188"/>
      <c r="AX513" s="188"/>
      <c r="AY513" s="188"/>
      <c r="AZ513" s="188"/>
      <c r="BA513" s="188"/>
      <c r="BB513" s="188"/>
      <c r="BC513" s="188"/>
      <c r="BD513" s="188"/>
      <c r="BE513" s="188"/>
      <c r="BF513" s="188"/>
      <c r="BG513" s="188"/>
      <c r="BH513" s="188"/>
      <c r="BI513" s="188"/>
      <c r="BJ513" s="188"/>
      <c r="BK513" s="188"/>
      <c r="BL513" s="188"/>
      <c r="BM513" s="188"/>
      <c r="BN513" s="188"/>
      <c r="BO513" s="188"/>
      <c r="BP513" s="188"/>
      <c r="BQ513" s="188"/>
      <c r="BR513" s="188"/>
      <c r="BS513" s="188"/>
      <c r="BT513" s="188"/>
      <c r="BU513" s="188"/>
      <c r="BV513" s="188"/>
      <c r="BW513" s="188"/>
      <c r="BX513" s="188"/>
      <c r="BY513" s="188"/>
      <c r="BZ513" s="188"/>
    </row>
    <row r="514" spans="4:78" ht="15" customHeight="1" x14ac:dyDescent="0.25">
      <c r="D514" s="188"/>
      <c r="E514" s="188"/>
      <c r="F514" s="188"/>
      <c r="G514" s="188"/>
      <c r="H514" s="188"/>
      <c r="I514" s="188"/>
      <c r="J514" s="188"/>
      <c r="K514" s="188"/>
      <c r="L514" s="188"/>
      <c r="M514" s="188"/>
      <c r="N514" s="188"/>
      <c r="O514" s="188"/>
      <c r="P514" s="188"/>
      <c r="Q514" s="188"/>
      <c r="R514" s="188"/>
      <c r="S514" s="188"/>
      <c r="T514" s="188"/>
      <c r="U514" s="188"/>
      <c r="V514" s="188"/>
      <c r="W514" s="188"/>
      <c r="X514" s="188"/>
      <c r="Y514" s="188"/>
      <c r="Z514" s="188"/>
      <c r="AA514" s="188"/>
      <c r="AB514" s="188"/>
      <c r="AC514" s="188"/>
      <c r="AD514" s="188"/>
      <c r="AE514" s="188"/>
      <c r="AF514" s="188"/>
      <c r="AG514" s="188"/>
      <c r="AH514" s="188"/>
      <c r="AI514" s="188"/>
      <c r="AJ514" s="188"/>
      <c r="AK514" s="188"/>
      <c r="AL514" s="188"/>
      <c r="AM514" s="188"/>
      <c r="AN514" s="188"/>
      <c r="AO514" s="188"/>
      <c r="AP514" s="188"/>
      <c r="AQ514" s="188"/>
      <c r="AR514" s="188"/>
      <c r="AS514" s="188"/>
      <c r="AT514" s="188"/>
      <c r="AU514" s="188"/>
      <c r="AV514" s="188"/>
      <c r="AW514" s="188"/>
      <c r="AX514" s="188"/>
      <c r="AY514" s="188"/>
      <c r="AZ514" s="188"/>
      <c r="BA514" s="188"/>
      <c r="BB514" s="188"/>
      <c r="BC514" s="188"/>
      <c r="BD514" s="188"/>
      <c r="BE514" s="188"/>
      <c r="BF514" s="188"/>
      <c r="BG514" s="188"/>
      <c r="BH514" s="188"/>
      <c r="BI514" s="188"/>
      <c r="BJ514" s="188"/>
      <c r="BK514" s="188"/>
      <c r="BL514" s="188"/>
      <c r="BM514" s="188"/>
      <c r="BN514" s="188"/>
      <c r="BO514" s="188"/>
      <c r="BP514" s="188"/>
      <c r="BQ514" s="188"/>
      <c r="BR514" s="188"/>
      <c r="BS514" s="188"/>
      <c r="BT514" s="188"/>
      <c r="BU514" s="188"/>
      <c r="BV514" s="188"/>
      <c r="BW514" s="188"/>
      <c r="BX514" s="188"/>
      <c r="BY514" s="188"/>
      <c r="BZ514" s="188"/>
    </row>
    <row r="515" spans="4:78" ht="15" customHeight="1" x14ac:dyDescent="0.25">
      <c r="D515" s="188"/>
      <c r="E515" s="188"/>
      <c r="F515" s="188"/>
      <c r="G515" s="188"/>
      <c r="H515" s="188"/>
      <c r="I515" s="188"/>
      <c r="J515" s="188"/>
      <c r="K515" s="188"/>
      <c r="L515" s="188"/>
      <c r="M515" s="188"/>
      <c r="N515" s="188"/>
      <c r="O515" s="188"/>
      <c r="P515" s="188"/>
      <c r="Q515" s="188"/>
      <c r="R515" s="188"/>
      <c r="S515" s="188"/>
      <c r="T515" s="188"/>
      <c r="U515" s="188"/>
      <c r="V515" s="188"/>
      <c r="W515" s="188"/>
      <c r="X515" s="188"/>
      <c r="Y515" s="188"/>
      <c r="Z515" s="188"/>
      <c r="AA515" s="188"/>
      <c r="AB515" s="188"/>
      <c r="AC515" s="188"/>
      <c r="AD515" s="188"/>
      <c r="AE515" s="188"/>
      <c r="AF515" s="188"/>
      <c r="AG515" s="188"/>
      <c r="AH515" s="188"/>
      <c r="AI515" s="188"/>
      <c r="AJ515" s="188"/>
      <c r="AK515" s="188"/>
      <c r="AL515" s="188"/>
      <c r="AM515" s="188"/>
      <c r="AN515" s="188"/>
      <c r="AO515" s="188"/>
      <c r="AP515" s="188"/>
      <c r="AQ515" s="188"/>
      <c r="AR515" s="188"/>
      <c r="AS515" s="188"/>
      <c r="AT515" s="188"/>
      <c r="AU515" s="188"/>
      <c r="AV515" s="188"/>
      <c r="AW515" s="188"/>
      <c r="AX515" s="188"/>
      <c r="AY515" s="188"/>
      <c r="AZ515" s="188"/>
      <c r="BA515" s="188"/>
      <c r="BB515" s="188"/>
      <c r="BC515" s="188"/>
      <c r="BD515" s="188"/>
      <c r="BE515" s="188"/>
      <c r="BF515" s="188"/>
      <c r="BG515" s="188"/>
      <c r="BH515" s="188"/>
      <c r="BI515" s="188"/>
      <c r="BJ515" s="188"/>
      <c r="BK515" s="188"/>
      <c r="BL515" s="188"/>
      <c r="BM515" s="188"/>
      <c r="BN515" s="188"/>
      <c r="BO515" s="188"/>
      <c r="BP515" s="188"/>
      <c r="BQ515" s="188"/>
      <c r="BR515" s="188"/>
      <c r="BS515" s="188"/>
      <c r="BT515" s="188"/>
      <c r="BU515" s="188"/>
      <c r="BV515" s="188"/>
      <c r="BW515" s="188"/>
      <c r="BX515" s="188"/>
      <c r="BY515" s="188"/>
      <c r="BZ515" s="188"/>
    </row>
    <row r="516" spans="4:78" ht="15" customHeight="1" x14ac:dyDescent="0.25">
      <c r="D516" s="188"/>
      <c r="E516" s="188"/>
      <c r="F516" s="188"/>
      <c r="G516" s="188"/>
      <c r="H516" s="188"/>
      <c r="I516" s="188"/>
      <c r="J516" s="188"/>
      <c r="K516" s="188"/>
      <c r="L516" s="188"/>
      <c r="M516" s="188"/>
      <c r="N516" s="188"/>
      <c r="O516" s="188"/>
      <c r="P516" s="188"/>
      <c r="Q516" s="188"/>
      <c r="R516" s="188"/>
      <c r="S516" s="188"/>
      <c r="T516" s="188"/>
      <c r="U516" s="188"/>
      <c r="V516" s="188"/>
      <c r="W516" s="188"/>
      <c r="X516" s="188"/>
      <c r="Y516" s="188"/>
      <c r="Z516" s="188"/>
      <c r="AA516" s="188"/>
      <c r="AB516" s="188"/>
      <c r="AC516" s="188"/>
      <c r="AD516" s="188"/>
      <c r="AE516" s="188"/>
      <c r="AF516" s="188"/>
      <c r="AG516" s="188"/>
      <c r="AH516" s="188"/>
      <c r="AI516" s="188"/>
      <c r="AJ516" s="188"/>
      <c r="AK516" s="188"/>
      <c r="AL516" s="188"/>
      <c r="AM516" s="188"/>
      <c r="AN516" s="188"/>
      <c r="AO516" s="188"/>
      <c r="AP516" s="188"/>
      <c r="AQ516" s="188"/>
      <c r="AR516" s="188"/>
      <c r="AS516" s="188"/>
      <c r="AT516" s="188"/>
      <c r="AU516" s="188"/>
      <c r="AV516" s="188"/>
      <c r="AW516" s="188"/>
      <c r="AX516" s="188"/>
      <c r="AY516" s="188"/>
      <c r="AZ516" s="188"/>
      <c r="BA516" s="188"/>
      <c r="BB516" s="188"/>
      <c r="BC516" s="188"/>
      <c r="BD516" s="188"/>
      <c r="BE516" s="188"/>
      <c r="BF516" s="188"/>
      <c r="BG516" s="188"/>
      <c r="BH516" s="188"/>
      <c r="BI516" s="188"/>
      <c r="BJ516" s="188"/>
      <c r="BK516" s="188"/>
      <c r="BL516" s="188"/>
      <c r="BM516" s="188"/>
      <c r="BN516" s="188"/>
      <c r="BO516" s="188"/>
      <c r="BP516" s="188"/>
      <c r="BQ516" s="188"/>
      <c r="BR516" s="188"/>
      <c r="BS516" s="188"/>
      <c r="BT516" s="188"/>
      <c r="BU516" s="188"/>
      <c r="BV516" s="188"/>
      <c r="BW516" s="188"/>
      <c r="BX516" s="188"/>
      <c r="BY516" s="188"/>
      <c r="BZ516" s="188"/>
    </row>
    <row r="517" spans="4:78" ht="15" customHeight="1" x14ac:dyDescent="0.25">
      <c r="D517" s="188"/>
      <c r="E517" s="188"/>
      <c r="F517" s="188"/>
      <c r="G517" s="188"/>
      <c r="H517" s="188"/>
      <c r="I517" s="188"/>
      <c r="J517" s="188"/>
      <c r="K517" s="188"/>
      <c r="L517" s="188"/>
      <c r="M517" s="188"/>
      <c r="N517" s="188"/>
      <c r="O517" s="188"/>
      <c r="P517" s="188"/>
      <c r="Q517" s="188"/>
      <c r="R517" s="188"/>
      <c r="S517" s="188"/>
      <c r="T517" s="188"/>
      <c r="U517" s="188"/>
      <c r="V517" s="188"/>
      <c r="W517" s="188"/>
      <c r="X517" s="188"/>
      <c r="Y517" s="188"/>
      <c r="Z517" s="188"/>
      <c r="AA517" s="188"/>
      <c r="AB517" s="188"/>
      <c r="AC517" s="188"/>
      <c r="AD517" s="188"/>
      <c r="AE517" s="188"/>
      <c r="AF517" s="188"/>
      <c r="AG517" s="188"/>
      <c r="AH517" s="188"/>
      <c r="AI517" s="188"/>
      <c r="AJ517" s="188"/>
      <c r="AK517" s="188"/>
      <c r="AL517" s="188"/>
      <c r="AM517" s="188"/>
      <c r="AN517" s="188"/>
      <c r="AO517" s="188"/>
      <c r="AP517" s="188"/>
      <c r="AQ517" s="188"/>
      <c r="AR517" s="188"/>
      <c r="AS517" s="188"/>
      <c r="AT517" s="188"/>
      <c r="AU517" s="188"/>
      <c r="AV517" s="188"/>
      <c r="AW517" s="188"/>
      <c r="AX517" s="188"/>
      <c r="AY517" s="188"/>
      <c r="AZ517" s="188"/>
      <c r="BA517" s="188"/>
      <c r="BB517" s="188"/>
      <c r="BC517" s="188"/>
      <c r="BD517" s="188"/>
      <c r="BE517" s="188"/>
      <c r="BF517" s="188"/>
      <c r="BG517" s="188"/>
      <c r="BH517" s="188"/>
      <c r="BI517" s="188"/>
      <c r="BJ517" s="188"/>
      <c r="BK517" s="188"/>
      <c r="BL517" s="188"/>
      <c r="BM517" s="188"/>
      <c r="BN517" s="188"/>
      <c r="BO517" s="188"/>
      <c r="BP517" s="188"/>
      <c r="BQ517" s="188"/>
      <c r="BR517" s="188"/>
      <c r="BS517" s="188"/>
      <c r="BT517" s="188"/>
      <c r="BU517" s="188"/>
      <c r="BV517" s="188"/>
      <c r="BW517" s="188"/>
      <c r="BX517" s="188"/>
      <c r="BY517" s="188"/>
      <c r="BZ517" s="188"/>
    </row>
    <row r="518" spans="4:78" ht="15" customHeight="1" x14ac:dyDescent="0.25">
      <c r="D518" s="188"/>
      <c r="E518" s="188"/>
      <c r="F518" s="188"/>
      <c r="G518" s="188"/>
      <c r="H518" s="188"/>
      <c r="I518" s="188"/>
      <c r="J518" s="188"/>
      <c r="K518" s="188"/>
      <c r="L518" s="188"/>
      <c r="M518" s="188"/>
      <c r="N518" s="188"/>
      <c r="O518" s="188"/>
      <c r="P518" s="188"/>
      <c r="Q518" s="188"/>
      <c r="R518" s="188"/>
      <c r="S518" s="188"/>
      <c r="T518" s="188"/>
      <c r="U518" s="188"/>
      <c r="V518" s="188"/>
      <c r="W518" s="188"/>
      <c r="X518" s="188"/>
      <c r="Y518" s="188"/>
      <c r="Z518" s="188"/>
      <c r="AA518" s="188"/>
      <c r="AB518" s="188"/>
      <c r="AC518" s="188"/>
      <c r="AD518" s="188"/>
      <c r="AE518" s="188"/>
      <c r="AF518" s="188"/>
      <c r="AG518" s="188"/>
      <c r="AH518" s="188"/>
      <c r="AI518" s="188"/>
      <c r="AJ518" s="188"/>
      <c r="AK518" s="188"/>
      <c r="AL518" s="188"/>
      <c r="AM518" s="188"/>
      <c r="AN518" s="188"/>
      <c r="AO518" s="188"/>
      <c r="AP518" s="188"/>
      <c r="AQ518" s="188"/>
      <c r="AR518" s="188"/>
      <c r="AS518" s="188"/>
      <c r="AT518" s="188"/>
      <c r="AU518" s="188"/>
      <c r="AV518" s="188"/>
      <c r="AW518" s="188"/>
      <c r="AX518" s="188"/>
      <c r="AY518" s="188"/>
      <c r="AZ518" s="188"/>
      <c r="BA518" s="188"/>
      <c r="BB518" s="188"/>
      <c r="BC518" s="188"/>
      <c r="BD518" s="188"/>
      <c r="BE518" s="188"/>
      <c r="BF518" s="188"/>
      <c r="BG518" s="188"/>
      <c r="BH518" s="188"/>
      <c r="BI518" s="188"/>
      <c r="BJ518" s="188"/>
      <c r="BK518" s="188"/>
      <c r="BL518" s="188"/>
      <c r="BM518" s="188"/>
      <c r="BN518" s="188"/>
      <c r="BO518" s="188"/>
      <c r="BP518" s="188"/>
      <c r="BQ518" s="188"/>
      <c r="BR518" s="188"/>
      <c r="BS518" s="188"/>
      <c r="BT518" s="188"/>
      <c r="BU518" s="188"/>
      <c r="BV518" s="188"/>
      <c r="BW518" s="188"/>
      <c r="BX518" s="188"/>
      <c r="BY518" s="188"/>
      <c r="BZ518" s="188"/>
    </row>
    <row r="519" spans="4:78" ht="15" customHeight="1" x14ac:dyDescent="0.25">
      <c r="D519" s="188"/>
      <c r="E519" s="188"/>
      <c r="F519" s="188"/>
      <c r="G519" s="188"/>
      <c r="H519" s="188"/>
      <c r="I519" s="188"/>
      <c r="J519" s="188"/>
      <c r="K519" s="188"/>
      <c r="L519" s="188"/>
      <c r="M519" s="188"/>
      <c r="N519" s="188"/>
      <c r="O519" s="188"/>
      <c r="P519" s="188"/>
      <c r="Q519" s="188"/>
      <c r="R519" s="188"/>
      <c r="S519" s="188"/>
      <c r="T519" s="188"/>
      <c r="U519" s="188"/>
      <c r="V519" s="188"/>
      <c r="W519" s="188"/>
      <c r="X519" s="188"/>
      <c r="Y519" s="188"/>
      <c r="Z519" s="188"/>
      <c r="AA519" s="188"/>
      <c r="AB519" s="188"/>
      <c r="AC519" s="188"/>
      <c r="AD519" s="188"/>
      <c r="AE519" s="188"/>
      <c r="AF519" s="188"/>
      <c r="AG519" s="188"/>
      <c r="AH519" s="188"/>
      <c r="AI519" s="188"/>
      <c r="AJ519" s="188"/>
      <c r="AK519" s="188"/>
      <c r="AL519" s="188"/>
      <c r="AM519" s="188"/>
      <c r="AN519" s="188"/>
      <c r="AO519" s="188"/>
      <c r="AP519" s="188"/>
      <c r="AQ519" s="188"/>
      <c r="AR519" s="188"/>
      <c r="AS519" s="188"/>
      <c r="AT519" s="188"/>
      <c r="AU519" s="188"/>
      <c r="AV519" s="188"/>
      <c r="AW519" s="188"/>
      <c r="AX519" s="188"/>
      <c r="AY519" s="188"/>
      <c r="AZ519" s="188"/>
      <c r="BA519" s="188"/>
      <c r="BB519" s="188"/>
      <c r="BC519" s="188"/>
      <c r="BD519" s="188"/>
      <c r="BE519" s="188"/>
      <c r="BF519" s="188"/>
      <c r="BG519" s="188"/>
      <c r="BH519" s="188"/>
      <c r="BI519" s="188"/>
      <c r="BJ519" s="188"/>
      <c r="BK519" s="188"/>
      <c r="BL519" s="188"/>
      <c r="BM519" s="188"/>
      <c r="BN519" s="188"/>
      <c r="BO519" s="188"/>
      <c r="BP519" s="188"/>
      <c r="BQ519" s="188"/>
      <c r="BR519" s="188"/>
      <c r="BS519" s="188"/>
      <c r="BT519" s="188"/>
      <c r="BU519" s="188"/>
      <c r="BV519" s="188"/>
      <c r="BW519" s="188"/>
      <c r="BX519" s="188"/>
      <c r="BY519" s="188"/>
      <c r="BZ519" s="188"/>
    </row>
    <row r="520" spans="4:78" ht="15" customHeight="1" x14ac:dyDescent="0.25">
      <c r="D520" s="188"/>
      <c r="E520" s="188"/>
      <c r="F520" s="188"/>
      <c r="G520" s="188"/>
      <c r="H520" s="188"/>
      <c r="I520" s="188"/>
      <c r="J520" s="188"/>
      <c r="K520" s="188"/>
      <c r="L520" s="188"/>
      <c r="M520" s="188"/>
      <c r="N520" s="188"/>
      <c r="O520" s="188"/>
      <c r="P520" s="188"/>
      <c r="Q520" s="188"/>
      <c r="R520" s="188"/>
      <c r="S520" s="188"/>
      <c r="T520" s="188"/>
      <c r="U520" s="188"/>
      <c r="V520" s="188"/>
      <c r="W520" s="188"/>
      <c r="X520" s="188"/>
      <c r="Y520" s="188"/>
      <c r="Z520" s="188"/>
      <c r="AA520" s="188"/>
      <c r="AB520" s="188"/>
      <c r="AC520" s="188"/>
      <c r="AD520" s="188"/>
      <c r="AE520" s="188"/>
      <c r="AF520" s="188"/>
      <c r="AG520" s="188"/>
      <c r="AH520" s="188"/>
      <c r="AI520" s="188"/>
      <c r="AJ520" s="188"/>
      <c r="AK520" s="188"/>
      <c r="AL520" s="188"/>
      <c r="AM520" s="188"/>
      <c r="AN520" s="188"/>
      <c r="AO520" s="188"/>
      <c r="AP520" s="188"/>
      <c r="AQ520" s="188"/>
      <c r="AR520" s="188"/>
      <c r="AS520" s="188"/>
      <c r="AT520" s="188"/>
      <c r="AU520" s="188"/>
      <c r="AV520" s="188"/>
      <c r="AW520" s="188"/>
      <c r="AX520" s="188"/>
      <c r="AY520" s="188"/>
      <c r="AZ520" s="188"/>
      <c r="BA520" s="188"/>
      <c r="BB520" s="188"/>
      <c r="BC520" s="188"/>
      <c r="BD520" s="188"/>
      <c r="BE520" s="188"/>
      <c r="BF520" s="188"/>
      <c r="BG520" s="188"/>
      <c r="BH520" s="188"/>
      <c r="BI520" s="188"/>
      <c r="BJ520" s="188"/>
      <c r="BK520" s="188"/>
      <c r="BL520" s="188"/>
      <c r="BM520" s="188"/>
      <c r="BN520" s="188"/>
      <c r="BO520" s="188"/>
      <c r="BP520" s="188"/>
      <c r="BQ520" s="188"/>
      <c r="BR520" s="188"/>
      <c r="BS520" s="188"/>
      <c r="BT520" s="188"/>
      <c r="BU520" s="188"/>
      <c r="BV520" s="188"/>
      <c r="BW520" s="188"/>
      <c r="BX520" s="188"/>
      <c r="BY520" s="188"/>
      <c r="BZ520" s="188"/>
    </row>
    <row r="521" spans="4:78" ht="15" customHeight="1" x14ac:dyDescent="0.25">
      <c r="D521" s="188"/>
      <c r="E521" s="188"/>
      <c r="F521" s="188"/>
      <c r="G521" s="188"/>
      <c r="H521" s="188"/>
      <c r="I521" s="188"/>
      <c r="J521" s="188"/>
      <c r="K521" s="188"/>
      <c r="L521" s="188"/>
      <c r="M521" s="188"/>
      <c r="N521" s="188"/>
      <c r="O521" s="188"/>
      <c r="P521" s="188"/>
      <c r="Q521" s="188"/>
      <c r="R521" s="188"/>
      <c r="S521" s="188"/>
      <c r="T521" s="188"/>
      <c r="U521" s="188"/>
      <c r="V521" s="188"/>
      <c r="W521" s="188"/>
      <c r="X521" s="188"/>
      <c r="Y521" s="188"/>
      <c r="Z521" s="188"/>
      <c r="AA521" s="188"/>
      <c r="AB521" s="188"/>
      <c r="AC521" s="188"/>
      <c r="AD521" s="188"/>
      <c r="AE521" s="188"/>
      <c r="AF521" s="188"/>
      <c r="AG521" s="188"/>
      <c r="AH521" s="188"/>
      <c r="AI521" s="188"/>
      <c r="AJ521" s="188"/>
      <c r="AK521" s="188"/>
      <c r="AL521" s="188"/>
      <c r="AM521" s="188"/>
      <c r="AN521" s="188"/>
      <c r="AO521" s="188"/>
      <c r="AP521" s="188"/>
      <c r="AQ521" s="188"/>
      <c r="AR521" s="188"/>
      <c r="AS521" s="188"/>
      <c r="AT521" s="188"/>
      <c r="AU521" s="188"/>
      <c r="AV521" s="188"/>
      <c r="AW521" s="188"/>
      <c r="AX521" s="188"/>
      <c r="AY521" s="188"/>
      <c r="AZ521" s="188"/>
      <c r="BA521" s="188"/>
      <c r="BB521" s="188"/>
      <c r="BC521" s="188"/>
      <c r="BD521" s="188"/>
      <c r="BE521" s="188"/>
      <c r="BF521" s="188"/>
      <c r="BG521" s="188"/>
      <c r="BH521" s="188"/>
      <c r="BI521" s="188"/>
      <c r="BJ521" s="188"/>
      <c r="BK521" s="188"/>
      <c r="BL521" s="188"/>
      <c r="BM521" s="188"/>
      <c r="BN521" s="188"/>
      <c r="BO521" s="188"/>
      <c r="BP521" s="188"/>
      <c r="BQ521" s="188"/>
      <c r="BR521" s="188"/>
      <c r="BS521" s="188"/>
      <c r="BT521" s="188"/>
      <c r="BU521" s="188"/>
      <c r="BV521" s="188"/>
      <c r="BW521" s="188"/>
      <c r="BX521" s="188"/>
      <c r="BY521" s="188"/>
      <c r="BZ521" s="188"/>
    </row>
    <row r="522" spans="4:78" ht="15" customHeight="1" x14ac:dyDescent="0.25">
      <c r="D522" s="188"/>
      <c r="E522" s="188"/>
      <c r="F522" s="188"/>
      <c r="G522" s="188"/>
      <c r="H522" s="188"/>
      <c r="I522" s="188"/>
      <c r="J522" s="188"/>
      <c r="K522" s="188"/>
      <c r="L522" s="188"/>
      <c r="M522" s="188"/>
      <c r="N522" s="188"/>
      <c r="O522" s="188"/>
      <c r="P522" s="188"/>
      <c r="Q522" s="188"/>
      <c r="R522" s="188"/>
      <c r="S522" s="188"/>
      <c r="T522" s="188"/>
      <c r="U522" s="188"/>
      <c r="V522" s="188"/>
      <c r="W522" s="188"/>
      <c r="X522" s="188"/>
      <c r="Y522" s="188"/>
      <c r="Z522" s="188"/>
      <c r="AA522" s="188"/>
      <c r="AB522" s="188"/>
      <c r="AC522" s="188"/>
      <c r="AD522" s="188"/>
      <c r="AE522" s="188"/>
      <c r="AF522" s="188"/>
      <c r="AG522" s="188"/>
      <c r="AH522" s="188"/>
      <c r="AI522" s="188"/>
      <c r="AJ522" s="188"/>
      <c r="AK522" s="188"/>
      <c r="AL522" s="188"/>
      <c r="AM522" s="188"/>
      <c r="AN522" s="188"/>
      <c r="AO522" s="188"/>
      <c r="AP522" s="188"/>
      <c r="AQ522" s="188"/>
      <c r="AR522" s="188"/>
      <c r="AS522" s="188"/>
      <c r="AT522" s="188"/>
      <c r="AU522" s="188"/>
      <c r="AV522" s="188"/>
      <c r="AW522" s="188"/>
      <c r="AX522" s="188"/>
      <c r="AY522" s="188"/>
      <c r="AZ522" s="188"/>
      <c r="BA522" s="188"/>
      <c r="BB522" s="188"/>
      <c r="BC522" s="188"/>
      <c r="BD522" s="188"/>
      <c r="BE522" s="188"/>
      <c r="BF522" s="188"/>
      <c r="BG522" s="188"/>
      <c r="BH522" s="188"/>
      <c r="BI522" s="188"/>
      <c r="BJ522" s="188"/>
      <c r="BK522" s="188"/>
      <c r="BL522" s="188"/>
      <c r="BM522" s="188"/>
      <c r="BN522" s="188"/>
      <c r="BO522" s="188"/>
      <c r="BP522" s="188"/>
      <c r="BQ522" s="188"/>
      <c r="BR522" s="188"/>
      <c r="BS522" s="188"/>
      <c r="BT522" s="188"/>
      <c r="BU522" s="188"/>
      <c r="BV522" s="188"/>
      <c r="BW522" s="188"/>
      <c r="BX522" s="188"/>
      <c r="BY522" s="188"/>
      <c r="BZ522" s="188"/>
    </row>
    <row r="523" spans="4:78" ht="15" customHeight="1" x14ac:dyDescent="0.25">
      <c r="D523" s="188"/>
      <c r="E523" s="188"/>
      <c r="F523" s="188"/>
      <c r="G523" s="188"/>
      <c r="H523" s="188"/>
      <c r="I523" s="188"/>
      <c r="J523" s="188"/>
      <c r="K523" s="188"/>
      <c r="L523" s="188"/>
      <c r="M523" s="188"/>
      <c r="N523" s="188"/>
      <c r="O523" s="188"/>
      <c r="P523" s="188"/>
      <c r="Q523" s="188"/>
      <c r="R523" s="188"/>
      <c r="S523" s="188"/>
      <c r="T523" s="188"/>
      <c r="U523" s="188"/>
      <c r="V523" s="188"/>
      <c r="W523" s="188"/>
      <c r="X523" s="188"/>
      <c r="Y523" s="188"/>
      <c r="Z523" s="188"/>
      <c r="AA523" s="188"/>
      <c r="AB523" s="188"/>
      <c r="AC523" s="188"/>
      <c r="AD523" s="188"/>
      <c r="AE523" s="188"/>
      <c r="AF523" s="188"/>
      <c r="AG523" s="188"/>
      <c r="AH523" s="188"/>
      <c r="AI523" s="188"/>
      <c r="AJ523" s="188"/>
      <c r="AK523" s="188"/>
      <c r="AL523" s="188"/>
      <c r="AM523" s="188"/>
      <c r="AN523" s="188"/>
      <c r="AO523" s="188"/>
      <c r="AP523" s="188"/>
      <c r="AQ523" s="188"/>
      <c r="AR523" s="188"/>
      <c r="AS523" s="188"/>
      <c r="AT523" s="188"/>
      <c r="AU523" s="188"/>
      <c r="AV523" s="188"/>
      <c r="AW523" s="188"/>
      <c r="AX523" s="188"/>
      <c r="AY523" s="188"/>
      <c r="AZ523" s="188"/>
      <c r="BA523" s="188"/>
      <c r="BB523" s="188"/>
      <c r="BC523" s="188"/>
      <c r="BD523" s="188"/>
      <c r="BE523" s="188"/>
      <c r="BF523" s="188"/>
      <c r="BG523" s="188"/>
      <c r="BH523" s="188"/>
      <c r="BI523" s="188"/>
      <c r="BJ523" s="188"/>
      <c r="BK523" s="188"/>
      <c r="BL523" s="188"/>
      <c r="BM523" s="188"/>
      <c r="BN523" s="188"/>
      <c r="BO523" s="188"/>
      <c r="BP523" s="188"/>
      <c r="BQ523" s="188"/>
      <c r="BR523" s="188"/>
      <c r="BS523" s="188"/>
      <c r="BT523" s="188"/>
      <c r="BU523" s="188"/>
      <c r="BV523" s="188"/>
      <c r="BW523" s="188"/>
      <c r="BX523" s="188"/>
      <c r="BY523" s="188"/>
      <c r="BZ523" s="188"/>
    </row>
    <row r="524" spans="4:78" ht="15" customHeight="1" x14ac:dyDescent="0.25">
      <c r="D524" s="188"/>
      <c r="E524" s="188"/>
      <c r="F524" s="188"/>
      <c r="G524" s="188"/>
      <c r="H524" s="188"/>
      <c r="I524" s="188"/>
      <c r="J524" s="188"/>
      <c r="K524" s="188"/>
      <c r="L524" s="188"/>
      <c r="M524" s="188"/>
      <c r="N524" s="188"/>
      <c r="O524" s="188"/>
      <c r="P524" s="188"/>
      <c r="Q524" s="188"/>
      <c r="R524" s="188"/>
      <c r="S524" s="188"/>
      <c r="T524" s="188"/>
      <c r="U524" s="188"/>
      <c r="V524" s="188"/>
      <c r="W524" s="188"/>
      <c r="X524" s="188"/>
      <c r="Y524" s="188"/>
      <c r="Z524" s="188"/>
      <c r="AA524" s="188"/>
      <c r="AB524" s="188"/>
      <c r="AC524" s="188"/>
      <c r="AD524" s="188"/>
      <c r="AE524" s="188"/>
      <c r="AF524" s="188"/>
      <c r="AG524" s="188"/>
      <c r="AH524" s="188"/>
      <c r="AI524" s="188"/>
      <c r="AJ524" s="188"/>
      <c r="AK524" s="188"/>
      <c r="AL524" s="188"/>
      <c r="AM524" s="188"/>
      <c r="AN524" s="188"/>
      <c r="AO524" s="188"/>
      <c r="AP524" s="188"/>
      <c r="AQ524" s="188"/>
      <c r="AR524" s="188"/>
      <c r="AS524" s="188"/>
      <c r="AT524" s="188"/>
      <c r="AU524" s="188"/>
      <c r="AV524" s="188"/>
      <c r="AW524" s="188"/>
      <c r="AX524" s="188"/>
      <c r="AY524" s="188"/>
      <c r="AZ524" s="188"/>
      <c r="BA524" s="188"/>
      <c r="BB524" s="188"/>
      <c r="BC524" s="188"/>
      <c r="BD524" s="188"/>
      <c r="BE524" s="188"/>
      <c r="BF524" s="188"/>
      <c r="BG524" s="188"/>
      <c r="BH524" s="188"/>
      <c r="BI524" s="188"/>
      <c r="BJ524" s="188"/>
      <c r="BK524" s="188"/>
      <c r="BL524" s="188"/>
      <c r="BM524" s="188"/>
      <c r="BN524" s="188"/>
      <c r="BO524" s="188"/>
      <c r="BP524" s="188"/>
      <c r="BQ524" s="188"/>
      <c r="BR524" s="188"/>
      <c r="BS524" s="188"/>
      <c r="BT524" s="188"/>
      <c r="BU524" s="188"/>
      <c r="BV524" s="188"/>
      <c r="BW524" s="188"/>
      <c r="BX524" s="188"/>
      <c r="BY524" s="188"/>
      <c r="BZ524" s="188"/>
    </row>
    <row r="525" spans="4:78" ht="15" customHeight="1" x14ac:dyDescent="0.25">
      <c r="D525" s="188"/>
      <c r="E525" s="188"/>
      <c r="F525" s="188"/>
      <c r="G525" s="188"/>
      <c r="H525" s="188"/>
      <c r="I525" s="188"/>
      <c r="J525" s="188"/>
      <c r="K525" s="188"/>
      <c r="L525" s="188"/>
      <c r="M525" s="188"/>
      <c r="N525" s="188"/>
      <c r="O525" s="188"/>
      <c r="P525" s="188"/>
      <c r="Q525" s="188"/>
      <c r="R525" s="188"/>
      <c r="S525" s="188"/>
      <c r="T525" s="188"/>
      <c r="U525" s="188"/>
      <c r="V525" s="188"/>
      <c r="W525" s="188"/>
      <c r="X525" s="188"/>
      <c r="Y525" s="188"/>
      <c r="Z525" s="188"/>
      <c r="AA525" s="188"/>
      <c r="AB525" s="188"/>
      <c r="AC525" s="188"/>
      <c r="AD525" s="188"/>
      <c r="AE525" s="188"/>
      <c r="AF525" s="188"/>
      <c r="AG525" s="188"/>
      <c r="AH525" s="188"/>
      <c r="AI525" s="188"/>
      <c r="AJ525" s="188"/>
      <c r="AK525" s="188"/>
      <c r="AL525" s="188"/>
      <c r="AM525" s="188"/>
      <c r="AN525" s="188"/>
      <c r="AO525" s="188"/>
      <c r="AP525" s="188"/>
      <c r="AQ525" s="188"/>
      <c r="AR525" s="188"/>
      <c r="AS525" s="188"/>
      <c r="AT525" s="188"/>
      <c r="AU525" s="188"/>
      <c r="AV525" s="188"/>
      <c r="AW525" s="188"/>
      <c r="AX525" s="188"/>
      <c r="AY525" s="188"/>
      <c r="AZ525" s="188"/>
      <c r="BA525" s="188"/>
      <c r="BB525" s="188"/>
      <c r="BC525" s="188"/>
      <c r="BD525" s="188"/>
      <c r="BE525" s="188"/>
      <c r="BF525" s="188"/>
      <c r="BG525" s="188"/>
      <c r="BH525" s="188"/>
      <c r="BI525" s="188"/>
      <c r="BJ525" s="188"/>
      <c r="BK525" s="188"/>
      <c r="BL525" s="188"/>
      <c r="BM525" s="188"/>
      <c r="BN525" s="188"/>
      <c r="BO525" s="188"/>
      <c r="BP525" s="188"/>
      <c r="BQ525" s="188"/>
      <c r="BR525" s="188"/>
      <c r="BS525" s="188"/>
      <c r="BT525" s="188"/>
      <c r="BU525" s="188"/>
      <c r="BV525" s="188"/>
      <c r="BW525" s="188"/>
      <c r="BX525" s="188"/>
      <c r="BY525" s="188"/>
      <c r="BZ525" s="188"/>
    </row>
    <row r="526" spans="4:78" ht="15" customHeight="1" x14ac:dyDescent="0.25">
      <c r="D526" s="188"/>
      <c r="E526" s="188"/>
      <c r="F526" s="188"/>
      <c r="G526" s="188"/>
      <c r="H526" s="188"/>
      <c r="I526" s="188"/>
      <c r="J526" s="188"/>
      <c r="K526" s="188"/>
      <c r="L526" s="188"/>
      <c r="M526" s="188"/>
      <c r="N526" s="188"/>
      <c r="O526" s="188"/>
      <c r="P526" s="188"/>
      <c r="Q526" s="188"/>
      <c r="R526" s="188"/>
      <c r="S526" s="188"/>
      <c r="T526" s="188"/>
      <c r="U526" s="188"/>
      <c r="V526" s="188"/>
      <c r="W526" s="188"/>
      <c r="X526" s="188"/>
      <c r="Y526" s="188"/>
      <c r="Z526" s="188"/>
      <c r="AA526" s="188"/>
      <c r="AB526" s="188"/>
      <c r="AC526" s="188"/>
      <c r="AD526" s="188"/>
      <c r="AE526" s="188"/>
      <c r="AF526" s="188"/>
      <c r="AG526" s="188"/>
      <c r="AH526" s="188"/>
      <c r="AI526" s="188"/>
      <c r="AJ526" s="188"/>
      <c r="AK526" s="188"/>
      <c r="AL526" s="188"/>
      <c r="AM526" s="188"/>
      <c r="AN526" s="188"/>
      <c r="AO526" s="188"/>
      <c r="AP526" s="188"/>
      <c r="AQ526" s="188"/>
      <c r="AR526" s="188"/>
      <c r="AS526" s="188"/>
      <c r="AT526" s="188"/>
      <c r="AU526" s="188"/>
      <c r="AV526" s="188"/>
      <c r="AW526" s="188"/>
      <c r="AX526" s="188"/>
      <c r="AY526" s="188"/>
      <c r="AZ526" s="188"/>
      <c r="BA526" s="188"/>
      <c r="BB526" s="188"/>
      <c r="BC526" s="188"/>
      <c r="BD526" s="188"/>
      <c r="BE526" s="188"/>
      <c r="BF526" s="188"/>
      <c r="BG526" s="188"/>
      <c r="BH526" s="188"/>
      <c r="BI526" s="188"/>
      <c r="BJ526" s="188"/>
      <c r="BK526" s="188"/>
      <c r="BL526" s="188"/>
      <c r="BM526" s="188"/>
      <c r="BN526" s="188"/>
      <c r="BO526" s="188"/>
      <c r="BP526" s="188"/>
      <c r="BQ526" s="188"/>
      <c r="BR526" s="188"/>
      <c r="BS526" s="188"/>
      <c r="BT526" s="188"/>
      <c r="BU526" s="188"/>
      <c r="BV526" s="188"/>
      <c r="BW526" s="188"/>
      <c r="BX526" s="188"/>
      <c r="BY526" s="188"/>
      <c r="BZ526" s="188"/>
    </row>
    <row r="527" spans="4:78" ht="15" customHeight="1" x14ac:dyDescent="0.25">
      <c r="D527" s="188"/>
      <c r="E527" s="18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188"/>
      <c r="S527" s="188"/>
      <c r="T527" s="188"/>
      <c r="U527" s="188"/>
      <c r="V527" s="188"/>
      <c r="W527" s="188"/>
      <c r="X527" s="188"/>
      <c r="Y527" s="188"/>
      <c r="Z527" s="188"/>
      <c r="AA527" s="188"/>
      <c r="AB527" s="188"/>
      <c r="AC527" s="188"/>
      <c r="AD527" s="188"/>
      <c r="AE527" s="188"/>
      <c r="AF527" s="188"/>
      <c r="AG527" s="188"/>
      <c r="AH527" s="188"/>
      <c r="AI527" s="188"/>
      <c r="AJ527" s="188"/>
      <c r="AK527" s="188"/>
      <c r="AL527" s="188"/>
      <c r="AM527" s="188"/>
      <c r="AN527" s="188"/>
      <c r="AO527" s="188"/>
      <c r="AP527" s="188"/>
      <c r="AQ527" s="188"/>
      <c r="AR527" s="188"/>
      <c r="AS527" s="188"/>
      <c r="AT527" s="188"/>
      <c r="AU527" s="188"/>
      <c r="AV527" s="188"/>
      <c r="AW527" s="188"/>
      <c r="AX527" s="188"/>
      <c r="AY527" s="188"/>
      <c r="AZ527" s="188"/>
      <c r="BA527" s="188"/>
      <c r="BB527" s="188"/>
      <c r="BC527" s="188"/>
      <c r="BD527" s="188"/>
      <c r="BE527" s="188"/>
      <c r="BF527" s="188"/>
      <c r="BG527" s="188"/>
      <c r="BH527" s="188"/>
      <c r="BI527" s="188"/>
      <c r="BJ527" s="188"/>
      <c r="BK527" s="188"/>
      <c r="BL527" s="188"/>
      <c r="BM527" s="188"/>
      <c r="BN527" s="188"/>
      <c r="BO527" s="188"/>
      <c r="BP527" s="188"/>
      <c r="BQ527" s="188"/>
      <c r="BR527" s="188"/>
      <c r="BS527" s="188"/>
      <c r="BT527" s="188"/>
      <c r="BU527" s="188"/>
      <c r="BV527" s="188"/>
      <c r="BW527" s="188"/>
      <c r="BX527" s="188"/>
      <c r="BY527" s="188"/>
      <c r="BZ527" s="188"/>
    </row>
    <row r="528" spans="4:78" ht="15" customHeight="1" x14ac:dyDescent="0.25">
      <c r="D528" s="188"/>
      <c r="E528" s="188"/>
      <c r="F528" s="188"/>
      <c r="G528" s="188"/>
      <c r="H528" s="188"/>
      <c r="I528" s="188"/>
      <c r="J528" s="188"/>
      <c r="K528" s="188"/>
      <c r="L528" s="188"/>
      <c r="M528" s="188"/>
      <c r="N528" s="188"/>
      <c r="O528" s="188"/>
      <c r="P528" s="188"/>
      <c r="Q528" s="188"/>
      <c r="R528" s="188"/>
      <c r="S528" s="188"/>
      <c r="T528" s="188"/>
      <c r="U528" s="188"/>
      <c r="V528" s="188"/>
      <c r="W528" s="188"/>
      <c r="X528" s="188"/>
      <c r="Y528" s="188"/>
      <c r="Z528" s="188"/>
      <c r="AA528" s="188"/>
      <c r="AB528" s="188"/>
      <c r="AC528" s="188"/>
      <c r="AD528" s="188"/>
      <c r="AE528" s="188"/>
      <c r="AF528" s="188"/>
      <c r="AG528" s="188"/>
      <c r="AH528" s="188"/>
      <c r="AI528" s="188"/>
      <c r="AJ528" s="188"/>
      <c r="AK528" s="188"/>
      <c r="AL528" s="188"/>
      <c r="AM528" s="188"/>
      <c r="AN528" s="188"/>
      <c r="AO528" s="188"/>
      <c r="AP528" s="188"/>
      <c r="AQ528" s="188"/>
      <c r="AR528" s="188"/>
      <c r="AS528" s="188"/>
      <c r="AT528" s="188"/>
      <c r="AU528" s="188"/>
      <c r="AV528" s="188"/>
      <c r="AW528" s="188"/>
      <c r="AX528" s="188"/>
      <c r="AY528" s="188"/>
      <c r="AZ528" s="188"/>
      <c r="BA528" s="188"/>
      <c r="BB528" s="188"/>
      <c r="BC528" s="188"/>
      <c r="BD528" s="188"/>
      <c r="BE528" s="188"/>
      <c r="BF528" s="188"/>
      <c r="BG528" s="188"/>
      <c r="BH528" s="188"/>
      <c r="BI528" s="188"/>
      <c r="BJ528" s="188"/>
      <c r="BK528" s="188"/>
      <c r="BL528" s="188"/>
      <c r="BM528" s="188"/>
      <c r="BN528" s="188"/>
      <c r="BO528" s="188"/>
      <c r="BP528" s="188"/>
      <c r="BQ528" s="188"/>
      <c r="BR528" s="188"/>
      <c r="BS528" s="188"/>
      <c r="BT528" s="188"/>
      <c r="BU528" s="188"/>
      <c r="BV528" s="188"/>
      <c r="BW528" s="188"/>
      <c r="BX528" s="188"/>
      <c r="BY528" s="188"/>
      <c r="BZ528" s="188"/>
    </row>
    <row r="529" spans="2:78" ht="15" customHeight="1" x14ac:dyDescent="0.25">
      <c r="D529" s="188"/>
      <c r="E529" s="188"/>
      <c r="F529" s="188"/>
      <c r="G529" s="188"/>
      <c r="H529" s="188"/>
      <c r="I529" s="188"/>
      <c r="J529" s="188"/>
      <c r="K529" s="188"/>
      <c r="L529" s="188"/>
      <c r="M529" s="188"/>
      <c r="N529" s="188"/>
      <c r="O529" s="188"/>
      <c r="P529" s="188"/>
      <c r="Q529" s="188"/>
      <c r="R529" s="188"/>
      <c r="S529" s="188"/>
      <c r="T529" s="188"/>
      <c r="U529" s="188"/>
      <c r="V529" s="188"/>
      <c r="W529" s="188"/>
      <c r="X529" s="188"/>
      <c r="Y529" s="188"/>
      <c r="Z529" s="188"/>
      <c r="AA529" s="188"/>
      <c r="AB529" s="188"/>
      <c r="AC529" s="188"/>
      <c r="AD529" s="188"/>
      <c r="AE529" s="188"/>
      <c r="AF529" s="188"/>
      <c r="AG529" s="188"/>
      <c r="AH529" s="188"/>
      <c r="AI529" s="188"/>
      <c r="AJ529" s="188"/>
      <c r="AK529" s="188"/>
      <c r="AL529" s="188"/>
      <c r="AM529" s="188"/>
      <c r="AN529" s="188"/>
      <c r="AO529" s="188"/>
      <c r="AP529" s="188"/>
      <c r="AQ529" s="188"/>
      <c r="AR529" s="188"/>
      <c r="AS529" s="188"/>
      <c r="AT529" s="188"/>
      <c r="AU529" s="188"/>
      <c r="AV529" s="188"/>
      <c r="AW529" s="188"/>
      <c r="AX529" s="188"/>
      <c r="AY529" s="188"/>
      <c r="AZ529" s="188"/>
      <c r="BA529" s="188"/>
      <c r="BB529" s="188"/>
      <c r="BC529" s="188"/>
      <c r="BD529" s="188"/>
      <c r="BE529" s="188"/>
      <c r="BF529" s="188"/>
      <c r="BG529" s="188"/>
      <c r="BH529" s="188"/>
      <c r="BI529" s="188"/>
      <c r="BJ529" s="188"/>
      <c r="BK529" s="188"/>
      <c r="BL529" s="188"/>
      <c r="BM529" s="188"/>
      <c r="BN529" s="188"/>
      <c r="BO529" s="188"/>
      <c r="BP529" s="188"/>
      <c r="BQ529" s="188"/>
      <c r="BR529" s="188"/>
      <c r="BS529" s="188"/>
      <c r="BT529" s="188"/>
      <c r="BU529" s="188"/>
      <c r="BV529" s="188"/>
      <c r="BW529" s="188"/>
      <c r="BX529" s="188"/>
      <c r="BY529" s="188"/>
      <c r="BZ529" s="188"/>
    </row>
    <row r="530" spans="2:78" ht="15" customHeight="1" x14ac:dyDescent="0.25">
      <c r="D530" s="188"/>
      <c r="E530" s="188"/>
      <c r="F530" s="188"/>
      <c r="G530" s="188"/>
      <c r="H530" s="188"/>
      <c r="I530" s="188"/>
      <c r="J530" s="188"/>
      <c r="K530" s="188"/>
      <c r="L530" s="188"/>
      <c r="M530" s="188"/>
      <c r="N530" s="188"/>
      <c r="O530" s="188"/>
      <c r="P530" s="188"/>
      <c r="Q530" s="188"/>
      <c r="R530" s="188"/>
      <c r="S530" s="188"/>
      <c r="T530" s="188"/>
      <c r="U530" s="188"/>
      <c r="V530" s="188"/>
      <c r="W530" s="188"/>
      <c r="X530" s="188"/>
      <c r="Y530" s="188"/>
      <c r="Z530" s="188"/>
      <c r="AA530" s="188"/>
      <c r="AB530" s="188"/>
      <c r="AC530" s="188"/>
      <c r="AD530" s="188"/>
      <c r="AE530" s="188"/>
      <c r="AF530" s="188"/>
      <c r="AG530" s="188"/>
      <c r="AH530" s="188"/>
      <c r="AI530" s="188"/>
      <c r="AJ530" s="188"/>
      <c r="AK530" s="188"/>
      <c r="AL530" s="188"/>
      <c r="AM530" s="188"/>
      <c r="AN530" s="188"/>
      <c r="AO530" s="188"/>
      <c r="AP530" s="188"/>
      <c r="AQ530" s="188"/>
      <c r="AR530" s="188"/>
      <c r="AS530" s="188"/>
      <c r="AT530" s="188"/>
      <c r="AU530" s="188"/>
      <c r="AV530" s="188"/>
      <c r="AW530" s="188"/>
      <c r="AX530" s="188"/>
      <c r="AY530" s="188"/>
      <c r="AZ530" s="188"/>
      <c r="BA530" s="188"/>
      <c r="BB530" s="188"/>
      <c r="BC530" s="188"/>
      <c r="BD530" s="188"/>
      <c r="BE530" s="188"/>
      <c r="BF530" s="188"/>
      <c r="BG530" s="188"/>
      <c r="BH530" s="188"/>
      <c r="BI530" s="188"/>
      <c r="BJ530" s="188"/>
      <c r="BK530" s="188"/>
      <c r="BL530" s="188"/>
      <c r="BM530" s="188"/>
      <c r="BN530" s="188"/>
      <c r="BO530" s="188"/>
      <c r="BP530" s="188"/>
      <c r="BQ530" s="188"/>
      <c r="BR530" s="188"/>
      <c r="BS530" s="188"/>
      <c r="BT530" s="188"/>
      <c r="BU530" s="188"/>
      <c r="BV530" s="188"/>
      <c r="BW530" s="188"/>
      <c r="BX530" s="188"/>
      <c r="BY530" s="188"/>
      <c r="BZ530" s="188"/>
    </row>
    <row r="531" spans="2:78" ht="15" customHeight="1" x14ac:dyDescent="0.25">
      <c r="D531" s="188"/>
      <c r="E531" s="188"/>
      <c r="F531" s="188"/>
      <c r="G531" s="188"/>
      <c r="H531" s="188"/>
      <c r="I531" s="188"/>
      <c r="J531" s="188"/>
      <c r="K531" s="188"/>
      <c r="L531" s="188"/>
      <c r="M531" s="188"/>
      <c r="N531" s="188"/>
      <c r="O531" s="188"/>
      <c r="P531" s="188"/>
      <c r="Q531" s="188"/>
      <c r="R531" s="188"/>
      <c r="S531" s="188"/>
      <c r="T531" s="188"/>
      <c r="U531" s="188"/>
      <c r="V531" s="188"/>
      <c r="W531" s="188"/>
      <c r="X531" s="188"/>
      <c r="Y531" s="188"/>
      <c r="Z531" s="188"/>
      <c r="AA531" s="188"/>
      <c r="AB531" s="188"/>
      <c r="AC531" s="188"/>
      <c r="AD531" s="188"/>
      <c r="AE531" s="188"/>
      <c r="AF531" s="188"/>
      <c r="AG531" s="188"/>
      <c r="AH531" s="188"/>
      <c r="AI531" s="188"/>
      <c r="AJ531" s="188"/>
      <c r="AK531" s="188"/>
      <c r="AL531" s="188"/>
      <c r="AM531" s="188"/>
      <c r="AN531" s="188"/>
      <c r="AO531" s="188"/>
      <c r="AP531" s="188"/>
      <c r="AQ531" s="188"/>
      <c r="AR531" s="188"/>
      <c r="AS531" s="188"/>
      <c r="AT531" s="188"/>
      <c r="AU531" s="188"/>
      <c r="AV531" s="188"/>
      <c r="AW531" s="188"/>
      <c r="AX531" s="188"/>
      <c r="AY531" s="188"/>
      <c r="AZ531" s="188"/>
      <c r="BA531" s="188"/>
      <c r="BB531" s="188"/>
      <c r="BC531" s="188"/>
      <c r="BD531" s="188"/>
      <c r="BE531" s="188"/>
      <c r="BF531" s="188"/>
      <c r="BG531" s="188"/>
      <c r="BH531" s="188"/>
      <c r="BI531" s="188"/>
      <c r="BJ531" s="188"/>
      <c r="BK531" s="188"/>
      <c r="BL531" s="188"/>
      <c r="BM531" s="188"/>
      <c r="BN531" s="188"/>
      <c r="BO531" s="188"/>
      <c r="BP531" s="188"/>
      <c r="BQ531" s="188"/>
      <c r="BR531" s="188"/>
      <c r="BS531" s="188"/>
      <c r="BT531" s="188"/>
      <c r="BU531" s="188"/>
      <c r="BV531" s="188"/>
      <c r="BW531" s="188"/>
      <c r="BX531" s="188"/>
      <c r="BY531" s="188"/>
      <c r="BZ531" s="188"/>
    </row>
    <row r="532" spans="2:78" ht="15" customHeight="1" x14ac:dyDescent="0.25">
      <c r="D532" s="188"/>
      <c r="E532" s="188"/>
      <c r="F532" s="188"/>
      <c r="G532" s="188"/>
      <c r="H532" s="188"/>
      <c r="I532" s="188"/>
      <c r="J532" s="188"/>
      <c r="K532" s="188"/>
      <c r="L532" s="188"/>
      <c r="M532" s="188"/>
      <c r="N532" s="188"/>
      <c r="O532" s="188"/>
      <c r="P532" s="188"/>
      <c r="Q532" s="188"/>
      <c r="R532" s="188"/>
      <c r="S532" s="188"/>
      <c r="T532" s="188"/>
      <c r="U532" s="188"/>
      <c r="V532" s="188"/>
      <c r="W532" s="188"/>
      <c r="X532" s="188"/>
      <c r="Y532" s="188"/>
      <c r="Z532" s="188"/>
      <c r="AA532" s="188"/>
      <c r="AB532" s="188"/>
      <c r="AC532" s="188"/>
      <c r="AD532" s="188"/>
      <c r="AE532" s="188"/>
      <c r="AF532" s="188"/>
      <c r="AG532" s="188"/>
      <c r="AH532" s="188"/>
      <c r="AI532" s="188"/>
      <c r="AJ532" s="188"/>
      <c r="AK532" s="188"/>
      <c r="AL532" s="188"/>
      <c r="AM532" s="188"/>
      <c r="AN532" s="188"/>
      <c r="AO532" s="188"/>
      <c r="AP532" s="188"/>
      <c r="AQ532" s="188"/>
      <c r="AR532" s="188"/>
      <c r="AS532" s="188"/>
      <c r="AT532" s="188"/>
      <c r="AU532" s="188"/>
      <c r="AV532" s="188"/>
      <c r="AW532" s="188"/>
      <c r="AX532" s="188"/>
      <c r="AY532" s="188"/>
      <c r="AZ532" s="188"/>
      <c r="BA532" s="188"/>
      <c r="BB532" s="188"/>
      <c r="BC532" s="188"/>
      <c r="BD532" s="188"/>
      <c r="BE532" s="188"/>
      <c r="BF532" s="188"/>
      <c r="BG532" s="188"/>
      <c r="BH532" s="188"/>
      <c r="BI532" s="188"/>
      <c r="BJ532" s="188"/>
      <c r="BK532" s="188"/>
      <c r="BL532" s="188"/>
      <c r="BM532" s="188"/>
      <c r="BN532" s="188"/>
      <c r="BO532" s="188"/>
      <c r="BP532" s="188"/>
      <c r="BQ532" s="188"/>
      <c r="BR532" s="188"/>
      <c r="BS532" s="188"/>
      <c r="BT532" s="188"/>
      <c r="BU532" s="188"/>
      <c r="BV532" s="188"/>
      <c r="BW532" s="188"/>
      <c r="BX532" s="188"/>
      <c r="BY532" s="188"/>
      <c r="BZ532" s="188"/>
    </row>
    <row r="533" spans="2:78" ht="15" customHeight="1" x14ac:dyDescent="0.25">
      <c r="D533" s="188"/>
      <c r="E533" s="188"/>
      <c r="F533" s="188"/>
      <c r="G533" s="188"/>
      <c r="H533" s="188"/>
      <c r="I533" s="188"/>
      <c r="J533" s="188"/>
      <c r="K533" s="188"/>
      <c r="L533" s="188"/>
      <c r="M533" s="188"/>
      <c r="N533" s="188"/>
      <c r="O533" s="188"/>
      <c r="P533" s="188"/>
      <c r="Q533" s="188"/>
      <c r="R533" s="188"/>
      <c r="S533" s="188"/>
      <c r="T533" s="188"/>
      <c r="U533" s="188"/>
      <c r="V533" s="188"/>
      <c r="W533" s="188"/>
      <c r="X533" s="188"/>
      <c r="Y533" s="188"/>
      <c r="Z533" s="188"/>
      <c r="AA533" s="188"/>
      <c r="AB533" s="188"/>
      <c r="AC533" s="188"/>
      <c r="AD533" s="188"/>
      <c r="AE533" s="188"/>
      <c r="AF533" s="188"/>
      <c r="AG533" s="188"/>
      <c r="AH533" s="188"/>
      <c r="AI533" s="188"/>
      <c r="AJ533" s="188"/>
      <c r="AK533" s="188"/>
      <c r="AL533" s="188"/>
      <c r="AM533" s="188"/>
      <c r="AN533" s="188"/>
      <c r="AO533" s="188"/>
      <c r="AP533" s="188"/>
      <c r="AQ533" s="188"/>
      <c r="AR533" s="188"/>
      <c r="AS533" s="188"/>
      <c r="AT533" s="188"/>
      <c r="AU533" s="188"/>
      <c r="AV533" s="188"/>
      <c r="AW533" s="188"/>
      <c r="AX533" s="188"/>
      <c r="AY533" s="188"/>
      <c r="AZ533" s="188"/>
      <c r="BA533" s="188"/>
      <c r="BB533" s="188"/>
      <c r="BC533" s="188"/>
      <c r="BD533" s="188"/>
      <c r="BE533" s="188"/>
      <c r="BF533" s="188"/>
      <c r="BG533" s="188"/>
      <c r="BH533" s="188"/>
      <c r="BI533" s="188"/>
      <c r="BJ533" s="188"/>
      <c r="BK533" s="188"/>
      <c r="BL533" s="188"/>
      <c r="BM533" s="188"/>
      <c r="BN533" s="188"/>
      <c r="BO533" s="188"/>
      <c r="BP533" s="188"/>
      <c r="BQ533" s="188"/>
      <c r="BR533" s="188"/>
      <c r="BS533" s="188"/>
      <c r="BT533" s="188"/>
      <c r="BU533" s="188"/>
      <c r="BV533" s="188"/>
      <c r="BW533" s="188"/>
      <c r="BX533" s="188"/>
      <c r="BY533" s="188"/>
      <c r="BZ533" s="188"/>
    </row>
    <row r="534" spans="2:78" ht="15" customHeight="1" x14ac:dyDescent="0.25">
      <c r="D534" s="188"/>
      <c r="E534" s="188"/>
      <c r="F534" s="188"/>
      <c r="G534" s="188"/>
      <c r="H534" s="188"/>
      <c r="I534" s="188"/>
      <c r="J534" s="188"/>
      <c r="K534" s="188"/>
      <c r="L534" s="188"/>
      <c r="M534" s="188"/>
      <c r="N534" s="188"/>
      <c r="O534" s="188"/>
      <c r="P534" s="188"/>
      <c r="Q534" s="188"/>
      <c r="R534" s="188"/>
      <c r="S534" s="188"/>
      <c r="T534" s="188"/>
      <c r="U534" s="188"/>
      <c r="V534" s="188"/>
      <c r="W534" s="188"/>
      <c r="X534" s="188"/>
      <c r="Y534" s="188"/>
      <c r="Z534" s="188"/>
      <c r="AA534" s="188"/>
      <c r="AB534" s="188"/>
      <c r="AC534" s="188"/>
      <c r="AD534" s="188"/>
      <c r="AE534" s="188"/>
      <c r="AF534" s="188"/>
      <c r="AG534" s="188"/>
      <c r="AH534" s="188"/>
      <c r="AI534" s="188"/>
      <c r="AJ534" s="188"/>
      <c r="AK534" s="188"/>
      <c r="AL534" s="188"/>
      <c r="AM534" s="188"/>
      <c r="AN534" s="188"/>
      <c r="AO534" s="188"/>
      <c r="AP534" s="188"/>
      <c r="AQ534" s="188"/>
      <c r="AR534" s="188"/>
      <c r="AS534" s="188"/>
      <c r="AT534" s="188"/>
      <c r="AU534" s="188"/>
      <c r="AV534" s="188"/>
      <c r="AW534" s="188"/>
      <c r="AX534" s="188"/>
      <c r="AY534" s="188"/>
      <c r="AZ534" s="188"/>
      <c r="BA534" s="188"/>
      <c r="BB534" s="188"/>
      <c r="BC534" s="188"/>
      <c r="BD534" s="188"/>
      <c r="BE534" s="188"/>
      <c r="BF534" s="188"/>
      <c r="BG534" s="188"/>
      <c r="BH534" s="188"/>
      <c r="BI534" s="188"/>
      <c r="BJ534" s="188"/>
      <c r="BK534" s="188"/>
      <c r="BL534" s="188"/>
      <c r="BM534" s="188"/>
      <c r="BN534" s="188"/>
      <c r="BO534" s="188"/>
      <c r="BP534" s="188"/>
      <c r="BQ534" s="188"/>
      <c r="BR534" s="188"/>
      <c r="BS534" s="188"/>
      <c r="BT534" s="188"/>
      <c r="BU534" s="188"/>
      <c r="BV534" s="188"/>
      <c r="BW534" s="188"/>
      <c r="BX534" s="188"/>
      <c r="BY534" s="188"/>
      <c r="BZ534" s="188"/>
    </row>
    <row r="535" spans="2:78" ht="15" customHeight="1" x14ac:dyDescent="0.2">
      <c r="B535" s="189"/>
      <c r="D535" s="188"/>
      <c r="E535" s="188"/>
      <c r="F535" s="188"/>
      <c r="G535" s="188"/>
      <c r="H535" s="188"/>
      <c r="I535" s="188"/>
      <c r="J535" s="188"/>
      <c r="K535" s="188"/>
      <c r="L535" s="188"/>
      <c r="M535" s="188"/>
      <c r="N535" s="188"/>
      <c r="O535" s="188"/>
      <c r="P535" s="188"/>
      <c r="Q535" s="188"/>
      <c r="R535" s="188"/>
      <c r="S535" s="188"/>
      <c r="T535" s="188"/>
      <c r="U535" s="188"/>
      <c r="V535" s="188"/>
      <c r="W535" s="188"/>
      <c r="X535" s="188"/>
      <c r="Y535" s="188"/>
      <c r="Z535" s="188"/>
      <c r="AA535" s="188"/>
      <c r="AB535" s="188"/>
      <c r="AC535" s="188"/>
      <c r="AD535" s="188"/>
      <c r="AE535" s="188"/>
      <c r="AF535" s="188"/>
      <c r="AG535" s="188"/>
      <c r="AH535" s="188"/>
      <c r="AI535" s="188"/>
      <c r="AJ535" s="188"/>
      <c r="AK535" s="188"/>
      <c r="AL535" s="188"/>
      <c r="AM535" s="188"/>
      <c r="AN535" s="188"/>
      <c r="AO535" s="188"/>
      <c r="AP535" s="188"/>
      <c r="AQ535" s="188"/>
      <c r="AR535" s="188"/>
      <c r="AS535" s="188"/>
      <c r="AT535" s="188"/>
      <c r="AU535" s="188"/>
      <c r="AV535" s="188"/>
      <c r="AW535" s="188"/>
      <c r="AX535" s="188"/>
      <c r="AY535" s="188"/>
      <c r="AZ535" s="188"/>
      <c r="BA535" s="188"/>
      <c r="BB535" s="188"/>
      <c r="BC535" s="188"/>
      <c r="BD535" s="188"/>
      <c r="BE535" s="188"/>
      <c r="BF535" s="188"/>
      <c r="BG535" s="188"/>
      <c r="BH535" s="188"/>
      <c r="BI535" s="188"/>
      <c r="BJ535" s="188"/>
      <c r="BK535" s="188"/>
      <c r="BL535" s="188"/>
      <c r="BM535" s="188"/>
      <c r="BN535" s="188"/>
      <c r="BO535" s="188"/>
      <c r="BP535" s="188"/>
      <c r="BQ535" s="188"/>
      <c r="BR535" s="188"/>
      <c r="BS535" s="188"/>
      <c r="BT535" s="188"/>
      <c r="BU535" s="188"/>
      <c r="BV535" s="188"/>
      <c r="BW535" s="188"/>
      <c r="BX535" s="188"/>
      <c r="BY535" s="188"/>
      <c r="BZ535" s="188"/>
    </row>
    <row r="536" spans="2:78" ht="15" customHeight="1" x14ac:dyDescent="0.25">
      <c r="D536" s="188"/>
      <c r="E536" s="188"/>
      <c r="F536" s="188"/>
      <c r="G536" s="188"/>
      <c r="H536" s="188"/>
      <c r="I536" s="188"/>
      <c r="J536" s="188"/>
      <c r="K536" s="188"/>
      <c r="L536" s="188"/>
      <c r="M536" s="188"/>
      <c r="N536" s="188"/>
      <c r="O536" s="188"/>
      <c r="P536" s="188"/>
      <c r="Q536" s="188"/>
      <c r="R536" s="188"/>
      <c r="S536" s="188"/>
      <c r="T536" s="188"/>
      <c r="U536" s="188"/>
      <c r="V536" s="188"/>
      <c r="W536" s="188"/>
      <c r="X536" s="188"/>
      <c r="Y536" s="188"/>
      <c r="Z536" s="188"/>
      <c r="AA536" s="188"/>
      <c r="AB536" s="188"/>
      <c r="AC536" s="188"/>
      <c r="AD536" s="188"/>
      <c r="AE536" s="188"/>
      <c r="AF536" s="188"/>
      <c r="AG536" s="188"/>
      <c r="AH536" s="188"/>
      <c r="AI536" s="188"/>
      <c r="AJ536" s="188"/>
      <c r="AK536" s="188"/>
      <c r="AL536" s="188"/>
      <c r="AM536" s="188"/>
      <c r="AN536" s="188"/>
      <c r="AO536" s="188"/>
      <c r="AP536" s="188"/>
      <c r="AQ536" s="188"/>
      <c r="AR536" s="188"/>
      <c r="AS536" s="188"/>
      <c r="AT536" s="188"/>
      <c r="AU536" s="188"/>
      <c r="AV536" s="188"/>
      <c r="AW536" s="188"/>
      <c r="AX536" s="188"/>
      <c r="AY536" s="188"/>
      <c r="AZ536" s="188"/>
      <c r="BA536" s="188"/>
      <c r="BB536" s="188"/>
      <c r="BC536" s="188"/>
      <c r="BD536" s="188"/>
      <c r="BE536" s="188"/>
      <c r="BF536" s="188"/>
      <c r="BG536" s="188"/>
      <c r="BH536" s="188"/>
      <c r="BI536" s="188"/>
      <c r="BJ536" s="188"/>
      <c r="BK536" s="188"/>
      <c r="BL536" s="188"/>
      <c r="BM536" s="188"/>
      <c r="BN536" s="188"/>
      <c r="BO536" s="188"/>
      <c r="BP536" s="188"/>
      <c r="BQ536" s="188"/>
      <c r="BR536" s="188"/>
      <c r="BS536" s="188"/>
      <c r="BT536" s="188"/>
      <c r="BU536" s="188"/>
      <c r="BV536" s="188"/>
      <c r="BW536" s="188"/>
      <c r="BX536" s="188"/>
      <c r="BY536" s="188"/>
      <c r="BZ536" s="188"/>
    </row>
    <row r="537" spans="2:78" ht="15" customHeight="1" x14ac:dyDescent="0.25">
      <c r="D537" s="188"/>
      <c r="E537" s="188"/>
      <c r="F537" s="188"/>
      <c r="G537" s="188"/>
      <c r="H537" s="188"/>
      <c r="I537" s="188"/>
      <c r="J537" s="188"/>
      <c r="K537" s="188"/>
      <c r="L537" s="188"/>
      <c r="M537" s="188"/>
      <c r="N537" s="188"/>
      <c r="O537" s="188"/>
      <c r="P537" s="188"/>
      <c r="Q537" s="188"/>
      <c r="R537" s="188"/>
      <c r="S537" s="188"/>
      <c r="T537" s="188"/>
      <c r="U537" s="188"/>
      <c r="V537" s="188"/>
      <c r="W537" s="188"/>
      <c r="X537" s="188"/>
      <c r="Y537" s="188"/>
      <c r="Z537" s="188"/>
      <c r="AA537" s="188"/>
      <c r="AB537" s="188"/>
      <c r="AC537" s="188"/>
      <c r="AD537" s="188"/>
      <c r="AE537" s="188"/>
      <c r="AF537" s="188"/>
      <c r="AG537" s="188"/>
      <c r="AH537" s="188"/>
      <c r="AI537" s="188"/>
      <c r="AJ537" s="188"/>
      <c r="AK537" s="188"/>
      <c r="AL537" s="188"/>
      <c r="AM537" s="188"/>
      <c r="AN537" s="188"/>
      <c r="AO537" s="188"/>
      <c r="AP537" s="188"/>
      <c r="AQ537" s="188"/>
      <c r="AR537" s="188"/>
      <c r="AS537" s="188"/>
      <c r="AT537" s="188"/>
      <c r="AU537" s="188"/>
      <c r="AV537" s="188"/>
      <c r="AW537" s="188"/>
      <c r="AX537" s="188"/>
      <c r="AY537" s="188"/>
      <c r="AZ537" s="188"/>
      <c r="BA537" s="188"/>
      <c r="BB537" s="188"/>
      <c r="BC537" s="188"/>
      <c r="BD537" s="188"/>
      <c r="BE537" s="188"/>
      <c r="BF537" s="188"/>
      <c r="BG537" s="188"/>
      <c r="BH537" s="188"/>
      <c r="BI537" s="188"/>
      <c r="BJ537" s="188"/>
      <c r="BK537" s="188"/>
      <c r="BL537" s="188"/>
      <c r="BM537" s="188"/>
      <c r="BN537" s="188"/>
      <c r="BO537" s="188"/>
      <c r="BP537" s="188"/>
      <c r="BQ537" s="188"/>
      <c r="BR537" s="188"/>
      <c r="BS537" s="188"/>
      <c r="BT537" s="188"/>
      <c r="BU537" s="188"/>
      <c r="BV537" s="188"/>
      <c r="BW537" s="188"/>
      <c r="BX537" s="188"/>
      <c r="BY537" s="188"/>
      <c r="BZ537" s="188"/>
    </row>
    <row r="538" spans="2:78" ht="15" customHeight="1" x14ac:dyDescent="0.25">
      <c r="D538" s="188"/>
      <c r="E538" s="188"/>
      <c r="F538" s="188"/>
      <c r="G538" s="188"/>
      <c r="H538" s="188"/>
      <c r="I538" s="188"/>
      <c r="J538" s="188"/>
      <c r="K538" s="188"/>
      <c r="L538" s="188"/>
      <c r="M538" s="188"/>
      <c r="N538" s="188"/>
      <c r="O538" s="188"/>
      <c r="P538" s="188"/>
      <c r="Q538" s="188"/>
      <c r="R538" s="188"/>
      <c r="S538" s="188"/>
      <c r="T538" s="188"/>
      <c r="U538" s="188"/>
      <c r="V538" s="188"/>
      <c r="W538" s="188"/>
      <c r="X538" s="188"/>
      <c r="Y538" s="188"/>
      <c r="Z538" s="188"/>
      <c r="AA538" s="188"/>
      <c r="AB538" s="188"/>
      <c r="AC538" s="188"/>
      <c r="AD538" s="188"/>
      <c r="AE538" s="188"/>
      <c r="AF538" s="188"/>
      <c r="AG538" s="188"/>
      <c r="AH538" s="188"/>
      <c r="AI538" s="188"/>
      <c r="AJ538" s="188"/>
      <c r="AK538" s="188"/>
      <c r="AL538" s="188"/>
      <c r="AM538" s="188"/>
      <c r="AN538" s="188"/>
      <c r="AO538" s="188"/>
      <c r="AP538" s="188"/>
      <c r="AQ538" s="188"/>
      <c r="AR538" s="188"/>
      <c r="AS538" s="188"/>
      <c r="AT538" s="188"/>
      <c r="AU538" s="188"/>
      <c r="AV538" s="188"/>
      <c r="AW538" s="188"/>
      <c r="AX538" s="188"/>
      <c r="AY538" s="188"/>
      <c r="AZ538" s="188"/>
      <c r="BA538" s="188"/>
      <c r="BB538" s="188"/>
      <c r="BC538" s="188"/>
      <c r="BD538" s="188"/>
      <c r="BE538" s="188"/>
      <c r="BF538" s="188"/>
      <c r="BG538" s="188"/>
      <c r="BH538" s="188"/>
      <c r="BI538" s="188"/>
      <c r="BJ538" s="188"/>
      <c r="BK538" s="188"/>
      <c r="BL538" s="188"/>
      <c r="BM538" s="188"/>
      <c r="BN538" s="188"/>
      <c r="BO538" s="188"/>
      <c r="BP538" s="188"/>
      <c r="BQ538" s="188"/>
      <c r="BR538" s="188"/>
      <c r="BS538" s="188"/>
      <c r="BT538" s="188"/>
      <c r="BU538" s="188"/>
      <c r="BV538" s="188"/>
      <c r="BW538" s="188"/>
      <c r="BX538" s="188"/>
      <c r="BY538" s="188"/>
      <c r="BZ538" s="188"/>
    </row>
    <row r="539" spans="2:78" ht="15" customHeight="1" x14ac:dyDescent="0.25">
      <c r="D539" s="188"/>
      <c r="E539" s="188"/>
      <c r="F539" s="188"/>
      <c r="G539" s="188"/>
      <c r="H539" s="188"/>
      <c r="I539" s="188"/>
      <c r="J539" s="188"/>
      <c r="K539" s="188"/>
      <c r="L539" s="188"/>
      <c r="M539" s="188"/>
      <c r="N539" s="188"/>
      <c r="O539" s="188"/>
      <c r="P539" s="188"/>
      <c r="Q539" s="188"/>
      <c r="R539" s="188"/>
      <c r="S539" s="188"/>
      <c r="T539" s="188"/>
      <c r="U539" s="188"/>
      <c r="V539" s="188"/>
      <c r="W539" s="188"/>
      <c r="X539" s="188"/>
      <c r="Y539" s="188"/>
      <c r="Z539" s="188"/>
      <c r="AA539" s="188"/>
      <c r="AB539" s="188"/>
      <c r="AC539" s="188"/>
      <c r="AD539" s="188"/>
      <c r="AE539" s="188"/>
      <c r="AF539" s="188"/>
      <c r="AG539" s="188"/>
      <c r="AH539" s="188"/>
      <c r="AI539" s="188"/>
      <c r="AJ539" s="188"/>
      <c r="AK539" s="188"/>
      <c r="AL539" s="188"/>
      <c r="AM539" s="188"/>
      <c r="AN539" s="188"/>
      <c r="AO539" s="188"/>
      <c r="AP539" s="188"/>
      <c r="AQ539" s="188"/>
      <c r="AR539" s="188"/>
      <c r="AS539" s="188"/>
      <c r="AT539" s="188"/>
      <c r="AU539" s="188"/>
      <c r="AV539" s="188"/>
      <c r="AW539" s="188"/>
      <c r="AX539" s="188"/>
      <c r="AY539" s="188"/>
      <c r="AZ539" s="188"/>
      <c r="BA539" s="188"/>
      <c r="BB539" s="188"/>
      <c r="BC539" s="188"/>
      <c r="BD539" s="188"/>
      <c r="BE539" s="188"/>
      <c r="BF539" s="188"/>
      <c r="BG539" s="188"/>
      <c r="BH539" s="188"/>
      <c r="BI539" s="188"/>
      <c r="BJ539" s="188"/>
      <c r="BK539" s="188"/>
      <c r="BL539" s="188"/>
      <c r="BM539" s="188"/>
      <c r="BN539" s="188"/>
      <c r="BO539" s="188"/>
      <c r="BP539" s="188"/>
      <c r="BQ539" s="188"/>
      <c r="BR539" s="188"/>
      <c r="BS539" s="188"/>
      <c r="BT539" s="188"/>
      <c r="BU539" s="188"/>
      <c r="BV539" s="188"/>
      <c r="BW539" s="188"/>
      <c r="BX539" s="188"/>
      <c r="BY539" s="188"/>
      <c r="BZ539" s="188"/>
    </row>
    <row r="540" spans="2:78" ht="15" customHeight="1" x14ac:dyDescent="0.25">
      <c r="D540" s="188"/>
      <c r="E540" s="188"/>
      <c r="F540" s="188"/>
      <c r="G540" s="188"/>
      <c r="H540" s="188"/>
      <c r="I540" s="188"/>
      <c r="J540" s="188"/>
      <c r="K540" s="188"/>
      <c r="L540" s="188"/>
      <c r="M540" s="188"/>
      <c r="N540" s="188"/>
      <c r="O540" s="188"/>
      <c r="P540" s="188"/>
      <c r="Q540" s="188"/>
      <c r="R540" s="188"/>
      <c r="S540" s="188"/>
      <c r="T540" s="188"/>
      <c r="U540" s="188"/>
      <c r="V540" s="188"/>
      <c r="W540" s="188"/>
      <c r="X540" s="188"/>
      <c r="Y540" s="188"/>
      <c r="Z540" s="188"/>
      <c r="AA540" s="188"/>
      <c r="AB540" s="188"/>
      <c r="AC540" s="188"/>
      <c r="AD540" s="188"/>
      <c r="AE540" s="188"/>
      <c r="AF540" s="188"/>
      <c r="AG540" s="188"/>
      <c r="AH540" s="188"/>
      <c r="AI540" s="188"/>
      <c r="AJ540" s="188"/>
      <c r="AK540" s="188"/>
      <c r="AL540" s="188"/>
      <c r="AM540" s="188"/>
      <c r="AN540" s="188"/>
      <c r="AO540" s="188"/>
      <c r="AP540" s="188"/>
      <c r="AQ540" s="188"/>
      <c r="AR540" s="188"/>
      <c r="AS540" s="188"/>
      <c r="AT540" s="188"/>
      <c r="AU540" s="188"/>
      <c r="AV540" s="188"/>
      <c r="AW540" s="188"/>
      <c r="AX540" s="188"/>
      <c r="AY540" s="188"/>
      <c r="AZ540" s="188"/>
      <c r="BA540" s="188"/>
      <c r="BB540" s="188"/>
      <c r="BC540" s="188"/>
      <c r="BD540" s="188"/>
      <c r="BE540" s="188"/>
      <c r="BF540" s="188"/>
      <c r="BG540" s="188"/>
      <c r="BH540" s="188"/>
      <c r="BI540" s="188"/>
      <c r="BJ540" s="188"/>
      <c r="BK540" s="188"/>
      <c r="BL540" s="188"/>
      <c r="BM540" s="188"/>
      <c r="BN540" s="188"/>
      <c r="BO540" s="188"/>
      <c r="BP540" s="188"/>
      <c r="BQ540" s="188"/>
      <c r="BR540" s="188"/>
      <c r="BS540" s="188"/>
      <c r="BT540" s="188"/>
      <c r="BU540" s="188"/>
      <c r="BV540" s="188"/>
      <c r="BW540" s="188"/>
      <c r="BX540" s="188"/>
      <c r="BY540" s="188"/>
      <c r="BZ540" s="188"/>
    </row>
    <row r="541" spans="2:78" ht="15" customHeight="1" x14ac:dyDescent="0.25">
      <c r="D541" s="188"/>
      <c r="E541" s="188"/>
      <c r="F541" s="188"/>
      <c r="G541" s="188"/>
      <c r="H541" s="188"/>
      <c r="I541" s="188"/>
      <c r="J541" s="188"/>
      <c r="K541" s="188"/>
      <c r="L541" s="188"/>
      <c r="M541" s="188"/>
      <c r="N541" s="188"/>
      <c r="O541" s="188"/>
      <c r="P541" s="188"/>
      <c r="Q541" s="188"/>
      <c r="R541" s="188"/>
      <c r="S541" s="188"/>
      <c r="T541" s="188"/>
      <c r="U541" s="188"/>
      <c r="V541" s="188"/>
      <c r="W541" s="188"/>
      <c r="X541" s="188"/>
      <c r="Y541" s="188"/>
      <c r="Z541" s="188"/>
      <c r="AA541" s="188"/>
      <c r="AB541" s="188"/>
      <c r="AC541" s="188"/>
      <c r="AD541" s="188"/>
      <c r="AE541" s="188"/>
      <c r="AF541" s="188"/>
      <c r="AG541" s="188"/>
      <c r="AH541" s="188"/>
      <c r="AI541" s="188"/>
      <c r="AJ541" s="188"/>
      <c r="AK541" s="188"/>
      <c r="AL541" s="188"/>
      <c r="AM541" s="188"/>
      <c r="AN541" s="188"/>
      <c r="AO541" s="188"/>
      <c r="AP541" s="188"/>
      <c r="AQ541" s="188"/>
      <c r="AR541" s="188"/>
      <c r="AS541" s="188"/>
      <c r="AT541" s="188"/>
      <c r="AU541" s="188"/>
      <c r="AV541" s="188"/>
      <c r="AW541" s="188"/>
      <c r="AX541" s="188"/>
      <c r="AY541" s="188"/>
      <c r="AZ541" s="188"/>
      <c r="BA541" s="188"/>
      <c r="BB541" s="188"/>
      <c r="BC541" s="188"/>
      <c r="BD541" s="188"/>
      <c r="BE541" s="188"/>
      <c r="BF541" s="188"/>
      <c r="BG541" s="188"/>
      <c r="BH541" s="188"/>
      <c r="BI541" s="188"/>
      <c r="BJ541" s="188"/>
      <c r="BK541" s="188"/>
      <c r="BL541" s="188"/>
      <c r="BM541" s="188"/>
      <c r="BN541" s="188"/>
      <c r="BO541" s="188"/>
      <c r="BP541" s="188"/>
      <c r="BQ541" s="188"/>
      <c r="BR541" s="188"/>
      <c r="BS541" s="188"/>
      <c r="BT541" s="188"/>
      <c r="BU541" s="188"/>
      <c r="BV541" s="188"/>
      <c r="BW541" s="188"/>
      <c r="BX541" s="188"/>
      <c r="BY541" s="188"/>
      <c r="BZ541" s="188"/>
    </row>
    <row r="542" spans="2:78" ht="15" customHeight="1" x14ac:dyDescent="0.25">
      <c r="D542" s="188"/>
      <c r="E542" s="188"/>
      <c r="F542" s="188"/>
      <c r="G542" s="188"/>
      <c r="H542" s="188"/>
      <c r="I542" s="188"/>
      <c r="J542" s="188"/>
      <c r="K542" s="188"/>
      <c r="L542" s="188"/>
      <c r="M542" s="188"/>
      <c r="N542" s="188"/>
      <c r="O542" s="188"/>
      <c r="P542" s="188"/>
      <c r="Q542" s="188"/>
      <c r="R542" s="188"/>
      <c r="S542" s="188"/>
      <c r="T542" s="188"/>
      <c r="U542" s="188"/>
      <c r="V542" s="188"/>
      <c r="W542" s="188"/>
      <c r="X542" s="188"/>
      <c r="Y542" s="188"/>
      <c r="Z542" s="188"/>
      <c r="AA542" s="188"/>
      <c r="AB542" s="188"/>
      <c r="AC542" s="188"/>
      <c r="AD542" s="188"/>
      <c r="AE542" s="188"/>
      <c r="AF542" s="188"/>
      <c r="AG542" s="188"/>
      <c r="AH542" s="188"/>
      <c r="AI542" s="188"/>
      <c r="AJ542" s="188"/>
      <c r="AK542" s="188"/>
      <c r="AL542" s="188"/>
      <c r="AM542" s="188"/>
      <c r="AN542" s="188"/>
      <c r="AO542" s="188"/>
      <c r="AP542" s="188"/>
      <c r="AQ542" s="188"/>
      <c r="AR542" s="188"/>
      <c r="AS542" s="188"/>
      <c r="AT542" s="188"/>
      <c r="AU542" s="188"/>
      <c r="AV542" s="188"/>
      <c r="AW542" s="188"/>
      <c r="AX542" s="188"/>
      <c r="AY542" s="188"/>
      <c r="AZ542" s="188"/>
      <c r="BA542" s="188"/>
      <c r="BB542" s="188"/>
      <c r="BC542" s="188"/>
      <c r="BD542" s="188"/>
      <c r="BE542" s="188"/>
      <c r="BF542" s="188"/>
      <c r="BG542" s="188"/>
      <c r="BH542" s="188"/>
      <c r="BI542" s="188"/>
      <c r="BJ542" s="188"/>
      <c r="BK542" s="188"/>
      <c r="BL542" s="188"/>
      <c r="BM542" s="188"/>
      <c r="BN542" s="188"/>
      <c r="BO542" s="188"/>
      <c r="BP542" s="188"/>
      <c r="BQ542" s="188"/>
      <c r="BR542" s="188"/>
      <c r="BS542" s="188"/>
      <c r="BT542" s="188"/>
      <c r="BU542" s="188"/>
      <c r="BV542" s="188"/>
      <c r="BW542" s="188"/>
      <c r="BX542" s="188"/>
      <c r="BY542" s="188"/>
      <c r="BZ542" s="188"/>
    </row>
    <row r="543" spans="2:78" ht="15" customHeight="1" x14ac:dyDescent="0.25">
      <c r="D543" s="188"/>
      <c r="E543" s="188"/>
      <c r="F543" s="188"/>
      <c r="G543" s="188"/>
      <c r="H543" s="188"/>
      <c r="I543" s="188"/>
      <c r="J543" s="188"/>
      <c r="K543" s="188"/>
      <c r="L543" s="188"/>
      <c r="M543" s="188"/>
      <c r="N543" s="188"/>
      <c r="O543" s="188"/>
      <c r="P543" s="188"/>
      <c r="Q543" s="188"/>
      <c r="R543" s="188"/>
      <c r="S543" s="188"/>
      <c r="T543" s="188"/>
      <c r="U543" s="188"/>
      <c r="V543" s="188"/>
      <c r="W543" s="188"/>
      <c r="X543" s="188"/>
      <c r="Y543" s="188"/>
      <c r="Z543" s="188"/>
      <c r="AA543" s="188"/>
      <c r="AB543" s="188"/>
      <c r="AC543" s="188"/>
      <c r="AD543" s="188"/>
      <c r="AE543" s="188"/>
      <c r="AF543" s="188"/>
      <c r="AG543" s="188"/>
      <c r="AH543" s="188"/>
      <c r="AI543" s="188"/>
      <c r="AJ543" s="188"/>
      <c r="AK543" s="188"/>
      <c r="AL543" s="188"/>
      <c r="AM543" s="188"/>
      <c r="AN543" s="188"/>
      <c r="AO543" s="188"/>
      <c r="AP543" s="188"/>
      <c r="AQ543" s="188"/>
      <c r="AR543" s="188"/>
      <c r="AS543" s="188"/>
      <c r="AT543" s="188"/>
      <c r="AU543" s="188"/>
      <c r="AV543" s="188"/>
      <c r="AW543" s="188"/>
      <c r="AX543" s="188"/>
      <c r="AY543" s="188"/>
      <c r="AZ543" s="188"/>
      <c r="BA543" s="188"/>
      <c r="BB543" s="188"/>
      <c r="BC543" s="188"/>
      <c r="BD543" s="188"/>
      <c r="BE543" s="188"/>
      <c r="BF543" s="188"/>
      <c r="BG543" s="188"/>
      <c r="BH543" s="188"/>
      <c r="BI543" s="188"/>
      <c r="BJ543" s="188"/>
      <c r="BK543" s="188"/>
      <c r="BL543" s="188"/>
      <c r="BM543" s="188"/>
      <c r="BN543" s="188"/>
      <c r="BO543" s="188"/>
      <c r="BP543" s="188"/>
      <c r="BQ543" s="188"/>
      <c r="BR543" s="188"/>
      <c r="BS543" s="188"/>
      <c r="BT543" s="188"/>
      <c r="BU543" s="188"/>
      <c r="BV543" s="188"/>
      <c r="BW543" s="188"/>
      <c r="BX543" s="188"/>
      <c r="BY543" s="188"/>
      <c r="BZ543" s="188"/>
    </row>
    <row r="544" spans="2:78" ht="15" customHeight="1" x14ac:dyDescent="0.25">
      <c r="D544" s="188"/>
      <c r="E544" s="188"/>
      <c r="F544" s="188"/>
      <c r="G544" s="188"/>
      <c r="H544" s="188"/>
      <c r="I544" s="188"/>
      <c r="J544" s="188"/>
      <c r="K544" s="188"/>
      <c r="L544" s="188"/>
      <c r="M544" s="188"/>
      <c r="N544" s="188"/>
      <c r="O544" s="188"/>
      <c r="P544" s="188"/>
      <c r="Q544" s="188"/>
      <c r="R544" s="188"/>
      <c r="S544" s="188"/>
      <c r="T544" s="188"/>
      <c r="U544" s="188"/>
      <c r="V544" s="188"/>
      <c r="W544" s="188"/>
      <c r="X544" s="188"/>
      <c r="Y544" s="188"/>
      <c r="Z544" s="188"/>
      <c r="AA544" s="188"/>
      <c r="AB544" s="188"/>
      <c r="AC544" s="188"/>
      <c r="AD544" s="188"/>
      <c r="AE544" s="188"/>
      <c r="AF544" s="188"/>
      <c r="AG544" s="188"/>
      <c r="AH544" s="188"/>
      <c r="AI544" s="188"/>
      <c r="AJ544" s="188"/>
      <c r="AK544" s="188"/>
      <c r="AL544" s="188"/>
      <c r="AM544" s="188"/>
      <c r="AN544" s="188"/>
      <c r="AO544" s="188"/>
      <c r="AP544" s="188"/>
      <c r="AQ544" s="188"/>
      <c r="AR544" s="188"/>
      <c r="AS544" s="188"/>
      <c r="AT544" s="188"/>
      <c r="AU544" s="188"/>
      <c r="AV544" s="188"/>
      <c r="AW544" s="188"/>
      <c r="AX544" s="188"/>
      <c r="AY544" s="188"/>
      <c r="AZ544" s="188"/>
      <c r="BA544" s="188"/>
      <c r="BB544" s="188"/>
      <c r="BC544" s="188"/>
      <c r="BD544" s="188"/>
      <c r="BE544" s="188"/>
      <c r="BF544" s="188"/>
      <c r="BG544" s="188"/>
      <c r="BH544" s="188"/>
      <c r="BI544" s="188"/>
      <c r="BJ544" s="188"/>
      <c r="BK544" s="188"/>
      <c r="BL544" s="188"/>
      <c r="BM544" s="188"/>
      <c r="BN544" s="188"/>
      <c r="BO544" s="188"/>
      <c r="BP544" s="188"/>
      <c r="BQ544" s="188"/>
      <c r="BR544" s="188"/>
      <c r="BS544" s="188"/>
      <c r="BT544" s="188"/>
      <c r="BU544" s="188"/>
      <c r="BV544" s="188"/>
      <c r="BW544" s="188"/>
      <c r="BX544" s="188"/>
      <c r="BY544" s="188"/>
      <c r="BZ544" s="188"/>
    </row>
    <row r="545" spans="4:78" ht="15" customHeight="1" x14ac:dyDescent="0.25">
      <c r="D545" s="188"/>
      <c r="E545" s="188"/>
      <c r="F545" s="188"/>
      <c r="G545" s="188"/>
      <c r="H545" s="188"/>
      <c r="I545" s="188"/>
      <c r="J545" s="188"/>
      <c r="K545" s="188"/>
      <c r="L545" s="188"/>
      <c r="M545" s="188"/>
      <c r="N545" s="188"/>
      <c r="O545" s="188"/>
      <c r="P545" s="188"/>
      <c r="Q545" s="188"/>
      <c r="R545" s="188"/>
      <c r="S545" s="188"/>
      <c r="T545" s="188"/>
      <c r="U545" s="188"/>
      <c r="V545" s="188"/>
      <c r="W545" s="188"/>
      <c r="X545" s="188"/>
      <c r="Y545" s="188"/>
      <c r="Z545" s="188"/>
      <c r="AA545" s="188"/>
      <c r="AB545" s="188"/>
      <c r="AC545" s="188"/>
      <c r="AD545" s="188"/>
      <c r="AE545" s="188"/>
      <c r="AF545" s="188"/>
      <c r="AG545" s="188"/>
      <c r="AH545" s="188"/>
      <c r="AI545" s="188"/>
      <c r="AJ545" s="188"/>
      <c r="AK545" s="188"/>
      <c r="AL545" s="188"/>
      <c r="AM545" s="188"/>
      <c r="AN545" s="188"/>
      <c r="AO545" s="188"/>
      <c r="AP545" s="188"/>
      <c r="AQ545" s="188"/>
      <c r="AR545" s="188"/>
      <c r="AS545" s="188"/>
      <c r="AT545" s="188"/>
      <c r="AU545" s="188"/>
      <c r="AV545" s="188"/>
      <c r="AW545" s="188"/>
      <c r="AX545" s="188"/>
      <c r="AY545" s="188"/>
      <c r="AZ545" s="188"/>
      <c r="BA545" s="188"/>
      <c r="BB545" s="188"/>
      <c r="BC545" s="188"/>
      <c r="BD545" s="188"/>
      <c r="BE545" s="188"/>
      <c r="BF545" s="188"/>
      <c r="BG545" s="188"/>
      <c r="BH545" s="188"/>
      <c r="BI545" s="188"/>
      <c r="BJ545" s="188"/>
      <c r="BK545" s="188"/>
      <c r="BL545" s="188"/>
      <c r="BM545" s="188"/>
      <c r="BN545" s="188"/>
      <c r="BO545" s="188"/>
      <c r="BP545" s="188"/>
      <c r="BQ545" s="188"/>
      <c r="BR545" s="188"/>
      <c r="BS545" s="188"/>
      <c r="BT545" s="188"/>
      <c r="BU545" s="188"/>
      <c r="BV545" s="188"/>
      <c r="BW545" s="188"/>
      <c r="BX545" s="188"/>
      <c r="BY545" s="188"/>
      <c r="BZ545" s="188"/>
    </row>
    <row r="546" spans="4:78" ht="15" customHeight="1" x14ac:dyDescent="0.25">
      <c r="D546" s="188"/>
      <c r="E546" s="188"/>
      <c r="F546" s="188"/>
      <c r="G546" s="188"/>
      <c r="H546" s="188"/>
      <c r="I546" s="188"/>
      <c r="J546" s="188"/>
      <c r="K546" s="188"/>
      <c r="L546" s="188"/>
      <c r="M546" s="188"/>
      <c r="N546" s="188"/>
      <c r="O546" s="188"/>
      <c r="P546" s="188"/>
      <c r="Q546" s="188"/>
      <c r="R546" s="188"/>
      <c r="S546" s="188"/>
      <c r="T546" s="188"/>
      <c r="U546" s="188"/>
      <c r="V546" s="188"/>
      <c r="W546" s="188"/>
      <c r="X546" s="188"/>
      <c r="Y546" s="188"/>
      <c r="Z546" s="188"/>
      <c r="AA546" s="188"/>
      <c r="AB546" s="188"/>
      <c r="AC546" s="188"/>
      <c r="AD546" s="188"/>
      <c r="AE546" s="188"/>
      <c r="AF546" s="188"/>
      <c r="AG546" s="188"/>
      <c r="AH546" s="188"/>
      <c r="AI546" s="188"/>
      <c r="AJ546" s="188"/>
      <c r="AK546" s="188"/>
      <c r="AL546" s="188"/>
      <c r="AM546" s="188"/>
      <c r="AN546" s="188"/>
      <c r="AO546" s="188"/>
      <c r="AP546" s="188"/>
      <c r="AQ546" s="188"/>
      <c r="AR546" s="188"/>
      <c r="AS546" s="188"/>
      <c r="AT546" s="188"/>
      <c r="AU546" s="188"/>
      <c r="AV546" s="188"/>
      <c r="AW546" s="188"/>
      <c r="AX546" s="188"/>
      <c r="AY546" s="188"/>
      <c r="AZ546" s="188"/>
      <c r="BA546" s="188"/>
      <c r="BB546" s="188"/>
      <c r="BC546" s="188"/>
      <c r="BD546" s="188"/>
      <c r="BE546" s="188"/>
      <c r="BF546" s="188"/>
      <c r="BG546" s="188"/>
      <c r="BH546" s="188"/>
      <c r="BI546" s="188"/>
      <c r="BJ546" s="188"/>
      <c r="BK546" s="188"/>
      <c r="BL546" s="188"/>
      <c r="BM546" s="188"/>
      <c r="BN546" s="188"/>
      <c r="BO546" s="188"/>
      <c r="BP546" s="188"/>
      <c r="BQ546" s="188"/>
      <c r="BR546" s="188"/>
      <c r="BS546" s="188"/>
      <c r="BT546" s="188"/>
      <c r="BU546" s="188"/>
      <c r="BV546" s="188"/>
      <c r="BW546" s="188"/>
      <c r="BX546" s="188"/>
      <c r="BY546" s="188"/>
      <c r="BZ546" s="188"/>
    </row>
    <row r="547" spans="4:78" ht="15" customHeight="1" x14ac:dyDescent="0.25">
      <c r="D547" s="188"/>
      <c r="E547" s="188"/>
      <c r="F547" s="188"/>
      <c r="G547" s="188"/>
      <c r="H547" s="188"/>
      <c r="I547" s="188"/>
      <c r="J547" s="188"/>
      <c r="K547" s="188"/>
      <c r="L547" s="188"/>
      <c r="M547" s="188"/>
      <c r="N547" s="188"/>
      <c r="O547" s="188"/>
      <c r="P547" s="188"/>
      <c r="Q547" s="188"/>
      <c r="R547" s="188"/>
      <c r="S547" s="188"/>
      <c r="T547" s="188"/>
      <c r="U547" s="188"/>
      <c r="V547" s="188"/>
      <c r="W547" s="188"/>
      <c r="X547" s="188"/>
      <c r="Y547" s="188"/>
      <c r="Z547" s="188"/>
      <c r="AA547" s="188"/>
      <c r="AB547" s="188"/>
      <c r="AC547" s="188"/>
      <c r="AD547" s="188"/>
      <c r="AE547" s="188"/>
      <c r="AF547" s="188"/>
      <c r="AG547" s="188"/>
      <c r="AH547" s="188"/>
      <c r="AI547" s="188"/>
      <c r="AJ547" s="188"/>
      <c r="AK547" s="188"/>
      <c r="AL547" s="188"/>
      <c r="AM547" s="188"/>
      <c r="AN547" s="188"/>
      <c r="AO547" s="188"/>
      <c r="AP547" s="188"/>
      <c r="AQ547" s="188"/>
      <c r="AR547" s="188"/>
      <c r="AS547" s="188"/>
      <c r="AT547" s="188"/>
      <c r="AU547" s="188"/>
      <c r="AV547" s="188"/>
      <c r="AW547" s="188"/>
      <c r="AX547" s="188"/>
      <c r="AY547" s="188"/>
      <c r="AZ547" s="188"/>
      <c r="BA547" s="188"/>
      <c r="BB547" s="188"/>
      <c r="BC547" s="188"/>
      <c r="BD547" s="188"/>
      <c r="BE547" s="188"/>
      <c r="BF547" s="188"/>
      <c r="BG547" s="188"/>
      <c r="BH547" s="188"/>
      <c r="BI547" s="188"/>
      <c r="BJ547" s="188"/>
      <c r="BK547" s="188"/>
      <c r="BL547" s="188"/>
      <c r="BM547" s="188"/>
      <c r="BN547" s="188"/>
      <c r="BO547" s="188"/>
      <c r="BP547" s="188"/>
      <c r="BQ547" s="188"/>
      <c r="BR547" s="188"/>
      <c r="BS547" s="188"/>
      <c r="BT547" s="188"/>
      <c r="BU547" s="188"/>
      <c r="BV547" s="188"/>
      <c r="BW547" s="188"/>
      <c r="BX547" s="188"/>
      <c r="BY547" s="188"/>
      <c r="BZ547" s="188"/>
    </row>
    <row r="548" spans="4:78" ht="15" customHeight="1" x14ac:dyDescent="0.25">
      <c r="D548" s="188"/>
      <c r="E548" s="188"/>
      <c r="F548" s="188"/>
      <c r="G548" s="188"/>
      <c r="H548" s="188"/>
      <c r="I548" s="188"/>
      <c r="J548" s="188"/>
      <c r="K548" s="188"/>
      <c r="L548" s="188"/>
      <c r="M548" s="188"/>
      <c r="N548" s="188"/>
      <c r="O548" s="188"/>
      <c r="P548" s="188"/>
      <c r="Q548" s="188"/>
      <c r="R548" s="188"/>
      <c r="S548" s="188"/>
      <c r="T548" s="188"/>
      <c r="U548" s="188"/>
      <c r="V548" s="188"/>
      <c r="W548" s="188"/>
      <c r="X548" s="188"/>
      <c r="Y548" s="188"/>
      <c r="Z548" s="188"/>
      <c r="AA548" s="188"/>
      <c r="AB548" s="188"/>
      <c r="AC548" s="188"/>
      <c r="AD548" s="188"/>
      <c r="AE548" s="188"/>
      <c r="AF548" s="188"/>
      <c r="AG548" s="188"/>
      <c r="AH548" s="188"/>
      <c r="AI548" s="188"/>
      <c r="AJ548" s="188"/>
      <c r="AK548" s="188"/>
      <c r="AL548" s="188"/>
      <c r="AM548" s="188"/>
      <c r="AN548" s="188"/>
      <c r="AO548" s="188"/>
      <c r="AP548" s="188"/>
      <c r="AQ548" s="188"/>
      <c r="AR548" s="188"/>
      <c r="AS548" s="188"/>
      <c r="AT548" s="188"/>
      <c r="AU548" s="188"/>
      <c r="AV548" s="188"/>
      <c r="AW548" s="188"/>
      <c r="AX548" s="188"/>
      <c r="AY548" s="188"/>
      <c r="AZ548" s="188"/>
      <c r="BA548" s="188"/>
      <c r="BB548" s="188"/>
      <c r="BC548" s="188"/>
      <c r="BD548" s="188"/>
      <c r="BE548" s="188"/>
      <c r="BF548" s="188"/>
      <c r="BG548" s="188"/>
      <c r="BH548" s="188"/>
      <c r="BI548" s="188"/>
      <c r="BJ548" s="188"/>
      <c r="BK548" s="188"/>
      <c r="BL548" s="188"/>
      <c r="BM548" s="188"/>
      <c r="BN548" s="188"/>
      <c r="BO548" s="188"/>
      <c r="BP548" s="188"/>
      <c r="BQ548" s="188"/>
      <c r="BR548" s="188"/>
      <c r="BS548" s="188"/>
      <c r="BT548" s="188"/>
      <c r="BU548" s="188"/>
      <c r="BV548" s="188"/>
      <c r="BW548" s="188"/>
      <c r="BX548" s="188"/>
      <c r="BY548" s="188"/>
      <c r="BZ548" s="188"/>
    </row>
    <row r="549" spans="4:78" ht="15" customHeight="1" x14ac:dyDescent="0.25">
      <c r="D549" s="188"/>
      <c r="E549" s="188"/>
      <c r="F549" s="188"/>
      <c r="G549" s="188"/>
      <c r="H549" s="188"/>
      <c r="I549" s="188"/>
      <c r="J549" s="188"/>
      <c r="K549" s="188"/>
      <c r="L549" s="188"/>
      <c r="M549" s="188"/>
      <c r="N549" s="188"/>
      <c r="O549" s="188"/>
      <c r="P549" s="188"/>
      <c r="Q549" s="188"/>
      <c r="R549" s="188"/>
      <c r="S549" s="188"/>
      <c r="T549" s="188"/>
      <c r="U549" s="188"/>
      <c r="V549" s="188"/>
      <c r="W549" s="188"/>
      <c r="X549" s="188"/>
      <c r="Y549" s="188"/>
      <c r="Z549" s="188"/>
      <c r="AA549" s="188"/>
      <c r="AB549" s="188"/>
      <c r="AC549" s="188"/>
      <c r="AD549" s="188"/>
      <c r="AE549" s="188"/>
      <c r="AF549" s="188"/>
      <c r="AG549" s="188"/>
      <c r="AH549" s="188"/>
      <c r="AI549" s="188"/>
      <c r="AJ549" s="188"/>
      <c r="AK549" s="188"/>
      <c r="AL549" s="188"/>
      <c r="AM549" s="188"/>
      <c r="AN549" s="188"/>
      <c r="AO549" s="188"/>
      <c r="AP549" s="188"/>
      <c r="AQ549" s="188"/>
      <c r="AR549" s="188"/>
      <c r="AS549" s="188"/>
      <c r="AT549" s="188"/>
      <c r="AU549" s="188"/>
      <c r="AV549" s="188"/>
      <c r="AW549" s="188"/>
      <c r="AX549" s="188"/>
      <c r="AY549" s="188"/>
      <c r="AZ549" s="188"/>
      <c r="BA549" s="188"/>
      <c r="BB549" s="188"/>
      <c r="BC549" s="188"/>
      <c r="BD549" s="188"/>
      <c r="BE549" s="188"/>
      <c r="BF549" s="188"/>
      <c r="BG549" s="188"/>
      <c r="BH549" s="188"/>
      <c r="BI549" s="188"/>
      <c r="BJ549" s="188"/>
      <c r="BK549" s="188"/>
      <c r="BL549" s="188"/>
      <c r="BM549" s="188"/>
      <c r="BN549" s="188"/>
      <c r="BO549" s="188"/>
      <c r="BP549" s="188"/>
      <c r="BQ549" s="188"/>
      <c r="BR549" s="188"/>
      <c r="BS549" s="188"/>
      <c r="BT549" s="188"/>
      <c r="BU549" s="188"/>
      <c r="BV549" s="188"/>
      <c r="BW549" s="188"/>
      <c r="BX549" s="188"/>
      <c r="BY549" s="188"/>
      <c r="BZ549" s="188"/>
    </row>
    <row r="550" spans="4:78" ht="15" customHeight="1" x14ac:dyDescent="0.25">
      <c r="D550" s="188"/>
      <c r="E550" s="188"/>
      <c r="F550" s="188"/>
      <c r="G550" s="188"/>
      <c r="H550" s="188"/>
      <c r="I550" s="188"/>
      <c r="J550" s="188"/>
      <c r="K550" s="188"/>
      <c r="L550" s="188"/>
      <c r="M550" s="188"/>
      <c r="N550" s="188"/>
      <c r="O550" s="188"/>
      <c r="P550" s="188"/>
      <c r="Q550" s="188"/>
      <c r="R550" s="188"/>
      <c r="S550" s="188"/>
      <c r="T550" s="188"/>
      <c r="U550" s="188"/>
      <c r="V550" s="188"/>
      <c r="W550" s="188"/>
      <c r="X550" s="188"/>
      <c r="Y550" s="188"/>
      <c r="Z550" s="188"/>
      <c r="AA550" s="188"/>
      <c r="AB550" s="188"/>
      <c r="AC550" s="188"/>
      <c r="AD550" s="188"/>
      <c r="AE550" s="188"/>
      <c r="AF550" s="188"/>
      <c r="AG550" s="188"/>
      <c r="AH550" s="188"/>
      <c r="AI550" s="188"/>
      <c r="AJ550" s="188"/>
      <c r="AK550" s="188"/>
      <c r="AL550" s="188"/>
      <c r="AM550" s="188"/>
      <c r="AN550" s="188"/>
      <c r="AO550" s="188"/>
      <c r="AP550" s="188"/>
      <c r="AQ550" s="188"/>
      <c r="AR550" s="188"/>
      <c r="AS550" s="188"/>
      <c r="AT550" s="188"/>
      <c r="AU550" s="188"/>
      <c r="AV550" s="188"/>
      <c r="AW550" s="188"/>
      <c r="AX550" s="188"/>
      <c r="AY550" s="188"/>
      <c r="AZ550" s="188"/>
      <c r="BA550" s="188"/>
      <c r="BB550" s="188"/>
      <c r="BC550" s="188"/>
      <c r="BD550" s="188"/>
      <c r="BE550" s="188"/>
      <c r="BF550" s="188"/>
      <c r="BG550" s="188"/>
      <c r="BH550" s="188"/>
      <c r="BI550" s="188"/>
      <c r="BJ550" s="188"/>
      <c r="BK550" s="188"/>
      <c r="BL550" s="188"/>
      <c r="BM550" s="188"/>
      <c r="BN550" s="188"/>
      <c r="BO550" s="188"/>
      <c r="BP550" s="188"/>
      <c r="BQ550" s="188"/>
      <c r="BR550" s="188"/>
      <c r="BS550" s="188"/>
      <c r="BT550" s="188"/>
      <c r="BU550" s="188"/>
      <c r="BV550" s="188"/>
      <c r="BW550" s="188"/>
      <c r="BX550" s="188"/>
      <c r="BY550" s="188"/>
      <c r="BZ550" s="188"/>
    </row>
    <row r="551" spans="4:78" ht="15" customHeight="1" x14ac:dyDescent="0.25">
      <c r="D551" s="188"/>
      <c r="E551" s="188"/>
      <c r="F551" s="188"/>
      <c r="G551" s="188"/>
      <c r="H551" s="188"/>
      <c r="I551" s="188"/>
      <c r="J551" s="188"/>
      <c r="K551" s="188"/>
      <c r="L551" s="188"/>
      <c r="M551" s="188"/>
      <c r="N551" s="188"/>
      <c r="O551" s="188"/>
      <c r="P551" s="188"/>
      <c r="Q551" s="188"/>
      <c r="R551" s="188"/>
      <c r="S551" s="188"/>
      <c r="T551" s="188"/>
      <c r="U551" s="188"/>
      <c r="V551" s="188"/>
      <c r="W551" s="188"/>
      <c r="X551" s="188"/>
      <c r="Y551" s="188"/>
      <c r="Z551" s="188"/>
      <c r="AA551" s="188"/>
      <c r="AB551" s="188"/>
      <c r="AC551" s="188"/>
      <c r="AD551" s="188"/>
      <c r="AE551" s="188"/>
      <c r="AF551" s="188"/>
      <c r="AG551" s="188"/>
      <c r="AH551" s="188"/>
      <c r="AI551" s="188"/>
      <c r="AJ551" s="188"/>
      <c r="AK551" s="188"/>
      <c r="AL551" s="188"/>
      <c r="AM551" s="188"/>
      <c r="AN551" s="188"/>
      <c r="AO551" s="188"/>
      <c r="AP551" s="188"/>
      <c r="AQ551" s="188"/>
      <c r="AR551" s="188"/>
      <c r="AS551" s="188"/>
      <c r="AT551" s="188"/>
      <c r="AU551" s="188"/>
      <c r="AV551" s="188"/>
      <c r="AW551" s="188"/>
      <c r="AX551" s="188"/>
      <c r="AY551" s="188"/>
      <c r="AZ551" s="188"/>
      <c r="BA551" s="188"/>
      <c r="BB551" s="188"/>
      <c r="BC551" s="188"/>
      <c r="BD551" s="188"/>
      <c r="BE551" s="188"/>
      <c r="BF551" s="188"/>
      <c r="BG551" s="188"/>
      <c r="BH551" s="188"/>
      <c r="BI551" s="188"/>
      <c r="BJ551" s="188"/>
      <c r="BK551" s="188"/>
      <c r="BL551" s="188"/>
      <c r="BM551" s="188"/>
      <c r="BN551" s="188"/>
      <c r="BO551" s="188"/>
      <c r="BP551" s="188"/>
      <c r="BQ551" s="188"/>
      <c r="BR551" s="188"/>
      <c r="BS551" s="188"/>
      <c r="BT551" s="188"/>
      <c r="BU551" s="188"/>
      <c r="BV551" s="188"/>
      <c r="BW551" s="188"/>
      <c r="BX551" s="188"/>
      <c r="BY551" s="188"/>
      <c r="BZ551" s="188"/>
    </row>
    <row r="552" spans="4:78" ht="15" customHeight="1" x14ac:dyDescent="0.25">
      <c r="D552" s="188"/>
      <c r="E552" s="188"/>
      <c r="F552" s="188"/>
      <c r="G552" s="188"/>
      <c r="H552" s="188"/>
      <c r="I552" s="188"/>
      <c r="J552" s="188"/>
      <c r="K552" s="188"/>
      <c r="L552" s="188"/>
      <c r="M552" s="188"/>
      <c r="N552" s="188"/>
      <c r="O552" s="188"/>
      <c r="P552" s="188"/>
      <c r="Q552" s="188"/>
      <c r="R552" s="188"/>
      <c r="S552" s="188"/>
      <c r="T552" s="188"/>
      <c r="U552" s="188"/>
      <c r="V552" s="188"/>
      <c r="W552" s="188"/>
      <c r="X552" s="188"/>
      <c r="Y552" s="188"/>
      <c r="Z552" s="188"/>
      <c r="AA552" s="188"/>
      <c r="AB552" s="188"/>
      <c r="AC552" s="188"/>
      <c r="AD552" s="188"/>
      <c r="AE552" s="188"/>
      <c r="AF552" s="188"/>
      <c r="AG552" s="188"/>
      <c r="AH552" s="188"/>
      <c r="AI552" s="188"/>
      <c r="AJ552" s="188"/>
      <c r="AK552" s="188"/>
      <c r="AL552" s="188"/>
      <c r="AM552" s="188"/>
      <c r="AN552" s="188"/>
      <c r="AO552" s="188"/>
      <c r="AP552" s="188"/>
      <c r="AQ552" s="188"/>
      <c r="AR552" s="188"/>
      <c r="AS552" s="188"/>
      <c r="AT552" s="188"/>
      <c r="AU552" s="188"/>
      <c r="AV552" s="188"/>
      <c r="AW552" s="188"/>
      <c r="AX552" s="188"/>
      <c r="AY552" s="188"/>
      <c r="AZ552" s="188"/>
      <c r="BA552" s="188"/>
      <c r="BB552" s="188"/>
      <c r="BC552" s="188"/>
      <c r="BD552" s="188"/>
      <c r="BE552" s="188"/>
      <c r="BF552" s="188"/>
      <c r="BG552" s="188"/>
      <c r="BH552" s="188"/>
      <c r="BI552" s="188"/>
      <c r="BJ552" s="188"/>
      <c r="BK552" s="188"/>
      <c r="BL552" s="188"/>
      <c r="BM552" s="188"/>
      <c r="BN552" s="188"/>
      <c r="BO552" s="188"/>
      <c r="BP552" s="188"/>
      <c r="BQ552" s="188"/>
      <c r="BR552" s="188"/>
      <c r="BS552" s="188"/>
      <c r="BT552" s="188"/>
      <c r="BU552" s="188"/>
      <c r="BV552" s="188"/>
      <c r="BW552" s="188"/>
      <c r="BX552" s="188"/>
      <c r="BY552" s="188"/>
      <c r="BZ552" s="188"/>
    </row>
    <row r="553" spans="4:78" ht="15" customHeight="1" x14ac:dyDescent="0.25">
      <c r="D553" s="188"/>
      <c r="E553" s="188"/>
      <c r="F553" s="188"/>
      <c r="G553" s="188"/>
      <c r="H553" s="188"/>
      <c r="I553" s="188"/>
      <c r="J553" s="188"/>
      <c r="K553" s="188"/>
      <c r="L553" s="188"/>
      <c r="M553" s="188"/>
      <c r="N553" s="188"/>
      <c r="O553" s="188"/>
      <c r="P553" s="188"/>
      <c r="Q553" s="188"/>
      <c r="R553" s="188"/>
      <c r="S553" s="188"/>
      <c r="T553" s="188"/>
      <c r="U553" s="188"/>
      <c r="V553" s="188"/>
      <c r="W553" s="188"/>
      <c r="X553" s="188"/>
      <c r="Y553" s="188"/>
      <c r="Z553" s="188"/>
      <c r="AA553" s="188"/>
      <c r="AB553" s="188"/>
      <c r="AC553" s="188"/>
      <c r="AD553" s="188"/>
      <c r="AE553" s="188"/>
      <c r="AF553" s="188"/>
      <c r="AG553" s="188"/>
      <c r="AH553" s="188"/>
      <c r="AI553" s="188"/>
      <c r="AJ553" s="188"/>
      <c r="AK553" s="188"/>
      <c r="AL553" s="188"/>
      <c r="AM553" s="188"/>
      <c r="AN553" s="188"/>
      <c r="AO553" s="188"/>
      <c r="AP553" s="188"/>
      <c r="AQ553" s="188"/>
      <c r="AR553" s="188"/>
      <c r="AS553" s="188"/>
      <c r="AT553" s="188"/>
      <c r="AU553" s="188"/>
      <c r="AV553" s="188"/>
      <c r="AW553" s="188"/>
      <c r="AX553" s="188"/>
      <c r="AY553" s="188"/>
      <c r="AZ553" s="188"/>
      <c r="BA553" s="188"/>
      <c r="BB553" s="188"/>
      <c r="BC553" s="188"/>
      <c r="BD553" s="188"/>
      <c r="BE553" s="188"/>
      <c r="BF553" s="188"/>
      <c r="BG553" s="188"/>
      <c r="BH553" s="188"/>
      <c r="BI553" s="188"/>
      <c r="BJ553" s="188"/>
      <c r="BK553" s="188"/>
      <c r="BL553" s="188"/>
      <c r="BM553" s="188"/>
      <c r="BN553" s="188"/>
      <c r="BO553" s="188"/>
      <c r="BP553" s="188"/>
      <c r="BQ553" s="188"/>
      <c r="BR553" s="188"/>
      <c r="BS553" s="188"/>
      <c r="BT553" s="188"/>
      <c r="BU553" s="188"/>
      <c r="BV553" s="188"/>
      <c r="BW553" s="188"/>
      <c r="BX553" s="188"/>
      <c r="BY553" s="188"/>
      <c r="BZ553" s="188"/>
    </row>
    <row r="554" spans="4:78" ht="15" customHeight="1" x14ac:dyDescent="0.25">
      <c r="D554" s="188"/>
      <c r="E554" s="188"/>
      <c r="F554" s="188"/>
      <c r="G554" s="188"/>
      <c r="H554" s="188"/>
      <c r="I554" s="188"/>
      <c r="J554" s="188"/>
      <c r="K554" s="188"/>
      <c r="L554" s="188"/>
      <c r="M554" s="188"/>
      <c r="N554" s="188"/>
      <c r="O554" s="188"/>
      <c r="P554" s="188"/>
      <c r="Q554" s="188"/>
      <c r="R554" s="188"/>
      <c r="S554" s="188"/>
      <c r="T554" s="188"/>
      <c r="U554" s="188"/>
      <c r="V554" s="188"/>
      <c r="W554" s="188"/>
      <c r="X554" s="188"/>
      <c r="Y554" s="188"/>
      <c r="Z554" s="188"/>
      <c r="AA554" s="188"/>
      <c r="AB554" s="188"/>
      <c r="AC554" s="188"/>
      <c r="AD554" s="188"/>
      <c r="AE554" s="188"/>
      <c r="AF554" s="188"/>
      <c r="AG554" s="188"/>
      <c r="AH554" s="188"/>
      <c r="AI554" s="188"/>
      <c r="AJ554" s="188"/>
      <c r="AK554" s="188"/>
      <c r="AL554" s="188"/>
      <c r="AM554" s="188"/>
      <c r="AN554" s="188"/>
      <c r="AO554" s="188"/>
      <c r="AP554" s="188"/>
      <c r="AQ554" s="188"/>
      <c r="AR554" s="188"/>
      <c r="AS554" s="188"/>
      <c r="AT554" s="188"/>
      <c r="AU554" s="188"/>
      <c r="AV554" s="188"/>
      <c r="AW554" s="188"/>
      <c r="AX554" s="188"/>
      <c r="AY554" s="188"/>
      <c r="AZ554" s="188"/>
      <c r="BA554" s="188"/>
      <c r="BB554" s="188"/>
      <c r="BC554" s="188"/>
      <c r="BD554" s="188"/>
      <c r="BE554" s="188"/>
      <c r="BF554" s="188"/>
      <c r="BG554" s="188"/>
      <c r="BH554" s="188"/>
      <c r="BI554" s="188"/>
      <c r="BJ554" s="188"/>
      <c r="BK554" s="188"/>
      <c r="BL554" s="188"/>
      <c r="BM554" s="188"/>
      <c r="BN554" s="188"/>
      <c r="BO554" s="188"/>
      <c r="BP554" s="188"/>
      <c r="BQ554" s="188"/>
      <c r="BR554" s="188"/>
      <c r="BS554" s="188"/>
      <c r="BT554" s="188"/>
      <c r="BU554" s="188"/>
      <c r="BV554" s="188"/>
      <c r="BW554" s="188"/>
      <c r="BX554" s="188"/>
      <c r="BY554" s="188"/>
      <c r="BZ554" s="188"/>
    </row>
    <row r="555" spans="4:78" ht="15" customHeight="1" x14ac:dyDescent="0.25">
      <c r="D555" s="188"/>
      <c r="E555" s="188"/>
      <c r="F555" s="188"/>
      <c r="G555" s="188"/>
      <c r="H555" s="188"/>
      <c r="I555" s="188"/>
      <c r="J555" s="188"/>
      <c r="K555" s="188"/>
      <c r="L555" s="188"/>
      <c r="M555" s="188"/>
      <c r="N555" s="188"/>
      <c r="O555" s="188"/>
      <c r="P555" s="188"/>
      <c r="Q555" s="188"/>
      <c r="R555" s="188"/>
      <c r="S555" s="188"/>
      <c r="T555" s="188"/>
      <c r="U555" s="188"/>
      <c r="V555" s="188"/>
      <c r="W555" s="188"/>
      <c r="X555" s="188"/>
      <c r="Y555" s="188"/>
      <c r="Z555" s="188"/>
      <c r="AA555" s="188"/>
      <c r="AB555" s="188"/>
      <c r="AC555" s="188"/>
      <c r="AD555" s="188"/>
      <c r="AE555" s="188"/>
      <c r="AF555" s="188"/>
      <c r="AG555" s="188"/>
      <c r="AH555" s="188"/>
      <c r="AI555" s="188"/>
      <c r="AJ555" s="188"/>
      <c r="AK555" s="188"/>
      <c r="AL555" s="188"/>
      <c r="AM555" s="188"/>
      <c r="AN555" s="188"/>
      <c r="AO555" s="188"/>
      <c r="AP555" s="188"/>
      <c r="AQ555" s="188"/>
      <c r="AR555" s="188"/>
      <c r="AS555" s="188"/>
      <c r="AT555" s="188"/>
      <c r="AU555" s="188"/>
      <c r="AV555" s="188"/>
      <c r="AW555" s="188"/>
      <c r="AX555" s="188"/>
      <c r="AY555" s="188"/>
      <c r="AZ555" s="188"/>
      <c r="BA555" s="188"/>
      <c r="BB555" s="188"/>
      <c r="BC555" s="188"/>
      <c r="BD555" s="188"/>
      <c r="BE555" s="188"/>
      <c r="BF555" s="188"/>
      <c r="BG555" s="188"/>
      <c r="BH555" s="188"/>
      <c r="BI555" s="188"/>
      <c r="BJ555" s="188"/>
      <c r="BK555" s="188"/>
      <c r="BL555" s="188"/>
      <c r="BM555" s="188"/>
      <c r="BN555" s="188"/>
      <c r="BO555" s="188"/>
      <c r="BP555" s="188"/>
      <c r="BQ555" s="188"/>
      <c r="BR555" s="188"/>
      <c r="BS555" s="188"/>
      <c r="BT555" s="188"/>
      <c r="BU555" s="188"/>
      <c r="BV555" s="188"/>
      <c r="BW555" s="188"/>
      <c r="BX555" s="188"/>
      <c r="BY555" s="188"/>
      <c r="BZ555" s="188"/>
    </row>
    <row r="556" spans="4:78" ht="15" customHeight="1" x14ac:dyDescent="0.25">
      <c r="D556" s="188"/>
      <c r="E556" s="188"/>
      <c r="F556" s="188"/>
      <c r="G556" s="188"/>
      <c r="H556" s="188"/>
      <c r="I556" s="188"/>
      <c r="J556" s="188"/>
      <c r="K556" s="188"/>
      <c r="L556" s="188"/>
      <c r="M556" s="188"/>
      <c r="N556" s="188"/>
      <c r="O556" s="188"/>
      <c r="P556" s="188"/>
      <c r="Q556" s="188"/>
      <c r="R556" s="188"/>
      <c r="S556" s="188"/>
      <c r="T556" s="188"/>
      <c r="U556" s="188"/>
      <c r="V556" s="188"/>
      <c r="W556" s="188"/>
      <c r="X556" s="188"/>
      <c r="Y556" s="188"/>
      <c r="Z556" s="188"/>
      <c r="AA556" s="188"/>
      <c r="AB556" s="188"/>
      <c r="AC556" s="188"/>
      <c r="AD556" s="188"/>
      <c r="AE556" s="188"/>
      <c r="AF556" s="188"/>
      <c r="AG556" s="188"/>
      <c r="AH556" s="188"/>
      <c r="AI556" s="188"/>
      <c r="AJ556" s="188"/>
      <c r="AK556" s="188"/>
      <c r="AL556" s="188"/>
      <c r="AM556" s="188"/>
      <c r="AN556" s="188"/>
      <c r="AO556" s="188"/>
      <c r="AP556" s="188"/>
      <c r="AQ556" s="188"/>
      <c r="AR556" s="188"/>
      <c r="AS556" s="188"/>
      <c r="AT556" s="188"/>
      <c r="AU556" s="188"/>
      <c r="AV556" s="188"/>
      <c r="AW556" s="188"/>
      <c r="AX556" s="188"/>
      <c r="AY556" s="188"/>
      <c r="AZ556" s="188"/>
      <c r="BA556" s="188"/>
      <c r="BB556" s="188"/>
      <c r="BC556" s="188"/>
      <c r="BD556" s="188"/>
      <c r="BE556" s="188"/>
      <c r="BF556" s="188"/>
      <c r="BG556" s="188"/>
      <c r="BH556" s="188"/>
      <c r="BI556" s="188"/>
      <c r="BJ556" s="188"/>
      <c r="BK556" s="188"/>
      <c r="BL556" s="188"/>
      <c r="BM556" s="188"/>
      <c r="BN556" s="188"/>
      <c r="BO556" s="188"/>
      <c r="BP556" s="188"/>
      <c r="BQ556" s="188"/>
      <c r="BR556" s="188"/>
      <c r="BS556" s="188"/>
      <c r="BT556" s="188"/>
      <c r="BU556" s="188"/>
      <c r="BV556" s="188"/>
      <c r="BW556" s="188"/>
      <c r="BX556" s="188"/>
      <c r="BY556" s="188"/>
      <c r="BZ556" s="188"/>
    </row>
    <row r="557" spans="4:78" ht="15" customHeight="1" x14ac:dyDescent="0.25">
      <c r="D557" s="188"/>
      <c r="E557" s="188"/>
      <c r="F557" s="188"/>
      <c r="G557" s="188"/>
      <c r="H557" s="188"/>
      <c r="I557" s="188"/>
      <c r="J557" s="188"/>
      <c r="K557" s="188"/>
      <c r="L557" s="188"/>
      <c r="M557" s="188"/>
      <c r="N557" s="188"/>
      <c r="O557" s="188"/>
      <c r="P557" s="188"/>
      <c r="Q557" s="188"/>
      <c r="R557" s="188"/>
      <c r="S557" s="188"/>
      <c r="T557" s="188"/>
      <c r="U557" s="188"/>
      <c r="V557" s="188"/>
      <c r="W557" s="188"/>
      <c r="X557" s="188"/>
      <c r="Y557" s="188"/>
      <c r="Z557" s="188"/>
      <c r="AA557" s="188"/>
      <c r="AB557" s="188"/>
      <c r="AC557" s="188"/>
      <c r="AD557" s="188"/>
      <c r="AE557" s="188"/>
      <c r="AF557" s="188"/>
      <c r="AG557" s="188"/>
      <c r="AH557" s="188"/>
      <c r="AI557" s="188"/>
      <c r="AJ557" s="188"/>
      <c r="AK557" s="188"/>
      <c r="AL557" s="188"/>
      <c r="AM557" s="188"/>
      <c r="AN557" s="188"/>
      <c r="AO557" s="188"/>
      <c r="AP557" s="188"/>
      <c r="AQ557" s="188"/>
      <c r="AR557" s="188"/>
      <c r="AS557" s="188"/>
      <c r="AT557" s="188"/>
      <c r="AU557" s="188"/>
      <c r="AV557" s="188"/>
      <c r="AW557" s="188"/>
      <c r="AX557" s="188"/>
      <c r="AY557" s="188"/>
      <c r="AZ557" s="188"/>
      <c r="BA557" s="188"/>
      <c r="BB557" s="188"/>
      <c r="BC557" s="188"/>
      <c r="BD557" s="188"/>
      <c r="BE557" s="188"/>
      <c r="BF557" s="188"/>
      <c r="BG557" s="188"/>
      <c r="BH557" s="188"/>
      <c r="BI557" s="188"/>
      <c r="BJ557" s="188"/>
      <c r="BK557" s="188"/>
      <c r="BL557" s="188"/>
      <c r="BM557" s="188"/>
      <c r="BN557" s="188"/>
      <c r="BO557" s="188"/>
      <c r="BP557" s="188"/>
      <c r="BQ557" s="188"/>
      <c r="BR557" s="188"/>
      <c r="BS557" s="188"/>
      <c r="BT557" s="188"/>
      <c r="BU557" s="188"/>
      <c r="BV557" s="188"/>
      <c r="BW557" s="188"/>
      <c r="BX557" s="188"/>
      <c r="BY557" s="188"/>
      <c r="BZ557" s="188"/>
    </row>
    <row r="558" spans="4:78" ht="15" customHeight="1" x14ac:dyDescent="0.25">
      <c r="D558" s="188"/>
      <c r="E558" s="188"/>
      <c r="F558" s="188"/>
      <c r="G558" s="188"/>
      <c r="H558" s="188"/>
      <c r="I558" s="188"/>
      <c r="J558" s="188"/>
      <c r="K558" s="188"/>
      <c r="L558" s="188"/>
      <c r="M558" s="188"/>
      <c r="N558" s="188"/>
      <c r="O558" s="188"/>
      <c r="P558" s="188"/>
      <c r="Q558" s="188"/>
      <c r="R558" s="188"/>
      <c r="S558" s="188"/>
      <c r="T558" s="188"/>
      <c r="U558" s="188"/>
      <c r="V558" s="188"/>
      <c r="W558" s="188"/>
      <c r="X558" s="188"/>
      <c r="Y558" s="188"/>
      <c r="Z558" s="188"/>
      <c r="AA558" s="188"/>
      <c r="AB558" s="188"/>
      <c r="AC558" s="188"/>
      <c r="AD558" s="188"/>
      <c r="AE558" s="188"/>
      <c r="AF558" s="188"/>
      <c r="AG558" s="188"/>
      <c r="AH558" s="188"/>
      <c r="AI558" s="188"/>
      <c r="AJ558" s="188"/>
      <c r="AK558" s="188"/>
      <c r="AL558" s="188"/>
      <c r="AM558" s="188"/>
      <c r="AN558" s="188"/>
      <c r="AO558" s="188"/>
      <c r="AP558" s="188"/>
      <c r="AQ558" s="188"/>
      <c r="AR558" s="188"/>
      <c r="AS558" s="188"/>
      <c r="AT558" s="188"/>
      <c r="AU558" s="188"/>
      <c r="AV558" s="188"/>
      <c r="AW558" s="188"/>
      <c r="AX558" s="188"/>
      <c r="AY558" s="188"/>
      <c r="AZ558" s="188"/>
      <c r="BA558" s="188"/>
      <c r="BB558" s="188"/>
      <c r="BC558" s="188"/>
      <c r="BD558" s="188"/>
      <c r="BE558" s="188"/>
      <c r="BF558" s="188"/>
      <c r="BG558" s="188"/>
      <c r="BH558" s="188"/>
      <c r="BI558" s="188"/>
      <c r="BJ558" s="188"/>
      <c r="BK558" s="188"/>
      <c r="BL558" s="188"/>
      <c r="BM558" s="188"/>
      <c r="BN558" s="188"/>
      <c r="BO558" s="188"/>
      <c r="BP558" s="188"/>
      <c r="BQ558" s="188"/>
      <c r="BR558" s="188"/>
      <c r="BS558" s="188"/>
      <c r="BT558" s="188"/>
      <c r="BU558" s="188"/>
      <c r="BV558" s="188"/>
      <c r="BW558" s="188"/>
      <c r="BX558" s="188"/>
      <c r="BY558" s="188"/>
      <c r="BZ558" s="188"/>
    </row>
    <row r="559" spans="4:78" ht="15" customHeight="1" x14ac:dyDescent="0.25">
      <c r="D559" s="188"/>
      <c r="E559" s="188"/>
      <c r="F559" s="188"/>
      <c r="G559" s="188"/>
      <c r="H559" s="188"/>
      <c r="I559" s="188"/>
      <c r="J559" s="188"/>
      <c r="K559" s="188"/>
      <c r="L559" s="188"/>
      <c r="M559" s="188"/>
      <c r="N559" s="188"/>
      <c r="O559" s="188"/>
      <c r="P559" s="188"/>
      <c r="Q559" s="188"/>
      <c r="R559" s="188"/>
      <c r="S559" s="188"/>
      <c r="T559" s="188"/>
      <c r="U559" s="188"/>
      <c r="V559" s="188"/>
      <c r="W559" s="188"/>
      <c r="X559" s="188"/>
      <c r="Y559" s="188"/>
      <c r="Z559" s="188"/>
      <c r="AA559" s="188"/>
      <c r="AB559" s="188"/>
      <c r="AC559" s="188"/>
      <c r="AD559" s="188"/>
      <c r="AE559" s="188"/>
      <c r="AF559" s="188"/>
      <c r="AG559" s="188"/>
      <c r="AH559" s="188"/>
      <c r="AI559" s="188"/>
      <c r="AJ559" s="188"/>
      <c r="AK559" s="188"/>
      <c r="AL559" s="188"/>
      <c r="AM559" s="188"/>
      <c r="AN559" s="188"/>
      <c r="AO559" s="188"/>
      <c r="AP559" s="188"/>
      <c r="AQ559" s="188"/>
      <c r="AR559" s="188"/>
      <c r="AS559" s="188"/>
      <c r="AT559" s="188"/>
      <c r="AU559" s="188"/>
      <c r="AV559" s="188"/>
      <c r="AW559" s="188"/>
      <c r="AX559" s="188"/>
      <c r="AY559" s="188"/>
      <c r="AZ559" s="188"/>
      <c r="BA559" s="188"/>
      <c r="BB559" s="188"/>
      <c r="BC559" s="188"/>
      <c r="BD559" s="188"/>
      <c r="BE559" s="188"/>
      <c r="BF559" s="188"/>
      <c r="BG559" s="188"/>
      <c r="BH559" s="188"/>
      <c r="BI559" s="188"/>
      <c r="BJ559" s="188"/>
      <c r="BK559" s="188"/>
      <c r="BL559" s="188"/>
      <c r="BM559" s="188"/>
      <c r="BN559" s="188"/>
      <c r="BO559" s="188"/>
      <c r="BP559" s="188"/>
      <c r="BQ559" s="188"/>
      <c r="BR559" s="188"/>
      <c r="BS559" s="188"/>
      <c r="BT559" s="188"/>
      <c r="BU559" s="188"/>
      <c r="BV559" s="188"/>
      <c r="BW559" s="188"/>
      <c r="BX559" s="188"/>
      <c r="BY559" s="188"/>
      <c r="BZ559" s="188"/>
    </row>
    <row r="560" spans="4:78" ht="15" customHeight="1" x14ac:dyDescent="0.25">
      <c r="D560" s="188"/>
      <c r="E560" s="188"/>
      <c r="F560" s="188"/>
      <c r="G560" s="188"/>
      <c r="H560" s="188"/>
      <c r="I560" s="188"/>
      <c r="J560" s="188"/>
      <c r="K560" s="188"/>
      <c r="L560" s="188"/>
      <c r="M560" s="188"/>
      <c r="N560" s="188"/>
      <c r="O560" s="188"/>
      <c r="P560" s="188"/>
      <c r="Q560" s="188"/>
      <c r="R560" s="188"/>
      <c r="S560" s="188"/>
      <c r="T560" s="188"/>
      <c r="U560" s="188"/>
      <c r="V560" s="188"/>
      <c r="W560" s="188"/>
      <c r="X560" s="188"/>
      <c r="Y560" s="188"/>
      <c r="Z560" s="188"/>
      <c r="AA560" s="188"/>
      <c r="AB560" s="188"/>
      <c r="AC560" s="188"/>
      <c r="AD560" s="188"/>
      <c r="AE560" s="188"/>
      <c r="AF560" s="188"/>
      <c r="AG560" s="188"/>
      <c r="AH560" s="188"/>
      <c r="AI560" s="188"/>
      <c r="AJ560" s="188"/>
      <c r="AK560" s="188"/>
      <c r="AL560" s="188"/>
      <c r="AM560" s="188"/>
      <c r="AN560" s="188"/>
      <c r="AO560" s="188"/>
      <c r="AP560" s="188"/>
      <c r="AQ560" s="188"/>
      <c r="AR560" s="188"/>
      <c r="AS560" s="188"/>
      <c r="AT560" s="188"/>
      <c r="AU560" s="188"/>
      <c r="AV560" s="188"/>
      <c r="AW560" s="188"/>
      <c r="AX560" s="188"/>
      <c r="AY560" s="188"/>
      <c r="AZ560" s="188"/>
      <c r="BA560" s="188"/>
      <c r="BB560" s="188"/>
      <c r="BC560" s="188"/>
      <c r="BD560" s="188"/>
      <c r="BE560" s="188"/>
      <c r="BF560" s="188"/>
      <c r="BG560" s="188"/>
      <c r="BH560" s="188"/>
      <c r="BI560" s="188"/>
      <c r="BJ560" s="188"/>
      <c r="BK560" s="188"/>
      <c r="BL560" s="188"/>
      <c r="BM560" s="188"/>
      <c r="BN560" s="188"/>
      <c r="BO560" s="188"/>
      <c r="BP560" s="188"/>
      <c r="BQ560" s="188"/>
      <c r="BR560" s="188"/>
      <c r="BS560" s="188"/>
      <c r="BT560" s="188"/>
      <c r="BU560" s="188"/>
      <c r="BV560" s="188"/>
      <c r="BW560" s="188"/>
      <c r="BX560" s="188"/>
      <c r="BY560" s="188"/>
      <c r="BZ560" s="188"/>
    </row>
    <row r="561" spans="4:78" ht="15" customHeight="1" x14ac:dyDescent="0.25">
      <c r="D561" s="188"/>
      <c r="E561" s="188"/>
      <c r="F561" s="188"/>
      <c r="G561" s="188"/>
      <c r="H561" s="188"/>
      <c r="I561" s="188"/>
      <c r="J561" s="188"/>
      <c r="K561" s="188"/>
      <c r="L561" s="188"/>
      <c r="M561" s="188"/>
      <c r="N561" s="188"/>
      <c r="O561" s="188"/>
      <c r="P561" s="188"/>
      <c r="Q561" s="188"/>
      <c r="R561" s="188"/>
      <c r="S561" s="188"/>
      <c r="T561" s="188"/>
      <c r="U561" s="188"/>
      <c r="V561" s="188"/>
      <c r="W561" s="188"/>
      <c r="X561" s="188"/>
      <c r="Y561" s="188"/>
      <c r="Z561" s="188"/>
      <c r="AA561" s="188"/>
      <c r="AB561" s="188"/>
      <c r="AC561" s="188"/>
      <c r="AD561" s="188"/>
      <c r="AE561" s="188"/>
      <c r="AF561" s="188"/>
      <c r="AG561" s="188"/>
      <c r="AH561" s="188"/>
      <c r="AI561" s="188"/>
      <c r="AJ561" s="188"/>
      <c r="AK561" s="188"/>
      <c r="AL561" s="188"/>
      <c r="AM561" s="188"/>
      <c r="AN561" s="188"/>
      <c r="AO561" s="188"/>
      <c r="AP561" s="188"/>
      <c r="AQ561" s="188"/>
      <c r="AR561" s="188"/>
      <c r="AS561" s="188"/>
      <c r="AT561" s="188"/>
      <c r="AU561" s="188"/>
      <c r="AV561" s="188"/>
      <c r="AW561" s="188"/>
      <c r="AX561" s="188"/>
      <c r="AY561" s="188"/>
      <c r="AZ561" s="188"/>
      <c r="BA561" s="188"/>
      <c r="BB561" s="188"/>
      <c r="BC561" s="188"/>
      <c r="BD561" s="188"/>
      <c r="BE561" s="188"/>
      <c r="BF561" s="188"/>
      <c r="BG561" s="188"/>
      <c r="BH561" s="188"/>
      <c r="BI561" s="188"/>
      <c r="BJ561" s="188"/>
      <c r="BK561" s="188"/>
      <c r="BL561" s="188"/>
      <c r="BM561" s="188"/>
      <c r="BN561" s="188"/>
      <c r="BO561" s="188"/>
      <c r="BP561" s="188"/>
      <c r="BQ561" s="188"/>
      <c r="BR561" s="188"/>
      <c r="BS561" s="188"/>
      <c r="BT561" s="188"/>
      <c r="BU561" s="188"/>
      <c r="BV561" s="188"/>
      <c r="BW561" s="188"/>
      <c r="BX561" s="188"/>
      <c r="BY561" s="188"/>
      <c r="BZ561" s="188"/>
    </row>
    <row r="562" spans="4:78" ht="15" customHeight="1" x14ac:dyDescent="0.25">
      <c r="D562" s="188"/>
      <c r="E562" s="188"/>
      <c r="F562" s="188"/>
      <c r="G562" s="188"/>
      <c r="H562" s="188"/>
      <c r="I562" s="188"/>
      <c r="J562" s="188"/>
      <c r="K562" s="188"/>
      <c r="L562" s="188"/>
      <c r="M562" s="188"/>
      <c r="N562" s="188"/>
      <c r="O562" s="188"/>
      <c r="P562" s="188"/>
      <c r="Q562" s="188"/>
      <c r="R562" s="188"/>
      <c r="S562" s="188"/>
      <c r="T562" s="188"/>
      <c r="U562" s="188"/>
      <c r="V562" s="188"/>
      <c r="W562" s="188"/>
      <c r="X562" s="188"/>
      <c r="Y562" s="188"/>
      <c r="Z562" s="188"/>
      <c r="AA562" s="188"/>
      <c r="AB562" s="188"/>
      <c r="AC562" s="188"/>
      <c r="AD562" s="188"/>
      <c r="AE562" s="188"/>
      <c r="AF562" s="188"/>
      <c r="AG562" s="188"/>
      <c r="AH562" s="188"/>
      <c r="AI562" s="188"/>
      <c r="AJ562" s="188"/>
      <c r="AK562" s="188"/>
      <c r="AL562" s="188"/>
      <c r="AM562" s="188"/>
      <c r="AN562" s="188"/>
      <c r="AO562" s="188"/>
      <c r="AP562" s="188"/>
      <c r="AQ562" s="188"/>
      <c r="AR562" s="188"/>
      <c r="AS562" s="188"/>
      <c r="AT562" s="188"/>
      <c r="AU562" s="188"/>
      <c r="AV562" s="188"/>
      <c r="AW562" s="188"/>
      <c r="AX562" s="188"/>
      <c r="AY562" s="188"/>
      <c r="AZ562" s="188"/>
      <c r="BA562" s="188"/>
      <c r="BB562" s="188"/>
      <c r="BC562" s="188"/>
      <c r="BD562" s="188"/>
      <c r="BE562" s="188"/>
      <c r="BF562" s="188"/>
      <c r="BG562" s="188"/>
      <c r="BH562" s="188"/>
      <c r="BI562" s="188"/>
      <c r="BJ562" s="188"/>
      <c r="BK562" s="188"/>
      <c r="BL562" s="188"/>
      <c r="BM562" s="188"/>
      <c r="BN562" s="188"/>
      <c r="BO562" s="188"/>
      <c r="BP562" s="188"/>
      <c r="BQ562" s="188"/>
      <c r="BR562" s="188"/>
      <c r="BS562" s="188"/>
      <c r="BT562" s="188"/>
      <c r="BU562" s="188"/>
      <c r="BV562" s="188"/>
      <c r="BW562" s="188"/>
      <c r="BX562" s="188"/>
      <c r="BY562" s="188"/>
      <c r="BZ562" s="188"/>
    </row>
    <row r="563" spans="4:78" ht="15" customHeight="1" x14ac:dyDescent="0.25">
      <c r="D563" s="188"/>
      <c r="E563" s="188"/>
      <c r="F563" s="188"/>
      <c r="G563" s="188"/>
      <c r="H563" s="188"/>
      <c r="I563" s="188"/>
      <c r="J563" s="188"/>
      <c r="K563" s="188"/>
      <c r="L563" s="188"/>
      <c r="M563" s="188"/>
      <c r="N563" s="188"/>
      <c r="O563" s="188"/>
      <c r="P563" s="188"/>
      <c r="Q563" s="188"/>
      <c r="R563" s="188"/>
      <c r="S563" s="188"/>
      <c r="T563" s="188"/>
      <c r="U563" s="188"/>
      <c r="V563" s="188"/>
      <c r="W563" s="188"/>
      <c r="X563" s="188"/>
      <c r="Y563" s="188"/>
      <c r="Z563" s="188"/>
      <c r="AA563" s="188"/>
      <c r="AB563" s="188"/>
      <c r="AC563" s="188"/>
      <c r="AD563" s="188"/>
      <c r="AE563" s="188"/>
      <c r="AF563" s="188"/>
      <c r="AG563" s="188"/>
      <c r="AH563" s="188"/>
      <c r="AI563" s="188"/>
      <c r="AJ563" s="188"/>
      <c r="AK563" s="188"/>
      <c r="AL563" s="188"/>
      <c r="AM563" s="188"/>
      <c r="AN563" s="188"/>
      <c r="AO563" s="188"/>
      <c r="AP563" s="188"/>
      <c r="AQ563" s="188"/>
      <c r="AR563" s="188"/>
      <c r="AS563" s="188"/>
      <c r="AT563" s="188"/>
      <c r="AU563" s="188"/>
      <c r="AV563" s="188"/>
      <c r="AW563" s="188"/>
      <c r="AX563" s="188"/>
      <c r="AY563" s="188"/>
      <c r="AZ563" s="188"/>
      <c r="BA563" s="188"/>
      <c r="BB563" s="188"/>
      <c r="BC563" s="188"/>
      <c r="BD563" s="188"/>
      <c r="BE563" s="188"/>
      <c r="BF563" s="188"/>
      <c r="BG563" s="188"/>
      <c r="BH563" s="188"/>
      <c r="BI563" s="188"/>
      <c r="BJ563" s="188"/>
      <c r="BK563" s="188"/>
      <c r="BL563" s="188"/>
      <c r="BM563" s="188"/>
      <c r="BN563" s="188"/>
      <c r="BO563" s="188"/>
      <c r="BP563" s="188"/>
      <c r="BQ563" s="188"/>
      <c r="BR563" s="188"/>
      <c r="BS563" s="188"/>
      <c r="BT563" s="188"/>
      <c r="BU563" s="188"/>
      <c r="BV563" s="188"/>
      <c r="BW563" s="188"/>
      <c r="BX563" s="188"/>
      <c r="BY563" s="188"/>
      <c r="BZ563" s="188"/>
    </row>
    <row r="564" spans="4:78" ht="15" customHeight="1" x14ac:dyDescent="0.25">
      <c r="D564" s="188"/>
      <c r="E564" s="188"/>
      <c r="F564" s="188"/>
      <c r="G564" s="188"/>
      <c r="H564" s="188"/>
      <c r="I564" s="188"/>
      <c r="J564" s="188"/>
      <c r="K564" s="188"/>
      <c r="L564" s="188"/>
      <c r="M564" s="188"/>
      <c r="N564" s="188"/>
      <c r="O564" s="188"/>
      <c r="P564" s="188"/>
      <c r="Q564" s="188"/>
      <c r="R564" s="188"/>
      <c r="S564" s="188"/>
      <c r="T564" s="188"/>
      <c r="U564" s="188"/>
      <c r="V564" s="188"/>
      <c r="W564" s="188"/>
      <c r="X564" s="188"/>
      <c r="Y564" s="188"/>
      <c r="Z564" s="188"/>
      <c r="AA564" s="188"/>
      <c r="AB564" s="188"/>
      <c r="AC564" s="188"/>
      <c r="AD564" s="188"/>
      <c r="AE564" s="188"/>
      <c r="AF564" s="188"/>
      <c r="AG564" s="188"/>
      <c r="AH564" s="188"/>
      <c r="AI564" s="188"/>
      <c r="AJ564" s="188"/>
      <c r="AK564" s="188"/>
      <c r="AL564" s="188"/>
      <c r="AM564" s="188"/>
      <c r="AN564" s="188"/>
      <c r="AO564" s="188"/>
      <c r="AP564" s="188"/>
      <c r="AQ564" s="188"/>
      <c r="AR564" s="188"/>
      <c r="AS564" s="188"/>
      <c r="AT564" s="188"/>
      <c r="AU564" s="188"/>
      <c r="AV564" s="188"/>
      <c r="AW564" s="188"/>
      <c r="AX564" s="188"/>
      <c r="AY564" s="188"/>
      <c r="AZ564" s="188"/>
      <c r="BA564" s="188"/>
      <c r="BB564" s="188"/>
      <c r="BC564" s="188"/>
      <c r="BD564" s="188"/>
      <c r="BE564" s="188"/>
      <c r="BF564" s="188"/>
      <c r="BG564" s="188"/>
      <c r="BH564" s="188"/>
      <c r="BI564" s="188"/>
      <c r="BJ564" s="188"/>
      <c r="BK564" s="188"/>
      <c r="BL564" s="188"/>
      <c r="BM564" s="188"/>
      <c r="BN564" s="188"/>
      <c r="BO564" s="188"/>
      <c r="BP564" s="188"/>
      <c r="BQ564" s="188"/>
      <c r="BR564" s="188"/>
      <c r="BS564" s="188"/>
      <c r="BT564" s="188"/>
      <c r="BU564" s="188"/>
      <c r="BV564" s="188"/>
      <c r="BW564" s="188"/>
      <c r="BX564" s="188"/>
      <c r="BY564" s="188"/>
      <c r="BZ564" s="188"/>
    </row>
    <row r="565" spans="4:78" ht="15" customHeight="1" x14ac:dyDescent="0.25">
      <c r="D565" s="188"/>
      <c r="E565" s="188"/>
      <c r="F565" s="188"/>
      <c r="G565" s="188"/>
      <c r="H565" s="188"/>
      <c r="I565" s="188"/>
      <c r="J565" s="188"/>
      <c r="K565" s="188"/>
      <c r="L565" s="188"/>
      <c r="M565" s="188"/>
      <c r="N565" s="188"/>
      <c r="O565" s="188"/>
      <c r="P565" s="188"/>
      <c r="Q565" s="188"/>
      <c r="R565" s="188"/>
      <c r="S565" s="188"/>
      <c r="T565" s="188"/>
      <c r="U565" s="188"/>
      <c r="V565" s="188"/>
      <c r="W565" s="188"/>
      <c r="X565" s="188"/>
      <c r="Y565" s="188"/>
      <c r="Z565" s="188"/>
      <c r="AA565" s="188"/>
      <c r="AB565" s="188"/>
      <c r="AC565" s="188"/>
      <c r="AD565" s="188"/>
      <c r="AE565" s="188"/>
      <c r="AF565" s="188"/>
      <c r="AG565" s="188"/>
      <c r="AH565" s="188"/>
      <c r="AI565" s="188"/>
      <c r="AJ565" s="188"/>
      <c r="AK565" s="188"/>
      <c r="AL565" s="188"/>
      <c r="AM565" s="188"/>
      <c r="AN565" s="188"/>
      <c r="AO565" s="188"/>
      <c r="AP565" s="188"/>
      <c r="AQ565" s="188"/>
      <c r="AR565" s="188"/>
      <c r="AS565" s="188"/>
      <c r="AT565" s="188"/>
      <c r="AU565" s="188"/>
      <c r="AV565" s="188"/>
      <c r="AW565" s="188"/>
      <c r="AX565" s="188"/>
      <c r="AY565" s="188"/>
      <c r="AZ565" s="188"/>
      <c r="BA565" s="188"/>
      <c r="BB565" s="188"/>
      <c r="BC565" s="188"/>
      <c r="BD565" s="188"/>
      <c r="BE565" s="188"/>
      <c r="BF565" s="188"/>
      <c r="BG565" s="188"/>
      <c r="BH565" s="188"/>
      <c r="BI565" s="188"/>
      <c r="BJ565" s="188"/>
      <c r="BK565" s="188"/>
      <c r="BL565" s="188"/>
      <c r="BM565" s="188"/>
      <c r="BN565" s="188"/>
      <c r="BO565" s="188"/>
      <c r="BP565" s="188"/>
      <c r="BQ565" s="188"/>
      <c r="BR565" s="188"/>
      <c r="BS565" s="188"/>
      <c r="BT565" s="188"/>
      <c r="BU565" s="188"/>
      <c r="BV565" s="188"/>
      <c r="BW565" s="188"/>
      <c r="BX565" s="188"/>
      <c r="BY565" s="188"/>
      <c r="BZ565" s="188"/>
    </row>
    <row r="566" spans="4:78" ht="15" customHeight="1" x14ac:dyDescent="0.25">
      <c r="D566" s="188"/>
      <c r="E566" s="188"/>
      <c r="F566" s="188"/>
      <c r="G566" s="188"/>
      <c r="H566" s="188"/>
      <c r="I566" s="188"/>
      <c r="J566" s="188"/>
      <c r="K566" s="188"/>
      <c r="L566" s="188"/>
      <c r="M566" s="188"/>
      <c r="N566" s="188"/>
      <c r="O566" s="188"/>
      <c r="P566" s="188"/>
      <c r="Q566" s="188"/>
      <c r="R566" s="188"/>
      <c r="S566" s="188"/>
      <c r="T566" s="188"/>
      <c r="U566" s="188"/>
      <c r="V566" s="188"/>
      <c r="W566" s="188"/>
      <c r="X566" s="188"/>
      <c r="Y566" s="188"/>
      <c r="Z566" s="188"/>
      <c r="AA566" s="188"/>
      <c r="AB566" s="188"/>
      <c r="AC566" s="188"/>
      <c r="AD566" s="188"/>
      <c r="AE566" s="188"/>
      <c r="AF566" s="188"/>
      <c r="AG566" s="188"/>
      <c r="AH566" s="188"/>
      <c r="AI566" s="188"/>
      <c r="AJ566" s="188"/>
      <c r="AK566" s="188"/>
      <c r="AL566" s="188"/>
      <c r="AM566" s="188"/>
      <c r="AN566" s="188"/>
      <c r="AO566" s="188"/>
      <c r="AP566" s="188"/>
      <c r="AQ566" s="188"/>
      <c r="AR566" s="188"/>
      <c r="AS566" s="188"/>
      <c r="AT566" s="188"/>
      <c r="AU566" s="188"/>
      <c r="AV566" s="188"/>
      <c r="AW566" s="188"/>
      <c r="AX566" s="188"/>
      <c r="AY566" s="188"/>
      <c r="AZ566" s="188"/>
      <c r="BA566" s="188"/>
      <c r="BB566" s="188"/>
      <c r="BC566" s="188"/>
      <c r="BD566" s="188"/>
      <c r="BE566" s="188"/>
      <c r="BF566" s="188"/>
      <c r="BG566" s="188"/>
      <c r="BH566" s="188"/>
      <c r="BI566" s="188"/>
      <c r="BJ566" s="188"/>
      <c r="BK566" s="188"/>
      <c r="BL566" s="188"/>
      <c r="BM566" s="188"/>
      <c r="BN566" s="188"/>
      <c r="BO566" s="188"/>
      <c r="BP566" s="188"/>
      <c r="BQ566" s="188"/>
      <c r="BR566" s="188"/>
      <c r="BS566" s="188"/>
      <c r="BT566" s="188"/>
      <c r="BU566" s="188"/>
      <c r="BV566" s="188"/>
      <c r="BW566" s="188"/>
      <c r="BX566" s="188"/>
      <c r="BY566" s="188"/>
      <c r="BZ566" s="188"/>
    </row>
    <row r="567" spans="4:78" ht="15" customHeight="1" x14ac:dyDescent="0.25">
      <c r="D567" s="188"/>
      <c r="E567" s="188"/>
      <c r="F567" s="188"/>
      <c r="G567" s="188"/>
      <c r="H567" s="188"/>
      <c r="I567" s="188"/>
      <c r="J567" s="188"/>
      <c r="K567" s="188"/>
      <c r="L567" s="188"/>
      <c r="M567" s="188"/>
      <c r="N567" s="188"/>
      <c r="O567" s="188"/>
      <c r="P567" s="188"/>
      <c r="Q567" s="188"/>
      <c r="R567" s="188"/>
      <c r="S567" s="188"/>
      <c r="T567" s="188"/>
      <c r="U567" s="188"/>
      <c r="V567" s="188"/>
      <c r="W567" s="188"/>
      <c r="X567" s="188"/>
      <c r="Y567" s="188"/>
      <c r="Z567" s="188"/>
      <c r="AA567" s="188"/>
      <c r="AB567" s="188"/>
      <c r="AC567" s="188"/>
      <c r="AD567" s="188"/>
      <c r="AE567" s="188"/>
      <c r="AF567" s="188"/>
      <c r="AG567" s="188"/>
      <c r="AH567" s="188"/>
      <c r="AI567" s="188"/>
      <c r="AJ567" s="188"/>
      <c r="AK567" s="188"/>
      <c r="AL567" s="188"/>
      <c r="AM567" s="188"/>
      <c r="AN567" s="188"/>
      <c r="AO567" s="188"/>
      <c r="AP567" s="188"/>
      <c r="AQ567" s="188"/>
      <c r="AR567" s="188"/>
      <c r="AS567" s="188"/>
      <c r="AT567" s="188"/>
      <c r="AU567" s="188"/>
      <c r="AV567" s="188"/>
      <c r="AW567" s="188"/>
      <c r="AX567" s="188"/>
      <c r="AY567" s="188"/>
      <c r="AZ567" s="188"/>
      <c r="BA567" s="188"/>
      <c r="BB567" s="188"/>
      <c r="BC567" s="188"/>
      <c r="BD567" s="188"/>
      <c r="BE567" s="188"/>
      <c r="BF567" s="188"/>
      <c r="BG567" s="188"/>
      <c r="BH567" s="188"/>
      <c r="BI567" s="188"/>
      <c r="BJ567" s="188"/>
      <c r="BK567" s="188"/>
      <c r="BL567" s="188"/>
      <c r="BM567" s="188"/>
      <c r="BN567" s="188"/>
      <c r="BO567" s="188"/>
      <c r="BP567" s="188"/>
      <c r="BQ567" s="188"/>
      <c r="BR567" s="188"/>
      <c r="BS567" s="188"/>
      <c r="BT567" s="188"/>
      <c r="BU567" s="188"/>
      <c r="BV567" s="188"/>
      <c r="BW567" s="188"/>
      <c r="BX567" s="188"/>
      <c r="BY567" s="188"/>
      <c r="BZ567" s="188"/>
    </row>
    <row r="568" spans="4:78" ht="15" customHeight="1" x14ac:dyDescent="0.25">
      <c r="D568" s="188"/>
      <c r="E568" s="188"/>
      <c r="F568" s="188"/>
      <c r="G568" s="188"/>
      <c r="H568" s="188"/>
      <c r="I568" s="188"/>
      <c r="J568" s="188"/>
      <c r="K568" s="188"/>
      <c r="L568" s="188"/>
      <c r="M568" s="188"/>
      <c r="N568" s="188"/>
      <c r="O568" s="188"/>
      <c r="P568" s="188"/>
      <c r="Q568" s="188"/>
      <c r="R568" s="188"/>
      <c r="S568" s="188"/>
      <c r="T568" s="188"/>
      <c r="U568" s="188"/>
      <c r="V568" s="188"/>
      <c r="W568" s="188"/>
      <c r="X568" s="188"/>
      <c r="Y568" s="188"/>
      <c r="Z568" s="188"/>
      <c r="AA568" s="188"/>
      <c r="AB568" s="188"/>
      <c r="AC568" s="188"/>
      <c r="AD568" s="188"/>
      <c r="AE568" s="188"/>
      <c r="AF568" s="188"/>
      <c r="AG568" s="188"/>
      <c r="AH568" s="188"/>
      <c r="AI568" s="188"/>
      <c r="AJ568" s="188"/>
      <c r="AK568" s="188"/>
      <c r="AL568" s="188"/>
      <c r="AM568" s="188"/>
      <c r="AN568" s="188"/>
      <c r="AO568" s="188"/>
      <c r="AP568" s="188"/>
      <c r="AQ568" s="188"/>
      <c r="AR568" s="188"/>
      <c r="AS568" s="188"/>
      <c r="AT568" s="188"/>
      <c r="AU568" s="188"/>
      <c r="AV568" s="188"/>
      <c r="AW568" s="188"/>
      <c r="AX568" s="188"/>
      <c r="AY568" s="188"/>
      <c r="AZ568" s="188"/>
      <c r="BA568" s="188"/>
      <c r="BB568" s="188"/>
      <c r="BC568" s="188"/>
      <c r="BD568" s="188"/>
      <c r="BE568" s="188"/>
      <c r="BF568" s="188"/>
      <c r="BG568" s="188"/>
      <c r="BH568" s="188"/>
      <c r="BI568" s="188"/>
      <c r="BJ568" s="188"/>
      <c r="BK568" s="188"/>
      <c r="BL568" s="188"/>
      <c r="BM568" s="188"/>
      <c r="BN568" s="188"/>
      <c r="BO568" s="188"/>
      <c r="BP568" s="188"/>
      <c r="BQ568" s="188"/>
      <c r="BR568" s="188"/>
      <c r="BS568" s="188"/>
      <c r="BT568" s="188"/>
      <c r="BU568" s="188"/>
      <c r="BV568" s="188"/>
      <c r="BW568" s="188"/>
      <c r="BX568" s="188"/>
      <c r="BY568" s="188"/>
      <c r="BZ568" s="188"/>
    </row>
    <row r="569" spans="4:78" ht="15" customHeight="1" x14ac:dyDescent="0.25">
      <c r="D569" s="188"/>
      <c r="E569" s="188"/>
      <c r="F569" s="188"/>
      <c r="G569" s="188"/>
      <c r="H569" s="188"/>
      <c r="I569" s="188"/>
      <c r="J569" s="188"/>
      <c r="K569" s="188"/>
      <c r="L569" s="188"/>
      <c r="M569" s="188"/>
      <c r="N569" s="188"/>
      <c r="O569" s="188"/>
      <c r="P569" s="188"/>
      <c r="Q569" s="188"/>
      <c r="R569" s="188"/>
      <c r="S569" s="188"/>
      <c r="T569" s="188"/>
      <c r="U569" s="188"/>
      <c r="V569" s="188"/>
      <c r="W569" s="188"/>
      <c r="X569" s="188"/>
      <c r="Y569" s="188"/>
      <c r="Z569" s="188"/>
      <c r="AA569" s="188"/>
      <c r="AB569" s="188"/>
      <c r="AC569" s="188"/>
      <c r="AD569" s="188"/>
      <c r="AE569" s="188"/>
      <c r="AF569" s="188"/>
      <c r="AG569" s="188"/>
      <c r="AH569" s="188"/>
      <c r="AI569" s="188"/>
      <c r="AJ569" s="188"/>
      <c r="AK569" s="188"/>
      <c r="AL569" s="188"/>
      <c r="AM569" s="188"/>
      <c r="AN569" s="188"/>
      <c r="AO569" s="188"/>
      <c r="AP569" s="188"/>
      <c r="AQ569" s="188"/>
      <c r="AR569" s="188"/>
      <c r="AS569" s="188"/>
      <c r="AT569" s="188"/>
      <c r="AU569" s="188"/>
      <c r="AV569" s="188"/>
      <c r="AW569" s="188"/>
      <c r="AX569" s="188"/>
      <c r="AY569" s="188"/>
      <c r="AZ569" s="188"/>
      <c r="BA569" s="188"/>
      <c r="BB569" s="188"/>
      <c r="BC569" s="188"/>
      <c r="BD569" s="188"/>
      <c r="BE569" s="188"/>
      <c r="BF569" s="188"/>
      <c r="BG569" s="188"/>
      <c r="BH569" s="188"/>
      <c r="BI569" s="188"/>
      <c r="BJ569" s="188"/>
      <c r="BK569" s="188"/>
      <c r="BL569" s="188"/>
      <c r="BM569" s="188"/>
      <c r="BN569" s="188"/>
      <c r="BO569" s="188"/>
      <c r="BP569" s="188"/>
      <c r="BQ569" s="188"/>
      <c r="BR569" s="188"/>
      <c r="BS569" s="188"/>
      <c r="BT569" s="188"/>
      <c r="BU569" s="188"/>
      <c r="BV569" s="188"/>
      <c r="BW569" s="188"/>
      <c r="BX569" s="188"/>
      <c r="BY569" s="188"/>
      <c r="BZ569" s="188"/>
    </row>
    <row r="570" spans="4:78" ht="15" customHeight="1" x14ac:dyDescent="0.25">
      <c r="D570" s="188"/>
      <c r="E570" s="188"/>
      <c r="F570" s="188"/>
      <c r="G570" s="188"/>
      <c r="H570" s="188"/>
      <c r="I570" s="188"/>
      <c r="J570" s="188"/>
      <c r="K570" s="188"/>
      <c r="L570" s="188"/>
      <c r="M570" s="188"/>
      <c r="N570" s="188"/>
      <c r="O570" s="188"/>
      <c r="P570" s="188"/>
      <c r="Q570" s="188"/>
      <c r="R570" s="188"/>
      <c r="S570" s="188"/>
      <c r="T570" s="188"/>
      <c r="U570" s="188"/>
      <c r="V570" s="188"/>
      <c r="W570" s="188"/>
      <c r="X570" s="188"/>
      <c r="Y570" s="188"/>
      <c r="Z570" s="188"/>
      <c r="AA570" s="188"/>
      <c r="AB570" s="188"/>
      <c r="AC570" s="188"/>
      <c r="AD570" s="188"/>
      <c r="AE570" s="188"/>
      <c r="AF570" s="188"/>
      <c r="AG570" s="188"/>
      <c r="AH570" s="188"/>
      <c r="AI570" s="188"/>
      <c r="AJ570" s="188"/>
      <c r="AK570" s="188"/>
      <c r="AL570" s="188"/>
      <c r="AM570" s="188"/>
      <c r="AN570" s="188"/>
      <c r="AO570" s="188"/>
      <c r="AP570" s="188"/>
      <c r="AQ570" s="188"/>
      <c r="AR570" s="188"/>
      <c r="AS570" s="188"/>
      <c r="AT570" s="188"/>
      <c r="AU570" s="188"/>
      <c r="AV570" s="188"/>
      <c r="AW570" s="188"/>
      <c r="AX570" s="188"/>
      <c r="AY570" s="188"/>
      <c r="AZ570" s="188"/>
      <c r="BA570" s="188"/>
      <c r="BB570" s="188"/>
      <c r="BC570" s="188"/>
      <c r="BD570" s="188"/>
      <c r="BE570" s="188"/>
      <c r="BF570" s="188"/>
      <c r="BG570" s="188"/>
      <c r="BH570" s="188"/>
      <c r="BI570" s="188"/>
      <c r="BJ570" s="188"/>
      <c r="BK570" s="188"/>
      <c r="BL570" s="188"/>
      <c r="BM570" s="188"/>
      <c r="BN570" s="188"/>
      <c r="BO570" s="188"/>
      <c r="BP570" s="188"/>
      <c r="BQ570" s="188"/>
      <c r="BR570" s="188"/>
      <c r="BS570" s="188"/>
      <c r="BT570" s="188"/>
      <c r="BU570" s="188"/>
      <c r="BV570" s="188"/>
      <c r="BW570" s="188"/>
      <c r="BX570" s="188"/>
      <c r="BY570" s="188"/>
      <c r="BZ570" s="188"/>
    </row>
    <row r="571" spans="4:78" ht="15" customHeight="1" x14ac:dyDescent="0.25">
      <c r="D571" s="188"/>
      <c r="E571" s="188"/>
      <c r="F571" s="188"/>
      <c r="G571" s="188"/>
      <c r="H571" s="188"/>
      <c r="I571" s="188"/>
      <c r="J571" s="188"/>
      <c r="K571" s="188"/>
      <c r="L571" s="188"/>
      <c r="M571" s="188"/>
      <c r="N571" s="188"/>
      <c r="O571" s="188"/>
      <c r="P571" s="188"/>
      <c r="Q571" s="188"/>
      <c r="R571" s="188"/>
      <c r="S571" s="188"/>
      <c r="T571" s="188"/>
      <c r="U571" s="188"/>
      <c r="V571" s="188"/>
      <c r="W571" s="188"/>
      <c r="X571" s="188"/>
      <c r="Y571" s="188"/>
      <c r="Z571" s="188"/>
      <c r="AA571" s="188"/>
      <c r="AB571" s="188"/>
      <c r="AC571" s="188"/>
      <c r="AD571" s="188"/>
      <c r="AE571" s="188"/>
      <c r="AF571" s="188"/>
      <c r="AG571" s="188"/>
      <c r="AH571" s="188"/>
      <c r="AI571" s="188"/>
      <c r="AJ571" s="188"/>
      <c r="AK571" s="188"/>
      <c r="AL571" s="188"/>
      <c r="AM571" s="188"/>
      <c r="AN571" s="188"/>
      <c r="AO571" s="188"/>
      <c r="AP571" s="188"/>
      <c r="AQ571" s="188"/>
      <c r="AR571" s="188"/>
      <c r="AS571" s="188"/>
      <c r="AT571" s="188"/>
      <c r="AU571" s="188"/>
      <c r="AV571" s="188"/>
      <c r="AW571" s="188"/>
      <c r="AX571" s="188"/>
      <c r="AY571" s="188"/>
      <c r="AZ571" s="188"/>
      <c r="BA571" s="188"/>
      <c r="BB571" s="188"/>
      <c r="BC571" s="188"/>
      <c r="BD571" s="188"/>
      <c r="BE571" s="188"/>
      <c r="BF571" s="188"/>
      <c r="BG571" s="188"/>
      <c r="BH571" s="188"/>
      <c r="BI571" s="188"/>
      <c r="BJ571" s="188"/>
      <c r="BK571" s="188"/>
      <c r="BL571" s="188"/>
      <c r="BM571" s="188"/>
      <c r="BN571" s="188"/>
      <c r="BO571" s="188"/>
      <c r="BP571" s="188"/>
      <c r="BQ571" s="188"/>
      <c r="BR571" s="188"/>
      <c r="BS571" s="188"/>
      <c r="BT571" s="188"/>
      <c r="BU571" s="188"/>
      <c r="BV571" s="188"/>
      <c r="BW571" s="188"/>
      <c r="BX571" s="188"/>
      <c r="BY571" s="188"/>
      <c r="BZ571" s="188"/>
    </row>
    <row r="572" spans="4:78" ht="15" customHeight="1" x14ac:dyDescent="0.25">
      <c r="D572" s="188"/>
      <c r="E572" s="188"/>
      <c r="F572" s="188"/>
      <c r="G572" s="188"/>
      <c r="H572" s="188"/>
      <c r="I572" s="188"/>
      <c r="J572" s="188"/>
      <c r="K572" s="188"/>
      <c r="L572" s="188"/>
      <c r="M572" s="188"/>
      <c r="N572" s="188"/>
      <c r="O572" s="188"/>
      <c r="P572" s="188"/>
      <c r="Q572" s="188"/>
      <c r="R572" s="188"/>
      <c r="S572" s="188"/>
      <c r="T572" s="188"/>
      <c r="U572" s="188"/>
      <c r="V572" s="188"/>
      <c r="W572" s="188"/>
      <c r="X572" s="188"/>
      <c r="Y572" s="188"/>
      <c r="Z572" s="188"/>
      <c r="AA572" s="188"/>
      <c r="AB572" s="188"/>
      <c r="AC572" s="188"/>
      <c r="AD572" s="188"/>
      <c r="AE572" s="188"/>
      <c r="AF572" s="188"/>
      <c r="AG572" s="188"/>
      <c r="AH572" s="188"/>
      <c r="AI572" s="188"/>
      <c r="AJ572" s="188"/>
      <c r="AK572" s="188"/>
      <c r="AL572" s="188"/>
      <c r="AM572" s="188"/>
      <c r="AN572" s="188"/>
      <c r="AO572" s="188"/>
      <c r="AP572" s="188"/>
      <c r="AQ572" s="188"/>
      <c r="AR572" s="188"/>
      <c r="AS572" s="188"/>
      <c r="AT572" s="188"/>
      <c r="AU572" s="188"/>
      <c r="AV572" s="188"/>
      <c r="AW572" s="188"/>
      <c r="AX572" s="188"/>
      <c r="AY572" s="188"/>
      <c r="AZ572" s="188"/>
      <c r="BA572" s="188"/>
      <c r="BB572" s="188"/>
      <c r="BC572" s="188"/>
      <c r="BD572" s="188"/>
      <c r="BE572" s="188"/>
      <c r="BF572" s="188"/>
      <c r="BG572" s="188"/>
      <c r="BH572" s="188"/>
      <c r="BI572" s="188"/>
      <c r="BJ572" s="188"/>
      <c r="BK572" s="188"/>
      <c r="BL572" s="188"/>
      <c r="BM572" s="188"/>
      <c r="BN572" s="188"/>
      <c r="BO572" s="188"/>
      <c r="BP572" s="188"/>
      <c r="BQ572" s="188"/>
      <c r="BR572" s="188"/>
      <c r="BS572" s="188"/>
      <c r="BT572" s="188"/>
      <c r="BU572" s="188"/>
      <c r="BV572" s="188"/>
      <c r="BW572" s="188"/>
      <c r="BX572" s="188"/>
      <c r="BY572" s="188"/>
      <c r="BZ572" s="188"/>
    </row>
    <row r="573" spans="4:78" ht="15" customHeight="1" x14ac:dyDescent="0.25">
      <c r="D573" s="188"/>
      <c r="E573" s="188"/>
      <c r="F573" s="188"/>
      <c r="G573" s="188"/>
      <c r="H573" s="188"/>
      <c r="I573" s="188"/>
      <c r="J573" s="188"/>
      <c r="K573" s="188"/>
      <c r="L573" s="188"/>
      <c r="M573" s="188"/>
      <c r="N573" s="188"/>
      <c r="O573" s="188"/>
      <c r="P573" s="188"/>
      <c r="Q573" s="188"/>
      <c r="R573" s="188"/>
      <c r="S573" s="188"/>
      <c r="T573" s="188"/>
      <c r="U573" s="188"/>
      <c r="V573" s="188"/>
      <c r="W573" s="188"/>
      <c r="X573" s="188"/>
      <c r="Y573" s="188"/>
      <c r="Z573" s="188"/>
      <c r="AA573" s="188"/>
      <c r="AB573" s="188"/>
      <c r="AC573" s="188"/>
      <c r="AD573" s="188"/>
      <c r="AE573" s="188"/>
      <c r="AF573" s="188"/>
      <c r="AG573" s="188"/>
      <c r="AH573" s="188"/>
      <c r="AI573" s="188"/>
      <c r="AJ573" s="188"/>
      <c r="AK573" s="188"/>
      <c r="AL573" s="188"/>
      <c r="AM573" s="188"/>
      <c r="AN573" s="188"/>
      <c r="AO573" s="188"/>
      <c r="AP573" s="188"/>
      <c r="AQ573" s="188"/>
      <c r="AR573" s="188"/>
      <c r="AS573" s="188"/>
      <c r="AT573" s="188"/>
      <c r="AU573" s="188"/>
      <c r="AV573" s="188"/>
      <c r="AW573" s="188"/>
      <c r="AX573" s="188"/>
      <c r="AY573" s="188"/>
      <c r="AZ573" s="188"/>
      <c r="BA573" s="188"/>
      <c r="BB573" s="188"/>
      <c r="BC573" s="188"/>
      <c r="BD573" s="188"/>
      <c r="BE573" s="188"/>
      <c r="BF573" s="188"/>
      <c r="BG573" s="188"/>
      <c r="BH573" s="188"/>
      <c r="BI573" s="188"/>
      <c r="BJ573" s="188"/>
      <c r="BK573" s="188"/>
      <c r="BL573" s="188"/>
      <c r="BM573" s="188"/>
      <c r="BN573" s="188"/>
      <c r="BO573" s="188"/>
      <c r="BP573" s="188"/>
      <c r="BQ573" s="188"/>
      <c r="BR573" s="188"/>
      <c r="BS573" s="188"/>
      <c r="BT573" s="188"/>
      <c r="BU573" s="188"/>
      <c r="BV573" s="188"/>
      <c r="BW573" s="188"/>
      <c r="BX573" s="188"/>
      <c r="BY573" s="188"/>
      <c r="BZ573" s="188"/>
    </row>
    <row r="574" spans="4:78" ht="15" customHeight="1" x14ac:dyDescent="0.25">
      <c r="D574" s="188"/>
      <c r="E574" s="188"/>
      <c r="F574" s="188"/>
      <c r="G574" s="188"/>
      <c r="H574" s="188"/>
      <c r="I574" s="188"/>
      <c r="J574" s="188"/>
      <c r="K574" s="188"/>
      <c r="L574" s="188"/>
      <c r="M574" s="188"/>
      <c r="N574" s="188"/>
      <c r="O574" s="188"/>
      <c r="P574" s="188"/>
      <c r="Q574" s="188"/>
      <c r="R574" s="188"/>
      <c r="S574" s="188"/>
      <c r="T574" s="188"/>
      <c r="U574" s="188"/>
      <c r="V574" s="188"/>
      <c r="W574" s="188"/>
      <c r="X574" s="188"/>
      <c r="Y574" s="188"/>
      <c r="Z574" s="188"/>
      <c r="AA574" s="188"/>
      <c r="AB574" s="188"/>
      <c r="AC574" s="188"/>
      <c r="AD574" s="188"/>
      <c r="AE574" s="188"/>
      <c r="AF574" s="188"/>
      <c r="AG574" s="188"/>
      <c r="AH574" s="188"/>
      <c r="AI574" s="188"/>
      <c r="AJ574" s="188"/>
      <c r="AK574" s="188"/>
      <c r="AL574" s="188"/>
      <c r="AM574" s="188"/>
      <c r="AN574" s="188"/>
      <c r="AO574" s="188"/>
      <c r="AP574" s="188"/>
      <c r="AQ574" s="188"/>
      <c r="AR574" s="188"/>
      <c r="AS574" s="188"/>
      <c r="AT574" s="188"/>
      <c r="AU574" s="188"/>
      <c r="AV574" s="188"/>
      <c r="AW574" s="188"/>
      <c r="AX574" s="188"/>
      <c r="AY574" s="188"/>
      <c r="AZ574" s="188"/>
      <c r="BA574" s="188"/>
      <c r="BB574" s="188"/>
      <c r="BC574" s="188"/>
      <c r="BD574" s="188"/>
      <c r="BE574" s="188"/>
      <c r="BF574" s="188"/>
      <c r="BG574" s="188"/>
      <c r="BH574" s="188"/>
      <c r="BI574" s="188"/>
      <c r="BJ574" s="188"/>
      <c r="BK574" s="188"/>
      <c r="BL574" s="188"/>
      <c r="BM574" s="188"/>
      <c r="BN574" s="188"/>
      <c r="BO574" s="188"/>
      <c r="BP574" s="188"/>
      <c r="BQ574" s="188"/>
      <c r="BR574" s="188"/>
      <c r="BS574" s="188"/>
      <c r="BT574" s="188"/>
      <c r="BU574" s="188"/>
      <c r="BV574" s="188"/>
      <c r="BW574" s="188"/>
      <c r="BX574" s="188"/>
      <c r="BY574" s="188"/>
      <c r="BZ574" s="188"/>
    </row>
    <row r="575" spans="4:78" ht="15" customHeight="1" x14ac:dyDescent="0.25">
      <c r="D575" s="188"/>
      <c r="E575" s="188"/>
      <c r="F575" s="188"/>
      <c r="G575" s="188"/>
      <c r="H575" s="188"/>
      <c r="I575" s="188"/>
      <c r="J575" s="188"/>
      <c r="K575" s="188"/>
      <c r="L575" s="188"/>
      <c r="M575" s="188"/>
      <c r="N575" s="188"/>
      <c r="O575" s="188"/>
      <c r="P575" s="188"/>
      <c r="Q575" s="188"/>
      <c r="R575" s="188"/>
      <c r="S575" s="188"/>
      <c r="T575" s="188"/>
      <c r="U575" s="188"/>
      <c r="V575" s="188"/>
      <c r="W575" s="188"/>
      <c r="X575" s="188"/>
      <c r="Y575" s="188"/>
      <c r="Z575" s="188"/>
      <c r="AA575" s="188"/>
      <c r="AB575" s="188"/>
      <c r="AC575" s="188"/>
      <c r="AD575" s="188"/>
      <c r="AE575" s="188"/>
      <c r="AF575" s="188"/>
      <c r="AG575" s="188"/>
      <c r="AH575" s="188"/>
      <c r="AI575" s="188"/>
      <c r="AJ575" s="188"/>
      <c r="AK575" s="188"/>
      <c r="AL575" s="188"/>
      <c r="AM575" s="188"/>
      <c r="AN575" s="188"/>
      <c r="AO575" s="188"/>
      <c r="AP575" s="188"/>
      <c r="AQ575" s="188"/>
      <c r="AR575" s="188"/>
      <c r="AS575" s="188"/>
      <c r="AT575" s="188"/>
      <c r="AU575" s="188"/>
      <c r="AV575" s="188"/>
      <c r="AW575" s="188"/>
      <c r="AX575" s="188"/>
      <c r="AY575" s="188"/>
      <c r="AZ575" s="188"/>
      <c r="BA575" s="188"/>
      <c r="BB575" s="188"/>
      <c r="BC575" s="188"/>
      <c r="BD575" s="188"/>
      <c r="BE575" s="188"/>
      <c r="BF575" s="188"/>
      <c r="BG575" s="188"/>
      <c r="BH575" s="188"/>
      <c r="BI575" s="188"/>
      <c r="BJ575" s="188"/>
      <c r="BK575" s="188"/>
      <c r="BL575" s="188"/>
      <c r="BM575" s="188"/>
      <c r="BN575" s="188"/>
      <c r="BO575" s="188"/>
      <c r="BP575" s="188"/>
      <c r="BQ575" s="188"/>
      <c r="BR575" s="188"/>
      <c r="BS575" s="188"/>
      <c r="BT575" s="188"/>
      <c r="BU575" s="188"/>
      <c r="BV575" s="188"/>
      <c r="BW575" s="188"/>
      <c r="BX575" s="188"/>
      <c r="BY575" s="188"/>
      <c r="BZ575" s="188"/>
    </row>
    <row r="576" spans="4:78" ht="15" customHeight="1" x14ac:dyDescent="0.25">
      <c r="D576" s="188"/>
      <c r="E576" s="188"/>
      <c r="F576" s="188"/>
      <c r="G576" s="188"/>
      <c r="H576" s="188"/>
      <c r="I576" s="188"/>
      <c r="J576" s="188"/>
      <c r="K576" s="188"/>
      <c r="L576" s="188"/>
      <c r="M576" s="188"/>
      <c r="N576" s="188"/>
      <c r="O576" s="188"/>
      <c r="P576" s="188"/>
      <c r="Q576" s="188"/>
      <c r="R576" s="188"/>
      <c r="S576" s="188"/>
      <c r="T576" s="188"/>
      <c r="U576" s="188"/>
      <c r="V576" s="188"/>
      <c r="W576" s="188"/>
      <c r="X576" s="188"/>
      <c r="Y576" s="188"/>
      <c r="Z576" s="188"/>
      <c r="AA576" s="188"/>
      <c r="AB576" s="188"/>
      <c r="AC576" s="188"/>
      <c r="AD576" s="188"/>
      <c r="AE576" s="188"/>
      <c r="AF576" s="188"/>
      <c r="AG576" s="188"/>
      <c r="AH576" s="188"/>
      <c r="AI576" s="188"/>
      <c r="AJ576" s="188"/>
      <c r="AK576" s="188"/>
      <c r="AL576" s="188"/>
      <c r="AM576" s="188"/>
      <c r="AN576" s="188"/>
      <c r="AO576" s="188"/>
      <c r="AP576" s="188"/>
      <c r="AQ576" s="188"/>
      <c r="AR576" s="188"/>
      <c r="AS576" s="188"/>
      <c r="AT576" s="188"/>
      <c r="AU576" s="188"/>
      <c r="AV576" s="188"/>
      <c r="AW576" s="188"/>
      <c r="AX576" s="188"/>
      <c r="AY576" s="188"/>
      <c r="AZ576" s="188"/>
      <c r="BA576" s="188"/>
      <c r="BB576" s="188"/>
      <c r="BC576" s="188"/>
      <c r="BD576" s="188"/>
      <c r="BE576" s="188"/>
      <c r="BF576" s="188"/>
      <c r="BG576" s="188"/>
      <c r="BH576" s="188"/>
      <c r="BI576" s="188"/>
      <c r="BJ576" s="188"/>
      <c r="BK576" s="188"/>
      <c r="BL576" s="188"/>
      <c r="BM576" s="188"/>
      <c r="BN576" s="188"/>
      <c r="BO576" s="188"/>
      <c r="BP576" s="188"/>
      <c r="BQ576" s="188"/>
      <c r="BR576" s="188"/>
      <c r="BS576" s="188"/>
      <c r="BT576" s="188"/>
      <c r="BU576" s="188"/>
      <c r="BV576" s="188"/>
      <c r="BW576" s="188"/>
      <c r="BX576" s="188"/>
      <c r="BY576" s="188"/>
      <c r="BZ576" s="188"/>
    </row>
    <row r="577" spans="4:78" ht="15" customHeight="1" x14ac:dyDescent="0.25">
      <c r="D577" s="188"/>
      <c r="E577" s="188"/>
      <c r="F577" s="188"/>
      <c r="G577" s="188"/>
      <c r="H577" s="188"/>
      <c r="I577" s="188"/>
      <c r="J577" s="188"/>
      <c r="K577" s="188"/>
      <c r="L577" s="188"/>
      <c r="M577" s="188"/>
      <c r="N577" s="188"/>
      <c r="O577" s="188"/>
      <c r="P577" s="188"/>
      <c r="Q577" s="188"/>
      <c r="R577" s="188"/>
      <c r="S577" s="188"/>
      <c r="T577" s="188"/>
      <c r="U577" s="188"/>
      <c r="V577" s="188"/>
      <c r="W577" s="188"/>
      <c r="X577" s="188"/>
      <c r="Y577" s="188"/>
      <c r="Z577" s="188"/>
      <c r="AA577" s="188"/>
      <c r="AB577" s="188"/>
      <c r="AC577" s="188"/>
      <c r="AD577" s="188"/>
      <c r="AE577" s="188"/>
      <c r="AF577" s="188"/>
      <c r="AG577" s="188"/>
      <c r="AH577" s="188"/>
      <c r="AI577" s="188"/>
      <c r="AJ577" s="188"/>
      <c r="AK577" s="188"/>
      <c r="AL577" s="188"/>
      <c r="AM577" s="188"/>
      <c r="AN577" s="188"/>
      <c r="AO577" s="188"/>
      <c r="AP577" s="188"/>
      <c r="AQ577" s="188"/>
      <c r="AR577" s="188"/>
      <c r="AS577" s="188"/>
      <c r="AT577" s="188"/>
      <c r="AU577" s="188"/>
      <c r="AV577" s="188"/>
      <c r="AW577" s="188"/>
      <c r="AX577" s="188"/>
      <c r="AY577" s="188"/>
      <c r="AZ577" s="188"/>
      <c r="BA577" s="188"/>
      <c r="BB577" s="188"/>
      <c r="BC577" s="188"/>
      <c r="BD577" s="188"/>
      <c r="BE577" s="188"/>
      <c r="BF577" s="188"/>
      <c r="BG577" s="188"/>
      <c r="BH577" s="188"/>
      <c r="BI577" s="188"/>
      <c r="BJ577" s="188"/>
      <c r="BK577" s="188"/>
      <c r="BL577" s="188"/>
      <c r="BM577" s="188"/>
      <c r="BN577" s="188"/>
      <c r="BO577" s="188"/>
      <c r="BP577" s="188"/>
      <c r="BQ577" s="188"/>
      <c r="BR577" s="188"/>
      <c r="BS577" s="188"/>
      <c r="BT577" s="188"/>
      <c r="BU577" s="188"/>
      <c r="BV577" s="188"/>
      <c r="BW577" s="188"/>
      <c r="BX577" s="188"/>
      <c r="BY577" s="188"/>
      <c r="BZ577" s="188"/>
    </row>
    <row r="578" spans="4:78" ht="15" customHeight="1" x14ac:dyDescent="0.25">
      <c r="D578" s="188"/>
      <c r="E578" s="188"/>
      <c r="F578" s="188"/>
      <c r="G578" s="188"/>
      <c r="H578" s="188"/>
      <c r="I578" s="188"/>
      <c r="J578" s="188"/>
      <c r="K578" s="188"/>
      <c r="L578" s="188"/>
      <c r="M578" s="188"/>
      <c r="N578" s="188"/>
      <c r="O578" s="188"/>
      <c r="P578" s="188"/>
      <c r="Q578" s="188"/>
      <c r="R578" s="188"/>
      <c r="S578" s="188"/>
      <c r="T578" s="188"/>
      <c r="U578" s="188"/>
      <c r="V578" s="188"/>
      <c r="W578" s="188"/>
      <c r="X578" s="188"/>
      <c r="Y578" s="188"/>
      <c r="Z578" s="188"/>
      <c r="AA578" s="188"/>
      <c r="AB578" s="188"/>
      <c r="AC578" s="188"/>
      <c r="AD578" s="188"/>
      <c r="AE578" s="188"/>
      <c r="AF578" s="188"/>
      <c r="AG578" s="188"/>
      <c r="AH578" s="188"/>
      <c r="AI578" s="188"/>
      <c r="AJ578" s="188"/>
      <c r="AK578" s="188"/>
      <c r="AL578" s="188"/>
      <c r="AM578" s="188"/>
      <c r="AN578" s="188"/>
      <c r="AO578" s="188"/>
      <c r="AP578" s="188"/>
      <c r="AQ578" s="188"/>
      <c r="AR578" s="188"/>
      <c r="AS578" s="188"/>
      <c r="AT578" s="188"/>
      <c r="AU578" s="188"/>
      <c r="AV578" s="188"/>
      <c r="AW578" s="188"/>
      <c r="AX578" s="188"/>
      <c r="AY578" s="188"/>
      <c r="AZ578" s="188"/>
      <c r="BA578" s="188"/>
      <c r="BB578" s="188"/>
      <c r="BC578" s="188"/>
      <c r="BD578" s="188"/>
      <c r="BE578" s="188"/>
      <c r="BF578" s="188"/>
      <c r="BG578" s="188"/>
      <c r="BH578" s="188"/>
      <c r="BI578" s="188"/>
      <c r="BJ578" s="188"/>
      <c r="BK578" s="188"/>
      <c r="BL578" s="188"/>
      <c r="BM578" s="188"/>
      <c r="BN578" s="188"/>
      <c r="BO578" s="188"/>
      <c r="BP578" s="188"/>
      <c r="BQ578" s="188"/>
      <c r="BR578" s="188"/>
      <c r="BS578" s="188"/>
      <c r="BT578" s="188"/>
      <c r="BU578" s="188"/>
      <c r="BV578" s="188"/>
      <c r="BW578" s="188"/>
      <c r="BX578" s="188"/>
      <c r="BY578" s="188"/>
      <c r="BZ578" s="188"/>
    </row>
    <row r="579" spans="4:78" ht="15" customHeight="1" x14ac:dyDescent="0.25">
      <c r="D579" s="188"/>
      <c r="E579" s="188"/>
      <c r="F579" s="188"/>
      <c r="G579" s="188"/>
      <c r="H579" s="188"/>
      <c r="I579" s="188"/>
      <c r="J579" s="188"/>
      <c r="K579" s="188"/>
      <c r="L579" s="188"/>
      <c r="M579" s="188"/>
      <c r="N579" s="188"/>
      <c r="O579" s="188"/>
      <c r="P579" s="188"/>
      <c r="Q579" s="188"/>
      <c r="R579" s="188"/>
      <c r="S579" s="188"/>
      <c r="T579" s="188"/>
      <c r="U579" s="188"/>
      <c r="V579" s="188"/>
      <c r="W579" s="188"/>
      <c r="X579" s="188"/>
      <c r="Y579" s="188"/>
      <c r="Z579" s="188"/>
      <c r="AA579" s="188"/>
      <c r="AB579" s="188"/>
      <c r="AC579" s="188"/>
      <c r="AD579" s="188"/>
      <c r="AE579" s="188"/>
      <c r="AF579" s="188"/>
      <c r="AG579" s="188"/>
      <c r="AH579" s="188"/>
      <c r="AI579" s="188"/>
      <c r="AJ579" s="188"/>
      <c r="AK579" s="188"/>
      <c r="AL579" s="188"/>
      <c r="AM579" s="188"/>
      <c r="AN579" s="188"/>
      <c r="AO579" s="188"/>
      <c r="AP579" s="188"/>
      <c r="AQ579" s="188"/>
      <c r="AR579" s="188"/>
      <c r="AS579" s="188"/>
      <c r="AT579" s="188"/>
      <c r="AU579" s="188"/>
      <c r="AV579" s="188"/>
      <c r="AW579" s="188"/>
      <c r="AX579" s="188"/>
      <c r="AY579" s="188"/>
      <c r="AZ579" s="188"/>
      <c r="BA579" s="188"/>
      <c r="BB579" s="188"/>
      <c r="BC579" s="188"/>
      <c r="BD579" s="188"/>
      <c r="BE579" s="188"/>
      <c r="BF579" s="188"/>
      <c r="BG579" s="188"/>
      <c r="BH579" s="188"/>
      <c r="BI579" s="188"/>
      <c r="BJ579" s="188"/>
      <c r="BK579" s="188"/>
      <c r="BL579" s="188"/>
      <c r="BM579" s="188"/>
      <c r="BN579" s="188"/>
      <c r="BO579" s="188"/>
      <c r="BP579" s="188"/>
      <c r="BQ579" s="188"/>
      <c r="BR579" s="188"/>
      <c r="BS579" s="188"/>
      <c r="BT579" s="188"/>
      <c r="BU579" s="188"/>
      <c r="BV579" s="188"/>
      <c r="BW579" s="188"/>
      <c r="BX579" s="188"/>
      <c r="BY579" s="188"/>
      <c r="BZ579" s="188"/>
    </row>
    <row r="580" spans="4:78" ht="15" customHeight="1" x14ac:dyDescent="0.25">
      <c r="D580" s="188"/>
      <c r="E580" s="188"/>
      <c r="F580" s="188"/>
      <c r="G580" s="188"/>
      <c r="H580" s="188"/>
      <c r="I580" s="188"/>
      <c r="J580" s="188"/>
      <c r="K580" s="188"/>
      <c r="L580" s="188"/>
      <c r="M580" s="188"/>
      <c r="N580" s="188"/>
      <c r="O580" s="188"/>
      <c r="P580" s="188"/>
      <c r="Q580" s="188"/>
      <c r="R580" s="188"/>
      <c r="S580" s="188"/>
      <c r="T580" s="188"/>
      <c r="U580" s="188"/>
      <c r="V580" s="188"/>
      <c r="W580" s="188"/>
      <c r="X580" s="188"/>
      <c r="Y580" s="188"/>
      <c r="Z580" s="188"/>
      <c r="AA580" s="188"/>
      <c r="AB580" s="188"/>
      <c r="AC580" s="188"/>
      <c r="AD580" s="188"/>
      <c r="AE580" s="188"/>
      <c r="AF580" s="188"/>
      <c r="AG580" s="188"/>
      <c r="AH580" s="188"/>
      <c r="AI580" s="188"/>
      <c r="AJ580" s="188"/>
      <c r="AK580" s="188"/>
      <c r="AL580" s="188"/>
      <c r="AM580" s="188"/>
      <c r="AN580" s="188"/>
      <c r="AO580" s="188"/>
      <c r="AP580" s="188"/>
      <c r="AQ580" s="188"/>
      <c r="AR580" s="188"/>
      <c r="AS580" s="188"/>
      <c r="AT580" s="188"/>
      <c r="AU580" s="188"/>
      <c r="AV580" s="188"/>
      <c r="AW580" s="188"/>
      <c r="AX580" s="188"/>
      <c r="AY580" s="188"/>
      <c r="AZ580" s="188"/>
      <c r="BA580" s="188"/>
      <c r="BB580" s="188"/>
      <c r="BC580" s="188"/>
      <c r="BD580" s="188"/>
      <c r="BE580" s="188"/>
      <c r="BF580" s="188"/>
      <c r="BG580" s="188"/>
      <c r="BH580" s="188"/>
      <c r="BI580" s="188"/>
      <c r="BJ580" s="188"/>
      <c r="BK580" s="188"/>
      <c r="BL580" s="188"/>
      <c r="BM580" s="188"/>
      <c r="BN580" s="188"/>
      <c r="BO580" s="188"/>
      <c r="BP580" s="188"/>
      <c r="BQ580" s="188"/>
      <c r="BR580" s="188"/>
      <c r="BS580" s="188"/>
      <c r="BT580" s="188"/>
      <c r="BU580" s="188"/>
      <c r="BV580" s="188"/>
      <c r="BW580" s="188"/>
      <c r="BX580" s="188"/>
      <c r="BY580" s="188"/>
      <c r="BZ580" s="188"/>
    </row>
    <row r="581" spans="4:78" ht="15" customHeight="1" x14ac:dyDescent="0.25">
      <c r="D581" s="188"/>
      <c r="E581" s="188"/>
      <c r="F581" s="188"/>
      <c r="G581" s="188"/>
      <c r="H581" s="188"/>
      <c r="I581" s="188"/>
      <c r="J581" s="188"/>
      <c r="K581" s="188"/>
      <c r="L581" s="188"/>
      <c r="M581" s="188"/>
      <c r="N581" s="188"/>
      <c r="O581" s="188"/>
      <c r="P581" s="188"/>
      <c r="Q581" s="188"/>
      <c r="R581" s="188"/>
      <c r="S581" s="188"/>
      <c r="T581" s="188"/>
      <c r="U581" s="188"/>
      <c r="V581" s="188"/>
      <c r="W581" s="188"/>
      <c r="X581" s="188"/>
      <c r="Y581" s="188"/>
      <c r="Z581" s="188"/>
      <c r="AA581" s="188"/>
      <c r="AB581" s="188"/>
      <c r="AC581" s="188"/>
      <c r="AD581" s="188"/>
      <c r="AE581" s="188"/>
      <c r="AF581" s="188"/>
      <c r="AG581" s="188"/>
      <c r="AH581" s="188"/>
      <c r="AI581" s="188"/>
      <c r="AJ581" s="188"/>
      <c r="AK581" s="188"/>
      <c r="AL581" s="188"/>
      <c r="AM581" s="188"/>
      <c r="AN581" s="188"/>
      <c r="AO581" s="188"/>
      <c r="AP581" s="188"/>
      <c r="AQ581" s="188"/>
      <c r="AR581" s="188"/>
      <c r="AS581" s="188"/>
      <c r="AT581" s="188"/>
      <c r="AU581" s="188"/>
      <c r="AV581" s="188"/>
      <c r="AW581" s="188"/>
      <c r="AX581" s="188"/>
      <c r="AY581" s="188"/>
      <c r="AZ581" s="188"/>
      <c r="BA581" s="188"/>
      <c r="BB581" s="188"/>
      <c r="BC581" s="188"/>
      <c r="BD581" s="188"/>
      <c r="BE581" s="188"/>
      <c r="BF581" s="188"/>
      <c r="BG581" s="188"/>
      <c r="BH581" s="188"/>
      <c r="BI581" s="188"/>
      <c r="BJ581" s="188"/>
      <c r="BK581" s="188"/>
      <c r="BL581" s="188"/>
      <c r="BM581" s="188"/>
      <c r="BN581" s="188"/>
      <c r="BO581" s="188"/>
      <c r="BP581" s="188"/>
      <c r="BQ581" s="188"/>
      <c r="BR581" s="188"/>
      <c r="BS581" s="188"/>
      <c r="BT581" s="188"/>
      <c r="BU581" s="188"/>
      <c r="BV581" s="188"/>
      <c r="BW581" s="188"/>
      <c r="BX581" s="188"/>
      <c r="BY581" s="188"/>
      <c r="BZ581" s="188"/>
    </row>
    <row r="582" spans="4:78" ht="15" customHeight="1" x14ac:dyDescent="0.25">
      <c r="D582" s="188"/>
      <c r="E582" s="188"/>
      <c r="F582" s="188"/>
      <c r="G582" s="188"/>
      <c r="H582" s="188"/>
      <c r="I582" s="188"/>
      <c r="J582" s="188"/>
      <c r="K582" s="188"/>
      <c r="L582" s="188"/>
      <c r="M582" s="188"/>
      <c r="N582" s="188"/>
      <c r="O582" s="188"/>
      <c r="P582" s="188"/>
      <c r="Q582" s="188"/>
      <c r="R582" s="188"/>
      <c r="S582" s="188"/>
      <c r="T582" s="188"/>
      <c r="U582" s="188"/>
      <c r="V582" s="188"/>
      <c r="W582" s="188"/>
      <c r="X582" s="188"/>
      <c r="Y582" s="188"/>
      <c r="Z582" s="188"/>
      <c r="AA582" s="188"/>
      <c r="AB582" s="188"/>
      <c r="AC582" s="188"/>
      <c r="AD582" s="188"/>
      <c r="AE582" s="188"/>
      <c r="AF582" s="188"/>
      <c r="AG582" s="188"/>
      <c r="AH582" s="188"/>
      <c r="AI582" s="188"/>
      <c r="AJ582" s="188"/>
      <c r="AK582" s="188"/>
      <c r="AL582" s="188"/>
      <c r="AM582" s="188"/>
      <c r="AN582" s="188"/>
      <c r="AO582" s="188"/>
      <c r="AP582" s="188"/>
      <c r="AQ582" s="188"/>
      <c r="AR582" s="188"/>
      <c r="AS582" s="188"/>
      <c r="AT582" s="188"/>
      <c r="AU582" s="188"/>
      <c r="AV582" s="188"/>
      <c r="AW582" s="188"/>
      <c r="AX582" s="188"/>
      <c r="AY582" s="188"/>
      <c r="AZ582" s="188"/>
      <c r="BA582" s="188"/>
      <c r="BB582" s="188"/>
      <c r="BC582" s="188"/>
      <c r="BD582" s="188"/>
      <c r="BE582" s="188"/>
      <c r="BF582" s="188"/>
      <c r="BG582" s="188"/>
      <c r="BH582" s="188"/>
      <c r="BI582" s="188"/>
      <c r="BJ582" s="188"/>
      <c r="BK582" s="188"/>
      <c r="BL582" s="188"/>
      <c r="BM582" s="188"/>
      <c r="BN582" s="188"/>
      <c r="BO582" s="188"/>
      <c r="BP582" s="188"/>
      <c r="BQ582" s="188"/>
      <c r="BR582" s="188"/>
      <c r="BS582" s="188"/>
      <c r="BT582" s="188"/>
      <c r="BU582" s="188"/>
      <c r="BV582" s="188"/>
      <c r="BW582" s="188"/>
      <c r="BX582" s="188"/>
      <c r="BY582" s="188"/>
      <c r="BZ582" s="188"/>
    </row>
    <row r="583" spans="4:78" ht="15" customHeight="1" x14ac:dyDescent="0.25">
      <c r="D583" s="188"/>
      <c r="E583" s="188"/>
      <c r="F583" s="188"/>
      <c r="G583" s="188"/>
      <c r="H583" s="188"/>
      <c r="I583" s="188"/>
      <c r="J583" s="188"/>
      <c r="K583" s="188"/>
      <c r="L583" s="188"/>
      <c r="M583" s="188"/>
      <c r="N583" s="188"/>
      <c r="O583" s="188"/>
      <c r="P583" s="188"/>
      <c r="Q583" s="188"/>
      <c r="R583" s="188"/>
      <c r="S583" s="188"/>
      <c r="T583" s="188"/>
      <c r="U583" s="188"/>
      <c r="V583" s="188"/>
      <c r="W583" s="188"/>
      <c r="X583" s="188"/>
      <c r="Y583" s="188"/>
      <c r="Z583" s="188"/>
      <c r="AA583" s="188"/>
      <c r="AB583" s="188"/>
      <c r="AC583" s="188"/>
      <c r="AD583" s="188"/>
      <c r="AE583" s="188"/>
      <c r="AF583" s="188"/>
      <c r="AG583" s="188"/>
      <c r="AH583" s="188"/>
      <c r="AI583" s="188"/>
      <c r="AJ583" s="188"/>
      <c r="AK583" s="188"/>
      <c r="AL583" s="188"/>
      <c r="AM583" s="188"/>
      <c r="AN583" s="188"/>
      <c r="AO583" s="188"/>
      <c r="AP583" s="188"/>
      <c r="AQ583" s="188"/>
      <c r="AR583" s="188"/>
      <c r="AS583" s="188"/>
      <c r="AT583" s="188"/>
      <c r="AU583" s="188"/>
      <c r="AV583" s="188"/>
      <c r="AW583" s="188"/>
      <c r="AX583" s="188"/>
      <c r="AY583" s="188"/>
      <c r="AZ583" s="188"/>
      <c r="BA583" s="188"/>
      <c r="BB583" s="188"/>
      <c r="BC583" s="188"/>
      <c r="BD583" s="188"/>
      <c r="BE583" s="188"/>
      <c r="BF583" s="188"/>
      <c r="BG583" s="188"/>
      <c r="BH583" s="188"/>
      <c r="BI583" s="188"/>
      <c r="BJ583" s="188"/>
      <c r="BK583" s="188"/>
      <c r="BL583" s="188"/>
      <c r="BM583" s="188"/>
      <c r="BN583" s="188"/>
      <c r="BO583" s="188"/>
      <c r="BP583" s="188"/>
      <c r="BQ583" s="188"/>
      <c r="BR583" s="188"/>
      <c r="BS583" s="188"/>
      <c r="BT583" s="188"/>
      <c r="BU583" s="188"/>
      <c r="BV583" s="188"/>
      <c r="BW583" s="188"/>
      <c r="BX583" s="188"/>
      <c r="BY583" s="188"/>
      <c r="BZ583" s="188"/>
    </row>
    <row r="584" spans="4:78" ht="15" customHeight="1" x14ac:dyDescent="0.25">
      <c r="D584" s="188"/>
      <c r="E584" s="188"/>
      <c r="F584" s="188"/>
      <c r="G584" s="188"/>
      <c r="H584" s="188"/>
      <c r="I584" s="188"/>
      <c r="J584" s="188"/>
      <c r="K584" s="188"/>
      <c r="L584" s="188"/>
      <c r="M584" s="188"/>
      <c r="N584" s="188"/>
      <c r="O584" s="188"/>
      <c r="P584" s="188"/>
      <c r="Q584" s="188"/>
      <c r="R584" s="188"/>
      <c r="S584" s="188"/>
      <c r="T584" s="188"/>
      <c r="U584" s="188"/>
      <c r="V584" s="188"/>
      <c r="W584" s="188"/>
      <c r="X584" s="188"/>
      <c r="Y584" s="188"/>
      <c r="Z584" s="188"/>
      <c r="AA584" s="188"/>
      <c r="AB584" s="188"/>
      <c r="AC584" s="188"/>
      <c r="AD584" s="188"/>
      <c r="AE584" s="188"/>
      <c r="AF584" s="188"/>
      <c r="AG584" s="188"/>
      <c r="AH584" s="188"/>
      <c r="AI584" s="188"/>
      <c r="AJ584" s="188"/>
      <c r="AK584" s="188"/>
      <c r="AL584" s="188"/>
      <c r="AM584" s="188"/>
      <c r="AN584" s="188"/>
      <c r="AO584" s="188"/>
      <c r="AP584" s="188"/>
      <c r="AQ584" s="188"/>
      <c r="AR584" s="188"/>
      <c r="AS584" s="188"/>
      <c r="AT584" s="188"/>
      <c r="AU584" s="188"/>
      <c r="AV584" s="188"/>
      <c r="AW584" s="188"/>
      <c r="AX584" s="188"/>
      <c r="AY584" s="188"/>
      <c r="AZ584" s="188"/>
      <c r="BA584" s="188"/>
      <c r="BB584" s="188"/>
      <c r="BC584" s="188"/>
      <c r="BD584" s="188"/>
      <c r="BE584" s="188"/>
      <c r="BF584" s="188"/>
      <c r="BG584" s="188"/>
      <c r="BH584" s="188"/>
      <c r="BI584" s="188"/>
      <c r="BJ584" s="188"/>
      <c r="BK584" s="188"/>
      <c r="BL584" s="188"/>
      <c r="BM584" s="188"/>
      <c r="BN584" s="188"/>
      <c r="BO584" s="188"/>
      <c r="BP584" s="188"/>
      <c r="BQ584" s="188"/>
      <c r="BR584" s="188"/>
      <c r="BS584" s="188"/>
      <c r="BT584" s="188"/>
      <c r="BU584" s="188"/>
      <c r="BV584" s="188"/>
      <c r="BW584" s="188"/>
      <c r="BX584" s="188"/>
      <c r="BY584" s="188"/>
      <c r="BZ584" s="188"/>
    </row>
    <row r="585" spans="4:78" ht="15" customHeight="1" x14ac:dyDescent="0.25">
      <c r="D585" s="188"/>
      <c r="E585" s="188"/>
      <c r="F585" s="188"/>
      <c r="G585" s="188"/>
      <c r="H585" s="188"/>
      <c r="I585" s="188"/>
      <c r="J585" s="188"/>
      <c r="K585" s="188"/>
      <c r="L585" s="188"/>
      <c r="M585" s="188"/>
      <c r="N585" s="188"/>
      <c r="O585" s="188"/>
      <c r="P585" s="188"/>
      <c r="Q585" s="188"/>
      <c r="R585" s="188"/>
      <c r="S585" s="188"/>
      <c r="T585" s="188"/>
      <c r="U585" s="188"/>
      <c r="V585" s="188"/>
      <c r="W585" s="188"/>
      <c r="X585" s="188"/>
      <c r="Y585" s="188"/>
      <c r="Z585" s="188"/>
      <c r="AA585" s="188"/>
      <c r="AB585" s="188"/>
      <c r="AC585" s="188"/>
      <c r="AD585" s="188"/>
      <c r="AE585" s="188"/>
      <c r="AF585" s="188"/>
      <c r="AG585" s="188"/>
      <c r="AH585" s="188"/>
      <c r="AI585" s="188"/>
      <c r="AJ585" s="188"/>
      <c r="AK585" s="188"/>
      <c r="AL585" s="188"/>
      <c r="AM585" s="188"/>
      <c r="AN585" s="188"/>
      <c r="AO585" s="188"/>
      <c r="AP585" s="188"/>
      <c r="AQ585" s="188"/>
      <c r="AR585" s="188"/>
      <c r="AS585" s="188"/>
      <c r="AT585" s="188"/>
      <c r="AU585" s="188"/>
      <c r="AV585" s="188"/>
      <c r="AW585" s="188"/>
      <c r="AX585" s="188"/>
      <c r="AY585" s="188"/>
      <c r="AZ585" s="188"/>
      <c r="BA585" s="188"/>
      <c r="BB585" s="188"/>
      <c r="BC585" s="188"/>
      <c r="BD585" s="188"/>
      <c r="BE585" s="188"/>
      <c r="BF585" s="188"/>
      <c r="BG585" s="188"/>
      <c r="BH585" s="188"/>
      <c r="BI585" s="188"/>
      <c r="BJ585" s="188"/>
      <c r="BK585" s="188"/>
      <c r="BL585" s="188"/>
      <c r="BM585" s="188"/>
      <c r="BN585" s="188"/>
      <c r="BO585" s="188"/>
      <c r="BP585" s="188"/>
      <c r="BQ585" s="188"/>
      <c r="BR585" s="188"/>
      <c r="BS585" s="188"/>
      <c r="BT585" s="188"/>
      <c r="BU585" s="188"/>
      <c r="BV585" s="188"/>
      <c r="BW585" s="188"/>
      <c r="BX585" s="188"/>
      <c r="BY585" s="188"/>
      <c r="BZ585" s="188"/>
    </row>
    <row r="586" spans="4:78" ht="15" customHeight="1" x14ac:dyDescent="0.25">
      <c r="D586" s="188"/>
      <c r="E586" s="188"/>
      <c r="F586" s="188"/>
      <c r="G586" s="188"/>
      <c r="H586" s="188"/>
      <c r="I586" s="188"/>
      <c r="J586" s="188"/>
      <c r="K586" s="188"/>
      <c r="L586" s="188"/>
      <c r="M586" s="188"/>
      <c r="N586" s="188"/>
      <c r="O586" s="188"/>
      <c r="P586" s="188"/>
      <c r="Q586" s="188"/>
      <c r="R586" s="188"/>
      <c r="S586" s="188"/>
      <c r="T586" s="188"/>
      <c r="U586" s="188"/>
      <c r="V586" s="188"/>
      <c r="W586" s="188"/>
      <c r="X586" s="188"/>
      <c r="Y586" s="188"/>
      <c r="Z586" s="188"/>
      <c r="AA586" s="188"/>
      <c r="AB586" s="188"/>
      <c r="AC586" s="188"/>
      <c r="AD586" s="188"/>
      <c r="AE586" s="188"/>
      <c r="AF586" s="188"/>
      <c r="AG586" s="188"/>
      <c r="AH586" s="188"/>
      <c r="AI586" s="188"/>
      <c r="AJ586" s="188"/>
      <c r="AK586" s="188"/>
      <c r="AL586" s="188"/>
      <c r="AM586" s="188"/>
      <c r="AN586" s="188"/>
      <c r="AO586" s="188"/>
      <c r="AP586" s="188"/>
      <c r="AQ586" s="188"/>
      <c r="AR586" s="188"/>
      <c r="AS586" s="188"/>
      <c r="AT586" s="188"/>
      <c r="AU586" s="188"/>
      <c r="AV586" s="188"/>
      <c r="AW586" s="188"/>
      <c r="AX586" s="188"/>
      <c r="AY586" s="188"/>
      <c r="AZ586" s="188"/>
      <c r="BA586" s="188"/>
      <c r="BB586" s="188"/>
      <c r="BC586" s="188"/>
      <c r="BD586" s="188"/>
      <c r="BE586" s="188"/>
      <c r="BF586" s="188"/>
      <c r="BG586" s="188"/>
      <c r="BH586" s="188"/>
      <c r="BI586" s="188"/>
      <c r="BJ586" s="188"/>
      <c r="BK586" s="188"/>
      <c r="BL586" s="188"/>
      <c r="BM586" s="188"/>
      <c r="BN586" s="188"/>
      <c r="BO586" s="188"/>
      <c r="BP586" s="188"/>
      <c r="BQ586" s="188"/>
      <c r="BR586" s="188"/>
      <c r="BS586" s="188"/>
      <c r="BT586" s="188"/>
      <c r="BU586" s="188"/>
      <c r="BV586" s="188"/>
      <c r="BW586" s="188"/>
      <c r="BX586" s="188"/>
      <c r="BY586" s="188"/>
      <c r="BZ586" s="188"/>
    </row>
    <row r="587" spans="4:78" ht="15" customHeight="1" x14ac:dyDescent="0.25">
      <c r="D587" s="188"/>
      <c r="E587" s="188"/>
      <c r="F587" s="188"/>
      <c r="G587" s="188"/>
      <c r="H587" s="188"/>
      <c r="I587" s="188"/>
      <c r="J587" s="188"/>
      <c r="K587" s="188"/>
      <c r="L587" s="188"/>
      <c r="M587" s="188"/>
      <c r="N587" s="188"/>
      <c r="O587" s="188"/>
      <c r="P587" s="188"/>
      <c r="Q587" s="188"/>
      <c r="R587" s="188"/>
      <c r="S587" s="188"/>
      <c r="T587" s="188"/>
      <c r="U587" s="188"/>
      <c r="V587" s="188"/>
      <c r="W587" s="188"/>
      <c r="X587" s="188"/>
      <c r="Y587" s="188"/>
      <c r="Z587" s="188"/>
      <c r="AA587" s="188"/>
      <c r="AB587" s="188"/>
      <c r="AC587" s="188"/>
      <c r="AD587" s="188"/>
      <c r="AE587" s="188"/>
      <c r="AF587" s="188"/>
      <c r="AG587" s="188"/>
      <c r="AH587" s="188"/>
      <c r="AI587" s="188"/>
      <c r="AJ587" s="188"/>
      <c r="AK587" s="188"/>
      <c r="AL587" s="188"/>
      <c r="AM587" s="188"/>
      <c r="AN587" s="188"/>
      <c r="AO587" s="188"/>
      <c r="AP587" s="188"/>
      <c r="AQ587" s="188"/>
      <c r="AR587" s="188"/>
      <c r="AS587" s="188"/>
      <c r="AT587" s="188"/>
      <c r="AU587" s="188"/>
      <c r="AV587" s="188"/>
      <c r="AW587" s="188"/>
      <c r="AX587" s="188"/>
      <c r="AY587" s="188"/>
      <c r="AZ587" s="188"/>
      <c r="BA587" s="188"/>
      <c r="BB587" s="188"/>
      <c r="BC587" s="188"/>
      <c r="BD587" s="188"/>
      <c r="BE587" s="188"/>
      <c r="BF587" s="188"/>
      <c r="BG587" s="188"/>
      <c r="BH587" s="188"/>
      <c r="BI587" s="188"/>
      <c r="BJ587" s="188"/>
      <c r="BK587" s="188"/>
      <c r="BL587" s="188"/>
      <c r="BM587" s="188"/>
      <c r="BN587" s="188"/>
      <c r="BO587" s="188"/>
      <c r="BP587" s="188"/>
      <c r="BQ587" s="188"/>
      <c r="BR587" s="188"/>
      <c r="BS587" s="188"/>
      <c r="BT587" s="188"/>
      <c r="BU587" s="188"/>
      <c r="BV587" s="188"/>
      <c r="BW587" s="188"/>
      <c r="BX587" s="188"/>
      <c r="BY587" s="188"/>
      <c r="BZ587" s="188"/>
    </row>
    <row r="588" spans="4:78" ht="15" customHeight="1" x14ac:dyDescent="0.25">
      <c r="D588" s="188"/>
      <c r="E588" s="188"/>
      <c r="F588" s="188"/>
      <c r="G588" s="188"/>
      <c r="H588" s="188"/>
      <c r="I588" s="188"/>
      <c r="J588" s="188"/>
      <c r="K588" s="188"/>
      <c r="L588" s="188"/>
      <c r="M588" s="188"/>
      <c r="N588" s="188"/>
      <c r="O588" s="188"/>
      <c r="P588" s="188"/>
      <c r="Q588" s="188"/>
      <c r="R588" s="188"/>
      <c r="S588" s="188"/>
      <c r="T588" s="188"/>
      <c r="U588" s="188"/>
      <c r="V588" s="188"/>
      <c r="W588" s="188"/>
      <c r="X588" s="188"/>
      <c r="Y588" s="188"/>
      <c r="Z588" s="188"/>
      <c r="AA588" s="188"/>
      <c r="AB588" s="188"/>
      <c r="AC588" s="188"/>
      <c r="AD588" s="188"/>
      <c r="AE588" s="188"/>
      <c r="AF588" s="188"/>
      <c r="AG588" s="188"/>
      <c r="AH588" s="188"/>
      <c r="AI588" s="188"/>
      <c r="AJ588" s="188"/>
      <c r="AK588" s="188"/>
      <c r="AL588" s="188"/>
      <c r="AM588" s="188"/>
      <c r="AN588" s="188"/>
      <c r="AO588" s="188"/>
      <c r="AP588" s="188"/>
      <c r="AQ588" s="188"/>
      <c r="AR588" s="188"/>
      <c r="AS588" s="188"/>
      <c r="AT588" s="188"/>
      <c r="AU588" s="188"/>
      <c r="AV588" s="188"/>
      <c r="AW588" s="188"/>
      <c r="AX588" s="188"/>
      <c r="AY588" s="188"/>
      <c r="AZ588" s="188"/>
      <c r="BA588" s="188"/>
      <c r="BB588" s="188"/>
      <c r="BC588" s="188"/>
      <c r="BD588" s="188"/>
      <c r="BE588" s="188"/>
      <c r="BF588" s="188"/>
      <c r="BG588" s="188"/>
      <c r="BH588" s="188"/>
      <c r="BI588" s="188"/>
      <c r="BJ588" s="188"/>
      <c r="BK588" s="188"/>
      <c r="BL588" s="188"/>
      <c r="BM588" s="188"/>
      <c r="BN588" s="188"/>
      <c r="BO588" s="188"/>
      <c r="BP588" s="188"/>
      <c r="BQ588" s="188"/>
      <c r="BR588" s="188"/>
      <c r="BS588" s="188"/>
      <c r="BT588" s="188"/>
      <c r="BU588" s="188"/>
      <c r="BV588" s="188"/>
      <c r="BW588" s="188"/>
      <c r="BX588" s="188"/>
      <c r="BY588" s="188"/>
      <c r="BZ588" s="188"/>
    </row>
    <row r="589" spans="4:78" ht="15" customHeight="1" x14ac:dyDescent="0.25">
      <c r="D589" s="188"/>
      <c r="E589" s="188"/>
      <c r="F589" s="188"/>
      <c r="G589" s="188"/>
      <c r="H589" s="188"/>
      <c r="I589" s="188"/>
      <c r="J589" s="188"/>
      <c r="K589" s="188"/>
      <c r="L589" s="188"/>
      <c r="M589" s="188"/>
      <c r="N589" s="188"/>
      <c r="O589" s="188"/>
      <c r="P589" s="188"/>
      <c r="Q589" s="188"/>
      <c r="R589" s="188"/>
      <c r="S589" s="188"/>
      <c r="T589" s="188"/>
      <c r="U589" s="188"/>
      <c r="V589" s="188"/>
      <c r="W589" s="188"/>
      <c r="X589" s="188"/>
      <c r="Y589" s="188"/>
      <c r="Z589" s="188"/>
      <c r="AA589" s="188"/>
      <c r="AB589" s="188"/>
      <c r="AC589" s="188"/>
      <c r="AD589" s="188"/>
      <c r="AE589" s="188"/>
      <c r="AF589" s="188"/>
      <c r="AG589" s="188"/>
      <c r="AH589" s="188"/>
      <c r="AI589" s="188"/>
      <c r="AJ589" s="188"/>
      <c r="AK589" s="188"/>
      <c r="AL589" s="188"/>
      <c r="AM589" s="188"/>
      <c r="AN589" s="188"/>
      <c r="AO589" s="188"/>
      <c r="AP589" s="188"/>
      <c r="AQ589" s="188"/>
      <c r="AR589" s="188"/>
      <c r="AS589" s="188"/>
      <c r="AT589" s="188"/>
      <c r="AU589" s="188"/>
      <c r="AV589" s="188"/>
      <c r="AW589" s="188"/>
      <c r="AX589" s="188"/>
      <c r="AY589" s="188"/>
      <c r="AZ589" s="188"/>
      <c r="BA589" s="188"/>
      <c r="BB589" s="188"/>
      <c r="BC589" s="188"/>
      <c r="BD589" s="188"/>
      <c r="BE589" s="188"/>
      <c r="BF589" s="188"/>
      <c r="BG589" s="188"/>
      <c r="BH589" s="188"/>
      <c r="BI589" s="188"/>
      <c r="BJ589" s="188"/>
      <c r="BK589" s="188"/>
      <c r="BL589" s="188"/>
      <c r="BM589" s="188"/>
      <c r="BN589" s="188"/>
      <c r="BO589" s="188"/>
      <c r="BP589" s="188"/>
      <c r="BQ589" s="188"/>
      <c r="BR589" s="188"/>
      <c r="BS589" s="188"/>
      <c r="BT589" s="188"/>
      <c r="BU589" s="188"/>
      <c r="BV589" s="188"/>
      <c r="BW589" s="188"/>
      <c r="BX589" s="188"/>
      <c r="BY589" s="188"/>
      <c r="BZ589" s="188"/>
    </row>
    <row r="590" spans="4:78" ht="15" customHeight="1" x14ac:dyDescent="0.25">
      <c r="D590" s="188"/>
      <c r="E590" s="188"/>
      <c r="F590" s="188"/>
      <c r="G590" s="188"/>
      <c r="H590" s="188"/>
      <c r="I590" s="188"/>
      <c r="J590" s="188"/>
      <c r="K590" s="188"/>
      <c r="L590" s="188"/>
      <c r="M590" s="188"/>
      <c r="N590" s="188"/>
      <c r="O590" s="188"/>
      <c r="P590" s="188"/>
      <c r="Q590" s="188"/>
      <c r="R590" s="188"/>
      <c r="S590" s="188"/>
      <c r="T590" s="188"/>
      <c r="U590" s="188"/>
      <c r="V590" s="188"/>
      <c r="W590" s="188"/>
      <c r="X590" s="188"/>
      <c r="Y590" s="188"/>
      <c r="Z590" s="188"/>
      <c r="AA590" s="188"/>
      <c r="AB590" s="188"/>
      <c r="AC590" s="188"/>
      <c r="AD590" s="188"/>
      <c r="AE590" s="188"/>
      <c r="AF590" s="188"/>
      <c r="AG590" s="188"/>
      <c r="AH590" s="188"/>
      <c r="AI590" s="188"/>
      <c r="AJ590" s="188"/>
      <c r="AK590" s="188"/>
      <c r="AL590" s="188"/>
      <c r="AM590" s="188"/>
      <c r="AN590" s="188"/>
      <c r="AO590" s="188"/>
      <c r="AP590" s="188"/>
      <c r="AQ590" s="188"/>
      <c r="AR590" s="188"/>
      <c r="AS590" s="188"/>
      <c r="AT590" s="188"/>
      <c r="AU590" s="188"/>
      <c r="AV590" s="188"/>
      <c r="AW590" s="188"/>
      <c r="AX590" s="188"/>
      <c r="AY590" s="188"/>
      <c r="AZ590" s="188"/>
      <c r="BA590" s="188"/>
      <c r="BB590" s="188"/>
      <c r="BC590" s="188"/>
      <c r="BD590" s="188"/>
      <c r="BE590" s="188"/>
      <c r="BF590" s="188"/>
      <c r="BG590" s="188"/>
      <c r="BH590" s="188"/>
      <c r="BI590" s="188"/>
      <c r="BJ590" s="188"/>
      <c r="BK590" s="188"/>
      <c r="BL590" s="188"/>
      <c r="BM590" s="188"/>
      <c r="BN590" s="188"/>
      <c r="BO590" s="188"/>
      <c r="BP590" s="188"/>
      <c r="BQ590" s="188"/>
      <c r="BR590" s="188"/>
      <c r="BS590" s="188"/>
      <c r="BT590" s="188"/>
      <c r="BU590" s="188"/>
      <c r="BV590" s="188"/>
      <c r="BW590" s="188"/>
      <c r="BX590" s="188"/>
      <c r="BY590" s="188"/>
      <c r="BZ590" s="188"/>
    </row>
    <row r="591" spans="4:78" ht="15" customHeight="1" x14ac:dyDescent="0.25">
      <c r="D591" s="188"/>
      <c r="E591" s="188"/>
      <c r="F591" s="188"/>
      <c r="G591" s="188"/>
      <c r="H591" s="188"/>
      <c r="I591" s="188"/>
      <c r="J591" s="188"/>
      <c r="K591" s="188"/>
      <c r="L591" s="188"/>
      <c r="M591" s="188"/>
      <c r="N591" s="188"/>
      <c r="O591" s="188"/>
      <c r="P591" s="188"/>
      <c r="Q591" s="188"/>
      <c r="R591" s="188"/>
      <c r="S591" s="188"/>
      <c r="T591" s="188"/>
      <c r="U591" s="188"/>
      <c r="V591" s="188"/>
      <c r="W591" s="188"/>
      <c r="X591" s="188"/>
      <c r="Y591" s="188"/>
      <c r="Z591" s="188"/>
      <c r="AA591" s="188"/>
      <c r="AB591" s="188"/>
      <c r="AC591" s="188"/>
      <c r="AD591" s="188"/>
      <c r="AE591" s="188"/>
      <c r="AF591" s="188"/>
      <c r="AG591" s="188"/>
      <c r="AH591" s="188"/>
      <c r="AI591" s="188"/>
      <c r="AJ591" s="188"/>
      <c r="AK591" s="188"/>
      <c r="AL591" s="188"/>
      <c r="AM591" s="188"/>
      <c r="AN591" s="188"/>
      <c r="AO591" s="188"/>
      <c r="AP591" s="188"/>
      <c r="AQ591" s="188"/>
      <c r="AR591" s="188"/>
      <c r="AS591" s="188"/>
      <c r="AT591" s="188"/>
      <c r="AU591" s="188"/>
      <c r="AV591" s="188"/>
      <c r="AW591" s="188"/>
      <c r="AX591" s="188"/>
      <c r="AY591" s="188"/>
      <c r="AZ591" s="188"/>
      <c r="BA591" s="188"/>
      <c r="BB591" s="188"/>
      <c r="BC591" s="188"/>
      <c r="BD591" s="188"/>
      <c r="BE591" s="188"/>
      <c r="BF591" s="188"/>
      <c r="BG591" s="188"/>
      <c r="BH591" s="188"/>
      <c r="BI591" s="188"/>
      <c r="BJ591" s="188"/>
      <c r="BK591" s="188"/>
      <c r="BL591" s="188"/>
      <c r="BM591" s="188"/>
      <c r="BN591" s="188"/>
      <c r="BO591" s="188"/>
      <c r="BP591" s="188"/>
      <c r="BQ591" s="188"/>
      <c r="BR591" s="188"/>
      <c r="BS591" s="188"/>
      <c r="BT591" s="188"/>
      <c r="BU591" s="188"/>
      <c r="BV591" s="188"/>
      <c r="BW591" s="188"/>
      <c r="BX591" s="188"/>
      <c r="BY591" s="188"/>
      <c r="BZ591" s="188"/>
    </row>
    <row r="592" spans="4:78" ht="15" customHeight="1" x14ac:dyDescent="0.25">
      <c r="D592" s="188"/>
      <c r="E592" s="188"/>
      <c r="F592" s="188"/>
      <c r="G592" s="188"/>
      <c r="H592" s="188"/>
      <c r="I592" s="188"/>
      <c r="J592" s="188"/>
      <c r="K592" s="188"/>
      <c r="L592" s="188"/>
      <c r="M592" s="188"/>
      <c r="N592" s="188"/>
      <c r="O592" s="188"/>
      <c r="P592" s="188"/>
      <c r="Q592" s="188"/>
      <c r="R592" s="188"/>
      <c r="S592" s="188"/>
      <c r="T592" s="188"/>
      <c r="U592" s="188"/>
      <c r="V592" s="188"/>
      <c r="W592" s="188"/>
      <c r="X592" s="188"/>
      <c r="Y592" s="188"/>
      <c r="Z592" s="188"/>
      <c r="AA592" s="188"/>
      <c r="AB592" s="188"/>
      <c r="AC592" s="188"/>
      <c r="AD592" s="188"/>
      <c r="AE592" s="188"/>
      <c r="AF592" s="188"/>
      <c r="AG592" s="188"/>
      <c r="AH592" s="188"/>
      <c r="AI592" s="188"/>
      <c r="AJ592" s="188"/>
      <c r="AK592" s="188"/>
      <c r="AL592" s="188"/>
      <c r="AM592" s="188"/>
      <c r="AN592" s="188"/>
      <c r="AO592" s="188"/>
      <c r="AP592" s="188"/>
      <c r="AQ592" s="188"/>
      <c r="AR592" s="188"/>
      <c r="AS592" s="188"/>
      <c r="AT592" s="188"/>
      <c r="AU592" s="188"/>
      <c r="AV592" s="188"/>
      <c r="AW592" s="188"/>
      <c r="AX592" s="188"/>
      <c r="AY592" s="188"/>
      <c r="AZ592" s="188"/>
      <c r="BA592" s="188"/>
      <c r="BB592" s="188"/>
      <c r="BC592" s="188"/>
      <c r="BD592" s="188"/>
      <c r="BE592" s="188"/>
      <c r="BF592" s="188"/>
      <c r="BG592" s="188"/>
      <c r="BH592" s="188"/>
      <c r="BI592" s="188"/>
      <c r="BJ592" s="188"/>
      <c r="BK592" s="188"/>
      <c r="BL592" s="188"/>
      <c r="BM592" s="188"/>
      <c r="BN592" s="188"/>
      <c r="BO592" s="188"/>
      <c r="BP592" s="188"/>
      <c r="BQ592" s="188"/>
      <c r="BR592" s="188"/>
      <c r="BS592" s="188"/>
      <c r="BT592" s="188"/>
      <c r="BU592" s="188"/>
      <c r="BV592" s="188"/>
      <c r="BW592" s="188"/>
      <c r="BX592" s="188"/>
      <c r="BY592" s="188"/>
      <c r="BZ592" s="188"/>
    </row>
    <row r="593" spans="4:78" ht="15" customHeight="1" x14ac:dyDescent="0.25">
      <c r="D593" s="188"/>
      <c r="E593" s="188"/>
      <c r="F593" s="188"/>
      <c r="G593" s="188"/>
      <c r="H593" s="188"/>
      <c r="I593" s="188"/>
      <c r="J593" s="188"/>
      <c r="K593" s="188"/>
      <c r="L593" s="188"/>
      <c r="M593" s="188"/>
      <c r="N593" s="188"/>
      <c r="O593" s="188"/>
      <c r="P593" s="188"/>
      <c r="Q593" s="188"/>
      <c r="R593" s="188"/>
      <c r="S593" s="188"/>
      <c r="T593" s="188"/>
      <c r="U593" s="188"/>
      <c r="V593" s="188"/>
      <c r="W593" s="188"/>
      <c r="X593" s="188"/>
      <c r="Y593" s="188"/>
      <c r="Z593" s="188"/>
      <c r="AA593" s="188"/>
      <c r="AB593" s="188"/>
      <c r="AC593" s="188"/>
      <c r="AD593" s="188"/>
      <c r="AE593" s="188"/>
      <c r="AF593" s="188"/>
      <c r="AG593" s="188"/>
      <c r="AH593" s="188"/>
      <c r="AI593" s="188"/>
      <c r="AJ593" s="188"/>
      <c r="AK593" s="188"/>
      <c r="AL593" s="188"/>
      <c r="AM593" s="188"/>
      <c r="AN593" s="188"/>
      <c r="AO593" s="188"/>
      <c r="AP593" s="188"/>
      <c r="AQ593" s="188"/>
      <c r="AR593" s="188"/>
      <c r="AS593" s="188"/>
      <c r="AT593" s="188"/>
      <c r="AU593" s="188"/>
      <c r="AV593" s="188"/>
      <c r="AW593" s="188"/>
      <c r="AX593" s="188"/>
      <c r="AY593" s="188"/>
      <c r="AZ593" s="188"/>
      <c r="BA593" s="188"/>
      <c r="BB593" s="188"/>
      <c r="BC593" s="188"/>
      <c r="BD593" s="188"/>
      <c r="BE593" s="188"/>
      <c r="BF593" s="188"/>
      <c r="BG593" s="188"/>
      <c r="BH593" s="188"/>
      <c r="BI593" s="188"/>
      <c r="BJ593" s="188"/>
      <c r="BK593" s="188"/>
      <c r="BL593" s="188"/>
      <c r="BM593" s="188"/>
      <c r="BN593" s="188"/>
      <c r="BO593" s="188"/>
      <c r="BP593" s="188"/>
      <c r="BQ593" s="188"/>
      <c r="BR593" s="188"/>
      <c r="BS593" s="188"/>
      <c r="BT593" s="188"/>
      <c r="BU593" s="188"/>
      <c r="BV593" s="188"/>
      <c r="BW593" s="188"/>
      <c r="BX593" s="188"/>
      <c r="BY593" s="188"/>
      <c r="BZ593" s="188"/>
    </row>
    <row r="594" spans="4:78" ht="15" customHeight="1" x14ac:dyDescent="0.25">
      <c r="D594" s="188"/>
      <c r="E594" s="188"/>
      <c r="F594" s="188"/>
      <c r="G594" s="188"/>
      <c r="H594" s="188"/>
      <c r="I594" s="188"/>
      <c r="J594" s="188"/>
      <c r="K594" s="188"/>
      <c r="L594" s="188"/>
      <c r="M594" s="188"/>
      <c r="N594" s="188"/>
      <c r="O594" s="188"/>
      <c r="P594" s="188"/>
      <c r="Q594" s="188"/>
      <c r="R594" s="188"/>
      <c r="S594" s="188"/>
      <c r="T594" s="188"/>
      <c r="U594" s="188"/>
      <c r="V594" s="188"/>
      <c r="W594" s="188"/>
      <c r="X594" s="188"/>
      <c r="Y594" s="188"/>
      <c r="Z594" s="188"/>
      <c r="AA594" s="188"/>
      <c r="AB594" s="188"/>
      <c r="AC594" s="188"/>
      <c r="AD594" s="188"/>
      <c r="AE594" s="188"/>
      <c r="AF594" s="188"/>
      <c r="AG594" s="188"/>
      <c r="AH594" s="188"/>
      <c r="AI594" s="188"/>
      <c r="AJ594" s="188"/>
      <c r="AK594" s="188"/>
      <c r="AL594" s="188"/>
      <c r="AM594" s="188"/>
      <c r="AN594" s="188"/>
      <c r="AO594" s="188"/>
      <c r="AP594" s="188"/>
      <c r="AQ594" s="188"/>
      <c r="AR594" s="188"/>
      <c r="AS594" s="188"/>
      <c r="AT594" s="188"/>
      <c r="AU594" s="188"/>
      <c r="AV594" s="188"/>
      <c r="AW594" s="188"/>
      <c r="AX594" s="188"/>
      <c r="AY594" s="188"/>
      <c r="AZ594" s="188"/>
      <c r="BA594" s="188"/>
      <c r="BB594" s="188"/>
      <c r="BC594" s="188"/>
      <c r="BD594" s="188"/>
      <c r="BE594" s="188"/>
      <c r="BF594" s="188"/>
      <c r="BG594" s="188"/>
      <c r="BH594" s="188"/>
      <c r="BI594" s="188"/>
      <c r="BJ594" s="188"/>
      <c r="BK594" s="188"/>
      <c r="BL594" s="188"/>
      <c r="BM594" s="188"/>
      <c r="BN594" s="188"/>
      <c r="BO594" s="188"/>
      <c r="BP594" s="188"/>
      <c r="BQ594" s="188"/>
      <c r="BR594" s="188"/>
      <c r="BS594" s="188"/>
      <c r="BT594" s="188"/>
      <c r="BU594" s="188"/>
      <c r="BV594" s="188"/>
      <c r="BW594" s="188"/>
      <c r="BX594" s="188"/>
      <c r="BY594" s="188"/>
      <c r="BZ594" s="188"/>
    </row>
    <row r="595" spans="4:78" ht="15" customHeight="1" x14ac:dyDescent="0.25">
      <c r="D595" s="188"/>
      <c r="E595" s="188"/>
      <c r="F595" s="188"/>
      <c r="G595" s="188"/>
      <c r="H595" s="188"/>
      <c r="I595" s="188"/>
      <c r="J595" s="188"/>
      <c r="K595" s="188"/>
      <c r="L595" s="188"/>
      <c r="M595" s="188"/>
      <c r="N595" s="188"/>
      <c r="O595" s="188"/>
      <c r="P595" s="188"/>
      <c r="Q595" s="188"/>
      <c r="R595" s="188"/>
      <c r="S595" s="188"/>
      <c r="T595" s="188"/>
      <c r="U595" s="188"/>
      <c r="V595" s="188"/>
      <c r="W595" s="188"/>
      <c r="X595" s="188"/>
      <c r="Y595" s="188"/>
      <c r="Z595" s="188"/>
      <c r="AA595" s="188"/>
      <c r="AB595" s="188"/>
      <c r="AC595" s="188"/>
      <c r="AD595" s="188"/>
      <c r="AE595" s="188"/>
      <c r="AF595" s="188"/>
      <c r="AG595" s="188"/>
      <c r="AH595" s="188"/>
      <c r="AI595" s="188"/>
      <c r="AJ595" s="188"/>
      <c r="AK595" s="188"/>
      <c r="AL595" s="188"/>
      <c r="AM595" s="188"/>
      <c r="AN595" s="188"/>
      <c r="AO595" s="188"/>
      <c r="AP595" s="188"/>
      <c r="AQ595" s="188"/>
      <c r="AR595" s="188"/>
      <c r="AS595" s="188"/>
      <c r="AT595" s="188"/>
      <c r="AU595" s="188"/>
      <c r="AV595" s="188"/>
      <c r="AW595" s="188"/>
      <c r="AX595" s="188"/>
      <c r="AY595" s="188"/>
      <c r="AZ595" s="188"/>
      <c r="BA595" s="188"/>
      <c r="BB595" s="188"/>
      <c r="BC595" s="188"/>
      <c r="BD595" s="188"/>
      <c r="BE595" s="188"/>
      <c r="BF595" s="188"/>
      <c r="BG595" s="188"/>
      <c r="BH595" s="188"/>
      <c r="BI595" s="188"/>
      <c r="BJ595" s="188"/>
      <c r="BK595" s="188"/>
      <c r="BL595" s="188"/>
      <c r="BM595" s="188"/>
      <c r="BN595" s="188"/>
      <c r="BO595" s="188"/>
      <c r="BP595" s="188"/>
      <c r="BQ595" s="188"/>
      <c r="BR595" s="188"/>
      <c r="BS595" s="188"/>
      <c r="BT595" s="188"/>
      <c r="BU595" s="188"/>
      <c r="BV595" s="188"/>
      <c r="BW595" s="188"/>
      <c r="BX595" s="188"/>
      <c r="BY595" s="188"/>
      <c r="BZ595" s="188"/>
    </row>
    <row r="596" spans="4:78" ht="15" customHeight="1" x14ac:dyDescent="0.25">
      <c r="D596" s="188"/>
      <c r="E596" s="188"/>
      <c r="F596" s="188"/>
      <c r="G596" s="188"/>
      <c r="H596" s="188"/>
      <c r="I596" s="188"/>
      <c r="J596" s="188"/>
      <c r="K596" s="188"/>
      <c r="L596" s="188"/>
      <c r="M596" s="188"/>
      <c r="N596" s="188"/>
      <c r="O596" s="188"/>
      <c r="P596" s="188"/>
      <c r="Q596" s="188"/>
      <c r="R596" s="188"/>
      <c r="S596" s="188"/>
      <c r="T596" s="188"/>
      <c r="U596" s="188"/>
      <c r="V596" s="188"/>
      <c r="W596" s="188"/>
      <c r="X596" s="188"/>
      <c r="Y596" s="188"/>
      <c r="Z596" s="188"/>
      <c r="AA596" s="188"/>
      <c r="AB596" s="188"/>
      <c r="AC596" s="188"/>
      <c r="AD596" s="188"/>
      <c r="AE596" s="188"/>
      <c r="AF596" s="188"/>
      <c r="AG596" s="188"/>
      <c r="AH596" s="188"/>
      <c r="AI596" s="188"/>
      <c r="AJ596" s="188"/>
      <c r="AK596" s="188"/>
      <c r="AL596" s="188"/>
      <c r="AM596" s="188"/>
      <c r="AN596" s="188"/>
      <c r="AO596" s="188"/>
      <c r="AP596" s="188"/>
      <c r="AQ596" s="188"/>
      <c r="AR596" s="188"/>
      <c r="AS596" s="188"/>
      <c r="AT596" s="188"/>
      <c r="AU596" s="188"/>
      <c r="AV596" s="188"/>
      <c r="AW596" s="188"/>
      <c r="AX596" s="188"/>
      <c r="AY596" s="188"/>
      <c r="AZ596" s="188"/>
      <c r="BA596" s="188"/>
      <c r="BB596" s="188"/>
      <c r="BC596" s="188"/>
      <c r="BD596" s="188"/>
      <c r="BE596" s="188"/>
      <c r="BF596" s="188"/>
      <c r="BG596" s="188"/>
      <c r="BH596" s="188"/>
      <c r="BI596" s="188"/>
      <c r="BJ596" s="188"/>
      <c r="BK596" s="188"/>
      <c r="BL596" s="188"/>
      <c r="BM596" s="188"/>
      <c r="BN596" s="188"/>
      <c r="BO596" s="188"/>
      <c r="BP596" s="188"/>
      <c r="BQ596" s="188"/>
      <c r="BR596" s="188"/>
      <c r="BS596" s="188"/>
      <c r="BT596" s="188"/>
      <c r="BU596" s="188"/>
      <c r="BV596" s="188"/>
      <c r="BW596" s="188"/>
      <c r="BX596" s="188"/>
      <c r="BY596" s="188"/>
      <c r="BZ596" s="188"/>
    </row>
    <row r="597" spans="4:78" ht="15" customHeight="1" x14ac:dyDescent="0.25">
      <c r="D597" s="188"/>
      <c r="E597" s="188"/>
      <c r="F597" s="188"/>
      <c r="G597" s="188"/>
      <c r="H597" s="188"/>
      <c r="I597" s="188"/>
      <c r="J597" s="188"/>
      <c r="K597" s="188"/>
      <c r="L597" s="188"/>
      <c r="M597" s="188"/>
      <c r="N597" s="188"/>
      <c r="O597" s="188"/>
      <c r="P597" s="188"/>
      <c r="Q597" s="188"/>
      <c r="R597" s="188"/>
      <c r="S597" s="188"/>
      <c r="T597" s="188"/>
      <c r="U597" s="188"/>
      <c r="V597" s="188"/>
      <c r="W597" s="188"/>
      <c r="X597" s="188"/>
      <c r="Y597" s="188"/>
      <c r="Z597" s="188"/>
      <c r="AA597" s="188"/>
      <c r="AB597" s="188"/>
      <c r="AC597" s="188"/>
      <c r="AD597" s="188"/>
      <c r="AE597" s="188"/>
      <c r="AF597" s="188"/>
      <c r="AG597" s="188"/>
      <c r="AH597" s="188"/>
      <c r="AI597" s="188"/>
      <c r="AJ597" s="188"/>
      <c r="AK597" s="188"/>
      <c r="AL597" s="188"/>
      <c r="AM597" s="188"/>
      <c r="AN597" s="188"/>
      <c r="AO597" s="188"/>
      <c r="AP597" s="188"/>
      <c r="AQ597" s="188"/>
      <c r="AR597" s="188"/>
      <c r="AS597" s="188"/>
      <c r="AT597" s="188"/>
      <c r="AU597" s="188"/>
      <c r="AV597" s="188"/>
      <c r="AW597" s="188"/>
      <c r="AX597" s="188"/>
      <c r="AY597" s="188"/>
      <c r="AZ597" s="188"/>
      <c r="BA597" s="188"/>
      <c r="BB597" s="188"/>
      <c r="BC597" s="188"/>
      <c r="BD597" s="188"/>
      <c r="BE597" s="188"/>
      <c r="BF597" s="188"/>
      <c r="BG597" s="188"/>
      <c r="BH597" s="188"/>
      <c r="BI597" s="188"/>
      <c r="BJ597" s="188"/>
      <c r="BK597" s="188"/>
      <c r="BL597" s="188"/>
      <c r="BM597" s="188"/>
      <c r="BN597" s="188"/>
      <c r="BO597" s="188"/>
      <c r="BP597" s="188"/>
      <c r="BQ597" s="188"/>
      <c r="BR597" s="188"/>
      <c r="BS597" s="188"/>
      <c r="BT597" s="188"/>
      <c r="BU597" s="188"/>
      <c r="BV597" s="188"/>
      <c r="BW597" s="188"/>
      <c r="BX597" s="188"/>
      <c r="BY597" s="188"/>
      <c r="BZ597" s="188"/>
    </row>
    <row r="598" spans="4:78" ht="15" customHeight="1" x14ac:dyDescent="0.25">
      <c r="D598" s="188"/>
      <c r="E598" s="188"/>
      <c r="F598" s="188"/>
      <c r="G598" s="188"/>
      <c r="H598" s="188"/>
      <c r="I598" s="188"/>
      <c r="J598" s="188"/>
      <c r="K598" s="188"/>
      <c r="L598" s="188"/>
      <c r="M598" s="188"/>
      <c r="N598" s="188"/>
      <c r="O598" s="188"/>
      <c r="P598" s="188"/>
      <c r="Q598" s="188"/>
      <c r="R598" s="188"/>
      <c r="S598" s="188"/>
      <c r="T598" s="188"/>
      <c r="U598" s="188"/>
      <c r="V598" s="188"/>
      <c r="W598" s="188"/>
      <c r="X598" s="188"/>
      <c r="Y598" s="188"/>
      <c r="Z598" s="188"/>
      <c r="AA598" s="188"/>
      <c r="AB598" s="188"/>
      <c r="AC598" s="188"/>
      <c r="AD598" s="188"/>
      <c r="AE598" s="188"/>
      <c r="AF598" s="188"/>
      <c r="AG598" s="188"/>
      <c r="AH598" s="188"/>
      <c r="AI598" s="188"/>
      <c r="AJ598" s="188"/>
      <c r="AK598" s="188"/>
      <c r="AL598" s="188"/>
      <c r="AM598" s="188"/>
      <c r="AN598" s="188"/>
      <c r="AO598" s="188"/>
      <c r="AP598" s="188"/>
      <c r="AQ598" s="188"/>
      <c r="AR598" s="188"/>
      <c r="AS598" s="188"/>
      <c r="AT598" s="188"/>
      <c r="AU598" s="188"/>
      <c r="AV598" s="188"/>
      <c r="AW598" s="188"/>
      <c r="AX598" s="188"/>
      <c r="AY598" s="188"/>
      <c r="AZ598" s="188"/>
      <c r="BA598" s="188"/>
      <c r="BB598" s="188"/>
      <c r="BC598" s="188"/>
      <c r="BD598" s="188"/>
      <c r="BE598" s="188"/>
      <c r="BF598" s="188"/>
      <c r="BG598" s="188"/>
      <c r="BH598" s="188"/>
      <c r="BI598" s="188"/>
      <c r="BJ598" s="188"/>
      <c r="BK598" s="188"/>
      <c r="BL598" s="188"/>
      <c r="BM598" s="188"/>
      <c r="BN598" s="188"/>
      <c r="BO598" s="188"/>
      <c r="BP598" s="188"/>
      <c r="BQ598" s="188"/>
      <c r="BR598" s="188"/>
      <c r="BS598" s="188"/>
      <c r="BT598" s="188"/>
      <c r="BU598" s="188"/>
      <c r="BV598" s="188"/>
      <c r="BW598" s="188"/>
      <c r="BX598" s="188"/>
      <c r="BY598" s="188"/>
      <c r="BZ598" s="188"/>
    </row>
    <row r="599" spans="4:78" ht="15" customHeight="1" x14ac:dyDescent="0.25">
      <c r="D599" s="188"/>
      <c r="E599" s="188"/>
      <c r="F599" s="188"/>
      <c r="G599" s="188"/>
      <c r="H599" s="188"/>
      <c r="I599" s="188"/>
      <c r="J599" s="188"/>
      <c r="K599" s="188"/>
      <c r="L599" s="188"/>
      <c r="M599" s="188"/>
      <c r="N599" s="188"/>
      <c r="O599" s="188"/>
      <c r="P599" s="188"/>
      <c r="Q599" s="188"/>
      <c r="R599" s="188"/>
      <c r="S599" s="188"/>
      <c r="T599" s="188"/>
      <c r="U599" s="188"/>
      <c r="V599" s="188"/>
      <c r="W599" s="188"/>
      <c r="X599" s="188"/>
      <c r="Y599" s="188"/>
      <c r="Z599" s="188"/>
      <c r="AA599" s="188"/>
      <c r="AB599" s="188"/>
      <c r="AC599" s="188"/>
      <c r="AD599" s="188"/>
      <c r="AE599" s="188"/>
      <c r="AF599" s="188"/>
      <c r="AG599" s="188"/>
      <c r="AH599" s="188"/>
      <c r="AI599" s="188"/>
      <c r="AJ599" s="188"/>
      <c r="AK599" s="188"/>
      <c r="AL599" s="188"/>
      <c r="AM599" s="188"/>
      <c r="AN599" s="188"/>
      <c r="AO599" s="188"/>
      <c r="AP599" s="188"/>
      <c r="AQ599" s="188"/>
      <c r="AR599" s="188"/>
      <c r="AS599" s="188"/>
      <c r="AT599" s="188"/>
      <c r="AU599" s="188"/>
      <c r="AV599" s="188"/>
      <c r="AW599" s="188"/>
      <c r="AX599" s="188"/>
      <c r="AY599" s="188"/>
      <c r="AZ599" s="188"/>
      <c r="BA599" s="188"/>
      <c r="BB599" s="188"/>
      <c r="BC599" s="188"/>
      <c r="BD599" s="188"/>
      <c r="BE599" s="188"/>
      <c r="BF599" s="188"/>
      <c r="BG599" s="188"/>
      <c r="BH599" s="188"/>
      <c r="BI599" s="188"/>
      <c r="BJ599" s="188"/>
      <c r="BK599" s="188"/>
      <c r="BL599" s="188"/>
      <c r="BM599" s="188"/>
      <c r="BN599" s="188"/>
      <c r="BO599" s="188"/>
      <c r="BP599" s="188"/>
      <c r="BQ599" s="188"/>
      <c r="BR599" s="188"/>
      <c r="BS599" s="188"/>
      <c r="BT599" s="188"/>
      <c r="BU599" s="188"/>
      <c r="BV599" s="188"/>
      <c r="BW599" s="188"/>
      <c r="BX599" s="188"/>
      <c r="BY599" s="188"/>
      <c r="BZ599" s="188"/>
    </row>
    <row r="600" spans="4:78" ht="15" customHeight="1" x14ac:dyDescent="0.25">
      <c r="D600" s="188"/>
      <c r="E600" s="188"/>
      <c r="F600" s="188"/>
      <c r="G600" s="188"/>
      <c r="H600" s="188"/>
      <c r="I600" s="188"/>
      <c r="J600" s="188"/>
      <c r="K600" s="188"/>
      <c r="L600" s="188"/>
      <c r="M600" s="188"/>
      <c r="N600" s="188"/>
      <c r="O600" s="188"/>
      <c r="P600" s="188"/>
      <c r="Q600" s="188"/>
      <c r="R600" s="188"/>
      <c r="S600" s="188"/>
      <c r="T600" s="188"/>
      <c r="U600" s="188"/>
      <c r="V600" s="188"/>
      <c r="W600" s="188"/>
      <c r="X600" s="188"/>
      <c r="Y600" s="188"/>
      <c r="Z600" s="188"/>
      <c r="AA600" s="188"/>
      <c r="AB600" s="188"/>
      <c r="AC600" s="188"/>
      <c r="AD600" s="188"/>
      <c r="AE600" s="188"/>
      <c r="AF600" s="188"/>
      <c r="AG600" s="188"/>
      <c r="AH600" s="188"/>
      <c r="AI600" s="188"/>
      <c r="AJ600" s="188"/>
      <c r="AK600" s="188"/>
      <c r="AL600" s="188"/>
      <c r="AM600" s="188"/>
      <c r="AN600" s="188"/>
      <c r="AO600" s="188"/>
      <c r="AP600" s="188"/>
      <c r="AQ600" s="188"/>
      <c r="AR600" s="188"/>
      <c r="AS600" s="188"/>
      <c r="AT600" s="188"/>
      <c r="AU600" s="188"/>
      <c r="AV600" s="188"/>
      <c r="AW600" s="188"/>
      <c r="AX600" s="188"/>
      <c r="AY600" s="188"/>
      <c r="AZ600" s="188"/>
      <c r="BA600" s="188"/>
      <c r="BB600" s="188"/>
      <c r="BC600" s="188"/>
      <c r="BD600" s="188"/>
      <c r="BE600" s="188"/>
      <c r="BF600" s="188"/>
      <c r="BG600" s="188"/>
      <c r="BH600" s="188"/>
      <c r="BI600" s="188"/>
      <c r="BJ600" s="188"/>
      <c r="BK600" s="188"/>
      <c r="BL600" s="188"/>
      <c r="BM600" s="188"/>
      <c r="BN600" s="188"/>
      <c r="BO600" s="188"/>
      <c r="BP600" s="188"/>
      <c r="BQ600" s="188"/>
      <c r="BR600" s="188"/>
      <c r="BS600" s="188"/>
      <c r="BT600" s="188"/>
      <c r="BU600" s="188"/>
      <c r="BV600" s="188"/>
      <c r="BW600" s="188"/>
      <c r="BX600" s="188"/>
      <c r="BY600" s="188"/>
      <c r="BZ600" s="188"/>
    </row>
    <row r="601" spans="4:78" ht="15" customHeight="1" x14ac:dyDescent="0.25">
      <c r="D601" s="188"/>
      <c r="E601" s="188"/>
      <c r="F601" s="188"/>
      <c r="G601" s="188"/>
      <c r="H601" s="188"/>
      <c r="I601" s="188"/>
      <c r="J601" s="188"/>
      <c r="K601" s="188"/>
      <c r="L601" s="188"/>
      <c r="M601" s="188"/>
      <c r="N601" s="188"/>
      <c r="O601" s="188"/>
      <c r="P601" s="188"/>
      <c r="Q601" s="188"/>
      <c r="R601" s="188"/>
      <c r="S601" s="188"/>
      <c r="T601" s="188"/>
      <c r="U601" s="188"/>
      <c r="V601" s="188"/>
      <c r="W601" s="188"/>
      <c r="X601" s="188"/>
      <c r="Y601" s="188"/>
      <c r="Z601" s="188"/>
      <c r="AA601" s="188"/>
      <c r="AB601" s="188"/>
      <c r="AC601" s="188"/>
      <c r="AD601" s="188"/>
      <c r="AE601" s="188"/>
      <c r="AF601" s="188"/>
      <c r="AG601" s="188"/>
      <c r="AH601" s="188"/>
      <c r="AI601" s="188"/>
      <c r="AJ601" s="188"/>
      <c r="AK601" s="188"/>
      <c r="AL601" s="188"/>
      <c r="AM601" s="188"/>
      <c r="AN601" s="188"/>
      <c r="AO601" s="188"/>
      <c r="AP601" s="188"/>
      <c r="AQ601" s="188"/>
      <c r="AR601" s="188"/>
      <c r="AS601" s="188"/>
      <c r="AT601" s="188"/>
      <c r="AU601" s="188"/>
      <c r="AV601" s="188"/>
      <c r="AW601" s="188"/>
      <c r="AX601" s="188"/>
      <c r="AY601" s="188"/>
      <c r="AZ601" s="188"/>
      <c r="BA601" s="188"/>
      <c r="BB601" s="188"/>
      <c r="BC601" s="188"/>
      <c r="BD601" s="188"/>
      <c r="BE601" s="188"/>
      <c r="BF601" s="188"/>
      <c r="BG601" s="188"/>
      <c r="BH601" s="188"/>
      <c r="BI601" s="188"/>
      <c r="BJ601" s="188"/>
      <c r="BK601" s="188"/>
      <c r="BL601" s="188"/>
      <c r="BM601" s="188"/>
      <c r="BN601" s="188"/>
      <c r="BO601" s="188"/>
      <c r="BP601" s="188"/>
      <c r="BQ601" s="188"/>
      <c r="BR601" s="188"/>
      <c r="BS601" s="188"/>
      <c r="BT601" s="188"/>
      <c r="BU601" s="188"/>
      <c r="BV601" s="188"/>
      <c r="BW601" s="188"/>
      <c r="BX601" s="188"/>
      <c r="BY601" s="188"/>
      <c r="BZ601" s="188"/>
    </row>
    <row r="602" spans="4:78" ht="15" customHeight="1" x14ac:dyDescent="0.25">
      <c r="D602" s="188"/>
      <c r="E602" s="188"/>
      <c r="F602" s="188"/>
      <c r="G602" s="188"/>
      <c r="H602" s="188"/>
      <c r="I602" s="188"/>
      <c r="J602" s="188"/>
      <c r="K602" s="188"/>
      <c r="L602" s="188"/>
      <c r="M602" s="188"/>
      <c r="N602" s="188"/>
      <c r="O602" s="188"/>
      <c r="P602" s="188"/>
      <c r="Q602" s="188"/>
      <c r="R602" s="188"/>
      <c r="S602" s="188"/>
      <c r="T602" s="188"/>
      <c r="U602" s="188"/>
      <c r="V602" s="188"/>
      <c r="W602" s="188"/>
      <c r="X602" s="188"/>
      <c r="Y602" s="188"/>
      <c r="Z602" s="188"/>
      <c r="AA602" s="188"/>
      <c r="AB602" s="188"/>
      <c r="AC602" s="188"/>
      <c r="AD602" s="188"/>
      <c r="AE602" s="188"/>
      <c r="AF602" s="188"/>
      <c r="AG602" s="188"/>
      <c r="AH602" s="188"/>
      <c r="AI602" s="188"/>
      <c r="AJ602" s="188"/>
      <c r="AK602" s="188"/>
      <c r="AL602" s="188"/>
      <c r="AM602" s="188"/>
      <c r="AN602" s="188"/>
      <c r="AO602" s="188"/>
      <c r="AP602" s="188"/>
      <c r="AQ602" s="188"/>
      <c r="AR602" s="188"/>
      <c r="AS602" s="188"/>
      <c r="AT602" s="188"/>
      <c r="AU602" s="188"/>
      <c r="AV602" s="188"/>
      <c r="AW602" s="188"/>
      <c r="AX602" s="188"/>
      <c r="AY602" s="188"/>
      <c r="AZ602" s="188"/>
      <c r="BA602" s="188"/>
      <c r="BB602" s="188"/>
      <c r="BC602" s="188"/>
      <c r="BD602" s="188"/>
      <c r="BE602" s="188"/>
      <c r="BF602" s="188"/>
      <c r="BG602" s="188"/>
      <c r="BH602" s="188"/>
      <c r="BI602" s="188"/>
      <c r="BJ602" s="188"/>
      <c r="BK602" s="188"/>
      <c r="BL602" s="188"/>
      <c r="BM602" s="188"/>
      <c r="BN602" s="188"/>
      <c r="BO602" s="188"/>
      <c r="BP602" s="188"/>
      <c r="BQ602" s="188"/>
      <c r="BR602" s="188"/>
      <c r="BS602" s="188"/>
      <c r="BT602" s="188"/>
      <c r="BU602" s="188"/>
      <c r="BV602" s="188"/>
      <c r="BW602" s="188"/>
      <c r="BX602" s="188"/>
      <c r="BY602" s="188"/>
      <c r="BZ602" s="188"/>
    </row>
    <row r="603" spans="4:78" ht="15" customHeight="1" x14ac:dyDescent="0.25">
      <c r="D603" s="188"/>
      <c r="E603" s="188"/>
      <c r="F603" s="188"/>
      <c r="G603" s="188"/>
      <c r="H603" s="188"/>
      <c r="I603" s="188"/>
      <c r="J603" s="188"/>
      <c r="K603" s="188"/>
      <c r="L603" s="188"/>
      <c r="M603" s="188"/>
      <c r="N603" s="188"/>
      <c r="O603" s="188"/>
      <c r="P603" s="188"/>
      <c r="Q603" s="188"/>
      <c r="R603" s="188"/>
      <c r="S603" s="188"/>
      <c r="T603" s="188"/>
      <c r="U603" s="188"/>
      <c r="V603" s="188"/>
      <c r="W603" s="188"/>
      <c r="X603" s="188"/>
      <c r="Y603" s="188"/>
      <c r="Z603" s="188"/>
      <c r="AA603" s="188"/>
      <c r="AB603" s="188"/>
      <c r="AC603" s="188"/>
      <c r="AD603" s="188"/>
      <c r="AE603" s="188"/>
      <c r="AF603" s="188"/>
      <c r="AG603" s="188"/>
      <c r="AH603" s="188"/>
      <c r="AI603" s="188"/>
      <c r="AJ603" s="188"/>
      <c r="AK603" s="188"/>
      <c r="AL603" s="188"/>
      <c r="AM603" s="188"/>
      <c r="AN603" s="188"/>
      <c r="AO603" s="188"/>
      <c r="AP603" s="188"/>
      <c r="AQ603" s="188"/>
      <c r="AR603" s="188"/>
      <c r="AS603" s="188"/>
      <c r="AT603" s="188"/>
      <c r="AU603" s="188"/>
      <c r="AV603" s="188"/>
      <c r="AW603" s="188"/>
      <c r="AX603" s="188"/>
      <c r="AY603" s="188"/>
      <c r="AZ603" s="188"/>
      <c r="BA603" s="188"/>
      <c r="BB603" s="188"/>
      <c r="BC603" s="188"/>
      <c r="BD603" s="188"/>
      <c r="BE603" s="188"/>
      <c r="BF603" s="188"/>
      <c r="BG603" s="188"/>
      <c r="BH603" s="188"/>
      <c r="BI603" s="188"/>
      <c r="BJ603" s="188"/>
      <c r="BK603" s="188"/>
      <c r="BL603" s="188"/>
      <c r="BM603" s="188"/>
      <c r="BN603" s="188"/>
      <c r="BO603" s="188"/>
      <c r="BP603" s="188"/>
      <c r="BQ603" s="188"/>
      <c r="BR603" s="188"/>
      <c r="BS603" s="188"/>
      <c r="BT603" s="188"/>
      <c r="BU603" s="188"/>
      <c r="BV603" s="188"/>
      <c r="BW603" s="188"/>
      <c r="BX603" s="188"/>
      <c r="BY603" s="188"/>
      <c r="BZ603" s="188"/>
    </row>
    <row r="604" spans="4:78" ht="15" customHeight="1" x14ac:dyDescent="0.25">
      <c r="D604" s="188"/>
      <c r="E604" s="188"/>
      <c r="F604" s="188"/>
      <c r="G604" s="188"/>
      <c r="H604" s="188"/>
      <c r="I604" s="188"/>
      <c r="J604" s="188"/>
      <c r="K604" s="188"/>
      <c r="L604" s="188"/>
      <c r="M604" s="188"/>
      <c r="N604" s="188"/>
      <c r="O604" s="188"/>
      <c r="P604" s="188"/>
      <c r="Q604" s="188"/>
      <c r="R604" s="188"/>
      <c r="S604" s="188"/>
      <c r="T604" s="188"/>
      <c r="U604" s="188"/>
      <c r="V604" s="188"/>
      <c r="W604" s="188"/>
      <c r="X604" s="188"/>
      <c r="Y604" s="188"/>
      <c r="Z604" s="188"/>
      <c r="AA604" s="188"/>
      <c r="AB604" s="188"/>
      <c r="AC604" s="188"/>
      <c r="AD604" s="188"/>
      <c r="AE604" s="188"/>
      <c r="AF604" s="188"/>
      <c r="AG604" s="188"/>
      <c r="AH604" s="188"/>
      <c r="AI604" s="188"/>
      <c r="AJ604" s="188"/>
      <c r="AK604" s="188"/>
      <c r="AL604" s="188"/>
      <c r="AM604" s="188"/>
      <c r="AN604" s="188"/>
      <c r="AO604" s="188"/>
      <c r="AP604" s="188"/>
      <c r="AQ604" s="188"/>
      <c r="AR604" s="188"/>
      <c r="AS604" s="188"/>
      <c r="AT604" s="188"/>
      <c r="AU604" s="188"/>
      <c r="AV604" s="188"/>
      <c r="AW604" s="188"/>
      <c r="AX604" s="188"/>
      <c r="AY604" s="188"/>
      <c r="AZ604" s="188"/>
      <c r="BA604" s="188"/>
      <c r="BB604" s="188"/>
      <c r="BC604" s="188"/>
      <c r="BD604" s="188"/>
      <c r="BE604" s="188"/>
      <c r="BF604" s="188"/>
      <c r="BG604" s="188"/>
      <c r="BH604" s="188"/>
      <c r="BI604" s="188"/>
      <c r="BJ604" s="188"/>
      <c r="BK604" s="188"/>
      <c r="BL604" s="188"/>
      <c r="BM604" s="188"/>
      <c r="BN604" s="188"/>
      <c r="BO604" s="188"/>
      <c r="BP604" s="188"/>
      <c r="BQ604" s="188"/>
      <c r="BR604" s="188"/>
      <c r="BS604" s="188"/>
      <c r="BT604" s="188"/>
      <c r="BU604" s="188"/>
      <c r="BV604" s="188"/>
      <c r="BW604" s="188"/>
      <c r="BX604" s="188"/>
      <c r="BY604" s="188"/>
      <c r="BZ604" s="188"/>
    </row>
    <row r="605" spans="4:78" ht="15" customHeight="1" x14ac:dyDescent="0.25">
      <c r="D605" s="188"/>
      <c r="E605" s="188"/>
      <c r="F605" s="188"/>
      <c r="G605" s="188"/>
      <c r="H605" s="188"/>
      <c r="I605" s="188"/>
      <c r="J605" s="188"/>
      <c r="K605" s="188"/>
      <c r="L605" s="188"/>
      <c r="M605" s="188"/>
      <c r="N605" s="188"/>
      <c r="O605" s="188"/>
      <c r="P605" s="188"/>
      <c r="Q605" s="188"/>
      <c r="R605" s="188"/>
      <c r="S605" s="188"/>
      <c r="T605" s="188"/>
      <c r="U605" s="188"/>
      <c r="V605" s="188"/>
      <c r="W605" s="188"/>
      <c r="X605" s="188"/>
      <c r="Y605" s="188"/>
      <c r="Z605" s="188"/>
      <c r="AA605" s="188"/>
      <c r="AB605" s="188"/>
      <c r="AC605" s="188"/>
      <c r="AD605" s="188"/>
      <c r="AE605" s="188"/>
      <c r="AF605" s="188"/>
      <c r="AG605" s="188"/>
      <c r="AH605" s="188"/>
      <c r="AI605" s="188"/>
      <c r="AJ605" s="188"/>
      <c r="AK605" s="188"/>
      <c r="AL605" s="188"/>
      <c r="AM605" s="188"/>
      <c r="AN605" s="188"/>
      <c r="AO605" s="188"/>
      <c r="AP605" s="188"/>
      <c r="AQ605" s="188"/>
      <c r="AR605" s="188"/>
      <c r="AS605" s="188"/>
      <c r="AT605" s="188"/>
      <c r="AU605" s="188"/>
      <c r="AV605" s="188"/>
      <c r="AW605" s="188"/>
      <c r="AX605" s="188"/>
      <c r="AY605" s="188"/>
      <c r="AZ605" s="188"/>
      <c r="BA605" s="188"/>
      <c r="BB605" s="188"/>
      <c r="BC605" s="188"/>
      <c r="BD605" s="188"/>
      <c r="BE605" s="188"/>
      <c r="BF605" s="188"/>
      <c r="BG605" s="188"/>
      <c r="BH605" s="188"/>
      <c r="BI605" s="188"/>
      <c r="BJ605" s="188"/>
      <c r="BK605" s="188"/>
      <c r="BL605" s="188"/>
      <c r="BM605" s="188"/>
      <c r="BN605" s="188"/>
      <c r="BO605" s="188"/>
      <c r="BP605" s="188"/>
      <c r="BQ605" s="188"/>
      <c r="BR605" s="188"/>
      <c r="BS605" s="188"/>
      <c r="BT605" s="188"/>
      <c r="BU605" s="188"/>
      <c r="BV605" s="188"/>
      <c r="BW605" s="188"/>
      <c r="BX605" s="188"/>
      <c r="BY605" s="188"/>
      <c r="BZ605" s="188"/>
    </row>
    <row r="606" spans="4:78" ht="15" customHeight="1" x14ac:dyDescent="0.25">
      <c r="D606" s="188"/>
      <c r="E606" s="188"/>
      <c r="F606" s="188"/>
      <c r="G606" s="188"/>
      <c r="H606" s="188"/>
      <c r="I606" s="188"/>
      <c r="J606" s="188"/>
      <c r="K606" s="188"/>
      <c r="L606" s="188"/>
      <c r="M606" s="188"/>
      <c r="N606" s="188"/>
      <c r="O606" s="188"/>
      <c r="P606" s="188"/>
      <c r="Q606" s="188"/>
      <c r="R606" s="188"/>
      <c r="S606" s="188"/>
      <c r="T606" s="188"/>
      <c r="U606" s="188"/>
      <c r="V606" s="188"/>
      <c r="W606" s="188"/>
      <c r="X606" s="188"/>
      <c r="Y606" s="188"/>
      <c r="Z606" s="188"/>
      <c r="AA606" s="188"/>
      <c r="AB606" s="188"/>
      <c r="AC606" s="188"/>
      <c r="AD606" s="188"/>
      <c r="AE606" s="188"/>
      <c r="AF606" s="188"/>
      <c r="AG606" s="188"/>
      <c r="AH606" s="188"/>
      <c r="AI606" s="188"/>
      <c r="AJ606" s="188"/>
      <c r="AK606" s="188"/>
      <c r="AL606" s="188"/>
      <c r="AM606" s="188"/>
      <c r="AN606" s="188"/>
      <c r="AO606" s="188"/>
      <c r="AP606" s="188"/>
      <c r="AQ606" s="188"/>
      <c r="AR606" s="188"/>
      <c r="AS606" s="188"/>
      <c r="AT606" s="188"/>
      <c r="AU606" s="188"/>
      <c r="AV606" s="188"/>
      <c r="AW606" s="188"/>
      <c r="AX606" s="188"/>
      <c r="AY606" s="188"/>
      <c r="AZ606" s="188"/>
      <c r="BA606" s="188"/>
      <c r="BB606" s="188"/>
      <c r="BC606" s="188"/>
      <c r="BD606" s="188"/>
      <c r="BE606" s="188"/>
      <c r="BF606" s="188"/>
      <c r="BG606" s="188"/>
      <c r="BH606" s="188"/>
      <c r="BI606" s="188"/>
      <c r="BJ606" s="188"/>
      <c r="BK606" s="188"/>
      <c r="BL606" s="188"/>
      <c r="BM606" s="188"/>
      <c r="BN606" s="188"/>
      <c r="BO606" s="188"/>
      <c r="BP606" s="188"/>
      <c r="BQ606" s="188"/>
      <c r="BR606" s="188"/>
      <c r="BS606" s="188"/>
      <c r="BT606" s="188"/>
      <c r="BU606" s="188"/>
      <c r="BV606" s="188"/>
      <c r="BW606" s="188"/>
      <c r="BX606" s="188"/>
      <c r="BY606" s="188"/>
      <c r="BZ606" s="188"/>
    </row>
    <row r="607" spans="4:78" ht="15" customHeight="1" x14ac:dyDescent="0.25">
      <c r="D607" s="188"/>
      <c r="E607" s="188"/>
      <c r="F607" s="188"/>
      <c r="G607" s="188"/>
      <c r="H607" s="188"/>
      <c r="I607" s="188"/>
      <c r="J607" s="188"/>
      <c r="K607" s="188"/>
      <c r="L607" s="188"/>
      <c r="M607" s="188"/>
      <c r="N607" s="188"/>
      <c r="O607" s="188"/>
      <c r="P607" s="188"/>
      <c r="Q607" s="188"/>
      <c r="R607" s="188"/>
      <c r="S607" s="188"/>
      <c r="T607" s="188"/>
      <c r="U607" s="188"/>
      <c r="V607" s="188"/>
      <c r="W607" s="188"/>
      <c r="X607" s="188"/>
      <c r="Y607" s="188"/>
      <c r="Z607" s="188"/>
      <c r="AA607" s="188"/>
      <c r="AB607" s="188"/>
      <c r="AC607" s="188"/>
      <c r="AD607" s="188"/>
      <c r="AE607" s="188"/>
      <c r="AF607" s="188"/>
      <c r="AG607" s="188"/>
      <c r="AH607" s="188"/>
      <c r="AI607" s="188"/>
      <c r="AJ607" s="188"/>
      <c r="AK607" s="188"/>
      <c r="AL607" s="188"/>
      <c r="AM607" s="188"/>
      <c r="AN607" s="188"/>
      <c r="AO607" s="188"/>
      <c r="AP607" s="188"/>
      <c r="AQ607" s="188"/>
      <c r="AR607" s="188"/>
      <c r="AS607" s="188"/>
      <c r="AT607" s="188"/>
      <c r="AU607" s="188"/>
      <c r="AV607" s="188"/>
      <c r="AW607" s="188"/>
      <c r="AX607" s="188"/>
      <c r="AY607" s="188"/>
      <c r="AZ607" s="188"/>
      <c r="BA607" s="188"/>
      <c r="BB607" s="188"/>
      <c r="BC607" s="188"/>
      <c r="BD607" s="188"/>
      <c r="BE607" s="188"/>
      <c r="BF607" s="188"/>
      <c r="BG607" s="188"/>
      <c r="BH607" s="188"/>
      <c r="BI607" s="188"/>
      <c r="BJ607" s="188"/>
      <c r="BK607" s="188"/>
      <c r="BL607" s="188"/>
      <c r="BM607" s="188"/>
      <c r="BN607" s="188"/>
      <c r="BO607" s="188"/>
      <c r="BP607" s="188"/>
      <c r="BQ607" s="188"/>
      <c r="BR607" s="188"/>
      <c r="BS607" s="188"/>
      <c r="BT607" s="188"/>
      <c r="BU607" s="188"/>
      <c r="BV607" s="188"/>
      <c r="BW607" s="188"/>
      <c r="BX607" s="188"/>
      <c r="BY607" s="188"/>
      <c r="BZ607" s="188"/>
    </row>
    <row r="608" spans="4:78" ht="15" customHeight="1" x14ac:dyDescent="0.25">
      <c r="D608" s="188"/>
      <c r="E608" s="188"/>
      <c r="F608" s="188"/>
      <c r="G608" s="188"/>
      <c r="H608" s="188"/>
      <c r="I608" s="188"/>
      <c r="J608" s="188"/>
      <c r="K608" s="188"/>
      <c r="L608" s="188"/>
      <c r="M608" s="188"/>
      <c r="N608" s="188"/>
      <c r="O608" s="188"/>
      <c r="P608" s="188"/>
      <c r="Q608" s="188"/>
      <c r="R608" s="188"/>
      <c r="S608" s="188"/>
      <c r="T608" s="188"/>
      <c r="U608" s="188"/>
      <c r="V608" s="188"/>
      <c r="W608" s="188"/>
      <c r="X608" s="188"/>
      <c r="Y608" s="188"/>
      <c r="Z608" s="188"/>
      <c r="AA608" s="188"/>
      <c r="AB608" s="188"/>
      <c r="AC608" s="188"/>
      <c r="AD608" s="188"/>
      <c r="AE608" s="188"/>
      <c r="AF608" s="188"/>
      <c r="AG608" s="188"/>
      <c r="AH608" s="188"/>
      <c r="AI608" s="188"/>
      <c r="AJ608" s="188"/>
      <c r="AK608" s="188"/>
      <c r="AL608" s="188"/>
      <c r="AM608" s="188"/>
      <c r="AN608" s="188"/>
      <c r="AO608" s="188"/>
      <c r="AP608" s="188"/>
      <c r="AQ608" s="188"/>
      <c r="AR608" s="188"/>
      <c r="AS608" s="188"/>
      <c r="AT608" s="188"/>
      <c r="AU608" s="188"/>
      <c r="AV608" s="188"/>
      <c r="AW608" s="188"/>
      <c r="AX608" s="188"/>
      <c r="AY608" s="188"/>
      <c r="AZ608" s="188"/>
      <c r="BA608" s="188"/>
      <c r="BB608" s="188"/>
      <c r="BC608" s="188"/>
      <c r="BD608" s="188"/>
      <c r="BE608" s="188"/>
      <c r="BF608" s="188"/>
      <c r="BG608" s="188"/>
      <c r="BH608" s="188"/>
      <c r="BI608" s="188"/>
      <c r="BJ608" s="188"/>
      <c r="BK608" s="188"/>
      <c r="BL608" s="188"/>
      <c r="BM608" s="188"/>
      <c r="BN608" s="188"/>
      <c r="BO608" s="188"/>
      <c r="BP608" s="188"/>
      <c r="BQ608" s="188"/>
      <c r="BR608" s="188"/>
      <c r="BS608" s="188"/>
      <c r="BT608" s="188"/>
      <c r="BU608" s="188"/>
      <c r="BV608" s="188"/>
      <c r="BW608" s="188"/>
      <c r="BX608" s="188"/>
      <c r="BY608" s="188"/>
      <c r="BZ608" s="188"/>
    </row>
    <row r="609" spans="4:78" ht="15" customHeight="1" x14ac:dyDescent="0.25">
      <c r="D609" s="188"/>
      <c r="E609" s="188"/>
      <c r="F609" s="188"/>
      <c r="G609" s="188"/>
      <c r="H609" s="188"/>
      <c r="I609" s="188"/>
      <c r="J609" s="188"/>
      <c r="K609" s="188"/>
      <c r="L609" s="188"/>
      <c r="M609" s="188"/>
      <c r="N609" s="188"/>
      <c r="O609" s="188"/>
      <c r="P609" s="188"/>
      <c r="Q609" s="188"/>
      <c r="R609" s="188"/>
      <c r="S609" s="188"/>
      <c r="T609" s="188"/>
      <c r="U609" s="188"/>
      <c r="V609" s="188"/>
      <c r="W609" s="188"/>
      <c r="X609" s="188"/>
      <c r="Y609" s="188"/>
      <c r="Z609" s="188"/>
      <c r="AA609" s="188"/>
      <c r="AB609" s="188"/>
      <c r="AC609" s="188"/>
      <c r="AD609" s="188"/>
      <c r="AE609" s="188"/>
      <c r="AF609" s="188"/>
      <c r="AG609" s="188"/>
      <c r="AH609" s="188"/>
      <c r="AI609" s="188"/>
      <c r="AJ609" s="188"/>
      <c r="AK609" s="188"/>
      <c r="AL609" s="188"/>
      <c r="AM609" s="188"/>
      <c r="AN609" s="188"/>
      <c r="AO609" s="188"/>
      <c r="AP609" s="188"/>
      <c r="AQ609" s="188"/>
      <c r="AR609" s="188"/>
      <c r="AS609" s="188"/>
      <c r="AT609" s="188"/>
      <c r="AU609" s="188"/>
      <c r="AV609" s="188"/>
      <c r="AW609" s="188"/>
      <c r="AX609" s="188"/>
      <c r="AY609" s="188"/>
      <c r="AZ609" s="188"/>
      <c r="BA609" s="188"/>
      <c r="BB609" s="188"/>
      <c r="BC609" s="188"/>
      <c r="BD609" s="188"/>
      <c r="BE609" s="188"/>
      <c r="BF609" s="188"/>
      <c r="BG609" s="188"/>
      <c r="BH609" s="188"/>
      <c r="BI609" s="188"/>
      <c r="BJ609" s="188"/>
      <c r="BK609" s="188"/>
      <c r="BL609" s="188"/>
      <c r="BM609" s="188"/>
      <c r="BN609" s="188"/>
      <c r="BO609" s="188"/>
      <c r="BP609" s="188"/>
      <c r="BQ609" s="188"/>
      <c r="BR609" s="188"/>
      <c r="BS609" s="188"/>
      <c r="BT609" s="188"/>
      <c r="BU609" s="188"/>
      <c r="BV609" s="188"/>
      <c r="BW609" s="188"/>
      <c r="BX609" s="188"/>
      <c r="BY609" s="188"/>
      <c r="BZ609" s="188"/>
    </row>
    <row r="610" spans="4:78" ht="15" customHeight="1" x14ac:dyDescent="0.25">
      <c r="D610" s="188"/>
      <c r="E610" s="188"/>
      <c r="F610" s="188"/>
      <c r="G610" s="188"/>
      <c r="H610" s="188"/>
      <c r="I610" s="188"/>
      <c r="J610" s="188"/>
      <c r="K610" s="188"/>
      <c r="L610" s="188"/>
      <c r="M610" s="188"/>
      <c r="N610" s="188"/>
      <c r="O610" s="188"/>
      <c r="P610" s="188"/>
      <c r="Q610" s="188"/>
      <c r="R610" s="188"/>
      <c r="S610" s="188"/>
      <c r="T610" s="188"/>
      <c r="U610" s="188"/>
      <c r="V610" s="188"/>
      <c r="W610" s="188"/>
      <c r="X610" s="188"/>
      <c r="Y610" s="188"/>
      <c r="Z610" s="188"/>
      <c r="AA610" s="188"/>
      <c r="AB610" s="188"/>
      <c r="AC610" s="188"/>
      <c r="AD610" s="188"/>
      <c r="AE610" s="188"/>
      <c r="AF610" s="188"/>
      <c r="AG610" s="188"/>
      <c r="AH610" s="188"/>
      <c r="AI610" s="188"/>
      <c r="AJ610" s="188"/>
      <c r="AK610" s="188"/>
      <c r="AL610" s="188"/>
      <c r="AM610" s="188"/>
      <c r="AN610" s="188"/>
      <c r="AO610" s="188"/>
      <c r="AP610" s="188"/>
      <c r="AQ610" s="188"/>
      <c r="AR610" s="188"/>
      <c r="AS610" s="188"/>
      <c r="AT610" s="188"/>
      <c r="AU610" s="188"/>
      <c r="AV610" s="188"/>
      <c r="AW610" s="188"/>
      <c r="AX610" s="188"/>
      <c r="AY610" s="188"/>
      <c r="AZ610" s="188"/>
      <c r="BA610" s="188"/>
      <c r="BB610" s="188"/>
      <c r="BC610" s="188"/>
      <c r="BD610" s="188"/>
      <c r="BE610" s="188"/>
      <c r="BF610" s="188"/>
      <c r="BG610" s="188"/>
      <c r="BH610" s="188"/>
      <c r="BI610" s="188"/>
      <c r="BJ610" s="188"/>
      <c r="BK610" s="188"/>
      <c r="BL610" s="188"/>
      <c r="BM610" s="188"/>
      <c r="BN610" s="188"/>
      <c r="BO610" s="188"/>
      <c r="BP610" s="188"/>
      <c r="BQ610" s="188"/>
      <c r="BR610" s="188"/>
      <c r="BS610" s="188"/>
      <c r="BT610" s="188"/>
      <c r="BU610" s="188"/>
      <c r="BV610" s="188"/>
      <c r="BW610" s="188"/>
      <c r="BX610" s="188"/>
      <c r="BY610" s="188"/>
      <c r="BZ610" s="188"/>
    </row>
    <row r="611" spans="4:78" ht="15" customHeight="1" x14ac:dyDescent="0.25">
      <c r="D611" s="188"/>
      <c r="E611" s="188"/>
      <c r="F611" s="188"/>
      <c r="G611" s="188"/>
      <c r="H611" s="188"/>
      <c r="I611" s="188"/>
      <c r="J611" s="188"/>
      <c r="K611" s="188"/>
      <c r="L611" s="188"/>
      <c r="M611" s="188"/>
      <c r="N611" s="188"/>
      <c r="O611" s="188"/>
      <c r="P611" s="188"/>
      <c r="Q611" s="188"/>
      <c r="R611" s="188"/>
      <c r="S611" s="188"/>
      <c r="T611" s="188"/>
      <c r="U611" s="188"/>
      <c r="V611" s="188"/>
      <c r="W611" s="188"/>
      <c r="X611" s="188"/>
      <c r="Y611" s="188"/>
      <c r="Z611" s="188"/>
      <c r="AA611" s="188"/>
      <c r="AB611" s="188"/>
      <c r="AC611" s="188"/>
      <c r="AD611" s="188"/>
      <c r="AE611" s="188"/>
      <c r="AF611" s="188"/>
      <c r="AG611" s="188"/>
      <c r="AH611" s="188"/>
      <c r="AI611" s="188"/>
      <c r="AJ611" s="188"/>
      <c r="AK611" s="188"/>
      <c r="AL611" s="188"/>
      <c r="AM611" s="188"/>
      <c r="AN611" s="188"/>
      <c r="AO611" s="188"/>
      <c r="AP611" s="188"/>
      <c r="AQ611" s="188"/>
      <c r="AR611" s="188"/>
      <c r="AS611" s="188"/>
      <c r="AT611" s="188"/>
      <c r="AU611" s="188"/>
      <c r="AV611" s="188"/>
      <c r="AW611" s="188"/>
      <c r="AX611" s="188"/>
      <c r="AY611" s="188"/>
      <c r="AZ611" s="188"/>
      <c r="BA611" s="188"/>
      <c r="BB611" s="188"/>
      <c r="BC611" s="188"/>
      <c r="BD611" s="188"/>
      <c r="BE611" s="188"/>
      <c r="BF611" s="188"/>
      <c r="BG611" s="188"/>
      <c r="BH611" s="188"/>
      <c r="BI611" s="188"/>
      <c r="BJ611" s="188"/>
      <c r="BK611" s="188"/>
      <c r="BL611" s="188"/>
      <c r="BM611" s="188"/>
      <c r="BN611" s="188"/>
      <c r="BO611" s="188"/>
      <c r="BP611" s="188"/>
      <c r="BQ611" s="188"/>
      <c r="BR611" s="188"/>
      <c r="BS611" s="188"/>
      <c r="BT611" s="188"/>
      <c r="BU611" s="188"/>
      <c r="BV611" s="188"/>
      <c r="BW611" s="188"/>
      <c r="BX611" s="188"/>
      <c r="BY611" s="188"/>
      <c r="BZ611" s="188"/>
    </row>
    <row r="612" spans="4:78" ht="15" customHeight="1" x14ac:dyDescent="0.25">
      <c r="D612" s="188"/>
      <c r="E612" s="188"/>
      <c r="F612" s="188"/>
      <c r="G612" s="188"/>
      <c r="H612" s="188"/>
      <c r="I612" s="188"/>
      <c r="J612" s="188"/>
      <c r="K612" s="188"/>
      <c r="L612" s="188"/>
      <c r="M612" s="188"/>
      <c r="N612" s="188"/>
      <c r="O612" s="188"/>
      <c r="P612" s="188"/>
      <c r="Q612" s="188"/>
      <c r="R612" s="188"/>
      <c r="S612" s="188"/>
      <c r="T612" s="188"/>
      <c r="U612" s="188"/>
      <c r="V612" s="188"/>
      <c r="W612" s="188"/>
      <c r="X612" s="188"/>
      <c r="Y612" s="188"/>
      <c r="Z612" s="188"/>
      <c r="AA612" s="188"/>
      <c r="AB612" s="188"/>
      <c r="AC612" s="188"/>
      <c r="AD612" s="188"/>
      <c r="AE612" s="188"/>
      <c r="AF612" s="188"/>
      <c r="AG612" s="188"/>
      <c r="AH612" s="188"/>
      <c r="AI612" s="188"/>
      <c r="AJ612" s="188"/>
      <c r="AK612" s="188"/>
      <c r="AL612" s="188"/>
      <c r="AM612" s="188"/>
      <c r="AN612" s="188"/>
      <c r="AO612" s="188"/>
      <c r="AP612" s="188"/>
      <c r="AQ612" s="188"/>
      <c r="AR612" s="188"/>
      <c r="AS612" s="188"/>
      <c r="AT612" s="188"/>
      <c r="AU612" s="188"/>
      <c r="AV612" s="188"/>
      <c r="AW612" s="188"/>
      <c r="AX612" s="188"/>
      <c r="AY612" s="188"/>
      <c r="AZ612" s="188"/>
      <c r="BA612" s="188"/>
      <c r="BB612" s="188"/>
      <c r="BC612" s="188"/>
      <c r="BD612" s="188"/>
      <c r="BE612" s="188"/>
      <c r="BF612" s="188"/>
      <c r="BG612" s="188"/>
      <c r="BH612" s="188"/>
      <c r="BI612" s="188"/>
      <c r="BJ612" s="188"/>
      <c r="BK612" s="188"/>
      <c r="BL612" s="188"/>
      <c r="BM612" s="188"/>
      <c r="BN612" s="188"/>
      <c r="BO612" s="188"/>
      <c r="BP612" s="188"/>
      <c r="BQ612" s="188"/>
      <c r="BR612" s="188"/>
      <c r="BS612" s="188"/>
      <c r="BT612" s="188"/>
      <c r="BU612" s="188"/>
      <c r="BV612" s="188"/>
      <c r="BW612" s="188"/>
      <c r="BX612" s="188"/>
      <c r="BY612" s="188"/>
      <c r="BZ612" s="188"/>
    </row>
    <row r="613" spans="4:78" ht="15" customHeight="1" x14ac:dyDescent="0.25">
      <c r="D613" s="188"/>
      <c r="E613" s="188"/>
      <c r="F613" s="188"/>
      <c r="G613" s="188"/>
      <c r="H613" s="188"/>
      <c r="I613" s="188"/>
      <c r="J613" s="188"/>
      <c r="K613" s="188"/>
      <c r="L613" s="188"/>
      <c r="M613" s="188"/>
      <c r="N613" s="188"/>
      <c r="O613" s="188"/>
      <c r="P613" s="188"/>
      <c r="Q613" s="188"/>
      <c r="R613" s="188"/>
      <c r="S613" s="188"/>
      <c r="T613" s="188"/>
      <c r="U613" s="188"/>
      <c r="V613" s="188"/>
      <c r="W613" s="188"/>
      <c r="X613" s="188"/>
      <c r="Y613" s="188"/>
      <c r="Z613" s="188"/>
      <c r="AA613" s="188"/>
      <c r="AB613" s="188"/>
      <c r="AC613" s="188"/>
      <c r="AD613" s="188"/>
      <c r="AE613" s="188"/>
      <c r="AF613" s="188"/>
      <c r="AG613" s="188"/>
      <c r="AH613" s="188"/>
      <c r="AI613" s="188"/>
      <c r="AJ613" s="188"/>
      <c r="AK613" s="188"/>
      <c r="AL613" s="188"/>
      <c r="AM613" s="188"/>
      <c r="AN613" s="188"/>
      <c r="AO613" s="188"/>
      <c r="AP613" s="188"/>
      <c r="AQ613" s="188"/>
      <c r="AR613" s="188"/>
      <c r="AS613" s="188"/>
      <c r="AT613" s="188"/>
      <c r="AU613" s="188"/>
      <c r="AV613" s="188"/>
      <c r="AW613" s="188"/>
      <c r="AX613" s="188"/>
      <c r="AY613" s="188"/>
      <c r="AZ613" s="188"/>
      <c r="BA613" s="188"/>
      <c r="BB613" s="188"/>
      <c r="BC613" s="188"/>
      <c r="BD613" s="188"/>
      <c r="BE613" s="188"/>
      <c r="BF613" s="188"/>
      <c r="BG613" s="188"/>
      <c r="BH613" s="188"/>
      <c r="BI613" s="188"/>
      <c r="BJ613" s="188"/>
      <c r="BK613" s="188"/>
      <c r="BL613" s="188"/>
      <c r="BM613" s="188"/>
      <c r="BN613" s="188"/>
      <c r="BO613" s="188"/>
      <c r="BP613" s="188"/>
      <c r="BQ613" s="188"/>
      <c r="BR613" s="188"/>
      <c r="BS613" s="188"/>
      <c r="BT613" s="188"/>
      <c r="BU613" s="188"/>
      <c r="BV613" s="188"/>
      <c r="BW613" s="188"/>
      <c r="BX613" s="188"/>
      <c r="BY613" s="188"/>
      <c r="BZ613" s="188"/>
    </row>
    <row r="614" spans="4:78" ht="15" customHeight="1" x14ac:dyDescent="0.25">
      <c r="D614" s="188"/>
      <c r="E614" s="188"/>
      <c r="F614" s="188"/>
      <c r="G614" s="188"/>
      <c r="H614" s="188"/>
      <c r="I614" s="188"/>
      <c r="J614" s="188"/>
      <c r="K614" s="188"/>
      <c r="L614" s="188"/>
      <c r="M614" s="188"/>
      <c r="N614" s="188"/>
      <c r="O614" s="188"/>
      <c r="P614" s="188"/>
      <c r="Q614" s="188"/>
      <c r="R614" s="188"/>
      <c r="S614" s="188"/>
      <c r="T614" s="188"/>
      <c r="U614" s="188"/>
      <c r="V614" s="188"/>
      <c r="W614" s="188"/>
      <c r="X614" s="188"/>
      <c r="Y614" s="188"/>
      <c r="Z614" s="188"/>
      <c r="AA614" s="188"/>
      <c r="AB614" s="188"/>
      <c r="AC614" s="188"/>
      <c r="AD614" s="188"/>
      <c r="AE614" s="188"/>
      <c r="AF614" s="188"/>
      <c r="AG614" s="188"/>
      <c r="AH614" s="188"/>
      <c r="AI614" s="188"/>
      <c r="AJ614" s="188"/>
      <c r="AK614" s="188"/>
      <c r="AL614" s="188"/>
      <c r="AM614" s="188"/>
      <c r="AN614" s="188"/>
      <c r="AO614" s="188"/>
      <c r="AP614" s="188"/>
      <c r="AQ614" s="188"/>
      <c r="AR614" s="188"/>
      <c r="AS614" s="188"/>
      <c r="AT614" s="188"/>
      <c r="AU614" s="188"/>
      <c r="AV614" s="188"/>
      <c r="AW614" s="188"/>
      <c r="AX614" s="188"/>
      <c r="AY614" s="188"/>
      <c r="AZ614" s="188"/>
      <c r="BA614" s="188"/>
      <c r="BB614" s="188"/>
      <c r="BC614" s="188"/>
      <c r="BD614" s="188"/>
      <c r="BE614" s="188"/>
      <c r="BF614" s="188"/>
      <c r="BG614" s="188"/>
      <c r="BH614" s="188"/>
      <c r="BI614" s="188"/>
      <c r="BJ614" s="188"/>
      <c r="BK614" s="188"/>
      <c r="BL614" s="188"/>
      <c r="BM614" s="188"/>
      <c r="BN614" s="188"/>
      <c r="BO614" s="188"/>
      <c r="BP614" s="188"/>
      <c r="BQ614" s="188"/>
      <c r="BR614" s="188"/>
      <c r="BS614" s="188"/>
      <c r="BT614" s="188"/>
      <c r="BU614" s="188"/>
      <c r="BV614" s="188"/>
      <c r="BW614" s="188"/>
      <c r="BX614" s="188"/>
      <c r="BY614" s="188"/>
      <c r="BZ614" s="188"/>
    </row>
    <row r="615" spans="4:78" ht="15" customHeight="1" x14ac:dyDescent="0.25">
      <c r="D615" s="188"/>
      <c r="E615" s="188"/>
      <c r="F615" s="188"/>
      <c r="G615" s="188"/>
      <c r="H615" s="188"/>
      <c r="I615" s="188"/>
      <c r="J615" s="188"/>
      <c r="K615" s="188"/>
      <c r="L615" s="188"/>
      <c r="M615" s="188"/>
      <c r="N615" s="188"/>
      <c r="O615" s="188"/>
      <c r="P615" s="188"/>
      <c r="Q615" s="188"/>
      <c r="R615" s="188"/>
      <c r="S615" s="188"/>
      <c r="T615" s="188"/>
      <c r="U615" s="188"/>
      <c r="V615" s="188"/>
      <c r="W615" s="188"/>
      <c r="X615" s="188"/>
      <c r="Y615" s="188"/>
      <c r="Z615" s="188"/>
      <c r="AA615" s="188"/>
      <c r="AB615" s="188"/>
      <c r="AC615" s="188"/>
      <c r="AD615" s="188"/>
      <c r="AE615" s="188"/>
      <c r="AF615" s="188"/>
      <c r="AG615" s="188"/>
      <c r="AH615" s="188"/>
      <c r="AI615" s="188"/>
      <c r="AJ615" s="188"/>
      <c r="AK615" s="188"/>
      <c r="AL615" s="188"/>
      <c r="AM615" s="188"/>
      <c r="AN615" s="188"/>
      <c r="AO615" s="188"/>
      <c r="AP615" s="188"/>
      <c r="AQ615" s="188"/>
      <c r="AR615" s="188"/>
      <c r="AS615" s="188"/>
      <c r="AT615" s="188"/>
      <c r="AU615" s="188"/>
      <c r="AV615" s="188"/>
      <c r="AW615" s="188"/>
      <c r="AX615" s="188"/>
      <c r="AY615" s="188"/>
      <c r="AZ615" s="188"/>
      <c r="BA615" s="188"/>
      <c r="BB615" s="188"/>
      <c r="BC615" s="188"/>
      <c r="BD615" s="188"/>
      <c r="BE615" s="188"/>
      <c r="BF615" s="188"/>
      <c r="BG615" s="188"/>
      <c r="BH615" s="188"/>
      <c r="BI615" s="188"/>
      <c r="BJ615" s="188"/>
      <c r="BK615" s="188"/>
      <c r="BL615" s="188"/>
      <c r="BM615" s="188"/>
      <c r="BN615" s="188"/>
      <c r="BO615" s="188"/>
      <c r="BP615" s="188"/>
      <c r="BQ615" s="188"/>
      <c r="BR615" s="188"/>
      <c r="BS615" s="188"/>
      <c r="BT615" s="188"/>
      <c r="BU615" s="188"/>
      <c r="BV615" s="188"/>
      <c r="BW615" s="188"/>
      <c r="BX615" s="188"/>
      <c r="BY615" s="188"/>
      <c r="BZ615" s="188"/>
    </row>
    <row r="616" spans="4:78" ht="15" customHeight="1" x14ac:dyDescent="0.25">
      <c r="D616" s="188"/>
      <c r="E616" s="188"/>
      <c r="F616" s="188"/>
      <c r="G616" s="188"/>
      <c r="H616" s="188"/>
      <c r="I616" s="188"/>
      <c r="J616" s="188"/>
      <c r="K616" s="188"/>
      <c r="L616" s="188"/>
      <c r="M616" s="188"/>
      <c r="N616" s="188"/>
      <c r="O616" s="188"/>
      <c r="P616" s="188"/>
      <c r="Q616" s="188"/>
      <c r="R616" s="188"/>
      <c r="S616" s="188"/>
      <c r="T616" s="188"/>
      <c r="U616" s="188"/>
      <c r="V616" s="188"/>
      <c r="W616" s="188"/>
      <c r="X616" s="188"/>
      <c r="Y616" s="188"/>
      <c r="Z616" s="188"/>
      <c r="AA616" s="188"/>
      <c r="AB616" s="188"/>
      <c r="AC616" s="188"/>
      <c r="AD616" s="188"/>
      <c r="AE616" s="188"/>
      <c r="AF616" s="188"/>
      <c r="AG616" s="188"/>
      <c r="AH616" s="188"/>
      <c r="AI616" s="188"/>
      <c r="AJ616" s="188"/>
      <c r="AK616" s="188"/>
      <c r="AL616" s="188"/>
      <c r="AM616" s="188"/>
      <c r="AN616" s="188"/>
      <c r="AO616" s="188"/>
      <c r="AP616" s="188"/>
      <c r="AQ616" s="188"/>
      <c r="AR616" s="188"/>
      <c r="AS616" s="188"/>
      <c r="AT616" s="188"/>
      <c r="AU616" s="188"/>
      <c r="AV616" s="188"/>
      <c r="AW616" s="188"/>
      <c r="AX616" s="188"/>
      <c r="AY616" s="188"/>
      <c r="AZ616" s="188"/>
      <c r="BA616" s="188"/>
      <c r="BB616" s="188"/>
      <c r="BC616" s="188"/>
      <c r="BD616" s="188"/>
      <c r="BE616" s="188"/>
      <c r="BF616" s="188"/>
      <c r="BG616" s="188"/>
      <c r="BH616" s="188"/>
      <c r="BI616" s="188"/>
      <c r="BJ616" s="188"/>
      <c r="BK616" s="188"/>
      <c r="BL616" s="188"/>
      <c r="BM616" s="188"/>
      <c r="BN616" s="188"/>
      <c r="BO616" s="188"/>
      <c r="BP616" s="188"/>
      <c r="BQ616" s="188"/>
      <c r="BR616" s="188"/>
      <c r="BS616" s="188"/>
      <c r="BT616" s="188"/>
      <c r="BU616" s="188"/>
      <c r="BV616" s="188"/>
      <c r="BW616" s="188"/>
      <c r="BX616" s="188"/>
      <c r="BY616" s="188"/>
      <c r="BZ616" s="188"/>
    </row>
    <row r="617" spans="4:78" ht="15" customHeight="1" x14ac:dyDescent="0.25">
      <c r="D617" s="188"/>
      <c r="E617" s="188"/>
      <c r="F617" s="188"/>
      <c r="G617" s="188"/>
      <c r="H617" s="188"/>
      <c r="I617" s="188"/>
      <c r="J617" s="188"/>
      <c r="K617" s="188"/>
      <c r="L617" s="188"/>
      <c r="M617" s="188"/>
      <c r="N617" s="188"/>
      <c r="O617" s="188"/>
      <c r="P617" s="188"/>
      <c r="Q617" s="188"/>
      <c r="R617" s="188"/>
      <c r="S617" s="188"/>
      <c r="T617" s="188"/>
      <c r="U617" s="188"/>
      <c r="V617" s="188"/>
      <c r="W617" s="188"/>
      <c r="X617" s="188"/>
      <c r="Y617" s="188"/>
      <c r="Z617" s="188"/>
      <c r="AA617" s="188"/>
      <c r="AB617" s="188"/>
      <c r="AC617" s="188"/>
      <c r="AD617" s="188"/>
      <c r="AE617" s="188"/>
      <c r="AF617" s="188"/>
      <c r="AG617" s="188"/>
      <c r="AH617" s="188"/>
      <c r="AI617" s="188"/>
      <c r="AJ617" s="188"/>
      <c r="AK617" s="188"/>
      <c r="AL617" s="188"/>
      <c r="AM617" s="188"/>
      <c r="AN617" s="188"/>
      <c r="AO617" s="188"/>
      <c r="AP617" s="188"/>
      <c r="AQ617" s="188"/>
      <c r="AR617" s="188"/>
      <c r="AS617" s="188"/>
      <c r="AT617" s="188"/>
      <c r="AU617" s="188"/>
      <c r="AV617" s="188"/>
      <c r="AW617" s="188"/>
      <c r="AX617" s="188"/>
      <c r="AY617" s="188"/>
      <c r="AZ617" s="188"/>
      <c r="BA617" s="188"/>
      <c r="BB617" s="188"/>
      <c r="BC617" s="188"/>
      <c r="BD617" s="188"/>
      <c r="BE617" s="188"/>
      <c r="BF617" s="188"/>
      <c r="BG617" s="188"/>
      <c r="BH617" s="188"/>
      <c r="BI617" s="188"/>
      <c r="BJ617" s="188"/>
      <c r="BK617" s="188"/>
      <c r="BL617" s="188"/>
      <c r="BM617" s="188"/>
      <c r="BN617" s="188"/>
      <c r="BO617" s="188"/>
      <c r="BP617" s="188"/>
      <c r="BQ617" s="188"/>
      <c r="BR617" s="188"/>
      <c r="BS617" s="188"/>
      <c r="BT617" s="188"/>
      <c r="BU617" s="188"/>
      <c r="BV617" s="188"/>
      <c r="BW617" s="188"/>
      <c r="BX617" s="188"/>
      <c r="BY617" s="188"/>
      <c r="BZ617" s="188"/>
    </row>
    <row r="618" spans="4:78" ht="15" customHeight="1" x14ac:dyDescent="0.25">
      <c r="D618" s="188"/>
      <c r="E618" s="188"/>
      <c r="F618" s="188"/>
      <c r="G618" s="188"/>
      <c r="H618" s="188"/>
      <c r="I618" s="188"/>
      <c r="J618" s="188"/>
      <c r="K618" s="188"/>
      <c r="L618" s="188"/>
      <c r="M618" s="188"/>
      <c r="N618" s="188"/>
      <c r="O618" s="188"/>
      <c r="P618" s="188"/>
      <c r="Q618" s="188"/>
      <c r="R618" s="188"/>
      <c r="S618" s="188"/>
      <c r="T618" s="188"/>
      <c r="U618" s="188"/>
      <c r="V618" s="188"/>
      <c r="W618" s="188"/>
      <c r="X618" s="188"/>
      <c r="Y618" s="188"/>
      <c r="Z618" s="188"/>
      <c r="AA618" s="188"/>
      <c r="AB618" s="188"/>
      <c r="AC618" s="188"/>
      <c r="AD618" s="188"/>
      <c r="AE618" s="188"/>
      <c r="AF618" s="188"/>
      <c r="AG618" s="188"/>
      <c r="AH618" s="188"/>
      <c r="AI618" s="188"/>
      <c r="AJ618" s="188"/>
      <c r="AK618" s="188"/>
      <c r="AL618" s="188"/>
      <c r="AM618" s="188"/>
      <c r="AN618" s="188"/>
      <c r="AO618" s="188"/>
      <c r="AP618" s="188"/>
      <c r="AQ618" s="188"/>
      <c r="AR618" s="188"/>
      <c r="AS618" s="188"/>
      <c r="AT618" s="188"/>
      <c r="AU618" s="188"/>
      <c r="AV618" s="188"/>
      <c r="AW618" s="188"/>
      <c r="AX618" s="188"/>
      <c r="AY618" s="188"/>
      <c r="AZ618" s="188"/>
      <c r="BA618" s="188"/>
      <c r="BB618" s="188"/>
      <c r="BC618" s="188"/>
      <c r="BD618" s="188"/>
      <c r="BE618" s="188"/>
      <c r="BF618" s="188"/>
      <c r="BG618" s="188"/>
      <c r="BH618" s="188"/>
      <c r="BI618" s="188"/>
      <c r="BJ618" s="188"/>
      <c r="BK618" s="188"/>
      <c r="BL618" s="188"/>
      <c r="BM618" s="188"/>
      <c r="BN618" s="188"/>
      <c r="BO618" s="188"/>
      <c r="BP618" s="188"/>
      <c r="BQ618" s="188"/>
      <c r="BR618" s="188"/>
      <c r="BS618" s="188"/>
      <c r="BT618" s="188"/>
      <c r="BU618" s="188"/>
      <c r="BV618" s="188"/>
      <c r="BW618" s="188"/>
      <c r="BX618" s="188"/>
      <c r="BY618" s="188"/>
      <c r="BZ618" s="188"/>
    </row>
    <row r="619" spans="4:78" ht="15" customHeight="1" x14ac:dyDescent="0.25">
      <c r="D619" s="188"/>
      <c r="E619" s="188"/>
      <c r="F619" s="188"/>
      <c r="G619" s="188"/>
      <c r="H619" s="188"/>
      <c r="I619" s="188"/>
      <c r="J619" s="188"/>
      <c r="K619" s="188"/>
      <c r="L619" s="188"/>
      <c r="M619" s="188"/>
      <c r="N619" s="188"/>
      <c r="O619" s="188"/>
      <c r="P619" s="188"/>
      <c r="Q619" s="188"/>
      <c r="R619" s="188"/>
      <c r="S619" s="188"/>
      <c r="T619" s="188"/>
      <c r="U619" s="188"/>
      <c r="V619" s="188"/>
      <c r="W619" s="188"/>
      <c r="X619" s="188"/>
      <c r="Y619" s="188"/>
      <c r="Z619" s="188"/>
      <c r="AA619" s="188"/>
      <c r="AB619" s="188"/>
      <c r="AC619" s="188"/>
      <c r="AD619" s="188"/>
      <c r="AE619" s="188"/>
      <c r="AF619" s="188"/>
      <c r="AG619" s="188"/>
      <c r="AH619" s="188"/>
      <c r="AI619" s="188"/>
      <c r="AJ619" s="188"/>
      <c r="AK619" s="188"/>
      <c r="AL619" s="188"/>
      <c r="AM619" s="188"/>
      <c r="AN619" s="188"/>
      <c r="AO619" s="188"/>
      <c r="AP619" s="188"/>
      <c r="AQ619" s="188"/>
      <c r="AR619" s="188"/>
      <c r="AS619" s="188"/>
      <c r="AT619" s="188"/>
      <c r="AU619" s="188"/>
      <c r="AV619" s="188"/>
      <c r="AW619" s="188"/>
      <c r="AX619" s="188"/>
      <c r="AY619" s="188"/>
      <c r="AZ619" s="188"/>
      <c r="BA619" s="188"/>
      <c r="BB619" s="188"/>
      <c r="BC619" s="188"/>
      <c r="BD619" s="188"/>
      <c r="BE619" s="188"/>
      <c r="BF619" s="188"/>
      <c r="BG619" s="188"/>
      <c r="BH619" s="188"/>
      <c r="BI619" s="188"/>
      <c r="BJ619" s="188"/>
      <c r="BK619" s="188"/>
      <c r="BL619" s="188"/>
      <c r="BM619" s="188"/>
      <c r="BN619" s="188"/>
      <c r="BO619" s="188"/>
      <c r="BP619" s="188"/>
      <c r="BQ619" s="188"/>
      <c r="BR619" s="188"/>
      <c r="BS619" s="188"/>
      <c r="BT619" s="188"/>
      <c r="BU619" s="188"/>
      <c r="BV619" s="188"/>
      <c r="BW619" s="188"/>
      <c r="BX619" s="188"/>
      <c r="BY619" s="188"/>
      <c r="BZ619" s="188"/>
    </row>
    <row r="620" spans="4:78" ht="15" customHeight="1" x14ac:dyDescent="0.25">
      <c r="D620" s="188"/>
      <c r="E620" s="188"/>
      <c r="F620" s="188"/>
      <c r="G620" s="188"/>
      <c r="H620" s="188"/>
      <c r="I620" s="188"/>
      <c r="J620" s="188"/>
      <c r="K620" s="188"/>
      <c r="L620" s="188"/>
      <c r="M620" s="188"/>
      <c r="N620" s="188"/>
      <c r="O620" s="188"/>
      <c r="P620" s="188"/>
      <c r="Q620" s="188"/>
      <c r="R620" s="188"/>
      <c r="S620" s="188"/>
      <c r="T620" s="188"/>
      <c r="U620" s="188"/>
      <c r="V620" s="188"/>
      <c r="W620" s="188"/>
      <c r="X620" s="188"/>
      <c r="Y620" s="188"/>
      <c r="Z620" s="188"/>
      <c r="AA620" s="188"/>
      <c r="AB620" s="188"/>
      <c r="AC620" s="188"/>
      <c r="AD620" s="188"/>
      <c r="AE620" s="188"/>
      <c r="AF620" s="188"/>
      <c r="AG620" s="188"/>
      <c r="AH620" s="188"/>
      <c r="AI620" s="188"/>
      <c r="AJ620" s="188"/>
      <c r="AK620" s="188"/>
      <c r="AL620" s="188"/>
      <c r="AM620" s="188"/>
      <c r="AN620" s="188"/>
      <c r="AO620" s="188"/>
      <c r="AP620" s="188"/>
      <c r="AQ620" s="188"/>
      <c r="AR620" s="188"/>
      <c r="AS620" s="188"/>
      <c r="AT620" s="188"/>
      <c r="AU620" s="188"/>
      <c r="AV620" s="188"/>
      <c r="AW620" s="188"/>
      <c r="AX620" s="188"/>
      <c r="AY620" s="188"/>
      <c r="AZ620" s="188"/>
      <c r="BA620" s="188"/>
      <c r="BB620" s="188"/>
      <c r="BC620" s="188"/>
      <c r="BD620" s="188"/>
      <c r="BE620" s="188"/>
      <c r="BF620" s="188"/>
      <c r="BG620" s="188"/>
      <c r="BH620" s="188"/>
      <c r="BI620" s="188"/>
      <c r="BJ620" s="188"/>
      <c r="BK620" s="188"/>
      <c r="BL620" s="188"/>
      <c r="BM620" s="188"/>
      <c r="BN620" s="188"/>
      <c r="BO620" s="188"/>
      <c r="BP620" s="188"/>
      <c r="BQ620" s="188"/>
      <c r="BR620" s="188"/>
      <c r="BS620" s="188"/>
      <c r="BT620" s="188"/>
      <c r="BU620" s="188"/>
      <c r="BV620" s="188"/>
      <c r="BW620" s="188"/>
      <c r="BX620" s="188"/>
      <c r="BY620" s="188"/>
      <c r="BZ620" s="188"/>
    </row>
    <row r="621" spans="4:78" ht="15" customHeight="1" x14ac:dyDescent="0.25">
      <c r="D621" s="188"/>
      <c r="E621" s="188"/>
      <c r="F621" s="188"/>
      <c r="G621" s="188"/>
      <c r="H621" s="188"/>
      <c r="I621" s="188"/>
      <c r="J621" s="188"/>
      <c r="K621" s="188"/>
      <c r="L621" s="188"/>
      <c r="M621" s="188"/>
      <c r="N621" s="188"/>
      <c r="O621" s="188"/>
      <c r="P621" s="188"/>
      <c r="Q621" s="188"/>
      <c r="R621" s="188"/>
      <c r="S621" s="188"/>
      <c r="T621" s="188"/>
      <c r="U621" s="188"/>
      <c r="V621" s="188"/>
      <c r="W621" s="188"/>
      <c r="X621" s="188"/>
      <c r="Y621" s="188"/>
      <c r="Z621" s="188"/>
      <c r="AA621" s="188"/>
      <c r="AB621" s="188"/>
      <c r="AC621" s="188"/>
      <c r="AD621" s="188"/>
      <c r="AE621" s="188"/>
      <c r="AF621" s="188"/>
      <c r="AG621" s="188"/>
      <c r="AH621" s="188"/>
      <c r="AI621" s="188"/>
      <c r="AJ621" s="188"/>
      <c r="AK621" s="188"/>
      <c r="AL621" s="188"/>
      <c r="AM621" s="188"/>
      <c r="AN621" s="188"/>
      <c r="AO621" s="188"/>
      <c r="AP621" s="188"/>
      <c r="AQ621" s="188"/>
      <c r="AR621" s="188"/>
      <c r="AS621" s="188"/>
      <c r="AT621" s="188"/>
      <c r="AU621" s="188"/>
      <c r="AV621" s="188"/>
      <c r="AW621" s="188"/>
      <c r="AX621" s="188"/>
      <c r="AY621" s="188"/>
      <c r="AZ621" s="188"/>
      <c r="BA621" s="188"/>
      <c r="BB621" s="188"/>
      <c r="BC621" s="188"/>
      <c r="BD621" s="188"/>
      <c r="BE621" s="188"/>
      <c r="BF621" s="188"/>
      <c r="BG621" s="188"/>
      <c r="BH621" s="188"/>
      <c r="BI621" s="188"/>
      <c r="BJ621" s="188"/>
      <c r="BK621" s="188"/>
      <c r="BL621" s="188"/>
      <c r="BM621" s="188"/>
      <c r="BN621" s="188"/>
      <c r="BO621" s="188"/>
      <c r="BP621" s="188"/>
      <c r="BQ621" s="188"/>
      <c r="BR621" s="188"/>
      <c r="BS621" s="188"/>
      <c r="BT621" s="188"/>
      <c r="BU621" s="188"/>
      <c r="BV621" s="188"/>
      <c r="BW621" s="188"/>
      <c r="BX621" s="188"/>
      <c r="BY621" s="188"/>
      <c r="BZ621" s="188"/>
    </row>
    <row r="622" spans="4:78" ht="15" customHeight="1" x14ac:dyDescent="0.25">
      <c r="D622" s="188"/>
      <c r="E622" s="188"/>
      <c r="F622" s="188"/>
      <c r="G622" s="188"/>
      <c r="H622" s="188"/>
      <c r="I622" s="188"/>
      <c r="J622" s="188"/>
      <c r="K622" s="188"/>
      <c r="L622" s="188"/>
      <c r="M622" s="188"/>
      <c r="N622" s="188"/>
      <c r="O622" s="188"/>
      <c r="P622" s="188"/>
      <c r="Q622" s="188"/>
      <c r="R622" s="188"/>
      <c r="S622" s="188"/>
      <c r="T622" s="188"/>
      <c r="U622" s="188"/>
      <c r="V622" s="188"/>
      <c r="W622" s="188"/>
      <c r="X622" s="188"/>
      <c r="Y622" s="188"/>
      <c r="Z622" s="188"/>
      <c r="AA622" s="188"/>
      <c r="AB622" s="188"/>
      <c r="AC622" s="188"/>
      <c r="AD622" s="188"/>
      <c r="AE622" s="188"/>
      <c r="AF622" s="188"/>
      <c r="AG622" s="188"/>
      <c r="AH622" s="188"/>
      <c r="AI622" s="188"/>
      <c r="AJ622" s="188"/>
      <c r="AK622" s="188"/>
      <c r="AL622" s="188"/>
      <c r="AM622" s="188"/>
      <c r="AN622" s="188"/>
      <c r="AO622" s="188"/>
      <c r="AP622" s="188"/>
      <c r="AQ622" s="188"/>
      <c r="AR622" s="188"/>
      <c r="AS622" s="188"/>
      <c r="AT622" s="188"/>
      <c r="AU622" s="188"/>
      <c r="AV622" s="188"/>
      <c r="AW622" s="188"/>
      <c r="AX622" s="188"/>
      <c r="AY622" s="188"/>
      <c r="AZ622" s="188"/>
      <c r="BA622" s="188"/>
      <c r="BB622" s="188"/>
      <c r="BC622" s="188"/>
      <c r="BD622" s="188"/>
      <c r="BE622" s="188"/>
      <c r="BF622" s="188"/>
      <c r="BG622" s="188"/>
      <c r="BH622" s="188"/>
      <c r="BI622" s="188"/>
      <c r="BJ622" s="188"/>
      <c r="BK622" s="188"/>
      <c r="BL622" s="188"/>
      <c r="BM622" s="188"/>
      <c r="BN622" s="188"/>
      <c r="BO622" s="188"/>
      <c r="BP622" s="188"/>
      <c r="BQ622" s="188"/>
      <c r="BR622" s="188"/>
      <c r="BS622" s="188"/>
      <c r="BT622" s="188"/>
      <c r="BU622" s="188"/>
      <c r="BV622" s="188"/>
      <c r="BW622" s="188"/>
      <c r="BX622" s="188"/>
      <c r="BY622" s="188"/>
      <c r="BZ622" s="188"/>
    </row>
    <row r="623" spans="4:78" ht="15" customHeight="1" x14ac:dyDescent="0.25">
      <c r="D623" s="188"/>
      <c r="E623" s="188"/>
      <c r="F623" s="188"/>
      <c r="G623" s="188"/>
      <c r="H623" s="188"/>
      <c r="I623" s="188"/>
      <c r="J623" s="188"/>
      <c r="K623" s="188"/>
      <c r="L623" s="188"/>
      <c r="M623" s="188"/>
      <c r="N623" s="188"/>
      <c r="O623" s="188"/>
      <c r="P623" s="188"/>
      <c r="Q623" s="188"/>
      <c r="R623" s="188"/>
      <c r="S623" s="188"/>
      <c r="T623" s="188"/>
      <c r="U623" s="188"/>
      <c r="V623" s="188"/>
      <c r="W623" s="188"/>
      <c r="X623" s="188"/>
      <c r="Y623" s="188"/>
      <c r="Z623" s="188"/>
      <c r="AA623" s="188"/>
      <c r="AB623" s="188"/>
      <c r="AC623" s="188"/>
      <c r="AD623" s="188"/>
      <c r="AE623" s="188"/>
      <c r="AF623" s="188"/>
      <c r="AG623" s="188"/>
      <c r="AH623" s="188"/>
      <c r="AI623" s="188"/>
      <c r="AJ623" s="188"/>
      <c r="AK623" s="188"/>
      <c r="AL623" s="188"/>
      <c r="AM623" s="188"/>
      <c r="AN623" s="188"/>
      <c r="AO623" s="188"/>
      <c r="AP623" s="188"/>
      <c r="AQ623" s="188"/>
      <c r="AR623" s="188"/>
      <c r="AS623" s="188"/>
      <c r="AT623" s="188"/>
      <c r="AU623" s="188"/>
      <c r="AV623" s="188"/>
      <c r="AW623" s="188"/>
      <c r="AX623" s="188"/>
      <c r="AY623" s="188"/>
      <c r="AZ623" s="188"/>
      <c r="BA623" s="188"/>
      <c r="BB623" s="188"/>
      <c r="BC623" s="188"/>
      <c r="BD623" s="188"/>
      <c r="BE623" s="188"/>
      <c r="BF623" s="188"/>
      <c r="BG623" s="188"/>
      <c r="BH623" s="188"/>
      <c r="BI623" s="188"/>
      <c r="BJ623" s="188"/>
      <c r="BK623" s="188"/>
      <c r="BL623" s="188"/>
      <c r="BM623" s="188"/>
      <c r="BN623" s="188"/>
      <c r="BO623" s="188"/>
      <c r="BP623" s="188"/>
      <c r="BQ623" s="188"/>
      <c r="BR623" s="188"/>
      <c r="BS623" s="188"/>
      <c r="BT623" s="188"/>
      <c r="BU623" s="188"/>
      <c r="BV623" s="188"/>
      <c r="BW623" s="188"/>
      <c r="BX623" s="188"/>
      <c r="BY623" s="188"/>
      <c r="BZ623" s="188"/>
    </row>
    <row r="624" spans="4:78" ht="15" customHeight="1" x14ac:dyDescent="0.25">
      <c r="D624" s="188"/>
      <c r="E624" s="188"/>
      <c r="F624" s="188"/>
      <c r="G624" s="188"/>
      <c r="H624" s="188"/>
      <c r="I624" s="188"/>
      <c r="J624" s="188"/>
      <c r="K624" s="188"/>
      <c r="L624" s="188"/>
      <c r="M624" s="188"/>
      <c r="N624" s="188"/>
      <c r="O624" s="188"/>
      <c r="P624" s="188"/>
      <c r="Q624" s="188"/>
      <c r="R624" s="188"/>
      <c r="S624" s="188"/>
      <c r="T624" s="188"/>
      <c r="U624" s="188"/>
      <c r="V624" s="188"/>
      <c r="W624" s="188"/>
      <c r="X624" s="188"/>
      <c r="Y624" s="188"/>
      <c r="Z624" s="188"/>
      <c r="AA624" s="188"/>
      <c r="AB624" s="188"/>
      <c r="AC624" s="188"/>
      <c r="AD624" s="188"/>
      <c r="AE624" s="188"/>
      <c r="AF624" s="188"/>
      <c r="AG624" s="188"/>
      <c r="AH624" s="188"/>
      <c r="AI624" s="188"/>
      <c r="AJ624" s="188"/>
      <c r="AK624" s="188"/>
      <c r="AL624" s="188"/>
      <c r="AM624" s="188"/>
      <c r="AN624" s="188"/>
      <c r="AO624" s="188"/>
      <c r="AP624" s="188"/>
      <c r="AQ624" s="188"/>
      <c r="AR624" s="188"/>
      <c r="AS624" s="188"/>
      <c r="AT624" s="188"/>
      <c r="AU624" s="188"/>
      <c r="AV624" s="188"/>
      <c r="AW624" s="188"/>
      <c r="AX624" s="188"/>
      <c r="AY624" s="188"/>
      <c r="AZ624" s="188"/>
      <c r="BA624" s="188"/>
      <c r="BB624" s="188"/>
      <c r="BC624" s="188"/>
      <c r="BD624" s="188"/>
      <c r="BE624" s="188"/>
      <c r="BF624" s="188"/>
      <c r="BG624" s="188"/>
      <c r="BH624" s="188"/>
      <c r="BI624" s="188"/>
      <c r="BJ624" s="188"/>
      <c r="BK624" s="188"/>
      <c r="BL624" s="188"/>
      <c r="BM624" s="188"/>
      <c r="BN624" s="188"/>
      <c r="BO624" s="188"/>
      <c r="BP624" s="188"/>
      <c r="BQ624" s="188"/>
      <c r="BR624" s="188"/>
      <c r="BS624" s="188"/>
      <c r="BT624" s="188"/>
      <c r="BU624" s="188"/>
      <c r="BV624" s="188"/>
      <c r="BW624" s="188"/>
      <c r="BX624" s="188"/>
      <c r="BY624" s="188"/>
      <c r="BZ624" s="188"/>
    </row>
    <row r="625" spans="4:78" ht="15" customHeight="1" x14ac:dyDescent="0.25">
      <c r="D625" s="188"/>
      <c r="E625" s="188"/>
      <c r="F625" s="188"/>
      <c r="G625" s="188"/>
      <c r="H625" s="188"/>
      <c r="I625" s="188"/>
      <c r="J625" s="188"/>
      <c r="K625" s="188"/>
      <c r="L625" s="188"/>
      <c r="M625" s="188"/>
      <c r="N625" s="188"/>
      <c r="O625" s="188"/>
      <c r="P625" s="188"/>
      <c r="Q625" s="188"/>
      <c r="R625" s="188"/>
      <c r="S625" s="188"/>
      <c r="T625" s="188"/>
      <c r="U625" s="188"/>
      <c r="V625" s="188"/>
      <c r="W625" s="188"/>
      <c r="X625" s="188"/>
      <c r="Y625" s="188"/>
      <c r="Z625" s="188"/>
      <c r="AA625" s="188"/>
      <c r="AB625" s="188"/>
      <c r="AC625" s="188"/>
      <c r="AD625" s="188"/>
      <c r="AE625" s="188"/>
      <c r="AF625" s="188"/>
      <c r="AG625" s="188"/>
      <c r="AH625" s="188"/>
      <c r="AI625" s="188"/>
      <c r="AJ625" s="188"/>
      <c r="AK625" s="188"/>
      <c r="AL625" s="188"/>
      <c r="AM625" s="188"/>
      <c r="AN625" s="188"/>
      <c r="AO625" s="188"/>
      <c r="AP625" s="188"/>
      <c r="AQ625" s="188"/>
      <c r="AR625" s="188"/>
      <c r="AS625" s="188"/>
      <c r="AT625" s="188"/>
      <c r="AU625" s="188"/>
      <c r="AV625" s="188"/>
      <c r="AW625" s="188"/>
      <c r="AX625" s="188"/>
      <c r="AY625" s="188"/>
      <c r="AZ625" s="188"/>
      <c r="BA625" s="188"/>
      <c r="BB625" s="188"/>
      <c r="BC625" s="188"/>
      <c r="BD625" s="188"/>
      <c r="BE625" s="188"/>
      <c r="BF625" s="188"/>
      <c r="BG625" s="188"/>
      <c r="BH625" s="188"/>
      <c r="BI625" s="188"/>
      <c r="BJ625" s="188"/>
      <c r="BK625" s="188"/>
      <c r="BL625" s="188"/>
      <c r="BM625" s="188"/>
      <c r="BN625" s="188"/>
      <c r="BO625" s="188"/>
      <c r="BP625" s="188"/>
      <c r="BQ625" s="188"/>
      <c r="BR625" s="188"/>
      <c r="BS625" s="188"/>
      <c r="BT625" s="188"/>
      <c r="BU625" s="188"/>
      <c r="BV625" s="188"/>
      <c r="BW625" s="188"/>
      <c r="BX625" s="188"/>
      <c r="BY625" s="188"/>
      <c r="BZ625" s="188"/>
    </row>
    <row r="626" spans="4:78" ht="15" customHeight="1" x14ac:dyDescent="0.25">
      <c r="D626" s="188"/>
      <c r="E626" s="188"/>
      <c r="F626" s="188"/>
      <c r="G626" s="188"/>
      <c r="H626" s="188"/>
      <c r="I626" s="188"/>
      <c r="J626" s="188"/>
      <c r="K626" s="188"/>
      <c r="L626" s="188"/>
      <c r="M626" s="188"/>
      <c r="N626" s="188"/>
      <c r="O626" s="188"/>
      <c r="P626" s="188"/>
      <c r="Q626" s="188"/>
      <c r="R626" s="188"/>
      <c r="S626" s="188"/>
      <c r="T626" s="188"/>
      <c r="U626" s="188"/>
      <c r="V626" s="188"/>
      <c r="W626" s="188"/>
      <c r="X626" s="188"/>
      <c r="Y626" s="188"/>
      <c r="Z626" s="188"/>
      <c r="AA626" s="188"/>
      <c r="AB626" s="188"/>
      <c r="AC626" s="188"/>
      <c r="AD626" s="188"/>
      <c r="AE626" s="188"/>
      <c r="AF626" s="188"/>
      <c r="AG626" s="188"/>
      <c r="AH626" s="188"/>
      <c r="AI626" s="188"/>
      <c r="AJ626" s="188"/>
      <c r="AK626" s="188"/>
      <c r="AL626" s="188"/>
      <c r="AM626" s="188"/>
      <c r="AN626" s="188"/>
      <c r="AO626" s="188"/>
      <c r="AP626" s="188"/>
      <c r="AQ626" s="188"/>
      <c r="AR626" s="188"/>
      <c r="AS626" s="188"/>
      <c r="AT626" s="188"/>
      <c r="AU626" s="188"/>
      <c r="AV626" s="188"/>
      <c r="AW626" s="188"/>
      <c r="AX626" s="188"/>
      <c r="AY626" s="188"/>
      <c r="AZ626" s="188"/>
      <c r="BA626" s="188"/>
      <c r="BB626" s="188"/>
      <c r="BC626" s="188"/>
      <c r="BD626" s="188"/>
      <c r="BE626" s="188"/>
      <c r="BF626" s="188"/>
      <c r="BG626" s="188"/>
      <c r="BH626" s="188"/>
      <c r="BI626" s="188"/>
      <c r="BJ626" s="188"/>
      <c r="BK626" s="188"/>
      <c r="BL626" s="188"/>
      <c r="BM626" s="188"/>
      <c r="BN626" s="188"/>
      <c r="BO626" s="188"/>
      <c r="BP626" s="188"/>
      <c r="BQ626" s="188"/>
      <c r="BR626" s="188"/>
      <c r="BS626" s="188"/>
      <c r="BT626" s="188"/>
      <c r="BU626" s="188"/>
      <c r="BV626" s="188"/>
      <c r="BW626" s="188"/>
      <c r="BX626" s="188"/>
      <c r="BY626" s="188"/>
      <c r="BZ626" s="188"/>
    </row>
    <row r="627" spans="4:78" ht="15" customHeight="1" x14ac:dyDescent="0.25">
      <c r="D627" s="188"/>
      <c r="E627" s="188"/>
      <c r="F627" s="188"/>
      <c r="G627" s="188"/>
      <c r="H627" s="188"/>
      <c r="I627" s="188"/>
      <c r="J627" s="188"/>
      <c r="K627" s="188"/>
      <c r="L627" s="188"/>
      <c r="M627" s="188"/>
      <c r="N627" s="188"/>
      <c r="O627" s="188"/>
      <c r="P627" s="188"/>
      <c r="Q627" s="188"/>
      <c r="R627" s="188"/>
      <c r="S627" s="188"/>
      <c r="T627" s="188"/>
      <c r="U627" s="188"/>
      <c r="V627" s="188"/>
      <c r="W627" s="188"/>
      <c r="X627" s="188"/>
      <c r="Y627" s="188"/>
      <c r="Z627" s="188"/>
      <c r="AA627" s="188"/>
      <c r="AB627" s="188"/>
      <c r="AC627" s="188"/>
      <c r="AD627" s="188"/>
      <c r="AE627" s="188"/>
      <c r="AF627" s="188"/>
      <c r="AG627" s="188"/>
      <c r="AH627" s="188"/>
      <c r="AI627" s="188"/>
      <c r="AJ627" s="188"/>
      <c r="AK627" s="188"/>
      <c r="AL627" s="188"/>
      <c r="AM627" s="188"/>
      <c r="AN627" s="188"/>
      <c r="AO627" s="188"/>
      <c r="AP627" s="188"/>
      <c r="AQ627" s="188"/>
      <c r="AR627" s="188"/>
      <c r="AS627" s="188"/>
      <c r="AT627" s="188"/>
      <c r="AU627" s="188"/>
      <c r="AV627" s="188"/>
      <c r="AW627" s="188"/>
      <c r="AX627" s="188"/>
      <c r="AY627" s="188"/>
      <c r="AZ627" s="188"/>
      <c r="BA627" s="188"/>
      <c r="BB627" s="188"/>
      <c r="BC627" s="188"/>
      <c r="BD627" s="188"/>
      <c r="BE627" s="188"/>
      <c r="BF627" s="188"/>
      <c r="BG627" s="188"/>
      <c r="BH627" s="188"/>
      <c r="BI627" s="188"/>
      <c r="BJ627" s="188"/>
      <c r="BK627" s="188"/>
      <c r="BL627" s="188"/>
      <c r="BM627" s="188"/>
      <c r="BN627" s="188"/>
      <c r="BO627" s="188"/>
      <c r="BP627" s="188"/>
      <c r="BQ627" s="188"/>
      <c r="BR627" s="188"/>
      <c r="BS627" s="188"/>
      <c r="BT627" s="188"/>
      <c r="BU627" s="188"/>
      <c r="BV627" s="188"/>
      <c r="BW627" s="188"/>
      <c r="BX627" s="188"/>
      <c r="BY627" s="188"/>
      <c r="BZ627" s="188"/>
    </row>
    <row r="628" spans="4:78" ht="15" customHeight="1" x14ac:dyDescent="0.25">
      <c r="D628" s="188"/>
      <c r="E628" s="188"/>
      <c r="F628" s="188"/>
      <c r="G628" s="188"/>
      <c r="H628" s="188"/>
      <c r="I628" s="188"/>
      <c r="J628" s="188"/>
      <c r="K628" s="188"/>
      <c r="L628" s="188"/>
      <c r="M628" s="188"/>
      <c r="N628" s="188"/>
      <c r="O628" s="188"/>
      <c r="P628" s="188"/>
      <c r="Q628" s="188"/>
      <c r="R628" s="188"/>
      <c r="S628" s="188"/>
      <c r="T628" s="188"/>
      <c r="U628" s="188"/>
      <c r="V628" s="188"/>
      <c r="W628" s="188"/>
      <c r="X628" s="188"/>
      <c r="Y628" s="188"/>
      <c r="Z628" s="188"/>
      <c r="AA628" s="188"/>
      <c r="AB628" s="188"/>
      <c r="AC628" s="188"/>
      <c r="AD628" s="188"/>
      <c r="AE628" s="188"/>
      <c r="AF628" s="188"/>
      <c r="AG628" s="188"/>
      <c r="AH628" s="188"/>
      <c r="AI628" s="188"/>
      <c r="AJ628" s="188"/>
      <c r="AK628" s="188"/>
      <c r="AL628" s="188"/>
      <c r="AM628" s="188"/>
      <c r="AN628" s="188"/>
      <c r="AO628" s="188"/>
      <c r="AP628" s="188"/>
      <c r="AQ628" s="188"/>
      <c r="AR628" s="188"/>
      <c r="AS628" s="188"/>
      <c r="AT628" s="188"/>
      <c r="AU628" s="188"/>
      <c r="AV628" s="188"/>
      <c r="AW628" s="188"/>
      <c r="AX628" s="188"/>
      <c r="AY628" s="188"/>
      <c r="AZ628" s="188"/>
      <c r="BA628" s="188"/>
      <c r="BB628" s="188"/>
      <c r="BC628" s="188"/>
      <c r="BD628" s="188"/>
      <c r="BE628" s="188"/>
      <c r="BF628" s="188"/>
      <c r="BG628" s="188"/>
      <c r="BH628" s="188"/>
      <c r="BI628" s="188"/>
      <c r="BJ628" s="188"/>
      <c r="BK628" s="188"/>
      <c r="BL628" s="188"/>
      <c r="BM628" s="188"/>
      <c r="BN628" s="188"/>
      <c r="BO628" s="188"/>
      <c r="BP628" s="188"/>
      <c r="BQ628" s="188"/>
      <c r="BR628" s="188"/>
      <c r="BS628" s="188"/>
      <c r="BT628" s="188"/>
      <c r="BU628" s="188"/>
      <c r="BV628" s="188"/>
      <c r="BW628" s="188"/>
      <c r="BX628" s="188"/>
      <c r="BY628" s="188"/>
      <c r="BZ628" s="188"/>
    </row>
    <row r="629" spans="4:78" ht="15" customHeight="1" x14ac:dyDescent="0.25">
      <c r="D629" s="188"/>
      <c r="E629" s="188"/>
      <c r="F629" s="188"/>
      <c r="G629" s="188"/>
      <c r="H629" s="188"/>
      <c r="I629" s="188"/>
      <c r="J629" s="188"/>
      <c r="K629" s="188"/>
      <c r="L629" s="188"/>
      <c r="M629" s="188"/>
      <c r="N629" s="188"/>
      <c r="O629" s="188"/>
      <c r="P629" s="188"/>
      <c r="Q629" s="188"/>
      <c r="R629" s="188"/>
      <c r="S629" s="188"/>
      <c r="T629" s="188"/>
      <c r="U629" s="188"/>
      <c r="V629" s="188"/>
      <c r="W629" s="188"/>
      <c r="X629" s="188"/>
      <c r="Y629" s="188"/>
      <c r="Z629" s="188"/>
      <c r="AA629" s="188"/>
      <c r="AB629" s="188"/>
      <c r="AC629" s="188"/>
      <c r="AD629" s="188"/>
      <c r="AE629" s="188"/>
      <c r="AF629" s="188"/>
      <c r="AG629" s="188"/>
      <c r="AH629" s="188"/>
      <c r="AI629" s="188"/>
      <c r="AJ629" s="188"/>
      <c r="AK629" s="188"/>
      <c r="AL629" s="188"/>
      <c r="AM629" s="188"/>
      <c r="AN629" s="188"/>
      <c r="AO629" s="188"/>
      <c r="AP629" s="188"/>
      <c r="AQ629" s="188"/>
      <c r="AR629" s="188"/>
      <c r="AS629" s="188"/>
      <c r="AT629" s="188"/>
      <c r="AU629" s="188"/>
      <c r="AV629" s="188"/>
      <c r="AW629" s="188"/>
      <c r="AX629" s="188"/>
      <c r="AY629" s="188"/>
      <c r="AZ629" s="188"/>
      <c r="BA629" s="188"/>
      <c r="BB629" s="188"/>
      <c r="BC629" s="188"/>
      <c r="BD629" s="188"/>
      <c r="BE629" s="188"/>
      <c r="BF629" s="188"/>
      <c r="BG629" s="188"/>
      <c r="BH629" s="188"/>
      <c r="BI629" s="188"/>
      <c r="BJ629" s="188"/>
      <c r="BK629" s="188"/>
      <c r="BL629" s="188"/>
      <c r="BM629" s="188"/>
      <c r="BN629" s="188"/>
      <c r="BO629" s="188"/>
      <c r="BP629" s="188"/>
      <c r="BQ629" s="188"/>
      <c r="BR629" s="188"/>
      <c r="BS629" s="188"/>
      <c r="BT629" s="188"/>
      <c r="BU629" s="188"/>
      <c r="BV629" s="188"/>
      <c r="BW629" s="188"/>
      <c r="BX629" s="188"/>
      <c r="BY629" s="188"/>
      <c r="BZ629" s="188"/>
    </row>
    <row r="630" spans="4:78" ht="15" customHeight="1" x14ac:dyDescent="0.25">
      <c r="D630" s="188"/>
      <c r="E630" s="188"/>
      <c r="F630" s="188"/>
      <c r="G630" s="188"/>
      <c r="H630" s="188"/>
      <c r="I630" s="188"/>
      <c r="J630" s="188"/>
      <c r="K630" s="188"/>
      <c r="L630" s="188"/>
      <c r="M630" s="188"/>
      <c r="N630" s="188"/>
      <c r="O630" s="188"/>
      <c r="P630" s="188"/>
      <c r="Q630" s="188"/>
      <c r="R630" s="188"/>
      <c r="S630" s="188"/>
      <c r="T630" s="188"/>
      <c r="U630" s="188"/>
      <c r="V630" s="188"/>
      <c r="W630" s="188"/>
      <c r="X630" s="188"/>
      <c r="Y630" s="188"/>
      <c r="Z630" s="188"/>
      <c r="AA630" s="188"/>
      <c r="AB630" s="188"/>
      <c r="AC630" s="188"/>
      <c r="AD630" s="188"/>
      <c r="AE630" s="188"/>
      <c r="AF630" s="188"/>
      <c r="AG630" s="188"/>
      <c r="AH630" s="188"/>
      <c r="AI630" s="188"/>
      <c r="AJ630" s="188"/>
      <c r="AK630" s="188"/>
      <c r="AL630" s="188"/>
      <c r="AM630" s="188"/>
      <c r="AN630" s="188"/>
      <c r="AO630" s="188"/>
      <c r="AP630" s="188"/>
      <c r="AQ630" s="188"/>
      <c r="AR630" s="188"/>
      <c r="AS630" s="188"/>
      <c r="AT630" s="188"/>
      <c r="AU630" s="188"/>
      <c r="AV630" s="188"/>
      <c r="AW630" s="188"/>
      <c r="AX630" s="188"/>
      <c r="AY630" s="188"/>
      <c r="AZ630" s="188"/>
      <c r="BA630" s="188"/>
      <c r="BB630" s="188"/>
      <c r="BC630" s="188"/>
      <c r="BD630" s="188"/>
      <c r="BE630" s="188"/>
      <c r="BF630" s="188"/>
      <c r="BG630" s="188"/>
      <c r="BH630" s="188"/>
      <c r="BI630" s="188"/>
      <c r="BJ630" s="188"/>
      <c r="BK630" s="188"/>
      <c r="BL630" s="188"/>
      <c r="BM630" s="188"/>
      <c r="BN630" s="188"/>
      <c r="BO630" s="188"/>
      <c r="BP630" s="188"/>
      <c r="BQ630" s="188"/>
      <c r="BR630" s="188"/>
      <c r="BS630" s="188"/>
      <c r="BT630" s="188"/>
      <c r="BU630" s="188"/>
      <c r="BV630" s="188"/>
      <c r="BW630" s="188"/>
      <c r="BX630" s="188"/>
      <c r="BY630" s="188"/>
      <c r="BZ630" s="188"/>
    </row>
    <row r="631" spans="4:78" ht="15" customHeight="1" x14ac:dyDescent="0.25">
      <c r="D631" s="188"/>
      <c r="E631" s="188"/>
      <c r="F631" s="188"/>
      <c r="G631" s="188"/>
      <c r="H631" s="188"/>
      <c r="I631" s="188"/>
      <c r="J631" s="188"/>
      <c r="K631" s="188"/>
      <c r="L631" s="188"/>
      <c r="M631" s="188"/>
      <c r="N631" s="188"/>
      <c r="O631" s="188"/>
      <c r="P631" s="188"/>
      <c r="Q631" s="188"/>
      <c r="R631" s="188"/>
      <c r="S631" s="188"/>
      <c r="T631" s="188"/>
      <c r="U631" s="188"/>
      <c r="V631" s="188"/>
      <c r="W631" s="188"/>
      <c r="X631" s="188"/>
      <c r="Y631" s="188"/>
      <c r="Z631" s="188"/>
      <c r="AA631" s="188"/>
      <c r="AB631" s="188"/>
      <c r="AC631" s="188"/>
      <c r="AD631" s="188"/>
      <c r="AE631" s="188"/>
      <c r="AF631" s="188"/>
      <c r="AG631" s="188"/>
      <c r="AH631" s="188"/>
      <c r="AI631" s="188"/>
      <c r="AJ631" s="188"/>
      <c r="AK631" s="188"/>
      <c r="AL631" s="188"/>
      <c r="AM631" s="188"/>
      <c r="AN631" s="188"/>
      <c r="AO631" s="188"/>
      <c r="AP631" s="188"/>
      <c r="AQ631" s="188"/>
      <c r="AR631" s="188"/>
      <c r="AS631" s="188"/>
      <c r="AT631" s="188"/>
      <c r="AU631" s="188"/>
      <c r="AV631" s="188"/>
      <c r="AW631" s="188"/>
      <c r="AX631" s="188"/>
      <c r="AY631" s="188"/>
      <c r="AZ631" s="188"/>
      <c r="BA631" s="188"/>
      <c r="BB631" s="188"/>
      <c r="BC631" s="188"/>
      <c r="BD631" s="188"/>
      <c r="BE631" s="188"/>
      <c r="BF631" s="188"/>
      <c r="BG631" s="188"/>
      <c r="BH631" s="188"/>
      <c r="BI631" s="188"/>
      <c r="BJ631" s="188"/>
      <c r="BK631" s="188"/>
      <c r="BL631" s="188"/>
      <c r="BM631" s="188"/>
      <c r="BN631" s="188"/>
      <c r="BO631" s="188"/>
      <c r="BP631" s="188"/>
      <c r="BQ631" s="188"/>
      <c r="BR631" s="188"/>
      <c r="BS631" s="188"/>
      <c r="BT631" s="188"/>
      <c r="BU631" s="188"/>
      <c r="BV631" s="188"/>
      <c r="BW631" s="188"/>
      <c r="BX631" s="188"/>
      <c r="BY631" s="188"/>
      <c r="BZ631" s="188"/>
    </row>
    <row r="632" spans="4:78" ht="15" customHeight="1" x14ac:dyDescent="0.25">
      <c r="D632" s="188"/>
      <c r="E632" s="188"/>
      <c r="F632" s="188"/>
      <c r="G632" s="188"/>
      <c r="H632" s="188"/>
      <c r="I632" s="188"/>
      <c r="J632" s="188"/>
      <c r="K632" s="188"/>
      <c r="L632" s="188"/>
      <c r="M632" s="188"/>
      <c r="N632" s="188"/>
      <c r="O632" s="188"/>
      <c r="P632" s="188"/>
      <c r="Q632" s="188"/>
      <c r="R632" s="188"/>
      <c r="S632" s="188"/>
      <c r="T632" s="188"/>
      <c r="U632" s="188"/>
      <c r="V632" s="188"/>
      <c r="W632" s="188"/>
      <c r="X632" s="188"/>
      <c r="Y632" s="188"/>
      <c r="Z632" s="188"/>
      <c r="AA632" s="188"/>
      <c r="AB632" s="188"/>
      <c r="AC632" s="188"/>
      <c r="AD632" s="188"/>
      <c r="AE632" s="188"/>
      <c r="AF632" s="188"/>
      <c r="AG632" s="188"/>
      <c r="AH632" s="188"/>
      <c r="AI632" s="188"/>
      <c r="AJ632" s="188"/>
      <c r="AK632" s="188"/>
      <c r="AL632" s="188"/>
      <c r="AM632" s="188"/>
      <c r="AN632" s="188"/>
      <c r="AO632" s="188"/>
      <c r="AP632" s="188"/>
      <c r="AQ632" s="188"/>
      <c r="AR632" s="188"/>
      <c r="AS632" s="188"/>
      <c r="AT632" s="188"/>
      <c r="AU632" s="188"/>
      <c r="AV632" s="188"/>
      <c r="AW632" s="188"/>
      <c r="AX632" s="188"/>
      <c r="AY632" s="188"/>
      <c r="AZ632" s="188"/>
      <c r="BA632" s="188"/>
      <c r="BB632" s="188"/>
      <c r="BC632" s="188"/>
      <c r="BD632" s="188"/>
      <c r="BE632" s="188"/>
      <c r="BF632" s="188"/>
      <c r="BG632" s="188"/>
      <c r="BH632" s="188"/>
      <c r="BI632" s="188"/>
      <c r="BJ632" s="188"/>
      <c r="BK632" s="188"/>
      <c r="BL632" s="188"/>
      <c r="BM632" s="188"/>
      <c r="BN632" s="188"/>
      <c r="BO632" s="188"/>
      <c r="BP632" s="188"/>
      <c r="BQ632" s="188"/>
      <c r="BR632" s="188"/>
      <c r="BS632" s="188"/>
      <c r="BT632" s="188"/>
      <c r="BU632" s="188"/>
      <c r="BV632" s="188"/>
      <c r="BW632" s="188"/>
      <c r="BX632" s="188"/>
      <c r="BY632" s="188"/>
      <c r="BZ632" s="188"/>
    </row>
    <row r="633" spans="4:78" ht="15" customHeight="1" x14ac:dyDescent="0.25">
      <c r="D633" s="188"/>
      <c r="E633" s="188"/>
      <c r="F633" s="188"/>
      <c r="G633" s="188"/>
      <c r="H633" s="188"/>
      <c r="I633" s="188"/>
      <c r="J633" s="188"/>
      <c r="K633" s="188"/>
      <c r="L633" s="188"/>
      <c r="M633" s="188"/>
      <c r="N633" s="188"/>
      <c r="O633" s="188"/>
      <c r="P633" s="188"/>
      <c r="Q633" s="188"/>
      <c r="R633" s="188"/>
      <c r="S633" s="188"/>
      <c r="T633" s="188"/>
      <c r="U633" s="188"/>
      <c r="V633" s="188"/>
      <c r="W633" s="188"/>
      <c r="X633" s="188"/>
      <c r="Y633" s="188"/>
      <c r="Z633" s="188"/>
      <c r="AA633" s="188"/>
      <c r="AB633" s="188"/>
      <c r="AC633" s="188"/>
      <c r="AD633" s="188"/>
      <c r="AE633" s="188"/>
      <c r="AF633" s="188"/>
      <c r="AG633" s="188"/>
      <c r="AH633" s="188"/>
      <c r="AI633" s="188"/>
      <c r="AJ633" s="188"/>
      <c r="AK633" s="188"/>
      <c r="AL633" s="188"/>
      <c r="AM633" s="188"/>
      <c r="AN633" s="188"/>
      <c r="AO633" s="188"/>
      <c r="AP633" s="188"/>
      <c r="AQ633" s="188"/>
      <c r="AR633" s="188"/>
      <c r="AS633" s="188"/>
      <c r="AT633" s="188"/>
      <c r="AU633" s="188"/>
      <c r="AV633" s="188"/>
      <c r="AW633" s="188"/>
      <c r="AX633" s="188"/>
      <c r="AY633" s="188"/>
      <c r="AZ633" s="188"/>
      <c r="BA633" s="188"/>
      <c r="BB633" s="188"/>
      <c r="BC633" s="188"/>
      <c r="BD633" s="188"/>
      <c r="BE633" s="188"/>
      <c r="BF633" s="188"/>
      <c r="BG633" s="188"/>
      <c r="BH633" s="188"/>
      <c r="BI633" s="188"/>
      <c r="BJ633" s="188"/>
      <c r="BK633" s="188"/>
      <c r="BL633" s="188"/>
      <c r="BM633" s="188"/>
      <c r="BN633" s="188"/>
      <c r="BO633" s="188"/>
      <c r="BP633" s="188"/>
      <c r="BQ633" s="188"/>
      <c r="BR633" s="188"/>
      <c r="BS633" s="188"/>
      <c r="BT633" s="188"/>
      <c r="BU633" s="188"/>
      <c r="BV633" s="188"/>
      <c r="BW633" s="188"/>
      <c r="BX633" s="188"/>
      <c r="BY633" s="188"/>
      <c r="BZ633" s="188"/>
    </row>
    <row r="634" spans="4:78" ht="15" customHeight="1" x14ac:dyDescent="0.25">
      <c r="D634" s="188"/>
      <c r="E634" s="188"/>
      <c r="F634" s="188"/>
      <c r="G634" s="188"/>
      <c r="H634" s="188"/>
      <c r="I634" s="188"/>
      <c r="J634" s="188"/>
      <c r="K634" s="188"/>
      <c r="L634" s="188"/>
      <c r="M634" s="188"/>
      <c r="N634" s="188"/>
      <c r="O634" s="188"/>
      <c r="P634" s="188"/>
      <c r="Q634" s="188"/>
      <c r="R634" s="188"/>
      <c r="S634" s="188"/>
      <c r="T634" s="188"/>
      <c r="U634" s="188"/>
      <c r="V634" s="188"/>
      <c r="W634" s="188"/>
      <c r="X634" s="188"/>
      <c r="Y634" s="188"/>
      <c r="Z634" s="188"/>
      <c r="AA634" s="188"/>
      <c r="AB634" s="188"/>
      <c r="AC634" s="188"/>
      <c r="AD634" s="188"/>
      <c r="AE634" s="188"/>
      <c r="AF634" s="188"/>
      <c r="AG634" s="188"/>
      <c r="AH634" s="188"/>
      <c r="AI634" s="188"/>
      <c r="AJ634" s="188"/>
      <c r="AK634" s="188"/>
      <c r="AL634" s="188"/>
      <c r="AM634" s="188"/>
      <c r="AN634" s="188"/>
      <c r="AO634" s="188"/>
      <c r="AP634" s="188"/>
      <c r="AQ634" s="188"/>
      <c r="AR634" s="188"/>
      <c r="AS634" s="188"/>
      <c r="AT634" s="188"/>
      <c r="AU634" s="188"/>
      <c r="AV634" s="188"/>
      <c r="AW634" s="188"/>
      <c r="AX634" s="188"/>
      <c r="AY634" s="188"/>
      <c r="AZ634" s="188"/>
      <c r="BA634" s="188"/>
      <c r="BB634" s="188"/>
      <c r="BC634" s="188"/>
      <c r="BD634" s="188"/>
      <c r="BE634" s="188"/>
      <c r="BF634" s="188"/>
      <c r="BG634" s="188"/>
      <c r="BH634" s="188"/>
      <c r="BI634" s="188"/>
      <c r="BJ634" s="188"/>
      <c r="BK634" s="188"/>
      <c r="BL634" s="188"/>
      <c r="BM634" s="188"/>
      <c r="BN634" s="188"/>
      <c r="BO634" s="188"/>
      <c r="BP634" s="188"/>
      <c r="BQ634" s="188"/>
      <c r="BR634" s="188"/>
      <c r="BS634" s="188"/>
      <c r="BT634" s="188"/>
      <c r="BU634" s="188"/>
      <c r="BV634" s="188"/>
      <c r="BW634" s="188"/>
      <c r="BX634" s="188"/>
      <c r="BY634" s="188"/>
      <c r="BZ634" s="188"/>
    </row>
    <row r="635" spans="4:78" ht="15" customHeight="1" x14ac:dyDescent="0.25">
      <c r="D635" s="188"/>
      <c r="E635" s="188"/>
      <c r="F635" s="188"/>
      <c r="G635" s="188"/>
      <c r="H635" s="188"/>
      <c r="I635" s="188"/>
      <c r="J635" s="188"/>
      <c r="K635" s="188"/>
      <c r="L635" s="188"/>
      <c r="M635" s="188"/>
      <c r="N635" s="188"/>
      <c r="O635" s="188"/>
      <c r="P635" s="188"/>
      <c r="Q635" s="188"/>
      <c r="R635" s="188"/>
      <c r="S635" s="188"/>
      <c r="T635" s="188"/>
      <c r="U635" s="188"/>
      <c r="V635" s="188"/>
      <c r="W635" s="188"/>
      <c r="X635" s="188"/>
      <c r="Y635" s="188"/>
      <c r="Z635" s="188"/>
      <c r="AA635" s="188"/>
      <c r="AB635" s="188"/>
      <c r="AC635" s="188"/>
      <c r="AD635" s="188"/>
      <c r="AE635" s="188"/>
      <c r="AF635" s="188"/>
      <c r="AG635" s="188"/>
      <c r="AH635" s="188"/>
      <c r="AI635" s="188"/>
      <c r="AJ635" s="188"/>
      <c r="AK635" s="188"/>
      <c r="AL635" s="188"/>
      <c r="AM635" s="188"/>
      <c r="AN635" s="188"/>
      <c r="AO635" s="188"/>
      <c r="AP635" s="188"/>
      <c r="AQ635" s="188"/>
      <c r="AR635" s="188"/>
      <c r="AS635" s="188"/>
      <c r="AT635" s="188"/>
      <c r="AU635" s="188"/>
      <c r="AV635" s="188"/>
      <c r="AW635" s="188"/>
      <c r="AX635" s="188"/>
      <c r="AY635" s="188"/>
      <c r="AZ635" s="188"/>
      <c r="BA635" s="188"/>
      <c r="BB635" s="188"/>
      <c r="BC635" s="188"/>
      <c r="BD635" s="188"/>
      <c r="BE635" s="188"/>
      <c r="BF635" s="188"/>
      <c r="BG635" s="188"/>
      <c r="BH635" s="188"/>
      <c r="BI635" s="188"/>
      <c r="BJ635" s="188"/>
      <c r="BK635" s="188"/>
      <c r="BL635" s="188"/>
      <c r="BM635" s="188"/>
      <c r="BN635" s="188"/>
      <c r="BO635" s="188"/>
      <c r="BP635" s="188"/>
      <c r="BQ635" s="188"/>
      <c r="BR635" s="188"/>
      <c r="BS635" s="188"/>
      <c r="BT635" s="188"/>
      <c r="BU635" s="188"/>
      <c r="BV635" s="188"/>
      <c r="BW635" s="188"/>
      <c r="BX635" s="188"/>
      <c r="BY635" s="188"/>
      <c r="BZ635" s="188"/>
    </row>
    <row r="636" spans="4:78" ht="15" customHeight="1" x14ac:dyDescent="0.25">
      <c r="D636" s="188"/>
      <c r="E636" s="188"/>
      <c r="F636" s="188"/>
      <c r="G636" s="188"/>
      <c r="H636" s="188"/>
      <c r="I636" s="188"/>
      <c r="J636" s="188"/>
      <c r="K636" s="188"/>
      <c r="L636" s="188"/>
      <c r="M636" s="188"/>
      <c r="N636" s="188"/>
      <c r="O636" s="188"/>
      <c r="P636" s="188"/>
      <c r="Q636" s="188"/>
      <c r="R636" s="188"/>
      <c r="S636" s="188"/>
      <c r="T636" s="188"/>
      <c r="U636" s="188"/>
      <c r="V636" s="188"/>
      <c r="W636" s="188"/>
      <c r="X636" s="188"/>
      <c r="Y636" s="188"/>
      <c r="Z636" s="188"/>
      <c r="AA636" s="188"/>
      <c r="AB636" s="188"/>
      <c r="AC636" s="188"/>
      <c r="AD636" s="188"/>
      <c r="AE636" s="188"/>
      <c r="AF636" s="188"/>
      <c r="AG636" s="188"/>
      <c r="AH636" s="188"/>
      <c r="AI636" s="188"/>
      <c r="AJ636" s="188"/>
      <c r="AK636" s="188"/>
      <c r="AL636" s="188"/>
      <c r="AM636" s="188"/>
      <c r="AN636" s="188"/>
      <c r="AO636" s="188"/>
      <c r="AP636" s="188"/>
      <c r="AQ636" s="188"/>
      <c r="AR636" s="188"/>
      <c r="AS636" s="188"/>
      <c r="AT636" s="188"/>
      <c r="AU636" s="188"/>
      <c r="AV636" s="188"/>
      <c r="AW636" s="188"/>
      <c r="AX636" s="188"/>
      <c r="AY636" s="188"/>
      <c r="AZ636" s="188"/>
      <c r="BA636" s="188"/>
      <c r="BB636" s="188"/>
      <c r="BC636" s="188"/>
      <c r="BD636" s="188"/>
      <c r="BE636" s="188"/>
      <c r="BF636" s="188"/>
      <c r="BG636" s="188"/>
      <c r="BH636" s="188"/>
      <c r="BI636" s="188"/>
      <c r="BJ636" s="188"/>
      <c r="BK636" s="188"/>
      <c r="BL636" s="188"/>
      <c r="BM636" s="188"/>
      <c r="BN636" s="188"/>
      <c r="BO636" s="188"/>
      <c r="BP636" s="188"/>
      <c r="BQ636" s="188"/>
      <c r="BR636" s="188"/>
      <c r="BS636" s="188"/>
      <c r="BT636" s="188"/>
      <c r="BU636" s="188"/>
      <c r="BV636" s="188"/>
      <c r="BW636" s="188"/>
      <c r="BX636" s="188"/>
      <c r="BY636" s="188"/>
      <c r="BZ636" s="188"/>
    </row>
    <row r="637" spans="4:78" ht="15" customHeight="1" x14ac:dyDescent="0.25">
      <c r="D637" s="188"/>
      <c r="E637" s="188"/>
      <c r="F637" s="188"/>
      <c r="G637" s="188"/>
      <c r="H637" s="188"/>
      <c r="I637" s="188"/>
      <c r="J637" s="188"/>
      <c r="K637" s="188"/>
      <c r="L637" s="188"/>
      <c r="M637" s="188"/>
      <c r="N637" s="188"/>
      <c r="O637" s="188"/>
      <c r="P637" s="188"/>
      <c r="Q637" s="188"/>
      <c r="R637" s="188"/>
      <c r="S637" s="188"/>
      <c r="T637" s="188"/>
      <c r="U637" s="188"/>
      <c r="V637" s="188"/>
      <c r="W637" s="188"/>
      <c r="X637" s="188"/>
      <c r="Y637" s="188"/>
      <c r="Z637" s="188"/>
      <c r="AA637" s="188"/>
      <c r="AB637" s="188"/>
      <c r="AC637" s="188"/>
      <c r="AD637" s="188"/>
      <c r="AE637" s="188"/>
      <c r="AF637" s="188"/>
      <c r="AG637" s="188"/>
      <c r="AH637" s="188"/>
      <c r="AI637" s="188"/>
      <c r="AJ637" s="188"/>
      <c r="AK637" s="188"/>
      <c r="AL637" s="188"/>
      <c r="AM637" s="188"/>
      <c r="AN637" s="188"/>
      <c r="AO637" s="188"/>
      <c r="AP637" s="188"/>
      <c r="AQ637" s="188"/>
      <c r="AR637" s="188"/>
      <c r="AS637" s="188"/>
      <c r="AT637" s="188"/>
      <c r="AU637" s="188"/>
      <c r="AV637" s="188"/>
      <c r="AW637" s="188"/>
      <c r="AX637" s="188"/>
      <c r="AY637" s="188"/>
      <c r="AZ637" s="188"/>
      <c r="BA637" s="188"/>
      <c r="BB637" s="188"/>
      <c r="BC637" s="188"/>
      <c r="BD637" s="188"/>
      <c r="BE637" s="188"/>
      <c r="BF637" s="188"/>
      <c r="BG637" s="188"/>
      <c r="BH637" s="188"/>
      <c r="BI637" s="188"/>
      <c r="BJ637" s="188"/>
      <c r="BK637" s="188"/>
      <c r="BL637" s="188"/>
      <c r="BM637" s="188"/>
      <c r="BN637" s="188"/>
      <c r="BO637" s="188"/>
      <c r="BP637" s="188"/>
      <c r="BQ637" s="188"/>
      <c r="BR637" s="188"/>
      <c r="BS637" s="188"/>
      <c r="BT637" s="188"/>
      <c r="BU637" s="188"/>
      <c r="BV637" s="188"/>
      <c r="BW637" s="188"/>
      <c r="BX637" s="188"/>
      <c r="BY637" s="188"/>
      <c r="BZ637" s="188"/>
    </row>
    <row r="638" spans="4:78" ht="15" customHeight="1" x14ac:dyDescent="0.25">
      <c r="D638" s="188"/>
      <c r="E638" s="188"/>
      <c r="F638" s="188"/>
      <c r="G638" s="188"/>
      <c r="H638" s="188"/>
      <c r="I638" s="188"/>
      <c r="J638" s="188"/>
      <c r="K638" s="188"/>
      <c r="L638" s="188"/>
      <c r="M638" s="188"/>
      <c r="N638" s="188"/>
      <c r="O638" s="188"/>
      <c r="P638" s="188"/>
      <c r="Q638" s="188"/>
      <c r="R638" s="188"/>
      <c r="S638" s="188"/>
      <c r="T638" s="188"/>
      <c r="U638" s="188"/>
      <c r="V638" s="188"/>
      <c r="W638" s="188"/>
      <c r="X638" s="188"/>
      <c r="Y638" s="188"/>
      <c r="Z638" s="188"/>
      <c r="AA638" s="188"/>
      <c r="AB638" s="188"/>
      <c r="AC638" s="188"/>
      <c r="AD638" s="188"/>
      <c r="AE638" s="188"/>
      <c r="AF638" s="188"/>
      <c r="AG638" s="188"/>
      <c r="AH638" s="188"/>
      <c r="AI638" s="188"/>
      <c r="AJ638" s="188"/>
      <c r="AK638" s="188"/>
      <c r="AL638" s="188"/>
      <c r="AM638" s="188"/>
      <c r="AN638" s="188"/>
      <c r="AO638" s="188"/>
      <c r="AP638" s="188"/>
      <c r="AQ638" s="188"/>
      <c r="AR638" s="188"/>
      <c r="AS638" s="188"/>
      <c r="AT638" s="188"/>
      <c r="AU638" s="188"/>
      <c r="AV638" s="188"/>
      <c r="AW638" s="188"/>
      <c r="AX638" s="188"/>
      <c r="AY638" s="188"/>
      <c r="AZ638" s="188"/>
      <c r="BA638" s="188"/>
      <c r="BB638" s="188"/>
      <c r="BC638" s="188"/>
      <c r="BD638" s="188"/>
      <c r="BE638" s="188"/>
      <c r="BF638" s="188"/>
      <c r="BG638" s="188"/>
      <c r="BH638" s="188"/>
      <c r="BI638" s="188"/>
      <c r="BJ638" s="188"/>
      <c r="BK638" s="188"/>
      <c r="BL638" s="188"/>
      <c r="BM638" s="188"/>
      <c r="BN638" s="188"/>
      <c r="BO638" s="188"/>
      <c r="BP638" s="188"/>
      <c r="BQ638" s="188"/>
      <c r="BR638" s="188"/>
      <c r="BS638" s="188"/>
      <c r="BT638" s="188"/>
      <c r="BU638" s="188"/>
      <c r="BV638" s="188"/>
      <c r="BW638" s="188"/>
      <c r="BX638" s="188"/>
      <c r="BY638" s="188"/>
      <c r="BZ638" s="188"/>
    </row>
    <row r="639" spans="4:78" ht="15" customHeight="1" x14ac:dyDescent="0.25">
      <c r="D639" s="188"/>
      <c r="E639" s="188"/>
      <c r="F639" s="188"/>
      <c r="G639" s="188"/>
      <c r="H639" s="188"/>
      <c r="I639" s="188"/>
      <c r="J639" s="188"/>
      <c r="K639" s="188"/>
      <c r="L639" s="188"/>
      <c r="M639" s="188"/>
      <c r="N639" s="188"/>
      <c r="O639" s="188"/>
      <c r="P639" s="188"/>
      <c r="Q639" s="188"/>
      <c r="R639" s="188"/>
      <c r="S639" s="188"/>
      <c r="T639" s="188"/>
      <c r="U639" s="188"/>
      <c r="V639" s="188"/>
      <c r="W639" s="188"/>
      <c r="X639" s="188"/>
      <c r="Y639" s="188"/>
      <c r="Z639" s="188"/>
      <c r="AA639" s="188"/>
      <c r="AB639" s="188"/>
      <c r="AC639" s="188"/>
      <c r="AD639" s="188"/>
      <c r="AE639" s="188"/>
      <c r="AF639" s="188"/>
      <c r="AG639" s="188"/>
      <c r="AH639" s="188"/>
      <c r="AI639" s="188"/>
      <c r="AJ639" s="188"/>
      <c r="AK639" s="188"/>
      <c r="AL639" s="188"/>
      <c r="AM639" s="188"/>
      <c r="AN639" s="188"/>
      <c r="AO639" s="188"/>
      <c r="AP639" s="188"/>
      <c r="AQ639" s="188"/>
      <c r="AR639" s="188"/>
      <c r="AS639" s="188"/>
      <c r="AT639" s="188"/>
      <c r="AU639" s="188"/>
      <c r="AV639" s="188"/>
      <c r="AW639" s="188"/>
      <c r="AX639" s="188"/>
      <c r="AY639" s="188"/>
      <c r="AZ639" s="188"/>
      <c r="BA639" s="188"/>
      <c r="BB639" s="188"/>
      <c r="BC639" s="188"/>
      <c r="BD639" s="188"/>
      <c r="BE639" s="188"/>
      <c r="BF639" s="188"/>
      <c r="BG639" s="188"/>
      <c r="BH639" s="188"/>
      <c r="BI639" s="188"/>
      <c r="BJ639" s="188"/>
      <c r="BK639" s="188"/>
      <c r="BL639" s="188"/>
      <c r="BM639" s="188"/>
      <c r="BN639" s="188"/>
      <c r="BO639" s="188"/>
      <c r="BP639" s="188"/>
      <c r="BQ639" s="188"/>
      <c r="BR639" s="188"/>
      <c r="BS639" s="188"/>
      <c r="BT639" s="188"/>
      <c r="BU639" s="188"/>
      <c r="BV639" s="188"/>
      <c r="BW639" s="188"/>
      <c r="BX639" s="188"/>
      <c r="BY639" s="188"/>
      <c r="BZ639" s="188"/>
    </row>
    <row r="640" spans="4:78" x14ac:dyDescent="0.25">
      <c r="D640" s="188"/>
      <c r="E640" s="188"/>
      <c r="F640" s="188"/>
      <c r="G640" s="188"/>
      <c r="H640" s="188"/>
      <c r="I640" s="188"/>
      <c r="J640" s="188"/>
      <c r="K640" s="188"/>
      <c r="L640" s="188"/>
      <c r="M640" s="188"/>
      <c r="N640" s="188"/>
      <c r="O640" s="188"/>
      <c r="P640" s="188"/>
      <c r="Q640" s="188"/>
      <c r="R640" s="188"/>
      <c r="S640" s="188"/>
      <c r="T640" s="188"/>
      <c r="U640" s="188"/>
      <c r="V640" s="188"/>
      <c r="W640" s="188"/>
      <c r="X640" s="188"/>
      <c r="Y640" s="188"/>
      <c r="Z640" s="188"/>
      <c r="AA640" s="188"/>
      <c r="AB640" s="188"/>
      <c r="AC640" s="188"/>
      <c r="AD640" s="188"/>
      <c r="AE640" s="188"/>
      <c r="AF640" s="188"/>
      <c r="AG640" s="188"/>
      <c r="AH640" s="188"/>
      <c r="AI640" s="188"/>
      <c r="AJ640" s="188"/>
      <c r="AK640" s="188"/>
      <c r="AL640" s="188"/>
      <c r="AM640" s="188"/>
      <c r="AN640" s="188"/>
      <c r="AO640" s="188"/>
      <c r="AP640" s="188"/>
      <c r="AQ640" s="188"/>
      <c r="AR640" s="188"/>
      <c r="AS640" s="188"/>
      <c r="AT640" s="188"/>
      <c r="AU640" s="188"/>
      <c r="AV640" s="188"/>
      <c r="AW640" s="188"/>
      <c r="AX640" s="188"/>
      <c r="AY640" s="188"/>
      <c r="AZ640" s="188"/>
      <c r="BA640" s="188"/>
      <c r="BB640" s="188"/>
      <c r="BC640" s="188"/>
      <c r="BD640" s="188"/>
      <c r="BE640" s="188"/>
      <c r="BF640" s="188"/>
      <c r="BG640" s="188"/>
      <c r="BH640" s="188"/>
      <c r="BI640" s="188"/>
      <c r="BJ640" s="188"/>
      <c r="BK640" s="188"/>
      <c r="BL640" s="188"/>
      <c r="BM640" s="188"/>
      <c r="BN640" s="188"/>
      <c r="BO640" s="188"/>
      <c r="BP640" s="188"/>
      <c r="BQ640" s="188"/>
      <c r="BR640" s="188"/>
      <c r="BS640" s="188"/>
      <c r="BT640" s="188"/>
      <c r="BU640" s="188"/>
      <c r="BV640" s="188"/>
      <c r="BW640" s="188"/>
      <c r="BX640" s="188"/>
      <c r="BY640" s="188"/>
      <c r="BZ640" s="188"/>
    </row>
    <row r="641" spans="4:78" x14ac:dyDescent="0.25">
      <c r="D641" s="188"/>
      <c r="E641" s="188"/>
      <c r="F641" s="188"/>
      <c r="G641" s="188"/>
      <c r="H641" s="188"/>
      <c r="I641" s="188"/>
      <c r="J641" s="188"/>
      <c r="K641" s="188"/>
      <c r="L641" s="188"/>
      <c r="M641" s="188"/>
      <c r="N641" s="188"/>
      <c r="O641" s="188"/>
      <c r="P641" s="188"/>
      <c r="Q641" s="188"/>
      <c r="R641" s="188"/>
      <c r="S641" s="188"/>
      <c r="T641" s="188"/>
      <c r="U641" s="188"/>
      <c r="V641" s="188"/>
      <c r="W641" s="188"/>
      <c r="X641" s="188"/>
      <c r="Y641" s="188"/>
      <c r="Z641" s="188"/>
      <c r="AA641" s="188"/>
      <c r="AB641" s="188"/>
      <c r="AC641" s="188"/>
      <c r="AD641" s="188"/>
      <c r="AE641" s="188"/>
      <c r="AF641" s="188"/>
      <c r="AG641" s="188"/>
      <c r="AH641" s="188"/>
      <c r="AI641" s="188"/>
      <c r="AJ641" s="188"/>
      <c r="AK641" s="188"/>
      <c r="AL641" s="188"/>
      <c r="AM641" s="188"/>
      <c r="AN641" s="188"/>
      <c r="AO641" s="188"/>
      <c r="AP641" s="188"/>
      <c r="AQ641" s="188"/>
      <c r="AR641" s="188"/>
      <c r="AS641" s="188"/>
      <c r="AT641" s="188"/>
      <c r="AU641" s="188"/>
      <c r="AV641" s="188"/>
      <c r="AW641" s="188"/>
      <c r="AX641" s="188"/>
      <c r="AY641" s="188"/>
      <c r="AZ641" s="188"/>
      <c r="BA641" s="188"/>
      <c r="BB641" s="188"/>
      <c r="BC641" s="188"/>
      <c r="BD641" s="188"/>
      <c r="BE641" s="188"/>
      <c r="BF641" s="188"/>
      <c r="BG641" s="188"/>
      <c r="BH641" s="188"/>
      <c r="BI641" s="188"/>
      <c r="BJ641" s="188"/>
      <c r="BK641" s="188"/>
      <c r="BL641" s="188"/>
      <c r="BM641" s="188"/>
      <c r="BN641" s="188"/>
      <c r="BO641" s="188"/>
      <c r="BP641" s="188"/>
      <c r="BQ641" s="188"/>
      <c r="BR641" s="188"/>
      <c r="BS641" s="188"/>
      <c r="BT641" s="188"/>
      <c r="BU641" s="188"/>
      <c r="BV641" s="188"/>
      <c r="BW641" s="188"/>
      <c r="BX641" s="188"/>
      <c r="BY641" s="188"/>
      <c r="BZ641" s="188"/>
    </row>
    <row r="642" spans="4:78" x14ac:dyDescent="0.25">
      <c r="D642" s="188"/>
      <c r="E642" s="188"/>
      <c r="F642" s="188"/>
      <c r="G642" s="188"/>
      <c r="H642" s="188"/>
      <c r="I642" s="188"/>
      <c r="J642" s="188"/>
      <c r="K642" s="188"/>
      <c r="L642" s="188"/>
      <c r="M642" s="188"/>
      <c r="N642" s="188"/>
      <c r="O642" s="188"/>
      <c r="P642" s="188"/>
      <c r="Q642" s="188"/>
      <c r="R642" s="188"/>
      <c r="S642" s="188"/>
      <c r="T642" s="188"/>
      <c r="U642" s="188"/>
      <c r="V642" s="188"/>
      <c r="W642" s="188"/>
      <c r="X642" s="188"/>
      <c r="Y642" s="188"/>
      <c r="Z642" s="188"/>
      <c r="AA642" s="188"/>
      <c r="AB642" s="188"/>
      <c r="AC642" s="188"/>
      <c r="AD642" s="188"/>
      <c r="AE642" s="188"/>
      <c r="AF642" s="188"/>
      <c r="AG642" s="188"/>
      <c r="AH642" s="188"/>
      <c r="AI642" s="188"/>
      <c r="AJ642" s="188"/>
      <c r="AK642" s="188"/>
      <c r="AL642" s="188"/>
      <c r="AM642" s="188"/>
      <c r="AN642" s="188"/>
      <c r="AO642" s="188"/>
      <c r="AP642" s="188"/>
      <c r="AQ642" s="188"/>
      <c r="AR642" s="188"/>
      <c r="AS642" s="188"/>
      <c r="AT642" s="188"/>
      <c r="AU642" s="188"/>
      <c r="AV642" s="188"/>
      <c r="AW642" s="188"/>
      <c r="AX642" s="188"/>
      <c r="AY642" s="188"/>
      <c r="AZ642" s="188"/>
      <c r="BA642" s="188"/>
      <c r="BB642" s="188"/>
      <c r="BC642" s="188"/>
      <c r="BD642" s="188"/>
      <c r="BE642" s="188"/>
      <c r="BF642" s="188"/>
      <c r="BG642" s="188"/>
      <c r="BH642" s="188"/>
      <c r="BI642" s="188"/>
      <c r="BJ642" s="188"/>
      <c r="BK642" s="188"/>
      <c r="BL642" s="188"/>
      <c r="BM642" s="188"/>
      <c r="BN642" s="188"/>
      <c r="BO642" s="188"/>
      <c r="BP642" s="188"/>
      <c r="BQ642" s="188"/>
      <c r="BR642" s="188"/>
      <c r="BS642" s="188"/>
      <c r="BT642" s="188"/>
      <c r="BU642" s="188"/>
      <c r="BV642" s="188"/>
      <c r="BW642" s="188"/>
      <c r="BX642" s="188"/>
      <c r="BY642" s="188"/>
      <c r="BZ642" s="188"/>
    </row>
    <row r="643" spans="4:78" x14ac:dyDescent="0.25">
      <c r="D643" s="188"/>
      <c r="E643" s="188"/>
      <c r="F643" s="188"/>
      <c r="G643" s="188"/>
      <c r="H643" s="188"/>
      <c r="I643" s="188"/>
      <c r="J643" s="188"/>
      <c r="K643" s="188"/>
      <c r="L643" s="188"/>
      <c r="M643" s="188"/>
      <c r="N643" s="188"/>
      <c r="O643" s="188"/>
      <c r="P643" s="188"/>
      <c r="Q643" s="188"/>
      <c r="R643" s="188"/>
      <c r="S643" s="188"/>
      <c r="T643" s="188"/>
      <c r="U643" s="188"/>
      <c r="V643" s="188"/>
      <c r="W643" s="188"/>
      <c r="X643" s="188"/>
      <c r="Y643" s="188"/>
      <c r="Z643" s="188"/>
      <c r="AA643" s="188"/>
      <c r="AB643" s="188"/>
      <c r="AC643" s="188"/>
      <c r="AD643" s="188"/>
      <c r="AE643" s="188"/>
      <c r="AF643" s="188"/>
      <c r="AG643" s="188"/>
      <c r="AH643" s="188"/>
      <c r="AI643" s="188"/>
      <c r="AJ643" s="188"/>
      <c r="AK643" s="188"/>
      <c r="AL643" s="188"/>
      <c r="AM643" s="188"/>
      <c r="AN643" s="188"/>
      <c r="AO643" s="188"/>
      <c r="AP643" s="188"/>
      <c r="AQ643" s="188"/>
      <c r="AR643" s="188"/>
      <c r="AS643" s="188"/>
      <c r="AT643" s="188"/>
      <c r="AU643" s="188"/>
      <c r="AV643" s="188"/>
      <c r="AW643" s="188"/>
      <c r="AX643" s="188"/>
      <c r="AY643" s="188"/>
      <c r="AZ643" s="188"/>
      <c r="BA643" s="188"/>
      <c r="BB643" s="188"/>
      <c r="BC643" s="188"/>
      <c r="BD643" s="188"/>
      <c r="BE643" s="188"/>
      <c r="BF643" s="188"/>
      <c r="BG643" s="188"/>
      <c r="BH643" s="188"/>
      <c r="BI643" s="188"/>
      <c r="BJ643" s="188"/>
      <c r="BK643" s="188"/>
      <c r="BL643" s="188"/>
      <c r="BM643" s="188"/>
      <c r="BN643" s="188"/>
      <c r="BO643" s="188"/>
      <c r="BP643" s="188"/>
      <c r="BQ643" s="188"/>
      <c r="BR643" s="188"/>
      <c r="BS643" s="188"/>
      <c r="BT643" s="188"/>
      <c r="BU643" s="188"/>
      <c r="BV643" s="188"/>
      <c r="BW643" s="188"/>
      <c r="BX643" s="188"/>
      <c r="BY643" s="188"/>
      <c r="BZ643" s="188"/>
    </row>
    <row r="644" spans="4:78" x14ac:dyDescent="0.25">
      <c r="D644" s="188"/>
      <c r="E644" s="188"/>
      <c r="F644" s="188"/>
      <c r="G644" s="188"/>
      <c r="H644" s="188"/>
      <c r="I644" s="188"/>
      <c r="J644" s="188"/>
      <c r="K644" s="188"/>
      <c r="L644" s="188"/>
      <c r="M644" s="188"/>
      <c r="N644" s="188"/>
      <c r="O644" s="188"/>
      <c r="P644" s="188"/>
      <c r="Q644" s="188"/>
      <c r="R644" s="188"/>
      <c r="S644" s="188"/>
      <c r="T644" s="188"/>
      <c r="U644" s="188"/>
      <c r="V644" s="188"/>
      <c r="W644" s="188"/>
      <c r="X644" s="188"/>
      <c r="Y644" s="188"/>
      <c r="Z644" s="188"/>
      <c r="AA644" s="188"/>
      <c r="AB644" s="188"/>
      <c r="AC644" s="188"/>
      <c r="AD644" s="188"/>
      <c r="AE644" s="188"/>
      <c r="AF644" s="188"/>
      <c r="AG644" s="188"/>
      <c r="AH644" s="188"/>
      <c r="AI644" s="188"/>
      <c r="AJ644" s="188"/>
      <c r="AK644" s="188"/>
      <c r="AL644" s="188"/>
      <c r="AM644" s="188"/>
      <c r="AN644" s="188"/>
      <c r="AO644" s="188"/>
      <c r="AP644" s="188"/>
      <c r="AQ644" s="188"/>
      <c r="AR644" s="188"/>
      <c r="AS644" s="188"/>
      <c r="AT644" s="188"/>
      <c r="AU644" s="188"/>
      <c r="AV644" s="188"/>
      <c r="AW644" s="188"/>
      <c r="AX644" s="188"/>
      <c r="AY644" s="188"/>
      <c r="AZ644" s="188"/>
      <c r="BA644" s="188"/>
      <c r="BB644" s="188"/>
      <c r="BC644" s="188"/>
      <c r="BD644" s="188"/>
      <c r="BE644" s="188"/>
      <c r="BF644" s="188"/>
      <c r="BG644" s="188"/>
      <c r="BH644" s="188"/>
      <c r="BI644" s="188"/>
      <c r="BJ644" s="188"/>
      <c r="BK644" s="188"/>
      <c r="BL644" s="188"/>
      <c r="BM644" s="188"/>
      <c r="BN644" s="188"/>
      <c r="BO644" s="188"/>
      <c r="BP644" s="188"/>
      <c r="BQ644" s="188"/>
      <c r="BR644" s="188"/>
      <c r="BS644" s="188"/>
      <c r="BT644" s="188"/>
      <c r="BU644" s="188"/>
      <c r="BV644" s="188"/>
      <c r="BW644" s="188"/>
      <c r="BX644" s="188"/>
      <c r="BY644" s="188"/>
      <c r="BZ644" s="188"/>
    </row>
    <row r="645" spans="4:78" x14ac:dyDescent="0.25">
      <c r="D645" s="188"/>
      <c r="E645" s="188"/>
      <c r="F645" s="188"/>
      <c r="G645" s="188"/>
      <c r="H645" s="188"/>
      <c r="I645" s="188"/>
      <c r="J645" s="188"/>
      <c r="K645" s="188"/>
      <c r="L645" s="188"/>
      <c r="M645" s="188"/>
      <c r="N645" s="188"/>
      <c r="O645" s="188"/>
      <c r="P645" s="188"/>
      <c r="Q645" s="188"/>
      <c r="R645" s="188"/>
      <c r="S645" s="188"/>
      <c r="T645" s="188"/>
      <c r="U645" s="188"/>
      <c r="V645" s="188"/>
      <c r="W645" s="188"/>
      <c r="X645" s="188"/>
      <c r="Y645" s="188"/>
      <c r="Z645" s="188"/>
      <c r="AA645" s="188"/>
      <c r="AB645" s="188"/>
      <c r="AC645" s="188"/>
      <c r="AD645" s="188"/>
      <c r="AE645" s="188"/>
      <c r="AF645" s="188"/>
      <c r="AG645" s="188"/>
      <c r="AH645" s="188"/>
      <c r="AI645" s="188"/>
      <c r="AJ645" s="188"/>
      <c r="AK645" s="188"/>
      <c r="AL645" s="188"/>
      <c r="AM645" s="188"/>
      <c r="AN645" s="188"/>
      <c r="AO645" s="188"/>
      <c r="AP645" s="188"/>
      <c r="AQ645" s="188"/>
      <c r="AR645" s="188"/>
      <c r="AS645" s="188"/>
      <c r="AT645" s="188"/>
      <c r="AU645" s="188"/>
      <c r="AV645" s="188"/>
      <c r="AW645" s="188"/>
      <c r="AX645" s="188"/>
      <c r="AY645" s="188"/>
      <c r="AZ645" s="188"/>
      <c r="BA645" s="188"/>
      <c r="BB645" s="188"/>
      <c r="BC645" s="188"/>
      <c r="BD645" s="188"/>
      <c r="BE645" s="188"/>
      <c r="BF645" s="188"/>
      <c r="BG645" s="188"/>
      <c r="BH645" s="188"/>
      <c r="BI645" s="188"/>
      <c r="BJ645" s="188"/>
      <c r="BK645" s="188"/>
      <c r="BL645" s="188"/>
      <c r="BM645" s="188"/>
      <c r="BN645" s="188"/>
      <c r="BO645" s="188"/>
      <c r="BP645" s="188"/>
      <c r="BQ645" s="188"/>
      <c r="BR645" s="188"/>
      <c r="BS645" s="188"/>
      <c r="BT645" s="188"/>
      <c r="BU645" s="188"/>
      <c r="BV645" s="188"/>
      <c r="BW645" s="188"/>
      <c r="BX645" s="188"/>
      <c r="BY645" s="188"/>
      <c r="BZ645" s="188"/>
    </row>
    <row r="657" spans="1:8" x14ac:dyDescent="0.15">
      <c r="A657" s="185"/>
      <c r="C657" s="184"/>
      <c r="D657" s="184"/>
      <c r="E657" s="184"/>
      <c r="F657" s="184"/>
      <c r="G657" s="184"/>
      <c r="H657" s="184"/>
    </row>
    <row r="658" spans="1:8" x14ac:dyDescent="0.15">
      <c r="A658" s="185"/>
      <c r="C658" s="184"/>
      <c r="D658" s="184"/>
      <c r="E658" s="184"/>
      <c r="F658" s="184"/>
      <c r="G658" s="184"/>
      <c r="H658" s="184"/>
    </row>
    <row r="659" spans="1:8" x14ac:dyDescent="0.15">
      <c r="A659" s="187"/>
      <c r="C659" s="184"/>
      <c r="D659" s="184"/>
      <c r="E659" s="184"/>
      <c r="F659" s="184"/>
      <c r="G659" s="184"/>
      <c r="H659" s="184"/>
    </row>
    <row r="660" spans="1:8" x14ac:dyDescent="0.15">
      <c r="A660" s="187"/>
      <c r="B660" s="186"/>
      <c r="C660" s="184"/>
      <c r="D660" s="184"/>
      <c r="E660" s="184"/>
      <c r="F660" s="184"/>
      <c r="G660" s="184"/>
      <c r="H660" s="184"/>
    </row>
    <row r="661" spans="1:8" x14ac:dyDescent="0.15">
      <c r="A661" s="185"/>
      <c r="C661" s="184"/>
      <c r="D661" s="184"/>
      <c r="E661" s="184"/>
      <c r="F661" s="184"/>
      <c r="G661" s="184"/>
      <c r="H661" s="184"/>
    </row>
  </sheetData>
  <mergeCells count="48">
    <mergeCell ref="AS4:AS8"/>
    <mergeCell ref="AW4:AW8"/>
    <mergeCell ref="BB4:BB8"/>
    <mergeCell ref="AM5:AM8"/>
    <mergeCell ref="AT5:AT8"/>
    <mergeCell ref="AT4:AV4"/>
    <mergeCell ref="M5:M8"/>
    <mergeCell ref="AB4:AB8"/>
    <mergeCell ref="AM4:AR4"/>
    <mergeCell ref="R4:U4"/>
    <mergeCell ref="W4:AA4"/>
    <mergeCell ref="AC4:AE4"/>
    <mergeCell ref="AL4:AL8"/>
    <mergeCell ref="AG4:AK4"/>
    <mergeCell ref="AF4:AF8"/>
    <mergeCell ref="V4:V8"/>
    <mergeCell ref="A1:L1"/>
    <mergeCell ref="A3:A8"/>
    <mergeCell ref="D4:D8"/>
    <mergeCell ref="G4:G8"/>
    <mergeCell ref="L4:L8"/>
    <mergeCell ref="E5:E8"/>
    <mergeCell ref="H5:H8"/>
    <mergeCell ref="B3:B8"/>
    <mergeCell ref="C3:C8"/>
    <mergeCell ref="D3:CC3"/>
    <mergeCell ref="E4:F4"/>
    <mergeCell ref="H4:K4"/>
    <mergeCell ref="M4:P4"/>
    <mergeCell ref="R5:R8"/>
    <mergeCell ref="W5:W8"/>
    <mergeCell ref="AC5:AC8"/>
    <mergeCell ref="BT6:BT8"/>
    <mergeCell ref="BU6:BU8"/>
    <mergeCell ref="BP4:BP8"/>
    <mergeCell ref="Q4:Q8"/>
    <mergeCell ref="BV6:BV8"/>
    <mergeCell ref="AX4:BA4"/>
    <mergeCell ref="BG4:BI4"/>
    <mergeCell ref="BK4:BL4"/>
    <mergeCell ref="BN4:BO4"/>
    <mergeCell ref="BO5:BO8"/>
    <mergeCell ref="BQ5:BV5"/>
    <mergeCell ref="BM4:BM8"/>
    <mergeCell ref="BF4:BF8"/>
    <mergeCell ref="BC5:BC8"/>
    <mergeCell ref="BL5:BL8"/>
    <mergeCell ref="BJ4:BJ8"/>
  </mergeCells>
  <pageMargins left="0.47244094488188981" right="0.27559055118110237" top="0.45" bottom="0.47" header="0.31496062992125984" footer="0.31496062992125984"/>
  <pageSetup paperSize="9" scale="57" orientation="landscape" r:id="rId1"/>
  <rowBreaks count="3" manualBreakCount="3">
    <brk id="40" max="83" man="1"/>
    <brk id="79" max="83" man="1"/>
    <brk id="122" max="83" man="1"/>
  </rowBreaks>
  <colBreaks count="7" manualBreakCount="7">
    <brk id="11" max="488" man="1"/>
    <brk id="21" max="488" man="1"/>
    <brk id="31" max="488" man="1"/>
    <brk id="44" max="488" man="1"/>
    <brk id="53" max="488" man="1"/>
    <brk id="61" max="488" man="1"/>
    <brk id="74" max="488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5"/>
  <sheetViews>
    <sheetView showGridLines="0" view="pageBreakPreview" zoomScale="80" zoomScaleNormal="90" zoomScaleSheetLayoutView="80" workbookViewId="0">
      <selection sqref="A1:H1"/>
    </sheetView>
  </sheetViews>
  <sheetFormatPr baseColWidth="10" defaultColWidth="9.140625" defaultRowHeight="10.5" x14ac:dyDescent="0.25"/>
  <cols>
    <col min="1" max="1" width="9.140625" style="191" customWidth="1"/>
    <col min="2" max="2" width="41.7109375" style="166" customWidth="1"/>
    <col min="3" max="3" width="9.85546875" style="174" customWidth="1"/>
    <col min="4" max="4" width="9" style="156" customWidth="1"/>
    <col min="5" max="5" width="10.42578125" style="156" customWidth="1"/>
    <col min="6" max="6" width="9.140625" style="174" customWidth="1"/>
    <col min="7" max="7" width="8.85546875" style="156" customWidth="1"/>
    <col min="8" max="8" width="9.28515625" style="156" customWidth="1"/>
    <col min="9" max="16384" width="9.140625" style="157"/>
  </cols>
  <sheetData>
    <row r="1" spans="1:13" ht="30.75" customHeight="1" x14ac:dyDescent="0.25">
      <c r="A1" s="603" t="s">
        <v>1145</v>
      </c>
      <c r="B1" s="603"/>
      <c r="C1" s="603"/>
      <c r="D1" s="603"/>
      <c r="E1" s="603"/>
      <c r="F1" s="603"/>
      <c r="G1" s="603"/>
      <c r="H1" s="603"/>
    </row>
    <row r="2" spans="1:13" ht="15" customHeight="1" x14ac:dyDescent="0.25"/>
    <row r="3" spans="1:13" ht="15" customHeight="1" x14ac:dyDescent="0.25">
      <c r="A3" s="604" t="s">
        <v>921</v>
      </c>
      <c r="B3" s="604" t="s">
        <v>3</v>
      </c>
      <c r="C3" s="607" t="s">
        <v>947</v>
      </c>
      <c r="D3" s="608"/>
      <c r="E3" s="608"/>
      <c r="F3" s="608"/>
      <c r="G3" s="608"/>
      <c r="H3" s="609"/>
    </row>
    <row r="4" spans="1:13" ht="15" customHeight="1" x14ac:dyDescent="0.25">
      <c r="A4" s="605"/>
      <c r="B4" s="605"/>
      <c r="C4" s="610" t="s">
        <v>1144</v>
      </c>
      <c r="D4" s="611"/>
      <c r="E4" s="611"/>
      <c r="F4" s="611"/>
      <c r="G4" s="611"/>
      <c r="H4" s="612"/>
    </row>
    <row r="5" spans="1:13" ht="15" customHeight="1" x14ac:dyDescent="0.25">
      <c r="A5" s="605"/>
      <c r="B5" s="605"/>
      <c r="C5" s="613" t="s">
        <v>5</v>
      </c>
      <c r="D5" s="610" t="s">
        <v>999</v>
      </c>
      <c r="E5" s="612"/>
      <c r="F5" s="604" t="s">
        <v>5</v>
      </c>
      <c r="G5" s="611" t="s">
        <v>1143</v>
      </c>
      <c r="H5" s="612"/>
    </row>
    <row r="6" spans="1:13" ht="15" customHeight="1" x14ac:dyDescent="0.25">
      <c r="A6" s="606"/>
      <c r="B6" s="606"/>
      <c r="C6" s="614"/>
      <c r="D6" s="263" t="s">
        <v>1142</v>
      </c>
      <c r="E6" s="262" t="s">
        <v>1141</v>
      </c>
      <c r="F6" s="606"/>
      <c r="G6" s="263" t="s">
        <v>1140</v>
      </c>
      <c r="H6" s="262" t="s">
        <v>1139</v>
      </c>
    </row>
    <row r="7" spans="1:13" ht="15" customHeight="1" x14ac:dyDescent="0.25">
      <c r="A7" s="205"/>
      <c r="B7" s="227" t="s">
        <v>110</v>
      </c>
      <c r="C7" s="255">
        <f t="shared" ref="C7:H7" si="0">C8+C10+C26+C38+C58+C83+C111+C133+C179+C185+C191+C194+C197+C201+C206+C254+C257+C263+C272+C279+C283+C349+C368+C372+C376+C380+C398+C400+C403+C408+C412+C417+C424+C432+C438+C443+C456+C472+C480</f>
        <v>92353</v>
      </c>
      <c r="D7" s="255">
        <f t="shared" si="0"/>
        <v>88441</v>
      </c>
      <c r="E7" s="255">
        <f t="shared" si="0"/>
        <v>3912</v>
      </c>
      <c r="F7" s="255">
        <f t="shared" si="0"/>
        <v>92353</v>
      </c>
      <c r="G7" s="255">
        <f t="shared" si="0"/>
        <v>4126</v>
      </c>
      <c r="H7" s="255">
        <f t="shared" si="0"/>
        <v>88227</v>
      </c>
      <c r="I7" s="258"/>
      <c r="K7" s="258"/>
      <c r="L7" s="258"/>
      <c r="M7" s="258"/>
    </row>
    <row r="8" spans="1:13" ht="20.25" customHeight="1" x14ac:dyDescent="0.25">
      <c r="A8" s="215"/>
      <c r="B8" s="204" t="s">
        <v>111</v>
      </c>
      <c r="C8" s="253">
        <f>SUM(C9)</f>
        <v>223</v>
      </c>
      <c r="D8" s="253">
        <f>SUM(D9)</f>
        <v>218</v>
      </c>
      <c r="E8" s="253">
        <f>SUM(E9)</f>
        <v>5</v>
      </c>
      <c r="F8" s="253">
        <f>G8+H8</f>
        <v>223</v>
      </c>
      <c r="G8" s="253">
        <f>SUM(G9)</f>
        <v>0</v>
      </c>
      <c r="H8" s="253">
        <f>SUM(H9)</f>
        <v>223</v>
      </c>
    </row>
    <row r="9" spans="1:13" ht="21" customHeight="1" x14ac:dyDescent="0.25">
      <c r="A9" s="214" t="s">
        <v>112</v>
      </c>
      <c r="B9" s="186" t="s">
        <v>113</v>
      </c>
      <c r="C9" s="255">
        <f>D9+E9</f>
        <v>223</v>
      </c>
      <c r="D9" s="254">
        <v>218</v>
      </c>
      <c r="E9" s="256">
        <v>5</v>
      </c>
      <c r="F9" s="253">
        <f>G9+H9</f>
        <v>223</v>
      </c>
      <c r="G9" s="256">
        <v>0</v>
      </c>
      <c r="H9" s="256">
        <v>223</v>
      </c>
      <c r="I9" s="261"/>
    </row>
    <row r="10" spans="1:13" ht="21.75" customHeight="1" x14ac:dyDescent="0.25">
      <c r="A10" s="215"/>
      <c r="B10" s="204" t="s">
        <v>114</v>
      </c>
      <c r="C10" s="253">
        <f t="shared" ref="C10:H10" si="1">SUM(C11:C25)</f>
        <v>457</v>
      </c>
      <c r="D10" s="253">
        <f t="shared" si="1"/>
        <v>449</v>
      </c>
      <c r="E10" s="253">
        <f t="shared" si="1"/>
        <v>8</v>
      </c>
      <c r="F10" s="253">
        <f t="shared" si="1"/>
        <v>457</v>
      </c>
      <c r="G10" s="253">
        <f t="shared" si="1"/>
        <v>17</v>
      </c>
      <c r="H10" s="253">
        <f t="shared" si="1"/>
        <v>440</v>
      </c>
      <c r="I10" s="261"/>
    </row>
    <row r="11" spans="1:13" ht="19.5" customHeight="1" x14ac:dyDescent="0.25">
      <c r="A11" s="214" t="s">
        <v>115</v>
      </c>
      <c r="B11" s="186" t="s">
        <v>116</v>
      </c>
      <c r="C11" s="255">
        <f t="shared" ref="C11:C25" si="2">D11+E11</f>
        <v>94</v>
      </c>
      <c r="D11" s="254">
        <v>91</v>
      </c>
      <c r="E11" s="256">
        <v>3</v>
      </c>
      <c r="F11" s="253">
        <f t="shared" ref="F11:F25" si="3">G11+H11</f>
        <v>94</v>
      </c>
      <c r="G11" s="256">
        <v>2</v>
      </c>
      <c r="H11" s="256">
        <v>92</v>
      </c>
      <c r="I11" s="261"/>
    </row>
    <row r="12" spans="1:13" ht="15" customHeight="1" x14ac:dyDescent="0.25">
      <c r="A12" s="214" t="s">
        <v>117</v>
      </c>
      <c r="B12" s="186" t="s">
        <v>118</v>
      </c>
      <c r="C12" s="255">
        <f t="shared" si="2"/>
        <v>13</v>
      </c>
      <c r="D12" s="254">
        <v>12</v>
      </c>
      <c r="E12" s="170">
        <v>1</v>
      </c>
      <c r="F12" s="253">
        <f t="shared" si="3"/>
        <v>13</v>
      </c>
      <c r="G12" s="256">
        <v>1</v>
      </c>
      <c r="H12" s="256">
        <v>12</v>
      </c>
      <c r="I12" s="261"/>
    </row>
    <row r="13" spans="1:13" ht="15" customHeight="1" x14ac:dyDescent="0.25">
      <c r="A13" s="214" t="s">
        <v>119</v>
      </c>
      <c r="B13" s="186" t="s">
        <v>120</v>
      </c>
      <c r="C13" s="255">
        <f t="shared" si="2"/>
        <v>281</v>
      </c>
      <c r="D13" s="254">
        <v>279</v>
      </c>
      <c r="E13" s="257">
        <v>2</v>
      </c>
      <c r="F13" s="253">
        <f t="shared" si="3"/>
        <v>281</v>
      </c>
      <c r="G13" s="256">
        <v>14</v>
      </c>
      <c r="H13" s="256">
        <v>267</v>
      </c>
      <c r="I13" s="261"/>
    </row>
    <row r="14" spans="1:13" ht="18" customHeight="1" x14ac:dyDescent="0.25">
      <c r="A14" s="214" t="s">
        <v>121</v>
      </c>
      <c r="B14" s="186" t="s">
        <v>1055</v>
      </c>
      <c r="C14" s="255">
        <f t="shared" si="2"/>
        <v>0</v>
      </c>
      <c r="D14" s="254">
        <v>0</v>
      </c>
      <c r="E14" s="257">
        <v>0</v>
      </c>
      <c r="F14" s="253">
        <f t="shared" si="3"/>
        <v>0</v>
      </c>
      <c r="G14" s="256">
        <v>0</v>
      </c>
      <c r="H14" s="256">
        <v>0</v>
      </c>
      <c r="I14" s="261"/>
    </row>
    <row r="15" spans="1:13" ht="15" customHeight="1" x14ac:dyDescent="0.25">
      <c r="A15" s="214" t="s">
        <v>123</v>
      </c>
      <c r="B15" s="186" t="s">
        <v>124</v>
      </c>
      <c r="C15" s="255">
        <f t="shared" si="2"/>
        <v>3</v>
      </c>
      <c r="D15" s="254">
        <v>3</v>
      </c>
      <c r="E15" s="257">
        <v>0</v>
      </c>
      <c r="F15" s="253">
        <f t="shared" si="3"/>
        <v>3</v>
      </c>
      <c r="G15" s="256">
        <v>0</v>
      </c>
      <c r="H15" s="256">
        <v>3</v>
      </c>
      <c r="I15" s="261"/>
    </row>
    <row r="16" spans="1:13" ht="15" customHeight="1" x14ac:dyDescent="0.25">
      <c r="A16" s="214" t="s">
        <v>125</v>
      </c>
      <c r="B16" s="186" t="s">
        <v>126</v>
      </c>
      <c r="C16" s="255">
        <f t="shared" si="2"/>
        <v>1</v>
      </c>
      <c r="D16" s="254">
        <v>1</v>
      </c>
      <c r="E16" s="257">
        <v>0</v>
      </c>
      <c r="F16" s="253">
        <f t="shared" si="3"/>
        <v>1</v>
      </c>
      <c r="G16" s="256">
        <v>0</v>
      </c>
      <c r="H16" s="256">
        <v>1</v>
      </c>
      <c r="I16" s="261"/>
    </row>
    <row r="17" spans="1:9" ht="15" customHeight="1" x14ac:dyDescent="0.25">
      <c r="A17" s="214" t="s">
        <v>127</v>
      </c>
      <c r="B17" s="186" t="s">
        <v>1056</v>
      </c>
      <c r="C17" s="255">
        <f t="shared" si="2"/>
        <v>1</v>
      </c>
      <c r="D17" s="254">
        <v>1</v>
      </c>
      <c r="E17" s="257">
        <v>0</v>
      </c>
      <c r="F17" s="253">
        <f t="shared" si="3"/>
        <v>1</v>
      </c>
      <c r="G17" s="256">
        <v>0</v>
      </c>
      <c r="H17" s="256">
        <v>1</v>
      </c>
      <c r="I17" s="261"/>
    </row>
    <row r="18" spans="1:9" ht="15" customHeight="1" x14ac:dyDescent="0.25">
      <c r="A18" s="214" t="s">
        <v>129</v>
      </c>
      <c r="B18" s="186" t="s">
        <v>130</v>
      </c>
      <c r="C18" s="255">
        <f t="shared" si="2"/>
        <v>18</v>
      </c>
      <c r="D18" s="254">
        <v>18</v>
      </c>
      <c r="E18" s="257">
        <v>0</v>
      </c>
      <c r="F18" s="253">
        <f t="shared" si="3"/>
        <v>18</v>
      </c>
      <c r="G18" s="256">
        <v>0</v>
      </c>
      <c r="H18" s="256">
        <v>18</v>
      </c>
      <c r="I18" s="261"/>
    </row>
    <row r="19" spans="1:9" ht="23.25" customHeight="1" x14ac:dyDescent="0.25">
      <c r="A19" s="214" t="s">
        <v>131</v>
      </c>
      <c r="B19" s="186" t="s">
        <v>1049</v>
      </c>
      <c r="C19" s="255">
        <f t="shared" si="2"/>
        <v>1</v>
      </c>
      <c r="D19" s="254">
        <v>1</v>
      </c>
      <c r="E19" s="257">
        <v>0</v>
      </c>
      <c r="F19" s="253">
        <f t="shared" si="3"/>
        <v>1</v>
      </c>
      <c r="G19" s="256">
        <v>0</v>
      </c>
      <c r="H19" s="256">
        <v>1</v>
      </c>
      <c r="I19" s="261"/>
    </row>
    <row r="20" spans="1:9" ht="15" customHeight="1" x14ac:dyDescent="0.25">
      <c r="A20" s="216" t="s">
        <v>132</v>
      </c>
      <c r="B20" s="186" t="s">
        <v>133</v>
      </c>
      <c r="C20" s="255">
        <f t="shared" si="2"/>
        <v>8</v>
      </c>
      <c r="D20" s="254">
        <v>6</v>
      </c>
      <c r="E20" s="256">
        <v>2</v>
      </c>
      <c r="F20" s="253">
        <f t="shared" si="3"/>
        <v>8</v>
      </c>
      <c r="G20" s="256">
        <v>0</v>
      </c>
      <c r="H20" s="256">
        <v>8</v>
      </c>
      <c r="I20" s="261"/>
    </row>
    <row r="21" spans="1:9" ht="15" customHeight="1" x14ac:dyDescent="0.25">
      <c r="A21" s="216" t="s">
        <v>134</v>
      </c>
      <c r="B21" s="186" t="s">
        <v>135</v>
      </c>
      <c r="C21" s="255">
        <f t="shared" si="2"/>
        <v>0</v>
      </c>
      <c r="D21" s="254">
        <v>0</v>
      </c>
      <c r="E21" s="257">
        <v>0</v>
      </c>
      <c r="F21" s="253">
        <f t="shared" si="3"/>
        <v>0</v>
      </c>
      <c r="G21" s="256">
        <v>0</v>
      </c>
      <c r="H21" s="256">
        <v>0</v>
      </c>
      <c r="I21" s="261"/>
    </row>
    <row r="22" spans="1:9" ht="15" customHeight="1" x14ac:dyDescent="0.25">
      <c r="A22" s="216" t="s">
        <v>136</v>
      </c>
      <c r="B22" s="186" t="s">
        <v>137</v>
      </c>
      <c r="C22" s="255">
        <f t="shared" si="2"/>
        <v>0</v>
      </c>
      <c r="D22" s="254">
        <v>0</v>
      </c>
      <c r="E22" s="257">
        <v>0</v>
      </c>
      <c r="F22" s="253">
        <f t="shared" si="3"/>
        <v>0</v>
      </c>
      <c r="G22" s="256">
        <v>0</v>
      </c>
      <c r="H22" s="256">
        <v>0</v>
      </c>
      <c r="I22" s="261"/>
    </row>
    <row r="23" spans="1:9" ht="15" customHeight="1" x14ac:dyDescent="0.25">
      <c r="A23" s="216" t="s">
        <v>138</v>
      </c>
      <c r="B23" s="186" t="s">
        <v>139</v>
      </c>
      <c r="C23" s="255">
        <f t="shared" si="2"/>
        <v>25</v>
      </c>
      <c r="D23" s="254">
        <v>25</v>
      </c>
      <c r="E23" s="257">
        <v>0</v>
      </c>
      <c r="F23" s="253">
        <f t="shared" si="3"/>
        <v>25</v>
      </c>
      <c r="G23" s="256">
        <v>0</v>
      </c>
      <c r="H23" s="256">
        <v>25</v>
      </c>
      <c r="I23" s="261"/>
    </row>
    <row r="24" spans="1:9" ht="22.5" customHeight="1" x14ac:dyDescent="0.25">
      <c r="A24" s="216" t="s">
        <v>140</v>
      </c>
      <c r="B24" s="186" t="s">
        <v>141</v>
      </c>
      <c r="C24" s="255">
        <f t="shared" si="2"/>
        <v>0</v>
      </c>
      <c r="D24" s="254">
        <v>0</v>
      </c>
      <c r="E24" s="257">
        <v>0</v>
      </c>
      <c r="F24" s="253">
        <f t="shared" si="3"/>
        <v>0</v>
      </c>
      <c r="G24" s="256">
        <v>0</v>
      </c>
      <c r="H24" s="256">
        <v>0</v>
      </c>
      <c r="I24" s="261"/>
    </row>
    <row r="25" spans="1:9" ht="23.25" customHeight="1" x14ac:dyDescent="0.25">
      <c r="A25" s="214" t="s">
        <v>142</v>
      </c>
      <c r="B25" s="225" t="s">
        <v>143</v>
      </c>
      <c r="C25" s="255">
        <f t="shared" si="2"/>
        <v>12</v>
      </c>
      <c r="D25" s="254">
        <v>12</v>
      </c>
      <c r="E25" s="257">
        <v>0</v>
      </c>
      <c r="F25" s="253">
        <f t="shared" si="3"/>
        <v>12</v>
      </c>
      <c r="G25" s="256">
        <v>0</v>
      </c>
      <c r="H25" s="256">
        <v>12</v>
      </c>
      <c r="I25" s="261"/>
    </row>
    <row r="26" spans="1:9" ht="34.5" customHeight="1" x14ac:dyDescent="0.25">
      <c r="A26" s="215"/>
      <c r="B26" s="204" t="s">
        <v>144</v>
      </c>
      <c r="C26" s="253">
        <f t="shared" ref="C26:H26" si="4">SUM(C27:C37)</f>
        <v>865</v>
      </c>
      <c r="D26" s="253">
        <f t="shared" si="4"/>
        <v>804</v>
      </c>
      <c r="E26" s="253">
        <f t="shared" si="4"/>
        <v>61</v>
      </c>
      <c r="F26" s="253">
        <f t="shared" si="4"/>
        <v>865</v>
      </c>
      <c r="G26" s="253">
        <f t="shared" si="4"/>
        <v>16</v>
      </c>
      <c r="H26" s="253">
        <f t="shared" si="4"/>
        <v>849</v>
      </c>
      <c r="I26" s="261"/>
    </row>
    <row r="27" spans="1:9" ht="21" customHeight="1" x14ac:dyDescent="0.25">
      <c r="A27" s="214" t="s">
        <v>145</v>
      </c>
      <c r="B27" s="186" t="s">
        <v>146</v>
      </c>
      <c r="C27" s="255">
        <f t="shared" ref="C27:C37" si="5">D27+E27</f>
        <v>21</v>
      </c>
      <c r="D27" s="254">
        <v>19</v>
      </c>
      <c r="E27" s="256">
        <v>2</v>
      </c>
      <c r="F27" s="253">
        <f t="shared" ref="F27:F37" si="6">G27+H27</f>
        <v>21</v>
      </c>
      <c r="G27" s="256">
        <v>0</v>
      </c>
      <c r="H27" s="256">
        <v>21</v>
      </c>
      <c r="I27" s="261"/>
    </row>
    <row r="28" spans="1:9" ht="22.5" customHeight="1" x14ac:dyDescent="0.25">
      <c r="A28" s="214" t="s">
        <v>147</v>
      </c>
      <c r="B28" s="186" t="s">
        <v>148</v>
      </c>
      <c r="C28" s="255">
        <f t="shared" si="5"/>
        <v>171</v>
      </c>
      <c r="D28" s="254">
        <v>145</v>
      </c>
      <c r="E28" s="257">
        <v>26</v>
      </c>
      <c r="F28" s="253">
        <f t="shared" si="6"/>
        <v>171</v>
      </c>
      <c r="G28" s="256">
        <v>1</v>
      </c>
      <c r="H28" s="256">
        <v>170</v>
      </c>
      <c r="I28" s="261"/>
    </row>
    <row r="29" spans="1:9" ht="19.5" customHeight="1" x14ac:dyDescent="0.25">
      <c r="A29" s="214" t="s">
        <v>149</v>
      </c>
      <c r="B29" s="186" t="s">
        <v>150</v>
      </c>
      <c r="C29" s="255">
        <f t="shared" si="5"/>
        <v>344</v>
      </c>
      <c r="D29" s="254">
        <v>336</v>
      </c>
      <c r="E29" s="257">
        <v>8</v>
      </c>
      <c r="F29" s="253">
        <f t="shared" si="6"/>
        <v>344</v>
      </c>
      <c r="G29" s="256">
        <v>1</v>
      </c>
      <c r="H29" s="256">
        <v>343</v>
      </c>
      <c r="I29" s="261"/>
    </row>
    <row r="30" spans="1:9" ht="27" customHeight="1" x14ac:dyDescent="0.25">
      <c r="A30" s="214" t="s">
        <v>151</v>
      </c>
      <c r="B30" s="186" t="s">
        <v>1045</v>
      </c>
      <c r="C30" s="255">
        <f t="shared" si="5"/>
        <v>1</v>
      </c>
      <c r="D30" s="254">
        <v>1</v>
      </c>
      <c r="E30" s="170">
        <v>0</v>
      </c>
      <c r="F30" s="253">
        <f t="shared" si="6"/>
        <v>1</v>
      </c>
      <c r="G30" s="256">
        <v>0</v>
      </c>
      <c r="H30" s="256">
        <v>1</v>
      </c>
      <c r="I30" s="261"/>
    </row>
    <row r="31" spans="1:9" ht="15" customHeight="1" x14ac:dyDescent="0.25">
      <c r="A31" s="214" t="s">
        <v>152</v>
      </c>
      <c r="B31" s="186" t="s">
        <v>153</v>
      </c>
      <c r="C31" s="255">
        <f t="shared" si="5"/>
        <v>5</v>
      </c>
      <c r="D31" s="254">
        <v>5</v>
      </c>
      <c r="E31" s="257">
        <v>0</v>
      </c>
      <c r="F31" s="253">
        <f t="shared" si="6"/>
        <v>5</v>
      </c>
      <c r="G31" s="256">
        <v>0</v>
      </c>
      <c r="H31" s="256">
        <v>5</v>
      </c>
      <c r="I31" s="261"/>
    </row>
    <row r="32" spans="1:9" ht="15" customHeight="1" x14ac:dyDescent="0.25">
      <c r="A32" s="214" t="s">
        <v>154</v>
      </c>
      <c r="B32" s="186" t="s">
        <v>155</v>
      </c>
      <c r="C32" s="255">
        <f t="shared" si="5"/>
        <v>3</v>
      </c>
      <c r="D32" s="254">
        <v>3</v>
      </c>
      <c r="E32" s="257">
        <v>0</v>
      </c>
      <c r="F32" s="253">
        <f t="shared" si="6"/>
        <v>3</v>
      </c>
      <c r="G32" s="256">
        <v>0</v>
      </c>
      <c r="H32" s="256">
        <v>3</v>
      </c>
      <c r="I32" s="261"/>
    </row>
    <row r="33" spans="1:9" ht="15" customHeight="1" x14ac:dyDescent="0.25">
      <c r="A33" s="214" t="s">
        <v>156</v>
      </c>
      <c r="B33" s="186" t="s">
        <v>157</v>
      </c>
      <c r="C33" s="255">
        <f t="shared" si="5"/>
        <v>22</v>
      </c>
      <c r="D33" s="254">
        <v>22</v>
      </c>
      <c r="E33" s="257">
        <v>0</v>
      </c>
      <c r="F33" s="253">
        <f t="shared" si="6"/>
        <v>22</v>
      </c>
      <c r="G33" s="256">
        <v>0</v>
      </c>
      <c r="H33" s="256">
        <v>22</v>
      </c>
      <c r="I33" s="261"/>
    </row>
    <row r="34" spans="1:9" ht="15" customHeight="1" x14ac:dyDescent="0.25">
      <c r="A34" s="214" t="s">
        <v>158</v>
      </c>
      <c r="B34" s="186" t="s">
        <v>159</v>
      </c>
      <c r="C34" s="255">
        <f t="shared" si="5"/>
        <v>290</v>
      </c>
      <c r="D34" s="254">
        <v>265</v>
      </c>
      <c r="E34" s="257">
        <v>25</v>
      </c>
      <c r="F34" s="253">
        <f t="shared" si="6"/>
        <v>290</v>
      </c>
      <c r="G34" s="256">
        <v>14</v>
      </c>
      <c r="H34" s="256">
        <v>276</v>
      </c>
      <c r="I34" s="261"/>
    </row>
    <row r="35" spans="1:9" ht="15" customHeight="1" x14ac:dyDescent="0.25">
      <c r="A35" s="214" t="s">
        <v>160</v>
      </c>
      <c r="B35" s="186" t="s">
        <v>161</v>
      </c>
      <c r="C35" s="255">
        <f t="shared" si="5"/>
        <v>1</v>
      </c>
      <c r="D35" s="254">
        <v>1</v>
      </c>
      <c r="E35" s="257">
        <v>0</v>
      </c>
      <c r="F35" s="253">
        <f t="shared" si="6"/>
        <v>1</v>
      </c>
      <c r="G35" s="256">
        <v>0</v>
      </c>
      <c r="H35" s="256">
        <v>1</v>
      </c>
      <c r="I35" s="261"/>
    </row>
    <row r="36" spans="1:9" ht="15" customHeight="1" x14ac:dyDescent="0.25">
      <c r="A36" s="209" t="s">
        <v>162</v>
      </c>
      <c r="B36" s="208" t="s">
        <v>163</v>
      </c>
      <c r="C36" s="255">
        <f t="shared" si="5"/>
        <v>1</v>
      </c>
      <c r="D36" s="254">
        <v>1</v>
      </c>
      <c r="E36" s="257">
        <v>0</v>
      </c>
      <c r="F36" s="253">
        <f t="shared" si="6"/>
        <v>1</v>
      </c>
      <c r="G36" s="256">
        <v>0</v>
      </c>
      <c r="H36" s="256">
        <v>1</v>
      </c>
      <c r="I36" s="261"/>
    </row>
    <row r="37" spans="1:9" ht="20.25" customHeight="1" x14ac:dyDescent="0.25">
      <c r="A37" s="214" t="s">
        <v>164</v>
      </c>
      <c r="B37" s="186" t="s">
        <v>165</v>
      </c>
      <c r="C37" s="255">
        <f t="shared" si="5"/>
        <v>6</v>
      </c>
      <c r="D37" s="254">
        <v>6</v>
      </c>
      <c r="E37" s="257">
        <v>0</v>
      </c>
      <c r="F37" s="253">
        <f t="shared" si="6"/>
        <v>6</v>
      </c>
      <c r="G37" s="256">
        <v>0</v>
      </c>
      <c r="H37" s="256">
        <v>6</v>
      </c>
      <c r="I37" s="261"/>
    </row>
    <row r="38" spans="1:9" ht="33" customHeight="1" x14ac:dyDescent="0.25">
      <c r="A38" s="215"/>
      <c r="B38" s="204" t="s">
        <v>166</v>
      </c>
      <c r="C38" s="253">
        <f t="shared" ref="C38:H38" si="7">SUM(C39:C57)</f>
        <v>102</v>
      </c>
      <c r="D38" s="253">
        <f t="shared" si="7"/>
        <v>99</v>
      </c>
      <c r="E38" s="253">
        <f t="shared" si="7"/>
        <v>3</v>
      </c>
      <c r="F38" s="253">
        <f t="shared" si="7"/>
        <v>102</v>
      </c>
      <c r="G38" s="253">
        <f t="shared" si="7"/>
        <v>0</v>
      </c>
      <c r="H38" s="253">
        <f t="shared" si="7"/>
        <v>102</v>
      </c>
      <c r="I38" s="261"/>
    </row>
    <row r="39" spans="1:9" ht="15" customHeight="1" x14ac:dyDescent="0.25">
      <c r="A39" s="214" t="s">
        <v>167</v>
      </c>
      <c r="B39" s="186" t="s">
        <v>168</v>
      </c>
      <c r="C39" s="255">
        <f t="shared" ref="C39:C57" si="8">D39+E39</f>
        <v>0</v>
      </c>
      <c r="D39" s="254">
        <v>0</v>
      </c>
      <c r="E39" s="257">
        <v>0</v>
      </c>
      <c r="F39" s="253">
        <f t="shared" ref="F39:F57" si="9">G39+H39</f>
        <v>0</v>
      </c>
      <c r="G39" s="256">
        <v>0</v>
      </c>
      <c r="H39" s="256">
        <v>0</v>
      </c>
      <c r="I39" s="261"/>
    </row>
    <row r="40" spans="1:9" ht="24" customHeight="1" x14ac:dyDescent="0.25">
      <c r="A40" s="214" t="s">
        <v>169</v>
      </c>
      <c r="B40" s="186" t="s">
        <v>170</v>
      </c>
      <c r="C40" s="255">
        <f t="shared" si="8"/>
        <v>10</v>
      </c>
      <c r="D40" s="254">
        <v>10</v>
      </c>
      <c r="E40" s="256">
        <v>0</v>
      </c>
      <c r="F40" s="253">
        <f t="shared" si="9"/>
        <v>10</v>
      </c>
      <c r="G40" s="256">
        <v>0</v>
      </c>
      <c r="H40" s="256">
        <v>10</v>
      </c>
      <c r="I40" s="261"/>
    </row>
    <row r="41" spans="1:9" ht="15" customHeight="1" x14ac:dyDescent="0.25">
      <c r="A41" s="214" t="s">
        <v>171</v>
      </c>
      <c r="B41" s="186" t="s">
        <v>172</v>
      </c>
      <c r="C41" s="255">
        <f t="shared" si="8"/>
        <v>0</v>
      </c>
      <c r="D41" s="254">
        <v>0</v>
      </c>
      <c r="E41" s="170">
        <v>0</v>
      </c>
      <c r="F41" s="253">
        <f t="shared" si="9"/>
        <v>0</v>
      </c>
      <c r="G41" s="256">
        <v>0</v>
      </c>
      <c r="H41" s="256">
        <v>0</v>
      </c>
      <c r="I41" s="261"/>
    </row>
    <row r="42" spans="1:9" ht="15" customHeight="1" x14ac:dyDescent="0.25">
      <c r="A42" s="214" t="s">
        <v>173</v>
      </c>
      <c r="B42" s="186" t="s">
        <v>174</v>
      </c>
      <c r="C42" s="255">
        <f t="shared" si="8"/>
        <v>0</v>
      </c>
      <c r="D42" s="254">
        <v>0</v>
      </c>
      <c r="E42" s="256">
        <v>0</v>
      </c>
      <c r="F42" s="253">
        <f t="shared" si="9"/>
        <v>0</v>
      </c>
      <c r="G42" s="256">
        <v>0</v>
      </c>
      <c r="H42" s="256">
        <v>0</v>
      </c>
      <c r="I42" s="261"/>
    </row>
    <row r="43" spans="1:9" ht="15" customHeight="1" x14ac:dyDescent="0.25">
      <c r="A43" s="214" t="s">
        <v>175</v>
      </c>
      <c r="B43" s="186" t="s">
        <v>176</v>
      </c>
      <c r="C43" s="255">
        <f t="shared" si="8"/>
        <v>19</v>
      </c>
      <c r="D43" s="254">
        <v>19</v>
      </c>
      <c r="E43" s="257">
        <v>0</v>
      </c>
      <c r="F43" s="253">
        <f t="shared" si="9"/>
        <v>19</v>
      </c>
      <c r="G43" s="256">
        <v>0</v>
      </c>
      <c r="H43" s="256">
        <v>19</v>
      </c>
      <c r="I43" s="261"/>
    </row>
    <row r="44" spans="1:9" ht="15" customHeight="1" x14ac:dyDescent="0.25">
      <c r="A44" s="214" t="s">
        <v>177</v>
      </c>
      <c r="B44" s="186" t="s">
        <v>178</v>
      </c>
      <c r="C44" s="255">
        <f t="shared" si="8"/>
        <v>0</v>
      </c>
      <c r="D44" s="254">
        <v>0</v>
      </c>
      <c r="E44" s="256">
        <v>0</v>
      </c>
      <c r="F44" s="253">
        <f t="shared" si="9"/>
        <v>0</v>
      </c>
      <c r="G44" s="256">
        <v>0</v>
      </c>
      <c r="H44" s="256">
        <v>0</v>
      </c>
      <c r="I44" s="261"/>
    </row>
    <row r="45" spans="1:9" ht="15" customHeight="1" x14ac:dyDescent="0.25">
      <c r="A45" s="214" t="s">
        <v>179</v>
      </c>
      <c r="B45" s="186" t="s">
        <v>180</v>
      </c>
      <c r="C45" s="255">
        <f t="shared" si="8"/>
        <v>0</v>
      </c>
      <c r="D45" s="254">
        <v>0</v>
      </c>
      <c r="E45" s="256">
        <v>0</v>
      </c>
      <c r="F45" s="253">
        <f t="shared" si="9"/>
        <v>0</v>
      </c>
      <c r="G45" s="256">
        <v>0</v>
      </c>
      <c r="H45" s="256">
        <v>0</v>
      </c>
      <c r="I45" s="261"/>
    </row>
    <row r="46" spans="1:9" ht="15" customHeight="1" x14ac:dyDescent="0.25">
      <c r="A46" s="214" t="s">
        <v>181</v>
      </c>
      <c r="B46" s="186" t="s">
        <v>182</v>
      </c>
      <c r="C46" s="255">
        <f t="shared" si="8"/>
        <v>32</v>
      </c>
      <c r="D46" s="254">
        <v>31</v>
      </c>
      <c r="E46" s="257">
        <v>1</v>
      </c>
      <c r="F46" s="253">
        <f t="shared" si="9"/>
        <v>32</v>
      </c>
      <c r="G46" s="256">
        <v>0</v>
      </c>
      <c r="H46" s="256">
        <v>32</v>
      </c>
      <c r="I46" s="261"/>
    </row>
    <row r="47" spans="1:9" ht="15" customHeight="1" x14ac:dyDescent="0.25">
      <c r="A47" s="214" t="s">
        <v>183</v>
      </c>
      <c r="B47" s="186" t="s">
        <v>184</v>
      </c>
      <c r="C47" s="255">
        <f t="shared" si="8"/>
        <v>6</v>
      </c>
      <c r="D47" s="254">
        <v>5</v>
      </c>
      <c r="E47" s="257">
        <v>1</v>
      </c>
      <c r="F47" s="253">
        <f t="shared" si="9"/>
        <v>6</v>
      </c>
      <c r="G47" s="256">
        <v>0</v>
      </c>
      <c r="H47" s="256">
        <v>6</v>
      </c>
      <c r="I47" s="261"/>
    </row>
    <row r="48" spans="1:9" ht="15" customHeight="1" x14ac:dyDescent="0.25">
      <c r="A48" s="214" t="s">
        <v>185</v>
      </c>
      <c r="B48" s="186" t="s">
        <v>186</v>
      </c>
      <c r="C48" s="255">
        <f t="shared" si="8"/>
        <v>1</v>
      </c>
      <c r="D48" s="254">
        <v>1</v>
      </c>
      <c r="E48" s="257">
        <v>0</v>
      </c>
      <c r="F48" s="253">
        <f t="shared" si="9"/>
        <v>1</v>
      </c>
      <c r="G48" s="257">
        <v>0</v>
      </c>
      <c r="H48" s="257">
        <v>1</v>
      </c>
    </row>
    <row r="49" spans="1:8" ht="15" customHeight="1" x14ac:dyDescent="0.25">
      <c r="A49" s="214" t="s">
        <v>187</v>
      </c>
      <c r="B49" s="186" t="s">
        <v>188</v>
      </c>
      <c r="C49" s="255">
        <f t="shared" si="8"/>
        <v>0</v>
      </c>
      <c r="D49" s="254">
        <v>0</v>
      </c>
      <c r="E49" s="257">
        <v>0</v>
      </c>
      <c r="F49" s="253">
        <f t="shared" si="9"/>
        <v>0</v>
      </c>
      <c r="G49" s="257">
        <v>0</v>
      </c>
      <c r="H49" s="257">
        <v>0</v>
      </c>
    </row>
    <row r="50" spans="1:8" ht="15" customHeight="1" x14ac:dyDescent="0.25">
      <c r="A50" s="214" t="s">
        <v>189</v>
      </c>
      <c r="B50" s="186" t="s">
        <v>190</v>
      </c>
      <c r="C50" s="255">
        <f t="shared" si="8"/>
        <v>0</v>
      </c>
      <c r="D50" s="254">
        <v>0</v>
      </c>
      <c r="E50" s="257">
        <v>0</v>
      </c>
      <c r="F50" s="253">
        <f t="shared" si="9"/>
        <v>0</v>
      </c>
      <c r="G50" s="257">
        <v>0</v>
      </c>
      <c r="H50" s="257">
        <v>0</v>
      </c>
    </row>
    <row r="51" spans="1:8" ht="20.25" customHeight="1" x14ac:dyDescent="0.25">
      <c r="A51" s="216" t="s">
        <v>191</v>
      </c>
      <c r="B51" s="186" t="s">
        <v>192</v>
      </c>
      <c r="C51" s="255">
        <f t="shared" si="8"/>
        <v>0</v>
      </c>
      <c r="D51" s="254">
        <v>0</v>
      </c>
      <c r="E51" s="257">
        <v>0</v>
      </c>
      <c r="F51" s="253">
        <f t="shared" si="9"/>
        <v>0</v>
      </c>
      <c r="G51" s="257">
        <v>0</v>
      </c>
      <c r="H51" s="257">
        <v>0</v>
      </c>
    </row>
    <row r="52" spans="1:8" ht="15" customHeight="1" x14ac:dyDescent="0.25">
      <c r="A52" s="216" t="s">
        <v>193</v>
      </c>
      <c r="B52" s="186" t="s">
        <v>194</v>
      </c>
      <c r="C52" s="255">
        <f t="shared" si="8"/>
        <v>0</v>
      </c>
      <c r="D52" s="254">
        <v>0</v>
      </c>
      <c r="E52" s="256">
        <v>0</v>
      </c>
      <c r="F52" s="253">
        <f t="shared" si="9"/>
        <v>0</v>
      </c>
      <c r="G52" s="256">
        <v>0</v>
      </c>
      <c r="H52" s="256">
        <v>0</v>
      </c>
    </row>
    <row r="53" spans="1:8" ht="15" customHeight="1" x14ac:dyDescent="0.25">
      <c r="A53" s="216" t="s">
        <v>195</v>
      </c>
      <c r="B53" s="186" t="s">
        <v>196</v>
      </c>
      <c r="C53" s="255">
        <f t="shared" si="8"/>
        <v>21</v>
      </c>
      <c r="D53" s="254">
        <v>20</v>
      </c>
      <c r="E53" s="256">
        <v>1</v>
      </c>
      <c r="F53" s="253">
        <f t="shared" si="9"/>
        <v>21</v>
      </c>
      <c r="G53" s="256">
        <v>0</v>
      </c>
      <c r="H53" s="256">
        <v>21</v>
      </c>
    </row>
    <row r="54" spans="1:8" ht="21.75" customHeight="1" x14ac:dyDescent="0.25">
      <c r="A54" s="214" t="s">
        <v>197</v>
      </c>
      <c r="B54" s="186" t="s">
        <v>198</v>
      </c>
      <c r="C54" s="255">
        <f t="shared" si="8"/>
        <v>7</v>
      </c>
      <c r="D54" s="254">
        <v>7</v>
      </c>
      <c r="E54" s="257">
        <v>0</v>
      </c>
      <c r="F54" s="253">
        <f t="shared" si="9"/>
        <v>7</v>
      </c>
      <c r="G54" s="257">
        <v>0</v>
      </c>
      <c r="H54" s="257">
        <v>7</v>
      </c>
    </row>
    <row r="55" spans="1:8" ht="16.5" customHeight="1" x14ac:dyDescent="0.25">
      <c r="A55" s="214" t="s">
        <v>199</v>
      </c>
      <c r="B55" s="186" t="s">
        <v>200</v>
      </c>
      <c r="C55" s="255">
        <f t="shared" si="8"/>
        <v>4</v>
      </c>
      <c r="D55" s="254">
        <v>4</v>
      </c>
      <c r="E55" s="257">
        <v>0</v>
      </c>
      <c r="F55" s="253">
        <f t="shared" si="9"/>
        <v>4</v>
      </c>
      <c r="G55" s="257">
        <v>0</v>
      </c>
      <c r="H55" s="257">
        <v>4</v>
      </c>
    </row>
    <row r="56" spans="1:8" ht="21.75" customHeight="1" x14ac:dyDescent="0.25">
      <c r="A56" s="214" t="s">
        <v>201</v>
      </c>
      <c r="B56" s="186" t="s">
        <v>202</v>
      </c>
      <c r="C56" s="255">
        <f t="shared" si="8"/>
        <v>0</v>
      </c>
      <c r="D56" s="254">
        <v>0</v>
      </c>
      <c r="E56" s="257">
        <v>0</v>
      </c>
      <c r="F56" s="253">
        <f t="shared" si="9"/>
        <v>0</v>
      </c>
      <c r="G56" s="257">
        <v>0</v>
      </c>
      <c r="H56" s="257">
        <v>0</v>
      </c>
    </row>
    <row r="57" spans="1:8" ht="26.25" customHeight="1" x14ac:dyDescent="0.25">
      <c r="A57" s="214" t="s">
        <v>203</v>
      </c>
      <c r="B57" s="186" t="s">
        <v>204</v>
      </c>
      <c r="C57" s="255">
        <f t="shared" si="8"/>
        <v>2</v>
      </c>
      <c r="D57" s="254">
        <v>2</v>
      </c>
      <c r="E57" s="257">
        <v>0</v>
      </c>
      <c r="F57" s="253">
        <f t="shared" si="9"/>
        <v>2</v>
      </c>
      <c r="G57" s="257">
        <v>0</v>
      </c>
      <c r="H57" s="257">
        <v>2</v>
      </c>
    </row>
    <row r="58" spans="1:8" ht="32.25" customHeight="1" x14ac:dyDescent="0.25">
      <c r="A58" s="215"/>
      <c r="B58" s="204" t="s">
        <v>205</v>
      </c>
      <c r="C58" s="253">
        <f t="shared" ref="C58:H58" si="10">SUM(C59:C82)</f>
        <v>5453</v>
      </c>
      <c r="D58" s="253">
        <f t="shared" si="10"/>
        <v>5364</v>
      </c>
      <c r="E58" s="253">
        <f t="shared" si="10"/>
        <v>89</v>
      </c>
      <c r="F58" s="253">
        <f t="shared" si="10"/>
        <v>5453</v>
      </c>
      <c r="G58" s="253">
        <f t="shared" si="10"/>
        <v>334</v>
      </c>
      <c r="H58" s="253">
        <f t="shared" si="10"/>
        <v>5119</v>
      </c>
    </row>
    <row r="59" spans="1:8" ht="15" customHeight="1" x14ac:dyDescent="0.25">
      <c r="A59" s="214" t="s">
        <v>206</v>
      </c>
      <c r="B59" s="186" t="s">
        <v>207</v>
      </c>
      <c r="C59" s="255">
        <f t="shared" ref="C59:C82" si="11">D59+E59</f>
        <v>75</v>
      </c>
      <c r="D59" s="254">
        <v>71</v>
      </c>
      <c r="E59" s="170">
        <v>4</v>
      </c>
      <c r="F59" s="253">
        <f t="shared" ref="F59:F82" si="12">G59+H59</f>
        <v>75</v>
      </c>
      <c r="G59" s="170">
        <v>11</v>
      </c>
      <c r="H59" s="170">
        <v>64</v>
      </c>
    </row>
    <row r="60" spans="1:8" ht="15.75" customHeight="1" x14ac:dyDescent="0.25">
      <c r="A60" s="214" t="s">
        <v>208</v>
      </c>
      <c r="B60" s="186" t="s">
        <v>209</v>
      </c>
      <c r="C60" s="255">
        <f t="shared" si="11"/>
        <v>14</v>
      </c>
      <c r="D60" s="254">
        <v>14</v>
      </c>
      <c r="E60" s="257">
        <v>0</v>
      </c>
      <c r="F60" s="253">
        <f t="shared" si="12"/>
        <v>14</v>
      </c>
      <c r="G60" s="257">
        <v>1</v>
      </c>
      <c r="H60" s="257">
        <v>13</v>
      </c>
    </row>
    <row r="61" spans="1:8" ht="15.75" customHeight="1" x14ac:dyDescent="0.25">
      <c r="A61" s="214" t="s">
        <v>210</v>
      </c>
      <c r="B61" s="186" t="s">
        <v>211</v>
      </c>
      <c r="C61" s="255">
        <f t="shared" si="11"/>
        <v>5</v>
      </c>
      <c r="D61" s="254">
        <v>5</v>
      </c>
      <c r="E61" s="256">
        <v>0</v>
      </c>
      <c r="F61" s="253">
        <f t="shared" si="12"/>
        <v>5</v>
      </c>
      <c r="G61" s="256">
        <v>0</v>
      </c>
      <c r="H61" s="256">
        <v>5</v>
      </c>
    </row>
    <row r="62" spans="1:8" ht="15" customHeight="1" x14ac:dyDescent="0.25">
      <c r="A62" s="214" t="s">
        <v>212</v>
      </c>
      <c r="B62" s="186" t="s">
        <v>213</v>
      </c>
      <c r="C62" s="255">
        <f t="shared" si="11"/>
        <v>0</v>
      </c>
      <c r="D62" s="254">
        <v>0</v>
      </c>
      <c r="E62" s="257">
        <v>0</v>
      </c>
      <c r="F62" s="253">
        <f t="shared" si="12"/>
        <v>0</v>
      </c>
      <c r="G62" s="257">
        <v>0</v>
      </c>
      <c r="H62" s="257">
        <v>0</v>
      </c>
    </row>
    <row r="63" spans="1:8" ht="15" customHeight="1" x14ac:dyDescent="0.25">
      <c r="A63" s="214" t="s">
        <v>214</v>
      </c>
      <c r="B63" s="186" t="s">
        <v>215</v>
      </c>
      <c r="C63" s="255">
        <f t="shared" si="11"/>
        <v>0</v>
      </c>
      <c r="D63" s="254">
        <v>0</v>
      </c>
      <c r="E63" s="257">
        <v>0</v>
      </c>
      <c r="F63" s="253">
        <f t="shared" si="12"/>
        <v>0</v>
      </c>
      <c r="G63" s="257">
        <v>0</v>
      </c>
      <c r="H63" s="257">
        <v>0</v>
      </c>
    </row>
    <row r="64" spans="1:8" ht="15" customHeight="1" x14ac:dyDescent="0.25">
      <c r="A64" s="214" t="s">
        <v>216</v>
      </c>
      <c r="B64" s="186" t="s">
        <v>217</v>
      </c>
      <c r="C64" s="255">
        <f t="shared" si="11"/>
        <v>0</v>
      </c>
      <c r="D64" s="254">
        <v>0</v>
      </c>
      <c r="E64" s="256">
        <v>0</v>
      </c>
      <c r="F64" s="253">
        <f t="shared" si="12"/>
        <v>0</v>
      </c>
      <c r="G64" s="256">
        <v>0</v>
      </c>
      <c r="H64" s="256">
        <v>0</v>
      </c>
    </row>
    <row r="65" spans="1:8" ht="15" customHeight="1" x14ac:dyDescent="0.25">
      <c r="A65" s="214" t="s">
        <v>218</v>
      </c>
      <c r="B65" s="186" t="s">
        <v>219</v>
      </c>
      <c r="C65" s="255">
        <f t="shared" si="11"/>
        <v>4</v>
      </c>
      <c r="D65" s="254">
        <v>2</v>
      </c>
      <c r="E65" s="257">
        <v>2</v>
      </c>
      <c r="F65" s="253">
        <f t="shared" si="12"/>
        <v>4</v>
      </c>
      <c r="G65" s="257">
        <v>0</v>
      </c>
      <c r="H65" s="257">
        <v>4</v>
      </c>
    </row>
    <row r="66" spans="1:8" ht="15" customHeight="1" x14ac:dyDescent="0.25">
      <c r="A66" s="214" t="s">
        <v>220</v>
      </c>
      <c r="B66" s="186" t="s">
        <v>221</v>
      </c>
      <c r="C66" s="255">
        <f t="shared" si="11"/>
        <v>65</v>
      </c>
      <c r="D66" s="254">
        <v>65</v>
      </c>
      <c r="E66" s="256">
        <v>0</v>
      </c>
      <c r="F66" s="253">
        <f t="shared" si="12"/>
        <v>65</v>
      </c>
      <c r="G66" s="256">
        <v>1</v>
      </c>
      <c r="H66" s="256">
        <v>64</v>
      </c>
    </row>
    <row r="67" spans="1:8" ht="15" customHeight="1" x14ac:dyDescent="0.25">
      <c r="A67" s="216" t="s">
        <v>222</v>
      </c>
      <c r="B67" s="186" t="s">
        <v>223</v>
      </c>
      <c r="C67" s="255">
        <f t="shared" si="11"/>
        <v>10</v>
      </c>
      <c r="D67" s="254">
        <v>10</v>
      </c>
      <c r="E67" s="257">
        <v>0</v>
      </c>
      <c r="F67" s="253">
        <f t="shared" si="12"/>
        <v>10</v>
      </c>
      <c r="G67" s="257">
        <v>0</v>
      </c>
      <c r="H67" s="257">
        <v>10</v>
      </c>
    </row>
    <row r="68" spans="1:8" ht="15" customHeight="1" x14ac:dyDescent="0.25">
      <c r="A68" s="216" t="s">
        <v>224</v>
      </c>
      <c r="B68" s="186" t="s">
        <v>225</v>
      </c>
      <c r="C68" s="255">
        <f t="shared" si="11"/>
        <v>1</v>
      </c>
      <c r="D68" s="254">
        <v>1</v>
      </c>
      <c r="E68" s="257">
        <v>0</v>
      </c>
      <c r="F68" s="253">
        <f t="shared" si="12"/>
        <v>1</v>
      </c>
      <c r="G68" s="257">
        <v>0</v>
      </c>
      <c r="H68" s="257">
        <v>1</v>
      </c>
    </row>
    <row r="69" spans="1:8" ht="15" customHeight="1" x14ac:dyDescent="0.25">
      <c r="A69" s="216" t="s">
        <v>226</v>
      </c>
      <c r="B69" s="186" t="s">
        <v>227</v>
      </c>
      <c r="C69" s="255">
        <f t="shared" si="11"/>
        <v>26</v>
      </c>
      <c r="D69" s="254">
        <v>24</v>
      </c>
      <c r="E69" s="257">
        <v>2</v>
      </c>
      <c r="F69" s="253">
        <f t="shared" si="12"/>
        <v>26</v>
      </c>
      <c r="G69" s="257">
        <v>0</v>
      </c>
      <c r="H69" s="257">
        <v>26</v>
      </c>
    </row>
    <row r="70" spans="1:8" ht="15" customHeight="1" x14ac:dyDescent="0.25">
      <c r="A70" s="216" t="s">
        <v>228</v>
      </c>
      <c r="B70" s="186" t="s">
        <v>229</v>
      </c>
      <c r="C70" s="255">
        <f t="shared" si="11"/>
        <v>0</v>
      </c>
      <c r="D70" s="254">
        <v>0</v>
      </c>
      <c r="E70" s="257">
        <v>0</v>
      </c>
      <c r="F70" s="253">
        <f t="shared" si="12"/>
        <v>0</v>
      </c>
      <c r="G70" s="257">
        <v>0</v>
      </c>
      <c r="H70" s="257">
        <v>0</v>
      </c>
    </row>
    <row r="71" spans="1:8" ht="15" customHeight="1" x14ac:dyDescent="0.25">
      <c r="A71" s="216" t="s">
        <v>230</v>
      </c>
      <c r="B71" s="186" t="s">
        <v>231</v>
      </c>
      <c r="C71" s="255">
        <f t="shared" si="11"/>
        <v>76</v>
      </c>
      <c r="D71" s="254">
        <v>75</v>
      </c>
      <c r="E71" s="256">
        <v>1</v>
      </c>
      <c r="F71" s="253">
        <f t="shared" si="12"/>
        <v>76</v>
      </c>
      <c r="G71" s="256">
        <v>8</v>
      </c>
      <c r="H71" s="256">
        <v>68</v>
      </c>
    </row>
    <row r="72" spans="1:8" ht="23.25" customHeight="1" x14ac:dyDescent="0.25">
      <c r="A72" s="216" t="s">
        <v>232</v>
      </c>
      <c r="B72" s="186" t="s">
        <v>233</v>
      </c>
      <c r="C72" s="255">
        <f t="shared" si="11"/>
        <v>17</v>
      </c>
      <c r="D72" s="254">
        <v>14</v>
      </c>
      <c r="E72" s="257">
        <v>3</v>
      </c>
      <c r="F72" s="253">
        <f t="shared" si="12"/>
        <v>17</v>
      </c>
      <c r="G72" s="257">
        <v>1</v>
      </c>
      <c r="H72" s="257">
        <v>16</v>
      </c>
    </row>
    <row r="73" spans="1:8" ht="15" customHeight="1" x14ac:dyDescent="0.25">
      <c r="A73" s="216" t="s">
        <v>234</v>
      </c>
      <c r="B73" s="186" t="s">
        <v>235</v>
      </c>
      <c r="C73" s="255">
        <f t="shared" si="11"/>
        <v>1277</v>
      </c>
      <c r="D73" s="254">
        <v>1259</v>
      </c>
      <c r="E73" s="257">
        <v>18</v>
      </c>
      <c r="F73" s="253">
        <f t="shared" si="12"/>
        <v>1277</v>
      </c>
      <c r="G73" s="257">
        <v>172</v>
      </c>
      <c r="H73" s="257">
        <v>1105</v>
      </c>
    </row>
    <row r="74" spans="1:8" ht="15" customHeight="1" x14ac:dyDescent="0.25">
      <c r="A74" s="216" t="s">
        <v>236</v>
      </c>
      <c r="B74" s="186" t="s">
        <v>237</v>
      </c>
      <c r="C74" s="255">
        <f t="shared" si="11"/>
        <v>0</v>
      </c>
      <c r="D74" s="254">
        <v>0</v>
      </c>
      <c r="E74" s="257">
        <v>0</v>
      </c>
      <c r="F74" s="253">
        <f t="shared" si="12"/>
        <v>0</v>
      </c>
      <c r="G74" s="257">
        <v>0</v>
      </c>
      <c r="H74" s="257">
        <v>0</v>
      </c>
    </row>
    <row r="75" spans="1:8" ht="23.25" customHeight="1" x14ac:dyDescent="0.25">
      <c r="A75" s="216" t="s">
        <v>238</v>
      </c>
      <c r="B75" s="186" t="s">
        <v>239</v>
      </c>
      <c r="C75" s="255">
        <f t="shared" si="11"/>
        <v>0</v>
      </c>
      <c r="D75" s="254">
        <v>0</v>
      </c>
      <c r="E75" s="257">
        <v>0</v>
      </c>
      <c r="F75" s="253">
        <f t="shared" si="12"/>
        <v>0</v>
      </c>
      <c r="G75" s="257">
        <v>0</v>
      </c>
      <c r="H75" s="257">
        <v>0</v>
      </c>
    </row>
    <row r="76" spans="1:8" ht="20.25" customHeight="1" x14ac:dyDescent="0.25">
      <c r="A76" s="216" t="s">
        <v>240</v>
      </c>
      <c r="B76" s="186" t="s">
        <v>241</v>
      </c>
      <c r="C76" s="255">
        <f t="shared" si="11"/>
        <v>0</v>
      </c>
      <c r="D76" s="254">
        <v>0</v>
      </c>
      <c r="E76" s="257">
        <v>0</v>
      </c>
      <c r="F76" s="253">
        <f t="shared" si="12"/>
        <v>0</v>
      </c>
      <c r="G76" s="257">
        <v>0</v>
      </c>
      <c r="H76" s="257">
        <v>0</v>
      </c>
    </row>
    <row r="77" spans="1:8" ht="21.75" customHeight="1" x14ac:dyDescent="0.25">
      <c r="A77" s="216" t="s">
        <v>242</v>
      </c>
      <c r="B77" s="186" t="s">
        <v>243</v>
      </c>
      <c r="C77" s="255">
        <f t="shared" si="11"/>
        <v>0</v>
      </c>
      <c r="D77" s="254">
        <v>0</v>
      </c>
      <c r="E77" s="257">
        <v>0</v>
      </c>
      <c r="F77" s="253">
        <f t="shared" si="12"/>
        <v>0</v>
      </c>
      <c r="G77" s="257">
        <v>0</v>
      </c>
      <c r="H77" s="257">
        <v>0</v>
      </c>
    </row>
    <row r="78" spans="1:8" ht="20.25" customHeight="1" x14ac:dyDescent="0.25">
      <c r="A78" s="214" t="s">
        <v>244</v>
      </c>
      <c r="B78" s="186" t="s">
        <v>245</v>
      </c>
      <c r="C78" s="255">
        <f t="shared" si="11"/>
        <v>1</v>
      </c>
      <c r="D78" s="254">
        <v>1</v>
      </c>
      <c r="E78" s="257">
        <v>0</v>
      </c>
      <c r="F78" s="253">
        <f t="shared" si="12"/>
        <v>1</v>
      </c>
      <c r="G78" s="257">
        <v>0</v>
      </c>
      <c r="H78" s="257">
        <v>1</v>
      </c>
    </row>
    <row r="79" spans="1:8" ht="21" customHeight="1" x14ac:dyDescent="0.25">
      <c r="A79" s="214" t="s">
        <v>246</v>
      </c>
      <c r="B79" s="186" t="s">
        <v>247</v>
      </c>
      <c r="C79" s="255">
        <f t="shared" si="11"/>
        <v>3338</v>
      </c>
      <c r="D79" s="254">
        <v>3297</v>
      </c>
      <c r="E79" s="170">
        <v>41</v>
      </c>
      <c r="F79" s="253">
        <f t="shared" si="12"/>
        <v>3338</v>
      </c>
      <c r="G79" s="170">
        <v>123</v>
      </c>
      <c r="H79" s="170">
        <v>3215</v>
      </c>
    </row>
    <row r="80" spans="1:8" ht="24" customHeight="1" x14ac:dyDescent="0.25">
      <c r="A80" s="214" t="s">
        <v>248</v>
      </c>
      <c r="B80" s="186" t="s">
        <v>249</v>
      </c>
      <c r="C80" s="255">
        <f t="shared" si="11"/>
        <v>540</v>
      </c>
      <c r="D80" s="254">
        <v>522</v>
      </c>
      <c r="E80" s="257">
        <v>18</v>
      </c>
      <c r="F80" s="253">
        <f t="shared" si="12"/>
        <v>540</v>
      </c>
      <c r="G80" s="257">
        <v>17</v>
      </c>
      <c r="H80" s="257">
        <v>523</v>
      </c>
    </row>
    <row r="81" spans="1:8" ht="21.75" customHeight="1" x14ac:dyDescent="0.25">
      <c r="A81" s="214" t="s">
        <v>250</v>
      </c>
      <c r="B81" s="186" t="s">
        <v>251</v>
      </c>
      <c r="C81" s="255">
        <f t="shared" si="11"/>
        <v>0</v>
      </c>
      <c r="D81" s="254">
        <v>0</v>
      </c>
      <c r="E81" s="257">
        <v>0</v>
      </c>
      <c r="F81" s="253">
        <f t="shared" si="12"/>
        <v>0</v>
      </c>
      <c r="G81" s="257">
        <v>0</v>
      </c>
      <c r="H81" s="257">
        <v>0</v>
      </c>
    </row>
    <row r="82" spans="1:8" ht="21" customHeight="1" x14ac:dyDescent="0.25">
      <c r="A82" s="214" t="s">
        <v>252</v>
      </c>
      <c r="B82" s="186" t="s">
        <v>253</v>
      </c>
      <c r="C82" s="255">
        <f t="shared" si="11"/>
        <v>4</v>
      </c>
      <c r="D82" s="254">
        <v>4</v>
      </c>
      <c r="E82" s="257">
        <v>0</v>
      </c>
      <c r="F82" s="253">
        <f t="shared" si="12"/>
        <v>4</v>
      </c>
      <c r="G82" s="257">
        <v>0</v>
      </c>
      <c r="H82" s="257">
        <v>4</v>
      </c>
    </row>
    <row r="83" spans="1:8" ht="31.5" customHeight="1" x14ac:dyDescent="0.25">
      <c r="A83" s="215"/>
      <c r="B83" s="204" t="s">
        <v>254</v>
      </c>
      <c r="C83" s="253">
        <f t="shared" ref="C83:H83" si="13">SUM(C84:C110)</f>
        <v>989</v>
      </c>
      <c r="D83" s="253">
        <f t="shared" si="13"/>
        <v>971</v>
      </c>
      <c r="E83" s="253">
        <f t="shared" si="13"/>
        <v>18</v>
      </c>
      <c r="F83" s="253">
        <f t="shared" si="13"/>
        <v>989</v>
      </c>
      <c r="G83" s="253">
        <f t="shared" si="13"/>
        <v>22</v>
      </c>
      <c r="H83" s="253">
        <f t="shared" si="13"/>
        <v>967</v>
      </c>
    </row>
    <row r="84" spans="1:8" ht="15" customHeight="1" x14ac:dyDescent="0.25">
      <c r="A84" s="214" t="s">
        <v>255</v>
      </c>
      <c r="B84" s="186" t="s">
        <v>256</v>
      </c>
      <c r="C84" s="255">
        <f t="shared" ref="C84:C110" si="14">D84+E84</f>
        <v>2</v>
      </c>
      <c r="D84" s="254">
        <v>2</v>
      </c>
      <c r="E84" s="257">
        <v>0</v>
      </c>
      <c r="F84" s="253">
        <f t="shared" ref="F84:F110" si="15">G84+H84</f>
        <v>2</v>
      </c>
      <c r="G84" s="257">
        <v>0</v>
      </c>
      <c r="H84" s="257">
        <v>2</v>
      </c>
    </row>
    <row r="85" spans="1:8" ht="15" customHeight="1" x14ac:dyDescent="0.25">
      <c r="A85" s="214" t="s">
        <v>257</v>
      </c>
      <c r="B85" s="186" t="s">
        <v>258</v>
      </c>
      <c r="C85" s="255">
        <f t="shared" si="14"/>
        <v>0</v>
      </c>
      <c r="D85" s="254">
        <v>0</v>
      </c>
      <c r="E85" s="257">
        <v>0</v>
      </c>
      <c r="F85" s="253">
        <f t="shared" si="15"/>
        <v>0</v>
      </c>
      <c r="G85" s="257">
        <v>0</v>
      </c>
      <c r="H85" s="257">
        <v>0</v>
      </c>
    </row>
    <row r="86" spans="1:8" ht="14.25" customHeight="1" x14ac:dyDescent="0.25">
      <c r="A86" s="214" t="s">
        <v>259</v>
      </c>
      <c r="B86" s="186" t="s">
        <v>260</v>
      </c>
      <c r="C86" s="255">
        <f t="shared" si="14"/>
        <v>4</v>
      </c>
      <c r="D86" s="254">
        <v>4</v>
      </c>
      <c r="E86" s="257">
        <v>0</v>
      </c>
      <c r="F86" s="253">
        <f t="shared" si="15"/>
        <v>4</v>
      </c>
      <c r="G86" s="257">
        <v>0</v>
      </c>
      <c r="H86" s="257">
        <v>4</v>
      </c>
    </row>
    <row r="87" spans="1:8" ht="15" customHeight="1" x14ac:dyDescent="0.25">
      <c r="A87" s="214" t="s">
        <v>261</v>
      </c>
      <c r="B87" s="186" t="s">
        <v>262</v>
      </c>
      <c r="C87" s="255">
        <f t="shared" si="14"/>
        <v>1</v>
      </c>
      <c r="D87" s="254">
        <v>1</v>
      </c>
      <c r="E87" s="257">
        <v>0</v>
      </c>
      <c r="F87" s="253">
        <f t="shared" si="15"/>
        <v>1</v>
      </c>
      <c r="G87" s="257">
        <v>0</v>
      </c>
      <c r="H87" s="257">
        <v>1</v>
      </c>
    </row>
    <row r="88" spans="1:8" ht="15" customHeight="1" x14ac:dyDescent="0.25">
      <c r="A88" s="214" t="s">
        <v>263</v>
      </c>
      <c r="B88" s="186" t="s">
        <v>264</v>
      </c>
      <c r="C88" s="255">
        <f t="shared" si="14"/>
        <v>15</v>
      </c>
      <c r="D88" s="254">
        <v>15</v>
      </c>
      <c r="E88" s="257">
        <v>0</v>
      </c>
      <c r="F88" s="253">
        <f t="shared" si="15"/>
        <v>15</v>
      </c>
      <c r="G88" s="257">
        <v>0</v>
      </c>
      <c r="H88" s="257">
        <v>15</v>
      </c>
    </row>
    <row r="89" spans="1:8" ht="15" customHeight="1" x14ac:dyDescent="0.25">
      <c r="A89" s="210" t="s">
        <v>265</v>
      </c>
      <c r="B89" s="208" t="s">
        <v>266</v>
      </c>
      <c r="C89" s="255">
        <f t="shared" si="14"/>
        <v>7</v>
      </c>
      <c r="D89" s="254">
        <v>7</v>
      </c>
      <c r="E89" s="257">
        <v>0</v>
      </c>
      <c r="F89" s="253">
        <f t="shared" si="15"/>
        <v>7</v>
      </c>
      <c r="G89" s="257">
        <v>0</v>
      </c>
      <c r="H89" s="257">
        <v>7</v>
      </c>
    </row>
    <row r="90" spans="1:8" ht="15" customHeight="1" x14ac:dyDescent="0.25">
      <c r="A90" s="210" t="s">
        <v>267</v>
      </c>
      <c r="B90" s="208" t="s">
        <v>268</v>
      </c>
      <c r="C90" s="255">
        <f t="shared" si="14"/>
        <v>4</v>
      </c>
      <c r="D90" s="254">
        <v>4</v>
      </c>
      <c r="E90" s="257">
        <v>0</v>
      </c>
      <c r="F90" s="253">
        <f t="shared" si="15"/>
        <v>4</v>
      </c>
      <c r="G90" s="257">
        <v>0</v>
      </c>
      <c r="H90" s="257">
        <v>4</v>
      </c>
    </row>
    <row r="91" spans="1:8" ht="15" customHeight="1" x14ac:dyDescent="0.25">
      <c r="A91" s="210" t="s">
        <v>269</v>
      </c>
      <c r="B91" s="208" t="s">
        <v>270</v>
      </c>
      <c r="C91" s="255">
        <f t="shared" si="14"/>
        <v>2</v>
      </c>
      <c r="D91" s="254">
        <v>2</v>
      </c>
      <c r="E91" s="257">
        <v>0</v>
      </c>
      <c r="F91" s="253">
        <f t="shared" si="15"/>
        <v>2</v>
      </c>
      <c r="G91" s="257">
        <v>0</v>
      </c>
      <c r="H91" s="257">
        <v>2</v>
      </c>
    </row>
    <row r="92" spans="1:8" ht="15" customHeight="1" x14ac:dyDescent="0.25">
      <c r="A92" s="216" t="s">
        <v>271</v>
      </c>
      <c r="B92" s="186" t="s">
        <v>272</v>
      </c>
      <c r="C92" s="255">
        <f t="shared" si="14"/>
        <v>18</v>
      </c>
      <c r="D92" s="254">
        <v>17</v>
      </c>
      <c r="E92" s="257">
        <v>1</v>
      </c>
      <c r="F92" s="253">
        <f t="shared" si="15"/>
        <v>18</v>
      </c>
      <c r="G92" s="257">
        <v>0</v>
      </c>
      <c r="H92" s="257">
        <v>18</v>
      </c>
    </row>
    <row r="93" spans="1:8" ht="15" customHeight="1" x14ac:dyDescent="0.25">
      <c r="A93" s="216" t="s">
        <v>273</v>
      </c>
      <c r="B93" s="186" t="s">
        <v>274</v>
      </c>
      <c r="C93" s="255">
        <f t="shared" si="14"/>
        <v>8</v>
      </c>
      <c r="D93" s="254">
        <v>8</v>
      </c>
      <c r="E93" s="257">
        <v>0</v>
      </c>
      <c r="F93" s="253">
        <f t="shared" si="15"/>
        <v>8</v>
      </c>
      <c r="G93" s="257">
        <v>0</v>
      </c>
      <c r="H93" s="257">
        <v>8</v>
      </c>
    </row>
    <row r="94" spans="1:8" ht="21" customHeight="1" x14ac:dyDescent="0.25">
      <c r="A94" s="216" t="s">
        <v>275</v>
      </c>
      <c r="B94" s="186" t="s">
        <v>276</v>
      </c>
      <c r="C94" s="255">
        <f t="shared" si="14"/>
        <v>46</v>
      </c>
      <c r="D94" s="254">
        <v>45</v>
      </c>
      <c r="E94" s="257">
        <v>1</v>
      </c>
      <c r="F94" s="253">
        <f t="shared" si="15"/>
        <v>46</v>
      </c>
      <c r="G94" s="257">
        <v>1</v>
      </c>
      <c r="H94" s="257">
        <v>45</v>
      </c>
    </row>
    <row r="95" spans="1:8" ht="15" customHeight="1" x14ac:dyDescent="0.25">
      <c r="A95" s="216" t="s">
        <v>277</v>
      </c>
      <c r="B95" s="186" t="s">
        <v>278</v>
      </c>
      <c r="C95" s="255">
        <f t="shared" si="14"/>
        <v>202</v>
      </c>
      <c r="D95" s="254">
        <v>199</v>
      </c>
      <c r="E95" s="257">
        <v>3</v>
      </c>
      <c r="F95" s="253">
        <f t="shared" si="15"/>
        <v>202</v>
      </c>
      <c r="G95" s="257">
        <v>2</v>
      </c>
      <c r="H95" s="257">
        <v>200</v>
      </c>
    </row>
    <row r="96" spans="1:8" ht="15" customHeight="1" x14ac:dyDescent="0.25">
      <c r="A96" s="216" t="s">
        <v>279</v>
      </c>
      <c r="B96" s="186" t="s">
        <v>280</v>
      </c>
      <c r="C96" s="255">
        <f t="shared" si="14"/>
        <v>222</v>
      </c>
      <c r="D96" s="254">
        <v>218</v>
      </c>
      <c r="E96" s="257">
        <v>4</v>
      </c>
      <c r="F96" s="253">
        <f t="shared" si="15"/>
        <v>222</v>
      </c>
      <c r="G96" s="257">
        <v>8</v>
      </c>
      <c r="H96" s="257">
        <v>214</v>
      </c>
    </row>
    <row r="97" spans="1:8" ht="15" customHeight="1" x14ac:dyDescent="0.25">
      <c r="A97" s="216" t="s">
        <v>281</v>
      </c>
      <c r="B97" s="186" t="s">
        <v>282</v>
      </c>
      <c r="C97" s="255">
        <f t="shared" si="14"/>
        <v>198</v>
      </c>
      <c r="D97" s="254">
        <v>195</v>
      </c>
      <c r="E97" s="257">
        <v>3</v>
      </c>
      <c r="F97" s="253">
        <f t="shared" si="15"/>
        <v>198</v>
      </c>
      <c r="G97" s="257">
        <v>4</v>
      </c>
      <c r="H97" s="257">
        <v>194</v>
      </c>
    </row>
    <row r="98" spans="1:8" ht="15" customHeight="1" x14ac:dyDescent="0.25">
      <c r="A98" s="216" t="s">
        <v>283</v>
      </c>
      <c r="B98" s="186" t="s">
        <v>284</v>
      </c>
      <c r="C98" s="255">
        <f t="shared" si="14"/>
        <v>15</v>
      </c>
      <c r="D98" s="254">
        <v>14</v>
      </c>
      <c r="E98" s="257">
        <v>1</v>
      </c>
      <c r="F98" s="253">
        <f t="shared" si="15"/>
        <v>15</v>
      </c>
      <c r="G98" s="257">
        <v>2</v>
      </c>
      <c r="H98" s="257">
        <v>13</v>
      </c>
    </row>
    <row r="99" spans="1:8" ht="15" customHeight="1" x14ac:dyDescent="0.25">
      <c r="A99" s="216" t="s">
        <v>285</v>
      </c>
      <c r="B99" s="186" t="s">
        <v>286</v>
      </c>
      <c r="C99" s="255">
        <f t="shared" si="14"/>
        <v>2</v>
      </c>
      <c r="D99" s="254">
        <v>2</v>
      </c>
      <c r="E99" s="257">
        <v>0</v>
      </c>
      <c r="F99" s="253">
        <f t="shared" si="15"/>
        <v>2</v>
      </c>
      <c r="G99" s="257">
        <v>0</v>
      </c>
      <c r="H99" s="257">
        <v>2</v>
      </c>
    </row>
    <row r="100" spans="1:8" ht="15" customHeight="1" x14ac:dyDescent="0.25">
      <c r="A100" s="216" t="s">
        <v>287</v>
      </c>
      <c r="B100" s="186" t="s">
        <v>288</v>
      </c>
      <c r="C100" s="255">
        <f t="shared" si="14"/>
        <v>0</v>
      </c>
      <c r="D100" s="254">
        <v>0</v>
      </c>
      <c r="E100" s="257">
        <v>0</v>
      </c>
      <c r="F100" s="253">
        <f t="shared" si="15"/>
        <v>0</v>
      </c>
      <c r="G100" s="257">
        <v>0</v>
      </c>
      <c r="H100" s="257">
        <v>0</v>
      </c>
    </row>
    <row r="101" spans="1:8" ht="15" customHeight="1" x14ac:dyDescent="0.25">
      <c r="A101" s="216" t="s">
        <v>289</v>
      </c>
      <c r="B101" s="186" t="s">
        <v>290</v>
      </c>
      <c r="C101" s="255">
        <f t="shared" si="14"/>
        <v>2</v>
      </c>
      <c r="D101" s="254">
        <v>2</v>
      </c>
      <c r="E101" s="257">
        <v>0</v>
      </c>
      <c r="F101" s="253">
        <f t="shared" si="15"/>
        <v>2</v>
      </c>
      <c r="G101" s="257">
        <v>0</v>
      </c>
      <c r="H101" s="257">
        <v>2</v>
      </c>
    </row>
    <row r="102" spans="1:8" ht="15" customHeight="1" x14ac:dyDescent="0.25">
      <c r="A102" s="216" t="s">
        <v>291</v>
      </c>
      <c r="B102" s="186" t="s">
        <v>292</v>
      </c>
      <c r="C102" s="255">
        <f t="shared" si="14"/>
        <v>0</v>
      </c>
      <c r="D102" s="254">
        <v>0</v>
      </c>
      <c r="E102" s="257">
        <v>0</v>
      </c>
      <c r="F102" s="253">
        <f t="shared" si="15"/>
        <v>0</v>
      </c>
      <c r="G102" s="257">
        <v>0</v>
      </c>
      <c r="H102" s="257">
        <v>0</v>
      </c>
    </row>
    <row r="103" spans="1:8" ht="21" customHeight="1" x14ac:dyDescent="0.25">
      <c r="A103" s="216" t="s">
        <v>293</v>
      </c>
      <c r="B103" s="186" t="s">
        <v>294</v>
      </c>
      <c r="C103" s="255">
        <f t="shared" si="14"/>
        <v>21</v>
      </c>
      <c r="D103" s="254">
        <v>21</v>
      </c>
      <c r="E103" s="257">
        <v>0</v>
      </c>
      <c r="F103" s="253">
        <f t="shared" si="15"/>
        <v>21</v>
      </c>
      <c r="G103" s="257">
        <v>1</v>
      </c>
      <c r="H103" s="257">
        <v>20</v>
      </c>
    </row>
    <row r="104" spans="1:8" ht="15" customHeight="1" x14ac:dyDescent="0.25">
      <c r="A104" s="216" t="s">
        <v>295</v>
      </c>
      <c r="B104" s="186" t="s">
        <v>296</v>
      </c>
      <c r="C104" s="255">
        <f t="shared" si="14"/>
        <v>1</v>
      </c>
      <c r="D104" s="254">
        <v>1</v>
      </c>
      <c r="E104" s="257">
        <v>0</v>
      </c>
      <c r="F104" s="253">
        <f t="shared" si="15"/>
        <v>1</v>
      </c>
      <c r="G104" s="257">
        <v>0</v>
      </c>
      <c r="H104" s="257">
        <v>1</v>
      </c>
    </row>
    <row r="105" spans="1:8" ht="15" customHeight="1" x14ac:dyDescent="0.25">
      <c r="A105" s="214" t="s">
        <v>297</v>
      </c>
      <c r="B105" s="186" t="s">
        <v>298</v>
      </c>
      <c r="C105" s="255">
        <f t="shared" si="14"/>
        <v>4</v>
      </c>
      <c r="D105" s="254">
        <v>4</v>
      </c>
      <c r="E105" s="257">
        <v>0</v>
      </c>
      <c r="F105" s="253">
        <f t="shared" si="15"/>
        <v>4</v>
      </c>
      <c r="G105" s="257">
        <v>0</v>
      </c>
      <c r="H105" s="257">
        <v>4</v>
      </c>
    </row>
    <row r="106" spans="1:8" ht="15" customHeight="1" x14ac:dyDescent="0.25">
      <c r="A106" s="214" t="s">
        <v>299</v>
      </c>
      <c r="B106" s="186" t="s">
        <v>300</v>
      </c>
      <c r="C106" s="255">
        <f t="shared" si="14"/>
        <v>19</v>
      </c>
      <c r="D106" s="254">
        <v>19</v>
      </c>
      <c r="E106" s="256">
        <v>0</v>
      </c>
      <c r="F106" s="253">
        <f t="shared" si="15"/>
        <v>19</v>
      </c>
      <c r="G106" s="256">
        <v>0</v>
      </c>
      <c r="H106" s="256">
        <v>19</v>
      </c>
    </row>
    <row r="107" spans="1:8" ht="19.5" customHeight="1" x14ac:dyDescent="0.25">
      <c r="A107" s="214" t="s">
        <v>301</v>
      </c>
      <c r="B107" s="186" t="s">
        <v>302</v>
      </c>
      <c r="C107" s="255">
        <f t="shared" si="14"/>
        <v>106</v>
      </c>
      <c r="D107" s="254">
        <v>104</v>
      </c>
      <c r="E107" s="170">
        <v>2</v>
      </c>
      <c r="F107" s="253">
        <f t="shared" si="15"/>
        <v>106</v>
      </c>
      <c r="G107" s="170">
        <v>1</v>
      </c>
      <c r="H107" s="170">
        <v>105</v>
      </c>
    </row>
    <row r="108" spans="1:8" ht="15" customHeight="1" x14ac:dyDescent="0.25">
      <c r="A108" s="214" t="s">
        <v>303</v>
      </c>
      <c r="B108" s="186" t="s">
        <v>304</v>
      </c>
      <c r="C108" s="255">
        <f t="shared" si="14"/>
        <v>1</v>
      </c>
      <c r="D108" s="254">
        <v>1</v>
      </c>
      <c r="E108" s="257">
        <v>0</v>
      </c>
      <c r="F108" s="253">
        <f t="shared" si="15"/>
        <v>1</v>
      </c>
      <c r="G108" s="257">
        <v>0</v>
      </c>
      <c r="H108" s="257">
        <v>1</v>
      </c>
    </row>
    <row r="109" spans="1:8" ht="15" customHeight="1" x14ac:dyDescent="0.25">
      <c r="A109" s="214" t="s">
        <v>305</v>
      </c>
      <c r="B109" s="186" t="s">
        <v>306</v>
      </c>
      <c r="C109" s="255">
        <f t="shared" si="14"/>
        <v>85</v>
      </c>
      <c r="D109" s="254">
        <v>83</v>
      </c>
      <c r="E109" s="257">
        <v>2</v>
      </c>
      <c r="F109" s="253">
        <f t="shared" si="15"/>
        <v>85</v>
      </c>
      <c r="G109" s="257">
        <v>3</v>
      </c>
      <c r="H109" s="257">
        <v>82</v>
      </c>
    </row>
    <row r="110" spans="1:8" ht="21.75" customHeight="1" x14ac:dyDescent="0.25">
      <c r="A110" s="214" t="s">
        <v>307</v>
      </c>
      <c r="B110" s="186" t="s">
        <v>308</v>
      </c>
      <c r="C110" s="255">
        <f t="shared" si="14"/>
        <v>4</v>
      </c>
      <c r="D110" s="254">
        <v>3</v>
      </c>
      <c r="E110" s="257">
        <v>1</v>
      </c>
      <c r="F110" s="253">
        <f t="shared" si="15"/>
        <v>4</v>
      </c>
      <c r="G110" s="257">
        <v>0</v>
      </c>
      <c r="H110" s="257">
        <v>4</v>
      </c>
    </row>
    <row r="111" spans="1:8" ht="21" customHeight="1" x14ac:dyDescent="0.25">
      <c r="A111" s="215"/>
      <c r="B111" s="204" t="s">
        <v>309</v>
      </c>
      <c r="C111" s="253">
        <f t="shared" ref="C111:H111" si="16">SUM(C112:C132)</f>
        <v>7873</v>
      </c>
      <c r="D111" s="253">
        <f t="shared" si="16"/>
        <v>7652</v>
      </c>
      <c r="E111" s="253">
        <f t="shared" si="16"/>
        <v>221</v>
      </c>
      <c r="F111" s="253">
        <f t="shared" si="16"/>
        <v>7873</v>
      </c>
      <c r="G111" s="253">
        <f t="shared" si="16"/>
        <v>271</v>
      </c>
      <c r="H111" s="253">
        <f t="shared" si="16"/>
        <v>7602</v>
      </c>
    </row>
    <row r="112" spans="1:8" ht="15" customHeight="1" x14ac:dyDescent="0.25">
      <c r="A112" s="214" t="s">
        <v>310</v>
      </c>
      <c r="B112" s="186" t="s">
        <v>311</v>
      </c>
      <c r="C112" s="255">
        <f t="shared" ref="C112:C132" si="17">D112+E112</f>
        <v>23</v>
      </c>
      <c r="D112" s="254">
        <v>23</v>
      </c>
      <c r="E112" s="256">
        <v>0</v>
      </c>
      <c r="F112" s="253">
        <f t="shared" ref="F112:F132" si="18">G112+H112</f>
        <v>23</v>
      </c>
      <c r="G112" s="256">
        <v>0</v>
      </c>
      <c r="H112" s="256">
        <v>23</v>
      </c>
    </row>
    <row r="113" spans="1:9" ht="15" customHeight="1" x14ac:dyDescent="0.25">
      <c r="A113" s="214" t="s">
        <v>312</v>
      </c>
      <c r="B113" s="186" t="s">
        <v>313</v>
      </c>
      <c r="C113" s="255">
        <f t="shared" si="17"/>
        <v>745</v>
      </c>
      <c r="D113" s="254">
        <v>732</v>
      </c>
      <c r="E113" s="257">
        <v>13</v>
      </c>
      <c r="F113" s="253">
        <f t="shared" si="18"/>
        <v>745</v>
      </c>
      <c r="G113" s="257">
        <v>73</v>
      </c>
      <c r="H113" s="257">
        <v>672</v>
      </c>
      <c r="I113" s="258"/>
    </row>
    <row r="114" spans="1:9" ht="15" customHeight="1" x14ac:dyDescent="0.25">
      <c r="A114" s="214" t="s">
        <v>314</v>
      </c>
      <c r="B114" s="186" t="s">
        <v>315</v>
      </c>
      <c r="C114" s="255">
        <f t="shared" si="17"/>
        <v>66</v>
      </c>
      <c r="D114" s="254">
        <v>64</v>
      </c>
      <c r="E114" s="257">
        <v>2</v>
      </c>
      <c r="F114" s="253">
        <f t="shared" si="18"/>
        <v>66</v>
      </c>
      <c r="G114" s="257">
        <v>0</v>
      </c>
      <c r="H114" s="257">
        <v>66</v>
      </c>
    </row>
    <row r="115" spans="1:9" ht="15" customHeight="1" x14ac:dyDescent="0.25">
      <c r="A115" s="214" t="s">
        <v>316</v>
      </c>
      <c r="B115" s="186" t="s">
        <v>317</v>
      </c>
      <c r="C115" s="255">
        <f t="shared" si="17"/>
        <v>9</v>
      </c>
      <c r="D115" s="254">
        <v>8</v>
      </c>
      <c r="E115" s="257">
        <v>1</v>
      </c>
      <c r="F115" s="253">
        <f t="shared" si="18"/>
        <v>9</v>
      </c>
      <c r="G115" s="257">
        <v>1</v>
      </c>
      <c r="H115" s="257">
        <v>8</v>
      </c>
    </row>
    <row r="116" spans="1:9" ht="15" customHeight="1" x14ac:dyDescent="0.25">
      <c r="A116" s="214" t="s">
        <v>318</v>
      </c>
      <c r="B116" s="186" t="s">
        <v>319</v>
      </c>
      <c r="C116" s="255">
        <f t="shared" si="17"/>
        <v>1</v>
      </c>
      <c r="D116" s="254">
        <v>1</v>
      </c>
      <c r="E116" s="257">
        <v>0</v>
      </c>
      <c r="F116" s="253">
        <f t="shared" si="18"/>
        <v>1</v>
      </c>
      <c r="G116" s="257">
        <v>0</v>
      </c>
      <c r="H116" s="257">
        <v>1</v>
      </c>
    </row>
    <row r="117" spans="1:9" ht="15" customHeight="1" x14ac:dyDescent="0.25">
      <c r="A117" s="216" t="s">
        <v>320</v>
      </c>
      <c r="B117" s="186" t="s">
        <v>321</v>
      </c>
      <c r="C117" s="255">
        <f t="shared" si="17"/>
        <v>2</v>
      </c>
      <c r="D117" s="254">
        <v>2</v>
      </c>
      <c r="E117" s="257">
        <v>0</v>
      </c>
      <c r="F117" s="253">
        <f t="shared" si="18"/>
        <v>2</v>
      </c>
      <c r="G117" s="257">
        <v>1</v>
      </c>
      <c r="H117" s="257">
        <v>1</v>
      </c>
    </row>
    <row r="118" spans="1:9" ht="15" customHeight="1" x14ac:dyDescent="0.25">
      <c r="A118" s="214" t="s">
        <v>322</v>
      </c>
      <c r="B118" s="186" t="s">
        <v>323</v>
      </c>
      <c r="C118" s="255">
        <f t="shared" si="17"/>
        <v>560</v>
      </c>
      <c r="D118" s="254">
        <v>542</v>
      </c>
      <c r="E118" s="257">
        <v>18</v>
      </c>
      <c r="F118" s="253">
        <f t="shared" si="18"/>
        <v>560</v>
      </c>
      <c r="G118" s="257">
        <v>22</v>
      </c>
      <c r="H118" s="257">
        <v>538</v>
      </c>
    </row>
    <row r="119" spans="1:9" ht="15" customHeight="1" x14ac:dyDescent="0.25">
      <c r="A119" s="214" t="s">
        <v>324</v>
      </c>
      <c r="B119" s="186" t="s">
        <v>325</v>
      </c>
      <c r="C119" s="255">
        <f t="shared" si="17"/>
        <v>3603</v>
      </c>
      <c r="D119" s="254">
        <v>3543</v>
      </c>
      <c r="E119" s="256">
        <v>60</v>
      </c>
      <c r="F119" s="253">
        <f t="shared" si="18"/>
        <v>3603</v>
      </c>
      <c r="G119" s="256">
        <v>89</v>
      </c>
      <c r="H119" s="256">
        <v>3514</v>
      </c>
    </row>
    <row r="120" spans="1:9" ht="15" customHeight="1" x14ac:dyDescent="0.25">
      <c r="A120" s="214" t="s">
        <v>326</v>
      </c>
      <c r="B120" s="186" t="s">
        <v>327</v>
      </c>
      <c r="C120" s="255">
        <f t="shared" si="17"/>
        <v>0</v>
      </c>
      <c r="D120" s="254">
        <v>0</v>
      </c>
      <c r="E120" s="257">
        <v>0</v>
      </c>
      <c r="F120" s="253">
        <f t="shared" si="18"/>
        <v>0</v>
      </c>
      <c r="G120" s="257">
        <v>0</v>
      </c>
      <c r="H120" s="257">
        <v>0</v>
      </c>
    </row>
    <row r="121" spans="1:9" ht="15" customHeight="1" x14ac:dyDescent="0.25">
      <c r="A121" s="214" t="s">
        <v>328</v>
      </c>
      <c r="B121" s="186" t="s">
        <v>329</v>
      </c>
      <c r="C121" s="255">
        <f t="shared" si="17"/>
        <v>1</v>
      </c>
      <c r="D121" s="254">
        <v>1</v>
      </c>
      <c r="E121" s="257">
        <v>0</v>
      </c>
      <c r="F121" s="253">
        <f t="shared" si="18"/>
        <v>1</v>
      </c>
      <c r="G121" s="257">
        <v>0</v>
      </c>
      <c r="H121" s="257">
        <v>1</v>
      </c>
    </row>
    <row r="122" spans="1:9" ht="15" customHeight="1" x14ac:dyDescent="0.25">
      <c r="A122" s="214" t="s">
        <v>330</v>
      </c>
      <c r="B122" s="186" t="s">
        <v>331</v>
      </c>
      <c r="C122" s="255">
        <f t="shared" si="17"/>
        <v>20</v>
      </c>
      <c r="D122" s="254">
        <v>19</v>
      </c>
      <c r="E122" s="170">
        <v>1</v>
      </c>
      <c r="F122" s="253">
        <f t="shared" si="18"/>
        <v>20</v>
      </c>
      <c r="G122" s="170">
        <v>2</v>
      </c>
      <c r="H122" s="170">
        <v>18</v>
      </c>
    </row>
    <row r="123" spans="1:9" ht="15" customHeight="1" x14ac:dyDescent="0.25">
      <c r="A123" s="214" t="s">
        <v>332</v>
      </c>
      <c r="B123" s="186" t="s">
        <v>333</v>
      </c>
      <c r="C123" s="255">
        <f t="shared" si="17"/>
        <v>0</v>
      </c>
      <c r="D123" s="254">
        <v>0</v>
      </c>
      <c r="E123" s="257">
        <v>0</v>
      </c>
      <c r="F123" s="253">
        <f t="shared" si="18"/>
        <v>0</v>
      </c>
      <c r="G123" s="257">
        <v>0</v>
      </c>
      <c r="H123" s="257">
        <v>0</v>
      </c>
    </row>
    <row r="124" spans="1:9" ht="15" customHeight="1" x14ac:dyDescent="0.25">
      <c r="A124" s="216" t="s">
        <v>334</v>
      </c>
      <c r="B124" s="186" t="s">
        <v>335</v>
      </c>
      <c r="C124" s="255">
        <f t="shared" si="17"/>
        <v>22</v>
      </c>
      <c r="D124" s="254">
        <v>22</v>
      </c>
      <c r="E124" s="257">
        <v>0</v>
      </c>
      <c r="F124" s="253">
        <f t="shared" si="18"/>
        <v>22</v>
      </c>
      <c r="G124" s="257">
        <v>0</v>
      </c>
      <c r="H124" s="257">
        <v>22</v>
      </c>
    </row>
    <row r="125" spans="1:9" ht="15" customHeight="1" x14ac:dyDescent="0.25">
      <c r="A125" s="216" t="s">
        <v>336</v>
      </c>
      <c r="B125" s="186" t="s">
        <v>337</v>
      </c>
      <c r="C125" s="255">
        <f t="shared" si="17"/>
        <v>10</v>
      </c>
      <c r="D125" s="254">
        <v>2</v>
      </c>
      <c r="E125" s="257">
        <v>8</v>
      </c>
      <c r="F125" s="253">
        <f t="shared" si="18"/>
        <v>10</v>
      </c>
      <c r="G125" s="257">
        <v>0</v>
      </c>
      <c r="H125" s="257">
        <v>10</v>
      </c>
    </row>
    <row r="126" spans="1:9" ht="21.75" customHeight="1" x14ac:dyDescent="0.25">
      <c r="A126" s="216" t="s">
        <v>338</v>
      </c>
      <c r="B126" s="186" t="s">
        <v>339</v>
      </c>
      <c r="C126" s="255">
        <f t="shared" si="17"/>
        <v>0</v>
      </c>
      <c r="D126" s="254">
        <v>0</v>
      </c>
      <c r="E126" s="257">
        <v>0</v>
      </c>
      <c r="F126" s="253">
        <f t="shared" si="18"/>
        <v>0</v>
      </c>
      <c r="G126" s="257">
        <v>0</v>
      </c>
      <c r="H126" s="257">
        <v>0</v>
      </c>
    </row>
    <row r="127" spans="1:9" ht="23.25" customHeight="1" x14ac:dyDescent="0.25">
      <c r="A127" s="216" t="s">
        <v>340</v>
      </c>
      <c r="B127" s="186" t="s">
        <v>341</v>
      </c>
      <c r="C127" s="255">
        <f t="shared" si="17"/>
        <v>2</v>
      </c>
      <c r="D127" s="254">
        <v>2</v>
      </c>
      <c r="E127" s="257">
        <v>0</v>
      </c>
      <c r="F127" s="253">
        <f t="shared" si="18"/>
        <v>2</v>
      </c>
      <c r="G127" s="257">
        <v>0</v>
      </c>
      <c r="H127" s="257">
        <v>2</v>
      </c>
    </row>
    <row r="128" spans="1:9" ht="21" customHeight="1" x14ac:dyDescent="0.25">
      <c r="A128" s="216" t="s">
        <v>342</v>
      </c>
      <c r="B128" s="186" t="s">
        <v>343</v>
      </c>
      <c r="C128" s="255">
        <f t="shared" si="17"/>
        <v>4</v>
      </c>
      <c r="D128" s="254">
        <v>4</v>
      </c>
      <c r="E128" s="257">
        <v>0</v>
      </c>
      <c r="F128" s="253">
        <f t="shared" si="18"/>
        <v>4</v>
      </c>
      <c r="G128" s="257">
        <v>0</v>
      </c>
      <c r="H128" s="257">
        <v>4</v>
      </c>
    </row>
    <row r="129" spans="1:8" ht="25.5" customHeight="1" x14ac:dyDescent="0.25">
      <c r="A129" s="207" t="s">
        <v>344</v>
      </c>
      <c r="B129" s="203" t="s">
        <v>345</v>
      </c>
      <c r="C129" s="255">
        <f t="shared" si="17"/>
        <v>4</v>
      </c>
      <c r="D129" s="254">
        <v>0</v>
      </c>
      <c r="E129" s="257">
        <v>4</v>
      </c>
      <c r="F129" s="253">
        <f t="shared" si="18"/>
        <v>4</v>
      </c>
      <c r="G129" s="257">
        <v>0</v>
      </c>
      <c r="H129" s="257">
        <v>4</v>
      </c>
    </row>
    <row r="130" spans="1:8" ht="23.25" customHeight="1" x14ac:dyDescent="0.25">
      <c r="A130" s="214" t="s">
        <v>346</v>
      </c>
      <c r="B130" s="166" t="s">
        <v>347</v>
      </c>
      <c r="C130" s="255">
        <f t="shared" si="17"/>
        <v>0</v>
      </c>
      <c r="D130" s="170">
        <v>0</v>
      </c>
      <c r="E130" s="170">
        <v>0</v>
      </c>
      <c r="F130" s="253">
        <f t="shared" si="18"/>
        <v>0</v>
      </c>
      <c r="G130" s="170">
        <v>0</v>
      </c>
      <c r="H130" s="170">
        <v>0</v>
      </c>
    </row>
    <row r="131" spans="1:8" ht="12" customHeight="1" x14ac:dyDescent="0.15">
      <c r="A131" s="185">
        <v>13001</v>
      </c>
      <c r="B131" s="166" t="s">
        <v>348</v>
      </c>
      <c r="C131" s="255">
        <f t="shared" si="17"/>
        <v>2762</v>
      </c>
      <c r="D131" s="254">
        <v>2650</v>
      </c>
      <c r="E131" s="256">
        <v>112</v>
      </c>
      <c r="F131" s="253">
        <f t="shared" si="18"/>
        <v>2762</v>
      </c>
      <c r="G131" s="256">
        <v>81</v>
      </c>
      <c r="H131" s="256">
        <v>2681</v>
      </c>
    </row>
    <row r="132" spans="1:8" ht="13.5" customHeight="1" x14ac:dyDescent="0.15">
      <c r="A132" s="185" t="s">
        <v>349</v>
      </c>
      <c r="B132" s="186" t="s">
        <v>350</v>
      </c>
      <c r="C132" s="255">
        <f t="shared" si="17"/>
        <v>39</v>
      </c>
      <c r="D132" s="254">
        <v>37</v>
      </c>
      <c r="E132" s="257">
        <v>2</v>
      </c>
      <c r="F132" s="253">
        <f t="shared" si="18"/>
        <v>39</v>
      </c>
      <c r="G132" s="257">
        <v>2</v>
      </c>
      <c r="H132" s="257">
        <v>37</v>
      </c>
    </row>
    <row r="133" spans="1:8" ht="21.75" customHeight="1" x14ac:dyDescent="0.15">
      <c r="A133" s="187"/>
      <c r="B133" s="204" t="s">
        <v>351</v>
      </c>
      <c r="C133" s="253">
        <f t="shared" ref="C133:H133" si="19">SUM(C134:C178)</f>
        <v>22009</v>
      </c>
      <c r="D133" s="253">
        <f t="shared" si="19"/>
        <v>21603</v>
      </c>
      <c r="E133" s="253">
        <f t="shared" si="19"/>
        <v>406</v>
      </c>
      <c r="F133" s="253">
        <f t="shared" si="19"/>
        <v>22009</v>
      </c>
      <c r="G133" s="253">
        <f t="shared" si="19"/>
        <v>2585</v>
      </c>
      <c r="H133" s="253">
        <f t="shared" si="19"/>
        <v>19424</v>
      </c>
    </row>
    <row r="134" spans="1:8" ht="15.75" customHeight="1" x14ac:dyDescent="0.15">
      <c r="A134" s="185" t="s">
        <v>352</v>
      </c>
      <c r="B134" s="186" t="s">
        <v>353</v>
      </c>
      <c r="C134" s="255">
        <f t="shared" ref="C134:C178" si="20">D134+E134</f>
        <v>972</v>
      </c>
      <c r="D134" s="254">
        <v>954</v>
      </c>
      <c r="E134" s="257">
        <v>18</v>
      </c>
      <c r="F134" s="253">
        <f t="shared" ref="F134:F178" si="21">G134+H134</f>
        <v>972</v>
      </c>
      <c r="G134" s="257">
        <v>233</v>
      </c>
      <c r="H134" s="257">
        <v>739</v>
      </c>
    </row>
    <row r="135" spans="1:8" ht="12.75" customHeight="1" x14ac:dyDescent="0.25">
      <c r="A135" s="214" t="s">
        <v>354</v>
      </c>
      <c r="B135" s="186" t="s">
        <v>355</v>
      </c>
      <c r="C135" s="255">
        <f t="shared" si="20"/>
        <v>748</v>
      </c>
      <c r="D135" s="254">
        <v>719</v>
      </c>
      <c r="E135" s="257">
        <v>29</v>
      </c>
      <c r="F135" s="253">
        <f t="shared" si="21"/>
        <v>748</v>
      </c>
      <c r="G135" s="257">
        <v>184</v>
      </c>
      <c r="H135" s="257">
        <v>564</v>
      </c>
    </row>
    <row r="136" spans="1:8" ht="16.5" customHeight="1" x14ac:dyDescent="0.25">
      <c r="A136" s="214" t="s">
        <v>356</v>
      </c>
      <c r="B136" s="186" t="s">
        <v>357</v>
      </c>
      <c r="C136" s="255">
        <f t="shared" si="20"/>
        <v>791</v>
      </c>
      <c r="D136" s="254">
        <v>778</v>
      </c>
      <c r="E136" s="257">
        <v>13</v>
      </c>
      <c r="F136" s="253">
        <f t="shared" si="21"/>
        <v>791</v>
      </c>
      <c r="G136" s="257">
        <v>203</v>
      </c>
      <c r="H136" s="257">
        <v>588</v>
      </c>
    </row>
    <row r="137" spans="1:8" ht="15" customHeight="1" x14ac:dyDescent="0.25">
      <c r="A137" s="214" t="s">
        <v>358</v>
      </c>
      <c r="B137" s="186" t="s">
        <v>359</v>
      </c>
      <c r="C137" s="255">
        <f t="shared" si="20"/>
        <v>1</v>
      </c>
      <c r="D137" s="254">
        <v>1</v>
      </c>
      <c r="E137" s="257">
        <v>0</v>
      </c>
      <c r="F137" s="253">
        <f t="shared" si="21"/>
        <v>1</v>
      </c>
      <c r="G137" s="257">
        <v>0</v>
      </c>
      <c r="H137" s="257">
        <v>1</v>
      </c>
    </row>
    <row r="138" spans="1:8" ht="15" customHeight="1" x14ac:dyDescent="0.25">
      <c r="A138" s="214" t="s">
        <v>360</v>
      </c>
      <c r="B138" s="186" t="s">
        <v>361</v>
      </c>
      <c r="C138" s="255">
        <f t="shared" si="20"/>
        <v>909</v>
      </c>
      <c r="D138" s="254">
        <v>906</v>
      </c>
      <c r="E138" s="256">
        <v>3</v>
      </c>
      <c r="F138" s="253">
        <f t="shared" si="21"/>
        <v>909</v>
      </c>
      <c r="G138" s="256">
        <v>174</v>
      </c>
      <c r="H138" s="256">
        <v>735</v>
      </c>
    </row>
    <row r="139" spans="1:8" ht="15" customHeight="1" x14ac:dyDescent="0.25">
      <c r="A139" s="214" t="s">
        <v>362</v>
      </c>
      <c r="B139" s="186" t="s">
        <v>363</v>
      </c>
      <c r="C139" s="255">
        <f t="shared" si="20"/>
        <v>1029</v>
      </c>
      <c r="D139" s="254">
        <v>1028</v>
      </c>
      <c r="E139" s="256">
        <v>1</v>
      </c>
      <c r="F139" s="253">
        <f t="shared" si="21"/>
        <v>1029</v>
      </c>
      <c r="G139" s="256">
        <v>220</v>
      </c>
      <c r="H139" s="256">
        <v>809</v>
      </c>
    </row>
    <row r="140" spans="1:8" ht="15" customHeight="1" x14ac:dyDescent="0.25">
      <c r="A140" s="214" t="s">
        <v>364</v>
      </c>
      <c r="B140" s="186" t="s">
        <v>365</v>
      </c>
      <c r="C140" s="255">
        <f t="shared" si="20"/>
        <v>1411</v>
      </c>
      <c r="D140" s="254">
        <v>1403</v>
      </c>
      <c r="E140" s="257">
        <v>8</v>
      </c>
      <c r="F140" s="253">
        <f t="shared" si="21"/>
        <v>1411</v>
      </c>
      <c r="G140" s="257">
        <v>192</v>
      </c>
      <c r="H140" s="257">
        <v>1219</v>
      </c>
    </row>
    <row r="141" spans="1:8" ht="15" customHeight="1" x14ac:dyDescent="0.25">
      <c r="A141" s="216" t="s">
        <v>366</v>
      </c>
      <c r="B141" s="186" t="s">
        <v>367</v>
      </c>
      <c r="C141" s="255">
        <f t="shared" si="20"/>
        <v>56</v>
      </c>
      <c r="D141" s="254">
        <v>56</v>
      </c>
      <c r="E141" s="257">
        <v>0</v>
      </c>
      <c r="F141" s="253">
        <f t="shared" si="21"/>
        <v>56</v>
      </c>
      <c r="G141" s="257">
        <v>0</v>
      </c>
      <c r="H141" s="257">
        <v>56</v>
      </c>
    </row>
    <row r="142" spans="1:8" ht="15" customHeight="1" x14ac:dyDescent="0.25">
      <c r="A142" s="216" t="s">
        <v>368</v>
      </c>
      <c r="B142" s="186" t="s">
        <v>369</v>
      </c>
      <c r="C142" s="255">
        <f t="shared" si="20"/>
        <v>5245</v>
      </c>
      <c r="D142" s="254">
        <v>5051</v>
      </c>
      <c r="E142" s="257">
        <v>194</v>
      </c>
      <c r="F142" s="253">
        <f t="shared" si="21"/>
        <v>5245</v>
      </c>
      <c r="G142" s="257">
        <v>483</v>
      </c>
      <c r="H142" s="257">
        <v>4762</v>
      </c>
    </row>
    <row r="143" spans="1:8" ht="15" customHeight="1" x14ac:dyDescent="0.25">
      <c r="A143" s="216" t="s">
        <v>370</v>
      </c>
      <c r="B143" s="186" t="s">
        <v>371</v>
      </c>
      <c r="C143" s="255">
        <f t="shared" si="20"/>
        <v>1</v>
      </c>
      <c r="D143" s="254">
        <v>1</v>
      </c>
      <c r="E143" s="257">
        <v>0</v>
      </c>
      <c r="F143" s="253">
        <f t="shared" si="21"/>
        <v>1</v>
      </c>
      <c r="G143" s="257">
        <v>0</v>
      </c>
      <c r="H143" s="257">
        <v>1</v>
      </c>
    </row>
    <row r="144" spans="1:8" ht="15" customHeight="1" x14ac:dyDescent="0.25">
      <c r="A144" s="216" t="s">
        <v>372</v>
      </c>
      <c r="B144" s="208" t="s">
        <v>373</v>
      </c>
      <c r="C144" s="255">
        <f t="shared" si="20"/>
        <v>0</v>
      </c>
      <c r="D144" s="254">
        <v>0</v>
      </c>
      <c r="E144" s="257">
        <v>0</v>
      </c>
      <c r="F144" s="253">
        <f t="shared" si="21"/>
        <v>0</v>
      </c>
      <c r="G144" s="257">
        <v>0</v>
      </c>
      <c r="H144" s="257">
        <v>0</v>
      </c>
    </row>
    <row r="145" spans="1:8" ht="15" customHeight="1" x14ac:dyDescent="0.25">
      <c r="A145" s="216" t="s">
        <v>374</v>
      </c>
      <c r="B145" s="186" t="s">
        <v>375</v>
      </c>
      <c r="C145" s="255">
        <f t="shared" si="20"/>
        <v>985</v>
      </c>
      <c r="D145" s="254">
        <v>977</v>
      </c>
      <c r="E145" s="257">
        <v>8</v>
      </c>
      <c r="F145" s="253">
        <f t="shared" si="21"/>
        <v>985</v>
      </c>
      <c r="G145" s="257">
        <v>4</v>
      </c>
      <c r="H145" s="257">
        <v>981</v>
      </c>
    </row>
    <row r="146" spans="1:8" ht="15" customHeight="1" x14ac:dyDescent="0.25">
      <c r="A146" s="216" t="s">
        <v>376</v>
      </c>
      <c r="B146" s="186" t="s">
        <v>377</v>
      </c>
      <c r="C146" s="255">
        <f t="shared" si="20"/>
        <v>6</v>
      </c>
      <c r="D146" s="254">
        <v>1</v>
      </c>
      <c r="E146" s="257">
        <v>5</v>
      </c>
      <c r="F146" s="253">
        <f t="shared" si="21"/>
        <v>6</v>
      </c>
      <c r="G146" s="257">
        <v>0</v>
      </c>
      <c r="H146" s="257">
        <v>6</v>
      </c>
    </row>
    <row r="147" spans="1:8" ht="15" customHeight="1" x14ac:dyDescent="0.25">
      <c r="A147" s="216" t="s">
        <v>378</v>
      </c>
      <c r="B147" s="208" t="s">
        <v>379</v>
      </c>
      <c r="C147" s="255">
        <f t="shared" si="20"/>
        <v>65</v>
      </c>
      <c r="D147" s="254">
        <v>62</v>
      </c>
      <c r="E147" s="257">
        <v>3</v>
      </c>
      <c r="F147" s="253">
        <f t="shared" si="21"/>
        <v>65</v>
      </c>
      <c r="G147" s="257">
        <v>4</v>
      </c>
      <c r="H147" s="257">
        <v>61</v>
      </c>
    </row>
    <row r="148" spans="1:8" ht="15" customHeight="1" x14ac:dyDescent="0.25">
      <c r="A148" s="216" t="s">
        <v>380</v>
      </c>
      <c r="B148" s="208" t="s">
        <v>381</v>
      </c>
      <c r="C148" s="255">
        <f t="shared" si="20"/>
        <v>5</v>
      </c>
      <c r="D148" s="254">
        <v>4</v>
      </c>
      <c r="E148" s="257">
        <v>1</v>
      </c>
      <c r="F148" s="253">
        <f t="shared" si="21"/>
        <v>5</v>
      </c>
      <c r="G148" s="257">
        <v>0</v>
      </c>
      <c r="H148" s="257">
        <v>5</v>
      </c>
    </row>
    <row r="149" spans="1:8" ht="15" customHeight="1" x14ac:dyDescent="0.25">
      <c r="A149" s="216" t="s">
        <v>382</v>
      </c>
      <c r="B149" s="208" t="s">
        <v>383</v>
      </c>
      <c r="C149" s="255">
        <f t="shared" si="20"/>
        <v>15</v>
      </c>
      <c r="D149" s="254">
        <v>12</v>
      </c>
      <c r="E149" s="257">
        <v>3</v>
      </c>
      <c r="F149" s="253">
        <f t="shared" si="21"/>
        <v>15</v>
      </c>
      <c r="G149" s="257">
        <v>4</v>
      </c>
      <c r="H149" s="257">
        <v>11</v>
      </c>
    </row>
    <row r="150" spans="1:8" ht="15" customHeight="1" x14ac:dyDescent="0.25">
      <c r="A150" s="216" t="s">
        <v>384</v>
      </c>
      <c r="B150" s="208" t="s">
        <v>385</v>
      </c>
      <c r="C150" s="255">
        <f t="shared" si="20"/>
        <v>272</v>
      </c>
      <c r="D150" s="254">
        <v>261</v>
      </c>
      <c r="E150" s="257">
        <v>11</v>
      </c>
      <c r="F150" s="253">
        <f t="shared" si="21"/>
        <v>272</v>
      </c>
      <c r="G150" s="257">
        <v>7</v>
      </c>
      <c r="H150" s="257">
        <v>265</v>
      </c>
    </row>
    <row r="151" spans="1:8" ht="15" customHeight="1" x14ac:dyDescent="0.25">
      <c r="A151" s="216" t="s">
        <v>386</v>
      </c>
      <c r="B151" s="208" t="s">
        <v>387</v>
      </c>
      <c r="C151" s="255">
        <f t="shared" si="20"/>
        <v>42</v>
      </c>
      <c r="D151" s="254">
        <v>40</v>
      </c>
      <c r="E151" s="257">
        <v>2</v>
      </c>
      <c r="F151" s="253">
        <f t="shared" si="21"/>
        <v>42</v>
      </c>
      <c r="G151" s="257">
        <v>5</v>
      </c>
      <c r="H151" s="257">
        <v>37</v>
      </c>
    </row>
    <row r="152" spans="1:8" ht="15" customHeight="1" x14ac:dyDescent="0.25">
      <c r="A152" s="216" t="s">
        <v>388</v>
      </c>
      <c r="B152" s="208" t="s">
        <v>389</v>
      </c>
      <c r="C152" s="255">
        <f t="shared" si="20"/>
        <v>20</v>
      </c>
      <c r="D152" s="254">
        <v>20</v>
      </c>
      <c r="E152" s="256">
        <v>0</v>
      </c>
      <c r="F152" s="253">
        <f t="shared" si="21"/>
        <v>20</v>
      </c>
      <c r="G152" s="256">
        <v>8</v>
      </c>
      <c r="H152" s="256">
        <v>12</v>
      </c>
    </row>
    <row r="153" spans="1:8" ht="21.75" customHeight="1" x14ac:dyDescent="0.25">
      <c r="A153" s="216" t="s">
        <v>390</v>
      </c>
      <c r="B153" s="208" t="s">
        <v>391</v>
      </c>
      <c r="C153" s="255">
        <f t="shared" si="20"/>
        <v>2</v>
      </c>
      <c r="D153" s="254">
        <v>2</v>
      </c>
      <c r="E153" s="257">
        <v>0</v>
      </c>
      <c r="F153" s="253">
        <f t="shared" si="21"/>
        <v>2</v>
      </c>
      <c r="G153" s="257">
        <v>0</v>
      </c>
      <c r="H153" s="257">
        <v>2</v>
      </c>
    </row>
    <row r="154" spans="1:8" ht="15" customHeight="1" x14ac:dyDescent="0.25">
      <c r="A154" s="216" t="s">
        <v>392</v>
      </c>
      <c r="B154" s="208" t="s">
        <v>393</v>
      </c>
      <c r="C154" s="255">
        <f t="shared" si="20"/>
        <v>16</v>
      </c>
      <c r="D154" s="254">
        <v>16</v>
      </c>
      <c r="E154" s="256">
        <v>0</v>
      </c>
      <c r="F154" s="253">
        <f t="shared" si="21"/>
        <v>16</v>
      </c>
      <c r="G154" s="256">
        <v>2</v>
      </c>
      <c r="H154" s="256">
        <v>14</v>
      </c>
    </row>
    <row r="155" spans="1:8" ht="15" customHeight="1" x14ac:dyDescent="0.25">
      <c r="A155" s="216" t="s">
        <v>394</v>
      </c>
      <c r="B155" s="208" t="s">
        <v>395</v>
      </c>
      <c r="C155" s="255">
        <f t="shared" si="20"/>
        <v>106</v>
      </c>
      <c r="D155" s="254">
        <v>106</v>
      </c>
      <c r="E155" s="257">
        <v>0</v>
      </c>
      <c r="F155" s="253">
        <f t="shared" si="21"/>
        <v>106</v>
      </c>
      <c r="G155" s="257">
        <v>36</v>
      </c>
      <c r="H155" s="257">
        <v>70</v>
      </c>
    </row>
    <row r="156" spans="1:8" ht="18" customHeight="1" x14ac:dyDescent="0.25">
      <c r="A156" s="216" t="s">
        <v>396</v>
      </c>
      <c r="B156" s="208" t="s">
        <v>397</v>
      </c>
      <c r="C156" s="255">
        <f t="shared" si="20"/>
        <v>278</v>
      </c>
      <c r="D156" s="254">
        <v>276</v>
      </c>
      <c r="E156" s="257">
        <v>2</v>
      </c>
      <c r="F156" s="253">
        <f t="shared" si="21"/>
        <v>278</v>
      </c>
      <c r="G156" s="257">
        <v>56</v>
      </c>
      <c r="H156" s="257">
        <v>222</v>
      </c>
    </row>
    <row r="157" spans="1:8" ht="15" customHeight="1" x14ac:dyDescent="0.25">
      <c r="A157" s="216" t="s">
        <v>398</v>
      </c>
      <c r="B157" s="208" t="s">
        <v>399</v>
      </c>
      <c r="C157" s="255">
        <f t="shared" si="20"/>
        <v>2</v>
      </c>
      <c r="D157" s="254">
        <v>2</v>
      </c>
      <c r="E157" s="257">
        <v>0</v>
      </c>
      <c r="F157" s="253">
        <f t="shared" si="21"/>
        <v>2</v>
      </c>
      <c r="G157" s="257">
        <v>0</v>
      </c>
      <c r="H157" s="257">
        <v>2</v>
      </c>
    </row>
    <row r="158" spans="1:8" ht="15" customHeight="1" x14ac:dyDescent="0.25">
      <c r="A158" s="216" t="s">
        <v>400</v>
      </c>
      <c r="B158" s="208" t="s">
        <v>401</v>
      </c>
      <c r="C158" s="255">
        <f t="shared" si="20"/>
        <v>20</v>
      </c>
      <c r="D158" s="254">
        <v>20</v>
      </c>
      <c r="E158" s="257">
        <v>0</v>
      </c>
      <c r="F158" s="253">
        <f t="shared" si="21"/>
        <v>20</v>
      </c>
      <c r="G158" s="257">
        <v>0</v>
      </c>
      <c r="H158" s="257">
        <v>20</v>
      </c>
    </row>
    <row r="159" spans="1:8" ht="15" customHeight="1" x14ac:dyDescent="0.25">
      <c r="A159" s="216" t="s">
        <v>402</v>
      </c>
      <c r="B159" s="208" t="s">
        <v>403</v>
      </c>
      <c r="C159" s="255">
        <f t="shared" si="20"/>
        <v>0</v>
      </c>
      <c r="D159" s="254">
        <v>0</v>
      </c>
      <c r="E159" s="257">
        <v>0</v>
      </c>
      <c r="F159" s="253">
        <f t="shared" si="21"/>
        <v>0</v>
      </c>
      <c r="G159" s="257">
        <v>0</v>
      </c>
      <c r="H159" s="257">
        <v>0</v>
      </c>
    </row>
    <row r="160" spans="1:8" ht="15" customHeight="1" x14ac:dyDescent="0.25">
      <c r="A160" s="216" t="s">
        <v>404</v>
      </c>
      <c r="B160" s="208" t="s">
        <v>405</v>
      </c>
      <c r="C160" s="255">
        <f t="shared" si="20"/>
        <v>17</v>
      </c>
      <c r="D160" s="254">
        <v>17</v>
      </c>
      <c r="E160" s="257">
        <v>0</v>
      </c>
      <c r="F160" s="253">
        <f t="shared" si="21"/>
        <v>17</v>
      </c>
      <c r="G160" s="257">
        <v>0</v>
      </c>
      <c r="H160" s="257">
        <v>17</v>
      </c>
    </row>
    <row r="161" spans="1:8" ht="15" customHeight="1" x14ac:dyDescent="0.25">
      <c r="A161" s="216" t="s">
        <v>406</v>
      </c>
      <c r="B161" s="208" t="s">
        <v>407</v>
      </c>
      <c r="C161" s="255">
        <f t="shared" si="20"/>
        <v>3</v>
      </c>
      <c r="D161" s="254">
        <v>3</v>
      </c>
      <c r="E161" s="257">
        <v>0</v>
      </c>
      <c r="F161" s="253">
        <f t="shared" si="21"/>
        <v>3</v>
      </c>
      <c r="G161" s="257">
        <v>0</v>
      </c>
      <c r="H161" s="257">
        <v>3</v>
      </c>
    </row>
    <row r="162" spans="1:8" ht="15" customHeight="1" x14ac:dyDescent="0.25">
      <c r="A162" s="216" t="s">
        <v>408</v>
      </c>
      <c r="B162" s="208" t="s">
        <v>409</v>
      </c>
      <c r="C162" s="255">
        <f t="shared" si="20"/>
        <v>166</v>
      </c>
      <c r="D162" s="254">
        <v>163</v>
      </c>
      <c r="E162" s="257">
        <v>3</v>
      </c>
      <c r="F162" s="253">
        <f t="shared" si="21"/>
        <v>166</v>
      </c>
      <c r="G162" s="257">
        <v>1</v>
      </c>
      <c r="H162" s="257">
        <v>165</v>
      </c>
    </row>
    <row r="163" spans="1:8" ht="15" customHeight="1" x14ac:dyDescent="0.25">
      <c r="A163" s="216" t="s">
        <v>410</v>
      </c>
      <c r="B163" s="208" t="s">
        <v>411</v>
      </c>
      <c r="C163" s="255">
        <f t="shared" si="20"/>
        <v>1011</v>
      </c>
      <c r="D163" s="254">
        <v>998</v>
      </c>
      <c r="E163" s="257">
        <v>13</v>
      </c>
      <c r="F163" s="253">
        <f t="shared" si="21"/>
        <v>1011</v>
      </c>
      <c r="G163" s="257">
        <v>85</v>
      </c>
      <c r="H163" s="257">
        <v>926</v>
      </c>
    </row>
    <row r="164" spans="1:8" ht="15" customHeight="1" x14ac:dyDescent="0.25">
      <c r="A164" s="221" t="s">
        <v>412</v>
      </c>
      <c r="B164" s="208" t="s">
        <v>413</v>
      </c>
      <c r="C164" s="255">
        <f t="shared" si="20"/>
        <v>36</v>
      </c>
      <c r="D164" s="254">
        <v>36</v>
      </c>
      <c r="E164" s="257">
        <v>0</v>
      </c>
      <c r="F164" s="253">
        <f t="shared" si="21"/>
        <v>36</v>
      </c>
      <c r="G164" s="257">
        <v>5</v>
      </c>
      <c r="H164" s="257">
        <v>31</v>
      </c>
    </row>
    <row r="165" spans="1:8" ht="15" customHeight="1" x14ac:dyDescent="0.25">
      <c r="A165" s="221" t="s">
        <v>414</v>
      </c>
      <c r="B165" s="186" t="s">
        <v>415</v>
      </c>
      <c r="C165" s="255">
        <f t="shared" si="20"/>
        <v>10</v>
      </c>
      <c r="D165" s="254">
        <v>10</v>
      </c>
      <c r="E165" s="257">
        <v>0</v>
      </c>
      <c r="F165" s="253">
        <f t="shared" si="21"/>
        <v>10</v>
      </c>
      <c r="G165" s="257">
        <v>0</v>
      </c>
      <c r="H165" s="257">
        <v>10</v>
      </c>
    </row>
    <row r="166" spans="1:8" ht="15" customHeight="1" x14ac:dyDescent="0.25">
      <c r="A166" s="221" t="s">
        <v>416</v>
      </c>
      <c r="B166" s="208" t="s">
        <v>417</v>
      </c>
      <c r="C166" s="255">
        <f t="shared" si="20"/>
        <v>435</v>
      </c>
      <c r="D166" s="254">
        <v>430</v>
      </c>
      <c r="E166" s="257">
        <v>5</v>
      </c>
      <c r="F166" s="253">
        <f t="shared" si="21"/>
        <v>435</v>
      </c>
      <c r="G166" s="257">
        <v>29</v>
      </c>
      <c r="H166" s="257">
        <v>406</v>
      </c>
    </row>
    <row r="167" spans="1:8" ht="15" customHeight="1" x14ac:dyDescent="0.25">
      <c r="A167" s="214" t="s">
        <v>418</v>
      </c>
      <c r="B167" s="186" t="s">
        <v>419</v>
      </c>
      <c r="C167" s="255">
        <f t="shared" si="20"/>
        <v>2244</v>
      </c>
      <c r="D167" s="254">
        <v>2199</v>
      </c>
      <c r="E167" s="257">
        <v>45</v>
      </c>
      <c r="F167" s="253">
        <f t="shared" si="21"/>
        <v>2244</v>
      </c>
      <c r="G167" s="257">
        <v>214</v>
      </c>
      <c r="H167" s="257">
        <v>2030</v>
      </c>
    </row>
    <row r="168" spans="1:8" ht="23.25" customHeight="1" x14ac:dyDescent="0.25">
      <c r="A168" s="214" t="s">
        <v>420</v>
      </c>
      <c r="B168" s="186" t="s">
        <v>421</v>
      </c>
      <c r="C168" s="255">
        <f t="shared" si="20"/>
        <v>4314</v>
      </c>
      <c r="D168" s="254">
        <v>4284</v>
      </c>
      <c r="E168" s="257">
        <v>30</v>
      </c>
      <c r="F168" s="253">
        <f t="shared" si="21"/>
        <v>4314</v>
      </c>
      <c r="G168" s="257">
        <v>421</v>
      </c>
      <c r="H168" s="257">
        <v>3893</v>
      </c>
    </row>
    <row r="169" spans="1:8" ht="22.5" customHeight="1" x14ac:dyDescent="0.25">
      <c r="A169" s="214" t="s">
        <v>422</v>
      </c>
      <c r="B169" s="186" t="s">
        <v>423</v>
      </c>
      <c r="C169" s="255">
        <f t="shared" si="20"/>
        <v>2</v>
      </c>
      <c r="D169" s="254">
        <v>2</v>
      </c>
      <c r="E169" s="256">
        <v>0</v>
      </c>
      <c r="F169" s="253">
        <f t="shared" si="21"/>
        <v>2</v>
      </c>
      <c r="G169" s="256">
        <v>0</v>
      </c>
      <c r="H169" s="256">
        <v>2</v>
      </c>
    </row>
    <row r="170" spans="1:8" ht="15" customHeight="1" x14ac:dyDescent="0.25">
      <c r="A170" s="214" t="s">
        <v>424</v>
      </c>
      <c r="B170" s="186" t="s">
        <v>425</v>
      </c>
      <c r="C170" s="255">
        <f t="shared" si="20"/>
        <v>3</v>
      </c>
      <c r="D170" s="254">
        <v>3</v>
      </c>
      <c r="E170" s="257">
        <v>0</v>
      </c>
      <c r="F170" s="253">
        <f t="shared" si="21"/>
        <v>3</v>
      </c>
      <c r="G170" s="257">
        <v>0</v>
      </c>
      <c r="H170" s="257">
        <v>3</v>
      </c>
    </row>
    <row r="171" spans="1:8" ht="15" customHeight="1" x14ac:dyDescent="0.25">
      <c r="A171" s="207" t="s">
        <v>426</v>
      </c>
      <c r="B171" s="203" t="s">
        <v>427</v>
      </c>
      <c r="C171" s="255">
        <f t="shared" si="20"/>
        <v>0</v>
      </c>
      <c r="D171" s="254">
        <v>0</v>
      </c>
      <c r="E171" s="257">
        <v>0</v>
      </c>
      <c r="F171" s="253">
        <f t="shared" si="21"/>
        <v>0</v>
      </c>
      <c r="G171" s="257">
        <v>0</v>
      </c>
      <c r="H171" s="257">
        <v>0</v>
      </c>
    </row>
    <row r="172" spans="1:8" ht="21.75" customHeight="1" x14ac:dyDescent="0.25">
      <c r="A172" s="207" t="s">
        <v>428</v>
      </c>
      <c r="B172" s="203" t="s">
        <v>429</v>
      </c>
      <c r="C172" s="255">
        <f t="shared" si="20"/>
        <v>132</v>
      </c>
      <c r="D172" s="254">
        <v>130</v>
      </c>
      <c r="E172" s="256">
        <v>2</v>
      </c>
      <c r="F172" s="253">
        <f t="shared" si="21"/>
        <v>132</v>
      </c>
      <c r="G172" s="256">
        <v>0</v>
      </c>
      <c r="H172" s="256">
        <v>132</v>
      </c>
    </row>
    <row r="173" spans="1:8" ht="15" customHeight="1" x14ac:dyDescent="0.25">
      <c r="A173" s="214" t="s">
        <v>430</v>
      </c>
      <c r="B173" s="186" t="s">
        <v>431</v>
      </c>
      <c r="C173" s="255">
        <f t="shared" si="20"/>
        <v>11</v>
      </c>
      <c r="D173" s="254">
        <v>11</v>
      </c>
      <c r="E173" s="256">
        <v>0</v>
      </c>
      <c r="F173" s="253">
        <f t="shared" si="21"/>
        <v>11</v>
      </c>
      <c r="G173" s="256">
        <v>2</v>
      </c>
      <c r="H173" s="256">
        <v>9</v>
      </c>
    </row>
    <row r="174" spans="1:8" ht="15" customHeight="1" x14ac:dyDescent="0.25">
      <c r="A174" s="214" t="s">
        <v>432</v>
      </c>
      <c r="B174" s="186" t="s">
        <v>433</v>
      </c>
      <c r="C174" s="255">
        <f t="shared" si="20"/>
        <v>25</v>
      </c>
      <c r="D174" s="254">
        <v>25</v>
      </c>
      <c r="E174" s="256">
        <v>0</v>
      </c>
      <c r="F174" s="253">
        <f t="shared" si="21"/>
        <v>25</v>
      </c>
      <c r="G174" s="256">
        <v>4</v>
      </c>
      <c r="H174" s="256">
        <v>21</v>
      </c>
    </row>
    <row r="175" spans="1:8" ht="15" customHeight="1" x14ac:dyDescent="0.25">
      <c r="A175" s="214" t="s">
        <v>434</v>
      </c>
      <c r="B175" s="186" t="s">
        <v>435</v>
      </c>
      <c r="C175" s="255">
        <f t="shared" si="20"/>
        <v>493</v>
      </c>
      <c r="D175" s="254">
        <v>486</v>
      </c>
      <c r="E175" s="256">
        <v>7</v>
      </c>
      <c r="F175" s="253">
        <f t="shared" si="21"/>
        <v>493</v>
      </c>
      <c r="G175" s="256">
        <v>3</v>
      </c>
      <c r="H175" s="256">
        <v>490</v>
      </c>
    </row>
    <row r="176" spans="1:8" ht="15" customHeight="1" x14ac:dyDescent="0.25">
      <c r="A176" s="214" t="s">
        <v>436</v>
      </c>
      <c r="B176" s="186" t="s">
        <v>437</v>
      </c>
      <c r="C176" s="255">
        <f t="shared" si="20"/>
        <v>14</v>
      </c>
      <c r="D176" s="254">
        <v>14</v>
      </c>
      <c r="E176" s="257">
        <v>0</v>
      </c>
      <c r="F176" s="253">
        <f t="shared" si="21"/>
        <v>14</v>
      </c>
      <c r="G176" s="257">
        <v>0</v>
      </c>
      <c r="H176" s="257">
        <v>14</v>
      </c>
    </row>
    <row r="177" spans="1:8" ht="15" customHeight="1" x14ac:dyDescent="0.25">
      <c r="A177" s="207" t="s">
        <v>438</v>
      </c>
      <c r="B177" s="203" t="s">
        <v>439</v>
      </c>
      <c r="C177" s="255">
        <f t="shared" si="20"/>
        <v>34</v>
      </c>
      <c r="D177" s="254">
        <v>34</v>
      </c>
      <c r="E177" s="256">
        <v>0</v>
      </c>
      <c r="F177" s="253">
        <f t="shared" si="21"/>
        <v>34</v>
      </c>
      <c r="G177" s="256">
        <v>0</v>
      </c>
      <c r="H177" s="256">
        <v>34</v>
      </c>
    </row>
    <row r="178" spans="1:8" ht="15" customHeight="1" x14ac:dyDescent="0.25">
      <c r="A178" s="214" t="s">
        <v>440</v>
      </c>
      <c r="B178" s="186" t="s">
        <v>441</v>
      </c>
      <c r="C178" s="255">
        <f t="shared" si="20"/>
        <v>62</v>
      </c>
      <c r="D178" s="254">
        <v>62</v>
      </c>
      <c r="E178" s="257">
        <v>0</v>
      </c>
      <c r="F178" s="253">
        <f t="shared" si="21"/>
        <v>62</v>
      </c>
      <c r="G178" s="257">
        <v>6</v>
      </c>
      <c r="H178" s="257">
        <v>56</v>
      </c>
    </row>
    <row r="179" spans="1:8" ht="15" customHeight="1" x14ac:dyDescent="0.25">
      <c r="A179" s="220"/>
      <c r="B179" s="204" t="s">
        <v>442</v>
      </c>
      <c r="C179" s="253">
        <f t="shared" ref="C179:H179" si="22">SUM(C180:C184)</f>
        <v>430</v>
      </c>
      <c r="D179" s="253">
        <f t="shared" si="22"/>
        <v>419</v>
      </c>
      <c r="E179" s="253">
        <f t="shared" si="22"/>
        <v>11</v>
      </c>
      <c r="F179" s="253">
        <f t="shared" si="22"/>
        <v>430</v>
      </c>
      <c r="G179" s="253">
        <f t="shared" si="22"/>
        <v>4</v>
      </c>
      <c r="H179" s="253">
        <f t="shared" si="22"/>
        <v>426</v>
      </c>
    </row>
    <row r="180" spans="1:8" ht="15" customHeight="1" x14ac:dyDescent="0.25">
      <c r="A180" s="214" t="s">
        <v>443</v>
      </c>
      <c r="B180" s="186" t="s">
        <v>444</v>
      </c>
      <c r="C180" s="255">
        <f>D180+E180</f>
        <v>366</v>
      </c>
      <c r="D180" s="254">
        <v>355</v>
      </c>
      <c r="E180" s="257">
        <v>11</v>
      </c>
      <c r="F180" s="253">
        <f>G180+H180</f>
        <v>366</v>
      </c>
      <c r="G180" s="257">
        <v>4</v>
      </c>
      <c r="H180" s="257">
        <v>362</v>
      </c>
    </row>
    <row r="181" spans="1:8" ht="15" customHeight="1" x14ac:dyDescent="0.25">
      <c r="A181" s="214" t="s">
        <v>445</v>
      </c>
      <c r="B181" s="186" t="s">
        <v>446</v>
      </c>
      <c r="C181" s="255">
        <f>D181+E181</f>
        <v>36</v>
      </c>
      <c r="D181" s="254">
        <v>36</v>
      </c>
      <c r="E181" s="256">
        <v>0</v>
      </c>
      <c r="F181" s="253">
        <f>G181+H181</f>
        <v>36</v>
      </c>
      <c r="G181" s="256">
        <v>0</v>
      </c>
      <c r="H181" s="256">
        <v>36</v>
      </c>
    </row>
    <row r="182" spans="1:8" ht="19.5" customHeight="1" x14ac:dyDescent="0.25">
      <c r="A182" s="214" t="s">
        <v>447</v>
      </c>
      <c r="B182" s="186" t="s">
        <v>448</v>
      </c>
      <c r="C182" s="255">
        <f>D182+E182</f>
        <v>9</v>
      </c>
      <c r="D182" s="254">
        <v>9</v>
      </c>
      <c r="E182" s="257">
        <v>0</v>
      </c>
      <c r="F182" s="253">
        <f>G182+H182</f>
        <v>9</v>
      </c>
      <c r="G182" s="257">
        <v>0</v>
      </c>
      <c r="H182" s="257">
        <v>9</v>
      </c>
    </row>
    <row r="183" spans="1:8" ht="22.5" customHeight="1" x14ac:dyDescent="0.25">
      <c r="A183" s="214" t="s">
        <v>449</v>
      </c>
      <c r="B183" s="186" t="s">
        <v>450</v>
      </c>
      <c r="C183" s="255">
        <f>D183+E183</f>
        <v>0</v>
      </c>
      <c r="D183" s="254">
        <v>0</v>
      </c>
      <c r="E183" s="256">
        <v>0</v>
      </c>
      <c r="F183" s="253">
        <f>G183+H183</f>
        <v>0</v>
      </c>
      <c r="G183" s="256">
        <v>0</v>
      </c>
      <c r="H183" s="256">
        <v>0</v>
      </c>
    </row>
    <row r="184" spans="1:8" ht="15" customHeight="1" x14ac:dyDescent="0.25">
      <c r="A184" s="214" t="s">
        <v>451</v>
      </c>
      <c r="B184" s="186" t="s">
        <v>452</v>
      </c>
      <c r="C184" s="255">
        <f>D184+E184</f>
        <v>19</v>
      </c>
      <c r="D184" s="254">
        <v>19</v>
      </c>
      <c r="E184" s="257">
        <v>0</v>
      </c>
      <c r="F184" s="253">
        <f>G184+H184</f>
        <v>19</v>
      </c>
      <c r="G184" s="257">
        <v>0</v>
      </c>
      <c r="H184" s="257">
        <v>19</v>
      </c>
    </row>
    <row r="185" spans="1:8" ht="15" customHeight="1" x14ac:dyDescent="0.25">
      <c r="A185" s="215"/>
      <c r="B185" s="204" t="s">
        <v>453</v>
      </c>
      <c r="C185" s="253">
        <f t="shared" ref="C185:H185" si="23">SUM(C186:C190)</f>
        <v>3190</v>
      </c>
      <c r="D185" s="253">
        <f t="shared" si="23"/>
        <v>2644</v>
      </c>
      <c r="E185" s="253">
        <f t="shared" si="23"/>
        <v>546</v>
      </c>
      <c r="F185" s="253">
        <f t="shared" si="23"/>
        <v>3190</v>
      </c>
      <c r="G185" s="253">
        <f t="shared" si="23"/>
        <v>55</v>
      </c>
      <c r="H185" s="253">
        <f t="shared" si="23"/>
        <v>3135</v>
      </c>
    </row>
    <row r="186" spans="1:8" ht="15.75" customHeight="1" x14ac:dyDescent="0.25">
      <c r="A186" s="214" t="s">
        <v>454</v>
      </c>
      <c r="B186" s="186" t="s">
        <v>455</v>
      </c>
      <c r="C186" s="255">
        <f>D186+E186</f>
        <v>5</v>
      </c>
      <c r="D186" s="254">
        <v>5</v>
      </c>
      <c r="E186" s="170">
        <v>0</v>
      </c>
      <c r="F186" s="253">
        <f>G186+H186</f>
        <v>5</v>
      </c>
      <c r="G186" s="170">
        <v>0</v>
      </c>
      <c r="H186" s="170">
        <v>5</v>
      </c>
    </row>
    <row r="187" spans="1:8" ht="14.25" customHeight="1" x14ac:dyDescent="0.25">
      <c r="A187" s="214" t="s">
        <v>456</v>
      </c>
      <c r="B187" s="186" t="s">
        <v>457</v>
      </c>
      <c r="C187" s="255">
        <f>D187+E187</f>
        <v>5</v>
      </c>
      <c r="D187" s="254">
        <v>5</v>
      </c>
      <c r="E187" s="257">
        <v>0</v>
      </c>
      <c r="F187" s="253">
        <f>G187+H187</f>
        <v>5</v>
      </c>
      <c r="G187" s="257">
        <v>0</v>
      </c>
      <c r="H187" s="257">
        <v>5</v>
      </c>
    </row>
    <row r="188" spans="1:8" ht="16.5" customHeight="1" x14ac:dyDescent="0.25">
      <c r="A188" s="214" t="s">
        <v>458</v>
      </c>
      <c r="B188" s="186" t="s">
        <v>459</v>
      </c>
      <c r="C188" s="255">
        <f>D188+E188</f>
        <v>6</v>
      </c>
      <c r="D188" s="254">
        <v>6</v>
      </c>
      <c r="E188" s="256">
        <v>0</v>
      </c>
      <c r="F188" s="253">
        <f>G188+H188</f>
        <v>6</v>
      </c>
      <c r="G188" s="256">
        <v>0</v>
      </c>
      <c r="H188" s="256">
        <v>6</v>
      </c>
    </row>
    <row r="189" spans="1:8" ht="12.75" customHeight="1" x14ac:dyDescent="0.25">
      <c r="A189" s="214" t="s">
        <v>460</v>
      </c>
      <c r="B189" s="186" t="s">
        <v>461</v>
      </c>
      <c r="C189" s="255">
        <f>D189+E189</f>
        <v>0</v>
      </c>
      <c r="D189" s="254">
        <v>0</v>
      </c>
      <c r="E189" s="257">
        <v>0</v>
      </c>
      <c r="F189" s="253">
        <f>G189+H189</f>
        <v>0</v>
      </c>
      <c r="G189" s="257">
        <v>0</v>
      </c>
      <c r="H189" s="257">
        <v>0</v>
      </c>
    </row>
    <row r="190" spans="1:8" ht="11.25" customHeight="1" x14ac:dyDescent="0.25">
      <c r="A190" s="214" t="s">
        <v>462</v>
      </c>
      <c r="B190" s="186" t="s">
        <v>463</v>
      </c>
      <c r="C190" s="255">
        <f>D190+E190</f>
        <v>3174</v>
      </c>
      <c r="D190" s="254">
        <v>2628</v>
      </c>
      <c r="E190" s="256">
        <v>546</v>
      </c>
      <c r="F190" s="253">
        <f>G190+H190</f>
        <v>3174</v>
      </c>
      <c r="G190" s="256">
        <v>55</v>
      </c>
      <c r="H190" s="256">
        <v>3119</v>
      </c>
    </row>
    <row r="191" spans="1:8" ht="15" customHeight="1" x14ac:dyDescent="0.25">
      <c r="A191" s="215"/>
      <c r="B191" s="204" t="s">
        <v>464</v>
      </c>
      <c r="C191" s="253">
        <f t="shared" ref="C191:H191" si="24">SUM(C192:C193)</f>
        <v>6</v>
      </c>
      <c r="D191" s="253">
        <f t="shared" si="24"/>
        <v>6</v>
      </c>
      <c r="E191" s="253">
        <f t="shared" si="24"/>
        <v>0</v>
      </c>
      <c r="F191" s="253">
        <f t="shared" si="24"/>
        <v>6</v>
      </c>
      <c r="G191" s="253">
        <f t="shared" si="24"/>
        <v>0</v>
      </c>
      <c r="H191" s="253">
        <f t="shared" si="24"/>
        <v>6</v>
      </c>
    </row>
    <row r="192" spans="1:8" ht="15" customHeight="1" x14ac:dyDescent="0.25">
      <c r="A192" s="214" t="s">
        <v>465</v>
      </c>
      <c r="B192" s="186" t="s">
        <v>466</v>
      </c>
      <c r="C192" s="255">
        <f>D192+E192</f>
        <v>5</v>
      </c>
      <c r="D192" s="254">
        <v>5</v>
      </c>
      <c r="E192" s="257">
        <v>0</v>
      </c>
      <c r="F192" s="253">
        <f>G192+H192</f>
        <v>5</v>
      </c>
      <c r="G192" s="257">
        <v>0</v>
      </c>
      <c r="H192" s="257">
        <v>5</v>
      </c>
    </row>
    <row r="193" spans="1:8" ht="15" customHeight="1" x14ac:dyDescent="0.25">
      <c r="A193" s="214" t="s">
        <v>467</v>
      </c>
      <c r="B193" s="186" t="s">
        <v>468</v>
      </c>
      <c r="C193" s="255">
        <f>D193+E193</f>
        <v>1</v>
      </c>
      <c r="D193" s="254">
        <v>1</v>
      </c>
      <c r="E193" s="257">
        <v>0</v>
      </c>
      <c r="F193" s="253">
        <f>G193+H193</f>
        <v>1</v>
      </c>
      <c r="G193" s="257">
        <v>0</v>
      </c>
      <c r="H193" s="257">
        <v>1</v>
      </c>
    </row>
    <row r="194" spans="1:8" ht="24.75" customHeight="1" x14ac:dyDescent="0.25">
      <c r="A194" s="215"/>
      <c r="B194" s="204" t="s">
        <v>469</v>
      </c>
      <c r="C194" s="253">
        <f t="shared" ref="C194:H194" si="25">SUM(C195:C196)</f>
        <v>23</v>
      </c>
      <c r="D194" s="253">
        <f t="shared" si="25"/>
        <v>23</v>
      </c>
      <c r="E194" s="253">
        <f t="shared" si="25"/>
        <v>0</v>
      </c>
      <c r="F194" s="253">
        <f t="shared" si="25"/>
        <v>23</v>
      </c>
      <c r="G194" s="253">
        <f t="shared" si="25"/>
        <v>0</v>
      </c>
      <c r="H194" s="253">
        <f t="shared" si="25"/>
        <v>23</v>
      </c>
    </row>
    <row r="195" spans="1:8" ht="15" customHeight="1" x14ac:dyDescent="0.25">
      <c r="A195" s="214" t="s">
        <v>470</v>
      </c>
      <c r="B195" s="186" t="s">
        <v>471</v>
      </c>
      <c r="C195" s="255">
        <f>D195+E195</f>
        <v>7</v>
      </c>
      <c r="D195" s="254">
        <v>7</v>
      </c>
      <c r="E195" s="170">
        <v>0</v>
      </c>
      <c r="F195" s="253">
        <f>G195+H195</f>
        <v>7</v>
      </c>
      <c r="G195" s="170">
        <v>0</v>
      </c>
      <c r="H195" s="170">
        <v>7</v>
      </c>
    </row>
    <row r="196" spans="1:8" ht="15" customHeight="1" x14ac:dyDescent="0.25">
      <c r="A196" s="214" t="s">
        <v>472</v>
      </c>
      <c r="B196" s="186" t="s">
        <v>473</v>
      </c>
      <c r="C196" s="255">
        <f>D196+E196</f>
        <v>16</v>
      </c>
      <c r="D196" s="254">
        <v>16</v>
      </c>
      <c r="E196" s="257">
        <v>0</v>
      </c>
      <c r="F196" s="253">
        <f>G196+H196</f>
        <v>16</v>
      </c>
      <c r="G196" s="257">
        <v>0</v>
      </c>
      <c r="H196" s="257">
        <v>16</v>
      </c>
    </row>
    <row r="197" spans="1:8" ht="24" customHeight="1" x14ac:dyDescent="0.25">
      <c r="A197" s="218"/>
      <c r="B197" s="204" t="s">
        <v>474</v>
      </c>
      <c r="C197" s="253">
        <f t="shared" ref="C197:H197" si="26">SUM(C198:C200)</f>
        <v>869</v>
      </c>
      <c r="D197" s="253">
        <f t="shared" si="26"/>
        <v>855</v>
      </c>
      <c r="E197" s="253">
        <f t="shared" si="26"/>
        <v>14</v>
      </c>
      <c r="F197" s="253">
        <f t="shared" si="26"/>
        <v>869</v>
      </c>
      <c r="G197" s="253">
        <f t="shared" si="26"/>
        <v>0</v>
      </c>
      <c r="H197" s="253">
        <f t="shared" si="26"/>
        <v>869</v>
      </c>
    </row>
    <row r="198" spans="1:8" ht="21.75" customHeight="1" x14ac:dyDescent="0.25">
      <c r="A198" s="214" t="s">
        <v>475</v>
      </c>
      <c r="B198" s="186" t="s">
        <v>476</v>
      </c>
      <c r="C198" s="255">
        <f>D198+E198</f>
        <v>855</v>
      </c>
      <c r="D198" s="254">
        <v>841</v>
      </c>
      <c r="E198" s="256">
        <v>14</v>
      </c>
      <c r="F198" s="253">
        <f>G198+H198</f>
        <v>855</v>
      </c>
      <c r="G198" s="256">
        <v>0</v>
      </c>
      <c r="H198" s="256">
        <v>855</v>
      </c>
    </row>
    <row r="199" spans="1:8" ht="15" customHeight="1" x14ac:dyDescent="0.25">
      <c r="A199" s="214" t="s">
        <v>477</v>
      </c>
      <c r="B199" s="186" t="s">
        <v>478</v>
      </c>
      <c r="C199" s="255">
        <f>D199+E199</f>
        <v>0</v>
      </c>
      <c r="D199" s="254">
        <v>0</v>
      </c>
      <c r="E199" s="256">
        <v>0</v>
      </c>
      <c r="F199" s="253">
        <f>G199+H199</f>
        <v>0</v>
      </c>
      <c r="G199" s="256">
        <v>0</v>
      </c>
      <c r="H199" s="256">
        <v>0</v>
      </c>
    </row>
    <row r="200" spans="1:8" ht="22.5" customHeight="1" x14ac:dyDescent="0.25">
      <c r="A200" s="214" t="s">
        <v>479</v>
      </c>
      <c r="B200" s="186" t="s">
        <v>480</v>
      </c>
      <c r="C200" s="255">
        <f>D200+E200</f>
        <v>14</v>
      </c>
      <c r="D200" s="254">
        <v>14</v>
      </c>
      <c r="E200" s="257">
        <v>0</v>
      </c>
      <c r="F200" s="253">
        <f>G200+H200</f>
        <v>14</v>
      </c>
      <c r="G200" s="257">
        <v>0</v>
      </c>
      <c r="H200" s="257">
        <v>14</v>
      </c>
    </row>
    <row r="201" spans="1:8" ht="15" customHeight="1" x14ac:dyDescent="0.25">
      <c r="A201" s="215"/>
      <c r="B201" s="204" t="s">
        <v>481</v>
      </c>
      <c r="C201" s="253">
        <f t="shared" ref="C201:H201" si="27">SUM(C202:C205)</f>
        <v>65</v>
      </c>
      <c r="D201" s="253">
        <f t="shared" si="27"/>
        <v>64</v>
      </c>
      <c r="E201" s="253">
        <f t="shared" si="27"/>
        <v>1</v>
      </c>
      <c r="F201" s="253">
        <f t="shared" si="27"/>
        <v>65</v>
      </c>
      <c r="G201" s="253">
        <f t="shared" si="27"/>
        <v>0</v>
      </c>
      <c r="H201" s="253">
        <f t="shared" si="27"/>
        <v>65</v>
      </c>
    </row>
    <row r="202" spans="1:8" ht="15" customHeight="1" x14ac:dyDescent="0.25">
      <c r="A202" s="214" t="s">
        <v>482</v>
      </c>
      <c r="B202" s="186" t="s">
        <v>483</v>
      </c>
      <c r="C202" s="255">
        <f>D202+E202</f>
        <v>48</v>
      </c>
      <c r="D202" s="254">
        <v>48</v>
      </c>
      <c r="E202" s="257">
        <v>0</v>
      </c>
      <c r="F202" s="253">
        <f>G202+H202</f>
        <v>48</v>
      </c>
      <c r="G202" s="257">
        <v>0</v>
      </c>
      <c r="H202" s="257">
        <v>48</v>
      </c>
    </row>
    <row r="203" spans="1:8" x14ac:dyDescent="0.25">
      <c r="A203" s="214" t="s">
        <v>484</v>
      </c>
      <c r="B203" s="186" t="s">
        <v>485</v>
      </c>
      <c r="C203" s="255">
        <f>D203+E203</f>
        <v>5</v>
      </c>
      <c r="D203" s="254">
        <v>4</v>
      </c>
      <c r="E203" s="256">
        <v>1</v>
      </c>
      <c r="F203" s="253">
        <f>G203+H203</f>
        <v>5</v>
      </c>
      <c r="G203" s="256">
        <v>0</v>
      </c>
      <c r="H203" s="256">
        <v>5</v>
      </c>
    </row>
    <row r="204" spans="1:8" ht="15" customHeight="1" x14ac:dyDescent="0.25">
      <c r="A204" s="214" t="s">
        <v>486</v>
      </c>
      <c r="B204" s="186" t="s">
        <v>487</v>
      </c>
      <c r="C204" s="255">
        <f>D204+E204</f>
        <v>1</v>
      </c>
      <c r="D204" s="254">
        <v>1</v>
      </c>
      <c r="E204" s="257">
        <v>0</v>
      </c>
      <c r="F204" s="253">
        <f>G204+H204</f>
        <v>1</v>
      </c>
      <c r="G204" s="257">
        <v>0</v>
      </c>
      <c r="H204" s="257">
        <v>1</v>
      </c>
    </row>
    <row r="205" spans="1:8" ht="21.75" customHeight="1" x14ac:dyDescent="0.25">
      <c r="A205" s="214" t="s">
        <v>488</v>
      </c>
      <c r="B205" s="186" t="s">
        <v>489</v>
      </c>
      <c r="C205" s="255">
        <f>D205+E205</f>
        <v>11</v>
      </c>
      <c r="D205" s="254">
        <v>11</v>
      </c>
      <c r="E205" s="257">
        <v>0</v>
      </c>
      <c r="F205" s="253">
        <f>G205+H205</f>
        <v>11</v>
      </c>
      <c r="G205" s="257">
        <v>0</v>
      </c>
      <c r="H205" s="257">
        <v>11</v>
      </c>
    </row>
    <row r="206" spans="1:8" ht="31.5" customHeight="1" x14ac:dyDescent="0.25">
      <c r="A206" s="215"/>
      <c r="B206" s="204" t="s">
        <v>490</v>
      </c>
      <c r="C206" s="253">
        <f t="shared" ref="C206:H206" si="28">SUM(C207:C253)</f>
        <v>9300</v>
      </c>
      <c r="D206" s="253">
        <f t="shared" si="28"/>
        <v>8261</v>
      </c>
      <c r="E206" s="253">
        <f t="shared" si="28"/>
        <v>1039</v>
      </c>
      <c r="F206" s="253">
        <f t="shared" si="28"/>
        <v>9300</v>
      </c>
      <c r="G206" s="253">
        <f t="shared" si="28"/>
        <v>419</v>
      </c>
      <c r="H206" s="253">
        <f t="shared" si="28"/>
        <v>8881</v>
      </c>
    </row>
    <row r="207" spans="1:8" ht="15" customHeight="1" x14ac:dyDescent="0.25">
      <c r="A207" s="214" t="s">
        <v>491</v>
      </c>
      <c r="B207" s="186" t="s">
        <v>492</v>
      </c>
      <c r="C207" s="255">
        <f t="shared" ref="C207:C253" si="29">D207+E207</f>
        <v>20</v>
      </c>
      <c r="D207" s="254">
        <v>20</v>
      </c>
      <c r="E207" s="256">
        <v>0</v>
      </c>
      <c r="F207" s="253">
        <f t="shared" ref="F207:F253" si="30">G207+H207</f>
        <v>20</v>
      </c>
      <c r="G207" s="256">
        <v>2</v>
      </c>
      <c r="H207" s="256">
        <v>18</v>
      </c>
    </row>
    <row r="208" spans="1:8" ht="24.75" customHeight="1" x14ac:dyDescent="0.25">
      <c r="A208" s="214" t="s">
        <v>493</v>
      </c>
      <c r="B208" s="186" t="s">
        <v>494</v>
      </c>
      <c r="C208" s="255">
        <f t="shared" si="29"/>
        <v>18</v>
      </c>
      <c r="D208" s="254">
        <v>18</v>
      </c>
      <c r="E208" s="256">
        <v>0</v>
      </c>
      <c r="F208" s="253">
        <f t="shared" si="30"/>
        <v>18</v>
      </c>
      <c r="G208" s="256">
        <v>1</v>
      </c>
      <c r="H208" s="256">
        <v>17</v>
      </c>
    </row>
    <row r="209" spans="1:8" ht="18.75" customHeight="1" x14ac:dyDescent="0.25">
      <c r="A209" s="214" t="s">
        <v>495</v>
      </c>
      <c r="B209" s="208" t="s">
        <v>496</v>
      </c>
      <c r="C209" s="255">
        <f t="shared" si="29"/>
        <v>0</v>
      </c>
      <c r="D209" s="254">
        <v>0</v>
      </c>
      <c r="E209" s="256">
        <v>0</v>
      </c>
      <c r="F209" s="253">
        <f t="shared" si="30"/>
        <v>0</v>
      </c>
      <c r="G209" s="256">
        <v>0</v>
      </c>
      <c r="H209" s="256">
        <v>0</v>
      </c>
    </row>
    <row r="210" spans="1:8" ht="15" customHeight="1" x14ac:dyDescent="0.25">
      <c r="A210" s="214" t="s">
        <v>497</v>
      </c>
      <c r="B210" s="186" t="s">
        <v>498</v>
      </c>
      <c r="C210" s="255">
        <f t="shared" si="29"/>
        <v>1</v>
      </c>
      <c r="D210" s="254">
        <v>1</v>
      </c>
      <c r="E210" s="256">
        <v>0</v>
      </c>
      <c r="F210" s="253">
        <f t="shared" si="30"/>
        <v>1</v>
      </c>
      <c r="G210" s="256">
        <v>0</v>
      </c>
      <c r="H210" s="256">
        <v>1</v>
      </c>
    </row>
    <row r="211" spans="1:8" ht="15" customHeight="1" x14ac:dyDescent="0.25">
      <c r="A211" s="214" t="s">
        <v>499</v>
      </c>
      <c r="B211" s="186" t="s">
        <v>500</v>
      </c>
      <c r="C211" s="255">
        <f t="shared" si="29"/>
        <v>0</v>
      </c>
      <c r="D211" s="254">
        <v>0</v>
      </c>
      <c r="E211" s="256">
        <v>0</v>
      </c>
      <c r="F211" s="253">
        <f t="shared" si="30"/>
        <v>0</v>
      </c>
      <c r="G211" s="256">
        <v>0</v>
      </c>
      <c r="H211" s="256">
        <v>0</v>
      </c>
    </row>
    <row r="212" spans="1:8" ht="20.25" customHeight="1" x14ac:dyDescent="0.25">
      <c r="A212" s="214" t="s">
        <v>501</v>
      </c>
      <c r="B212" s="186" t="s">
        <v>502</v>
      </c>
      <c r="C212" s="255">
        <f t="shared" si="29"/>
        <v>317</v>
      </c>
      <c r="D212" s="254">
        <v>315</v>
      </c>
      <c r="E212" s="257">
        <v>2</v>
      </c>
      <c r="F212" s="253">
        <f t="shared" si="30"/>
        <v>317</v>
      </c>
      <c r="G212" s="257">
        <v>10</v>
      </c>
      <c r="H212" s="257">
        <v>307</v>
      </c>
    </row>
    <row r="213" spans="1:8" ht="15" customHeight="1" x14ac:dyDescent="0.25">
      <c r="A213" s="214" t="s">
        <v>503</v>
      </c>
      <c r="B213" s="186" t="s">
        <v>504</v>
      </c>
      <c r="C213" s="255">
        <f t="shared" si="29"/>
        <v>2637</v>
      </c>
      <c r="D213" s="254">
        <v>2107</v>
      </c>
      <c r="E213" s="257">
        <v>530</v>
      </c>
      <c r="F213" s="253">
        <f t="shared" si="30"/>
        <v>2637</v>
      </c>
      <c r="G213" s="257">
        <v>81</v>
      </c>
      <c r="H213" s="257">
        <v>2556</v>
      </c>
    </row>
    <row r="214" spans="1:8" ht="15" customHeight="1" x14ac:dyDescent="0.25">
      <c r="A214" s="214" t="s">
        <v>505</v>
      </c>
      <c r="B214" s="186" t="s">
        <v>506</v>
      </c>
      <c r="C214" s="255">
        <f t="shared" si="29"/>
        <v>429</v>
      </c>
      <c r="D214" s="254">
        <v>86</v>
      </c>
      <c r="E214" s="256">
        <v>343</v>
      </c>
      <c r="F214" s="253">
        <f t="shared" si="30"/>
        <v>429</v>
      </c>
      <c r="G214" s="256">
        <v>4</v>
      </c>
      <c r="H214" s="256">
        <v>425</v>
      </c>
    </row>
    <row r="215" spans="1:8" ht="15" customHeight="1" x14ac:dyDescent="0.25">
      <c r="A215" s="216" t="s">
        <v>507</v>
      </c>
      <c r="B215" s="186" t="s">
        <v>508</v>
      </c>
      <c r="C215" s="255">
        <f t="shared" si="29"/>
        <v>45</v>
      </c>
      <c r="D215" s="254">
        <v>21</v>
      </c>
      <c r="E215" s="256">
        <v>24</v>
      </c>
      <c r="F215" s="253">
        <f t="shared" si="30"/>
        <v>45</v>
      </c>
      <c r="G215" s="256">
        <v>1</v>
      </c>
      <c r="H215" s="256">
        <v>44</v>
      </c>
    </row>
    <row r="216" spans="1:8" ht="15" customHeight="1" x14ac:dyDescent="0.25">
      <c r="A216" s="216" t="s">
        <v>509</v>
      </c>
      <c r="B216" s="186" t="s">
        <v>510</v>
      </c>
      <c r="C216" s="255">
        <f t="shared" si="29"/>
        <v>0</v>
      </c>
      <c r="D216" s="254">
        <v>0</v>
      </c>
      <c r="E216" s="256">
        <v>0</v>
      </c>
      <c r="F216" s="253">
        <f t="shared" si="30"/>
        <v>0</v>
      </c>
      <c r="G216" s="256">
        <v>0</v>
      </c>
      <c r="H216" s="256">
        <v>0</v>
      </c>
    </row>
    <row r="217" spans="1:8" ht="15" customHeight="1" x14ac:dyDescent="0.25">
      <c r="A217" s="216" t="s">
        <v>511</v>
      </c>
      <c r="B217" s="186" t="s">
        <v>512</v>
      </c>
      <c r="C217" s="255">
        <f t="shared" si="29"/>
        <v>29</v>
      </c>
      <c r="D217" s="254">
        <v>19</v>
      </c>
      <c r="E217" s="256">
        <v>10</v>
      </c>
      <c r="F217" s="253">
        <f t="shared" si="30"/>
        <v>29</v>
      </c>
      <c r="G217" s="256">
        <v>1</v>
      </c>
      <c r="H217" s="256">
        <v>28</v>
      </c>
    </row>
    <row r="218" spans="1:8" ht="15" customHeight="1" x14ac:dyDescent="0.25">
      <c r="A218" s="216" t="s">
        <v>513</v>
      </c>
      <c r="B218" s="186" t="s">
        <v>514</v>
      </c>
      <c r="C218" s="255">
        <f t="shared" si="29"/>
        <v>0</v>
      </c>
      <c r="D218" s="254">
        <v>0</v>
      </c>
      <c r="E218" s="257">
        <v>0</v>
      </c>
      <c r="F218" s="253">
        <f t="shared" si="30"/>
        <v>0</v>
      </c>
      <c r="G218" s="257">
        <v>0</v>
      </c>
      <c r="H218" s="257">
        <v>0</v>
      </c>
    </row>
    <row r="219" spans="1:8" ht="15" customHeight="1" x14ac:dyDescent="0.25">
      <c r="A219" s="216" t="s">
        <v>515</v>
      </c>
      <c r="B219" s="186" t="s">
        <v>516</v>
      </c>
      <c r="C219" s="255">
        <f t="shared" si="29"/>
        <v>0</v>
      </c>
      <c r="D219" s="254">
        <v>0</v>
      </c>
      <c r="E219" s="257">
        <v>0</v>
      </c>
      <c r="F219" s="253">
        <f t="shared" si="30"/>
        <v>0</v>
      </c>
      <c r="G219" s="257">
        <v>0</v>
      </c>
      <c r="H219" s="257">
        <v>0</v>
      </c>
    </row>
    <row r="220" spans="1:8" ht="15" customHeight="1" x14ac:dyDescent="0.25">
      <c r="A220" s="216" t="s">
        <v>517</v>
      </c>
      <c r="B220" s="186" t="s">
        <v>518</v>
      </c>
      <c r="C220" s="255">
        <f t="shared" si="29"/>
        <v>0</v>
      </c>
      <c r="D220" s="254">
        <v>0</v>
      </c>
      <c r="E220" s="257">
        <v>0</v>
      </c>
      <c r="F220" s="253">
        <f t="shared" si="30"/>
        <v>0</v>
      </c>
      <c r="G220" s="257">
        <v>0</v>
      </c>
      <c r="H220" s="257">
        <v>0</v>
      </c>
    </row>
    <row r="221" spans="1:8" ht="15" customHeight="1" x14ac:dyDescent="0.25">
      <c r="A221" s="216" t="s">
        <v>519</v>
      </c>
      <c r="B221" s="186" t="s">
        <v>520</v>
      </c>
      <c r="C221" s="255">
        <f t="shared" si="29"/>
        <v>0</v>
      </c>
      <c r="D221" s="254">
        <v>0</v>
      </c>
      <c r="E221" s="257">
        <v>0</v>
      </c>
      <c r="F221" s="253">
        <f t="shared" si="30"/>
        <v>0</v>
      </c>
      <c r="G221" s="257">
        <v>0</v>
      </c>
      <c r="H221" s="257">
        <v>0</v>
      </c>
    </row>
    <row r="222" spans="1:8" ht="15" customHeight="1" x14ac:dyDescent="0.25">
      <c r="A222" s="216" t="s">
        <v>521</v>
      </c>
      <c r="B222" s="186" t="s">
        <v>522</v>
      </c>
      <c r="C222" s="255">
        <f t="shared" si="29"/>
        <v>0</v>
      </c>
      <c r="D222" s="254">
        <v>0</v>
      </c>
      <c r="E222" s="257">
        <v>0</v>
      </c>
      <c r="F222" s="253">
        <f t="shared" si="30"/>
        <v>0</v>
      </c>
      <c r="G222" s="257">
        <v>0</v>
      </c>
      <c r="H222" s="257">
        <v>0</v>
      </c>
    </row>
    <row r="223" spans="1:8" ht="15" customHeight="1" x14ac:dyDescent="0.25">
      <c r="A223" s="209" t="s">
        <v>523</v>
      </c>
      <c r="B223" s="208" t="s">
        <v>524</v>
      </c>
      <c r="C223" s="255">
        <f t="shared" si="29"/>
        <v>1</v>
      </c>
      <c r="D223" s="254">
        <v>1</v>
      </c>
      <c r="E223" s="257">
        <v>0</v>
      </c>
      <c r="F223" s="253">
        <f t="shared" si="30"/>
        <v>1</v>
      </c>
      <c r="G223" s="257">
        <v>0</v>
      </c>
      <c r="H223" s="257">
        <v>1</v>
      </c>
    </row>
    <row r="224" spans="1:8" ht="15" customHeight="1" x14ac:dyDescent="0.25">
      <c r="A224" s="209" t="s">
        <v>525</v>
      </c>
      <c r="B224" s="208" t="s">
        <v>526</v>
      </c>
      <c r="C224" s="255">
        <f t="shared" si="29"/>
        <v>20</v>
      </c>
      <c r="D224" s="254">
        <v>7</v>
      </c>
      <c r="E224" s="257">
        <v>13</v>
      </c>
      <c r="F224" s="253">
        <f t="shared" si="30"/>
        <v>20</v>
      </c>
      <c r="G224" s="257">
        <v>2</v>
      </c>
      <c r="H224" s="257">
        <v>18</v>
      </c>
    </row>
    <row r="225" spans="1:8" ht="15" customHeight="1" x14ac:dyDescent="0.25">
      <c r="A225" s="214" t="s">
        <v>527</v>
      </c>
      <c r="B225" s="186" t="s">
        <v>528</v>
      </c>
      <c r="C225" s="255">
        <f t="shared" si="29"/>
        <v>1</v>
      </c>
      <c r="D225" s="254">
        <v>0</v>
      </c>
      <c r="E225" s="256">
        <v>1</v>
      </c>
      <c r="F225" s="253">
        <f t="shared" si="30"/>
        <v>1</v>
      </c>
      <c r="G225" s="256">
        <v>0</v>
      </c>
      <c r="H225" s="256">
        <v>1</v>
      </c>
    </row>
    <row r="226" spans="1:8" ht="15" customHeight="1" x14ac:dyDescent="0.25">
      <c r="A226" s="214" t="s">
        <v>529</v>
      </c>
      <c r="B226" s="186" t="s">
        <v>530</v>
      </c>
      <c r="C226" s="255">
        <f t="shared" si="29"/>
        <v>16</v>
      </c>
      <c r="D226" s="254">
        <v>15</v>
      </c>
      <c r="E226" s="257">
        <v>1</v>
      </c>
      <c r="F226" s="253">
        <f t="shared" si="30"/>
        <v>16</v>
      </c>
      <c r="G226" s="257">
        <v>1</v>
      </c>
      <c r="H226" s="257">
        <v>15</v>
      </c>
    </row>
    <row r="227" spans="1:8" ht="15" customHeight="1" x14ac:dyDescent="0.25">
      <c r="A227" s="214" t="s">
        <v>531</v>
      </c>
      <c r="B227" s="186" t="s">
        <v>532</v>
      </c>
      <c r="C227" s="255">
        <f t="shared" si="29"/>
        <v>44</v>
      </c>
      <c r="D227" s="254">
        <v>43</v>
      </c>
      <c r="E227" s="257">
        <v>1</v>
      </c>
      <c r="F227" s="253">
        <f t="shared" si="30"/>
        <v>44</v>
      </c>
      <c r="G227" s="257">
        <v>8</v>
      </c>
      <c r="H227" s="257">
        <v>36</v>
      </c>
    </row>
    <row r="228" spans="1:8" ht="21.75" customHeight="1" x14ac:dyDescent="0.25">
      <c r="A228" s="214" t="s">
        <v>533</v>
      </c>
      <c r="B228" s="186" t="s">
        <v>534</v>
      </c>
      <c r="C228" s="255">
        <f t="shared" si="29"/>
        <v>1</v>
      </c>
      <c r="D228" s="254">
        <v>1</v>
      </c>
      <c r="E228" s="256">
        <v>0</v>
      </c>
      <c r="F228" s="253">
        <f t="shared" si="30"/>
        <v>1</v>
      </c>
      <c r="G228" s="256">
        <v>0</v>
      </c>
      <c r="H228" s="256">
        <v>1</v>
      </c>
    </row>
    <row r="229" spans="1:8" ht="15" customHeight="1" x14ac:dyDescent="0.25">
      <c r="A229" s="214" t="s">
        <v>535</v>
      </c>
      <c r="B229" s="186" t="s">
        <v>536</v>
      </c>
      <c r="C229" s="255">
        <f t="shared" si="29"/>
        <v>0</v>
      </c>
      <c r="D229" s="254">
        <v>0</v>
      </c>
      <c r="E229" s="257">
        <v>0</v>
      </c>
      <c r="F229" s="253">
        <f t="shared" si="30"/>
        <v>0</v>
      </c>
      <c r="G229" s="257">
        <v>0</v>
      </c>
      <c r="H229" s="257">
        <v>0</v>
      </c>
    </row>
    <row r="230" spans="1:8" ht="15" customHeight="1" x14ac:dyDescent="0.25">
      <c r="A230" s="214" t="s">
        <v>537</v>
      </c>
      <c r="B230" s="186" t="s">
        <v>538</v>
      </c>
      <c r="C230" s="255">
        <f t="shared" si="29"/>
        <v>68</v>
      </c>
      <c r="D230" s="254">
        <v>66</v>
      </c>
      <c r="E230" s="256">
        <v>2</v>
      </c>
      <c r="F230" s="253">
        <f t="shared" si="30"/>
        <v>68</v>
      </c>
      <c r="G230" s="256">
        <v>1</v>
      </c>
      <c r="H230" s="256">
        <v>67</v>
      </c>
    </row>
    <row r="231" spans="1:8" ht="15" customHeight="1" x14ac:dyDescent="0.25">
      <c r="A231" s="214" t="s">
        <v>539</v>
      </c>
      <c r="B231" s="186" t="s">
        <v>540</v>
      </c>
      <c r="C231" s="255">
        <f t="shared" si="29"/>
        <v>26</v>
      </c>
      <c r="D231" s="254">
        <v>26</v>
      </c>
      <c r="E231" s="257">
        <v>0</v>
      </c>
      <c r="F231" s="253">
        <f t="shared" si="30"/>
        <v>26</v>
      </c>
      <c r="G231" s="257">
        <v>3</v>
      </c>
      <c r="H231" s="257">
        <v>23</v>
      </c>
    </row>
    <row r="232" spans="1:8" ht="15" customHeight="1" x14ac:dyDescent="0.25">
      <c r="A232" s="214" t="s">
        <v>541</v>
      </c>
      <c r="B232" s="186" t="s">
        <v>542</v>
      </c>
      <c r="C232" s="255">
        <f t="shared" si="29"/>
        <v>2732</v>
      </c>
      <c r="D232" s="254">
        <v>2674</v>
      </c>
      <c r="E232" s="257">
        <v>58</v>
      </c>
      <c r="F232" s="253">
        <f t="shared" si="30"/>
        <v>2732</v>
      </c>
      <c r="G232" s="257">
        <v>139</v>
      </c>
      <c r="H232" s="257">
        <v>2593</v>
      </c>
    </row>
    <row r="233" spans="1:8" ht="20.25" customHeight="1" x14ac:dyDescent="0.25">
      <c r="A233" s="214" t="s">
        <v>543</v>
      </c>
      <c r="B233" s="186" t="s">
        <v>544</v>
      </c>
      <c r="C233" s="255">
        <f t="shared" si="29"/>
        <v>877</v>
      </c>
      <c r="D233" s="254">
        <v>869</v>
      </c>
      <c r="E233" s="256">
        <v>8</v>
      </c>
      <c r="F233" s="253">
        <f t="shared" si="30"/>
        <v>877</v>
      </c>
      <c r="G233" s="256">
        <v>25</v>
      </c>
      <c r="H233" s="256">
        <v>852</v>
      </c>
    </row>
    <row r="234" spans="1:8" ht="15" customHeight="1" x14ac:dyDescent="0.25">
      <c r="A234" s="214" t="s">
        <v>545</v>
      </c>
      <c r="B234" s="186" t="s">
        <v>546</v>
      </c>
      <c r="C234" s="255">
        <f t="shared" si="29"/>
        <v>177</v>
      </c>
      <c r="D234" s="254">
        <v>172</v>
      </c>
      <c r="E234" s="256">
        <v>5</v>
      </c>
      <c r="F234" s="253">
        <f t="shared" si="30"/>
        <v>177</v>
      </c>
      <c r="G234" s="256">
        <v>11</v>
      </c>
      <c r="H234" s="256">
        <v>166</v>
      </c>
    </row>
    <row r="235" spans="1:8" ht="15" customHeight="1" x14ac:dyDescent="0.25">
      <c r="A235" s="214" t="s">
        <v>547</v>
      </c>
      <c r="B235" s="186" t="s">
        <v>548</v>
      </c>
      <c r="C235" s="255">
        <f t="shared" si="29"/>
        <v>2</v>
      </c>
      <c r="D235" s="254">
        <v>2</v>
      </c>
      <c r="E235" s="256">
        <v>0</v>
      </c>
      <c r="F235" s="253">
        <f t="shared" si="30"/>
        <v>2</v>
      </c>
      <c r="G235" s="256">
        <v>0</v>
      </c>
      <c r="H235" s="256">
        <v>2</v>
      </c>
    </row>
    <row r="236" spans="1:8" ht="15" customHeight="1" x14ac:dyDescent="0.25">
      <c r="A236" s="214" t="s">
        <v>549</v>
      </c>
      <c r="B236" s="186" t="s">
        <v>550</v>
      </c>
      <c r="C236" s="255">
        <f t="shared" si="29"/>
        <v>4</v>
      </c>
      <c r="D236" s="254">
        <v>4</v>
      </c>
      <c r="E236" s="257">
        <v>0</v>
      </c>
      <c r="F236" s="253">
        <f t="shared" si="30"/>
        <v>4</v>
      </c>
      <c r="G236" s="257">
        <v>0</v>
      </c>
      <c r="H236" s="257">
        <v>4</v>
      </c>
    </row>
    <row r="237" spans="1:8" ht="15" customHeight="1" x14ac:dyDescent="0.25">
      <c r="A237" s="214" t="s">
        <v>551</v>
      </c>
      <c r="B237" s="186" t="s">
        <v>552</v>
      </c>
      <c r="C237" s="255">
        <f t="shared" si="29"/>
        <v>0</v>
      </c>
      <c r="D237" s="254">
        <v>0</v>
      </c>
      <c r="E237" s="256">
        <v>0</v>
      </c>
      <c r="F237" s="253">
        <f t="shared" si="30"/>
        <v>0</v>
      </c>
      <c r="G237" s="256">
        <v>0</v>
      </c>
      <c r="H237" s="256">
        <v>0</v>
      </c>
    </row>
    <row r="238" spans="1:8" ht="15" customHeight="1" x14ac:dyDescent="0.25">
      <c r="A238" s="214" t="s">
        <v>553</v>
      </c>
      <c r="B238" s="186" t="s">
        <v>554</v>
      </c>
      <c r="C238" s="255">
        <f t="shared" si="29"/>
        <v>6</v>
      </c>
      <c r="D238" s="254">
        <v>6</v>
      </c>
      <c r="E238" s="257">
        <v>0</v>
      </c>
      <c r="F238" s="253">
        <f t="shared" si="30"/>
        <v>6</v>
      </c>
      <c r="G238" s="257">
        <v>1</v>
      </c>
      <c r="H238" s="257">
        <v>5</v>
      </c>
    </row>
    <row r="239" spans="1:8" ht="15" customHeight="1" x14ac:dyDescent="0.25">
      <c r="A239" s="214" t="s">
        <v>555</v>
      </c>
      <c r="B239" s="186" t="s">
        <v>556</v>
      </c>
      <c r="C239" s="255">
        <f t="shared" si="29"/>
        <v>0</v>
      </c>
      <c r="D239" s="254">
        <v>0</v>
      </c>
      <c r="E239" s="257">
        <v>0</v>
      </c>
      <c r="F239" s="253">
        <f t="shared" si="30"/>
        <v>0</v>
      </c>
      <c r="G239" s="257">
        <v>0</v>
      </c>
      <c r="H239" s="257">
        <v>0</v>
      </c>
    </row>
    <row r="240" spans="1:8" ht="15" customHeight="1" x14ac:dyDescent="0.25">
      <c r="A240" s="216" t="s">
        <v>557</v>
      </c>
      <c r="B240" s="186" t="s">
        <v>558</v>
      </c>
      <c r="C240" s="255">
        <f t="shared" si="29"/>
        <v>0</v>
      </c>
      <c r="D240" s="254">
        <v>0</v>
      </c>
      <c r="E240" s="170">
        <v>0</v>
      </c>
      <c r="F240" s="253">
        <f t="shared" si="30"/>
        <v>0</v>
      </c>
      <c r="G240" s="170">
        <v>0</v>
      </c>
      <c r="H240" s="170">
        <v>0</v>
      </c>
    </row>
    <row r="241" spans="1:9" ht="15" customHeight="1" x14ac:dyDescent="0.25">
      <c r="A241" s="214" t="s">
        <v>559</v>
      </c>
      <c r="B241" s="186" t="s">
        <v>560</v>
      </c>
      <c r="C241" s="255">
        <f t="shared" si="29"/>
        <v>1</v>
      </c>
      <c r="D241" s="254">
        <v>1</v>
      </c>
      <c r="E241" s="256">
        <v>0</v>
      </c>
      <c r="F241" s="253">
        <f t="shared" si="30"/>
        <v>1</v>
      </c>
      <c r="G241" s="256">
        <v>0</v>
      </c>
      <c r="H241" s="256">
        <v>1</v>
      </c>
    </row>
    <row r="242" spans="1:9" ht="15" customHeight="1" x14ac:dyDescent="0.25">
      <c r="A242" s="214" t="s">
        <v>561</v>
      </c>
      <c r="B242" s="186" t="s">
        <v>562</v>
      </c>
      <c r="C242" s="255">
        <f t="shared" si="29"/>
        <v>0</v>
      </c>
      <c r="D242" s="254">
        <v>0</v>
      </c>
      <c r="E242" s="257">
        <v>0</v>
      </c>
      <c r="F242" s="253">
        <f t="shared" si="30"/>
        <v>0</v>
      </c>
      <c r="G242" s="257">
        <v>0</v>
      </c>
      <c r="H242" s="257">
        <v>0</v>
      </c>
    </row>
    <row r="243" spans="1:9" ht="15" customHeight="1" x14ac:dyDescent="0.25">
      <c r="A243" s="214" t="s">
        <v>563</v>
      </c>
      <c r="B243" s="186" t="s">
        <v>564</v>
      </c>
      <c r="C243" s="255">
        <f t="shared" si="29"/>
        <v>0</v>
      </c>
      <c r="D243" s="254">
        <v>0</v>
      </c>
      <c r="E243" s="256">
        <v>0</v>
      </c>
      <c r="F243" s="253">
        <f t="shared" si="30"/>
        <v>0</v>
      </c>
      <c r="G243" s="256">
        <v>0</v>
      </c>
      <c r="H243" s="256">
        <v>0</v>
      </c>
    </row>
    <row r="244" spans="1:9" ht="15" customHeight="1" x14ac:dyDescent="0.25">
      <c r="A244" s="214">
        <v>13201</v>
      </c>
      <c r="B244" s="186" t="s">
        <v>565</v>
      </c>
      <c r="C244" s="255">
        <f t="shared" si="29"/>
        <v>0</v>
      </c>
      <c r="D244" s="254">
        <v>0</v>
      </c>
      <c r="E244" s="257">
        <v>0</v>
      </c>
      <c r="F244" s="253">
        <f t="shared" si="30"/>
        <v>0</v>
      </c>
      <c r="G244" s="257">
        <v>0</v>
      </c>
      <c r="H244" s="257">
        <v>0</v>
      </c>
    </row>
    <row r="245" spans="1:9" ht="15.75" customHeight="1" x14ac:dyDescent="0.25">
      <c r="A245" s="214">
        <v>13202</v>
      </c>
      <c r="B245" s="186" t="s">
        <v>566</v>
      </c>
      <c r="C245" s="255">
        <f t="shared" si="29"/>
        <v>0</v>
      </c>
      <c r="D245" s="254">
        <v>0</v>
      </c>
      <c r="E245" s="257">
        <v>0</v>
      </c>
      <c r="F245" s="253">
        <f t="shared" si="30"/>
        <v>0</v>
      </c>
      <c r="G245" s="257">
        <v>0</v>
      </c>
      <c r="H245" s="257">
        <v>0</v>
      </c>
    </row>
    <row r="246" spans="1:9" ht="15" customHeight="1" x14ac:dyDescent="0.25">
      <c r="A246" s="214">
        <v>13203</v>
      </c>
      <c r="B246" s="186" t="s">
        <v>567</v>
      </c>
      <c r="C246" s="255">
        <f t="shared" si="29"/>
        <v>0</v>
      </c>
      <c r="D246" s="254">
        <v>0</v>
      </c>
      <c r="E246" s="257">
        <v>0</v>
      </c>
      <c r="F246" s="253">
        <f t="shared" si="30"/>
        <v>0</v>
      </c>
      <c r="G246" s="257">
        <v>0</v>
      </c>
      <c r="H246" s="257">
        <v>0</v>
      </c>
    </row>
    <row r="247" spans="1:9" ht="15" customHeight="1" x14ac:dyDescent="0.25">
      <c r="A247" s="214">
        <v>13204</v>
      </c>
      <c r="B247" s="186" t="s">
        <v>568</v>
      </c>
      <c r="C247" s="255">
        <f t="shared" si="29"/>
        <v>0</v>
      </c>
      <c r="D247" s="254">
        <v>0</v>
      </c>
      <c r="E247" s="256">
        <v>0</v>
      </c>
      <c r="F247" s="253">
        <f t="shared" si="30"/>
        <v>0</v>
      </c>
      <c r="G247" s="256">
        <v>0</v>
      </c>
      <c r="H247" s="256">
        <v>0</v>
      </c>
    </row>
    <row r="248" spans="1:9" ht="15" customHeight="1" x14ac:dyDescent="0.25">
      <c r="A248" s="216">
        <v>13205</v>
      </c>
      <c r="B248" s="186" t="s">
        <v>569</v>
      </c>
      <c r="C248" s="255">
        <f t="shared" si="29"/>
        <v>0</v>
      </c>
      <c r="D248" s="254">
        <v>0</v>
      </c>
      <c r="E248" s="257">
        <v>0</v>
      </c>
      <c r="F248" s="253">
        <f t="shared" si="30"/>
        <v>0</v>
      </c>
      <c r="G248" s="257">
        <v>0</v>
      </c>
      <c r="H248" s="257">
        <v>0</v>
      </c>
    </row>
    <row r="249" spans="1:9" ht="15" customHeight="1" x14ac:dyDescent="0.25">
      <c r="A249" s="216">
        <v>13206</v>
      </c>
      <c r="B249" s="186" t="s">
        <v>570</v>
      </c>
      <c r="C249" s="255">
        <f t="shared" si="29"/>
        <v>0</v>
      </c>
      <c r="D249" s="254">
        <v>0</v>
      </c>
      <c r="E249" s="256">
        <v>0</v>
      </c>
      <c r="F249" s="253">
        <f t="shared" si="30"/>
        <v>0</v>
      </c>
      <c r="G249" s="256">
        <v>0</v>
      </c>
      <c r="H249" s="256">
        <v>0</v>
      </c>
    </row>
    <row r="250" spans="1:9" ht="15" customHeight="1" x14ac:dyDescent="0.25">
      <c r="A250" s="214">
        <v>13207</v>
      </c>
      <c r="B250" s="186" t="s">
        <v>571</v>
      </c>
      <c r="C250" s="255">
        <f t="shared" si="29"/>
        <v>0</v>
      </c>
      <c r="D250" s="254">
        <v>0</v>
      </c>
      <c r="E250" s="257">
        <v>0</v>
      </c>
      <c r="F250" s="253">
        <f t="shared" si="30"/>
        <v>0</v>
      </c>
      <c r="G250" s="257">
        <v>0</v>
      </c>
      <c r="H250" s="257">
        <v>0</v>
      </c>
    </row>
    <row r="251" spans="1:9" ht="15.75" customHeight="1" x14ac:dyDescent="0.25">
      <c r="A251" s="214">
        <v>13208</v>
      </c>
      <c r="B251" s="186" t="s">
        <v>572</v>
      </c>
      <c r="C251" s="255">
        <f t="shared" si="29"/>
        <v>0</v>
      </c>
      <c r="D251" s="254">
        <v>0</v>
      </c>
      <c r="E251" s="257">
        <v>0</v>
      </c>
      <c r="F251" s="253">
        <f t="shared" si="30"/>
        <v>0</v>
      </c>
      <c r="G251" s="257">
        <v>0</v>
      </c>
      <c r="H251" s="257">
        <v>0</v>
      </c>
    </row>
    <row r="252" spans="1:9" ht="15.75" customHeight="1" x14ac:dyDescent="0.25">
      <c r="A252" s="207" t="s">
        <v>930</v>
      </c>
      <c r="B252" s="203" t="s">
        <v>1138</v>
      </c>
      <c r="C252" s="255">
        <f t="shared" si="29"/>
        <v>0</v>
      </c>
      <c r="D252" s="254">
        <v>0</v>
      </c>
      <c r="E252" s="256">
        <v>0</v>
      </c>
      <c r="F252" s="253">
        <f t="shared" si="30"/>
        <v>0</v>
      </c>
      <c r="G252" s="256">
        <v>0</v>
      </c>
      <c r="H252" s="256">
        <v>0</v>
      </c>
      <c r="I252" s="258"/>
    </row>
    <row r="253" spans="1:9" ht="15" customHeight="1" x14ac:dyDescent="0.25">
      <c r="A253" s="214" t="s">
        <v>573</v>
      </c>
      <c r="B253" s="186" t="s">
        <v>574</v>
      </c>
      <c r="C253" s="255">
        <f t="shared" si="29"/>
        <v>1828</v>
      </c>
      <c r="D253" s="259">
        <v>1787</v>
      </c>
      <c r="E253" s="257">
        <v>41</v>
      </c>
      <c r="F253" s="253">
        <f t="shared" si="30"/>
        <v>1828</v>
      </c>
      <c r="G253" s="257">
        <v>128</v>
      </c>
      <c r="H253" s="257">
        <v>1700</v>
      </c>
    </row>
    <row r="254" spans="1:9" ht="27" customHeight="1" x14ac:dyDescent="0.25">
      <c r="A254" s="215"/>
      <c r="B254" s="204" t="s">
        <v>575</v>
      </c>
      <c r="C254" s="253">
        <f t="shared" ref="C254:H254" si="31">SUM(C255:C256)</f>
        <v>340</v>
      </c>
      <c r="D254" s="253">
        <f t="shared" si="31"/>
        <v>277</v>
      </c>
      <c r="E254" s="253">
        <f t="shared" si="31"/>
        <v>63</v>
      </c>
      <c r="F254" s="253">
        <f t="shared" si="31"/>
        <v>340</v>
      </c>
      <c r="G254" s="253">
        <f t="shared" si="31"/>
        <v>4</v>
      </c>
      <c r="H254" s="253">
        <f t="shared" si="31"/>
        <v>336</v>
      </c>
    </row>
    <row r="255" spans="1:9" ht="15" customHeight="1" x14ac:dyDescent="0.25">
      <c r="A255" s="209" t="s">
        <v>576</v>
      </c>
      <c r="B255" s="208" t="s">
        <v>577</v>
      </c>
      <c r="C255" s="255">
        <f>D255+E255</f>
        <v>13</v>
      </c>
      <c r="D255" s="254">
        <v>13</v>
      </c>
      <c r="E255" s="257">
        <v>0</v>
      </c>
      <c r="F255" s="253">
        <f>G255+H255</f>
        <v>13</v>
      </c>
      <c r="G255" s="257">
        <v>0</v>
      </c>
      <c r="H255" s="257">
        <v>13</v>
      </c>
      <c r="I255" s="258"/>
    </row>
    <row r="256" spans="1:9" ht="15" customHeight="1" x14ac:dyDescent="0.25">
      <c r="A256" s="209" t="s">
        <v>578</v>
      </c>
      <c r="B256" s="208" t="s">
        <v>579</v>
      </c>
      <c r="C256" s="255">
        <f>D256+E256</f>
        <v>327</v>
      </c>
      <c r="D256" s="259">
        <v>264</v>
      </c>
      <c r="E256" s="256">
        <v>63</v>
      </c>
      <c r="F256" s="253">
        <f>G256+H256</f>
        <v>327</v>
      </c>
      <c r="G256" s="256">
        <v>4</v>
      </c>
      <c r="H256" s="256">
        <v>323</v>
      </c>
    </row>
    <row r="257" spans="1:8" ht="21" customHeight="1" x14ac:dyDescent="0.25">
      <c r="A257" s="218"/>
      <c r="B257" s="204" t="s">
        <v>580</v>
      </c>
      <c r="C257" s="253">
        <f t="shared" ref="C257:H257" si="32">SUM(C258:C262)</f>
        <v>1073</v>
      </c>
      <c r="D257" s="253">
        <f t="shared" si="32"/>
        <v>982</v>
      </c>
      <c r="E257" s="253">
        <f t="shared" si="32"/>
        <v>91</v>
      </c>
      <c r="F257" s="253">
        <f t="shared" si="32"/>
        <v>1073</v>
      </c>
      <c r="G257" s="253">
        <f t="shared" si="32"/>
        <v>47</v>
      </c>
      <c r="H257" s="253">
        <f t="shared" si="32"/>
        <v>1026</v>
      </c>
    </row>
    <row r="258" spans="1:8" ht="15" customHeight="1" x14ac:dyDescent="0.25">
      <c r="A258" s="214" t="s">
        <v>581</v>
      </c>
      <c r="B258" s="186" t="s">
        <v>582</v>
      </c>
      <c r="C258" s="255">
        <f>D258+E258</f>
        <v>87</v>
      </c>
      <c r="D258" s="254">
        <v>79</v>
      </c>
      <c r="E258" s="256">
        <v>8</v>
      </c>
      <c r="F258" s="253">
        <f>G258+H258</f>
        <v>87</v>
      </c>
      <c r="G258" s="256">
        <v>6</v>
      </c>
      <c r="H258" s="256">
        <v>81</v>
      </c>
    </row>
    <row r="259" spans="1:8" ht="15" customHeight="1" x14ac:dyDescent="0.25">
      <c r="A259" s="214" t="s">
        <v>583</v>
      </c>
      <c r="B259" s="186" t="s">
        <v>584</v>
      </c>
      <c r="C259" s="255">
        <f>D259+E259</f>
        <v>158</v>
      </c>
      <c r="D259" s="254">
        <v>152</v>
      </c>
      <c r="E259" s="257">
        <v>6</v>
      </c>
      <c r="F259" s="253">
        <f>G259+H259</f>
        <v>158</v>
      </c>
      <c r="G259" s="257">
        <v>8</v>
      </c>
      <c r="H259" s="257">
        <v>150</v>
      </c>
    </row>
    <row r="260" spans="1:8" ht="24" customHeight="1" x14ac:dyDescent="0.25">
      <c r="A260" s="214" t="s">
        <v>585</v>
      </c>
      <c r="B260" s="186" t="s">
        <v>586</v>
      </c>
      <c r="C260" s="255">
        <f>D260+E260</f>
        <v>15</v>
      </c>
      <c r="D260" s="254">
        <v>15</v>
      </c>
      <c r="E260" s="257">
        <v>0</v>
      </c>
      <c r="F260" s="253">
        <f>G260+H260</f>
        <v>15</v>
      </c>
      <c r="G260" s="257">
        <v>0</v>
      </c>
      <c r="H260" s="257">
        <v>15</v>
      </c>
    </row>
    <row r="261" spans="1:8" ht="27" customHeight="1" x14ac:dyDescent="0.25">
      <c r="A261" s="214" t="s">
        <v>587</v>
      </c>
      <c r="B261" s="186" t="s">
        <v>1137</v>
      </c>
      <c r="C261" s="255">
        <f>D261+E261</f>
        <v>31</v>
      </c>
      <c r="D261" s="254">
        <v>30</v>
      </c>
      <c r="E261" s="257">
        <v>1</v>
      </c>
      <c r="F261" s="253">
        <f>G261+H261</f>
        <v>31</v>
      </c>
      <c r="G261" s="257">
        <v>1</v>
      </c>
      <c r="H261" s="257">
        <v>30</v>
      </c>
    </row>
    <row r="262" spans="1:8" ht="13.5" customHeight="1" x14ac:dyDescent="0.25">
      <c r="A262" s="214">
        <v>9099</v>
      </c>
      <c r="B262" s="186" t="s">
        <v>589</v>
      </c>
      <c r="C262" s="255">
        <f>D262+E262</f>
        <v>782</v>
      </c>
      <c r="D262" s="259">
        <v>706</v>
      </c>
      <c r="E262" s="257">
        <v>76</v>
      </c>
      <c r="F262" s="253">
        <f>G262+H262</f>
        <v>782</v>
      </c>
      <c r="G262" s="257">
        <v>32</v>
      </c>
      <c r="H262" s="257">
        <v>750</v>
      </c>
    </row>
    <row r="263" spans="1:8" ht="23.25" customHeight="1" x14ac:dyDescent="0.25">
      <c r="A263" s="215"/>
      <c r="B263" s="204" t="s">
        <v>590</v>
      </c>
      <c r="C263" s="253">
        <f t="shared" ref="C263:H263" si="33">SUM(C264:C271)</f>
        <v>719</v>
      </c>
      <c r="D263" s="253">
        <f t="shared" si="33"/>
        <v>711</v>
      </c>
      <c r="E263" s="253">
        <f t="shared" si="33"/>
        <v>8</v>
      </c>
      <c r="F263" s="253">
        <f t="shared" si="33"/>
        <v>719</v>
      </c>
      <c r="G263" s="253">
        <f t="shared" si="33"/>
        <v>92</v>
      </c>
      <c r="H263" s="253">
        <f t="shared" si="33"/>
        <v>627</v>
      </c>
    </row>
    <row r="264" spans="1:8" ht="15" customHeight="1" x14ac:dyDescent="0.25">
      <c r="A264" s="214" t="s">
        <v>591</v>
      </c>
      <c r="B264" s="186" t="s">
        <v>592</v>
      </c>
      <c r="C264" s="255">
        <f t="shared" ref="C264:C271" si="34">D264+E264</f>
        <v>225</v>
      </c>
      <c r="D264" s="254">
        <v>224</v>
      </c>
      <c r="E264" s="257">
        <v>1</v>
      </c>
      <c r="F264" s="253">
        <f t="shared" ref="F264:F271" si="35">G264+H264</f>
        <v>225</v>
      </c>
      <c r="G264" s="257">
        <v>19</v>
      </c>
      <c r="H264" s="257">
        <v>206</v>
      </c>
    </row>
    <row r="265" spans="1:8" ht="15" customHeight="1" x14ac:dyDescent="0.25">
      <c r="A265" s="214">
        <v>10004</v>
      </c>
      <c r="B265" s="186" t="s">
        <v>593</v>
      </c>
      <c r="C265" s="255">
        <f t="shared" si="34"/>
        <v>315</v>
      </c>
      <c r="D265" s="254">
        <v>313</v>
      </c>
      <c r="E265" s="257">
        <v>2</v>
      </c>
      <c r="F265" s="253">
        <f t="shared" si="35"/>
        <v>315</v>
      </c>
      <c r="G265" s="257">
        <v>51</v>
      </c>
      <c r="H265" s="257">
        <v>264</v>
      </c>
    </row>
    <row r="266" spans="1:8" ht="15" customHeight="1" x14ac:dyDescent="0.25">
      <c r="A266" s="214">
        <v>10005</v>
      </c>
      <c r="B266" s="186" t="s">
        <v>594</v>
      </c>
      <c r="C266" s="255">
        <f t="shared" si="34"/>
        <v>0</v>
      </c>
      <c r="D266" s="254">
        <v>0</v>
      </c>
      <c r="E266" s="257">
        <v>0</v>
      </c>
      <c r="F266" s="253">
        <f t="shared" si="35"/>
        <v>0</v>
      </c>
      <c r="G266" s="257">
        <v>0</v>
      </c>
      <c r="H266" s="257">
        <v>0</v>
      </c>
    </row>
    <row r="267" spans="1:8" ht="19.5" customHeight="1" x14ac:dyDescent="0.25">
      <c r="A267" s="214">
        <v>10007</v>
      </c>
      <c r="B267" s="186" t="s">
        <v>595</v>
      </c>
      <c r="C267" s="255">
        <f t="shared" si="34"/>
        <v>5</v>
      </c>
      <c r="D267" s="254">
        <v>5</v>
      </c>
      <c r="E267" s="256">
        <v>0</v>
      </c>
      <c r="F267" s="253">
        <f t="shared" si="35"/>
        <v>5</v>
      </c>
      <c r="G267" s="256">
        <v>0</v>
      </c>
      <c r="H267" s="256">
        <v>5</v>
      </c>
    </row>
    <row r="268" spans="1:8" ht="15" customHeight="1" x14ac:dyDescent="0.25">
      <c r="A268" s="214" t="s">
        <v>596</v>
      </c>
      <c r="B268" s="186" t="s">
        <v>597</v>
      </c>
      <c r="C268" s="255">
        <f t="shared" si="34"/>
        <v>77</v>
      </c>
      <c r="D268" s="254">
        <v>76</v>
      </c>
      <c r="E268" s="257">
        <v>1</v>
      </c>
      <c r="F268" s="253">
        <f t="shared" si="35"/>
        <v>77</v>
      </c>
      <c r="G268" s="257">
        <v>8</v>
      </c>
      <c r="H268" s="257">
        <v>69</v>
      </c>
    </row>
    <row r="269" spans="1:8" ht="15" customHeight="1" x14ac:dyDescent="0.25">
      <c r="A269" s="214" t="s">
        <v>598</v>
      </c>
      <c r="B269" s="186" t="s">
        <v>599</v>
      </c>
      <c r="C269" s="255">
        <f t="shared" si="34"/>
        <v>63</v>
      </c>
      <c r="D269" s="254">
        <v>60</v>
      </c>
      <c r="E269" s="257">
        <v>3</v>
      </c>
      <c r="F269" s="253">
        <f t="shared" si="35"/>
        <v>63</v>
      </c>
      <c r="G269" s="257">
        <v>10</v>
      </c>
      <c r="H269" s="257">
        <v>53</v>
      </c>
    </row>
    <row r="270" spans="1:8" ht="22.5" customHeight="1" x14ac:dyDescent="0.25">
      <c r="A270" s="214" t="s">
        <v>600</v>
      </c>
      <c r="B270" s="186" t="s">
        <v>601</v>
      </c>
      <c r="C270" s="255">
        <f t="shared" si="34"/>
        <v>17</v>
      </c>
      <c r="D270" s="254">
        <v>17</v>
      </c>
      <c r="E270" s="257">
        <v>0</v>
      </c>
      <c r="F270" s="253">
        <f t="shared" si="35"/>
        <v>17</v>
      </c>
      <c r="G270" s="257">
        <v>3</v>
      </c>
      <c r="H270" s="257">
        <v>14</v>
      </c>
    </row>
    <row r="271" spans="1:8" ht="15" customHeight="1" x14ac:dyDescent="0.25">
      <c r="A271" s="214" t="s">
        <v>602</v>
      </c>
      <c r="B271" s="186" t="s">
        <v>603</v>
      </c>
      <c r="C271" s="255">
        <f t="shared" si="34"/>
        <v>17</v>
      </c>
      <c r="D271" s="259">
        <v>16</v>
      </c>
      <c r="E271" s="257">
        <v>1</v>
      </c>
      <c r="F271" s="253">
        <f t="shared" si="35"/>
        <v>17</v>
      </c>
      <c r="G271" s="257">
        <v>1</v>
      </c>
      <c r="H271" s="257">
        <v>16</v>
      </c>
    </row>
    <row r="272" spans="1:8" ht="23.25" customHeight="1" x14ac:dyDescent="0.25">
      <c r="A272" s="215"/>
      <c r="B272" s="204" t="s">
        <v>604</v>
      </c>
      <c r="C272" s="253">
        <f t="shared" ref="C272:H272" si="36">SUM(C273:C278)</f>
        <v>261</v>
      </c>
      <c r="D272" s="253">
        <f t="shared" si="36"/>
        <v>246</v>
      </c>
      <c r="E272" s="253">
        <f t="shared" si="36"/>
        <v>15</v>
      </c>
      <c r="F272" s="253">
        <f t="shared" si="36"/>
        <v>261</v>
      </c>
      <c r="G272" s="253">
        <f t="shared" si="36"/>
        <v>17</v>
      </c>
      <c r="H272" s="253">
        <f t="shared" si="36"/>
        <v>244</v>
      </c>
    </row>
    <row r="273" spans="1:8" ht="15" customHeight="1" x14ac:dyDescent="0.25">
      <c r="A273" s="214" t="s">
        <v>605</v>
      </c>
      <c r="B273" s="186" t="s">
        <v>606</v>
      </c>
      <c r="C273" s="255">
        <f t="shared" ref="C273:C278" si="37">D273+E273</f>
        <v>190</v>
      </c>
      <c r="D273" s="254">
        <v>182</v>
      </c>
      <c r="E273" s="257">
        <v>8</v>
      </c>
      <c r="F273" s="253">
        <f t="shared" ref="F273:F278" si="38">G273+H273</f>
        <v>190</v>
      </c>
      <c r="G273" s="257">
        <v>14</v>
      </c>
      <c r="H273" s="257">
        <v>176</v>
      </c>
    </row>
    <row r="274" spans="1:8" ht="15" customHeight="1" x14ac:dyDescent="0.25">
      <c r="A274" s="214" t="s">
        <v>607</v>
      </c>
      <c r="B274" s="186" t="s">
        <v>608</v>
      </c>
      <c r="C274" s="255">
        <f t="shared" si="37"/>
        <v>4</v>
      </c>
      <c r="D274" s="254">
        <v>4</v>
      </c>
      <c r="E274" s="256">
        <v>0</v>
      </c>
      <c r="F274" s="253">
        <f t="shared" si="38"/>
        <v>4</v>
      </c>
      <c r="G274" s="256">
        <v>0</v>
      </c>
      <c r="H274" s="256">
        <v>4</v>
      </c>
    </row>
    <row r="275" spans="1:8" ht="23.25" customHeight="1" x14ac:dyDescent="0.25">
      <c r="A275" s="214">
        <v>11003</v>
      </c>
      <c r="B275" s="186" t="s">
        <v>609</v>
      </c>
      <c r="C275" s="255">
        <f t="shared" si="37"/>
        <v>2</v>
      </c>
      <c r="D275" s="254">
        <v>2</v>
      </c>
      <c r="E275" s="256">
        <v>0</v>
      </c>
      <c r="F275" s="253">
        <f t="shared" si="38"/>
        <v>2</v>
      </c>
      <c r="G275" s="256">
        <v>0</v>
      </c>
      <c r="H275" s="256">
        <v>2</v>
      </c>
    </row>
    <row r="276" spans="1:8" ht="24" customHeight="1" x14ac:dyDescent="0.25">
      <c r="A276" s="214">
        <v>11004</v>
      </c>
      <c r="B276" s="186" t="s">
        <v>610</v>
      </c>
      <c r="C276" s="255">
        <f t="shared" si="37"/>
        <v>19</v>
      </c>
      <c r="D276" s="254">
        <v>19</v>
      </c>
      <c r="E276" s="257">
        <v>0</v>
      </c>
      <c r="F276" s="253">
        <f t="shared" si="38"/>
        <v>19</v>
      </c>
      <c r="G276" s="257">
        <v>1</v>
      </c>
      <c r="H276" s="257">
        <v>18</v>
      </c>
    </row>
    <row r="277" spans="1:8" ht="22.5" customHeight="1" x14ac:dyDescent="0.25">
      <c r="A277" s="214">
        <v>11005</v>
      </c>
      <c r="B277" s="186" t="s">
        <v>611</v>
      </c>
      <c r="C277" s="255">
        <f t="shared" si="37"/>
        <v>4</v>
      </c>
      <c r="D277" s="254">
        <v>1</v>
      </c>
      <c r="E277" s="257">
        <v>3</v>
      </c>
      <c r="F277" s="253">
        <f t="shared" si="38"/>
        <v>4</v>
      </c>
      <c r="G277" s="257">
        <v>0</v>
      </c>
      <c r="H277" s="257">
        <v>4</v>
      </c>
    </row>
    <row r="278" spans="1:8" ht="23.25" customHeight="1" x14ac:dyDescent="0.25">
      <c r="A278" s="214" t="s">
        <v>612</v>
      </c>
      <c r="B278" s="186" t="s">
        <v>613</v>
      </c>
      <c r="C278" s="255">
        <f t="shared" si="37"/>
        <v>42</v>
      </c>
      <c r="D278" s="259">
        <v>38</v>
      </c>
      <c r="E278" s="256">
        <v>4</v>
      </c>
      <c r="F278" s="253">
        <f t="shared" si="38"/>
        <v>42</v>
      </c>
      <c r="G278" s="256">
        <v>2</v>
      </c>
      <c r="H278" s="256">
        <v>40</v>
      </c>
    </row>
    <row r="279" spans="1:8" ht="26.25" customHeight="1" x14ac:dyDescent="0.25">
      <c r="A279" s="215"/>
      <c r="B279" s="204" t="s">
        <v>614</v>
      </c>
      <c r="C279" s="253">
        <f t="shared" ref="C279:H279" si="39">SUM(C280:C282)</f>
        <v>12</v>
      </c>
      <c r="D279" s="253">
        <f t="shared" si="39"/>
        <v>12</v>
      </c>
      <c r="E279" s="253">
        <f t="shared" si="39"/>
        <v>0</v>
      </c>
      <c r="F279" s="253">
        <f t="shared" si="39"/>
        <v>12</v>
      </c>
      <c r="G279" s="253">
        <f t="shared" si="39"/>
        <v>1</v>
      </c>
      <c r="H279" s="253">
        <f t="shared" si="39"/>
        <v>11</v>
      </c>
    </row>
    <row r="280" spans="1:8" ht="20.25" customHeight="1" x14ac:dyDescent="0.25">
      <c r="A280" s="214">
        <v>11101</v>
      </c>
      <c r="B280" s="186" t="s">
        <v>615</v>
      </c>
      <c r="C280" s="255">
        <f>D280+E280</f>
        <v>0</v>
      </c>
      <c r="D280" s="254">
        <v>0</v>
      </c>
      <c r="E280" s="257">
        <v>0</v>
      </c>
      <c r="F280" s="253">
        <f>G280+H280</f>
        <v>0</v>
      </c>
      <c r="G280" s="257">
        <v>0</v>
      </c>
      <c r="H280" s="257">
        <v>0</v>
      </c>
    </row>
    <row r="281" spans="1:8" ht="24" customHeight="1" x14ac:dyDescent="0.25">
      <c r="A281" s="214">
        <v>11102</v>
      </c>
      <c r="B281" s="186" t="s">
        <v>616</v>
      </c>
      <c r="C281" s="255">
        <f>D281+E281</f>
        <v>11</v>
      </c>
      <c r="D281" s="254">
        <v>11</v>
      </c>
      <c r="E281" s="257">
        <v>0</v>
      </c>
      <c r="F281" s="253">
        <f>G281+H281</f>
        <v>11</v>
      </c>
      <c r="G281" s="257">
        <v>1</v>
      </c>
      <c r="H281" s="257">
        <v>10</v>
      </c>
    </row>
    <row r="282" spans="1:8" ht="21.75" customHeight="1" x14ac:dyDescent="0.25">
      <c r="A282" s="214">
        <v>11103</v>
      </c>
      <c r="B282" s="186" t="s">
        <v>617</v>
      </c>
      <c r="C282" s="255">
        <f>D282+E282</f>
        <v>1</v>
      </c>
      <c r="D282" s="259">
        <v>1</v>
      </c>
      <c r="E282" s="257">
        <v>0</v>
      </c>
      <c r="F282" s="253">
        <f>G282+H282</f>
        <v>1</v>
      </c>
      <c r="G282" s="257">
        <v>0</v>
      </c>
      <c r="H282" s="257">
        <v>1</v>
      </c>
    </row>
    <row r="283" spans="1:8" ht="15" customHeight="1" x14ac:dyDescent="0.25">
      <c r="A283" s="215"/>
      <c r="B283" s="204" t="s">
        <v>618</v>
      </c>
      <c r="C283" s="253">
        <f t="shared" ref="C283:H283" si="40">SUM(C284:C348)</f>
        <v>4412</v>
      </c>
      <c r="D283" s="253">
        <f t="shared" si="40"/>
        <v>3463</v>
      </c>
      <c r="E283" s="253">
        <f t="shared" si="40"/>
        <v>949</v>
      </c>
      <c r="F283" s="253">
        <f t="shared" si="40"/>
        <v>4412</v>
      </c>
      <c r="G283" s="253">
        <f t="shared" si="40"/>
        <v>34</v>
      </c>
      <c r="H283" s="253">
        <f t="shared" si="40"/>
        <v>4378</v>
      </c>
    </row>
    <row r="284" spans="1:8" ht="15" customHeight="1" x14ac:dyDescent="0.25">
      <c r="A284" s="214">
        <v>12010</v>
      </c>
      <c r="B284" s="186" t="s">
        <v>619</v>
      </c>
      <c r="C284" s="255">
        <f t="shared" ref="C284:C315" si="41">D284+E284</f>
        <v>15</v>
      </c>
      <c r="D284" s="254">
        <v>15</v>
      </c>
      <c r="E284" s="257">
        <v>0</v>
      </c>
      <c r="F284" s="253">
        <f t="shared" ref="F284:F315" si="42">G284+H284</f>
        <v>15</v>
      </c>
      <c r="G284" s="257">
        <v>1</v>
      </c>
      <c r="H284" s="257">
        <v>14</v>
      </c>
    </row>
    <row r="285" spans="1:8" ht="15" customHeight="1" x14ac:dyDescent="0.25">
      <c r="A285" s="214">
        <v>12020</v>
      </c>
      <c r="B285" s="186" t="s">
        <v>620</v>
      </c>
      <c r="C285" s="255">
        <f t="shared" si="41"/>
        <v>153</v>
      </c>
      <c r="D285" s="254">
        <v>148</v>
      </c>
      <c r="E285" s="257">
        <v>5</v>
      </c>
      <c r="F285" s="253">
        <f t="shared" si="42"/>
        <v>153</v>
      </c>
      <c r="G285" s="257">
        <v>0</v>
      </c>
      <c r="H285" s="257">
        <v>153</v>
      </c>
    </row>
    <row r="286" spans="1:8" ht="15" customHeight="1" x14ac:dyDescent="0.25">
      <c r="A286" s="214">
        <v>12031</v>
      </c>
      <c r="B286" s="186" t="s">
        <v>621</v>
      </c>
      <c r="C286" s="255">
        <f t="shared" si="41"/>
        <v>18</v>
      </c>
      <c r="D286" s="254">
        <v>12</v>
      </c>
      <c r="E286" s="257">
        <v>6</v>
      </c>
      <c r="F286" s="253">
        <f t="shared" si="42"/>
        <v>18</v>
      </c>
      <c r="G286" s="257">
        <v>0</v>
      </c>
      <c r="H286" s="257">
        <v>18</v>
      </c>
    </row>
    <row r="287" spans="1:8" ht="17.25" customHeight="1" x14ac:dyDescent="0.25">
      <c r="A287" s="214">
        <v>12032</v>
      </c>
      <c r="B287" s="186" t="s">
        <v>622</v>
      </c>
      <c r="C287" s="255">
        <f t="shared" si="41"/>
        <v>10</v>
      </c>
      <c r="D287" s="254">
        <v>10</v>
      </c>
      <c r="E287" s="257">
        <v>0</v>
      </c>
      <c r="F287" s="253">
        <f t="shared" si="42"/>
        <v>10</v>
      </c>
      <c r="G287" s="257">
        <v>1</v>
      </c>
      <c r="H287" s="257">
        <v>9</v>
      </c>
    </row>
    <row r="288" spans="1:8" ht="15.75" customHeight="1" x14ac:dyDescent="0.25">
      <c r="A288" s="214">
        <v>12050</v>
      </c>
      <c r="B288" s="186" t="s">
        <v>623</v>
      </c>
      <c r="C288" s="255">
        <f t="shared" si="41"/>
        <v>544</v>
      </c>
      <c r="D288" s="254">
        <v>180</v>
      </c>
      <c r="E288" s="257">
        <v>364</v>
      </c>
      <c r="F288" s="253">
        <f t="shared" si="42"/>
        <v>544</v>
      </c>
      <c r="G288" s="257">
        <v>0</v>
      </c>
      <c r="H288" s="257">
        <v>544</v>
      </c>
    </row>
    <row r="289" spans="1:8" ht="14.25" customHeight="1" x14ac:dyDescent="0.25">
      <c r="A289" s="214">
        <v>12071</v>
      </c>
      <c r="B289" s="186" t="s">
        <v>624</v>
      </c>
      <c r="C289" s="255">
        <f t="shared" si="41"/>
        <v>9</v>
      </c>
      <c r="D289" s="254">
        <v>9</v>
      </c>
      <c r="E289" s="257">
        <v>0</v>
      </c>
      <c r="F289" s="253">
        <f t="shared" si="42"/>
        <v>9</v>
      </c>
      <c r="G289" s="257">
        <v>0</v>
      </c>
      <c r="H289" s="257">
        <v>9</v>
      </c>
    </row>
    <row r="290" spans="1:8" ht="16.5" customHeight="1" x14ac:dyDescent="0.25">
      <c r="A290" s="214">
        <v>12072</v>
      </c>
      <c r="B290" s="186" t="s">
        <v>625</v>
      </c>
      <c r="C290" s="255">
        <f t="shared" si="41"/>
        <v>37</v>
      </c>
      <c r="D290" s="254">
        <v>36</v>
      </c>
      <c r="E290" s="257">
        <v>1</v>
      </c>
      <c r="F290" s="253">
        <f t="shared" si="42"/>
        <v>37</v>
      </c>
      <c r="G290" s="257">
        <v>0</v>
      </c>
      <c r="H290" s="257">
        <v>37</v>
      </c>
    </row>
    <row r="291" spans="1:8" ht="15" customHeight="1" x14ac:dyDescent="0.25">
      <c r="A291" s="214">
        <v>12073</v>
      </c>
      <c r="B291" s="186" t="s">
        <v>626</v>
      </c>
      <c r="C291" s="255">
        <f t="shared" si="41"/>
        <v>29</v>
      </c>
      <c r="D291" s="254">
        <v>29</v>
      </c>
      <c r="E291" s="257">
        <v>0</v>
      </c>
      <c r="F291" s="253">
        <f t="shared" si="42"/>
        <v>29</v>
      </c>
      <c r="G291" s="257">
        <v>0</v>
      </c>
      <c r="H291" s="257">
        <v>29</v>
      </c>
    </row>
    <row r="292" spans="1:8" ht="15" customHeight="1" x14ac:dyDescent="0.25">
      <c r="A292" s="214">
        <v>12074</v>
      </c>
      <c r="B292" s="186" t="s">
        <v>627</v>
      </c>
      <c r="C292" s="255">
        <f t="shared" si="41"/>
        <v>398</v>
      </c>
      <c r="D292" s="254">
        <v>372</v>
      </c>
      <c r="E292" s="257">
        <v>26</v>
      </c>
      <c r="F292" s="253">
        <f t="shared" si="42"/>
        <v>398</v>
      </c>
      <c r="G292" s="257">
        <v>1</v>
      </c>
      <c r="H292" s="257">
        <v>397</v>
      </c>
    </row>
    <row r="293" spans="1:8" ht="17.25" customHeight="1" x14ac:dyDescent="0.25">
      <c r="A293" s="214">
        <v>12076</v>
      </c>
      <c r="B293" s="186" t="s">
        <v>628</v>
      </c>
      <c r="C293" s="255">
        <f t="shared" si="41"/>
        <v>0</v>
      </c>
      <c r="D293" s="254">
        <v>0</v>
      </c>
      <c r="E293" s="257">
        <v>0</v>
      </c>
      <c r="F293" s="253">
        <f t="shared" si="42"/>
        <v>0</v>
      </c>
      <c r="G293" s="257">
        <v>0</v>
      </c>
      <c r="H293" s="257">
        <v>0</v>
      </c>
    </row>
    <row r="294" spans="1:8" ht="21" customHeight="1" x14ac:dyDescent="0.25">
      <c r="A294" s="214">
        <v>12077</v>
      </c>
      <c r="B294" s="186" t="s">
        <v>629</v>
      </c>
      <c r="C294" s="255">
        <f t="shared" si="41"/>
        <v>7</v>
      </c>
      <c r="D294" s="254">
        <v>7</v>
      </c>
      <c r="E294" s="257">
        <v>0</v>
      </c>
      <c r="F294" s="253">
        <f t="shared" si="42"/>
        <v>7</v>
      </c>
      <c r="G294" s="257">
        <v>0</v>
      </c>
      <c r="H294" s="257">
        <v>7</v>
      </c>
    </row>
    <row r="295" spans="1:8" ht="15" customHeight="1" x14ac:dyDescent="0.25">
      <c r="A295" s="214">
        <v>12078</v>
      </c>
      <c r="B295" s="186" t="s">
        <v>630</v>
      </c>
      <c r="C295" s="255">
        <f t="shared" si="41"/>
        <v>594</v>
      </c>
      <c r="D295" s="254">
        <v>579</v>
      </c>
      <c r="E295" s="257">
        <v>15</v>
      </c>
      <c r="F295" s="253">
        <f t="shared" si="42"/>
        <v>594</v>
      </c>
      <c r="G295" s="257">
        <v>1</v>
      </c>
      <c r="H295" s="257">
        <v>593</v>
      </c>
    </row>
    <row r="296" spans="1:8" ht="20.25" customHeight="1" x14ac:dyDescent="0.25">
      <c r="A296" s="214">
        <v>12079</v>
      </c>
      <c r="B296" s="186" t="s">
        <v>631</v>
      </c>
      <c r="C296" s="255">
        <f t="shared" si="41"/>
        <v>8</v>
      </c>
      <c r="D296" s="254">
        <v>8</v>
      </c>
      <c r="E296" s="257">
        <v>0</v>
      </c>
      <c r="F296" s="253">
        <f t="shared" si="42"/>
        <v>8</v>
      </c>
      <c r="G296" s="257">
        <v>0</v>
      </c>
      <c r="H296" s="257">
        <v>8</v>
      </c>
    </row>
    <row r="297" spans="1:8" ht="20.25" customHeight="1" x14ac:dyDescent="0.25">
      <c r="A297" s="214">
        <v>12080</v>
      </c>
      <c r="B297" s="186" t="s">
        <v>632</v>
      </c>
      <c r="C297" s="255">
        <f t="shared" si="41"/>
        <v>4</v>
      </c>
      <c r="D297" s="254">
        <v>4</v>
      </c>
      <c r="E297" s="257">
        <v>0</v>
      </c>
      <c r="F297" s="253">
        <f t="shared" si="42"/>
        <v>4</v>
      </c>
      <c r="G297" s="257">
        <v>0</v>
      </c>
      <c r="H297" s="257">
        <v>4</v>
      </c>
    </row>
    <row r="298" spans="1:8" ht="15" customHeight="1" x14ac:dyDescent="0.25">
      <c r="A298" s="214">
        <v>12081</v>
      </c>
      <c r="B298" s="186" t="s">
        <v>633</v>
      </c>
      <c r="C298" s="255">
        <f t="shared" si="41"/>
        <v>204</v>
      </c>
      <c r="D298" s="254">
        <v>199</v>
      </c>
      <c r="E298" s="257">
        <v>5</v>
      </c>
      <c r="F298" s="253">
        <f t="shared" si="42"/>
        <v>204</v>
      </c>
      <c r="G298" s="257">
        <v>13</v>
      </c>
      <c r="H298" s="257">
        <v>191</v>
      </c>
    </row>
    <row r="299" spans="1:8" ht="15" customHeight="1" x14ac:dyDescent="0.25">
      <c r="A299" s="214">
        <v>12082</v>
      </c>
      <c r="B299" s="186" t="s">
        <v>1136</v>
      </c>
      <c r="C299" s="255">
        <f t="shared" si="41"/>
        <v>66</v>
      </c>
      <c r="D299" s="254">
        <v>64</v>
      </c>
      <c r="E299" s="257">
        <v>2</v>
      </c>
      <c r="F299" s="253">
        <f t="shared" si="42"/>
        <v>66</v>
      </c>
      <c r="G299" s="257">
        <v>2</v>
      </c>
      <c r="H299" s="257">
        <v>64</v>
      </c>
    </row>
    <row r="300" spans="1:8" ht="26.25" customHeight="1" x14ac:dyDescent="0.25">
      <c r="A300" s="214">
        <v>12083</v>
      </c>
      <c r="B300" s="186" t="s">
        <v>635</v>
      </c>
      <c r="C300" s="255">
        <f t="shared" si="41"/>
        <v>8</v>
      </c>
      <c r="D300" s="254">
        <v>8</v>
      </c>
      <c r="E300" s="257">
        <v>0</v>
      </c>
      <c r="F300" s="253">
        <f t="shared" si="42"/>
        <v>8</v>
      </c>
      <c r="G300" s="257">
        <v>0</v>
      </c>
      <c r="H300" s="257">
        <v>8</v>
      </c>
    </row>
    <row r="301" spans="1:8" ht="15" customHeight="1" x14ac:dyDescent="0.25">
      <c r="A301" s="214">
        <v>12086</v>
      </c>
      <c r="B301" s="186" t="s">
        <v>1065</v>
      </c>
      <c r="C301" s="255">
        <f t="shared" si="41"/>
        <v>1</v>
      </c>
      <c r="D301" s="254">
        <v>1</v>
      </c>
      <c r="E301" s="257">
        <v>0</v>
      </c>
      <c r="F301" s="253">
        <f t="shared" si="42"/>
        <v>1</v>
      </c>
      <c r="G301" s="257">
        <v>0</v>
      </c>
      <c r="H301" s="257">
        <v>1</v>
      </c>
    </row>
    <row r="302" spans="1:8" ht="22.5" customHeight="1" x14ac:dyDescent="0.25">
      <c r="A302" s="214">
        <v>12087</v>
      </c>
      <c r="B302" s="186" t="s">
        <v>637</v>
      </c>
      <c r="C302" s="255">
        <f t="shared" si="41"/>
        <v>3</v>
      </c>
      <c r="D302" s="254">
        <v>3</v>
      </c>
      <c r="E302" s="257">
        <v>0</v>
      </c>
      <c r="F302" s="253">
        <f t="shared" si="42"/>
        <v>3</v>
      </c>
      <c r="G302" s="257">
        <v>0</v>
      </c>
      <c r="H302" s="257">
        <v>3</v>
      </c>
    </row>
    <row r="303" spans="1:8" ht="21" x14ac:dyDescent="0.25">
      <c r="A303" s="214">
        <v>12088</v>
      </c>
      <c r="B303" s="203" t="s">
        <v>639</v>
      </c>
      <c r="C303" s="255">
        <f t="shared" si="41"/>
        <v>0</v>
      </c>
      <c r="D303" s="254">
        <v>0</v>
      </c>
      <c r="E303" s="254">
        <v>0</v>
      </c>
      <c r="F303" s="253">
        <f t="shared" si="42"/>
        <v>0</v>
      </c>
      <c r="G303" s="254">
        <v>0</v>
      </c>
      <c r="H303" s="254">
        <v>0</v>
      </c>
    </row>
    <row r="304" spans="1:8" ht="17.25" customHeight="1" x14ac:dyDescent="0.25">
      <c r="A304" s="214">
        <v>12089</v>
      </c>
      <c r="B304" s="186" t="s">
        <v>640</v>
      </c>
      <c r="C304" s="255">
        <f t="shared" si="41"/>
        <v>37</v>
      </c>
      <c r="D304" s="254">
        <v>37</v>
      </c>
      <c r="E304" s="257">
        <v>0</v>
      </c>
      <c r="F304" s="253">
        <f t="shared" si="42"/>
        <v>37</v>
      </c>
      <c r="G304" s="257">
        <v>1</v>
      </c>
      <c r="H304" s="257">
        <v>36</v>
      </c>
    </row>
    <row r="305" spans="1:8" ht="22.5" customHeight="1" x14ac:dyDescent="0.25">
      <c r="A305" s="214">
        <v>12090</v>
      </c>
      <c r="B305" s="186" t="s">
        <v>641</v>
      </c>
      <c r="C305" s="255">
        <f t="shared" si="41"/>
        <v>0</v>
      </c>
      <c r="D305" s="254">
        <v>0</v>
      </c>
      <c r="E305" s="257">
        <v>0</v>
      </c>
      <c r="F305" s="253">
        <f t="shared" si="42"/>
        <v>0</v>
      </c>
      <c r="G305" s="257">
        <v>0</v>
      </c>
      <c r="H305" s="257">
        <v>0</v>
      </c>
    </row>
    <row r="306" spans="1:8" ht="31.5" customHeight="1" x14ac:dyDescent="0.25">
      <c r="A306" s="214">
        <v>12121</v>
      </c>
      <c r="B306" s="186" t="s">
        <v>642</v>
      </c>
      <c r="C306" s="255">
        <f t="shared" si="41"/>
        <v>73</v>
      </c>
      <c r="D306" s="254">
        <v>9</v>
      </c>
      <c r="E306" s="257">
        <v>64</v>
      </c>
      <c r="F306" s="253">
        <f t="shared" si="42"/>
        <v>73</v>
      </c>
      <c r="G306" s="257">
        <v>1</v>
      </c>
      <c r="H306" s="257">
        <v>72</v>
      </c>
    </row>
    <row r="307" spans="1:8" ht="22.5" customHeight="1" x14ac:dyDescent="0.25">
      <c r="A307" s="207" t="s">
        <v>1095</v>
      </c>
      <c r="B307" s="203" t="s">
        <v>643</v>
      </c>
      <c r="C307" s="255">
        <f t="shared" si="41"/>
        <v>264</v>
      </c>
      <c r="D307" s="254">
        <v>1</v>
      </c>
      <c r="E307" s="257">
        <v>263</v>
      </c>
      <c r="F307" s="253">
        <f t="shared" si="42"/>
        <v>264</v>
      </c>
      <c r="G307" s="257">
        <v>0</v>
      </c>
      <c r="H307" s="257">
        <v>264</v>
      </c>
    </row>
    <row r="308" spans="1:8" ht="15" customHeight="1" x14ac:dyDescent="0.25">
      <c r="A308" s="214">
        <v>12123</v>
      </c>
      <c r="B308" s="186" t="s">
        <v>644</v>
      </c>
      <c r="C308" s="255">
        <f t="shared" si="41"/>
        <v>3</v>
      </c>
      <c r="D308" s="254">
        <v>3</v>
      </c>
      <c r="E308" s="257">
        <v>0</v>
      </c>
      <c r="F308" s="253">
        <f t="shared" si="42"/>
        <v>3</v>
      </c>
      <c r="G308" s="257">
        <v>0</v>
      </c>
      <c r="H308" s="257">
        <v>3</v>
      </c>
    </row>
    <row r="309" spans="1:8" ht="24.75" customHeight="1" x14ac:dyDescent="0.25">
      <c r="A309" s="214">
        <v>12124</v>
      </c>
      <c r="B309" s="166" t="s">
        <v>645</v>
      </c>
      <c r="C309" s="255">
        <f t="shared" si="41"/>
        <v>0</v>
      </c>
      <c r="D309" s="170">
        <v>0</v>
      </c>
      <c r="E309" s="170">
        <v>0</v>
      </c>
      <c r="F309" s="253">
        <f t="shared" si="42"/>
        <v>0</v>
      </c>
      <c r="G309" s="170">
        <v>0</v>
      </c>
      <c r="H309" s="170">
        <v>0</v>
      </c>
    </row>
    <row r="310" spans="1:8" x14ac:dyDescent="0.25">
      <c r="A310" s="214">
        <v>12125</v>
      </c>
      <c r="B310" s="225" t="s">
        <v>646</v>
      </c>
      <c r="C310" s="255">
        <f t="shared" si="41"/>
        <v>0</v>
      </c>
      <c r="D310" s="254">
        <v>0</v>
      </c>
      <c r="E310" s="254">
        <v>0</v>
      </c>
      <c r="F310" s="253">
        <f t="shared" si="42"/>
        <v>0</v>
      </c>
      <c r="G310" s="254">
        <v>0</v>
      </c>
      <c r="H310" s="254">
        <v>0</v>
      </c>
    </row>
    <row r="311" spans="1:8" ht="19.5" customHeight="1" x14ac:dyDescent="0.25">
      <c r="A311" s="214">
        <v>12130</v>
      </c>
      <c r="B311" s="186" t="s">
        <v>647</v>
      </c>
      <c r="C311" s="255">
        <f t="shared" si="41"/>
        <v>0</v>
      </c>
      <c r="D311" s="254">
        <v>0</v>
      </c>
      <c r="E311" s="257">
        <v>0</v>
      </c>
      <c r="F311" s="253">
        <f t="shared" si="42"/>
        <v>0</v>
      </c>
      <c r="G311" s="257">
        <v>0</v>
      </c>
      <c r="H311" s="257">
        <v>0</v>
      </c>
    </row>
    <row r="312" spans="1:8" ht="19.5" customHeight="1" x14ac:dyDescent="0.25">
      <c r="A312" s="214">
        <v>12131</v>
      </c>
      <c r="B312" s="186" t="s">
        <v>648</v>
      </c>
      <c r="C312" s="255">
        <f t="shared" si="41"/>
        <v>1</v>
      </c>
      <c r="D312" s="254">
        <v>1</v>
      </c>
      <c r="E312" s="257">
        <v>0</v>
      </c>
      <c r="F312" s="253">
        <f t="shared" si="42"/>
        <v>1</v>
      </c>
      <c r="G312" s="257">
        <v>0</v>
      </c>
      <c r="H312" s="257">
        <v>1</v>
      </c>
    </row>
    <row r="313" spans="1:8" ht="15" customHeight="1" x14ac:dyDescent="0.25">
      <c r="A313" s="214">
        <v>12132</v>
      </c>
      <c r="B313" s="186" t="s">
        <v>649</v>
      </c>
      <c r="C313" s="255">
        <f t="shared" si="41"/>
        <v>4</v>
      </c>
      <c r="D313" s="254">
        <v>4</v>
      </c>
      <c r="E313" s="257">
        <v>0</v>
      </c>
      <c r="F313" s="253">
        <f t="shared" si="42"/>
        <v>4</v>
      </c>
      <c r="G313" s="257">
        <v>0</v>
      </c>
      <c r="H313" s="257">
        <v>4</v>
      </c>
    </row>
    <row r="314" spans="1:8" ht="15" customHeight="1" x14ac:dyDescent="0.25">
      <c r="A314" s="214">
        <v>12133</v>
      </c>
      <c r="B314" s="186" t="s">
        <v>650</v>
      </c>
      <c r="C314" s="255">
        <f t="shared" si="41"/>
        <v>3</v>
      </c>
      <c r="D314" s="254">
        <v>3</v>
      </c>
      <c r="E314" s="257">
        <v>0</v>
      </c>
      <c r="F314" s="253">
        <f t="shared" si="42"/>
        <v>3</v>
      </c>
      <c r="G314" s="257">
        <v>0</v>
      </c>
      <c r="H314" s="257">
        <v>3</v>
      </c>
    </row>
    <row r="315" spans="1:8" ht="15" customHeight="1" x14ac:dyDescent="0.25">
      <c r="A315" s="214">
        <v>12134</v>
      </c>
      <c r="B315" s="186" t="s">
        <v>1135</v>
      </c>
      <c r="C315" s="255">
        <f t="shared" si="41"/>
        <v>3</v>
      </c>
      <c r="D315" s="254">
        <v>3</v>
      </c>
      <c r="E315" s="257">
        <v>0</v>
      </c>
      <c r="F315" s="253">
        <f t="shared" si="42"/>
        <v>3</v>
      </c>
      <c r="G315" s="257">
        <v>0</v>
      </c>
      <c r="H315" s="257">
        <v>3</v>
      </c>
    </row>
    <row r="316" spans="1:8" ht="15" customHeight="1" x14ac:dyDescent="0.25">
      <c r="A316" s="214">
        <v>12135</v>
      </c>
      <c r="B316" s="186" t="s">
        <v>652</v>
      </c>
      <c r="C316" s="255">
        <f t="shared" ref="C316:C347" si="43">D316+E316</f>
        <v>0</v>
      </c>
      <c r="D316" s="254">
        <v>0</v>
      </c>
      <c r="E316" s="257">
        <v>0</v>
      </c>
      <c r="F316" s="253">
        <f t="shared" ref="F316:F347" si="44">G316+H316</f>
        <v>0</v>
      </c>
      <c r="G316" s="257">
        <v>0</v>
      </c>
      <c r="H316" s="257">
        <v>0</v>
      </c>
    </row>
    <row r="317" spans="1:8" ht="15" customHeight="1" x14ac:dyDescent="0.25">
      <c r="A317" s="214">
        <v>12136</v>
      </c>
      <c r="B317" s="186" t="s">
        <v>1134</v>
      </c>
      <c r="C317" s="255">
        <f t="shared" si="43"/>
        <v>0</v>
      </c>
      <c r="D317" s="254">
        <v>0</v>
      </c>
      <c r="E317" s="257">
        <v>0</v>
      </c>
      <c r="F317" s="253">
        <f t="shared" si="44"/>
        <v>0</v>
      </c>
      <c r="G317" s="257">
        <v>0</v>
      </c>
      <c r="H317" s="257">
        <v>0</v>
      </c>
    </row>
    <row r="318" spans="1:8" ht="20.25" customHeight="1" x14ac:dyDescent="0.25">
      <c r="A318" s="214">
        <v>12137</v>
      </c>
      <c r="B318" s="186" t="s">
        <v>654</v>
      </c>
      <c r="C318" s="255">
        <f t="shared" si="43"/>
        <v>3</v>
      </c>
      <c r="D318" s="254">
        <v>3</v>
      </c>
      <c r="E318" s="257">
        <v>0</v>
      </c>
      <c r="F318" s="253">
        <f t="shared" si="44"/>
        <v>3</v>
      </c>
      <c r="G318" s="257">
        <v>1</v>
      </c>
      <c r="H318" s="257">
        <v>2</v>
      </c>
    </row>
    <row r="319" spans="1:8" ht="15" customHeight="1" x14ac:dyDescent="0.25">
      <c r="A319" s="214">
        <v>12138</v>
      </c>
      <c r="B319" s="186" t="s">
        <v>655</v>
      </c>
      <c r="C319" s="255">
        <f t="shared" si="43"/>
        <v>183</v>
      </c>
      <c r="D319" s="254">
        <v>179</v>
      </c>
      <c r="E319" s="256">
        <v>4</v>
      </c>
      <c r="F319" s="253">
        <f t="shared" si="44"/>
        <v>183</v>
      </c>
      <c r="G319" s="256">
        <v>0</v>
      </c>
      <c r="H319" s="256">
        <v>183</v>
      </c>
    </row>
    <row r="320" spans="1:8" ht="15" customHeight="1" x14ac:dyDescent="0.25">
      <c r="A320" s="214">
        <v>12139</v>
      </c>
      <c r="B320" s="186" t="s">
        <v>656</v>
      </c>
      <c r="C320" s="255">
        <f t="shared" si="43"/>
        <v>11</v>
      </c>
      <c r="D320" s="254">
        <v>4</v>
      </c>
      <c r="E320" s="257">
        <v>7</v>
      </c>
      <c r="F320" s="253">
        <f t="shared" si="44"/>
        <v>11</v>
      </c>
      <c r="G320" s="257">
        <v>0</v>
      </c>
      <c r="H320" s="257">
        <v>11</v>
      </c>
    </row>
    <row r="321" spans="1:8" ht="15" customHeight="1" x14ac:dyDescent="0.25">
      <c r="A321" s="214">
        <v>12140</v>
      </c>
      <c r="B321" s="186" t="s">
        <v>657</v>
      </c>
      <c r="C321" s="255">
        <f t="shared" si="43"/>
        <v>0</v>
      </c>
      <c r="D321" s="254">
        <v>0</v>
      </c>
      <c r="E321" s="170">
        <v>0</v>
      </c>
      <c r="F321" s="253">
        <f t="shared" si="44"/>
        <v>0</v>
      </c>
      <c r="G321" s="170">
        <v>0</v>
      </c>
      <c r="H321" s="170">
        <v>0</v>
      </c>
    </row>
    <row r="322" spans="1:8" ht="15" customHeight="1" x14ac:dyDescent="0.25">
      <c r="A322" s="214">
        <v>12141</v>
      </c>
      <c r="B322" s="186" t="s">
        <v>658</v>
      </c>
      <c r="C322" s="255">
        <f t="shared" si="43"/>
        <v>0</v>
      </c>
      <c r="D322" s="254">
        <v>0</v>
      </c>
      <c r="E322" s="257">
        <v>0</v>
      </c>
      <c r="F322" s="253">
        <f t="shared" si="44"/>
        <v>0</v>
      </c>
      <c r="G322" s="257">
        <v>0</v>
      </c>
      <c r="H322" s="257">
        <v>0</v>
      </c>
    </row>
    <row r="323" spans="1:8" ht="22.5" customHeight="1" x14ac:dyDescent="0.25">
      <c r="A323" s="214">
        <v>12142</v>
      </c>
      <c r="B323" s="186" t="s">
        <v>659</v>
      </c>
      <c r="C323" s="255">
        <f t="shared" si="43"/>
        <v>1</v>
      </c>
      <c r="D323" s="254">
        <v>1</v>
      </c>
      <c r="E323" s="257">
        <v>0</v>
      </c>
      <c r="F323" s="253">
        <f t="shared" si="44"/>
        <v>1</v>
      </c>
      <c r="G323" s="257">
        <v>1</v>
      </c>
      <c r="H323" s="257">
        <v>0</v>
      </c>
    </row>
    <row r="324" spans="1:8" ht="20.25" customHeight="1" x14ac:dyDescent="0.25">
      <c r="A324" s="214">
        <v>12143</v>
      </c>
      <c r="B324" s="186" t="s">
        <v>660</v>
      </c>
      <c r="C324" s="255">
        <f t="shared" si="43"/>
        <v>0</v>
      </c>
      <c r="D324" s="254">
        <v>0</v>
      </c>
      <c r="E324" s="257">
        <v>0</v>
      </c>
      <c r="F324" s="253">
        <f t="shared" si="44"/>
        <v>0</v>
      </c>
      <c r="G324" s="257">
        <v>0</v>
      </c>
      <c r="H324" s="257">
        <v>0</v>
      </c>
    </row>
    <row r="325" spans="1:8" ht="15" customHeight="1" x14ac:dyDescent="0.25">
      <c r="A325" s="214">
        <v>12144</v>
      </c>
      <c r="B325" s="186" t="s">
        <v>661</v>
      </c>
      <c r="C325" s="255">
        <f t="shared" si="43"/>
        <v>1</v>
      </c>
      <c r="D325" s="254">
        <v>1</v>
      </c>
      <c r="E325" s="257">
        <v>0</v>
      </c>
      <c r="F325" s="253">
        <f t="shared" si="44"/>
        <v>1</v>
      </c>
      <c r="G325" s="257">
        <v>0</v>
      </c>
      <c r="H325" s="257">
        <v>1</v>
      </c>
    </row>
    <row r="326" spans="1:8" ht="15" customHeight="1" x14ac:dyDescent="0.25">
      <c r="A326" s="214">
        <v>12145</v>
      </c>
      <c r="B326" s="186" t="s">
        <v>662</v>
      </c>
      <c r="C326" s="255">
        <f t="shared" si="43"/>
        <v>0</v>
      </c>
      <c r="D326" s="254">
        <v>0</v>
      </c>
      <c r="E326" s="257">
        <v>0</v>
      </c>
      <c r="F326" s="253">
        <f t="shared" si="44"/>
        <v>0</v>
      </c>
      <c r="G326" s="257">
        <v>0</v>
      </c>
      <c r="H326" s="257">
        <v>0</v>
      </c>
    </row>
    <row r="327" spans="1:8" ht="21" customHeight="1" x14ac:dyDescent="0.25">
      <c r="A327" s="214">
        <v>12146</v>
      </c>
      <c r="B327" s="186" t="s">
        <v>663</v>
      </c>
      <c r="C327" s="255">
        <f t="shared" si="43"/>
        <v>20</v>
      </c>
      <c r="D327" s="254">
        <v>20</v>
      </c>
      <c r="E327" s="257">
        <v>0</v>
      </c>
      <c r="F327" s="253">
        <f t="shared" si="44"/>
        <v>20</v>
      </c>
      <c r="G327" s="257">
        <v>0</v>
      </c>
      <c r="H327" s="257">
        <v>20</v>
      </c>
    </row>
    <row r="328" spans="1:8" ht="15" customHeight="1" x14ac:dyDescent="0.25">
      <c r="A328" s="214">
        <v>12147</v>
      </c>
      <c r="B328" s="186" t="s">
        <v>664</v>
      </c>
      <c r="C328" s="255">
        <f t="shared" si="43"/>
        <v>0</v>
      </c>
      <c r="D328" s="254">
        <v>0</v>
      </c>
      <c r="E328" s="257">
        <v>0</v>
      </c>
      <c r="F328" s="253">
        <f t="shared" si="44"/>
        <v>0</v>
      </c>
      <c r="G328" s="257">
        <v>0</v>
      </c>
      <c r="H328" s="257">
        <v>0</v>
      </c>
    </row>
    <row r="329" spans="1:8" ht="15" customHeight="1" x14ac:dyDescent="0.25">
      <c r="A329" s="214">
        <v>12148</v>
      </c>
      <c r="B329" s="186" t="s">
        <v>665</v>
      </c>
      <c r="C329" s="255">
        <f t="shared" si="43"/>
        <v>1</v>
      </c>
      <c r="D329" s="254">
        <v>1</v>
      </c>
      <c r="E329" s="257">
        <v>0</v>
      </c>
      <c r="F329" s="253">
        <f t="shared" si="44"/>
        <v>1</v>
      </c>
      <c r="G329" s="257">
        <v>0</v>
      </c>
      <c r="H329" s="257">
        <v>1</v>
      </c>
    </row>
    <row r="330" spans="1:8" ht="19.5" customHeight="1" x14ac:dyDescent="0.25">
      <c r="A330" s="214">
        <v>12149</v>
      </c>
      <c r="B330" s="186" t="s">
        <v>666</v>
      </c>
      <c r="C330" s="255">
        <f t="shared" si="43"/>
        <v>498</v>
      </c>
      <c r="D330" s="254">
        <v>487</v>
      </c>
      <c r="E330" s="257">
        <v>11</v>
      </c>
      <c r="F330" s="253">
        <f t="shared" si="44"/>
        <v>498</v>
      </c>
      <c r="G330" s="257">
        <v>8</v>
      </c>
      <c r="H330" s="257">
        <v>490</v>
      </c>
    </row>
    <row r="331" spans="1:8" ht="21.75" customHeight="1" x14ac:dyDescent="0.25">
      <c r="A331" s="214">
        <v>12150</v>
      </c>
      <c r="B331" s="186" t="s">
        <v>667</v>
      </c>
      <c r="C331" s="255">
        <f t="shared" si="43"/>
        <v>5</v>
      </c>
      <c r="D331" s="254">
        <v>5</v>
      </c>
      <c r="E331" s="257">
        <v>0</v>
      </c>
      <c r="F331" s="253">
        <f t="shared" si="44"/>
        <v>5</v>
      </c>
      <c r="G331" s="257">
        <v>0</v>
      </c>
      <c r="H331" s="257">
        <v>5</v>
      </c>
    </row>
    <row r="332" spans="1:8" ht="21" customHeight="1" x14ac:dyDescent="0.25">
      <c r="A332" s="214">
        <v>12151</v>
      </c>
      <c r="B332" s="186" t="s">
        <v>668</v>
      </c>
      <c r="C332" s="255">
        <f t="shared" si="43"/>
        <v>54</v>
      </c>
      <c r="D332" s="254">
        <v>37</v>
      </c>
      <c r="E332" s="257">
        <v>17</v>
      </c>
      <c r="F332" s="253">
        <f t="shared" si="44"/>
        <v>54</v>
      </c>
      <c r="G332" s="257">
        <v>2</v>
      </c>
      <c r="H332" s="257">
        <v>52</v>
      </c>
    </row>
    <row r="333" spans="1:8" ht="21.75" customHeight="1" x14ac:dyDescent="0.25">
      <c r="A333" s="214">
        <v>12152</v>
      </c>
      <c r="B333" s="186" t="s">
        <v>669</v>
      </c>
      <c r="C333" s="255">
        <f t="shared" si="43"/>
        <v>218</v>
      </c>
      <c r="D333" s="254">
        <v>215</v>
      </c>
      <c r="E333" s="257">
        <v>3</v>
      </c>
      <c r="F333" s="253">
        <f t="shared" si="44"/>
        <v>218</v>
      </c>
      <c r="G333" s="257">
        <v>0</v>
      </c>
      <c r="H333" s="257">
        <v>218</v>
      </c>
    </row>
    <row r="334" spans="1:8" ht="15" customHeight="1" x14ac:dyDescent="0.25">
      <c r="A334" s="214">
        <v>12153</v>
      </c>
      <c r="B334" s="186" t="s">
        <v>670</v>
      </c>
      <c r="C334" s="255">
        <f t="shared" si="43"/>
        <v>4</v>
      </c>
      <c r="D334" s="254">
        <v>4</v>
      </c>
      <c r="E334" s="257">
        <v>0</v>
      </c>
      <c r="F334" s="253">
        <f t="shared" si="44"/>
        <v>4</v>
      </c>
      <c r="G334" s="257">
        <v>0</v>
      </c>
      <c r="H334" s="257">
        <v>4</v>
      </c>
    </row>
    <row r="335" spans="1:8" ht="15.75" customHeight="1" x14ac:dyDescent="0.25">
      <c r="A335" s="214">
        <v>12154</v>
      </c>
      <c r="B335" s="186" t="s">
        <v>671</v>
      </c>
      <c r="C335" s="255">
        <f t="shared" si="43"/>
        <v>40</v>
      </c>
      <c r="D335" s="254">
        <v>32</v>
      </c>
      <c r="E335" s="257">
        <v>8</v>
      </c>
      <c r="F335" s="253">
        <f t="shared" si="44"/>
        <v>40</v>
      </c>
      <c r="G335" s="257">
        <v>0</v>
      </c>
      <c r="H335" s="257">
        <v>40</v>
      </c>
    </row>
    <row r="336" spans="1:8" ht="21.75" customHeight="1" x14ac:dyDescent="0.25">
      <c r="A336" s="214">
        <v>12155</v>
      </c>
      <c r="B336" s="186" t="s">
        <v>672</v>
      </c>
      <c r="C336" s="255">
        <f t="shared" si="43"/>
        <v>0</v>
      </c>
      <c r="D336" s="254">
        <v>0</v>
      </c>
      <c r="E336" s="257">
        <v>0</v>
      </c>
      <c r="F336" s="253">
        <f t="shared" si="44"/>
        <v>0</v>
      </c>
      <c r="G336" s="257">
        <v>0</v>
      </c>
      <c r="H336" s="257">
        <v>0</v>
      </c>
    </row>
    <row r="337" spans="1:8" ht="19.5" customHeight="1" x14ac:dyDescent="0.25">
      <c r="A337" s="214">
        <v>12156</v>
      </c>
      <c r="B337" s="186" t="s">
        <v>673</v>
      </c>
      <c r="C337" s="255">
        <f t="shared" si="43"/>
        <v>0</v>
      </c>
      <c r="D337" s="254">
        <v>0</v>
      </c>
      <c r="E337" s="257">
        <v>0</v>
      </c>
      <c r="F337" s="253">
        <f t="shared" si="44"/>
        <v>0</v>
      </c>
      <c r="G337" s="257">
        <v>0</v>
      </c>
      <c r="H337" s="257">
        <v>0</v>
      </c>
    </row>
    <row r="338" spans="1:8" ht="15" customHeight="1" x14ac:dyDescent="0.25">
      <c r="A338" s="214">
        <v>12157</v>
      </c>
      <c r="B338" s="186" t="s">
        <v>674</v>
      </c>
      <c r="C338" s="255">
        <f t="shared" si="43"/>
        <v>0</v>
      </c>
      <c r="D338" s="254">
        <v>0</v>
      </c>
      <c r="E338" s="257">
        <v>0</v>
      </c>
      <c r="F338" s="253">
        <f t="shared" si="44"/>
        <v>0</v>
      </c>
      <c r="G338" s="257">
        <v>0</v>
      </c>
      <c r="H338" s="257">
        <v>0</v>
      </c>
    </row>
    <row r="339" spans="1:8" ht="15" customHeight="1" x14ac:dyDescent="0.25">
      <c r="A339" s="214">
        <v>12158</v>
      </c>
      <c r="B339" s="186" t="s">
        <v>675</v>
      </c>
      <c r="C339" s="255">
        <f t="shared" si="43"/>
        <v>0</v>
      </c>
      <c r="D339" s="254">
        <v>0</v>
      </c>
      <c r="E339" s="257">
        <v>0</v>
      </c>
      <c r="F339" s="253">
        <f t="shared" si="44"/>
        <v>0</v>
      </c>
      <c r="G339" s="257">
        <v>0</v>
      </c>
      <c r="H339" s="257">
        <v>0</v>
      </c>
    </row>
    <row r="340" spans="1:8" ht="15" customHeight="1" x14ac:dyDescent="0.25">
      <c r="A340" s="214">
        <v>12159</v>
      </c>
      <c r="B340" s="186" t="s">
        <v>676</v>
      </c>
      <c r="C340" s="255">
        <f t="shared" si="43"/>
        <v>3</v>
      </c>
      <c r="D340" s="254">
        <v>3</v>
      </c>
      <c r="E340" s="257">
        <v>0</v>
      </c>
      <c r="F340" s="253">
        <f t="shared" si="44"/>
        <v>3</v>
      </c>
      <c r="G340" s="257">
        <v>0</v>
      </c>
      <c r="H340" s="257">
        <v>3</v>
      </c>
    </row>
    <row r="341" spans="1:8" ht="15" customHeight="1" x14ac:dyDescent="0.25">
      <c r="A341" s="214">
        <v>12160</v>
      </c>
      <c r="B341" s="186" t="s">
        <v>677</v>
      </c>
      <c r="C341" s="255">
        <f t="shared" si="43"/>
        <v>1</v>
      </c>
      <c r="D341" s="254">
        <v>1</v>
      </c>
      <c r="E341" s="257">
        <v>0</v>
      </c>
      <c r="F341" s="253">
        <f t="shared" si="44"/>
        <v>1</v>
      </c>
      <c r="G341" s="257">
        <v>0</v>
      </c>
      <c r="H341" s="257">
        <v>1</v>
      </c>
    </row>
    <row r="342" spans="1:8" ht="15" customHeight="1" x14ac:dyDescent="0.25">
      <c r="A342" s="214">
        <v>12161</v>
      </c>
      <c r="B342" s="186" t="s">
        <v>678</v>
      </c>
      <c r="C342" s="255">
        <f t="shared" si="43"/>
        <v>0</v>
      </c>
      <c r="D342" s="254">
        <v>0</v>
      </c>
      <c r="E342" s="170">
        <v>0</v>
      </c>
      <c r="F342" s="253">
        <f t="shared" si="44"/>
        <v>0</v>
      </c>
      <c r="G342" s="170">
        <v>0</v>
      </c>
      <c r="H342" s="170">
        <v>0</v>
      </c>
    </row>
    <row r="343" spans="1:8" ht="22.5" customHeight="1" x14ac:dyDescent="0.25">
      <c r="A343" s="214">
        <v>12163</v>
      </c>
      <c r="B343" s="186" t="s">
        <v>679</v>
      </c>
      <c r="C343" s="255">
        <f t="shared" si="43"/>
        <v>344</v>
      </c>
      <c r="D343" s="254">
        <v>340</v>
      </c>
      <c r="E343" s="170">
        <v>4</v>
      </c>
      <c r="F343" s="253">
        <f t="shared" si="44"/>
        <v>344</v>
      </c>
      <c r="G343" s="170">
        <v>0</v>
      </c>
      <c r="H343" s="170">
        <v>344</v>
      </c>
    </row>
    <row r="344" spans="1:8" ht="16.5" customHeight="1" x14ac:dyDescent="0.25">
      <c r="A344" s="214">
        <v>12170</v>
      </c>
      <c r="B344" s="186" t="s">
        <v>680</v>
      </c>
      <c r="C344" s="255">
        <f t="shared" si="43"/>
        <v>2</v>
      </c>
      <c r="D344" s="254">
        <v>2</v>
      </c>
      <c r="E344" s="256">
        <v>0</v>
      </c>
      <c r="F344" s="253">
        <f t="shared" si="44"/>
        <v>2</v>
      </c>
      <c r="G344" s="256">
        <v>0</v>
      </c>
      <c r="H344" s="256">
        <v>2</v>
      </c>
    </row>
    <row r="345" spans="1:8" ht="21" x14ac:dyDescent="0.25">
      <c r="A345" s="214">
        <v>12171</v>
      </c>
      <c r="B345" s="260" t="s">
        <v>682</v>
      </c>
      <c r="C345" s="255">
        <f t="shared" si="43"/>
        <v>0</v>
      </c>
      <c r="D345" s="254">
        <v>0</v>
      </c>
      <c r="E345" s="254">
        <v>0</v>
      </c>
      <c r="F345" s="253">
        <f t="shared" si="44"/>
        <v>0</v>
      </c>
      <c r="G345" s="254">
        <v>0</v>
      </c>
      <c r="H345" s="254">
        <v>0</v>
      </c>
    </row>
    <row r="346" spans="1:8" ht="15" customHeight="1" x14ac:dyDescent="0.25">
      <c r="A346" s="214">
        <v>13018</v>
      </c>
      <c r="B346" s="186" t="s">
        <v>683</v>
      </c>
      <c r="C346" s="255">
        <f t="shared" si="43"/>
        <v>4</v>
      </c>
      <c r="D346" s="254">
        <v>4</v>
      </c>
      <c r="E346" s="257">
        <v>0</v>
      </c>
      <c r="F346" s="253">
        <f t="shared" si="44"/>
        <v>4</v>
      </c>
      <c r="G346" s="257">
        <v>0</v>
      </c>
      <c r="H346" s="257">
        <v>4</v>
      </c>
    </row>
    <row r="347" spans="1:8" ht="15" customHeight="1" x14ac:dyDescent="0.25">
      <c r="A347" s="214">
        <v>12999</v>
      </c>
      <c r="B347" s="186" t="s">
        <v>684</v>
      </c>
      <c r="C347" s="255">
        <f t="shared" si="43"/>
        <v>501</v>
      </c>
      <c r="D347" s="259">
        <v>357</v>
      </c>
      <c r="E347" s="257">
        <v>144</v>
      </c>
      <c r="F347" s="253">
        <f t="shared" si="44"/>
        <v>501</v>
      </c>
      <c r="G347" s="257">
        <v>1</v>
      </c>
      <c r="H347" s="257">
        <v>500</v>
      </c>
    </row>
    <row r="348" spans="1:8" ht="15" customHeight="1" x14ac:dyDescent="0.25">
      <c r="A348" s="214">
        <v>22200</v>
      </c>
      <c r="B348" s="203" t="s">
        <v>686</v>
      </c>
      <c r="C348" s="255">
        <f t="shared" ref="C348" si="45">D348+E348</f>
        <v>22</v>
      </c>
      <c r="D348" s="254">
        <v>22</v>
      </c>
      <c r="E348" s="257">
        <v>0</v>
      </c>
      <c r="F348" s="253">
        <f t="shared" ref="F348" si="46">G348+H348</f>
        <v>22</v>
      </c>
      <c r="G348" s="257">
        <v>0</v>
      </c>
      <c r="H348" s="257">
        <v>22</v>
      </c>
    </row>
    <row r="349" spans="1:8" ht="30.75" customHeight="1" x14ac:dyDescent="0.25">
      <c r="A349" s="215"/>
      <c r="B349" s="204" t="s">
        <v>687</v>
      </c>
      <c r="C349" s="253">
        <f t="shared" ref="C349:H349" si="47">SUM(C350:C367)</f>
        <v>2654</v>
      </c>
      <c r="D349" s="253">
        <f t="shared" si="47"/>
        <v>2584</v>
      </c>
      <c r="E349" s="253">
        <f t="shared" si="47"/>
        <v>70</v>
      </c>
      <c r="F349" s="253">
        <f t="shared" si="47"/>
        <v>2654</v>
      </c>
      <c r="G349" s="253">
        <f t="shared" si="47"/>
        <v>175</v>
      </c>
      <c r="H349" s="253">
        <f t="shared" si="47"/>
        <v>2479</v>
      </c>
    </row>
    <row r="350" spans="1:8" ht="15" customHeight="1" x14ac:dyDescent="0.25">
      <c r="A350" s="217">
        <v>13016</v>
      </c>
      <c r="B350" s="186" t="s">
        <v>689</v>
      </c>
      <c r="C350" s="255">
        <f t="shared" ref="C350:C367" si="48">D350+E350</f>
        <v>17</v>
      </c>
      <c r="D350" s="254">
        <v>17</v>
      </c>
      <c r="E350" s="257">
        <v>0</v>
      </c>
      <c r="F350" s="253">
        <f t="shared" ref="F350:F367" si="49">G350+H350</f>
        <v>17</v>
      </c>
      <c r="G350" s="257">
        <v>0</v>
      </c>
      <c r="H350" s="257">
        <v>17</v>
      </c>
    </row>
    <row r="351" spans="1:8" ht="15" customHeight="1" x14ac:dyDescent="0.25">
      <c r="A351" s="214">
        <v>13021</v>
      </c>
      <c r="B351" s="186" t="s">
        <v>690</v>
      </c>
      <c r="C351" s="255">
        <f t="shared" si="48"/>
        <v>24</v>
      </c>
      <c r="D351" s="254">
        <v>23</v>
      </c>
      <c r="E351" s="257">
        <v>1</v>
      </c>
      <c r="F351" s="253">
        <f t="shared" si="49"/>
        <v>24</v>
      </c>
      <c r="G351" s="257">
        <v>0</v>
      </c>
      <c r="H351" s="257">
        <v>24</v>
      </c>
    </row>
    <row r="352" spans="1:8" ht="15" customHeight="1" x14ac:dyDescent="0.25">
      <c r="A352" s="214">
        <v>13022</v>
      </c>
      <c r="B352" s="186" t="s">
        <v>691</v>
      </c>
      <c r="C352" s="255">
        <f t="shared" si="48"/>
        <v>0</v>
      </c>
      <c r="D352" s="254">
        <v>0</v>
      </c>
      <c r="E352" s="170">
        <v>0</v>
      </c>
      <c r="F352" s="253">
        <f t="shared" si="49"/>
        <v>0</v>
      </c>
      <c r="G352" s="170">
        <v>0</v>
      </c>
      <c r="H352" s="170">
        <v>0</v>
      </c>
    </row>
    <row r="353" spans="1:9" ht="15" customHeight="1" x14ac:dyDescent="0.25">
      <c r="A353" s="214">
        <v>13023</v>
      </c>
      <c r="B353" s="186" t="s">
        <v>692</v>
      </c>
      <c r="C353" s="255">
        <f t="shared" si="48"/>
        <v>24</v>
      </c>
      <c r="D353" s="254">
        <v>23</v>
      </c>
      <c r="E353" s="256">
        <v>1</v>
      </c>
      <c r="F353" s="253">
        <f t="shared" si="49"/>
        <v>24</v>
      </c>
      <c r="G353" s="256">
        <v>0</v>
      </c>
      <c r="H353" s="256">
        <v>24</v>
      </c>
    </row>
    <row r="354" spans="1:9" ht="15" customHeight="1" x14ac:dyDescent="0.25">
      <c r="A354" s="214">
        <v>13024</v>
      </c>
      <c r="B354" s="186" t="s">
        <v>693</v>
      </c>
      <c r="C354" s="255">
        <f t="shared" si="48"/>
        <v>177</v>
      </c>
      <c r="D354" s="254">
        <v>164</v>
      </c>
      <c r="E354" s="256">
        <v>13</v>
      </c>
      <c r="F354" s="253">
        <f t="shared" si="49"/>
        <v>177</v>
      </c>
      <c r="G354" s="256">
        <v>6</v>
      </c>
      <c r="H354" s="256">
        <v>171</v>
      </c>
    </row>
    <row r="355" spans="1:9" ht="15" customHeight="1" x14ac:dyDescent="0.25">
      <c r="A355" s="214">
        <v>13025</v>
      </c>
      <c r="B355" s="186" t="s">
        <v>694</v>
      </c>
      <c r="C355" s="255">
        <f t="shared" si="48"/>
        <v>31</v>
      </c>
      <c r="D355" s="254">
        <v>31</v>
      </c>
      <c r="E355" s="257">
        <v>0</v>
      </c>
      <c r="F355" s="253">
        <f t="shared" si="49"/>
        <v>31</v>
      </c>
      <c r="G355" s="257">
        <v>0</v>
      </c>
      <c r="H355" s="257">
        <v>31</v>
      </c>
    </row>
    <row r="356" spans="1:9" ht="15" customHeight="1" x14ac:dyDescent="0.25">
      <c r="A356" s="214">
        <v>13026</v>
      </c>
      <c r="B356" s="186" t="s">
        <v>695</v>
      </c>
      <c r="C356" s="255">
        <f t="shared" si="48"/>
        <v>15</v>
      </c>
      <c r="D356" s="254">
        <v>15</v>
      </c>
      <c r="E356" s="256">
        <v>0</v>
      </c>
      <c r="F356" s="253">
        <f t="shared" si="49"/>
        <v>15</v>
      </c>
      <c r="G356" s="256">
        <v>4</v>
      </c>
      <c r="H356" s="256">
        <v>11</v>
      </c>
    </row>
    <row r="357" spans="1:9" ht="20.25" customHeight="1" x14ac:dyDescent="0.25">
      <c r="A357" s="214">
        <v>13027</v>
      </c>
      <c r="B357" s="186" t="s">
        <v>696</v>
      </c>
      <c r="C357" s="255">
        <f t="shared" si="48"/>
        <v>78</v>
      </c>
      <c r="D357" s="254">
        <v>78</v>
      </c>
      <c r="E357" s="257">
        <v>0</v>
      </c>
      <c r="F357" s="253">
        <f t="shared" si="49"/>
        <v>78</v>
      </c>
      <c r="G357" s="257">
        <v>2</v>
      </c>
      <c r="H357" s="257">
        <v>76</v>
      </c>
    </row>
    <row r="358" spans="1:9" ht="15" customHeight="1" x14ac:dyDescent="0.25">
      <c r="A358" s="214">
        <v>13028</v>
      </c>
      <c r="B358" s="186" t="s">
        <v>697</v>
      </c>
      <c r="C358" s="255">
        <f t="shared" si="48"/>
        <v>1746</v>
      </c>
      <c r="D358" s="254">
        <v>1718</v>
      </c>
      <c r="E358" s="257">
        <v>28</v>
      </c>
      <c r="F358" s="253">
        <f t="shared" si="49"/>
        <v>1746</v>
      </c>
      <c r="G358" s="257">
        <v>142</v>
      </c>
      <c r="H358" s="257">
        <v>1604</v>
      </c>
    </row>
    <row r="359" spans="1:9" ht="24" customHeight="1" x14ac:dyDescent="0.25">
      <c r="A359" s="214">
        <v>13030</v>
      </c>
      <c r="B359" s="186" t="s">
        <v>698</v>
      </c>
      <c r="C359" s="255">
        <f t="shared" si="48"/>
        <v>27</v>
      </c>
      <c r="D359" s="254">
        <v>27</v>
      </c>
      <c r="E359" s="256">
        <v>0</v>
      </c>
      <c r="F359" s="253">
        <f t="shared" si="49"/>
        <v>27</v>
      </c>
      <c r="G359" s="256">
        <v>0</v>
      </c>
      <c r="H359" s="256">
        <v>27</v>
      </c>
    </row>
    <row r="360" spans="1:9" ht="15" customHeight="1" x14ac:dyDescent="0.25">
      <c r="A360" s="214">
        <v>13031</v>
      </c>
      <c r="B360" s="186" t="s">
        <v>699</v>
      </c>
      <c r="C360" s="255">
        <f t="shared" si="48"/>
        <v>43</v>
      </c>
      <c r="D360" s="254">
        <v>43</v>
      </c>
      <c r="E360" s="256">
        <v>0</v>
      </c>
      <c r="F360" s="253">
        <f t="shared" si="49"/>
        <v>43</v>
      </c>
      <c r="G360" s="256">
        <v>0</v>
      </c>
      <c r="H360" s="256">
        <v>43</v>
      </c>
    </row>
    <row r="361" spans="1:9" ht="21.75" customHeight="1" x14ac:dyDescent="0.25">
      <c r="A361" s="214">
        <v>13032</v>
      </c>
      <c r="B361" s="186" t="s">
        <v>700</v>
      </c>
      <c r="C361" s="255">
        <f t="shared" si="48"/>
        <v>0</v>
      </c>
      <c r="D361" s="254">
        <v>0</v>
      </c>
      <c r="E361" s="256">
        <v>0</v>
      </c>
      <c r="F361" s="253">
        <f t="shared" si="49"/>
        <v>0</v>
      </c>
      <c r="G361" s="256">
        <v>0</v>
      </c>
      <c r="H361" s="256">
        <v>0</v>
      </c>
    </row>
    <row r="362" spans="1:9" ht="17.25" customHeight="1" x14ac:dyDescent="0.25">
      <c r="A362" s="214">
        <v>13033</v>
      </c>
      <c r="B362" s="186" t="s">
        <v>701</v>
      </c>
      <c r="C362" s="255">
        <f t="shared" si="48"/>
        <v>160</v>
      </c>
      <c r="D362" s="254">
        <v>144</v>
      </c>
      <c r="E362" s="256">
        <v>16</v>
      </c>
      <c r="F362" s="253">
        <f t="shared" si="49"/>
        <v>160</v>
      </c>
      <c r="G362" s="256">
        <v>10</v>
      </c>
      <c r="H362" s="256">
        <v>150</v>
      </c>
    </row>
    <row r="363" spans="1:9" ht="20.25" customHeight="1" x14ac:dyDescent="0.25">
      <c r="A363" s="214">
        <v>13035</v>
      </c>
      <c r="B363" s="186" t="s">
        <v>702</v>
      </c>
      <c r="C363" s="255">
        <f t="shared" si="48"/>
        <v>0</v>
      </c>
      <c r="D363" s="254">
        <v>0</v>
      </c>
      <c r="E363" s="256">
        <v>0</v>
      </c>
      <c r="F363" s="253">
        <f t="shared" si="49"/>
        <v>0</v>
      </c>
      <c r="G363" s="256">
        <v>0</v>
      </c>
      <c r="H363" s="256">
        <v>0</v>
      </c>
    </row>
    <row r="364" spans="1:9" ht="15" customHeight="1" x14ac:dyDescent="0.25">
      <c r="A364" s="214">
        <v>13037</v>
      </c>
      <c r="B364" s="186" t="s">
        <v>703</v>
      </c>
      <c r="C364" s="255">
        <f t="shared" si="48"/>
        <v>20</v>
      </c>
      <c r="D364" s="254">
        <v>20</v>
      </c>
      <c r="E364" s="256">
        <v>0</v>
      </c>
      <c r="F364" s="253">
        <f t="shared" si="49"/>
        <v>20</v>
      </c>
      <c r="G364" s="256">
        <v>1</v>
      </c>
      <c r="H364" s="256">
        <v>19</v>
      </c>
    </row>
    <row r="365" spans="1:9" ht="15" customHeight="1" x14ac:dyDescent="0.25">
      <c r="A365" s="214">
        <v>13096</v>
      </c>
      <c r="B365" s="203" t="s">
        <v>1048</v>
      </c>
      <c r="C365" s="255">
        <f t="shared" si="48"/>
        <v>11</v>
      </c>
      <c r="D365" s="254">
        <v>11</v>
      </c>
      <c r="E365" s="257">
        <v>0</v>
      </c>
      <c r="F365" s="253">
        <f t="shared" si="49"/>
        <v>11</v>
      </c>
      <c r="G365" s="257">
        <v>0</v>
      </c>
      <c r="H365" s="257">
        <v>11</v>
      </c>
      <c r="I365" s="258"/>
    </row>
    <row r="366" spans="1:9" ht="15" customHeight="1" x14ac:dyDescent="0.25">
      <c r="A366" s="214">
        <v>13097</v>
      </c>
      <c r="B366" s="186" t="s">
        <v>704</v>
      </c>
      <c r="C366" s="255">
        <f t="shared" si="48"/>
        <v>281</v>
      </c>
      <c r="D366" s="254">
        <v>270</v>
      </c>
      <c r="E366" s="257">
        <v>11</v>
      </c>
      <c r="F366" s="253">
        <f t="shared" si="49"/>
        <v>281</v>
      </c>
      <c r="G366" s="257">
        <v>10</v>
      </c>
      <c r="H366" s="257">
        <v>271</v>
      </c>
    </row>
    <row r="367" spans="1:9" ht="15" customHeight="1" x14ac:dyDescent="0.25">
      <c r="A367" s="217">
        <v>13099</v>
      </c>
      <c r="B367" s="186" t="s">
        <v>706</v>
      </c>
      <c r="C367" s="255">
        <f t="shared" si="48"/>
        <v>0</v>
      </c>
      <c r="D367" s="259">
        <v>0</v>
      </c>
      <c r="E367" s="257">
        <v>0</v>
      </c>
      <c r="F367" s="253">
        <f t="shared" si="49"/>
        <v>0</v>
      </c>
      <c r="G367" s="257">
        <v>0</v>
      </c>
      <c r="H367" s="257">
        <v>0</v>
      </c>
    </row>
    <row r="368" spans="1:9" ht="22.5" customHeight="1" x14ac:dyDescent="0.25">
      <c r="A368" s="217"/>
      <c r="B368" s="204" t="s">
        <v>707</v>
      </c>
      <c r="C368" s="253">
        <f t="shared" ref="C368:H368" si="50">SUM(C369:C371)</f>
        <v>3310</v>
      </c>
      <c r="D368" s="253">
        <f t="shared" si="50"/>
        <v>3152</v>
      </c>
      <c r="E368" s="253">
        <f t="shared" si="50"/>
        <v>158</v>
      </c>
      <c r="F368" s="253">
        <f t="shared" si="50"/>
        <v>3310</v>
      </c>
      <c r="G368" s="253">
        <f t="shared" si="50"/>
        <v>4</v>
      </c>
      <c r="H368" s="253">
        <f t="shared" si="50"/>
        <v>3306</v>
      </c>
    </row>
    <row r="369" spans="1:9" ht="26.25" customHeight="1" x14ac:dyDescent="0.25">
      <c r="A369" s="217">
        <v>14001</v>
      </c>
      <c r="B369" s="186" t="s">
        <v>709</v>
      </c>
      <c r="C369" s="255">
        <f>D369+E369</f>
        <v>53</v>
      </c>
      <c r="D369" s="254">
        <v>51</v>
      </c>
      <c r="E369" s="256">
        <v>2</v>
      </c>
      <c r="F369" s="253">
        <f>G369+H369</f>
        <v>53</v>
      </c>
      <c r="G369" s="256">
        <v>0</v>
      </c>
      <c r="H369" s="256">
        <v>53</v>
      </c>
    </row>
    <row r="370" spans="1:9" ht="24.75" customHeight="1" x14ac:dyDescent="0.25">
      <c r="A370" s="217">
        <v>14002</v>
      </c>
      <c r="B370" s="186" t="s">
        <v>711</v>
      </c>
      <c r="C370" s="255">
        <f>D370+E370</f>
        <v>240</v>
      </c>
      <c r="D370" s="254">
        <v>234</v>
      </c>
      <c r="E370" s="257">
        <v>6</v>
      </c>
      <c r="F370" s="253">
        <f>G370+H370</f>
        <v>240</v>
      </c>
      <c r="G370" s="257">
        <v>0</v>
      </c>
      <c r="H370" s="257">
        <v>240</v>
      </c>
      <c r="I370" s="258"/>
    </row>
    <row r="371" spans="1:9" ht="21.75" customHeight="1" x14ac:dyDescent="0.25">
      <c r="A371" s="214">
        <v>14052</v>
      </c>
      <c r="B371" s="186" t="s">
        <v>713</v>
      </c>
      <c r="C371" s="255">
        <f>D371+E371</f>
        <v>3017</v>
      </c>
      <c r="D371" s="259">
        <v>2867</v>
      </c>
      <c r="E371" s="256">
        <v>150</v>
      </c>
      <c r="F371" s="253">
        <f>G371+H371</f>
        <v>3017</v>
      </c>
      <c r="G371" s="256">
        <v>4</v>
      </c>
      <c r="H371" s="256">
        <v>3013</v>
      </c>
    </row>
    <row r="372" spans="1:9" ht="20.25" customHeight="1" x14ac:dyDescent="0.25">
      <c r="A372" s="214"/>
      <c r="B372" s="204" t="s">
        <v>714</v>
      </c>
      <c r="C372" s="253">
        <f t="shared" ref="C372:H372" si="51">SUM(C373:C375)</f>
        <v>946</v>
      </c>
      <c r="D372" s="253">
        <f t="shared" si="51"/>
        <v>944</v>
      </c>
      <c r="E372" s="253">
        <f t="shared" si="51"/>
        <v>2</v>
      </c>
      <c r="F372" s="253">
        <f t="shared" si="51"/>
        <v>946</v>
      </c>
      <c r="G372" s="253">
        <f t="shared" si="51"/>
        <v>13</v>
      </c>
      <c r="H372" s="253">
        <f t="shared" si="51"/>
        <v>933</v>
      </c>
    </row>
    <row r="373" spans="1:9" ht="20.25" customHeight="1" x14ac:dyDescent="0.25">
      <c r="A373" s="214">
        <v>14056</v>
      </c>
      <c r="B373" s="186" t="s">
        <v>715</v>
      </c>
      <c r="C373" s="255">
        <f>D373+E373</f>
        <v>14</v>
      </c>
      <c r="D373" s="254">
        <v>14</v>
      </c>
      <c r="E373" s="257">
        <v>0</v>
      </c>
      <c r="F373" s="253">
        <f>G373+H373</f>
        <v>14</v>
      </c>
      <c r="G373" s="257">
        <v>2</v>
      </c>
      <c r="H373" s="257">
        <v>12</v>
      </c>
    </row>
    <row r="374" spans="1:9" ht="20.25" customHeight="1" x14ac:dyDescent="0.25">
      <c r="A374" s="214">
        <v>14057</v>
      </c>
      <c r="B374" s="203" t="s">
        <v>717</v>
      </c>
      <c r="C374" s="255">
        <f>D374+E374</f>
        <v>28</v>
      </c>
      <c r="D374" s="254">
        <v>28</v>
      </c>
      <c r="E374" s="256">
        <v>0</v>
      </c>
      <c r="F374" s="253">
        <f>G374+H374</f>
        <v>28</v>
      </c>
      <c r="G374" s="256">
        <v>0</v>
      </c>
      <c r="H374" s="256">
        <v>28</v>
      </c>
    </row>
    <row r="375" spans="1:9" ht="15" customHeight="1" x14ac:dyDescent="0.25">
      <c r="A375" s="214">
        <v>14060</v>
      </c>
      <c r="B375" s="186" t="s">
        <v>718</v>
      </c>
      <c r="C375" s="255">
        <f>D375+E375</f>
        <v>904</v>
      </c>
      <c r="D375" s="259">
        <v>902</v>
      </c>
      <c r="E375" s="256">
        <v>2</v>
      </c>
      <c r="F375" s="253">
        <f>G375+H375</f>
        <v>904</v>
      </c>
      <c r="G375" s="256">
        <v>11</v>
      </c>
      <c r="H375" s="256">
        <v>893</v>
      </c>
    </row>
    <row r="376" spans="1:9" ht="27.75" customHeight="1" x14ac:dyDescent="0.25">
      <c r="A376" s="183"/>
      <c r="B376" s="204" t="s">
        <v>719</v>
      </c>
      <c r="C376" s="253">
        <f t="shared" ref="C376:H376" si="52">SUM(C377:C379)</f>
        <v>2</v>
      </c>
      <c r="D376" s="253">
        <f t="shared" si="52"/>
        <v>2</v>
      </c>
      <c r="E376" s="253">
        <f t="shared" si="52"/>
        <v>0</v>
      </c>
      <c r="F376" s="253">
        <f t="shared" si="52"/>
        <v>2</v>
      </c>
      <c r="G376" s="253">
        <f t="shared" si="52"/>
        <v>0</v>
      </c>
      <c r="H376" s="253">
        <f t="shared" si="52"/>
        <v>2</v>
      </c>
    </row>
    <row r="377" spans="1:9" ht="20.25" customHeight="1" x14ac:dyDescent="0.25">
      <c r="A377" s="214">
        <v>15002</v>
      </c>
      <c r="B377" s="186" t="s">
        <v>720</v>
      </c>
      <c r="C377" s="255">
        <f>D377+E377</f>
        <v>2</v>
      </c>
      <c r="D377" s="254">
        <v>2</v>
      </c>
      <c r="E377" s="257">
        <v>0</v>
      </c>
      <c r="F377" s="253">
        <f>G377+H377</f>
        <v>2</v>
      </c>
      <c r="G377" s="257">
        <v>0</v>
      </c>
      <c r="H377" s="257">
        <v>2</v>
      </c>
    </row>
    <row r="378" spans="1:9" ht="24.75" customHeight="1" x14ac:dyDescent="0.25">
      <c r="A378" s="214">
        <v>15003</v>
      </c>
      <c r="B378" s="186" t="s">
        <v>721</v>
      </c>
      <c r="C378" s="255">
        <f>D378+E378</f>
        <v>0</v>
      </c>
      <c r="D378" s="254">
        <v>0</v>
      </c>
      <c r="E378" s="257">
        <v>0</v>
      </c>
      <c r="F378" s="253">
        <f>G378+H378</f>
        <v>0</v>
      </c>
      <c r="G378" s="257">
        <v>0</v>
      </c>
      <c r="H378" s="257">
        <v>0</v>
      </c>
    </row>
    <row r="379" spans="1:9" ht="17.25" customHeight="1" x14ac:dyDescent="0.25">
      <c r="A379" s="211">
        <v>15099</v>
      </c>
      <c r="B379" s="186" t="s">
        <v>722</v>
      </c>
      <c r="C379" s="255">
        <f>D379+E379</f>
        <v>0</v>
      </c>
      <c r="D379" s="259">
        <v>0</v>
      </c>
      <c r="E379" s="256">
        <v>0</v>
      </c>
      <c r="F379" s="253">
        <f>G379+H379</f>
        <v>0</v>
      </c>
      <c r="G379" s="256">
        <v>0</v>
      </c>
      <c r="H379" s="256">
        <v>0</v>
      </c>
    </row>
    <row r="380" spans="1:9" ht="21.75" customHeight="1" x14ac:dyDescent="0.25">
      <c r="A380" s="214"/>
      <c r="B380" s="204" t="s">
        <v>723</v>
      </c>
      <c r="C380" s="253">
        <f t="shared" ref="C380:H380" si="53">SUM(C381:C397)</f>
        <v>1783</v>
      </c>
      <c r="D380" s="253">
        <f t="shared" si="53"/>
        <v>1776</v>
      </c>
      <c r="E380" s="253">
        <f t="shared" si="53"/>
        <v>7</v>
      </c>
      <c r="F380" s="253">
        <f t="shared" si="53"/>
        <v>1783</v>
      </c>
      <c r="G380" s="253">
        <f t="shared" si="53"/>
        <v>5</v>
      </c>
      <c r="H380" s="253">
        <f t="shared" si="53"/>
        <v>1778</v>
      </c>
    </row>
    <row r="381" spans="1:9" ht="15" customHeight="1" x14ac:dyDescent="0.25">
      <c r="A381" s="214">
        <v>16002</v>
      </c>
      <c r="B381" s="186" t="s">
        <v>724</v>
      </c>
      <c r="C381" s="255">
        <f t="shared" ref="C381:C397" si="54">D381+E381</f>
        <v>21</v>
      </c>
      <c r="D381" s="254">
        <v>20</v>
      </c>
      <c r="E381" s="257">
        <v>1</v>
      </c>
      <c r="F381" s="253">
        <f t="shared" ref="F381:F397" si="55">G381+H381</f>
        <v>21</v>
      </c>
      <c r="G381" s="257">
        <v>1</v>
      </c>
      <c r="H381" s="257">
        <v>20</v>
      </c>
    </row>
    <row r="382" spans="1:9" ht="15" customHeight="1" x14ac:dyDescent="0.25">
      <c r="A382" s="214">
        <v>16003</v>
      </c>
      <c r="B382" s="186" t="s">
        <v>725</v>
      </c>
      <c r="C382" s="255">
        <f t="shared" si="54"/>
        <v>9</v>
      </c>
      <c r="D382" s="254">
        <v>9</v>
      </c>
      <c r="E382" s="256">
        <v>0</v>
      </c>
      <c r="F382" s="253">
        <f t="shared" si="55"/>
        <v>9</v>
      </c>
      <c r="G382" s="256">
        <v>0</v>
      </c>
      <c r="H382" s="256">
        <v>9</v>
      </c>
    </row>
    <row r="383" spans="1:9" ht="21" customHeight="1" x14ac:dyDescent="0.25">
      <c r="A383" s="214">
        <v>16004</v>
      </c>
      <c r="B383" s="186" t="s">
        <v>726</v>
      </c>
      <c r="C383" s="255">
        <f t="shared" si="54"/>
        <v>658</v>
      </c>
      <c r="D383" s="254">
        <v>656</v>
      </c>
      <c r="E383" s="257">
        <v>2</v>
      </c>
      <c r="F383" s="253">
        <f t="shared" si="55"/>
        <v>658</v>
      </c>
      <c r="G383" s="257">
        <v>3</v>
      </c>
      <c r="H383" s="257">
        <v>655</v>
      </c>
    </row>
    <row r="384" spans="1:9" ht="13.5" customHeight="1" x14ac:dyDescent="0.25">
      <c r="A384" s="214">
        <v>16005</v>
      </c>
      <c r="B384" s="186" t="s">
        <v>727</v>
      </c>
      <c r="C384" s="255">
        <f t="shared" si="54"/>
        <v>0</v>
      </c>
      <c r="D384" s="254">
        <v>0</v>
      </c>
      <c r="E384" s="256">
        <v>0</v>
      </c>
      <c r="F384" s="253">
        <f t="shared" si="55"/>
        <v>0</v>
      </c>
      <c r="G384" s="256">
        <v>0</v>
      </c>
      <c r="H384" s="256">
        <v>0</v>
      </c>
    </row>
    <row r="385" spans="1:9" ht="15" customHeight="1" x14ac:dyDescent="0.25">
      <c r="A385" s="214">
        <v>16006</v>
      </c>
      <c r="B385" s="186" t="s">
        <v>728</v>
      </c>
      <c r="C385" s="255">
        <f t="shared" si="54"/>
        <v>0</v>
      </c>
      <c r="D385" s="254">
        <v>0</v>
      </c>
      <c r="E385" s="256">
        <v>0</v>
      </c>
      <c r="F385" s="253">
        <f t="shared" si="55"/>
        <v>0</v>
      </c>
      <c r="G385" s="256">
        <v>0</v>
      </c>
      <c r="H385" s="256">
        <v>0</v>
      </c>
    </row>
    <row r="386" spans="1:9" ht="20.25" customHeight="1" x14ac:dyDescent="0.25">
      <c r="A386" s="214">
        <v>16007</v>
      </c>
      <c r="B386" s="186" t="s">
        <v>729</v>
      </c>
      <c r="C386" s="255">
        <f t="shared" si="54"/>
        <v>1</v>
      </c>
      <c r="D386" s="254">
        <v>1</v>
      </c>
      <c r="E386" s="256">
        <v>0</v>
      </c>
      <c r="F386" s="253">
        <f t="shared" si="55"/>
        <v>1</v>
      </c>
      <c r="G386" s="256">
        <v>0</v>
      </c>
      <c r="H386" s="256">
        <v>1</v>
      </c>
    </row>
    <row r="387" spans="1:9" ht="15" customHeight="1" x14ac:dyDescent="0.25">
      <c r="A387" s="214">
        <v>16008</v>
      </c>
      <c r="B387" s="186" t="s">
        <v>730</v>
      </c>
      <c r="C387" s="255">
        <f t="shared" si="54"/>
        <v>0</v>
      </c>
      <c r="D387" s="254">
        <v>0</v>
      </c>
      <c r="E387" s="257">
        <v>0</v>
      </c>
      <c r="F387" s="253">
        <f t="shared" si="55"/>
        <v>0</v>
      </c>
      <c r="G387" s="257">
        <v>0</v>
      </c>
      <c r="H387" s="257">
        <v>0</v>
      </c>
    </row>
    <row r="388" spans="1:9" ht="15" customHeight="1" x14ac:dyDescent="0.25">
      <c r="A388" s="214">
        <v>16009</v>
      </c>
      <c r="B388" s="186" t="s">
        <v>731</v>
      </c>
      <c r="C388" s="255">
        <f t="shared" si="54"/>
        <v>0</v>
      </c>
      <c r="D388" s="254">
        <v>0</v>
      </c>
      <c r="E388" s="256">
        <v>0</v>
      </c>
      <c r="F388" s="253">
        <f t="shared" si="55"/>
        <v>0</v>
      </c>
      <c r="G388" s="256">
        <v>0</v>
      </c>
      <c r="H388" s="256">
        <v>0</v>
      </c>
    </row>
    <row r="389" spans="1:9" ht="13.5" customHeight="1" x14ac:dyDescent="0.25">
      <c r="A389" s="214">
        <v>16010</v>
      </c>
      <c r="B389" s="186" t="s">
        <v>732</v>
      </c>
      <c r="C389" s="255">
        <f t="shared" si="54"/>
        <v>0</v>
      </c>
      <c r="D389" s="254">
        <v>0</v>
      </c>
      <c r="E389" s="256">
        <v>0</v>
      </c>
      <c r="F389" s="253">
        <f t="shared" si="55"/>
        <v>0</v>
      </c>
      <c r="G389" s="256">
        <v>0</v>
      </c>
      <c r="H389" s="256">
        <v>0</v>
      </c>
    </row>
    <row r="390" spans="1:9" ht="15" customHeight="1" x14ac:dyDescent="0.25">
      <c r="A390" s="214">
        <v>16011</v>
      </c>
      <c r="B390" s="186" t="s">
        <v>733</v>
      </c>
      <c r="C390" s="255">
        <f t="shared" si="54"/>
        <v>2</v>
      </c>
      <c r="D390" s="254">
        <v>2</v>
      </c>
      <c r="E390" s="256">
        <v>0</v>
      </c>
      <c r="F390" s="253">
        <f t="shared" si="55"/>
        <v>2</v>
      </c>
      <c r="G390" s="256">
        <v>0</v>
      </c>
      <c r="H390" s="256">
        <v>2</v>
      </c>
    </row>
    <row r="391" spans="1:9" ht="15" customHeight="1" x14ac:dyDescent="0.25">
      <c r="A391" s="214">
        <v>16013</v>
      </c>
      <c r="B391" s="186" t="s">
        <v>734</v>
      </c>
      <c r="C391" s="255">
        <f t="shared" si="54"/>
        <v>1</v>
      </c>
      <c r="D391" s="254">
        <v>1</v>
      </c>
      <c r="E391" s="256">
        <v>0</v>
      </c>
      <c r="F391" s="253">
        <f t="shared" si="55"/>
        <v>1</v>
      </c>
      <c r="G391" s="256">
        <v>0</v>
      </c>
      <c r="H391" s="256">
        <v>1</v>
      </c>
    </row>
    <row r="392" spans="1:9" ht="15" customHeight="1" x14ac:dyDescent="0.25">
      <c r="A392" s="214">
        <v>16014</v>
      </c>
      <c r="B392" s="186" t="s">
        <v>735</v>
      </c>
      <c r="C392" s="255">
        <f t="shared" si="54"/>
        <v>0</v>
      </c>
      <c r="D392" s="254">
        <v>0</v>
      </c>
      <c r="E392" s="257">
        <v>0</v>
      </c>
      <c r="F392" s="253">
        <f t="shared" si="55"/>
        <v>0</v>
      </c>
      <c r="G392" s="257">
        <v>0</v>
      </c>
      <c r="H392" s="257">
        <v>0</v>
      </c>
    </row>
    <row r="393" spans="1:9" ht="24.75" customHeight="1" x14ac:dyDescent="0.25">
      <c r="A393" s="214">
        <v>16015</v>
      </c>
      <c r="B393" s="186" t="s">
        <v>736</v>
      </c>
      <c r="C393" s="255">
        <f t="shared" si="54"/>
        <v>0</v>
      </c>
      <c r="D393" s="254">
        <v>0</v>
      </c>
      <c r="E393" s="256">
        <v>0</v>
      </c>
      <c r="F393" s="253">
        <f t="shared" si="55"/>
        <v>0</v>
      </c>
      <c r="G393" s="256">
        <v>0</v>
      </c>
      <c r="H393" s="256">
        <v>0</v>
      </c>
    </row>
    <row r="394" spans="1:9" ht="18.75" customHeight="1" x14ac:dyDescent="0.25">
      <c r="A394" s="214">
        <v>16016</v>
      </c>
      <c r="B394" s="186" t="s">
        <v>737</v>
      </c>
      <c r="C394" s="255">
        <f t="shared" si="54"/>
        <v>0</v>
      </c>
      <c r="D394" s="254">
        <v>0</v>
      </c>
      <c r="E394" s="256">
        <v>0</v>
      </c>
      <c r="F394" s="253">
        <f t="shared" si="55"/>
        <v>0</v>
      </c>
      <c r="G394" s="256">
        <v>0</v>
      </c>
      <c r="H394" s="256">
        <v>0</v>
      </c>
    </row>
    <row r="395" spans="1:9" ht="15" customHeight="1" x14ac:dyDescent="0.25">
      <c r="A395" s="214">
        <v>16017</v>
      </c>
      <c r="B395" s="186" t="s">
        <v>738</v>
      </c>
      <c r="C395" s="255">
        <f t="shared" si="54"/>
        <v>1</v>
      </c>
      <c r="D395" s="254">
        <v>1</v>
      </c>
      <c r="E395" s="257">
        <v>0</v>
      </c>
      <c r="F395" s="253">
        <f t="shared" si="55"/>
        <v>1</v>
      </c>
      <c r="G395" s="257">
        <v>0</v>
      </c>
      <c r="H395" s="257">
        <v>1</v>
      </c>
    </row>
    <row r="396" spans="1:9" ht="15" customHeight="1" x14ac:dyDescent="0.25">
      <c r="A396" s="214">
        <v>16018</v>
      </c>
      <c r="B396" s="186" t="s">
        <v>739</v>
      </c>
      <c r="C396" s="255">
        <f t="shared" si="54"/>
        <v>17</v>
      </c>
      <c r="D396" s="254">
        <v>17</v>
      </c>
      <c r="E396" s="256">
        <v>0</v>
      </c>
      <c r="F396" s="253">
        <f t="shared" si="55"/>
        <v>17</v>
      </c>
      <c r="G396" s="256">
        <v>0</v>
      </c>
      <c r="H396" s="256">
        <v>17</v>
      </c>
    </row>
    <row r="397" spans="1:9" ht="21" customHeight="1" x14ac:dyDescent="0.25">
      <c r="A397" s="214">
        <v>16099</v>
      </c>
      <c r="B397" s="186" t="s">
        <v>740</v>
      </c>
      <c r="C397" s="255">
        <f t="shared" si="54"/>
        <v>1073</v>
      </c>
      <c r="D397" s="254">
        <v>1069</v>
      </c>
      <c r="E397" s="257">
        <v>4</v>
      </c>
      <c r="F397" s="253">
        <f t="shared" si="55"/>
        <v>1073</v>
      </c>
      <c r="G397" s="257">
        <v>1</v>
      </c>
      <c r="H397" s="257">
        <v>1072</v>
      </c>
      <c r="I397" s="258"/>
    </row>
    <row r="398" spans="1:9" ht="27" customHeight="1" x14ac:dyDescent="0.25">
      <c r="A398" s="183"/>
      <c r="B398" s="204" t="s">
        <v>741</v>
      </c>
      <c r="C398" s="253">
        <f t="shared" ref="C398:H398" si="56">SUM(C399)</f>
        <v>320</v>
      </c>
      <c r="D398" s="253">
        <f t="shared" si="56"/>
        <v>304</v>
      </c>
      <c r="E398" s="253">
        <f t="shared" si="56"/>
        <v>16</v>
      </c>
      <c r="F398" s="253">
        <f t="shared" si="56"/>
        <v>320</v>
      </c>
      <c r="G398" s="253">
        <f t="shared" si="56"/>
        <v>8</v>
      </c>
      <c r="H398" s="253">
        <f t="shared" si="56"/>
        <v>312</v>
      </c>
    </row>
    <row r="399" spans="1:9" ht="21.75" customHeight="1" x14ac:dyDescent="0.25">
      <c r="A399" s="216">
        <v>22100</v>
      </c>
      <c r="B399" s="186" t="s">
        <v>742</v>
      </c>
      <c r="C399" s="255">
        <f>D399+E399</f>
        <v>320</v>
      </c>
      <c r="D399" s="254">
        <v>304</v>
      </c>
      <c r="E399" s="256">
        <v>16</v>
      </c>
      <c r="F399" s="253">
        <f>G399+H399</f>
        <v>320</v>
      </c>
      <c r="G399" s="256">
        <v>8</v>
      </c>
      <c r="H399" s="256">
        <v>312</v>
      </c>
    </row>
    <row r="400" spans="1:9" ht="24.75" customHeight="1" x14ac:dyDescent="0.25">
      <c r="A400" s="216"/>
      <c r="B400" s="204" t="s">
        <v>743</v>
      </c>
      <c r="C400" s="253">
        <f t="shared" ref="C400:H400" si="57">SUM(C401:C402)</f>
        <v>239</v>
      </c>
      <c r="D400" s="253">
        <f t="shared" si="57"/>
        <v>236</v>
      </c>
      <c r="E400" s="253">
        <f t="shared" si="57"/>
        <v>3</v>
      </c>
      <c r="F400" s="253">
        <f t="shared" si="57"/>
        <v>239</v>
      </c>
      <c r="G400" s="253">
        <f t="shared" si="57"/>
        <v>0</v>
      </c>
      <c r="H400" s="253">
        <f t="shared" si="57"/>
        <v>239</v>
      </c>
    </row>
    <row r="401" spans="1:9" ht="15" customHeight="1" x14ac:dyDescent="0.25">
      <c r="A401" s="216">
        <v>18001</v>
      </c>
      <c r="B401" s="186" t="s">
        <v>744</v>
      </c>
      <c r="C401" s="255">
        <f>D401+E401</f>
        <v>75</v>
      </c>
      <c r="D401" s="254">
        <v>74</v>
      </c>
      <c r="E401" s="256">
        <v>1</v>
      </c>
      <c r="F401" s="253">
        <f>G401+H401</f>
        <v>75</v>
      </c>
      <c r="G401" s="256">
        <v>0</v>
      </c>
      <c r="H401" s="256">
        <v>75</v>
      </c>
    </row>
    <row r="402" spans="1:9" ht="15" customHeight="1" x14ac:dyDescent="0.25">
      <c r="A402" s="216">
        <v>18002</v>
      </c>
      <c r="B402" s="186" t="s">
        <v>745</v>
      </c>
      <c r="C402" s="255">
        <f>D402+E402</f>
        <v>164</v>
      </c>
      <c r="D402" s="254">
        <v>162</v>
      </c>
      <c r="E402" s="256">
        <v>2</v>
      </c>
      <c r="F402" s="253">
        <f>G402+H402</f>
        <v>164</v>
      </c>
      <c r="G402" s="256">
        <v>0</v>
      </c>
      <c r="H402" s="256">
        <v>164</v>
      </c>
    </row>
    <row r="403" spans="1:9" ht="12.75" customHeight="1" x14ac:dyDescent="0.25">
      <c r="A403" s="206"/>
      <c r="B403" s="204" t="s">
        <v>746</v>
      </c>
      <c r="C403" s="253">
        <f t="shared" ref="C403:H403" si="58">SUM(C404:C407)</f>
        <v>2</v>
      </c>
      <c r="D403" s="253">
        <f t="shared" si="58"/>
        <v>2</v>
      </c>
      <c r="E403" s="253">
        <f t="shared" si="58"/>
        <v>0</v>
      </c>
      <c r="F403" s="253">
        <f t="shared" si="58"/>
        <v>2</v>
      </c>
      <c r="G403" s="253">
        <f t="shared" si="58"/>
        <v>0</v>
      </c>
      <c r="H403" s="253">
        <f t="shared" si="58"/>
        <v>2</v>
      </c>
    </row>
    <row r="404" spans="1:9" ht="15" customHeight="1" x14ac:dyDescent="0.25">
      <c r="A404" s="214">
        <v>18101</v>
      </c>
      <c r="B404" s="186" t="s">
        <v>747</v>
      </c>
      <c r="C404" s="255">
        <f>D404+E404</f>
        <v>0</v>
      </c>
      <c r="D404" s="254">
        <v>0</v>
      </c>
      <c r="E404" s="256">
        <v>0</v>
      </c>
      <c r="F404" s="253">
        <f>G404+H404</f>
        <v>0</v>
      </c>
      <c r="G404" s="256">
        <v>0</v>
      </c>
      <c r="H404" s="256">
        <v>0</v>
      </c>
    </row>
    <row r="405" spans="1:9" ht="15" customHeight="1" x14ac:dyDescent="0.25">
      <c r="A405" s="214">
        <v>18102</v>
      </c>
      <c r="B405" s="186" t="s">
        <v>748</v>
      </c>
      <c r="C405" s="255">
        <f>D405+E405</f>
        <v>2</v>
      </c>
      <c r="D405" s="254">
        <v>2</v>
      </c>
      <c r="E405" s="256">
        <v>0</v>
      </c>
      <c r="F405" s="253">
        <f>G405+H405</f>
        <v>2</v>
      </c>
      <c r="G405" s="256">
        <v>0</v>
      </c>
      <c r="H405" s="256">
        <v>2</v>
      </c>
    </row>
    <row r="406" spans="1:9" ht="15" customHeight="1" x14ac:dyDescent="0.25">
      <c r="A406" s="214">
        <v>18103</v>
      </c>
      <c r="B406" s="186" t="s">
        <v>749</v>
      </c>
      <c r="C406" s="255">
        <f>D406+E406</f>
        <v>0</v>
      </c>
      <c r="D406" s="254">
        <v>0</v>
      </c>
      <c r="E406" s="256">
        <v>0</v>
      </c>
      <c r="F406" s="253">
        <f>G406+H406</f>
        <v>0</v>
      </c>
      <c r="G406" s="256">
        <v>0</v>
      </c>
      <c r="H406" s="256">
        <v>0</v>
      </c>
    </row>
    <row r="407" spans="1:9" ht="15" customHeight="1" x14ac:dyDescent="0.25">
      <c r="A407" s="214">
        <v>18199</v>
      </c>
      <c r="B407" s="186" t="s">
        <v>750</v>
      </c>
      <c r="C407" s="255">
        <f>D407+E407</f>
        <v>0</v>
      </c>
      <c r="D407" s="254">
        <v>0</v>
      </c>
      <c r="E407" s="257">
        <v>0</v>
      </c>
      <c r="F407" s="253">
        <f>G407+H407</f>
        <v>0</v>
      </c>
      <c r="G407" s="257">
        <v>0</v>
      </c>
      <c r="H407" s="257">
        <v>0</v>
      </c>
    </row>
    <row r="408" spans="1:9" ht="15" customHeight="1" x14ac:dyDescent="0.25">
      <c r="A408" s="214"/>
      <c r="B408" s="204" t="s">
        <v>751</v>
      </c>
      <c r="C408" s="253">
        <f t="shared" ref="C408:H408" si="59">SUM(C409:C411)</f>
        <v>2</v>
      </c>
      <c r="D408" s="253">
        <f t="shared" si="59"/>
        <v>0</v>
      </c>
      <c r="E408" s="253">
        <f t="shared" si="59"/>
        <v>2</v>
      </c>
      <c r="F408" s="253">
        <f t="shared" si="59"/>
        <v>2</v>
      </c>
      <c r="G408" s="253">
        <f t="shared" si="59"/>
        <v>0</v>
      </c>
      <c r="H408" s="253">
        <f t="shared" si="59"/>
        <v>2</v>
      </c>
    </row>
    <row r="409" spans="1:9" ht="15" customHeight="1" x14ac:dyDescent="0.25">
      <c r="A409" s="214">
        <v>18201</v>
      </c>
      <c r="B409" s="186" t="s">
        <v>752</v>
      </c>
      <c r="C409" s="255">
        <f>D409+E409</f>
        <v>0</v>
      </c>
      <c r="D409" s="254">
        <v>0</v>
      </c>
      <c r="E409" s="256">
        <v>0</v>
      </c>
      <c r="F409" s="253">
        <f>G409+H409</f>
        <v>0</v>
      </c>
      <c r="G409" s="256">
        <v>0</v>
      </c>
      <c r="H409" s="256">
        <v>0</v>
      </c>
    </row>
    <row r="410" spans="1:9" ht="15" customHeight="1" x14ac:dyDescent="0.25">
      <c r="A410" s="214">
        <v>18202</v>
      </c>
      <c r="B410" s="186" t="s">
        <v>753</v>
      </c>
      <c r="C410" s="255">
        <f>D410+E410</f>
        <v>2</v>
      </c>
      <c r="D410" s="254">
        <v>0</v>
      </c>
      <c r="E410" s="257">
        <v>2</v>
      </c>
      <c r="F410" s="253">
        <f>G410+H410</f>
        <v>2</v>
      </c>
      <c r="G410" s="257">
        <v>0</v>
      </c>
      <c r="H410" s="257">
        <v>2</v>
      </c>
    </row>
    <row r="411" spans="1:9" ht="15" customHeight="1" x14ac:dyDescent="0.25">
      <c r="A411" s="214">
        <v>18299</v>
      </c>
      <c r="B411" s="186" t="s">
        <v>754</v>
      </c>
      <c r="C411" s="255">
        <f>D411+E411</f>
        <v>0</v>
      </c>
      <c r="D411" s="254">
        <v>0</v>
      </c>
      <c r="E411" s="256">
        <v>0</v>
      </c>
      <c r="F411" s="253">
        <f>G411+H411</f>
        <v>0</v>
      </c>
      <c r="G411" s="256">
        <v>0</v>
      </c>
      <c r="H411" s="256">
        <v>0</v>
      </c>
    </row>
    <row r="412" spans="1:9" ht="15" customHeight="1" x14ac:dyDescent="0.25">
      <c r="A412" s="183"/>
      <c r="B412" s="204" t="s">
        <v>755</v>
      </c>
      <c r="C412" s="253">
        <f t="shared" ref="C412:H412" si="60">SUM(C413:C416)</f>
        <v>0</v>
      </c>
      <c r="D412" s="253">
        <f t="shared" si="60"/>
        <v>0</v>
      </c>
      <c r="E412" s="253">
        <f t="shared" si="60"/>
        <v>0</v>
      </c>
      <c r="F412" s="253">
        <f t="shared" si="60"/>
        <v>0</v>
      </c>
      <c r="G412" s="253">
        <f t="shared" si="60"/>
        <v>0</v>
      </c>
      <c r="H412" s="253">
        <f t="shared" si="60"/>
        <v>0</v>
      </c>
    </row>
    <row r="413" spans="1:9" ht="15" customHeight="1" x14ac:dyDescent="0.25">
      <c r="A413" s="214">
        <v>18301</v>
      </c>
      <c r="B413" s="186" t="s">
        <v>756</v>
      </c>
      <c r="C413" s="255">
        <f>D413+E413</f>
        <v>0</v>
      </c>
      <c r="D413" s="254">
        <v>0</v>
      </c>
      <c r="E413" s="256">
        <v>0</v>
      </c>
      <c r="F413" s="253">
        <f>G413+H413</f>
        <v>0</v>
      </c>
      <c r="G413" s="256">
        <v>0</v>
      </c>
      <c r="H413" s="256">
        <v>0</v>
      </c>
    </row>
    <row r="414" spans="1:9" ht="15" customHeight="1" x14ac:dyDescent="0.25">
      <c r="A414" s="214">
        <v>18302</v>
      </c>
      <c r="B414" s="186" t="s">
        <v>757</v>
      </c>
      <c r="C414" s="255">
        <f>D414+E414</f>
        <v>0</v>
      </c>
      <c r="D414" s="254">
        <v>0</v>
      </c>
      <c r="E414" s="256">
        <v>0</v>
      </c>
      <c r="F414" s="253">
        <f>G414+H414</f>
        <v>0</v>
      </c>
      <c r="G414" s="256">
        <v>0</v>
      </c>
      <c r="H414" s="256">
        <v>0</v>
      </c>
    </row>
    <row r="415" spans="1:9" ht="15" customHeight="1" x14ac:dyDescent="0.25">
      <c r="A415" s="214">
        <v>18303</v>
      </c>
      <c r="B415" s="186" t="s">
        <v>758</v>
      </c>
      <c r="C415" s="255">
        <f>D415+E415</f>
        <v>0</v>
      </c>
      <c r="D415" s="254">
        <v>0</v>
      </c>
      <c r="E415" s="257">
        <v>0</v>
      </c>
      <c r="F415" s="253">
        <f>G415+H415</f>
        <v>0</v>
      </c>
      <c r="G415" s="257">
        <v>0</v>
      </c>
      <c r="H415" s="257">
        <v>0</v>
      </c>
    </row>
    <row r="416" spans="1:9" ht="15" customHeight="1" x14ac:dyDescent="0.25">
      <c r="A416" s="214">
        <v>18399</v>
      </c>
      <c r="B416" s="186" t="s">
        <v>759</v>
      </c>
      <c r="C416" s="255">
        <f>D416+E416</f>
        <v>0</v>
      </c>
      <c r="D416" s="254">
        <v>0</v>
      </c>
      <c r="E416" s="256">
        <v>0</v>
      </c>
      <c r="F416" s="253">
        <f>G416+H416</f>
        <v>0</v>
      </c>
      <c r="G416" s="256">
        <v>0</v>
      </c>
      <c r="H416" s="256">
        <v>0</v>
      </c>
      <c r="I416" s="258"/>
    </row>
    <row r="417" spans="1:9" ht="15" customHeight="1" x14ac:dyDescent="0.25">
      <c r="A417" s="206"/>
      <c r="B417" s="204" t="s">
        <v>760</v>
      </c>
      <c r="C417" s="253">
        <f t="shared" ref="C417:H417" si="61">SUM(C418:C423)</f>
        <v>24363</v>
      </c>
      <c r="D417" s="253">
        <f t="shared" si="61"/>
        <v>24262</v>
      </c>
      <c r="E417" s="253">
        <f t="shared" si="61"/>
        <v>101</v>
      </c>
      <c r="F417" s="253">
        <f t="shared" si="61"/>
        <v>24363</v>
      </c>
      <c r="G417" s="253">
        <f t="shared" si="61"/>
        <v>3</v>
      </c>
      <c r="H417" s="253">
        <f t="shared" si="61"/>
        <v>24360</v>
      </c>
    </row>
    <row r="418" spans="1:9" ht="12.75" customHeight="1" x14ac:dyDescent="0.25">
      <c r="A418" s="214">
        <v>18401</v>
      </c>
      <c r="B418" s="186" t="s">
        <v>761</v>
      </c>
      <c r="C418" s="255">
        <f t="shared" ref="C418:C423" si="62">D418+E418</f>
        <v>24262</v>
      </c>
      <c r="D418" s="254">
        <v>24162</v>
      </c>
      <c r="E418" s="256">
        <v>100</v>
      </c>
      <c r="F418" s="253">
        <f t="shared" ref="F418:F423" si="63">G418+H418</f>
        <v>24262</v>
      </c>
      <c r="G418" s="256">
        <v>3</v>
      </c>
      <c r="H418" s="256">
        <v>24259</v>
      </c>
    </row>
    <row r="419" spans="1:9" ht="15" customHeight="1" x14ac:dyDescent="0.25">
      <c r="A419" s="214">
        <v>18402</v>
      </c>
      <c r="B419" s="186" t="s">
        <v>762</v>
      </c>
      <c r="C419" s="255">
        <f t="shared" si="62"/>
        <v>13</v>
      </c>
      <c r="D419" s="254">
        <v>13</v>
      </c>
      <c r="E419" s="256">
        <v>0</v>
      </c>
      <c r="F419" s="253">
        <f t="shared" si="63"/>
        <v>13</v>
      </c>
      <c r="G419" s="256">
        <v>0</v>
      </c>
      <c r="H419" s="256">
        <v>13</v>
      </c>
    </row>
    <row r="420" spans="1:9" ht="15" customHeight="1" x14ac:dyDescent="0.25">
      <c r="A420" s="214">
        <v>18403</v>
      </c>
      <c r="B420" s="186" t="s">
        <v>763</v>
      </c>
      <c r="C420" s="255">
        <f t="shared" si="62"/>
        <v>5</v>
      </c>
      <c r="D420" s="254">
        <v>5</v>
      </c>
      <c r="E420" s="256">
        <v>0</v>
      </c>
      <c r="F420" s="253">
        <f t="shared" si="63"/>
        <v>5</v>
      </c>
      <c r="G420" s="256">
        <v>0</v>
      </c>
      <c r="H420" s="256">
        <v>5</v>
      </c>
    </row>
    <row r="421" spans="1:9" ht="15" customHeight="1" x14ac:dyDescent="0.25">
      <c r="A421" s="214">
        <v>18404</v>
      </c>
      <c r="B421" s="186" t="s">
        <v>764</v>
      </c>
      <c r="C421" s="255">
        <f t="shared" si="62"/>
        <v>1</v>
      </c>
      <c r="D421" s="254">
        <v>1</v>
      </c>
      <c r="E421" s="256">
        <v>0</v>
      </c>
      <c r="F421" s="253">
        <f t="shared" si="63"/>
        <v>1</v>
      </c>
      <c r="G421" s="256">
        <v>0</v>
      </c>
      <c r="H421" s="256">
        <v>1</v>
      </c>
    </row>
    <row r="422" spans="1:9" ht="15" customHeight="1" x14ac:dyDescent="0.25">
      <c r="A422" s="214">
        <v>18405</v>
      </c>
      <c r="B422" s="186" t="s">
        <v>765</v>
      </c>
      <c r="C422" s="255">
        <f t="shared" si="62"/>
        <v>30</v>
      </c>
      <c r="D422" s="254">
        <v>29</v>
      </c>
      <c r="E422" s="256">
        <v>1</v>
      </c>
      <c r="F422" s="253">
        <f t="shared" si="63"/>
        <v>30</v>
      </c>
      <c r="G422" s="256">
        <v>0</v>
      </c>
      <c r="H422" s="256">
        <v>30</v>
      </c>
    </row>
    <row r="423" spans="1:9" ht="15" customHeight="1" x14ac:dyDescent="0.25">
      <c r="A423" s="214">
        <v>18499</v>
      </c>
      <c r="B423" s="186" t="s">
        <v>766</v>
      </c>
      <c r="C423" s="255">
        <f t="shared" si="62"/>
        <v>52</v>
      </c>
      <c r="D423" s="254">
        <v>52</v>
      </c>
      <c r="E423" s="257">
        <v>0</v>
      </c>
      <c r="F423" s="253">
        <f t="shared" si="63"/>
        <v>52</v>
      </c>
      <c r="G423" s="257">
        <v>0</v>
      </c>
      <c r="H423" s="257">
        <v>52</v>
      </c>
      <c r="I423" s="258"/>
    </row>
    <row r="424" spans="1:9" ht="15" customHeight="1" x14ac:dyDescent="0.25">
      <c r="A424" s="215"/>
      <c r="B424" s="204" t="s">
        <v>767</v>
      </c>
      <c r="C424" s="253">
        <f t="shared" ref="C424:H424" si="64">SUM(C425:C431)</f>
        <v>0</v>
      </c>
      <c r="D424" s="253">
        <f t="shared" si="64"/>
        <v>0</v>
      </c>
      <c r="E424" s="253">
        <f t="shared" si="64"/>
        <v>0</v>
      </c>
      <c r="F424" s="253">
        <f t="shared" si="64"/>
        <v>0</v>
      </c>
      <c r="G424" s="253">
        <f t="shared" si="64"/>
        <v>0</v>
      </c>
      <c r="H424" s="253">
        <f t="shared" si="64"/>
        <v>0</v>
      </c>
    </row>
    <row r="425" spans="1:9" ht="15" customHeight="1" x14ac:dyDescent="0.25">
      <c r="A425" s="214">
        <v>18501</v>
      </c>
      <c r="B425" s="186" t="s">
        <v>768</v>
      </c>
      <c r="C425" s="255">
        <f t="shared" ref="C425:C431" si="65">D425+E425</f>
        <v>0</v>
      </c>
      <c r="D425" s="254">
        <v>0</v>
      </c>
      <c r="E425" s="257">
        <v>0</v>
      </c>
      <c r="F425" s="253">
        <f t="shared" ref="F425:F431" si="66">G425+H425</f>
        <v>0</v>
      </c>
      <c r="G425" s="257">
        <v>0</v>
      </c>
      <c r="H425" s="257">
        <v>0</v>
      </c>
    </row>
    <row r="426" spans="1:9" ht="13.5" customHeight="1" x14ac:dyDescent="0.25">
      <c r="A426" s="214">
        <v>18502</v>
      </c>
      <c r="B426" s="186" t="s">
        <v>769</v>
      </c>
      <c r="C426" s="255">
        <f t="shared" si="65"/>
        <v>0</v>
      </c>
      <c r="D426" s="254">
        <v>0</v>
      </c>
      <c r="E426" s="257">
        <v>0</v>
      </c>
      <c r="F426" s="253">
        <f t="shared" si="66"/>
        <v>0</v>
      </c>
      <c r="G426" s="257">
        <v>0</v>
      </c>
      <c r="H426" s="257">
        <v>0</v>
      </c>
    </row>
    <row r="427" spans="1:9" ht="12.75" customHeight="1" x14ac:dyDescent="0.25">
      <c r="A427" s="214">
        <v>18503</v>
      </c>
      <c r="B427" s="186" t="s">
        <v>770</v>
      </c>
      <c r="C427" s="255">
        <f t="shared" si="65"/>
        <v>0</v>
      </c>
      <c r="D427" s="254">
        <v>0</v>
      </c>
      <c r="E427" s="257">
        <v>0</v>
      </c>
      <c r="F427" s="253">
        <f t="shared" si="66"/>
        <v>0</v>
      </c>
      <c r="G427" s="257">
        <v>0</v>
      </c>
      <c r="H427" s="257">
        <v>0</v>
      </c>
    </row>
    <row r="428" spans="1:9" ht="15" customHeight="1" x14ac:dyDescent="0.25">
      <c r="A428" s="214">
        <v>18504</v>
      </c>
      <c r="B428" s="186" t="s">
        <v>771</v>
      </c>
      <c r="C428" s="255">
        <f t="shared" si="65"/>
        <v>0</v>
      </c>
      <c r="D428" s="254">
        <v>0</v>
      </c>
      <c r="E428" s="256">
        <v>0</v>
      </c>
      <c r="F428" s="253">
        <f t="shared" si="66"/>
        <v>0</v>
      </c>
      <c r="G428" s="256">
        <v>0</v>
      </c>
      <c r="H428" s="256">
        <v>0</v>
      </c>
    </row>
    <row r="429" spans="1:9" ht="13.5" customHeight="1" x14ac:dyDescent="0.25">
      <c r="A429" s="214">
        <v>18505</v>
      </c>
      <c r="B429" s="186" t="s">
        <v>772</v>
      </c>
      <c r="C429" s="255">
        <f t="shared" si="65"/>
        <v>0</v>
      </c>
      <c r="D429" s="254">
        <v>0</v>
      </c>
      <c r="E429" s="257">
        <v>0</v>
      </c>
      <c r="F429" s="253">
        <f t="shared" si="66"/>
        <v>0</v>
      </c>
      <c r="G429" s="257">
        <v>0</v>
      </c>
      <c r="H429" s="257">
        <v>0</v>
      </c>
    </row>
    <row r="430" spans="1:9" ht="15" customHeight="1" x14ac:dyDescent="0.25">
      <c r="A430" s="214">
        <v>18506</v>
      </c>
      <c r="B430" s="186" t="s">
        <v>773</v>
      </c>
      <c r="C430" s="255">
        <f t="shared" si="65"/>
        <v>0</v>
      </c>
      <c r="D430" s="254">
        <v>0</v>
      </c>
      <c r="E430" s="256">
        <v>0</v>
      </c>
      <c r="F430" s="253">
        <f t="shared" si="66"/>
        <v>0</v>
      </c>
      <c r="G430" s="256">
        <v>0</v>
      </c>
      <c r="H430" s="256">
        <v>0</v>
      </c>
    </row>
    <row r="431" spans="1:9" ht="15" customHeight="1" x14ac:dyDescent="0.25">
      <c r="A431" s="214">
        <v>18599</v>
      </c>
      <c r="B431" s="186" t="s">
        <v>774</v>
      </c>
      <c r="C431" s="255">
        <f t="shared" si="65"/>
        <v>0</v>
      </c>
      <c r="D431" s="200">
        <v>0</v>
      </c>
      <c r="E431" s="200">
        <v>0</v>
      </c>
      <c r="F431" s="253">
        <f t="shared" si="66"/>
        <v>0</v>
      </c>
      <c r="G431" s="200">
        <v>0</v>
      </c>
      <c r="H431" s="200">
        <v>0</v>
      </c>
    </row>
    <row r="432" spans="1:9" ht="15" customHeight="1" x14ac:dyDescent="0.25">
      <c r="A432" s="215"/>
      <c r="B432" s="204" t="s">
        <v>775</v>
      </c>
      <c r="C432" s="253">
        <f t="shared" ref="C432:H432" si="67">SUM(C433:C437)</f>
        <v>2</v>
      </c>
      <c r="D432" s="253">
        <f t="shared" si="67"/>
        <v>2</v>
      </c>
      <c r="E432" s="253">
        <f t="shared" si="67"/>
        <v>0</v>
      </c>
      <c r="F432" s="253">
        <f t="shared" si="67"/>
        <v>2</v>
      </c>
      <c r="G432" s="253">
        <f t="shared" si="67"/>
        <v>0</v>
      </c>
      <c r="H432" s="253">
        <f t="shared" si="67"/>
        <v>2</v>
      </c>
    </row>
    <row r="433" spans="1:9" ht="21" customHeight="1" x14ac:dyDescent="0.25">
      <c r="A433" s="214">
        <v>18601</v>
      </c>
      <c r="B433" s="186" t="s">
        <v>776</v>
      </c>
      <c r="C433" s="255">
        <f>D433+E433</f>
        <v>0</v>
      </c>
      <c r="D433" s="254">
        <v>0</v>
      </c>
      <c r="E433" s="257">
        <v>0</v>
      </c>
      <c r="F433" s="253">
        <f>G433+H433</f>
        <v>0</v>
      </c>
      <c r="G433" s="257">
        <v>0</v>
      </c>
      <c r="H433" s="257">
        <v>0</v>
      </c>
    </row>
    <row r="434" spans="1:9" ht="15" customHeight="1" x14ac:dyDescent="0.25">
      <c r="A434" s="214">
        <v>18602</v>
      </c>
      <c r="B434" s="186" t="s">
        <v>777</v>
      </c>
      <c r="C434" s="255">
        <f>D434+E434</f>
        <v>0</v>
      </c>
      <c r="D434" s="254">
        <v>0</v>
      </c>
      <c r="E434" s="256">
        <v>0</v>
      </c>
      <c r="F434" s="253">
        <f>G434+H434</f>
        <v>0</v>
      </c>
      <c r="G434" s="256">
        <v>0</v>
      </c>
      <c r="H434" s="256">
        <v>0</v>
      </c>
    </row>
    <row r="435" spans="1:9" ht="15" customHeight="1" x14ac:dyDescent="0.25">
      <c r="A435" s="214">
        <v>18603</v>
      </c>
      <c r="B435" s="186" t="s">
        <v>778</v>
      </c>
      <c r="C435" s="255">
        <f>D435+E435</f>
        <v>0</v>
      </c>
      <c r="D435" s="254">
        <v>0</v>
      </c>
      <c r="E435" s="257">
        <v>0</v>
      </c>
      <c r="F435" s="253">
        <f>G435+H435</f>
        <v>0</v>
      </c>
      <c r="G435" s="257">
        <v>0</v>
      </c>
      <c r="H435" s="257">
        <v>0</v>
      </c>
    </row>
    <row r="436" spans="1:9" ht="15" customHeight="1" x14ac:dyDescent="0.25">
      <c r="A436" s="214">
        <v>18604</v>
      </c>
      <c r="B436" s="186" t="s">
        <v>779</v>
      </c>
      <c r="C436" s="255">
        <f>D436+E436</f>
        <v>0</v>
      </c>
      <c r="D436" s="254">
        <v>0</v>
      </c>
      <c r="E436" s="257">
        <v>0</v>
      </c>
      <c r="F436" s="253">
        <f>G436+H436</f>
        <v>0</v>
      </c>
      <c r="G436" s="257">
        <v>0</v>
      </c>
      <c r="H436" s="257">
        <v>0</v>
      </c>
    </row>
    <row r="437" spans="1:9" ht="15" customHeight="1" x14ac:dyDescent="0.25">
      <c r="A437" s="214">
        <v>18699</v>
      </c>
      <c r="B437" s="186" t="s">
        <v>780</v>
      </c>
      <c r="C437" s="255">
        <f>D437+E437</f>
        <v>2</v>
      </c>
      <c r="D437" s="254">
        <v>2</v>
      </c>
      <c r="E437" s="257">
        <v>0</v>
      </c>
      <c r="F437" s="253">
        <f>G437+H437</f>
        <v>2</v>
      </c>
      <c r="G437" s="257">
        <v>0</v>
      </c>
      <c r="H437" s="257">
        <v>2</v>
      </c>
      <c r="I437" s="258"/>
    </row>
    <row r="438" spans="1:9" ht="15" customHeight="1" x14ac:dyDescent="0.25">
      <c r="A438" s="215"/>
      <c r="B438" s="204" t="s">
        <v>781</v>
      </c>
      <c r="C438" s="253">
        <f t="shared" ref="C438:H438" si="68">SUM(C439:C442)</f>
        <v>2</v>
      </c>
      <c r="D438" s="253">
        <f t="shared" si="68"/>
        <v>2</v>
      </c>
      <c r="E438" s="253">
        <f t="shared" si="68"/>
        <v>0</v>
      </c>
      <c r="F438" s="253">
        <f t="shared" si="68"/>
        <v>2</v>
      </c>
      <c r="G438" s="253">
        <f t="shared" si="68"/>
        <v>0</v>
      </c>
      <c r="H438" s="253">
        <f t="shared" si="68"/>
        <v>2</v>
      </c>
    </row>
    <row r="439" spans="1:9" ht="15" customHeight="1" x14ac:dyDescent="0.25">
      <c r="A439" s="214">
        <v>18701</v>
      </c>
      <c r="B439" s="186" t="s">
        <v>782</v>
      </c>
      <c r="C439" s="255">
        <f>D439+E439</f>
        <v>2</v>
      </c>
      <c r="D439" s="254">
        <v>2</v>
      </c>
      <c r="E439" s="256">
        <v>0</v>
      </c>
      <c r="F439" s="253">
        <f>G439+H439</f>
        <v>2</v>
      </c>
      <c r="G439" s="256">
        <v>0</v>
      </c>
      <c r="H439" s="256">
        <v>2</v>
      </c>
    </row>
    <row r="440" spans="1:9" ht="15" customHeight="1" x14ac:dyDescent="0.25">
      <c r="A440" s="214">
        <v>18702</v>
      </c>
      <c r="B440" s="186" t="s">
        <v>783</v>
      </c>
      <c r="C440" s="255">
        <f>D440+E440</f>
        <v>0</v>
      </c>
      <c r="D440" s="254">
        <v>0</v>
      </c>
      <c r="E440" s="257">
        <v>0</v>
      </c>
      <c r="F440" s="253">
        <f>G440+H440</f>
        <v>0</v>
      </c>
      <c r="G440" s="257">
        <v>0</v>
      </c>
      <c r="H440" s="257">
        <v>0</v>
      </c>
    </row>
    <row r="441" spans="1:9" ht="15" customHeight="1" x14ac:dyDescent="0.25">
      <c r="A441" s="214">
        <v>18703</v>
      </c>
      <c r="B441" s="186" t="s">
        <v>784</v>
      </c>
      <c r="C441" s="255">
        <f>D441+E441</f>
        <v>0</v>
      </c>
      <c r="D441" s="254">
        <v>0</v>
      </c>
      <c r="E441" s="257">
        <v>0</v>
      </c>
      <c r="F441" s="253">
        <f>G441+H441</f>
        <v>0</v>
      </c>
      <c r="G441" s="257">
        <v>0</v>
      </c>
      <c r="H441" s="257">
        <v>0</v>
      </c>
    </row>
    <row r="442" spans="1:9" ht="15" customHeight="1" x14ac:dyDescent="0.25">
      <c r="A442" s="214">
        <v>18799</v>
      </c>
      <c r="B442" s="186" t="s">
        <v>785</v>
      </c>
      <c r="C442" s="255">
        <f>D442+E442</f>
        <v>0</v>
      </c>
      <c r="D442" s="254">
        <v>0</v>
      </c>
      <c r="E442" s="257">
        <v>0</v>
      </c>
      <c r="F442" s="253">
        <f>G442+H442</f>
        <v>0</v>
      </c>
      <c r="G442" s="257">
        <v>0</v>
      </c>
      <c r="H442" s="257">
        <v>0</v>
      </c>
    </row>
    <row r="443" spans="1:9" ht="21" customHeight="1" x14ac:dyDescent="0.25">
      <c r="A443" s="215"/>
      <c r="B443" s="204" t="s">
        <v>786</v>
      </c>
      <c r="C443" s="253">
        <f t="shared" ref="C443:H443" si="69">SUM(C444:C455)</f>
        <v>23</v>
      </c>
      <c r="D443" s="253">
        <f t="shared" si="69"/>
        <v>21</v>
      </c>
      <c r="E443" s="253">
        <f t="shared" si="69"/>
        <v>2</v>
      </c>
      <c r="F443" s="253">
        <f t="shared" si="69"/>
        <v>23</v>
      </c>
      <c r="G443" s="253">
        <f t="shared" si="69"/>
        <v>0</v>
      </c>
      <c r="H443" s="253">
        <f t="shared" si="69"/>
        <v>23</v>
      </c>
    </row>
    <row r="444" spans="1:9" ht="15" customHeight="1" x14ac:dyDescent="0.25">
      <c r="A444" s="214">
        <v>19101</v>
      </c>
      <c r="B444" s="186" t="s">
        <v>787</v>
      </c>
      <c r="C444" s="255">
        <f t="shared" ref="C444:C455" si="70">D444+E444</f>
        <v>8</v>
      </c>
      <c r="D444" s="254">
        <v>8</v>
      </c>
      <c r="E444" s="257">
        <v>0</v>
      </c>
      <c r="F444" s="253">
        <f t="shared" ref="F444:F455" si="71">G444+H444</f>
        <v>8</v>
      </c>
      <c r="G444" s="257">
        <v>0</v>
      </c>
      <c r="H444" s="257">
        <v>8</v>
      </c>
    </row>
    <row r="445" spans="1:9" ht="14.25" customHeight="1" x14ac:dyDescent="0.25">
      <c r="A445" s="214">
        <v>19102</v>
      </c>
      <c r="B445" s="186" t="s">
        <v>788</v>
      </c>
      <c r="C445" s="255">
        <f t="shared" si="70"/>
        <v>0</v>
      </c>
      <c r="D445" s="254">
        <v>0</v>
      </c>
      <c r="E445" s="257">
        <v>0</v>
      </c>
      <c r="F445" s="253">
        <f t="shared" si="71"/>
        <v>0</v>
      </c>
      <c r="G445" s="257">
        <v>0</v>
      </c>
      <c r="H445" s="257">
        <v>0</v>
      </c>
    </row>
    <row r="446" spans="1:9" ht="15" customHeight="1" x14ac:dyDescent="0.25">
      <c r="A446" s="214">
        <v>19103</v>
      </c>
      <c r="B446" s="186" t="s">
        <v>789</v>
      </c>
      <c r="C446" s="255">
        <f t="shared" si="70"/>
        <v>2</v>
      </c>
      <c r="D446" s="254">
        <v>2</v>
      </c>
      <c r="E446" s="257">
        <v>0</v>
      </c>
      <c r="F446" s="253">
        <f t="shared" si="71"/>
        <v>2</v>
      </c>
      <c r="G446" s="257">
        <v>0</v>
      </c>
      <c r="H446" s="257">
        <v>2</v>
      </c>
    </row>
    <row r="447" spans="1:9" ht="15" customHeight="1" x14ac:dyDescent="0.25">
      <c r="A447" s="214">
        <v>19104</v>
      </c>
      <c r="B447" s="186" t="s">
        <v>790</v>
      </c>
      <c r="C447" s="255">
        <f t="shared" si="70"/>
        <v>0</v>
      </c>
      <c r="D447" s="254">
        <v>0</v>
      </c>
      <c r="E447" s="257">
        <v>0</v>
      </c>
      <c r="F447" s="253">
        <f t="shared" si="71"/>
        <v>0</v>
      </c>
      <c r="G447" s="257">
        <v>0</v>
      </c>
      <c r="H447" s="257">
        <v>0</v>
      </c>
    </row>
    <row r="448" spans="1:9" ht="15" customHeight="1" x14ac:dyDescent="0.25">
      <c r="A448" s="214">
        <v>19105</v>
      </c>
      <c r="B448" s="186" t="s">
        <v>791</v>
      </c>
      <c r="C448" s="255">
        <f t="shared" si="70"/>
        <v>1</v>
      </c>
      <c r="D448" s="254">
        <v>1</v>
      </c>
      <c r="E448" s="257">
        <v>0</v>
      </c>
      <c r="F448" s="253">
        <f t="shared" si="71"/>
        <v>1</v>
      </c>
      <c r="G448" s="257">
        <v>0</v>
      </c>
      <c r="H448" s="257">
        <v>1</v>
      </c>
    </row>
    <row r="449" spans="1:9" ht="15" customHeight="1" x14ac:dyDescent="0.25">
      <c r="A449" s="214">
        <v>19106</v>
      </c>
      <c r="B449" s="186" t="s">
        <v>792</v>
      </c>
      <c r="C449" s="255">
        <f t="shared" si="70"/>
        <v>3</v>
      </c>
      <c r="D449" s="254">
        <v>3</v>
      </c>
      <c r="E449" s="257">
        <v>0</v>
      </c>
      <c r="F449" s="253">
        <f t="shared" si="71"/>
        <v>3</v>
      </c>
      <c r="G449" s="257">
        <v>0</v>
      </c>
      <c r="H449" s="257">
        <v>3</v>
      </c>
    </row>
    <row r="450" spans="1:9" ht="15" customHeight="1" x14ac:dyDescent="0.25">
      <c r="A450" s="214">
        <v>19107</v>
      </c>
      <c r="B450" s="186" t="s">
        <v>793</v>
      </c>
      <c r="C450" s="255">
        <f t="shared" si="70"/>
        <v>0</v>
      </c>
      <c r="D450" s="254">
        <v>0</v>
      </c>
      <c r="E450" s="257">
        <v>0</v>
      </c>
      <c r="F450" s="253">
        <f t="shared" si="71"/>
        <v>0</v>
      </c>
      <c r="G450" s="257">
        <v>0</v>
      </c>
      <c r="H450" s="257">
        <v>0</v>
      </c>
      <c r="I450" s="258"/>
    </row>
    <row r="451" spans="1:9" ht="15" customHeight="1" x14ac:dyDescent="0.25">
      <c r="A451" s="214">
        <v>19108</v>
      </c>
      <c r="B451" s="186" t="s">
        <v>794</v>
      </c>
      <c r="C451" s="255">
        <f t="shared" si="70"/>
        <v>0</v>
      </c>
      <c r="D451" s="254">
        <v>0</v>
      </c>
      <c r="E451" s="257">
        <v>0</v>
      </c>
      <c r="F451" s="253">
        <f t="shared" si="71"/>
        <v>0</v>
      </c>
      <c r="G451" s="257">
        <v>0</v>
      </c>
      <c r="H451" s="257">
        <v>0</v>
      </c>
    </row>
    <row r="452" spans="1:9" ht="15" customHeight="1" x14ac:dyDescent="0.25">
      <c r="A452" s="214">
        <v>19109</v>
      </c>
      <c r="B452" s="186" t="s">
        <v>795</v>
      </c>
      <c r="C452" s="255">
        <f t="shared" si="70"/>
        <v>2</v>
      </c>
      <c r="D452" s="254">
        <v>1</v>
      </c>
      <c r="E452" s="256">
        <v>1</v>
      </c>
      <c r="F452" s="253">
        <f t="shared" si="71"/>
        <v>2</v>
      </c>
      <c r="G452" s="256">
        <v>0</v>
      </c>
      <c r="H452" s="256">
        <v>2</v>
      </c>
    </row>
    <row r="453" spans="1:9" ht="15" customHeight="1" x14ac:dyDescent="0.25">
      <c r="A453" s="214">
        <v>19110</v>
      </c>
      <c r="B453" s="186" t="s">
        <v>796</v>
      </c>
      <c r="C453" s="255">
        <f t="shared" si="70"/>
        <v>1</v>
      </c>
      <c r="D453" s="254">
        <v>1</v>
      </c>
      <c r="E453" s="170">
        <v>0</v>
      </c>
      <c r="F453" s="253">
        <f t="shared" si="71"/>
        <v>1</v>
      </c>
      <c r="G453" s="170">
        <v>0</v>
      </c>
      <c r="H453" s="170">
        <v>1</v>
      </c>
    </row>
    <row r="454" spans="1:9" ht="15" customHeight="1" x14ac:dyDescent="0.25">
      <c r="A454" s="214">
        <v>19111</v>
      </c>
      <c r="B454" s="186" t="s">
        <v>797</v>
      </c>
      <c r="C454" s="255">
        <f t="shared" si="70"/>
        <v>0</v>
      </c>
      <c r="D454" s="254">
        <v>0</v>
      </c>
      <c r="E454" s="170">
        <v>0</v>
      </c>
      <c r="F454" s="253">
        <f t="shared" si="71"/>
        <v>0</v>
      </c>
      <c r="G454" s="170">
        <v>0</v>
      </c>
      <c r="H454" s="170">
        <v>0</v>
      </c>
    </row>
    <row r="455" spans="1:9" ht="15" customHeight="1" x14ac:dyDescent="0.25">
      <c r="A455" s="211">
        <v>19999</v>
      </c>
      <c r="B455" s="208" t="s">
        <v>798</v>
      </c>
      <c r="C455" s="255">
        <f t="shared" si="70"/>
        <v>6</v>
      </c>
      <c r="D455" s="254">
        <v>5</v>
      </c>
      <c r="E455" s="257">
        <v>1</v>
      </c>
      <c r="F455" s="253">
        <f t="shared" si="71"/>
        <v>6</v>
      </c>
      <c r="G455" s="257">
        <v>0</v>
      </c>
      <c r="H455" s="257">
        <v>6</v>
      </c>
      <c r="I455" s="258"/>
    </row>
    <row r="456" spans="1:9" ht="24.75" customHeight="1" x14ac:dyDescent="0.25">
      <c r="A456" s="213"/>
      <c r="B456" s="204" t="s">
        <v>799</v>
      </c>
      <c r="C456" s="253">
        <f t="shared" ref="C456:H456" si="72">SUM(C457:C471)</f>
        <v>23</v>
      </c>
      <c r="D456" s="253">
        <f t="shared" si="72"/>
        <v>20</v>
      </c>
      <c r="E456" s="253">
        <f t="shared" si="72"/>
        <v>3</v>
      </c>
      <c r="F456" s="253">
        <f t="shared" si="72"/>
        <v>23</v>
      </c>
      <c r="G456" s="253">
        <f t="shared" si="72"/>
        <v>0</v>
      </c>
      <c r="H456" s="253">
        <f t="shared" si="72"/>
        <v>23</v>
      </c>
    </row>
    <row r="457" spans="1:9" ht="15" customHeight="1" x14ac:dyDescent="0.25">
      <c r="A457" s="211">
        <v>19201</v>
      </c>
      <c r="B457" s="208" t="s">
        <v>800</v>
      </c>
      <c r="C457" s="255">
        <f t="shared" ref="C457:C471" si="73">D457+E457</f>
        <v>0</v>
      </c>
      <c r="D457" s="254">
        <v>0</v>
      </c>
      <c r="E457" s="257">
        <v>0</v>
      </c>
      <c r="F457" s="253">
        <f t="shared" ref="F457:F471" si="74">G457+H457</f>
        <v>0</v>
      </c>
      <c r="G457" s="257">
        <v>0</v>
      </c>
      <c r="H457" s="257">
        <v>0</v>
      </c>
    </row>
    <row r="458" spans="1:9" ht="15" customHeight="1" x14ac:dyDescent="0.25">
      <c r="A458" s="211">
        <v>22002</v>
      </c>
      <c r="B458" s="208" t="s">
        <v>801</v>
      </c>
      <c r="C458" s="255">
        <f t="shared" si="73"/>
        <v>0</v>
      </c>
      <c r="D458" s="254">
        <v>0</v>
      </c>
      <c r="E458" s="170">
        <v>0</v>
      </c>
      <c r="F458" s="253">
        <f t="shared" si="74"/>
        <v>0</v>
      </c>
      <c r="G458" s="170">
        <v>0</v>
      </c>
      <c r="H458" s="170">
        <v>0</v>
      </c>
    </row>
    <row r="459" spans="1:9" ht="15" customHeight="1" x14ac:dyDescent="0.25">
      <c r="A459" s="211">
        <v>22003</v>
      </c>
      <c r="B459" s="208" t="s">
        <v>802</v>
      </c>
      <c r="C459" s="255">
        <f t="shared" si="73"/>
        <v>0</v>
      </c>
      <c r="D459" s="254">
        <v>0</v>
      </c>
      <c r="E459" s="170">
        <v>0</v>
      </c>
      <c r="F459" s="253">
        <f t="shared" si="74"/>
        <v>0</v>
      </c>
      <c r="G459" s="170">
        <v>0</v>
      </c>
      <c r="H459" s="170">
        <v>0</v>
      </c>
    </row>
    <row r="460" spans="1:9" ht="15" customHeight="1" x14ac:dyDescent="0.25">
      <c r="A460" s="212">
        <v>22004</v>
      </c>
      <c r="B460" s="186" t="s">
        <v>803</v>
      </c>
      <c r="C460" s="255">
        <f t="shared" si="73"/>
        <v>0</v>
      </c>
      <c r="D460" s="254">
        <v>0</v>
      </c>
      <c r="E460" s="170">
        <v>0</v>
      </c>
      <c r="F460" s="253">
        <f t="shared" si="74"/>
        <v>0</v>
      </c>
      <c r="G460" s="170">
        <v>0</v>
      </c>
      <c r="H460" s="170">
        <v>0</v>
      </c>
    </row>
    <row r="461" spans="1:9" ht="15" customHeight="1" x14ac:dyDescent="0.25">
      <c r="A461" s="211">
        <v>22005</v>
      </c>
      <c r="B461" s="208" t="s">
        <v>804</v>
      </c>
      <c r="C461" s="255">
        <f t="shared" si="73"/>
        <v>0</v>
      </c>
      <c r="D461" s="254">
        <v>0</v>
      </c>
      <c r="E461" s="170">
        <v>0</v>
      </c>
      <c r="F461" s="253">
        <f t="shared" si="74"/>
        <v>0</v>
      </c>
      <c r="G461" s="170">
        <v>0</v>
      </c>
      <c r="H461" s="170">
        <v>0</v>
      </c>
    </row>
    <row r="462" spans="1:9" ht="15" customHeight="1" x14ac:dyDescent="0.25">
      <c r="A462" s="210" t="s">
        <v>805</v>
      </c>
      <c r="B462" s="208" t="s">
        <v>806</v>
      </c>
      <c r="C462" s="255">
        <f t="shared" si="73"/>
        <v>8</v>
      </c>
      <c r="D462" s="254">
        <v>8</v>
      </c>
      <c r="E462" s="170">
        <v>0</v>
      </c>
      <c r="F462" s="253">
        <f t="shared" si="74"/>
        <v>8</v>
      </c>
      <c r="G462" s="170">
        <v>0</v>
      </c>
      <c r="H462" s="170">
        <v>8</v>
      </c>
    </row>
    <row r="463" spans="1:9" ht="15" customHeight="1" x14ac:dyDescent="0.25">
      <c r="A463" s="210" t="s">
        <v>807</v>
      </c>
      <c r="B463" s="208" t="s">
        <v>808</v>
      </c>
      <c r="C463" s="255">
        <f t="shared" si="73"/>
        <v>0</v>
      </c>
      <c r="D463" s="254">
        <v>0</v>
      </c>
      <c r="E463" s="170">
        <v>0</v>
      </c>
      <c r="F463" s="253">
        <f t="shared" si="74"/>
        <v>0</v>
      </c>
      <c r="G463" s="170">
        <v>0</v>
      </c>
      <c r="H463" s="170">
        <v>0</v>
      </c>
    </row>
    <row r="464" spans="1:9" ht="15" customHeight="1" x14ac:dyDescent="0.25">
      <c r="A464" s="210" t="s">
        <v>809</v>
      </c>
      <c r="B464" s="208" t="s">
        <v>810</v>
      </c>
      <c r="C464" s="255">
        <f t="shared" si="73"/>
        <v>0</v>
      </c>
      <c r="D464" s="254">
        <v>0</v>
      </c>
      <c r="E464" s="170">
        <v>0</v>
      </c>
      <c r="F464" s="253">
        <f t="shared" si="74"/>
        <v>0</v>
      </c>
      <c r="G464" s="170">
        <v>0</v>
      </c>
      <c r="H464" s="170">
        <v>0</v>
      </c>
    </row>
    <row r="465" spans="1:8" ht="15" customHeight="1" x14ac:dyDescent="0.25">
      <c r="A465" s="210" t="s">
        <v>811</v>
      </c>
      <c r="B465" s="208" t="s">
        <v>812</v>
      </c>
      <c r="C465" s="255">
        <f t="shared" si="73"/>
        <v>0</v>
      </c>
      <c r="D465" s="254">
        <v>0</v>
      </c>
      <c r="E465" s="170">
        <v>0</v>
      </c>
      <c r="F465" s="253">
        <f t="shared" si="74"/>
        <v>0</v>
      </c>
      <c r="G465" s="170">
        <v>0</v>
      </c>
      <c r="H465" s="170">
        <v>0</v>
      </c>
    </row>
    <row r="466" spans="1:8" ht="15" customHeight="1" x14ac:dyDescent="0.25">
      <c r="A466" s="210" t="s">
        <v>813</v>
      </c>
      <c r="B466" s="208" t="s">
        <v>814</v>
      </c>
      <c r="C466" s="255">
        <f t="shared" si="73"/>
        <v>0</v>
      </c>
      <c r="D466" s="254">
        <v>0</v>
      </c>
      <c r="E466" s="170">
        <v>0</v>
      </c>
      <c r="F466" s="253">
        <f t="shared" si="74"/>
        <v>0</v>
      </c>
      <c r="G466" s="170">
        <v>0</v>
      </c>
      <c r="H466" s="170">
        <v>0</v>
      </c>
    </row>
    <row r="467" spans="1:8" ht="15" customHeight="1" x14ac:dyDescent="0.25">
      <c r="A467" s="209" t="s">
        <v>815</v>
      </c>
      <c r="B467" s="208" t="s">
        <v>816</v>
      </c>
      <c r="C467" s="255">
        <f t="shared" si="73"/>
        <v>0</v>
      </c>
      <c r="D467" s="254">
        <v>0</v>
      </c>
      <c r="E467" s="170">
        <v>0</v>
      </c>
      <c r="F467" s="253">
        <f t="shared" si="74"/>
        <v>0</v>
      </c>
      <c r="G467" s="170">
        <v>0</v>
      </c>
      <c r="H467" s="170">
        <v>0</v>
      </c>
    </row>
    <row r="468" spans="1:8" ht="15" customHeight="1" x14ac:dyDescent="0.25">
      <c r="A468" s="207" t="s">
        <v>817</v>
      </c>
      <c r="B468" s="203" t="s">
        <v>818</v>
      </c>
      <c r="C468" s="255">
        <f t="shared" si="73"/>
        <v>0</v>
      </c>
      <c r="D468" s="254">
        <v>0</v>
      </c>
      <c r="E468" s="170">
        <v>0</v>
      </c>
      <c r="F468" s="253">
        <f t="shared" si="74"/>
        <v>0</v>
      </c>
      <c r="G468" s="170">
        <v>0</v>
      </c>
      <c r="H468" s="170">
        <v>0</v>
      </c>
    </row>
    <row r="469" spans="1:8" ht="15" customHeight="1" x14ac:dyDescent="0.25">
      <c r="A469" s="183">
        <v>22016</v>
      </c>
      <c r="B469" s="203" t="s">
        <v>819</v>
      </c>
      <c r="C469" s="255">
        <f t="shared" si="73"/>
        <v>0</v>
      </c>
      <c r="D469" s="254">
        <v>0</v>
      </c>
      <c r="E469" s="256">
        <v>0</v>
      </c>
      <c r="F469" s="253">
        <f t="shared" si="74"/>
        <v>0</v>
      </c>
      <c r="G469" s="256">
        <v>0</v>
      </c>
      <c r="H469" s="256">
        <v>0</v>
      </c>
    </row>
    <row r="470" spans="1:8" ht="15" customHeight="1" x14ac:dyDescent="0.25">
      <c r="A470" s="183">
        <v>22017</v>
      </c>
      <c r="B470" s="203" t="s">
        <v>820</v>
      </c>
      <c r="C470" s="255">
        <f t="shared" si="73"/>
        <v>15</v>
      </c>
      <c r="D470" s="254">
        <v>12</v>
      </c>
      <c r="E470" s="170">
        <v>3</v>
      </c>
      <c r="F470" s="253">
        <f t="shared" si="74"/>
        <v>15</v>
      </c>
      <c r="G470" s="170">
        <v>0</v>
      </c>
      <c r="H470" s="170">
        <v>15</v>
      </c>
    </row>
    <row r="471" spans="1:8" ht="15" customHeight="1" x14ac:dyDescent="0.25">
      <c r="A471" s="183">
        <v>30000</v>
      </c>
      <c r="B471" s="203" t="s">
        <v>821</v>
      </c>
      <c r="C471" s="255">
        <f t="shared" si="73"/>
        <v>0</v>
      </c>
      <c r="D471" s="254">
        <v>0</v>
      </c>
      <c r="E471" s="170">
        <v>0</v>
      </c>
      <c r="F471" s="253">
        <f t="shared" si="74"/>
        <v>0</v>
      </c>
      <c r="G471" s="170">
        <v>0</v>
      </c>
      <c r="H471" s="170">
        <v>0</v>
      </c>
    </row>
    <row r="472" spans="1:8" ht="15" customHeight="1" x14ac:dyDescent="0.25">
      <c r="A472" s="205"/>
      <c r="B472" s="204" t="s">
        <v>822</v>
      </c>
      <c r="C472" s="253">
        <f t="shared" ref="C472:H472" si="75">SUM(C473:C479)</f>
        <v>6</v>
      </c>
      <c r="D472" s="253">
        <f t="shared" si="75"/>
        <v>6</v>
      </c>
      <c r="E472" s="253">
        <f t="shared" si="75"/>
        <v>0</v>
      </c>
      <c r="F472" s="253">
        <f t="shared" si="75"/>
        <v>6</v>
      </c>
      <c r="G472" s="253">
        <f t="shared" si="75"/>
        <v>0</v>
      </c>
      <c r="H472" s="253">
        <f t="shared" si="75"/>
        <v>6</v>
      </c>
    </row>
    <row r="473" spans="1:8" ht="21" customHeight="1" x14ac:dyDescent="0.25">
      <c r="A473" s="183">
        <v>20001</v>
      </c>
      <c r="B473" s="203" t="s">
        <v>823</v>
      </c>
      <c r="C473" s="255">
        <f t="shared" ref="C473:C479" si="76">D473+E473</f>
        <v>0</v>
      </c>
      <c r="D473" s="254">
        <v>0</v>
      </c>
      <c r="E473" s="170">
        <v>0</v>
      </c>
      <c r="F473" s="253">
        <f t="shared" ref="F473:F479" si="77">G473+H473</f>
        <v>0</v>
      </c>
      <c r="G473" s="170">
        <v>0</v>
      </c>
      <c r="H473" s="170">
        <v>0</v>
      </c>
    </row>
    <row r="474" spans="1:8" ht="15" customHeight="1" x14ac:dyDescent="0.25">
      <c r="A474" s="183">
        <v>20002</v>
      </c>
      <c r="B474" s="203" t="s">
        <v>824</v>
      </c>
      <c r="C474" s="255">
        <f t="shared" si="76"/>
        <v>0</v>
      </c>
      <c r="D474" s="254">
        <v>0</v>
      </c>
      <c r="E474" s="170">
        <v>0</v>
      </c>
      <c r="F474" s="253">
        <f t="shared" si="77"/>
        <v>0</v>
      </c>
      <c r="G474" s="170">
        <v>0</v>
      </c>
      <c r="H474" s="170">
        <v>0</v>
      </c>
    </row>
    <row r="475" spans="1:8" ht="15" customHeight="1" x14ac:dyDescent="0.25">
      <c r="A475" s="183">
        <v>20003</v>
      </c>
      <c r="B475" s="203" t="s">
        <v>825</v>
      </c>
      <c r="C475" s="255">
        <f t="shared" si="76"/>
        <v>2</v>
      </c>
      <c r="D475" s="254">
        <v>2</v>
      </c>
      <c r="E475" s="256">
        <v>0</v>
      </c>
      <c r="F475" s="253">
        <f t="shared" si="77"/>
        <v>2</v>
      </c>
      <c r="G475" s="256">
        <v>0</v>
      </c>
      <c r="H475" s="256">
        <v>2</v>
      </c>
    </row>
    <row r="476" spans="1:8" ht="15" customHeight="1" x14ac:dyDescent="0.25">
      <c r="A476" s="183">
        <v>20004</v>
      </c>
      <c r="B476" s="203" t="s">
        <v>826</v>
      </c>
      <c r="C476" s="255">
        <f t="shared" si="76"/>
        <v>1</v>
      </c>
      <c r="D476" s="254">
        <v>1</v>
      </c>
      <c r="E476" s="170">
        <v>0</v>
      </c>
      <c r="F476" s="253">
        <f t="shared" si="77"/>
        <v>1</v>
      </c>
      <c r="G476" s="170">
        <v>0</v>
      </c>
      <c r="H476" s="170">
        <v>1</v>
      </c>
    </row>
    <row r="477" spans="1:8" ht="15" customHeight="1" x14ac:dyDescent="0.25">
      <c r="A477" s="183">
        <v>20005</v>
      </c>
      <c r="B477" s="203" t="s">
        <v>827</v>
      </c>
      <c r="C477" s="255">
        <f t="shared" si="76"/>
        <v>3</v>
      </c>
      <c r="D477" s="254">
        <v>3</v>
      </c>
      <c r="E477" s="170">
        <v>0</v>
      </c>
      <c r="F477" s="253">
        <f t="shared" si="77"/>
        <v>3</v>
      </c>
      <c r="G477" s="170">
        <v>0</v>
      </c>
      <c r="H477" s="170">
        <v>3</v>
      </c>
    </row>
    <row r="478" spans="1:8" ht="21" customHeight="1" x14ac:dyDescent="0.25">
      <c r="A478" s="183">
        <v>20006</v>
      </c>
      <c r="B478" s="203" t="s">
        <v>828</v>
      </c>
      <c r="C478" s="255">
        <f t="shared" si="76"/>
        <v>0</v>
      </c>
      <c r="D478" s="254">
        <v>0</v>
      </c>
      <c r="E478" s="170">
        <v>0</v>
      </c>
      <c r="F478" s="253">
        <f t="shared" si="77"/>
        <v>0</v>
      </c>
      <c r="G478" s="170">
        <v>0</v>
      </c>
      <c r="H478" s="170">
        <v>0</v>
      </c>
    </row>
    <row r="479" spans="1:8" ht="15" customHeight="1" x14ac:dyDescent="0.25">
      <c r="A479" s="183">
        <v>20099</v>
      </c>
      <c r="B479" s="203" t="s">
        <v>829</v>
      </c>
      <c r="C479" s="255">
        <f t="shared" si="76"/>
        <v>0</v>
      </c>
      <c r="D479" s="254">
        <v>0</v>
      </c>
      <c r="E479" s="170">
        <v>0</v>
      </c>
      <c r="F479" s="253">
        <f t="shared" si="77"/>
        <v>0</v>
      </c>
      <c r="G479" s="170">
        <v>0</v>
      </c>
      <c r="H479" s="170">
        <v>0</v>
      </c>
    </row>
    <row r="480" spans="1:8" ht="22.5" customHeight="1" x14ac:dyDescent="0.25">
      <c r="A480" s="205"/>
      <c r="B480" s="204" t="s">
        <v>830</v>
      </c>
      <c r="C480" s="253">
        <f t="shared" ref="C480:H480" si="78">SUM(C481:C484)</f>
        <v>5</v>
      </c>
      <c r="D480" s="253">
        <f t="shared" si="78"/>
        <v>5</v>
      </c>
      <c r="E480" s="253">
        <f t="shared" si="78"/>
        <v>0</v>
      </c>
      <c r="F480" s="253">
        <f t="shared" si="78"/>
        <v>5</v>
      </c>
      <c r="G480" s="253">
        <f t="shared" si="78"/>
        <v>0</v>
      </c>
      <c r="H480" s="253">
        <f t="shared" si="78"/>
        <v>5</v>
      </c>
    </row>
    <row r="481" spans="1:8" ht="15" customHeight="1" x14ac:dyDescent="0.25">
      <c r="A481" s="183">
        <v>21001</v>
      </c>
      <c r="B481" s="203" t="s">
        <v>831</v>
      </c>
      <c r="C481" s="255">
        <f>D481+E481</f>
        <v>4</v>
      </c>
      <c r="D481" s="254">
        <v>4</v>
      </c>
      <c r="E481" s="162">
        <v>0</v>
      </c>
      <c r="F481" s="253">
        <f>G481+H481</f>
        <v>4</v>
      </c>
      <c r="G481" s="162">
        <v>0</v>
      </c>
      <c r="H481" s="162">
        <v>4</v>
      </c>
    </row>
    <row r="482" spans="1:8" ht="21" customHeight="1" x14ac:dyDescent="0.25">
      <c r="A482" s="183">
        <v>21002</v>
      </c>
      <c r="B482" s="203" t="s">
        <v>832</v>
      </c>
      <c r="C482" s="255">
        <f>D482+E482</f>
        <v>1</v>
      </c>
      <c r="D482" s="254">
        <v>1</v>
      </c>
      <c r="E482" s="162">
        <v>0</v>
      </c>
      <c r="F482" s="253">
        <f>G482+H482</f>
        <v>1</v>
      </c>
      <c r="G482" s="162">
        <v>0</v>
      </c>
      <c r="H482" s="162">
        <v>1</v>
      </c>
    </row>
    <row r="483" spans="1:8" ht="21" customHeight="1" x14ac:dyDescent="0.25">
      <c r="A483" s="183">
        <v>21003</v>
      </c>
      <c r="B483" s="203" t="s">
        <v>833</v>
      </c>
      <c r="C483" s="255">
        <f>D483+E483</f>
        <v>0</v>
      </c>
      <c r="D483" s="254">
        <v>0</v>
      </c>
      <c r="E483" s="162">
        <v>0</v>
      </c>
      <c r="F483" s="253">
        <f>G483+H483</f>
        <v>0</v>
      </c>
      <c r="G483" s="162">
        <v>0</v>
      </c>
      <c r="H483" s="162">
        <v>0</v>
      </c>
    </row>
    <row r="484" spans="1:8" ht="15" customHeight="1" x14ac:dyDescent="0.25">
      <c r="A484" s="199">
        <v>21099</v>
      </c>
      <c r="B484" s="198" t="s">
        <v>834</v>
      </c>
      <c r="C484" s="252">
        <f>D484+E484</f>
        <v>0</v>
      </c>
      <c r="D484" s="160">
        <v>0</v>
      </c>
      <c r="E484" s="160">
        <v>0</v>
      </c>
      <c r="F484" s="251">
        <f>G484+H484</f>
        <v>0</v>
      </c>
      <c r="G484" s="160">
        <v>0</v>
      </c>
      <c r="H484" s="160">
        <v>0</v>
      </c>
    </row>
    <row r="485" spans="1:8" ht="15" customHeight="1" x14ac:dyDescent="0.25">
      <c r="A485" s="159" t="s">
        <v>835</v>
      </c>
      <c r="B485" s="203"/>
    </row>
    <row r="486" spans="1:8" ht="15" customHeight="1" x14ac:dyDescent="0.25">
      <c r="A486" s="157" t="s">
        <v>836</v>
      </c>
      <c r="B486" s="203"/>
    </row>
    <row r="487" spans="1:8" ht="15" customHeight="1" x14ac:dyDescent="0.25"/>
    <row r="488" spans="1:8" ht="15" customHeight="1" x14ac:dyDescent="0.25">
      <c r="A488" s="183"/>
      <c r="B488" s="203"/>
    </row>
    <row r="489" spans="1:8" ht="15" customHeight="1" x14ac:dyDescent="0.25">
      <c r="A489" s="183"/>
      <c r="B489" s="203"/>
    </row>
    <row r="490" spans="1:8" ht="15" customHeight="1" x14ac:dyDescent="0.25"/>
    <row r="491" spans="1:8" ht="15" customHeight="1" x14ac:dyDescent="0.25"/>
    <row r="492" spans="1:8" ht="15" customHeight="1" x14ac:dyDescent="0.25"/>
    <row r="493" spans="1:8" ht="15" customHeight="1" x14ac:dyDescent="0.25"/>
    <row r="494" spans="1:8" ht="15" customHeight="1" x14ac:dyDescent="0.25"/>
    <row r="495" spans="1:8" ht="15" customHeight="1" x14ac:dyDescent="0.25"/>
    <row r="496" spans="1:8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spans="1:1" ht="15" customHeight="1" x14ac:dyDescent="0.25"/>
    <row r="626" spans="1:1" ht="15" customHeight="1" x14ac:dyDescent="0.25"/>
    <row r="627" spans="1:1" ht="15" customHeight="1" x14ac:dyDescent="0.25"/>
    <row r="628" spans="1:1" ht="15" customHeight="1" x14ac:dyDescent="0.25"/>
    <row r="629" spans="1:1" ht="15" customHeight="1" x14ac:dyDescent="0.25"/>
    <row r="630" spans="1:1" ht="15" customHeight="1" x14ac:dyDescent="0.25"/>
    <row r="631" spans="1:1" ht="15" customHeight="1" x14ac:dyDescent="0.25"/>
    <row r="632" spans="1:1" ht="15" customHeight="1" x14ac:dyDescent="0.25"/>
    <row r="633" spans="1:1" ht="15" customHeight="1" x14ac:dyDescent="0.25"/>
    <row r="634" spans="1:1" ht="15" customHeight="1" x14ac:dyDescent="0.25"/>
    <row r="635" spans="1:1" ht="15" customHeight="1" x14ac:dyDescent="0.25"/>
    <row r="636" spans="1:1" ht="15" customHeight="1" x14ac:dyDescent="0.25"/>
    <row r="637" spans="1:1" ht="15" customHeight="1" x14ac:dyDescent="0.25"/>
    <row r="638" spans="1:1" x14ac:dyDescent="0.25">
      <c r="A638" s="214"/>
    </row>
    <row r="641" spans="1:2" x14ac:dyDescent="0.25">
      <c r="B641" s="225"/>
    </row>
    <row r="651" spans="1:2" x14ac:dyDescent="0.15">
      <c r="A651" s="185"/>
      <c r="B651" s="203"/>
    </row>
    <row r="652" spans="1:2" x14ac:dyDescent="0.15">
      <c r="A652" s="185"/>
      <c r="B652" s="203"/>
    </row>
    <row r="653" spans="1:2" x14ac:dyDescent="0.15">
      <c r="A653" s="187"/>
      <c r="B653" s="203"/>
    </row>
    <row r="654" spans="1:2" x14ac:dyDescent="0.15">
      <c r="A654" s="187"/>
      <c r="B654" s="186"/>
    </row>
    <row r="655" spans="1:2" x14ac:dyDescent="0.15">
      <c r="A655" s="185"/>
      <c r="B655" s="203"/>
    </row>
  </sheetData>
  <mergeCells count="9">
    <mergeCell ref="A1:H1"/>
    <mergeCell ref="A3:A6"/>
    <mergeCell ref="B3:B6"/>
    <mergeCell ref="C3:H3"/>
    <mergeCell ref="C4:H4"/>
    <mergeCell ref="C5:C6"/>
    <mergeCell ref="D5:E5"/>
    <mergeCell ref="F5:F6"/>
    <mergeCell ref="G5:H5"/>
  </mergeCells>
  <pageMargins left="0.70866141732283472" right="0.70866141732283472" top="0.74803149606299213" bottom="0.74803149606299213" header="0.31496062992125984" footer="0.31496062992125984"/>
  <pageSetup scale="83" orientation="portrait" r:id="rId1"/>
  <rowBreaks count="5" manualBreakCount="5">
    <brk id="82" max="7" man="1"/>
    <brk id="216" max="7" man="1"/>
    <brk id="262" max="7" man="1"/>
    <brk id="431" max="7" man="1"/>
    <brk id="455" max="7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showGridLines="0" view="pageBreakPreview" zoomScale="80" zoomScaleNormal="80" zoomScaleSheetLayoutView="80" workbookViewId="0">
      <selection sqref="A1:R1"/>
    </sheetView>
  </sheetViews>
  <sheetFormatPr baseColWidth="10" defaultColWidth="9.140625" defaultRowHeight="10.5" x14ac:dyDescent="0.25"/>
  <cols>
    <col min="1" max="1" width="3" style="154" customWidth="1"/>
    <col min="2" max="2" width="18.42578125" style="154" customWidth="1"/>
    <col min="3" max="3" width="8.7109375" style="155" customWidth="1"/>
    <col min="4" max="4" width="8.140625" style="155" customWidth="1"/>
    <col min="5" max="7" width="8.28515625" style="155" customWidth="1"/>
    <col min="8" max="8" width="8.85546875" style="155" customWidth="1"/>
    <col min="9" max="9" width="8" style="155" customWidth="1"/>
    <col min="10" max="10" width="8.42578125" style="155" customWidth="1"/>
    <col min="11" max="11" width="8" style="155" customWidth="1"/>
    <col min="12" max="12" width="8.42578125" style="155" customWidth="1"/>
    <col min="13" max="13" width="7.85546875" style="155" customWidth="1"/>
    <col min="14" max="14" width="7.28515625" style="155" customWidth="1"/>
    <col min="15" max="15" width="8" style="155" customWidth="1"/>
    <col min="16" max="16" width="8.140625" style="155" customWidth="1"/>
    <col min="17" max="17" width="8" style="155" customWidth="1"/>
    <col min="18" max="18" width="11.85546875" style="155" customWidth="1"/>
    <col min="19" max="16384" width="9.140625" style="154"/>
  </cols>
  <sheetData>
    <row r="1" spans="1:18" ht="33" customHeight="1" x14ac:dyDescent="0.25">
      <c r="A1" s="615" t="s">
        <v>1154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  <c r="L1" s="616"/>
      <c r="M1" s="616"/>
      <c r="N1" s="616"/>
      <c r="O1" s="616"/>
      <c r="P1" s="616"/>
      <c r="Q1" s="616"/>
      <c r="R1" s="616"/>
    </row>
    <row r="2" spans="1:18" ht="15.95" customHeight="1" x14ac:dyDescent="0.25">
      <c r="A2" s="560" t="s">
        <v>1052</v>
      </c>
      <c r="B2" s="617"/>
      <c r="C2" s="569" t="s">
        <v>5</v>
      </c>
      <c r="D2" s="595" t="s">
        <v>947</v>
      </c>
      <c r="E2" s="581"/>
      <c r="F2" s="581"/>
      <c r="G2" s="581"/>
      <c r="H2" s="581"/>
      <c r="I2" s="581"/>
      <c r="J2" s="581"/>
      <c r="K2" s="581"/>
      <c r="L2" s="581"/>
      <c r="M2" s="581"/>
      <c r="N2" s="581"/>
      <c r="O2" s="581"/>
      <c r="P2" s="581"/>
      <c r="Q2" s="581"/>
      <c r="R2" s="620"/>
    </row>
    <row r="3" spans="1:18" ht="15.95" customHeight="1" x14ac:dyDescent="0.25">
      <c r="A3" s="561"/>
      <c r="B3" s="618"/>
      <c r="C3" s="589"/>
      <c r="D3" s="595" t="s">
        <v>6</v>
      </c>
      <c r="E3" s="581"/>
      <c r="F3" s="581"/>
      <c r="G3" s="581"/>
      <c r="H3" s="581"/>
      <c r="I3" s="581"/>
      <c r="J3" s="581"/>
      <c r="K3" s="581"/>
      <c r="L3" s="581"/>
      <c r="M3" s="581"/>
      <c r="N3" s="581"/>
      <c r="O3" s="581"/>
      <c r="P3" s="581"/>
      <c r="Q3" s="581"/>
      <c r="R3" s="620"/>
    </row>
    <row r="4" spans="1:18" ht="15.95" customHeight="1" x14ac:dyDescent="0.25">
      <c r="A4" s="561"/>
      <c r="B4" s="618"/>
      <c r="C4" s="561"/>
      <c r="D4" s="569" t="s">
        <v>948</v>
      </c>
      <c r="E4" s="596" t="s">
        <v>950</v>
      </c>
      <c r="F4" s="569" t="s">
        <v>952</v>
      </c>
      <c r="G4" s="596" t="s">
        <v>954</v>
      </c>
      <c r="H4" s="569" t="s">
        <v>956</v>
      </c>
      <c r="I4" s="596" t="s">
        <v>958</v>
      </c>
      <c r="J4" s="569" t="s">
        <v>960</v>
      </c>
      <c r="K4" s="596" t="s">
        <v>961</v>
      </c>
      <c r="L4" s="569" t="s">
        <v>963</v>
      </c>
      <c r="M4" s="596" t="s">
        <v>965</v>
      </c>
      <c r="N4" s="569" t="s">
        <v>966</v>
      </c>
      <c r="O4" s="596" t="s">
        <v>968</v>
      </c>
      <c r="P4" s="569" t="s">
        <v>972</v>
      </c>
      <c r="Q4" s="569" t="s">
        <v>974</v>
      </c>
      <c r="R4" s="569" t="s">
        <v>1051</v>
      </c>
    </row>
    <row r="5" spans="1:18" ht="15.95" customHeight="1" x14ac:dyDescent="0.25">
      <c r="A5" s="561"/>
      <c r="B5" s="618"/>
      <c r="C5" s="561"/>
      <c r="D5" s="589"/>
      <c r="E5" s="621"/>
      <c r="F5" s="589"/>
      <c r="G5" s="621"/>
      <c r="H5" s="589"/>
      <c r="I5" s="621"/>
      <c r="J5" s="589"/>
      <c r="K5" s="621"/>
      <c r="L5" s="589"/>
      <c r="M5" s="621"/>
      <c r="N5" s="589"/>
      <c r="O5" s="621"/>
      <c r="P5" s="589"/>
      <c r="Q5" s="589"/>
      <c r="R5" s="589"/>
    </row>
    <row r="6" spans="1:18" ht="15.95" customHeight="1" x14ac:dyDescent="0.25">
      <c r="A6" s="562"/>
      <c r="B6" s="619"/>
      <c r="C6" s="562"/>
      <c r="D6" s="590"/>
      <c r="E6" s="584"/>
      <c r="F6" s="590"/>
      <c r="G6" s="584"/>
      <c r="H6" s="590"/>
      <c r="I6" s="584"/>
      <c r="J6" s="590"/>
      <c r="K6" s="584"/>
      <c r="L6" s="590"/>
      <c r="M6" s="584"/>
      <c r="N6" s="590"/>
      <c r="O6" s="584"/>
      <c r="P6" s="590"/>
      <c r="Q6" s="590"/>
      <c r="R6" s="590"/>
    </row>
    <row r="7" spans="1:18" ht="15.95" customHeight="1" x14ac:dyDescent="0.25">
      <c r="C7" s="168"/>
    </row>
    <row r="8" spans="1:18" ht="14.1" customHeight="1" x14ac:dyDescent="0.25">
      <c r="A8" s="167" t="s">
        <v>1153</v>
      </c>
      <c r="C8" s="164">
        <f>SUM(D8:R8)</f>
        <v>92353</v>
      </c>
      <c r="D8" s="164">
        <f t="shared" ref="D8:R8" si="0">SUM(D9:D10)</f>
        <v>2896</v>
      </c>
      <c r="E8" s="164">
        <f t="shared" si="0"/>
        <v>3570</v>
      </c>
      <c r="F8" s="164">
        <f t="shared" si="0"/>
        <v>2583</v>
      </c>
      <c r="G8" s="164">
        <f t="shared" si="0"/>
        <v>4758</v>
      </c>
      <c r="H8" s="164">
        <f t="shared" si="0"/>
        <v>10191</v>
      </c>
      <c r="I8" s="164">
        <f t="shared" si="0"/>
        <v>3834</v>
      </c>
      <c r="J8" s="164">
        <f t="shared" si="0"/>
        <v>6462</v>
      </c>
      <c r="K8" s="164">
        <f t="shared" si="0"/>
        <v>9664</v>
      </c>
      <c r="L8" s="164">
        <f t="shared" si="0"/>
        <v>5747</v>
      </c>
      <c r="M8" s="164">
        <f t="shared" si="0"/>
        <v>4860</v>
      </c>
      <c r="N8" s="164">
        <f t="shared" si="0"/>
        <v>786</v>
      </c>
      <c r="O8" s="164">
        <f t="shared" si="0"/>
        <v>1016</v>
      </c>
      <c r="P8" s="164">
        <f t="shared" si="0"/>
        <v>2540</v>
      </c>
      <c r="Q8" s="164">
        <f t="shared" si="0"/>
        <v>4412</v>
      </c>
      <c r="R8" s="164">
        <f t="shared" si="0"/>
        <v>29034</v>
      </c>
    </row>
    <row r="9" spans="1:18" ht="14.1" customHeight="1" x14ac:dyDescent="0.25">
      <c r="B9" s="154" t="s">
        <v>1000</v>
      </c>
      <c r="C9" s="164">
        <f>SUM(D9:R9)</f>
        <v>88441</v>
      </c>
      <c r="D9" s="162">
        <v>1888</v>
      </c>
      <c r="E9" s="162">
        <v>3004</v>
      </c>
      <c r="F9" s="170">
        <v>2480</v>
      </c>
      <c r="G9" s="170">
        <v>4706</v>
      </c>
      <c r="H9" s="170">
        <v>9955</v>
      </c>
      <c r="I9" s="170">
        <v>3793</v>
      </c>
      <c r="J9" s="170">
        <v>6448</v>
      </c>
      <c r="K9" s="170">
        <v>9650</v>
      </c>
      <c r="L9" s="170">
        <v>5723</v>
      </c>
      <c r="M9" s="170">
        <v>4835</v>
      </c>
      <c r="N9" s="170">
        <v>785</v>
      </c>
      <c r="O9" s="170">
        <v>998</v>
      </c>
      <c r="P9" s="170">
        <v>2527</v>
      </c>
      <c r="Q9" s="170">
        <v>3366</v>
      </c>
      <c r="R9" s="170">
        <v>28283</v>
      </c>
    </row>
    <row r="10" spans="1:18" ht="14.1" customHeight="1" x14ac:dyDescent="0.25">
      <c r="B10" s="154" t="s">
        <v>1001</v>
      </c>
      <c r="C10" s="164">
        <f>SUM(D10:R10)</f>
        <v>3912</v>
      </c>
      <c r="D10" s="170">
        <v>1008</v>
      </c>
      <c r="E10" s="170">
        <v>566</v>
      </c>
      <c r="F10" s="170">
        <v>103</v>
      </c>
      <c r="G10" s="170">
        <v>52</v>
      </c>
      <c r="H10" s="170">
        <v>236</v>
      </c>
      <c r="I10" s="170">
        <v>41</v>
      </c>
      <c r="J10" s="170">
        <v>14</v>
      </c>
      <c r="K10" s="170">
        <v>14</v>
      </c>
      <c r="L10" s="170">
        <v>24</v>
      </c>
      <c r="M10" s="170">
        <v>25</v>
      </c>
      <c r="N10" s="170">
        <v>1</v>
      </c>
      <c r="O10" s="170">
        <v>18</v>
      </c>
      <c r="P10" s="170">
        <v>13</v>
      </c>
      <c r="Q10" s="170">
        <v>1046</v>
      </c>
      <c r="R10" s="170">
        <v>751</v>
      </c>
    </row>
    <row r="11" spans="1:18" ht="14.1" customHeight="1" x14ac:dyDescent="0.25">
      <c r="C11" s="164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</row>
    <row r="12" spans="1:18" ht="14.1" customHeight="1" x14ac:dyDescent="0.25">
      <c r="A12" s="167" t="s">
        <v>1152</v>
      </c>
      <c r="C12" s="164">
        <f>SUM(D12:R12)</f>
        <v>92353</v>
      </c>
      <c r="D12" s="202">
        <f t="shared" ref="D12:R12" si="1">SUM(D13:D14)</f>
        <v>2896</v>
      </c>
      <c r="E12" s="202">
        <f t="shared" si="1"/>
        <v>3570</v>
      </c>
      <c r="F12" s="202">
        <f t="shared" si="1"/>
        <v>2583</v>
      </c>
      <c r="G12" s="202">
        <f t="shared" si="1"/>
        <v>4758</v>
      </c>
      <c r="H12" s="202">
        <f t="shared" si="1"/>
        <v>10191</v>
      </c>
      <c r="I12" s="202">
        <f t="shared" si="1"/>
        <v>3834</v>
      </c>
      <c r="J12" s="202">
        <f t="shared" si="1"/>
        <v>6462</v>
      </c>
      <c r="K12" s="202">
        <f t="shared" si="1"/>
        <v>9664</v>
      </c>
      <c r="L12" s="202">
        <f t="shared" si="1"/>
        <v>5747</v>
      </c>
      <c r="M12" s="202">
        <f t="shared" si="1"/>
        <v>4860</v>
      </c>
      <c r="N12" s="202">
        <f t="shared" si="1"/>
        <v>786</v>
      </c>
      <c r="O12" s="202">
        <f t="shared" si="1"/>
        <v>1016</v>
      </c>
      <c r="P12" s="202">
        <f t="shared" si="1"/>
        <v>2540</v>
      </c>
      <c r="Q12" s="202">
        <f t="shared" si="1"/>
        <v>4412</v>
      </c>
      <c r="R12" s="202">
        <f t="shared" si="1"/>
        <v>29034</v>
      </c>
    </row>
    <row r="13" spans="1:18" ht="14.1" customHeight="1" x14ac:dyDescent="0.25">
      <c r="A13" s="167"/>
      <c r="B13" s="154" t="s">
        <v>1003</v>
      </c>
      <c r="C13" s="164">
        <f>SUM(D13:R13)</f>
        <v>78547</v>
      </c>
      <c r="D13" s="170">
        <v>2219</v>
      </c>
      <c r="E13" s="170">
        <v>2967</v>
      </c>
      <c r="F13" s="170">
        <v>2125</v>
      </c>
      <c r="G13" s="170">
        <v>4133</v>
      </c>
      <c r="H13" s="170">
        <v>8802</v>
      </c>
      <c r="I13" s="170">
        <v>3342</v>
      </c>
      <c r="J13" s="170">
        <v>5690</v>
      </c>
      <c r="K13" s="170">
        <v>8488</v>
      </c>
      <c r="L13" s="170">
        <v>4951</v>
      </c>
      <c r="M13" s="170">
        <v>4237</v>
      </c>
      <c r="N13" s="170">
        <v>701</v>
      </c>
      <c r="O13" s="170">
        <v>875</v>
      </c>
      <c r="P13" s="170">
        <v>2164</v>
      </c>
      <c r="Q13" s="170">
        <v>3380</v>
      </c>
      <c r="R13" s="170">
        <v>24473</v>
      </c>
    </row>
    <row r="14" spans="1:18" ht="14.1" customHeight="1" x14ac:dyDescent="0.25">
      <c r="B14" s="154" t="s">
        <v>1004</v>
      </c>
      <c r="C14" s="164">
        <f>SUM(D14:R14)</f>
        <v>13806</v>
      </c>
      <c r="D14" s="170">
        <v>677</v>
      </c>
      <c r="E14" s="170">
        <v>603</v>
      </c>
      <c r="F14" s="170">
        <v>458</v>
      </c>
      <c r="G14" s="170">
        <v>625</v>
      </c>
      <c r="H14" s="170">
        <v>1389</v>
      </c>
      <c r="I14" s="170">
        <v>492</v>
      </c>
      <c r="J14" s="170">
        <v>772</v>
      </c>
      <c r="K14" s="170">
        <v>1176</v>
      </c>
      <c r="L14" s="170">
        <v>796</v>
      </c>
      <c r="M14" s="170">
        <v>623</v>
      </c>
      <c r="N14" s="170">
        <v>85</v>
      </c>
      <c r="O14" s="170">
        <v>141</v>
      </c>
      <c r="P14" s="170">
        <v>376</v>
      </c>
      <c r="Q14" s="170">
        <v>1032</v>
      </c>
      <c r="R14" s="170">
        <v>4561</v>
      </c>
    </row>
    <row r="15" spans="1:18" ht="14.1" customHeight="1" x14ac:dyDescent="0.25">
      <c r="C15" s="164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</row>
    <row r="16" spans="1:18" ht="14.1" customHeight="1" x14ac:dyDescent="0.25">
      <c r="A16" s="167" t="s">
        <v>1151</v>
      </c>
      <c r="C16" s="164">
        <f t="shared" ref="C16:C23" si="2">SUM(D16:R16)</f>
        <v>92353</v>
      </c>
      <c r="D16" s="164">
        <f t="shared" ref="D16:R16" si="3">SUM(D17:D23)</f>
        <v>2896</v>
      </c>
      <c r="E16" s="164">
        <f t="shared" si="3"/>
        <v>3570</v>
      </c>
      <c r="F16" s="164">
        <f t="shared" si="3"/>
        <v>2583</v>
      </c>
      <c r="G16" s="164">
        <f t="shared" si="3"/>
        <v>4758</v>
      </c>
      <c r="H16" s="164">
        <f t="shared" si="3"/>
        <v>10191</v>
      </c>
      <c r="I16" s="164">
        <f t="shared" si="3"/>
        <v>3834</v>
      </c>
      <c r="J16" s="164">
        <f t="shared" si="3"/>
        <v>6462</v>
      </c>
      <c r="K16" s="164">
        <f t="shared" si="3"/>
        <v>9664</v>
      </c>
      <c r="L16" s="164">
        <f t="shared" si="3"/>
        <v>5747</v>
      </c>
      <c r="M16" s="164">
        <f t="shared" si="3"/>
        <v>4860</v>
      </c>
      <c r="N16" s="164">
        <f t="shared" si="3"/>
        <v>786</v>
      </c>
      <c r="O16" s="164">
        <f t="shared" si="3"/>
        <v>1016</v>
      </c>
      <c r="P16" s="164">
        <f t="shared" si="3"/>
        <v>2540</v>
      </c>
      <c r="Q16" s="164">
        <f t="shared" si="3"/>
        <v>4412</v>
      </c>
      <c r="R16" s="164">
        <f t="shared" si="3"/>
        <v>29034</v>
      </c>
    </row>
    <row r="17" spans="1:19" ht="14.1" customHeight="1" x14ac:dyDescent="0.25">
      <c r="B17" s="154" t="s">
        <v>1006</v>
      </c>
      <c r="C17" s="164">
        <f t="shared" si="2"/>
        <v>1154</v>
      </c>
      <c r="D17" s="170">
        <v>61</v>
      </c>
      <c r="E17" s="170">
        <v>33</v>
      </c>
      <c r="F17" s="170">
        <v>51</v>
      </c>
      <c r="G17" s="170">
        <v>52</v>
      </c>
      <c r="H17" s="170">
        <v>99</v>
      </c>
      <c r="I17" s="170">
        <v>30</v>
      </c>
      <c r="J17" s="170">
        <v>86</v>
      </c>
      <c r="K17" s="170">
        <v>88</v>
      </c>
      <c r="L17" s="170">
        <v>104</v>
      </c>
      <c r="M17" s="170">
        <v>46</v>
      </c>
      <c r="N17" s="170">
        <v>7</v>
      </c>
      <c r="O17" s="170">
        <v>10</v>
      </c>
      <c r="P17" s="170">
        <v>27</v>
      </c>
      <c r="Q17" s="170">
        <v>33</v>
      </c>
      <c r="R17" s="170">
        <v>427</v>
      </c>
    </row>
    <row r="18" spans="1:19" ht="14.1" customHeight="1" x14ac:dyDescent="0.25">
      <c r="B18" s="154" t="s">
        <v>1007</v>
      </c>
      <c r="C18" s="164">
        <f t="shared" si="2"/>
        <v>2972</v>
      </c>
      <c r="D18" s="170">
        <v>116</v>
      </c>
      <c r="E18" s="170">
        <v>79</v>
      </c>
      <c r="F18" s="170">
        <v>99</v>
      </c>
      <c r="G18" s="170">
        <v>149</v>
      </c>
      <c r="H18" s="170">
        <v>309</v>
      </c>
      <c r="I18" s="170">
        <v>90</v>
      </c>
      <c r="J18" s="170">
        <v>248</v>
      </c>
      <c r="K18" s="170">
        <v>252</v>
      </c>
      <c r="L18" s="170">
        <v>281</v>
      </c>
      <c r="M18" s="170">
        <v>128</v>
      </c>
      <c r="N18" s="170">
        <v>30</v>
      </c>
      <c r="O18" s="170">
        <v>16</v>
      </c>
      <c r="P18" s="170">
        <v>61</v>
      </c>
      <c r="Q18" s="170">
        <v>80</v>
      </c>
      <c r="R18" s="170">
        <v>1034</v>
      </c>
    </row>
    <row r="19" spans="1:19" ht="14.1" customHeight="1" x14ac:dyDescent="0.25">
      <c r="B19" s="154" t="s">
        <v>1008</v>
      </c>
      <c r="C19" s="164">
        <f t="shared" si="2"/>
        <v>7439</v>
      </c>
      <c r="D19" s="170">
        <v>315</v>
      </c>
      <c r="E19" s="170">
        <v>270</v>
      </c>
      <c r="F19" s="170">
        <v>254</v>
      </c>
      <c r="G19" s="170">
        <v>399</v>
      </c>
      <c r="H19" s="170">
        <v>746</v>
      </c>
      <c r="I19" s="170">
        <v>274</v>
      </c>
      <c r="J19" s="170">
        <v>520</v>
      </c>
      <c r="K19" s="170">
        <v>710</v>
      </c>
      <c r="L19" s="170">
        <v>586</v>
      </c>
      <c r="M19" s="170">
        <v>355</v>
      </c>
      <c r="N19" s="170">
        <v>88</v>
      </c>
      <c r="O19" s="170">
        <v>86</v>
      </c>
      <c r="P19" s="170">
        <v>200</v>
      </c>
      <c r="Q19" s="170">
        <v>307</v>
      </c>
      <c r="R19" s="170">
        <v>2329</v>
      </c>
    </row>
    <row r="20" spans="1:19" ht="14.1" customHeight="1" x14ac:dyDescent="0.25">
      <c r="B20" s="154" t="s">
        <v>1009</v>
      </c>
      <c r="C20" s="164">
        <f t="shared" si="2"/>
        <v>29826</v>
      </c>
      <c r="D20" s="170">
        <v>967</v>
      </c>
      <c r="E20" s="170">
        <v>1221</v>
      </c>
      <c r="F20" s="170">
        <v>929</v>
      </c>
      <c r="G20" s="170">
        <v>1705</v>
      </c>
      <c r="H20" s="170">
        <v>3197</v>
      </c>
      <c r="I20" s="170">
        <v>1180</v>
      </c>
      <c r="J20" s="170">
        <v>2063</v>
      </c>
      <c r="K20" s="170">
        <v>3172</v>
      </c>
      <c r="L20" s="170">
        <v>1820</v>
      </c>
      <c r="M20" s="170">
        <v>1675</v>
      </c>
      <c r="N20" s="170">
        <v>255</v>
      </c>
      <c r="O20" s="170">
        <v>405</v>
      </c>
      <c r="P20" s="170">
        <v>788</v>
      </c>
      <c r="Q20" s="170">
        <v>1384</v>
      </c>
      <c r="R20" s="170">
        <v>9065</v>
      </c>
    </row>
    <row r="21" spans="1:19" ht="14.1" customHeight="1" x14ac:dyDescent="0.25">
      <c r="B21" s="154" t="s">
        <v>1010</v>
      </c>
      <c r="C21" s="164">
        <f t="shared" si="2"/>
        <v>24820</v>
      </c>
      <c r="D21" s="170">
        <v>785</v>
      </c>
      <c r="E21" s="170">
        <v>1060</v>
      </c>
      <c r="F21" s="170">
        <v>658</v>
      </c>
      <c r="G21" s="170">
        <v>1277</v>
      </c>
      <c r="H21" s="170">
        <v>2935</v>
      </c>
      <c r="I21" s="170">
        <v>1102</v>
      </c>
      <c r="J21" s="170">
        <v>1676</v>
      </c>
      <c r="K21" s="170">
        <v>2566</v>
      </c>
      <c r="L21" s="170">
        <v>1417</v>
      </c>
      <c r="M21" s="170">
        <v>1320</v>
      </c>
      <c r="N21" s="170">
        <v>198</v>
      </c>
      <c r="O21" s="170">
        <v>230</v>
      </c>
      <c r="P21" s="170">
        <v>637</v>
      </c>
      <c r="Q21" s="170">
        <v>1199</v>
      </c>
      <c r="R21" s="170">
        <v>7760</v>
      </c>
    </row>
    <row r="22" spans="1:19" ht="14.1" customHeight="1" x14ac:dyDescent="0.25">
      <c r="B22" s="154" t="s">
        <v>1011</v>
      </c>
      <c r="C22" s="164">
        <f t="shared" si="2"/>
        <v>16169</v>
      </c>
      <c r="D22" s="170">
        <v>453</v>
      </c>
      <c r="E22" s="170">
        <v>602</v>
      </c>
      <c r="F22" s="170">
        <v>402</v>
      </c>
      <c r="G22" s="170">
        <v>775</v>
      </c>
      <c r="H22" s="170">
        <v>1768</v>
      </c>
      <c r="I22" s="170">
        <v>728</v>
      </c>
      <c r="J22" s="170">
        <v>1172</v>
      </c>
      <c r="K22" s="170">
        <v>1818</v>
      </c>
      <c r="L22" s="170">
        <v>986</v>
      </c>
      <c r="M22" s="170">
        <v>853</v>
      </c>
      <c r="N22" s="170">
        <v>146</v>
      </c>
      <c r="O22" s="170">
        <v>160</v>
      </c>
      <c r="P22" s="170">
        <v>494</v>
      </c>
      <c r="Q22" s="170">
        <v>842</v>
      </c>
      <c r="R22" s="170">
        <v>4970</v>
      </c>
    </row>
    <row r="23" spans="1:19" ht="14.1" customHeight="1" x14ac:dyDescent="0.25">
      <c r="B23" s="154" t="s">
        <v>1012</v>
      </c>
      <c r="C23" s="164">
        <f t="shared" si="2"/>
        <v>9973</v>
      </c>
      <c r="D23" s="170">
        <v>199</v>
      </c>
      <c r="E23" s="170">
        <v>305</v>
      </c>
      <c r="F23" s="170">
        <v>190</v>
      </c>
      <c r="G23" s="170">
        <v>401</v>
      </c>
      <c r="H23" s="170">
        <v>1137</v>
      </c>
      <c r="I23" s="170">
        <v>430</v>
      </c>
      <c r="J23" s="170">
        <v>697</v>
      </c>
      <c r="K23" s="170">
        <v>1058</v>
      </c>
      <c r="L23" s="170">
        <v>553</v>
      </c>
      <c r="M23" s="170">
        <v>483</v>
      </c>
      <c r="N23" s="170">
        <v>62</v>
      </c>
      <c r="O23" s="170">
        <v>109</v>
      </c>
      <c r="P23" s="170">
        <v>333</v>
      </c>
      <c r="Q23" s="170">
        <v>567</v>
      </c>
      <c r="R23" s="170">
        <v>3449</v>
      </c>
    </row>
    <row r="24" spans="1:19" ht="14.1" customHeight="1" x14ac:dyDescent="0.25">
      <c r="C24" s="162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</row>
    <row r="25" spans="1:19" ht="14.1" customHeight="1" x14ac:dyDescent="0.25">
      <c r="A25" s="167" t="s">
        <v>1150</v>
      </c>
      <c r="C25" s="164">
        <f t="shared" ref="C25:C33" si="4">SUM(D25:R25)</f>
        <v>92353</v>
      </c>
      <c r="D25" s="202">
        <f t="shared" ref="D25:R25" si="5">SUM(D26:D33)</f>
        <v>2896</v>
      </c>
      <c r="E25" s="202">
        <f t="shared" si="5"/>
        <v>3570</v>
      </c>
      <c r="F25" s="202">
        <f t="shared" si="5"/>
        <v>2583</v>
      </c>
      <c r="G25" s="202">
        <f t="shared" si="5"/>
        <v>4758</v>
      </c>
      <c r="H25" s="202">
        <f t="shared" si="5"/>
        <v>10191</v>
      </c>
      <c r="I25" s="202">
        <f t="shared" si="5"/>
        <v>3834</v>
      </c>
      <c r="J25" s="202">
        <f t="shared" si="5"/>
        <v>6462</v>
      </c>
      <c r="K25" s="202">
        <f t="shared" si="5"/>
        <v>9664</v>
      </c>
      <c r="L25" s="202">
        <f t="shared" si="5"/>
        <v>5747</v>
      </c>
      <c r="M25" s="202">
        <f t="shared" si="5"/>
        <v>4860</v>
      </c>
      <c r="N25" s="202">
        <f t="shared" si="5"/>
        <v>786</v>
      </c>
      <c r="O25" s="202">
        <f t="shared" si="5"/>
        <v>1016</v>
      </c>
      <c r="P25" s="202">
        <f t="shared" si="5"/>
        <v>2540</v>
      </c>
      <c r="Q25" s="202">
        <f t="shared" si="5"/>
        <v>4412</v>
      </c>
      <c r="R25" s="202">
        <f t="shared" si="5"/>
        <v>29034</v>
      </c>
      <c r="S25" s="173"/>
    </row>
    <row r="26" spans="1:19" ht="14.1" customHeight="1" x14ac:dyDescent="0.25">
      <c r="B26" s="154" t="s">
        <v>1014</v>
      </c>
      <c r="C26" s="164">
        <f t="shared" si="4"/>
        <v>23029</v>
      </c>
      <c r="D26" s="162">
        <v>539</v>
      </c>
      <c r="E26" s="162">
        <v>804</v>
      </c>
      <c r="F26" s="162">
        <v>527</v>
      </c>
      <c r="G26" s="162">
        <v>862</v>
      </c>
      <c r="H26" s="162">
        <v>2621</v>
      </c>
      <c r="I26" s="162">
        <v>1103</v>
      </c>
      <c r="J26" s="162">
        <v>1769</v>
      </c>
      <c r="K26" s="162">
        <v>2691</v>
      </c>
      <c r="L26" s="162">
        <v>1409</v>
      </c>
      <c r="M26" s="162">
        <v>1346</v>
      </c>
      <c r="N26" s="162">
        <v>144</v>
      </c>
      <c r="O26" s="162">
        <v>207</v>
      </c>
      <c r="P26" s="162">
        <v>598</v>
      </c>
      <c r="Q26" s="162">
        <v>1008</v>
      </c>
      <c r="R26" s="162">
        <v>7401</v>
      </c>
    </row>
    <row r="27" spans="1:19" ht="14.1" customHeight="1" x14ac:dyDescent="0.25">
      <c r="B27" s="154" t="s">
        <v>1015</v>
      </c>
      <c r="C27" s="164">
        <f t="shared" si="4"/>
        <v>62543</v>
      </c>
      <c r="D27" s="162">
        <v>2239</v>
      </c>
      <c r="E27" s="162">
        <v>2539</v>
      </c>
      <c r="F27" s="162">
        <v>1930</v>
      </c>
      <c r="G27" s="162">
        <v>3635</v>
      </c>
      <c r="H27" s="162">
        <v>6791</v>
      </c>
      <c r="I27" s="162">
        <v>2329</v>
      </c>
      <c r="J27" s="162">
        <v>4116</v>
      </c>
      <c r="K27" s="162">
        <v>6268</v>
      </c>
      <c r="L27" s="162">
        <v>3940</v>
      </c>
      <c r="M27" s="162">
        <v>3143</v>
      </c>
      <c r="N27" s="162">
        <v>606</v>
      </c>
      <c r="O27" s="162">
        <v>703</v>
      </c>
      <c r="P27" s="162">
        <v>1712</v>
      </c>
      <c r="Q27" s="162">
        <v>3152</v>
      </c>
      <c r="R27" s="162">
        <v>19440</v>
      </c>
    </row>
    <row r="28" spans="1:19" ht="14.1" customHeight="1" x14ac:dyDescent="0.25">
      <c r="B28" s="154" t="s">
        <v>1016</v>
      </c>
      <c r="C28" s="164">
        <f t="shared" si="4"/>
        <v>40</v>
      </c>
      <c r="D28" s="162">
        <v>1</v>
      </c>
      <c r="E28" s="162">
        <v>2</v>
      </c>
      <c r="F28" s="162">
        <v>0</v>
      </c>
      <c r="G28" s="162">
        <v>0</v>
      </c>
      <c r="H28" s="162">
        <v>1</v>
      </c>
      <c r="I28" s="162">
        <v>2</v>
      </c>
      <c r="J28" s="162">
        <v>2</v>
      </c>
      <c r="K28" s="162">
        <v>13</v>
      </c>
      <c r="L28" s="162">
        <v>4</v>
      </c>
      <c r="M28" s="162">
        <v>4</v>
      </c>
      <c r="N28" s="162">
        <v>1</v>
      </c>
      <c r="O28" s="162">
        <v>1</v>
      </c>
      <c r="P28" s="162">
        <v>0</v>
      </c>
      <c r="Q28" s="162">
        <v>2</v>
      </c>
      <c r="R28" s="162">
        <v>7</v>
      </c>
    </row>
    <row r="29" spans="1:19" ht="14.1" customHeight="1" x14ac:dyDescent="0.25">
      <c r="B29" s="154" t="s">
        <v>1017</v>
      </c>
      <c r="C29" s="164">
        <f t="shared" si="4"/>
        <v>238</v>
      </c>
      <c r="D29" s="162">
        <v>3</v>
      </c>
      <c r="E29" s="162">
        <v>11</v>
      </c>
      <c r="F29" s="162">
        <v>13</v>
      </c>
      <c r="G29" s="162">
        <v>11</v>
      </c>
      <c r="H29" s="162">
        <v>23</v>
      </c>
      <c r="I29" s="162">
        <v>9</v>
      </c>
      <c r="J29" s="162">
        <v>9</v>
      </c>
      <c r="K29" s="162">
        <v>44</v>
      </c>
      <c r="L29" s="162">
        <v>9</v>
      </c>
      <c r="M29" s="162">
        <v>14</v>
      </c>
      <c r="N29" s="162">
        <v>4</v>
      </c>
      <c r="O29" s="162">
        <v>2</v>
      </c>
      <c r="P29" s="162">
        <v>3</v>
      </c>
      <c r="Q29" s="162">
        <v>19</v>
      </c>
      <c r="R29" s="162">
        <v>64</v>
      </c>
    </row>
    <row r="30" spans="1:19" ht="14.1" customHeight="1" x14ac:dyDescent="0.25">
      <c r="B30" s="154" t="s">
        <v>1018</v>
      </c>
      <c r="C30" s="164">
        <f t="shared" si="4"/>
        <v>15</v>
      </c>
      <c r="D30" s="162">
        <v>1</v>
      </c>
      <c r="E30" s="162">
        <v>1</v>
      </c>
      <c r="F30" s="162">
        <v>0</v>
      </c>
      <c r="G30" s="162">
        <v>0</v>
      </c>
      <c r="H30" s="162">
        <v>2</v>
      </c>
      <c r="I30" s="162">
        <v>2</v>
      </c>
      <c r="J30" s="162">
        <v>1</v>
      </c>
      <c r="K30" s="162">
        <v>2</v>
      </c>
      <c r="L30" s="162">
        <v>0</v>
      </c>
      <c r="M30" s="162">
        <v>0</v>
      </c>
      <c r="N30" s="162">
        <v>0</v>
      </c>
      <c r="O30" s="162">
        <v>0</v>
      </c>
      <c r="P30" s="162">
        <v>0</v>
      </c>
      <c r="Q30" s="162">
        <v>1</v>
      </c>
      <c r="R30" s="162">
        <v>5</v>
      </c>
    </row>
    <row r="31" spans="1:19" ht="14.1" customHeight="1" x14ac:dyDescent="0.25">
      <c r="B31" s="154" t="s">
        <v>1019</v>
      </c>
      <c r="C31" s="164">
        <f t="shared" si="4"/>
        <v>769</v>
      </c>
      <c r="D31" s="162">
        <v>23</v>
      </c>
      <c r="E31" s="162">
        <v>18</v>
      </c>
      <c r="F31" s="162">
        <v>20</v>
      </c>
      <c r="G31" s="162">
        <v>25</v>
      </c>
      <c r="H31" s="162">
        <v>84</v>
      </c>
      <c r="I31" s="162">
        <v>35</v>
      </c>
      <c r="J31" s="162">
        <v>55</v>
      </c>
      <c r="K31" s="162">
        <v>88</v>
      </c>
      <c r="L31" s="162">
        <v>47</v>
      </c>
      <c r="M31" s="162">
        <v>42</v>
      </c>
      <c r="N31" s="162">
        <v>5</v>
      </c>
      <c r="O31" s="162">
        <v>22</v>
      </c>
      <c r="P31" s="162">
        <v>23</v>
      </c>
      <c r="Q31" s="162">
        <v>49</v>
      </c>
      <c r="R31" s="162">
        <v>233</v>
      </c>
    </row>
    <row r="32" spans="1:19" ht="14.1" customHeight="1" x14ac:dyDescent="0.25">
      <c r="B32" s="154" t="s">
        <v>1020</v>
      </c>
      <c r="C32" s="164">
        <f t="shared" si="4"/>
        <v>4911</v>
      </c>
      <c r="D32" s="162">
        <v>81</v>
      </c>
      <c r="E32" s="162">
        <v>150</v>
      </c>
      <c r="F32" s="162">
        <v>68</v>
      </c>
      <c r="G32" s="162">
        <v>189</v>
      </c>
      <c r="H32" s="162">
        <v>597</v>
      </c>
      <c r="I32" s="162">
        <v>319</v>
      </c>
      <c r="J32" s="162">
        <v>475</v>
      </c>
      <c r="K32" s="162">
        <v>534</v>
      </c>
      <c r="L32" s="162">
        <v>328</v>
      </c>
      <c r="M32" s="162">
        <v>233</v>
      </c>
      <c r="N32" s="162">
        <v>25</v>
      </c>
      <c r="O32" s="162">
        <v>72</v>
      </c>
      <c r="P32" s="162">
        <v>138</v>
      </c>
      <c r="Q32" s="162">
        <v>162</v>
      </c>
      <c r="R32" s="162">
        <v>1540</v>
      </c>
    </row>
    <row r="33" spans="1:19" ht="14.1" customHeight="1" x14ac:dyDescent="0.25">
      <c r="B33" s="154" t="s">
        <v>1146</v>
      </c>
      <c r="C33" s="164">
        <f t="shared" si="4"/>
        <v>808</v>
      </c>
      <c r="D33" s="162">
        <v>9</v>
      </c>
      <c r="E33" s="162">
        <v>45</v>
      </c>
      <c r="F33" s="162">
        <v>25</v>
      </c>
      <c r="G33" s="162">
        <v>36</v>
      </c>
      <c r="H33" s="162">
        <v>72</v>
      </c>
      <c r="I33" s="162">
        <v>35</v>
      </c>
      <c r="J33" s="162">
        <v>35</v>
      </c>
      <c r="K33" s="162">
        <v>24</v>
      </c>
      <c r="L33" s="162">
        <v>10</v>
      </c>
      <c r="M33" s="162">
        <v>78</v>
      </c>
      <c r="N33" s="162">
        <v>1</v>
      </c>
      <c r="O33" s="162">
        <v>9</v>
      </c>
      <c r="P33" s="162">
        <v>66</v>
      </c>
      <c r="Q33" s="162">
        <v>19</v>
      </c>
      <c r="R33" s="162">
        <v>344</v>
      </c>
      <c r="S33" s="157"/>
    </row>
    <row r="34" spans="1:19" ht="14.1" customHeight="1" x14ac:dyDescent="0.25">
      <c r="A34" s="167"/>
      <c r="C34" s="164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</row>
    <row r="35" spans="1:19" ht="14.1" customHeight="1" x14ac:dyDescent="0.25">
      <c r="A35" s="167" t="s">
        <v>1149</v>
      </c>
      <c r="C35" s="164">
        <f t="shared" ref="C35:C45" si="6">SUM(D35:R35)</f>
        <v>92353</v>
      </c>
      <c r="D35" s="202">
        <f t="shared" ref="D35:R35" si="7">SUM(D36:D45)</f>
        <v>2896</v>
      </c>
      <c r="E35" s="202">
        <f t="shared" si="7"/>
        <v>3570</v>
      </c>
      <c r="F35" s="202">
        <f t="shared" si="7"/>
        <v>2583</v>
      </c>
      <c r="G35" s="202">
        <f t="shared" si="7"/>
        <v>4758</v>
      </c>
      <c r="H35" s="202">
        <f t="shared" si="7"/>
        <v>10191</v>
      </c>
      <c r="I35" s="202">
        <f t="shared" si="7"/>
        <v>3834</v>
      </c>
      <c r="J35" s="202">
        <f t="shared" si="7"/>
        <v>6462</v>
      </c>
      <c r="K35" s="202">
        <f t="shared" si="7"/>
        <v>9664</v>
      </c>
      <c r="L35" s="202">
        <f t="shared" si="7"/>
        <v>5747</v>
      </c>
      <c r="M35" s="202">
        <f t="shared" si="7"/>
        <v>4860</v>
      </c>
      <c r="N35" s="202">
        <f t="shared" si="7"/>
        <v>786</v>
      </c>
      <c r="O35" s="202">
        <f t="shared" si="7"/>
        <v>1016</v>
      </c>
      <c r="P35" s="202">
        <f t="shared" si="7"/>
        <v>2540</v>
      </c>
      <c r="Q35" s="202">
        <f t="shared" si="7"/>
        <v>4412</v>
      </c>
      <c r="R35" s="202">
        <f t="shared" si="7"/>
        <v>29034</v>
      </c>
    </row>
    <row r="36" spans="1:19" ht="14.1" customHeight="1" x14ac:dyDescent="0.25">
      <c r="B36" s="154" t="s">
        <v>1022</v>
      </c>
      <c r="C36" s="164">
        <f t="shared" si="6"/>
        <v>3080</v>
      </c>
      <c r="D36" s="170">
        <v>78</v>
      </c>
      <c r="E36" s="170">
        <v>41</v>
      </c>
      <c r="F36" s="170">
        <v>95</v>
      </c>
      <c r="G36" s="170">
        <v>243</v>
      </c>
      <c r="H36" s="170">
        <v>348</v>
      </c>
      <c r="I36" s="170">
        <v>350</v>
      </c>
      <c r="J36" s="170">
        <v>611</v>
      </c>
      <c r="K36" s="170">
        <v>291</v>
      </c>
      <c r="L36" s="170">
        <v>281</v>
      </c>
      <c r="M36" s="170">
        <v>153</v>
      </c>
      <c r="N36" s="170">
        <v>23</v>
      </c>
      <c r="O36" s="170">
        <v>17</v>
      </c>
      <c r="P36" s="170">
        <v>109</v>
      </c>
      <c r="Q36" s="170">
        <v>110</v>
      </c>
      <c r="R36" s="170">
        <v>330</v>
      </c>
    </row>
    <row r="37" spans="1:19" ht="14.1" customHeight="1" x14ac:dyDescent="0.25">
      <c r="B37" s="154" t="s">
        <v>1023</v>
      </c>
      <c r="C37" s="164">
        <f t="shared" si="6"/>
        <v>32964</v>
      </c>
      <c r="D37" s="170">
        <v>979</v>
      </c>
      <c r="E37" s="170">
        <v>1359</v>
      </c>
      <c r="F37" s="170">
        <v>997</v>
      </c>
      <c r="G37" s="170">
        <v>1542</v>
      </c>
      <c r="H37" s="170">
        <v>4213</v>
      </c>
      <c r="I37" s="170">
        <v>1379</v>
      </c>
      <c r="J37" s="170">
        <v>2604</v>
      </c>
      <c r="K37" s="170">
        <v>3858</v>
      </c>
      <c r="L37" s="170">
        <v>2270</v>
      </c>
      <c r="M37" s="170">
        <v>1700</v>
      </c>
      <c r="N37" s="170">
        <v>448</v>
      </c>
      <c r="O37" s="170">
        <v>515</v>
      </c>
      <c r="P37" s="170">
        <v>942</v>
      </c>
      <c r="Q37" s="170">
        <v>1376</v>
      </c>
      <c r="R37" s="170">
        <v>8782</v>
      </c>
    </row>
    <row r="38" spans="1:19" ht="14.1" customHeight="1" x14ac:dyDescent="0.25">
      <c r="B38" s="154" t="s">
        <v>1024</v>
      </c>
      <c r="C38" s="164">
        <f t="shared" si="6"/>
        <v>3739</v>
      </c>
      <c r="D38" s="170">
        <v>80</v>
      </c>
      <c r="E38" s="170">
        <v>142</v>
      </c>
      <c r="F38" s="170">
        <v>67</v>
      </c>
      <c r="G38" s="170">
        <v>157</v>
      </c>
      <c r="H38" s="170">
        <v>368</v>
      </c>
      <c r="I38" s="170">
        <v>124</v>
      </c>
      <c r="J38" s="170">
        <v>228</v>
      </c>
      <c r="K38" s="170">
        <v>357</v>
      </c>
      <c r="L38" s="170">
        <v>239</v>
      </c>
      <c r="M38" s="170">
        <v>171</v>
      </c>
      <c r="N38" s="170">
        <v>27</v>
      </c>
      <c r="O38" s="170">
        <v>42</v>
      </c>
      <c r="P38" s="170">
        <v>96</v>
      </c>
      <c r="Q38" s="170">
        <v>168</v>
      </c>
      <c r="R38" s="170">
        <v>1473</v>
      </c>
    </row>
    <row r="39" spans="1:19" ht="14.1" customHeight="1" x14ac:dyDescent="0.25">
      <c r="B39" s="154" t="s">
        <v>1025</v>
      </c>
      <c r="C39" s="164">
        <f t="shared" si="6"/>
        <v>4131</v>
      </c>
      <c r="D39" s="170">
        <v>225</v>
      </c>
      <c r="E39" s="170">
        <v>116</v>
      </c>
      <c r="F39" s="170">
        <v>140</v>
      </c>
      <c r="G39" s="170">
        <v>169</v>
      </c>
      <c r="H39" s="170">
        <v>447</v>
      </c>
      <c r="I39" s="170">
        <v>173</v>
      </c>
      <c r="J39" s="170">
        <v>370</v>
      </c>
      <c r="K39" s="170">
        <v>427</v>
      </c>
      <c r="L39" s="170">
        <v>433</v>
      </c>
      <c r="M39" s="170">
        <v>147</v>
      </c>
      <c r="N39" s="170">
        <v>40</v>
      </c>
      <c r="O39" s="170">
        <v>40</v>
      </c>
      <c r="P39" s="170">
        <v>165</v>
      </c>
      <c r="Q39" s="170">
        <v>198</v>
      </c>
      <c r="R39" s="170">
        <v>1041</v>
      </c>
    </row>
    <row r="40" spans="1:19" ht="14.1" customHeight="1" x14ac:dyDescent="0.25">
      <c r="B40" s="154" t="s">
        <v>1148</v>
      </c>
      <c r="C40" s="164">
        <f t="shared" si="6"/>
        <v>2885</v>
      </c>
      <c r="D40" s="170">
        <v>129</v>
      </c>
      <c r="E40" s="170">
        <v>145</v>
      </c>
      <c r="F40" s="170">
        <v>112</v>
      </c>
      <c r="G40" s="170">
        <v>130</v>
      </c>
      <c r="H40" s="170">
        <v>308</v>
      </c>
      <c r="I40" s="170">
        <v>118</v>
      </c>
      <c r="J40" s="170">
        <v>227</v>
      </c>
      <c r="K40" s="170">
        <v>256</v>
      </c>
      <c r="L40" s="170">
        <v>228</v>
      </c>
      <c r="M40" s="170">
        <v>129</v>
      </c>
      <c r="N40" s="170">
        <v>23</v>
      </c>
      <c r="O40" s="170">
        <v>41</v>
      </c>
      <c r="P40" s="170">
        <v>128</v>
      </c>
      <c r="Q40" s="170">
        <v>139</v>
      </c>
      <c r="R40" s="170">
        <v>772</v>
      </c>
    </row>
    <row r="41" spans="1:19" ht="14.1" customHeight="1" x14ac:dyDescent="0.25">
      <c r="B41" s="154" t="s">
        <v>1027</v>
      </c>
      <c r="C41" s="164">
        <f t="shared" si="6"/>
        <v>8528</v>
      </c>
      <c r="D41" s="162">
        <v>381</v>
      </c>
      <c r="E41" s="162">
        <v>194</v>
      </c>
      <c r="F41" s="162">
        <v>146</v>
      </c>
      <c r="G41" s="162">
        <v>301</v>
      </c>
      <c r="H41" s="162">
        <v>932</v>
      </c>
      <c r="I41" s="162">
        <v>285</v>
      </c>
      <c r="J41" s="162">
        <v>572</v>
      </c>
      <c r="K41" s="162">
        <v>811</v>
      </c>
      <c r="L41" s="162">
        <v>542</v>
      </c>
      <c r="M41" s="162">
        <v>355</v>
      </c>
      <c r="N41" s="162">
        <v>23</v>
      </c>
      <c r="O41" s="162">
        <v>39</v>
      </c>
      <c r="P41" s="162">
        <v>185</v>
      </c>
      <c r="Q41" s="162">
        <v>690</v>
      </c>
      <c r="R41" s="162">
        <v>3072</v>
      </c>
    </row>
    <row r="42" spans="1:19" ht="14.1" customHeight="1" x14ac:dyDescent="0.25">
      <c r="B42" s="154" t="s">
        <v>1147</v>
      </c>
      <c r="C42" s="164">
        <f t="shared" si="6"/>
        <v>271</v>
      </c>
      <c r="D42" s="162">
        <v>21</v>
      </c>
      <c r="E42" s="162">
        <v>16</v>
      </c>
      <c r="F42" s="162">
        <v>5</v>
      </c>
      <c r="G42" s="162">
        <v>6</v>
      </c>
      <c r="H42" s="162">
        <v>17</v>
      </c>
      <c r="I42" s="162">
        <v>9</v>
      </c>
      <c r="J42" s="162">
        <v>12</v>
      </c>
      <c r="K42" s="162">
        <v>14</v>
      </c>
      <c r="L42" s="162">
        <v>18</v>
      </c>
      <c r="M42" s="162">
        <v>18</v>
      </c>
      <c r="N42" s="162">
        <v>3</v>
      </c>
      <c r="O42" s="162">
        <v>1</v>
      </c>
      <c r="P42" s="162">
        <v>11</v>
      </c>
      <c r="Q42" s="162">
        <v>7</v>
      </c>
      <c r="R42" s="162">
        <v>113</v>
      </c>
    </row>
    <row r="43" spans="1:19" ht="14.1" customHeight="1" x14ac:dyDescent="0.25">
      <c r="B43" s="154" t="s">
        <v>1029</v>
      </c>
      <c r="C43" s="164">
        <f t="shared" si="6"/>
        <v>4571</v>
      </c>
      <c r="D43" s="162">
        <v>200</v>
      </c>
      <c r="E43" s="162">
        <v>234</v>
      </c>
      <c r="F43" s="162">
        <v>135</v>
      </c>
      <c r="G43" s="162">
        <v>204</v>
      </c>
      <c r="H43" s="162">
        <v>684</v>
      </c>
      <c r="I43" s="162">
        <v>188</v>
      </c>
      <c r="J43" s="162">
        <v>359</v>
      </c>
      <c r="K43" s="162">
        <v>509</v>
      </c>
      <c r="L43" s="162">
        <v>257</v>
      </c>
      <c r="M43" s="162">
        <v>254</v>
      </c>
      <c r="N43" s="162">
        <v>54</v>
      </c>
      <c r="O43" s="162">
        <v>63</v>
      </c>
      <c r="P43" s="162">
        <v>114</v>
      </c>
      <c r="Q43" s="162">
        <v>257</v>
      </c>
      <c r="R43" s="162">
        <v>1059</v>
      </c>
    </row>
    <row r="44" spans="1:19" ht="14.1" customHeight="1" x14ac:dyDescent="0.25">
      <c r="B44" s="154" t="s">
        <v>1030</v>
      </c>
      <c r="C44" s="164">
        <f t="shared" si="6"/>
        <v>659</v>
      </c>
      <c r="D44" s="170">
        <v>16</v>
      </c>
      <c r="E44" s="170">
        <v>12</v>
      </c>
      <c r="F44" s="170">
        <v>10</v>
      </c>
      <c r="G44" s="170">
        <v>20</v>
      </c>
      <c r="H44" s="170">
        <v>68</v>
      </c>
      <c r="I44" s="170">
        <v>44</v>
      </c>
      <c r="J44" s="170">
        <v>38</v>
      </c>
      <c r="K44" s="170">
        <v>111</v>
      </c>
      <c r="L44" s="170">
        <v>36</v>
      </c>
      <c r="M44" s="170">
        <v>25</v>
      </c>
      <c r="N44" s="170">
        <v>0</v>
      </c>
      <c r="O44" s="170">
        <v>19</v>
      </c>
      <c r="P44" s="170">
        <v>26</v>
      </c>
      <c r="Q44" s="170">
        <v>23</v>
      </c>
      <c r="R44" s="170">
        <v>211</v>
      </c>
    </row>
    <row r="45" spans="1:19" ht="14.1" customHeight="1" x14ac:dyDescent="0.25">
      <c r="B45" s="154" t="s">
        <v>1146</v>
      </c>
      <c r="C45" s="164">
        <f t="shared" si="6"/>
        <v>31525</v>
      </c>
      <c r="D45" s="170">
        <v>787</v>
      </c>
      <c r="E45" s="170">
        <v>1311</v>
      </c>
      <c r="F45" s="170">
        <v>876</v>
      </c>
      <c r="G45" s="170">
        <v>1986</v>
      </c>
      <c r="H45" s="170">
        <v>2806</v>
      </c>
      <c r="I45" s="170">
        <v>1164</v>
      </c>
      <c r="J45" s="170">
        <v>1441</v>
      </c>
      <c r="K45" s="170">
        <v>3030</v>
      </c>
      <c r="L45" s="170">
        <v>1443</v>
      </c>
      <c r="M45" s="170">
        <v>1908</v>
      </c>
      <c r="N45" s="170">
        <v>145</v>
      </c>
      <c r="O45" s="170">
        <v>239</v>
      </c>
      <c r="P45" s="170">
        <v>764</v>
      </c>
      <c r="Q45" s="170">
        <v>1444</v>
      </c>
      <c r="R45" s="170">
        <v>12181</v>
      </c>
    </row>
    <row r="46" spans="1:19" ht="14.1" customHeight="1" x14ac:dyDescent="0.25">
      <c r="A46" s="167"/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</row>
    <row r="47" spans="1:19" ht="14.1" customHeight="1" x14ac:dyDescent="0.25">
      <c r="A47" s="167" t="s">
        <v>1032</v>
      </c>
      <c r="C47" s="164">
        <f t="shared" ref="C47:R47" si="8">SUM(C48:C53)</f>
        <v>92353</v>
      </c>
      <c r="D47" s="164">
        <f t="shared" si="8"/>
        <v>2896</v>
      </c>
      <c r="E47" s="164">
        <f t="shared" si="8"/>
        <v>3570</v>
      </c>
      <c r="F47" s="164">
        <f t="shared" si="8"/>
        <v>2583</v>
      </c>
      <c r="G47" s="164">
        <f t="shared" si="8"/>
        <v>4758</v>
      </c>
      <c r="H47" s="164">
        <f t="shared" si="8"/>
        <v>10191</v>
      </c>
      <c r="I47" s="164">
        <f t="shared" si="8"/>
        <v>3834</v>
      </c>
      <c r="J47" s="164">
        <f t="shared" si="8"/>
        <v>6462</v>
      </c>
      <c r="K47" s="164">
        <f t="shared" si="8"/>
        <v>9664</v>
      </c>
      <c r="L47" s="164">
        <f t="shared" si="8"/>
        <v>5747</v>
      </c>
      <c r="M47" s="164">
        <f t="shared" si="8"/>
        <v>4860</v>
      </c>
      <c r="N47" s="164">
        <f t="shared" si="8"/>
        <v>786</v>
      </c>
      <c r="O47" s="164">
        <f t="shared" si="8"/>
        <v>1016</v>
      </c>
      <c r="P47" s="164">
        <f t="shared" si="8"/>
        <v>2540</v>
      </c>
      <c r="Q47" s="164">
        <f t="shared" si="8"/>
        <v>4412</v>
      </c>
      <c r="R47" s="164">
        <f t="shared" si="8"/>
        <v>29034</v>
      </c>
    </row>
    <row r="48" spans="1:19" ht="14.1" customHeight="1" x14ac:dyDescent="0.25">
      <c r="B48" s="154" t="s">
        <v>1033</v>
      </c>
      <c r="C48" s="164">
        <f t="shared" ref="C48:C53" si="9">SUM(D48:R48)</f>
        <v>699</v>
      </c>
      <c r="D48" s="162">
        <v>22</v>
      </c>
      <c r="E48" s="162">
        <v>13</v>
      </c>
      <c r="F48" s="162">
        <v>22</v>
      </c>
      <c r="G48" s="162">
        <v>28</v>
      </c>
      <c r="H48" s="162">
        <v>67</v>
      </c>
      <c r="I48" s="162">
        <v>38</v>
      </c>
      <c r="J48" s="162">
        <v>75</v>
      </c>
      <c r="K48" s="162">
        <v>84</v>
      </c>
      <c r="L48" s="162">
        <v>51</v>
      </c>
      <c r="M48" s="162">
        <v>33</v>
      </c>
      <c r="N48" s="162">
        <v>11</v>
      </c>
      <c r="O48" s="162">
        <v>12</v>
      </c>
      <c r="P48" s="162">
        <v>25</v>
      </c>
      <c r="Q48" s="162">
        <v>22</v>
      </c>
      <c r="R48" s="162">
        <v>196</v>
      </c>
    </row>
    <row r="49" spans="1:18" ht="14.1" customHeight="1" x14ac:dyDescent="0.25">
      <c r="B49" s="154" t="s">
        <v>1034</v>
      </c>
      <c r="C49" s="164">
        <f t="shared" si="9"/>
        <v>25838</v>
      </c>
      <c r="D49" s="162">
        <v>865</v>
      </c>
      <c r="E49" s="162">
        <v>882</v>
      </c>
      <c r="F49" s="162">
        <v>702</v>
      </c>
      <c r="G49" s="162">
        <v>1078</v>
      </c>
      <c r="H49" s="162">
        <v>2450</v>
      </c>
      <c r="I49" s="162">
        <v>1089</v>
      </c>
      <c r="J49" s="162">
        <v>2504</v>
      </c>
      <c r="K49" s="162">
        <v>2746</v>
      </c>
      <c r="L49" s="162">
        <v>1857</v>
      </c>
      <c r="M49" s="162">
        <v>1717</v>
      </c>
      <c r="N49" s="162">
        <v>297</v>
      </c>
      <c r="O49" s="162">
        <v>254</v>
      </c>
      <c r="P49" s="162">
        <v>804</v>
      </c>
      <c r="Q49" s="162">
        <v>698</v>
      </c>
      <c r="R49" s="162">
        <v>7895</v>
      </c>
    </row>
    <row r="50" spans="1:18" ht="14.1" customHeight="1" x14ac:dyDescent="0.25">
      <c r="B50" s="154" t="s">
        <v>1035</v>
      </c>
      <c r="C50" s="164">
        <f t="shared" si="9"/>
        <v>45957</v>
      </c>
      <c r="D50" s="162">
        <v>1620</v>
      </c>
      <c r="E50" s="162">
        <v>2126</v>
      </c>
      <c r="F50" s="162">
        <v>1392</v>
      </c>
      <c r="G50" s="162">
        <v>2434</v>
      </c>
      <c r="H50" s="162">
        <v>5924</v>
      </c>
      <c r="I50" s="162">
        <v>2020</v>
      </c>
      <c r="J50" s="162">
        <v>3019</v>
      </c>
      <c r="K50" s="162">
        <v>5044</v>
      </c>
      <c r="L50" s="162">
        <v>2989</v>
      </c>
      <c r="M50" s="162">
        <v>2148</v>
      </c>
      <c r="N50" s="162">
        <v>384</v>
      </c>
      <c r="O50" s="162">
        <v>614</v>
      </c>
      <c r="P50" s="162">
        <v>1186</v>
      </c>
      <c r="Q50" s="162">
        <v>2402</v>
      </c>
      <c r="R50" s="162">
        <v>12655</v>
      </c>
    </row>
    <row r="51" spans="1:18" ht="14.1" customHeight="1" x14ac:dyDescent="0.25">
      <c r="B51" s="154" t="s">
        <v>1036</v>
      </c>
      <c r="C51" s="164">
        <f t="shared" si="9"/>
        <v>4532</v>
      </c>
      <c r="D51" s="162">
        <v>147</v>
      </c>
      <c r="E51" s="162">
        <v>195</v>
      </c>
      <c r="F51" s="162">
        <v>119</v>
      </c>
      <c r="G51" s="162">
        <v>203</v>
      </c>
      <c r="H51" s="162">
        <v>571</v>
      </c>
      <c r="I51" s="162">
        <v>205</v>
      </c>
      <c r="J51" s="162">
        <v>306</v>
      </c>
      <c r="K51" s="162">
        <v>473</v>
      </c>
      <c r="L51" s="162">
        <v>212</v>
      </c>
      <c r="M51" s="162">
        <v>179</v>
      </c>
      <c r="N51" s="162">
        <v>44</v>
      </c>
      <c r="O51" s="162">
        <v>45</v>
      </c>
      <c r="P51" s="162">
        <v>93</v>
      </c>
      <c r="Q51" s="162">
        <v>255</v>
      </c>
      <c r="R51" s="162">
        <v>1485</v>
      </c>
    </row>
    <row r="52" spans="1:18" ht="15.95" customHeight="1" x14ac:dyDescent="0.25">
      <c r="B52" s="154" t="s">
        <v>1037</v>
      </c>
      <c r="C52" s="164">
        <f t="shared" si="9"/>
        <v>7122</v>
      </c>
      <c r="D52" s="162">
        <v>188</v>
      </c>
      <c r="E52" s="162">
        <v>234</v>
      </c>
      <c r="F52" s="162">
        <v>113</v>
      </c>
      <c r="G52" s="162">
        <v>321</v>
      </c>
      <c r="H52" s="162">
        <v>849</v>
      </c>
      <c r="I52" s="162">
        <v>288</v>
      </c>
      <c r="J52" s="162">
        <v>410</v>
      </c>
      <c r="K52" s="162">
        <v>712</v>
      </c>
      <c r="L52" s="162">
        <v>515</v>
      </c>
      <c r="M52" s="162">
        <v>354</v>
      </c>
      <c r="N52" s="162">
        <v>34</v>
      </c>
      <c r="O52" s="162">
        <v>78</v>
      </c>
      <c r="P52" s="162">
        <v>170</v>
      </c>
      <c r="Q52" s="162">
        <v>338</v>
      </c>
      <c r="R52" s="162">
        <v>2518</v>
      </c>
    </row>
    <row r="53" spans="1:18" ht="15.95" customHeight="1" x14ac:dyDescent="0.25">
      <c r="A53" s="264"/>
      <c r="B53" s="264" t="s">
        <v>1146</v>
      </c>
      <c r="C53" s="252">
        <f t="shared" si="9"/>
        <v>8205</v>
      </c>
      <c r="D53" s="160">
        <v>54</v>
      </c>
      <c r="E53" s="160">
        <v>120</v>
      </c>
      <c r="F53" s="160">
        <v>235</v>
      </c>
      <c r="G53" s="160">
        <v>694</v>
      </c>
      <c r="H53" s="160">
        <v>330</v>
      </c>
      <c r="I53" s="160">
        <v>194</v>
      </c>
      <c r="J53" s="160">
        <v>148</v>
      </c>
      <c r="K53" s="160">
        <v>605</v>
      </c>
      <c r="L53" s="160">
        <v>123</v>
      </c>
      <c r="M53" s="160">
        <v>429</v>
      </c>
      <c r="N53" s="160">
        <v>16</v>
      </c>
      <c r="O53" s="160">
        <v>13</v>
      </c>
      <c r="P53" s="160">
        <v>262</v>
      </c>
      <c r="Q53" s="160">
        <v>697</v>
      </c>
      <c r="R53" s="160">
        <v>4285</v>
      </c>
    </row>
    <row r="54" spans="1:18" ht="15.95" customHeight="1" x14ac:dyDescent="0.25">
      <c r="A54" s="622" t="s">
        <v>835</v>
      </c>
      <c r="B54" s="622"/>
    </row>
    <row r="55" spans="1:18" ht="15.95" customHeight="1" x14ac:dyDescent="0.25">
      <c r="A55" s="623" t="s">
        <v>836</v>
      </c>
      <c r="B55" s="623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</row>
  </sheetData>
  <mergeCells count="22">
    <mergeCell ref="M4:M6"/>
    <mergeCell ref="A54:B54"/>
    <mergeCell ref="A55:B55"/>
    <mergeCell ref="I4:I6"/>
    <mergeCell ref="J4:J6"/>
    <mergeCell ref="K4:K6"/>
    <mergeCell ref="N4:N6"/>
    <mergeCell ref="L4:L6"/>
    <mergeCell ref="A1:R1"/>
    <mergeCell ref="A2:B6"/>
    <mergeCell ref="C2:C6"/>
    <mergeCell ref="D2:R2"/>
    <mergeCell ref="D3:R3"/>
    <mergeCell ref="D4:D6"/>
    <mergeCell ref="E4:E6"/>
    <mergeCell ref="F4:F6"/>
    <mergeCell ref="O4:O6"/>
    <mergeCell ref="P4:P6"/>
    <mergeCell ref="Q4:Q6"/>
    <mergeCell ref="R4:R6"/>
    <mergeCell ref="G4:G6"/>
    <mergeCell ref="H4:H6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3"/>
  <sheetViews>
    <sheetView showGridLines="0" view="pageBreakPreview" topLeftCell="A10" zoomScale="90" zoomScaleNormal="100" zoomScaleSheetLayoutView="90" workbookViewId="0">
      <selection sqref="A1:J2"/>
    </sheetView>
  </sheetViews>
  <sheetFormatPr baseColWidth="10" defaultColWidth="9.140625" defaultRowHeight="10.5" x14ac:dyDescent="0.25"/>
  <cols>
    <col min="1" max="1" width="7.5703125" style="266" customWidth="1"/>
    <col min="2" max="2" width="46.42578125" style="163" customWidth="1"/>
    <col min="3" max="3" width="9" style="206" customWidth="1"/>
    <col min="4" max="4" width="8.42578125" style="180" customWidth="1"/>
    <col min="5" max="5" width="8.28515625" style="180" customWidth="1"/>
    <col min="6" max="6" width="8.85546875" style="180" customWidth="1"/>
    <col min="7" max="8" width="9.42578125" style="180" customWidth="1"/>
    <col min="9" max="9" width="8.85546875" style="180" customWidth="1"/>
    <col min="10" max="10" width="8.42578125" style="180" customWidth="1"/>
    <col min="11" max="16384" width="9.140625" style="265"/>
  </cols>
  <sheetData>
    <row r="1" spans="1:11" ht="15" customHeight="1" x14ac:dyDescent="0.25">
      <c r="A1" s="615" t="s">
        <v>1165</v>
      </c>
      <c r="B1" s="616"/>
      <c r="C1" s="616"/>
      <c r="D1" s="616"/>
      <c r="E1" s="616"/>
      <c r="F1" s="616"/>
      <c r="G1" s="616"/>
      <c r="H1" s="616"/>
      <c r="I1" s="616"/>
      <c r="J1" s="616"/>
    </row>
    <row r="2" spans="1:11" s="154" customFormat="1" ht="15" customHeight="1" x14ac:dyDescent="0.25">
      <c r="A2" s="624"/>
      <c r="B2" s="624"/>
      <c r="C2" s="624"/>
      <c r="D2" s="624"/>
      <c r="E2" s="624"/>
      <c r="F2" s="624"/>
      <c r="G2" s="624"/>
      <c r="H2" s="624"/>
      <c r="I2" s="624"/>
      <c r="J2" s="624"/>
    </row>
    <row r="3" spans="1:11" s="154" customFormat="1" ht="12.75" customHeight="1" x14ac:dyDescent="0.25">
      <c r="A3" s="625" t="s">
        <v>921</v>
      </c>
      <c r="B3" s="627" t="s">
        <v>3</v>
      </c>
      <c r="C3" s="627" t="s">
        <v>947</v>
      </c>
      <c r="D3" s="628"/>
      <c r="E3" s="628"/>
      <c r="F3" s="628"/>
      <c r="G3" s="628"/>
      <c r="H3" s="628"/>
      <c r="I3" s="628"/>
      <c r="J3" s="628"/>
    </row>
    <row r="4" spans="1:11" s="154" customFormat="1" ht="12" customHeight="1" x14ac:dyDescent="0.25">
      <c r="A4" s="626"/>
      <c r="B4" s="628"/>
      <c r="C4" s="626" t="s">
        <v>1005</v>
      </c>
      <c r="D4" s="626"/>
      <c r="E4" s="626"/>
      <c r="F4" s="626"/>
      <c r="G4" s="626"/>
      <c r="H4" s="626"/>
      <c r="I4" s="626"/>
      <c r="J4" s="626"/>
    </row>
    <row r="5" spans="1:11" s="167" customFormat="1" ht="12" customHeight="1" x14ac:dyDescent="0.25">
      <c r="A5" s="626"/>
      <c r="B5" s="628"/>
      <c r="C5" s="628" t="s">
        <v>5</v>
      </c>
      <c r="D5" s="628" t="s">
        <v>1164</v>
      </c>
      <c r="E5" s="628" t="s">
        <v>1163</v>
      </c>
      <c r="F5" s="628" t="s">
        <v>1162</v>
      </c>
      <c r="G5" s="628" t="s">
        <v>1161</v>
      </c>
      <c r="H5" s="628" t="s">
        <v>1160</v>
      </c>
      <c r="I5" s="628" t="s">
        <v>1159</v>
      </c>
      <c r="J5" s="628" t="s">
        <v>1158</v>
      </c>
    </row>
    <row r="6" spans="1:11" s="167" customFormat="1" ht="12.75" customHeight="1" x14ac:dyDescent="0.25">
      <c r="A6" s="626"/>
      <c r="B6" s="628"/>
      <c r="C6" s="628"/>
      <c r="D6" s="628"/>
      <c r="E6" s="628"/>
      <c r="F6" s="628"/>
      <c r="G6" s="628"/>
      <c r="H6" s="628"/>
      <c r="I6" s="628"/>
      <c r="J6" s="628"/>
    </row>
    <row r="7" spans="1:11" s="167" customFormat="1" ht="1.5" customHeight="1" x14ac:dyDescent="0.25">
      <c r="A7" s="626"/>
      <c r="B7" s="628"/>
      <c r="C7" s="628"/>
      <c r="D7" s="628"/>
      <c r="E7" s="628"/>
      <c r="F7" s="628"/>
      <c r="G7" s="628"/>
      <c r="H7" s="628"/>
      <c r="I7" s="628"/>
      <c r="J7" s="628"/>
    </row>
    <row r="8" spans="1:11" s="154" customFormat="1" ht="15" customHeight="1" x14ac:dyDescent="0.25">
      <c r="A8" s="205"/>
      <c r="B8" s="277" t="s">
        <v>110</v>
      </c>
      <c r="C8" s="274">
        <f t="shared" ref="C8:J8" si="0">C9+C11+C27+C39+C59+C84+C112+C134+C180+C186+C192+C195+C198+C202+C207+C255+C258+C264+C273+C280+C284+C350+C369+C373+C377+C381+C399+C401+C404+C409+C413+C418+C425+C433+C439+C444+C457+C473+C481</f>
        <v>92353</v>
      </c>
      <c r="D8" s="274">
        <f t="shared" si="0"/>
        <v>1154</v>
      </c>
      <c r="E8" s="274">
        <f t="shared" si="0"/>
        <v>2972</v>
      </c>
      <c r="F8" s="274">
        <f t="shared" si="0"/>
        <v>7439</v>
      </c>
      <c r="G8" s="274">
        <f t="shared" si="0"/>
        <v>29826</v>
      </c>
      <c r="H8" s="274">
        <f t="shared" si="0"/>
        <v>24820</v>
      </c>
      <c r="I8" s="274">
        <f t="shared" si="0"/>
        <v>16169</v>
      </c>
      <c r="J8" s="274">
        <f t="shared" si="0"/>
        <v>9973</v>
      </c>
      <c r="K8" s="174"/>
    </row>
    <row r="9" spans="1:11" s="276" customFormat="1" ht="23.25" customHeight="1" x14ac:dyDescent="0.25">
      <c r="A9" s="215"/>
      <c r="B9" s="204" t="s">
        <v>111</v>
      </c>
      <c r="C9" s="253">
        <f t="shared" ref="C9:J9" si="1">SUM(C10)</f>
        <v>223</v>
      </c>
      <c r="D9" s="253">
        <f t="shared" si="1"/>
        <v>0</v>
      </c>
      <c r="E9" s="253">
        <f t="shared" si="1"/>
        <v>0</v>
      </c>
      <c r="F9" s="253">
        <f t="shared" si="1"/>
        <v>4</v>
      </c>
      <c r="G9" s="253">
        <f t="shared" si="1"/>
        <v>54</v>
      </c>
      <c r="H9" s="253">
        <f t="shared" si="1"/>
        <v>84</v>
      </c>
      <c r="I9" s="253">
        <f t="shared" si="1"/>
        <v>53</v>
      </c>
      <c r="J9" s="253">
        <f t="shared" si="1"/>
        <v>28</v>
      </c>
      <c r="K9" s="272"/>
    </row>
    <row r="10" spans="1:11" s="276" customFormat="1" ht="21" customHeight="1" x14ac:dyDescent="0.25">
      <c r="A10" s="214" t="s">
        <v>112</v>
      </c>
      <c r="B10" s="186" t="s">
        <v>113</v>
      </c>
      <c r="C10" s="255">
        <f>SUM(D10:J10)</f>
        <v>223</v>
      </c>
      <c r="D10" s="254">
        <v>0</v>
      </c>
      <c r="E10" s="170">
        <v>0</v>
      </c>
      <c r="F10" s="170">
        <v>4</v>
      </c>
      <c r="G10" s="170">
        <v>54</v>
      </c>
      <c r="H10" s="170">
        <v>84</v>
      </c>
      <c r="I10" s="170">
        <v>53</v>
      </c>
      <c r="J10" s="170">
        <v>28</v>
      </c>
      <c r="K10" s="272"/>
    </row>
    <row r="11" spans="1:11" s="276" customFormat="1" ht="23.25" customHeight="1" x14ac:dyDescent="0.25">
      <c r="A11" s="215"/>
      <c r="B11" s="204" t="s">
        <v>114</v>
      </c>
      <c r="C11" s="253">
        <f t="shared" ref="C11:J11" si="2">SUM(C12:C26)</f>
        <v>457</v>
      </c>
      <c r="D11" s="253">
        <f t="shared" si="2"/>
        <v>4</v>
      </c>
      <c r="E11" s="253">
        <f t="shared" si="2"/>
        <v>13</v>
      </c>
      <c r="F11" s="253">
        <f t="shared" si="2"/>
        <v>42</v>
      </c>
      <c r="G11" s="253">
        <f t="shared" si="2"/>
        <v>139</v>
      </c>
      <c r="H11" s="253">
        <f t="shared" si="2"/>
        <v>92</v>
      </c>
      <c r="I11" s="253">
        <f t="shared" si="2"/>
        <v>47</v>
      </c>
      <c r="J11" s="253">
        <f t="shared" si="2"/>
        <v>120</v>
      </c>
      <c r="K11" s="272"/>
    </row>
    <row r="12" spans="1:11" ht="19.5" customHeight="1" x14ac:dyDescent="0.25">
      <c r="A12" s="214" t="s">
        <v>115</v>
      </c>
      <c r="B12" s="186" t="s">
        <v>116</v>
      </c>
      <c r="C12" s="255">
        <f t="shared" ref="C12:C26" si="3">SUM(D12:J12)</f>
        <v>94</v>
      </c>
      <c r="D12" s="254">
        <v>0</v>
      </c>
      <c r="E12" s="270">
        <v>2</v>
      </c>
      <c r="F12" s="270">
        <v>4</v>
      </c>
      <c r="G12" s="270">
        <v>8</v>
      </c>
      <c r="H12" s="270">
        <v>7</v>
      </c>
      <c r="I12" s="270">
        <v>7</v>
      </c>
      <c r="J12" s="270">
        <v>66</v>
      </c>
      <c r="K12" s="271"/>
    </row>
    <row r="13" spans="1:11" ht="15" customHeight="1" x14ac:dyDescent="0.25">
      <c r="A13" s="214" t="s">
        <v>117</v>
      </c>
      <c r="B13" s="186" t="s">
        <v>118</v>
      </c>
      <c r="C13" s="255">
        <f t="shared" si="3"/>
        <v>13</v>
      </c>
      <c r="D13" s="254">
        <v>0</v>
      </c>
      <c r="E13" s="270">
        <v>1</v>
      </c>
      <c r="F13" s="270">
        <v>1</v>
      </c>
      <c r="G13" s="270">
        <v>6</v>
      </c>
      <c r="H13" s="270">
        <v>1</v>
      </c>
      <c r="I13" s="270">
        <v>2</v>
      </c>
      <c r="J13" s="270">
        <v>2</v>
      </c>
      <c r="K13" s="271"/>
    </row>
    <row r="14" spans="1:11" ht="15" customHeight="1" x14ac:dyDescent="0.25">
      <c r="A14" s="214" t="s">
        <v>119</v>
      </c>
      <c r="B14" s="186" t="s">
        <v>120</v>
      </c>
      <c r="C14" s="255">
        <f t="shared" si="3"/>
        <v>281</v>
      </c>
      <c r="D14" s="254">
        <v>4</v>
      </c>
      <c r="E14" s="270">
        <v>10</v>
      </c>
      <c r="F14" s="270">
        <v>34</v>
      </c>
      <c r="G14" s="270">
        <v>111</v>
      </c>
      <c r="H14" s="270">
        <v>72</v>
      </c>
      <c r="I14" s="270">
        <v>33</v>
      </c>
      <c r="J14" s="270">
        <v>17</v>
      </c>
      <c r="K14" s="271"/>
    </row>
    <row r="15" spans="1:11" ht="15" customHeight="1" x14ac:dyDescent="0.25">
      <c r="A15" s="214" t="s">
        <v>121</v>
      </c>
      <c r="B15" s="186" t="s">
        <v>122</v>
      </c>
      <c r="C15" s="255">
        <f t="shared" si="3"/>
        <v>0</v>
      </c>
      <c r="D15" s="254">
        <v>0</v>
      </c>
      <c r="E15" s="270">
        <v>0</v>
      </c>
      <c r="F15" s="270">
        <v>0</v>
      </c>
      <c r="G15" s="270">
        <v>0</v>
      </c>
      <c r="H15" s="270">
        <v>0</v>
      </c>
      <c r="I15" s="270">
        <v>0</v>
      </c>
      <c r="J15" s="270">
        <v>0</v>
      </c>
      <c r="K15" s="271"/>
    </row>
    <row r="16" spans="1:11" ht="15" customHeight="1" x14ac:dyDescent="0.25">
      <c r="A16" s="214" t="s">
        <v>123</v>
      </c>
      <c r="B16" s="186" t="s">
        <v>124</v>
      </c>
      <c r="C16" s="255">
        <f t="shared" si="3"/>
        <v>3</v>
      </c>
      <c r="D16" s="254">
        <v>0</v>
      </c>
      <c r="E16" s="170">
        <v>0</v>
      </c>
      <c r="F16" s="170">
        <v>0</v>
      </c>
      <c r="G16" s="170">
        <v>1</v>
      </c>
      <c r="H16" s="170">
        <v>1</v>
      </c>
      <c r="I16" s="170">
        <v>1</v>
      </c>
      <c r="J16" s="170">
        <v>0</v>
      </c>
      <c r="K16" s="271"/>
    </row>
    <row r="17" spans="1:11" ht="15" customHeight="1" x14ac:dyDescent="0.25">
      <c r="A17" s="214" t="s">
        <v>125</v>
      </c>
      <c r="B17" s="186" t="s">
        <v>126</v>
      </c>
      <c r="C17" s="255">
        <f t="shared" si="3"/>
        <v>1</v>
      </c>
      <c r="D17" s="254">
        <v>0</v>
      </c>
      <c r="E17" s="270">
        <v>0</v>
      </c>
      <c r="F17" s="270">
        <v>0</v>
      </c>
      <c r="G17" s="270">
        <v>0</v>
      </c>
      <c r="H17" s="270">
        <v>1</v>
      </c>
      <c r="I17" s="270">
        <v>0</v>
      </c>
      <c r="J17" s="270">
        <v>0</v>
      </c>
      <c r="K17" s="271"/>
    </row>
    <row r="18" spans="1:11" ht="15" customHeight="1" x14ac:dyDescent="0.25">
      <c r="A18" s="214" t="s">
        <v>127</v>
      </c>
      <c r="B18" s="186" t="s">
        <v>128</v>
      </c>
      <c r="C18" s="255">
        <f t="shared" si="3"/>
        <v>1</v>
      </c>
      <c r="D18" s="254">
        <v>0</v>
      </c>
      <c r="E18" s="270">
        <v>0</v>
      </c>
      <c r="F18" s="270">
        <v>0</v>
      </c>
      <c r="G18" s="270">
        <v>1</v>
      </c>
      <c r="H18" s="270">
        <v>0</v>
      </c>
      <c r="I18" s="270">
        <v>0</v>
      </c>
      <c r="J18" s="270">
        <v>0</v>
      </c>
      <c r="K18" s="271"/>
    </row>
    <row r="19" spans="1:11" ht="15" customHeight="1" x14ac:dyDescent="0.25">
      <c r="A19" s="214" t="s">
        <v>129</v>
      </c>
      <c r="B19" s="186" t="s">
        <v>130</v>
      </c>
      <c r="C19" s="255">
        <f t="shared" si="3"/>
        <v>18</v>
      </c>
      <c r="D19" s="254">
        <v>0</v>
      </c>
      <c r="E19" s="270">
        <v>0</v>
      </c>
      <c r="F19" s="270">
        <v>0</v>
      </c>
      <c r="G19" s="270">
        <v>5</v>
      </c>
      <c r="H19" s="270">
        <v>3</v>
      </c>
      <c r="I19" s="270">
        <v>2</v>
      </c>
      <c r="J19" s="270">
        <v>8</v>
      </c>
      <c r="K19" s="271"/>
    </row>
    <row r="20" spans="1:11" ht="20.25" customHeight="1" x14ac:dyDescent="0.25">
      <c r="A20" s="214" t="s">
        <v>131</v>
      </c>
      <c r="B20" s="186" t="s">
        <v>1049</v>
      </c>
      <c r="C20" s="255">
        <f t="shared" si="3"/>
        <v>1</v>
      </c>
      <c r="D20" s="254">
        <v>0</v>
      </c>
      <c r="E20" s="270">
        <v>0</v>
      </c>
      <c r="F20" s="270">
        <v>0</v>
      </c>
      <c r="G20" s="270">
        <v>1</v>
      </c>
      <c r="H20" s="270">
        <v>0</v>
      </c>
      <c r="I20" s="270">
        <v>0</v>
      </c>
      <c r="J20" s="270">
        <v>0</v>
      </c>
      <c r="K20" s="271"/>
    </row>
    <row r="21" spans="1:11" ht="15" customHeight="1" x14ac:dyDescent="0.25">
      <c r="A21" s="216" t="s">
        <v>132</v>
      </c>
      <c r="B21" s="186" t="s">
        <v>133</v>
      </c>
      <c r="C21" s="255">
        <f t="shared" si="3"/>
        <v>8</v>
      </c>
      <c r="D21" s="254">
        <v>0</v>
      </c>
      <c r="E21" s="270">
        <v>0</v>
      </c>
      <c r="F21" s="270">
        <v>0</v>
      </c>
      <c r="G21" s="270">
        <v>3</v>
      </c>
      <c r="H21" s="270">
        <v>1</v>
      </c>
      <c r="I21" s="270">
        <v>1</v>
      </c>
      <c r="J21" s="270">
        <v>3</v>
      </c>
      <c r="K21" s="271"/>
    </row>
    <row r="22" spans="1:11" ht="15" customHeight="1" x14ac:dyDescent="0.25">
      <c r="A22" s="216" t="s">
        <v>134</v>
      </c>
      <c r="B22" s="186" t="s">
        <v>135</v>
      </c>
      <c r="C22" s="255">
        <f t="shared" si="3"/>
        <v>0</v>
      </c>
      <c r="D22" s="254">
        <v>0</v>
      </c>
      <c r="E22" s="170">
        <v>0</v>
      </c>
      <c r="F22" s="170">
        <v>0</v>
      </c>
      <c r="G22" s="170">
        <v>0</v>
      </c>
      <c r="H22" s="170">
        <v>0</v>
      </c>
      <c r="I22" s="170">
        <v>0</v>
      </c>
      <c r="J22" s="170">
        <v>0</v>
      </c>
      <c r="K22" s="271"/>
    </row>
    <row r="23" spans="1:11" ht="15" customHeight="1" x14ac:dyDescent="0.25">
      <c r="A23" s="216" t="s">
        <v>136</v>
      </c>
      <c r="B23" s="186" t="s">
        <v>137</v>
      </c>
      <c r="C23" s="255">
        <f t="shared" si="3"/>
        <v>0</v>
      </c>
      <c r="D23" s="254">
        <v>0</v>
      </c>
      <c r="E23" s="170">
        <v>0</v>
      </c>
      <c r="F23" s="170">
        <v>0</v>
      </c>
      <c r="G23" s="170">
        <v>0</v>
      </c>
      <c r="H23" s="170">
        <v>0</v>
      </c>
      <c r="I23" s="170">
        <v>0</v>
      </c>
      <c r="J23" s="170">
        <v>0</v>
      </c>
      <c r="K23" s="271"/>
    </row>
    <row r="24" spans="1:11" ht="15" customHeight="1" x14ac:dyDescent="0.25">
      <c r="A24" s="216" t="s">
        <v>138</v>
      </c>
      <c r="B24" s="186" t="s">
        <v>139</v>
      </c>
      <c r="C24" s="255">
        <f t="shared" si="3"/>
        <v>25</v>
      </c>
      <c r="D24" s="254">
        <v>0</v>
      </c>
      <c r="E24" s="170">
        <v>0</v>
      </c>
      <c r="F24" s="170">
        <v>0</v>
      </c>
      <c r="G24" s="170">
        <v>0</v>
      </c>
      <c r="H24" s="170">
        <v>3</v>
      </c>
      <c r="I24" s="170">
        <v>0</v>
      </c>
      <c r="J24" s="170">
        <v>22</v>
      </c>
      <c r="K24" s="271"/>
    </row>
    <row r="25" spans="1:11" ht="21.75" customHeight="1" x14ac:dyDescent="0.25">
      <c r="A25" s="216" t="s">
        <v>140</v>
      </c>
      <c r="B25" s="186" t="s">
        <v>141</v>
      </c>
      <c r="C25" s="255">
        <f t="shared" si="3"/>
        <v>0</v>
      </c>
      <c r="D25" s="254">
        <v>0</v>
      </c>
      <c r="E25" s="270">
        <v>0</v>
      </c>
      <c r="F25" s="270">
        <v>0</v>
      </c>
      <c r="G25" s="270">
        <v>0</v>
      </c>
      <c r="H25" s="270">
        <v>0</v>
      </c>
      <c r="I25" s="270">
        <v>0</v>
      </c>
      <c r="J25" s="270">
        <v>0</v>
      </c>
      <c r="K25" s="271"/>
    </row>
    <row r="26" spans="1:11" ht="27.75" customHeight="1" x14ac:dyDescent="0.25">
      <c r="A26" s="214" t="s">
        <v>142</v>
      </c>
      <c r="B26" s="225" t="s">
        <v>143</v>
      </c>
      <c r="C26" s="255">
        <f t="shared" si="3"/>
        <v>12</v>
      </c>
      <c r="D26" s="254">
        <v>0</v>
      </c>
      <c r="E26" s="170">
        <v>0</v>
      </c>
      <c r="F26" s="170">
        <v>3</v>
      </c>
      <c r="G26" s="170">
        <v>3</v>
      </c>
      <c r="H26" s="170">
        <v>3</v>
      </c>
      <c r="I26" s="170">
        <v>1</v>
      </c>
      <c r="J26" s="170">
        <v>2</v>
      </c>
      <c r="K26" s="271"/>
    </row>
    <row r="27" spans="1:11" ht="22.5" customHeight="1" x14ac:dyDescent="0.25">
      <c r="A27" s="215"/>
      <c r="B27" s="204" t="s">
        <v>144</v>
      </c>
      <c r="C27" s="253">
        <f t="shared" ref="C27:J27" si="4">SUM(C28:C38)</f>
        <v>865</v>
      </c>
      <c r="D27" s="253">
        <f t="shared" si="4"/>
        <v>4</v>
      </c>
      <c r="E27" s="253">
        <f t="shared" si="4"/>
        <v>12</v>
      </c>
      <c r="F27" s="253">
        <f t="shared" si="4"/>
        <v>47</v>
      </c>
      <c r="G27" s="253">
        <f t="shared" si="4"/>
        <v>290</v>
      </c>
      <c r="H27" s="253">
        <f t="shared" si="4"/>
        <v>241</v>
      </c>
      <c r="I27" s="253">
        <f t="shared" si="4"/>
        <v>164</v>
      </c>
      <c r="J27" s="253">
        <f t="shared" si="4"/>
        <v>107</v>
      </c>
      <c r="K27" s="271"/>
    </row>
    <row r="28" spans="1:11" ht="19.5" customHeight="1" x14ac:dyDescent="0.25">
      <c r="A28" s="214" t="s">
        <v>145</v>
      </c>
      <c r="B28" s="186" t="s">
        <v>146</v>
      </c>
      <c r="C28" s="255">
        <f t="shared" ref="C28:C38" si="5">SUM(D28:J28)</f>
        <v>21</v>
      </c>
      <c r="D28" s="254">
        <v>0</v>
      </c>
      <c r="E28" s="270">
        <v>0</v>
      </c>
      <c r="F28" s="270">
        <v>1</v>
      </c>
      <c r="G28" s="270">
        <v>9</v>
      </c>
      <c r="H28" s="270">
        <v>9</v>
      </c>
      <c r="I28" s="270">
        <v>1</v>
      </c>
      <c r="J28" s="270">
        <v>1</v>
      </c>
      <c r="K28" s="271"/>
    </row>
    <row r="29" spans="1:11" ht="12.75" customHeight="1" x14ac:dyDescent="0.25">
      <c r="A29" s="214" t="s">
        <v>147</v>
      </c>
      <c r="B29" s="186" t="s">
        <v>148</v>
      </c>
      <c r="C29" s="255">
        <f t="shared" si="5"/>
        <v>171</v>
      </c>
      <c r="D29" s="254">
        <v>1</v>
      </c>
      <c r="E29" s="270">
        <v>0</v>
      </c>
      <c r="F29" s="270">
        <v>5</v>
      </c>
      <c r="G29" s="270">
        <v>41</v>
      </c>
      <c r="H29" s="270">
        <v>45</v>
      </c>
      <c r="I29" s="270">
        <v>37</v>
      </c>
      <c r="J29" s="270">
        <v>42</v>
      </c>
      <c r="K29" s="271"/>
    </row>
    <row r="30" spans="1:11" ht="14.25" customHeight="1" x14ac:dyDescent="0.25">
      <c r="A30" s="214" t="s">
        <v>149</v>
      </c>
      <c r="B30" s="186" t="s">
        <v>150</v>
      </c>
      <c r="C30" s="255">
        <f t="shared" si="5"/>
        <v>344</v>
      </c>
      <c r="D30" s="254">
        <v>1</v>
      </c>
      <c r="E30" s="270">
        <v>0</v>
      </c>
      <c r="F30" s="270">
        <v>9</v>
      </c>
      <c r="G30" s="270">
        <v>113</v>
      </c>
      <c r="H30" s="270">
        <v>93</v>
      </c>
      <c r="I30" s="270">
        <v>74</v>
      </c>
      <c r="J30" s="270">
        <v>54</v>
      </c>
      <c r="K30" s="271"/>
    </row>
    <row r="31" spans="1:11" ht="21" customHeight="1" x14ac:dyDescent="0.25">
      <c r="A31" s="214" t="s">
        <v>151</v>
      </c>
      <c r="B31" s="186" t="s">
        <v>1045</v>
      </c>
      <c r="C31" s="255">
        <f t="shared" si="5"/>
        <v>1</v>
      </c>
      <c r="D31" s="254">
        <v>0</v>
      </c>
      <c r="E31" s="270">
        <v>0</v>
      </c>
      <c r="F31" s="270">
        <v>0</v>
      </c>
      <c r="G31" s="270">
        <v>0</v>
      </c>
      <c r="H31" s="270">
        <v>0</v>
      </c>
      <c r="I31" s="270">
        <v>1</v>
      </c>
      <c r="J31" s="270">
        <v>0</v>
      </c>
      <c r="K31" s="271"/>
    </row>
    <row r="32" spans="1:11" ht="15" customHeight="1" x14ac:dyDescent="0.25">
      <c r="A32" s="214" t="s">
        <v>152</v>
      </c>
      <c r="B32" s="186" t="s">
        <v>153</v>
      </c>
      <c r="C32" s="255">
        <f t="shared" si="5"/>
        <v>5</v>
      </c>
      <c r="D32" s="254">
        <v>0</v>
      </c>
      <c r="E32" s="270">
        <v>0</v>
      </c>
      <c r="F32" s="270">
        <v>0</v>
      </c>
      <c r="G32" s="270">
        <v>0</v>
      </c>
      <c r="H32" s="270">
        <v>3</v>
      </c>
      <c r="I32" s="270">
        <v>1</v>
      </c>
      <c r="J32" s="270">
        <v>1</v>
      </c>
      <c r="K32" s="271"/>
    </row>
    <row r="33" spans="1:11" ht="15" customHeight="1" x14ac:dyDescent="0.25">
      <c r="A33" s="214" t="s">
        <v>154</v>
      </c>
      <c r="B33" s="186" t="s">
        <v>155</v>
      </c>
      <c r="C33" s="255">
        <f t="shared" si="5"/>
        <v>3</v>
      </c>
      <c r="D33" s="254">
        <v>0</v>
      </c>
      <c r="E33" s="270">
        <v>0</v>
      </c>
      <c r="F33" s="270">
        <v>0</v>
      </c>
      <c r="G33" s="270">
        <v>0</v>
      </c>
      <c r="H33" s="270">
        <v>0</v>
      </c>
      <c r="I33" s="270">
        <v>1</v>
      </c>
      <c r="J33" s="270">
        <v>2</v>
      </c>
      <c r="K33" s="271"/>
    </row>
    <row r="34" spans="1:11" ht="15" customHeight="1" x14ac:dyDescent="0.25">
      <c r="A34" s="214" t="s">
        <v>156</v>
      </c>
      <c r="B34" s="186" t="s">
        <v>157</v>
      </c>
      <c r="C34" s="255">
        <f t="shared" si="5"/>
        <v>22</v>
      </c>
      <c r="D34" s="254">
        <v>0</v>
      </c>
      <c r="E34" s="270">
        <v>0</v>
      </c>
      <c r="F34" s="270">
        <v>0</v>
      </c>
      <c r="G34" s="270">
        <v>4</v>
      </c>
      <c r="H34" s="270">
        <v>12</v>
      </c>
      <c r="I34" s="270">
        <v>5</v>
      </c>
      <c r="J34" s="270">
        <v>1</v>
      </c>
      <c r="K34" s="271"/>
    </row>
    <row r="35" spans="1:11" ht="15" customHeight="1" x14ac:dyDescent="0.25">
      <c r="A35" s="214" t="s">
        <v>158</v>
      </c>
      <c r="B35" s="186" t="s">
        <v>159</v>
      </c>
      <c r="C35" s="255">
        <f t="shared" si="5"/>
        <v>290</v>
      </c>
      <c r="D35" s="254">
        <v>2</v>
      </c>
      <c r="E35" s="270">
        <v>12</v>
      </c>
      <c r="F35" s="270">
        <v>32</v>
      </c>
      <c r="G35" s="270">
        <v>121</v>
      </c>
      <c r="H35" s="270">
        <v>76</v>
      </c>
      <c r="I35" s="270">
        <v>42</v>
      </c>
      <c r="J35" s="270">
        <v>5</v>
      </c>
      <c r="K35" s="271"/>
    </row>
    <row r="36" spans="1:11" ht="15" customHeight="1" x14ac:dyDescent="0.25">
      <c r="A36" s="214" t="s">
        <v>160</v>
      </c>
      <c r="B36" s="186" t="s">
        <v>161</v>
      </c>
      <c r="C36" s="255">
        <f t="shared" si="5"/>
        <v>1</v>
      </c>
      <c r="D36" s="254">
        <v>0</v>
      </c>
      <c r="E36" s="270">
        <v>0</v>
      </c>
      <c r="F36" s="270">
        <v>0</v>
      </c>
      <c r="G36" s="270">
        <v>0</v>
      </c>
      <c r="H36" s="270">
        <v>0</v>
      </c>
      <c r="I36" s="270">
        <v>1</v>
      </c>
      <c r="J36" s="270">
        <v>0</v>
      </c>
      <c r="K36" s="271"/>
    </row>
    <row r="37" spans="1:11" ht="15" customHeight="1" x14ac:dyDescent="0.25">
      <c r="A37" s="209" t="s">
        <v>162</v>
      </c>
      <c r="B37" s="208" t="s">
        <v>163</v>
      </c>
      <c r="C37" s="255">
        <f t="shared" si="5"/>
        <v>1</v>
      </c>
      <c r="D37" s="254">
        <v>0</v>
      </c>
      <c r="E37" s="170">
        <v>0</v>
      </c>
      <c r="F37" s="170">
        <v>0</v>
      </c>
      <c r="G37" s="170">
        <v>0</v>
      </c>
      <c r="H37" s="170">
        <v>1</v>
      </c>
      <c r="I37" s="170">
        <v>0</v>
      </c>
      <c r="J37" s="170">
        <v>0</v>
      </c>
      <c r="K37" s="271"/>
    </row>
    <row r="38" spans="1:11" ht="20.25" customHeight="1" x14ac:dyDescent="0.25">
      <c r="A38" s="214" t="s">
        <v>164</v>
      </c>
      <c r="B38" s="186" t="s">
        <v>165</v>
      </c>
      <c r="C38" s="255">
        <f t="shared" si="5"/>
        <v>6</v>
      </c>
      <c r="D38" s="254">
        <v>0</v>
      </c>
      <c r="E38" s="170">
        <v>0</v>
      </c>
      <c r="F38" s="170">
        <v>0</v>
      </c>
      <c r="G38" s="170">
        <v>2</v>
      </c>
      <c r="H38" s="170">
        <v>2</v>
      </c>
      <c r="I38" s="170">
        <v>1</v>
      </c>
      <c r="J38" s="170">
        <v>1</v>
      </c>
      <c r="K38" s="271"/>
    </row>
    <row r="39" spans="1:11" ht="33.75" customHeight="1" x14ac:dyDescent="0.25">
      <c r="A39" s="215"/>
      <c r="B39" s="204" t="s">
        <v>166</v>
      </c>
      <c r="C39" s="253">
        <f t="shared" ref="C39:J39" si="6">SUM(C40:C58)</f>
        <v>102</v>
      </c>
      <c r="D39" s="253">
        <f t="shared" si="6"/>
        <v>0</v>
      </c>
      <c r="E39" s="253">
        <f t="shared" si="6"/>
        <v>0</v>
      </c>
      <c r="F39" s="253">
        <f t="shared" si="6"/>
        <v>3</v>
      </c>
      <c r="G39" s="253">
        <f t="shared" si="6"/>
        <v>28</v>
      </c>
      <c r="H39" s="253">
        <f t="shared" si="6"/>
        <v>18</v>
      </c>
      <c r="I39" s="253">
        <f t="shared" si="6"/>
        <v>20</v>
      </c>
      <c r="J39" s="253">
        <f t="shared" si="6"/>
        <v>33</v>
      </c>
      <c r="K39" s="271"/>
    </row>
    <row r="40" spans="1:11" ht="15" customHeight="1" x14ac:dyDescent="0.25">
      <c r="A40" s="214" t="s">
        <v>167</v>
      </c>
      <c r="B40" s="186" t="s">
        <v>168</v>
      </c>
      <c r="C40" s="255">
        <f t="shared" ref="C40:C58" si="7">SUM(D40:J40)</f>
        <v>0</v>
      </c>
      <c r="D40" s="254">
        <v>0</v>
      </c>
      <c r="E40" s="170">
        <v>0</v>
      </c>
      <c r="F40" s="170">
        <v>0</v>
      </c>
      <c r="G40" s="170">
        <v>0</v>
      </c>
      <c r="H40" s="170">
        <v>0</v>
      </c>
      <c r="I40" s="170">
        <v>0</v>
      </c>
      <c r="J40" s="170">
        <v>0</v>
      </c>
      <c r="K40" s="272"/>
    </row>
    <row r="41" spans="1:11" ht="16.5" customHeight="1" x14ac:dyDescent="0.25">
      <c r="A41" s="214" t="s">
        <v>169</v>
      </c>
      <c r="B41" s="186" t="s">
        <v>170</v>
      </c>
      <c r="C41" s="255">
        <f t="shared" si="7"/>
        <v>10</v>
      </c>
      <c r="D41" s="254">
        <v>0</v>
      </c>
      <c r="E41" s="170">
        <v>0</v>
      </c>
      <c r="F41" s="170">
        <v>0</v>
      </c>
      <c r="G41" s="170">
        <v>6</v>
      </c>
      <c r="H41" s="170">
        <v>1</v>
      </c>
      <c r="I41" s="170">
        <v>2</v>
      </c>
      <c r="J41" s="170">
        <v>1</v>
      </c>
      <c r="K41" s="271"/>
    </row>
    <row r="42" spans="1:11" ht="15" customHeight="1" x14ac:dyDescent="0.25">
      <c r="A42" s="214" t="s">
        <v>171</v>
      </c>
      <c r="B42" s="186" t="s">
        <v>172</v>
      </c>
      <c r="C42" s="255">
        <f t="shared" si="7"/>
        <v>0</v>
      </c>
      <c r="D42" s="254">
        <v>0</v>
      </c>
      <c r="E42" s="270">
        <v>0</v>
      </c>
      <c r="F42" s="270">
        <v>0</v>
      </c>
      <c r="G42" s="270">
        <v>0</v>
      </c>
      <c r="H42" s="270">
        <v>0</v>
      </c>
      <c r="I42" s="270">
        <v>0</v>
      </c>
      <c r="J42" s="270">
        <v>0</v>
      </c>
      <c r="K42" s="271"/>
    </row>
    <row r="43" spans="1:11" ht="15" customHeight="1" x14ac:dyDescent="0.25">
      <c r="A43" s="214" t="s">
        <v>173</v>
      </c>
      <c r="B43" s="186" t="s">
        <v>174</v>
      </c>
      <c r="C43" s="255">
        <f t="shared" si="7"/>
        <v>0</v>
      </c>
      <c r="D43" s="254">
        <v>0</v>
      </c>
      <c r="E43" s="170">
        <v>0</v>
      </c>
      <c r="F43" s="170">
        <v>0</v>
      </c>
      <c r="G43" s="170">
        <v>0</v>
      </c>
      <c r="H43" s="170">
        <v>0</v>
      </c>
      <c r="I43" s="170">
        <v>0</v>
      </c>
      <c r="J43" s="170">
        <v>0</v>
      </c>
      <c r="K43" s="271"/>
    </row>
    <row r="44" spans="1:11" ht="15" customHeight="1" x14ac:dyDescent="0.25">
      <c r="A44" s="214" t="s">
        <v>175</v>
      </c>
      <c r="B44" s="186" t="s">
        <v>176</v>
      </c>
      <c r="C44" s="255">
        <f t="shared" si="7"/>
        <v>19</v>
      </c>
      <c r="D44" s="254">
        <v>0</v>
      </c>
      <c r="E44" s="170">
        <v>0</v>
      </c>
      <c r="F44" s="170">
        <v>0</v>
      </c>
      <c r="G44" s="170">
        <v>1</v>
      </c>
      <c r="H44" s="170">
        <v>7</v>
      </c>
      <c r="I44" s="170">
        <v>6</v>
      </c>
      <c r="J44" s="170">
        <v>5</v>
      </c>
      <c r="K44" s="271"/>
    </row>
    <row r="45" spans="1:11" ht="15" customHeight="1" x14ac:dyDescent="0.25">
      <c r="A45" s="214" t="s">
        <v>177</v>
      </c>
      <c r="B45" s="186" t="s">
        <v>178</v>
      </c>
      <c r="C45" s="255">
        <f t="shared" si="7"/>
        <v>0</v>
      </c>
      <c r="D45" s="254">
        <v>0</v>
      </c>
      <c r="E45" s="270">
        <v>0</v>
      </c>
      <c r="F45" s="270">
        <v>0</v>
      </c>
      <c r="G45" s="270">
        <v>0</v>
      </c>
      <c r="H45" s="270">
        <v>0</v>
      </c>
      <c r="I45" s="270">
        <v>0</v>
      </c>
      <c r="J45" s="270">
        <v>0</v>
      </c>
      <c r="K45" s="271"/>
    </row>
    <row r="46" spans="1:11" ht="15" customHeight="1" x14ac:dyDescent="0.25">
      <c r="A46" s="214" t="s">
        <v>179</v>
      </c>
      <c r="B46" s="186" t="s">
        <v>180</v>
      </c>
      <c r="C46" s="255">
        <f t="shared" si="7"/>
        <v>0</v>
      </c>
      <c r="D46" s="254">
        <v>0</v>
      </c>
      <c r="E46" s="270">
        <v>0</v>
      </c>
      <c r="F46" s="270">
        <v>0</v>
      </c>
      <c r="G46" s="270">
        <v>0</v>
      </c>
      <c r="H46" s="270">
        <v>0</v>
      </c>
      <c r="I46" s="270">
        <v>0</v>
      </c>
      <c r="J46" s="270">
        <v>0</v>
      </c>
      <c r="K46" s="271"/>
    </row>
    <row r="47" spans="1:11" ht="15" customHeight="1" x14ac:dyDescent="0.25">
      <c r="A47" s="214" t="s">
        <v>181</v>
      </c>
      <c r="B47" s="186" t="s">
        <v>182</v>
      </c>
      <c r="C47" s="255">
        <f t="shared" si="7"/>
        <v>32</v>
      </c>
      <c r="D47" s="254">
        <v>0</v>
      </c>
      <c r="E47" s="270">
        <v>0</v>
      </c>
      <c r="F47" s="270">
        <v>1</v>
      </c>
      <c r="G47" s="270">
        <v>14</v>
      </c>
      <c r="H47" s="270">
        <v>5</v>
      </c>
      <c r="I47" s="270">
        <v>2</v>
      </c>
      <c r="J47" s="270">
        <v>10</v>
      </c>
      <c r="K47" s="271"/>
    </row>
    <row r="48" spans="1:11" ht="15" customHeight="1" x14ac:dyDescent="0.25">
      <c r="A48" s="214" t="s">
        <v>183</v>
      </c>
      <c r="B48" s="186" t="s">
        <v>184</v>
      </c>
      <c r="C48" s="255">
        <f t="shared" si="7"/>
        <v>6</v>
      </c>
      <c r="D48" s="254">
        <v>0</v>
      </c>
      <c r="E48" s="270">
        <v>0</v>
      </c>
      <c r="F48" s="270">
        <v>0</v>
      </c>
      <c r="G48" s="270">
        <v>3</v>
      </c>
      <c r="H48" s="270">
        <v>2</v>
      </c>
      <c r="I48" s="270">
        <v>1</v>
      </c>
      <c r="J48" s="270">
        <v>0</v>
      </c>
      <c r="K48" s="271"/>
    </row>
    <row r="49" spans="1:11" ht="15" customHeight="1" x14ac:dyDescent="0.25">
      <c r="A49" s="214" t="s">
        <v>185</v>
      </c>
      <c r="B49" s="186" t="s">
        <v>186</v>
      </c>
      <c r="C49" s="255">
        <f t="shared" si="7"/>
        <v>1</v>
      </c>
      <c r="D49" s="254">
        <v>0</v>
      </c>
      <c r="E49" s="170">
        <v>0</v>
      </c>
      <c r="F49" s="170">
        <v>1</v>
      </c>
      <c r="G49" s="170">
        <v>0</v>
      </c>
      <c r="H49" s="170">
        <v>0</v>
      </c>
      <c r="I49" s="170">
        <v>0</v>
      </c>
      <c r="J49" s="170">
        <v>0</v>
      </c>
      <c r="K49" s="271"/>
    </row>
    <row r="50" spans="1:11" ht="15" customHeight="1" x14ac:dyDescent="0.25">
      <c r="A50" s="214" t="s">
        <v>187</v>
      </c>
      <c r="B50" s="186" t="s">
        <v>188</v>
      </c>
      <c r="C50" s="255">
        <f t="shared" si="7"/>
        <v>0</v>
      </c>
      <c r="D50" s="254">
        <v>0</v>
      </c>
      <c r="E50" s="170">
        <v>0</v>
      </c>
      <c r="F50" s="170">
        <v>0</v>
      </c>
      <c r="G50" s="170">
        <v>0</v>
      </c>
      <c r="H50" s="170">
        <v>0</v>
      </c>
      <c r="I50" s="170">
        <v>0</v>
      </c>
      <c r="J50" s="170">
        <v>0</v>
      </c>
      <c r="K50" s="271"/>
    </row>
    <row r="51" spans="1:11" ht="15" customHeight="1" x14ac:dyDescent="0.25">
      <c r="A51" s="214" t="s">
        <v>189</v>
      </c>
      <c r="B51" s="186" t="s">
        <v>190</v>
      </c>
      <c r="C51" s="255">
        <f t="shared" si="7"/>
        <v>0</v>
      </c>
      <c r="D51" s="254">
        <v>0</v>
      </c>
      <c r="E51" s="170">
        <v>0</v>
      </c>
      <c r="F51" s="170">
        <v>0</v>
      </c>
      <c r="G51" s="170">
        <v>0</v>
      </c>
      <c r="H51" s="170">
        <v>0</v>
      </c>
      <c r="I51" s="170">
        <v>0</v>
      </c>
      <c r="J51" s="170">
        <v>0</v>
      </c>
      <c r="K51" s="271"/>
    </row>
    <row r="52" spans="1:11" ht="15" customHeight="1" x14ac:dyDescent="0.25">
      <c r="A52" s="216" t="s">
        <v>191</v>
      </c>
      <c r="B52" s="186" t="s">
        <v>192</v>
      </c>
      <c r="C52" s="255">
        <f t="shared" si="7"/>
        <v>0</v>
      </c>
      <c r="D52" s="254">
        <v>0</v>
      </c>
      <c r="E52" s="270">
        <v>0</v>
      </c>
      <c r="F52" s="270">
        <v>0</v>
      </c>
      <c r="G52" s="270">
        <v>0</v>
      </c>
      <c r="H52" s="270">
        <v>0</v>
      </c>
      <c r="I52" s="270">
        <v>0</v>
      </c>
      <c r="J52" s="270">
        <v>0</v>
      </c>
      <c r="K52" s="271"/>
    </row>
    <row r="53" spans="1:11" ht="15" customHeight="1" x14ac:dyDescent="0.25">
      <c r="A53" s="216" t="s">
        <v>193</v>
      </c>
      <c r="B53" s="186" t="s">
        <v>194</v>
      </c>
      <c r="C53" s="255">
        <f t="shared" si="7"/>
        <v>0</v>
      </c>
      <c r="D53" s="254">
        <v>0</v>
      </c>
      <c r="E53" s="170">
        <v>0</v>
      </c>
      <c r="F53" s="170">
        <v>0</v>
      </c>
      <c r="G53" s="170">
        <v>0</v>
      </c>
      <c r="H53" s="170">
        <v>0</v>
      </c>
      <c r="I53" s="170">
        <v>0</v>
      </c>
      <c r="J53" s="170">
        <v>0</v>
      </c>
      <c r="K53" s="271"/>
    </row>
    <row r="54" spans="1:11" ht="15" customHeight="1" x14ac:dyDescent="0.25">
      <c r="A54" s="216" t="s">
        <v>195</v>
      </c>
      <c r="B54" s="186" t="s">
        <v>196</v>
      </c>
      <c r="C54" s="255">
        <f t="shared" si="7"/>
        <v>21</v>
      </c>
      <c r="D54" s="254">
        <v>0</v>
      </c>
      <c r="E54" s="270">
        <v>0</v>
      </c>
      <c r="F54" s="270">
        <v>0</v>
      </c>
      <c r="G54" s="270">
        <v>0</v>
      </c>
      <c r="H54" s="270">
        <v>2</v>
      </c>
      <c r="I54" s="270">
        <v>6</v>
      </c>
      <c r="J54" s="270">
        <v>13</v>
      </c>
      <c r="K54" s="271"/>
    </row>
    <row r="55" spans="1:11" ht="21" customHeight="1" x14ac:dyDescent="0.25">
      <c r="A55" s="214" t="s">
        <v>197</v>
      </c>
      <c r="B55" s="186" t="s">
        <v>198</v>
      </c>
      <c r="C55" s="255">
        <f t="shared" si="7"/>
        <v>7</v>
      </c>
      <c r="D55" s="254">
        <v>0</v>
      </c>
      <c r="E55" s="170">
        <v>0</v>
      </c>
      <c r="F55" s="170">
        <v>0</v>
      </c>
      <c r="G55" s="170">
        <v>1</v>
      </c>
      <c r="H55" s="170">
        <v>1</v>
      </c>
      <c r="I55" s="170">
        <v>1</v>
      </c>
      <c r="J55" s="170">
        <v>4</v>
      </c>
      <c r="K55" s="271"/>
    </row>
    <row r="56" spans="1:11" ht="15" customHeight="1" x14ac:dyDescent="0.25">
      <c r="A56" s="214" t="s">
        <v>199</v>
      </c>
      <c r="B56" s="186" t="s">
        <v>200</v>
      </c>
      <c r="C56" s="255">
        <f t="shared" si="7"/>
        <v>4</v>
      </c>
      <c r="D56" s="254">
        <v>0</v>
      </c>
      <c r="E56" s="170">
        <v>0</v>
      </c>
      <c r="F56" s="170">
        <v>0</v>
      </c>
      <c r="G56" s="170">
        <v>2</v>
      </c>
      <c r="H56" s="170">
        <v>0</v>
      </c>
      <c r="I56" s="170">
        <v>2</v>
      </c>
      <c r="J56" s="170">
        <v>0</v>
      </c>
      <c r="K56" s="271"/>
    </row>
    <row r="57" spans="1:11" ht="20.25" customHeight="1" x14ac:dyDescent="0.25">
      <c r="A57" s="214" t="s">
        <v>201</v>
      </c>
      <c r="B57" s="186" t="s">
        <v>202</v>
      </c>
      <c r="C57" s="255">
        <f t="shared" si="7"/>
        <v>0</v>
      </c>
      <c r="D57" s="254">
        <v>0</v>
      </c>
      <c r="E57" s="170">
        <v>0</v>
      </c>
      <c r="F57" s="170">
        <v>0</v>
      </c>
      <c r="G57" s="170">
        <v>0</v>
      </c>
      <c r="H57" s="170">
        <v>0</v>
      </c>
      <c r="I57" s="170">
        <v>0</v>
      </c>
      <c r="J57" s="170">
        <v>0</v>
      </c>
      <c r="K57" s="271"/>
    </row>
    <row r="58" spans="1:11" ht="22.5" customHeight="1" x14ac:dyDescent="0.25">
      <c r="A58" s="214" t="s">
        <v>203</v>
      </c>
      <c r="B58" s="186" t="s">
        <v>204</v>
      </c>
      <c r="C58" s="255">
        <f t="shared" si="7"/>
        <v>2</v>
      </c>
      <c r="D58" s="254">
        <v>0</v>
      </c>
      <c r="E58" s="270">
        <v>0</v>
      </c>
      <c r="F58" s="270">
        <v>1</v>
      </c>
      <c r="G58" s="270">
        <v>1</v>
      </c>
      <c r="H58" s="270">
        <v>0</v>
      </c>
      <c r="I58" s="270">
        <v>0</v>
      </c>
      <c r="J58" s="270">
        <v>0</v>
      </c>
      <c r="K58" s="271"/>
    </row>
    <row r="59" spans="1:11" ht="35.25" customHeight="1" x14ac:dyDescent="0.25">
      <c r="A59" s="215"/>
      <c r="B59" s="204" t="s">
        <v>205</v>
      </c>
      <c r="C59" s="253">
        <f t="shared" ref="C59:J59" si="8">SUM(C60:C83)</f>
        <v>5453</v>
      </c>
      <c r="D59" s="253">
        <f t="shared" si="8"/>
        <v>95</v>
      </c>
      <c r="E59" s="253">
        <f t="shared" si="8"/>
        <v>239</v>
      </c>
      <c r="F59" s="253">
        <f t="shared" si="8"/>
        <v>524</v>
      </c>
      <c r="G59" s="253">
        <f t="shared" si="8"/>
        <v>1815</v>
      </c>
      <c r="H59" s="253">
        <f t="shared" si="8"/>
        <v>1426</v>
      </c>
      <c r="I59" s="253">
        <f t="shared" si="8"/>
        <v>863</v>
      </c>
      <c r="J59" s="253">
        <f t="shared" si="8"/>
        <v>491</v>
      </c>
      <c r="K59" s="272"/>
    </row>
    <row r="60" spans="1:11" ht="14.25" customHeight="1" x14ac:dyDescent="0.25">
      <c r="A60" s="214" t="s">
        <v>206</v>
      </c>
      <c r="B60" s="186" t="s">
        <v>207</v>
      </c>
      <c r="C60" s="255">
        <f t="shared" ref="C60:C83" si="9">SUM(D60:J60)</f>
        <v>75</v>
      </c>
      <c r="D60" s="254">
        <v>4</v>
      </c>
      <c r="E60" s="270">
        <v>7</v>
      </c>
      <c r="F60" s="270">
        <v>11</v>
      </c>
      <c r="G60" s="270">
        <v>29</v>
      </c>
      <c r="H60" s="270">
        <v>15</v>
      </c>
      <c r="I60" s="270">
        <v>7</v>
      </c>
      <c r="J60" s="270">
        <v>2</v>
      </c>
      <c r="K60" s="272"/>
    </row>
    <row r="61" spans="1:11" ht="12.75" customHeight="1" x14ac:dyDescent="0.25">
      <c r="A61" s="214" t="s">
        <v>208</v>
      </c>
      <c r="B61" s="186" t="s">
        <v>209</v>
      </c>
      <c r="C61" s="255">
        <f t="shared" si="9"/>
        <v>14</v>
      </c>
      <c r="D61" s="254">
        <v>0</v>
      </c>
      <c r="E61" s="270">
        <v>1</v>
      </c>
      <c r="F61" s="270">
        <v>0</v>
      </c>
      <c r="G61" s="270">
        <v>6</v>
      </c>
      <c r="H61" s="270">
        <v>3</v>
      </c>
      <c r="I61" s="270">
        <v>3</v>
      </c>
      <c r="J61" s="270">
        <v>1</v>
      </c>
      <c r="K61" s="271"/>
    </row>
    <row r="62" spans="1:11" ht="14.25" customHeight="1" x14ac:dyDescent="0.25">
      <c r="A62" s="214" t="s">
        <v>210</v>
      </c>
      <c r="B62" s="186" t="s">
        <v>211</v>
      </c>
      <c r="C62" s="255">
        <f t="shared" si="9"/>
        <v>5</v>
      </c>
      <c r="D62" s="254">
        <v>0</v>
      </c>
      <c r="E62" s="170">
        <v>0</v>
      </c>
      <c r="F62" s="170">
        <v>0</v>
      </c>
      <c r="G62" s="170">
        <v>1</v>
      </c>
      <c r="H62" s="170">
        <v>1</v>
      </c>
      <c r="I62" s="170">
        <v>1</v>
      </c>
      <c r="J62" s="170">
        <v>2</v>
      </c>
      <c r="K62" s="271"/>
    </row>
    <row r="63" spans="1:11" ht="15" customHeight="1" x14ac:dyDescent="0.25">
      <c r="A63" s="214" t="s">
        <v>212</v>
      </c>
      <c r="B63" s="186" t="s">
        <v>213</v>
      </c>
      <c r="C63" s="255">
        <f t="shared" si="9"/>
        <v>0</v>
      </c>
      <c r="D63" s="254">
        <v>0</v>
      </c>
      <c r="E63" s="170">
        <v>0</v>
      </c>
      <c r="F63" s="170">
        <v>0</v>
      </c>
      <c r="G63" s="170">
        <v>0</v>
      </c>
      <c r="H63" s="170">
        <v>0</v>
      </c>
      <c r="I63" s="170">
        <v>0</v>
      </c>
      <c r="J63" s="170">
        <v>0</v>
      </c>
      <c r="K63" s="271"/>
    </row>
    <row r="64" spans="1:11" ht="15" customHeight="1" x14ac:dyDescent="0.25">
      <c r="A64" s="214" t="s">
        <v>214</v>
      </c>
      <c r="B64" s="186" t="s">
        <v>215</v>
      </c>
      <c r="C64" s="255">
        <f t="shared" si="9"/>
        <v>0</v>
      </c>
      <c r="D64" s="254">
        <v>0</v>
      </c>
      <c r="E64" s="170">
        <v>0</v>
      </c>
      <c r="F64" s="170">
        <v>0</v>
      </c>
      <c r="G64" s="170">
        <v>0</v>
      </c>
      <c r="H64" s="170">
        <v>0</v>
      </c>
      <c r="I64" s="170">
        <v>0</v>
      </c>
      <c r="J64" s="170">
        <v>0</v>
      </c>
      <c r="K64" s="271"/>
    </row>
    <row r="65" spans="1:11" ht="15" customHeight="1" x14ac:dyDescent="0.25">
      <c r="A65" s="214" t="s">
        <v>216</v>
      </c>
      <c r="B65" s="186" t="s">
        <v>217</v>
      </c>
      <c r="C65" s="255">
        <f t="shared" si="9"/>
        <v>0</v>
      </c>
      <c r="D65" s="254">
        <v>0</v>
      </c>
      <c r="E65" s="270">
        <v>0</v>
      </c>
      <c r="F65" s="270">
        <v>0</v>
      </c>
      <c r="G65" s="270">
        <v>0</v>
      </c>
      <c r="H65" s="270">
        <v>0</v>
      </c>
      <c r="I65" s="270">
        <v>0</v>
      </c>
      <c r="J65" s="270">
        <v>0</v>
      </c>
      <c r="K65" s="271"/>
    </row>
    <row r="66" spans="1:11" ht="15" customHeight="1" x14ac:dyDescent="0.25">
      <c r="A66" s="214" t="s">
        <v>218</v>
      </c>
      <c r="B66" s="186" t="s">
        <v>219</v>
      </c>
      <c r="C66" s="255">
        <f t="shared" si="9"/>
        <v>4</v>
      </c>
      <c r="D66" s="254">
        <v>0</v>
      </c>
      <c r="E66" s="270">
        <v>0</v>
      </c>
      <c r="F66" s="270">
        <v>0</v>
      </c>
      <c r="G66" s="270">
        <v>1</v>
      </c>
      <c r="H66" s="270">
        <v>1</v>
      </c>
      <c r="I66" s="270">
        <v>1</v>
      </c>
      <c r="J66" s="270">
        <v>1</v>
      </c>
      <c r="K66" s="271"/>
    </row>
    <row r="67" spans="1:11" ht="15" customHeight="1" x14ac:dyDescent="0.25">
      <c r="A67" s="214" t="s">
        <v>220</v>
      </c>
      <c r="B67" s="186" t="s">
        <v>221</v>
      </c>
      <c r="C67" s="255">
        <f t="shared" si="9"/>
        <v>65</v>
      </c>
      <c r="D67" s="254">
        <v>0</v>
      </c>
      <c r="E67" s="270">
        <v>1</v>
      </c>
      <c r="F67" s="270">
        <v>3</v>
      </c>
      <c r="G67" s="270">
        <v>7</v>
      </c>
      <c r="H67" s="270">
        <v>14</v>
      </c>
      <c r="I67" s="270">
        <v>14</v>
      </c>
      <c r="J67" s="270">
        <v>26</v>
      </c>
      <c r="K67" s="271"/>
    </row>
    <row r="68" spans="1:11" ht="15" customHeight="1" x14ac:dyDescent="0.25">
      <c r="A68" s="216" t="s">
        <v>222</v>
      </c>
      <c r="B68" s="186" t="s">
        <v>223</v>
      </c>
      <c r="C68" s="255">
        <f t="shared" si="9"/>
        <v>10</v>
      </c>
      <c r="D68" s="254">
        <v>0</v>
      </c>
      <c r="E68" s="270">
        <v>0</v>
      </c>
      <c r="F68" s="270">
        <v>1</v>
      </c>
      <c r="G68" s="270">
        <v>3</v>
      </c>
      <c r="H68" s="270">
        <v>3</v>
      </c>
      <c r="I68" s="270">
        <v>2</v>
      </c>
      <c r="J68" s="270">
        <v>1</v>
      </c>
      <c r="K68" s="271"/>
    </row>
    <row r="69" spans="1:11" ht="15" customHeight="1" x14ac:dyDescent="0.25">
      <c r="A69" s="216" t="s">
        <v>224</v>
      </c>
      <c r="B69" s="186" t="s">
        <v>225</v>
      </c>
      <c r="C69" s="255">
        <f t="shared" si="9"/>
        <v>1</v>
      </c>
      <c r="D69" s="254">
        <v>0</v>
      </c>
      <c r="E69" s="170">
        <v>0</v>
      </c>
      <c r="F69" s="170">
        <v>0</v>
      </c>
      <c r="G69" s="170">
        <v>0</v>
      </c>
      <c r="H69" s="170">
        <v>0</v>
      </c>
      <c r="I69" s="170">
        <v>1</v>
      </c>
      <c r="J69" s="170">
        <v>0</v>
      </c>
      <c r="K69" s="271"/>
    </row>
    <row r="70" spans="1:11" ht="15" customHeight="1" x14ac:dyDescent="0.25">
      <c r="A70" s="216" t="s">
        <v>226</v>
      </c>
      <c r="B70" s="186" t="s">
        <v>227</v>
      </c>
      <c r="C70" s="255">
        <f t="shared" si="9"/>
        <v>26</v>
      </c>
      <c r="D70" s="254">
        <v>0</v>
      </c>
      <c r="E70" s="270">
        <v>0</v>
      </c>
      <c r="F70" s="270">
        <v>2</v>
      </c>
      <c r="G70" s="270">
        <v>4</v>
      </c>
      <c r="H70" s="270">
        <v>4</v>
      </c>
      <c r="I70" s="270">
        <v>10</v>
      </c>
      <c r="J70" s="270">
        <v>6</v>
      </c>
      <c r="K70" s="271"/>
    </row>
    <row r="71" spans="1:11" ht="15" customHeight="1" x14ac:dyDescent="0.25">
      <c r="A71" s="216" t="s">
        <v>228</v>
      </c>
      <c r="B71" s="186" t="s">
        <v>229</v>
      </c>
      <c r="C71" s="255">
        <f t="shared" si="9"/>
        <v>0</v>
      </c>
      <c r="D71" s="254">
        <v>0</v>
      </c>
      <c r="E71" s="270">
        <v>0</v>
      </c>
      <c r="F71" s="270">
        <v>0</v>
      </c>
      <c r="G71" s="270">
        <v>0</v>
      </c>
      <c r="H71" s="270">
        <v>0</v>
      </c>
      <c r="I71" s="270">
        <v>0</v>
      </c>
      <c r="J71" s="270">
        <v>0</v>
      </c>
      <c r="K71" s="271"/>
    </row>
    <row r="72" spans="1:11" ht="15" customHeight="1" x14ac:dyDescent="0.25">
      <c r="A72" s="216" t="s">
        <v>230</v>
      </c>
      <c r="B72" s="186" t="s">
        <v>231</v>
      </c>
      <c r="C72" s="255">
        <f t="shared" si="9"/>
        <v>76</v>
      </c>
      <c r="D72" s="254">
        <v>4</v>
      </c>
      <c r="E72" s="270">
        <v>4</v>
      </c>
      <c r="F72" s="270">
        <v>7</v>
      </c>
      <c r="G72" s="270">
        <v>24</v>
      </c>
      <c r="H72" s="270">
        <v>19</v>
      </c>
      <c r="I72" s="270">
        <v>10</v>
      </c>
      <c r="J72" s="270">
        <v>8</v>
      </c>
      <c r="K72" s="271"/>
    </row>
    <row r="73" spans="1:11" ht="15" customHeight="1" x14ac:dyDescent="0.25">
      <c r="A73" s="216" t="s">
        <v>232</v>
      </c>
      <c r="B73" s="186" t="s">
        <v>233</v>
      </c>
      <c r="C73" s="255">
        <f t="shared" si="9"/>
        <v>17</v>
      </c>
      <c r="D73" s="254">
        <v>0</v>
      </c>
      <c r="E73" s="270">
        <v>1</v>
      </c>
      <c r="F73" s="270">
        <v>1</v>
      </c>
      <c r="G73" s="270">
        <v>7</v>
      </c>
      <c r="H73" s="270">
        <v>5</v>
      </c>
      <c r="I73" s="270">
        <v>2</v>
      </c>
      <c r="J73" s="270">
        <v>1</v>
      </c>
      <c r="K73" s="271"/>
    </row>
    <row r="74" spans="1:11" ht="15" customHeight="1" x14ac:dyDescent="0.25">
      <c r="A74" s="216" t="s">
        <v>234</v>
      </c>
      <c r="B74" s="186" t="s">
        <v>235</v>
      </c>
      <c r="C74" s="255">
        <f t="shared" si="9"/>
        <v>1277</v>
      </c>
      <c r="D74" s="254">
        <v>45</v>
      </c>
      <c r="E74" s="270">
        <v>127</v>
      </c>
      <c r="F74" s="270">
        <v>216</v>
      </c>
      <c r="G74" s="270">
        <v>471</v>
      </c>
      <c r="H74" s="270">
        <v>271</v>
      </c>
      <c r="I74" s="270">
        <v>107</v>
      </c>
      <c r="J74" s="270">
        <v>40</v>
      </c>
      <c r="K74" s="271"/>
    </row>
    <row r="75" spans="1:11" ht="15" customHeight="1" x14ac:dyDescent="0.25">
      <c r="A75" s="216" t="s">
        <v>236</v>
      </c>
      <c r="B75" s="186" t="s">
        <v>237</v>
      </c>
      <c r="C75" s="255">
        <f t="shared" si="9"/>
        <v>0</v>
      </c>
      <c r="D75" s="254">
        <v>0</v>
      </c>
      <c r="E75" s="170">
        <v>0</v>
      </c>
      <c r="F75" s="170">
        <v>0</v>
      </c>
      <c r="G75" s="170">
        <v>0</v>
      </c>
      <c r="H75" s="170">
        <v>0</v>
      </c>
      <c r="I75" s="170">
        <v>0</v>
      </c>
      <c r="J75" s="170">
        <v>0</v>
      </c>
      <c r="K75" s="271"/>
    </row>
    <row r="76" spans="1:11" ht="15" customHeight="1" x14ac:dyDescent="0.25">
      <c r="A76" s="216" t="s">
        <v>238</v>
      </c>
      <c r="B76" s="186" t="s">
        <v>239</v>
      </c>
      <c r="C76" s="255">
        <f t="shared" si="9"/>
        <v>0</v>
      </c>
      <c r="D76" s="254">
        <v>0</v>
      </c>
      <c r="E76" s="270">
        <v>0</v>
      </c>
      <c r="F76" s="270">
        <v>0</v>
      </c>
      <c r="G76" s="270">
        <v>0</v>
      </c>
      <c r="H76" s="270">
        <v>0</v>
      </c>
      <c r="I76" s="270">
        <v>0</v>
      </c>
      <c r="J76" s="270">
        <v>0</v>
      </c>
      <c r="K76" s="271"/>
    </row>
    <row r="77" spans="1:11" ht="21" customHeight="1" x14ac:dyDescent="0.25">
      <c r="A77" s="216" t="s">
        <v>240</v>
      </c>
      <c r="B77" s="186" t="s">
        <v>241</v>
      </c>
      <c r="C77" s="255">
        <f t="shared" si="9"/>
        <v>0</v>
      </c>
      <c r="D77" s="254">
        <v>0</v>
      </c>
      <c r="E77" s="270">
        <v>0</v>
      </c>
      <c r="F77" s="270">
        <v>0</v>
      </c>
      <c r="G77" s="270">
        <v>0</v>
      </c>
      <c r="H77" s="270">
        <v>0</v>
      </c>
      <c r="I77" s="270">
        <v>0</v>
      </c>
      <c r="J77" s="270">
        <v>0</v>
      </c>
      <c r="K77" s="271"/>
    </row>
    <row r="78" spans="1:11" ht="22.5" customHeight="1" x14ac:dyDescent="0.25">
      <c r="A78" s="216" t="s">
        <v>242</v>
      </c>
      <c r="B78" s="186" t="s">
        <v>243</v>
      </c>
      <c r="C78" s="255">
        <f t="shared" si="9"/>
        <v>0</v>
      </c>
      <c r="D78" s="254">
        <v>0</v>
      </c>
      <c r="E78" s="270">
        <v>0</v>
      </c>
      <c r="F78" s="270">
        <v>0</v>
      </c>
      <c r="G78" s="270">
        <v>0</v>
      </c>
      <c r="H78" s="270">
        <v>0</v>
      </c>
      <c r="I78" s="270">
        <v>0</v>
      </c>
      <c r="J78" s="270">
        <v>0</v>
      </c>
      <c r="K78" s="271"/>
    </row>
    <row r="79" spans="1:11" ht="21.75" customHeight="1" x14ac:dyDescent="0.25">
      <c r="A79" s="214" t="s">
        <v>244</v>
      </c>
      <c r="B79" s="186" t="s">
        <v>245</v>
      </c>
      <c r="C79" s="255">
        <f t="shared" si="9"/>
        <v>1</v>
      </c>
      <c r="D79" s="254">
        <v>0</v>
      </c>
      <c r="E79" s="270">
        <v>0</v>
      </c>
      <c r="F79" s="270">
        <v>0</v>
      </c>
      <c r="G79" s="270">
        <v>0</v>
      </c>
      <c r="H79" s="270">
        <v>1</v>
      </c>
      <c r="I79" s="270">
        <v>0</v>
      </c>
      <c r="J79" s="270">
        <v>0</v>
      </c>
      <c r="K79" s="271"/>
    </row>
    <row r="80" spans="1:11" ht="14.25" customHeight="1" x14ac:dyDescent="0.25">
      <c r="A80" s="214" t="s">
        <v>246</v>
      </c>
      <c r="B80" s="186" t="s">
        <v>247</v>
      </c>
      <c r="C80" s="255">
        <f t="shared" si="9"/>
        <v>3338</v>
      </c>
      <c r="D80" s="254">
        <v>35</v>
      </c>
      <c r="E80" s="170">
        <v>88</v>
      </c>
      <c r="F80" s="170">
        <v>251</v>
      </c>
      <c r="G80" s="170">
        <v>1084</v>
      </c>
      <c r="H80" s="170">
        <v>921</v>
      </c>
      <c r="I80" s="170">
        <v>612</v>
      </c>
      <c r="J80" s="170">
        <v>347</v>
      </c>
      <c r="K80" s="271"/>
    </row>
    <row r="81" spans="1:11" ht="15.75" customHeight="1" x14ac:dyDescent="0.25">
      <c r="A81" s="214" t="s">
        <v>248</v>
      </c>
      <c r="B81" s="186" t="s">
        <v>249</v>
      </c>
      <c r="C81" s="255">
        <f t="shared" si="9"/>
        <v>540</v>
      </c>
      <c r="D81" s="254">
        <v>7</v>
      </c>
      <c r="E81" s="170">
        <v>10</v>
      </c>
      <c r="F81" s="170">
        <v>32</v>
      </c>
      <c r="G81" s="170">
        <v>176</v>
      </c>
      <c r="H81" s="170">
        <v>166</v>
      </c>
      <c r="I81" s="170">
        <v>93</v>
      </c>
      <c r="J81" s="170">
        <v>56</v>
      </c>
      <c r="K81" s="271"/>
    </row>
    <row r="82" spans="1:11" ht="19.5" customHeight="1" x14ac:dyDescent="0.25">
      <c r="A82" s="214" t="s">
        <v>250</v>
      </c>
      <c r="B82" s="186" t="s">
        <v>251</v>
      </c>
      <c r="C82" s="255">
        <f t="shared" si="9"/>
        <v>0</v>
      </c>
      <c r="D82" s="254">
        <v>0</v>
      </c>
      <c r="E82" s="170">
        <v>0</v>
      </c>
      <c r="F82" s="170">
        <v>0</v>
      </c>
      <c r="G82" s="170">
        <v>0</v>
      </c>
      <c r="H82" s="170">
        <v>0</v>
      </c>
      <c r="I82" s="170">
        <v>0</v>
      </c>
      <c r="J82" s="170">
        <v>0</v>
      </c>
      <c r="K82" s="271"/>
    </row>
    <row r="83" spans="1:11" ht="22.5" customHeight="1" x14ac:dyDescent="0.25">
      <c r="A83" s="214" t="s">
        <v>252</v>
      </c>
      <c r="B83" s="186" t="s">
        <v>253</v>
      </c>
      <c r="C83" s="255">
        <f t="shared" si="9"/>
        <v>4</v>
      </c>
      <c r="D83" s="254">
        <v>0</v>
      </c>
      <c r="E83" s="270">
        <v>0</v>
      </c>
      <c r="F83" s="270">
        <v>0</v>
      </c>
      <c r="G83" s="270">
        <v>2</v>
      </c>
      <c r="H83" s="270">
        <v>2</v>
      </c>
      <c r="I83" s="270">
        <v>0</v>
      </c>
      <c r="J83" s="270">
        <v>0</v>
      </c>
      <c r="K83" s="271"/>
    </row>
    <row r="84" spans="1:11" ht="24.75" customHeight="1" x14ac:dyDescent="0.25">
      <c r="A84" s="215"/>
      <c r="B84" s="204" t="s">
        <v>254</v>
      </c>
      <c r="C84" s="253">
        <f t="shared" ref="C84:J84" si="10">SUM(C85:C111)</f>
        <v>989</v>
      </c>
      <c r="D84" s="253">
        <f t="shared" si="10"/>
        <v>4</v>
      </c>
      <c r="E84" s="253">
        <f t="shared" si="10"/>
        <v>18</v>
      </c>
      <c r="F84" s="253">
        <f t="shared" si="10"/>
        <v>63</v>
      </c>
      <c r="G84" s="253">
        <f t="shared" si="10"/>
        <v>221</v>
      </c>
      <c r="H84" s="253">
        <f t="shared" si="10"/>
        <v>206</v>
      </c>
      <c r="I84" s="253">
        <f t="shared" si="10"/>
        <v>211</v>
      </c>
      <c r="J84" s="253">
        <f t="shared" si="10"/>
        <v>266</v>
      </c>
      <c r="K84" s="272"/>
    </row>
    <row r="85" spans="1:11" ht="16.5" customHeight="1" x14ac:dyDescent="0.25">
      <c r="A85" s="214" t="s">
        <v>255</v>
      </c>
      <c r="B85" s="186" t="s">
        <v>256</v>
      </c>
      <c r="C85" s="255">
        <f t="shared" ref="C85:C111" si="11">SUM(D85:J85)</f>
        <v>2</v>
      </c>
      <c r="D85" s="254">
        <v>0</v>
      </c>
      <c r="E85" s="270">
        <v>0</v>
      </c>
      <c r="F85" s="270">
        <v>0</v>
      </c>
      <c r="G85" s="270">
        <v>1</v>
      </c>
      <c r="H85" s="270">
        <v>1</v>
      </c>
      <c r="I85" s="270">
        <v>0</v>
      </c>
      <c r="J85" s="270">
        <v>0</v>
      </c>
      <c r="K85" s="272"/>
    </row>
    <row r="86" spans="1:11" ht="11.25" customHeight="1" x14ac:dyDescent="0.25">
      <c r="A86" s="214" t="s">
        <v>257</v>
      </c>
      <c r="B86" s="186" t="s">
        <v>258</v>
      </c>
      <c r="C86" s="255">
        <f t="shared" si="11"/>
        <v>0</v>
      </c>
      <c r="D86" s="254">
        <v>0</v>
      </c>
      <c r="E86" s="270">
        <v>0</v>
      </c>
      <c r="F86" s="270">
        <v>0</v>
      </c>
      <c r="G86" s="270">
        <v>0</v>
      </c>
      <c r="H86" s="270">
        <v>0</v>
      </c>
      <c r="I86" s="270">
        <v>0</v>
      </c>
      <c r="J86" s="270">
        <v>0</v>
      </c>
      <c r="K86" s="271"/>
    </row>
    <row r="87" spans="1:11" ht="14.25" customHeight="1" x14ac:dyDescent="0.25">
      <c r="A87" s="214" t="s">
        <v>259</v>
      </c>
      <c r="B87" s="186" t="s">
        <v>260</v>
      </c>
      <c r="C87" s="255">
        <f t="shared" si="11"/>
        <v>4</v>
      </c>
      <c r="D87" s="254">
        <v>0</v>
      </c>
      <c r="E87" s="270">
        <v>0</v>
      </c>
      <c r="F87" s="270">
        <v>1</v>
      </c>
      <c r="G87" s="270">
        <v>1</v>
      </c>
      <c r="H87" s="270">
        <v>1</v>
      </c>
      <c r="I87" s="270">
        <v>1</v>
      </c>
      <c r="J87" s="270">
        <v>0</v>
      </c>
      <c r="K87" s="271"/>
    </row>
    <row r="88" spans="1:11" ht="15" customHeight="1" x14ac:dyDescent="0.25">
      <c r="A88" s="214" t="s">
        <v>261</v>
      </c>
      <c r="B88" s="186" t="s">
        <v>262</v>
      </c>
      <c r="C88" s="255">
        <f t="shared" si="11"/>
        <v>1</v>
      </c>
      <c r="D88" s="254">
        <v>0</v>
      </c>
      <c r="E88" s="270">
        <v>0</v>
      </c>
      <c r="F88" s="270">
        <v>0</v>
      </c>
      <c r="G88" s="270">
        <v>1</v>
      </c>
      <c r="H88" s="270">
        <v>0</v>
      </c>
      <c r="I88" s="270">
        <v>0</v>
      </c>
      <c r="J88" s="270">
        <v>0</v>
      </c>
      <c r="K88" s="271"/>
    </row>
    <row r="89" spans="1:11" ht="11.25" customHeight="1" x14ac:dyDescent="0.25">
      <c r="A89" s="214" t="s">
        <v>263</v>
      </c>
      <c r="B89" s="186" t="s">
        <v>264</v>
      </c>
      <c r="C89" s="255">
        <f t="shared" si="11"/>
        <v>15</v>
      </c>
      <c r="D89" s="254">
        <v>0</v>
      </c>
      <c r="E89" s="270">
        <v>0</v>
      </c>
      <c r="F89" s="270">
        <v>2</v>
      </c>
      <c r="G89" s="270">
        <v>3</v>
      </c>
      <c r="H89" s="270">
        <v>3</v>
      </c>
      <c r="I89" s="270">
        <v>6</v>
      </c>
      <c r="J89" s="270">
        <v>1</v>
      </c>
      <c r="K89" s="271"/>
    </row>
    <row r="90" spans="1:11" ht="12.75" customHeight="1" x14ac:dyDescent="0.25">
      <c r="A90" s="210" t="s">
        <v>265</v>
      </c>
      <c r="B90" s="208" t="s">
        <v>266</v>
      </c>
      <c r="C90" s="255">
        <f t="shared" si="11"/>
        <v>7</v>
      </c>
      <c r="D90" s="254">
        <v>0</v>
      </c>
      <c r="E90" s="270">
        <v>0</v>
      </c>
      <c r="F90" s="270">
        <v>0</v>
      </c>
      <c r="G90" s="270">
        <v>1</v>
      </c>
      <c r="H90" s="270">
        <v>0</v>
      </c>
      <c r="I90" s="270">
        <v>1</v>
      </c>
      <c r="J90" s="270">
        <v>5</v>
      </c>
      <c r="K90" s="271"/>
    </row>
    <row r="91" spans="1:11" ht="15" customHeight="1" x14ac:dyDescent="0.25">
      <c r="A91" s="210" t="s">
        <v>267</v>
      </c>
      <c r="B91" s="208" t="s">
        <v>268</v>
      </c>
      <c r="C91" s="255">
        <f t="shared" si="11"/>
        <v>4</v>
      </c>
      <c r="D91" s="254">
        <v>0</v>
      </c>
      <c r="E91" s="270">
        <v>0</v>
      </c>
      <c r="F91" s="270">
        <v>0</v>
      </c>
      <c r="G91" s="270">
        <v>1</v>
      </c>
      <c r="H91" s="270">
        <v>1</v>
      </c>
      <c r="I91" s="270">
        <v>2</v>
      </c>
      <c r="J91" s="270">
        <v>0</v>
      </c>
      <c r="K91" s="271"/>
    </row>
    <row r="92" spans="1:11" ht="15" customHeight="1" x14ac:dyDescent="0.25">
      <c r="A92" s="210" t="s">
        <v>269</v>
      </c>
      <c r="B92" s="208" t="s">
        <v>270</v>
      </c>
      <c r="C92" s="255">
        <f t="shared" si="11"/>
        <v>2</v>
      </c>
      <c r="D92" s="254">
        <v>0</v>
      </c>
      <c r="E92" s="270">
        <v>0</v>
      </c>
      <c r="F92" s="270">
        <v>0</v>
      </c>
      <c r="G92" s="270">
        <v>0</v>
      </c>
      <c r="H92" s="270">
        <v>0</v>
      </c>
      <c r="I92" s="270">
        <v>1</v>
      </c>
      <c r="J92" s="270">
        <v>1</v>
      </c>
      <c r="K92" s="271"/>
    </row>
    <row r="93" spans="1:11" ht="15" customHeight="1" x14ac:dyDescent="0.25">
      <c r="A93" s="216" t="s">
        <v>271</v>
      </c>
      <c r="B93" s="186" t="s">
        <v>272</v>
      </c>
      <c r="C93" s="255">
        <f t="shared" si="11"/>
        <v>18</v>
      </c>
      <c r="D93" s="254">
        <v>0</v>
      </c>
      <c r="E93" s="270">
        <v>0</v>
      </c>
      <c r="F93" s="270">
        <v>0</v>
      </c>
      <c r="G93" s="270">
        <v>7</v>
      </c>
      <c r="H93" s="270">
        <v>1</v>
      </c>
      <c r="I93" s="270">
        <v>4</v>
      </c>
      <c r="J93" s="270">
        <v>6</v>
      </c>
      <c r="K93" s="271"/>
    </row>
    <row r="94" spans="1:11" ht="15" customHeight="1" x14ac:dyDescent="0.25">
      <c r="A94" s="216" t="s">
        <v>273</v>
      </c>
      <c r="B94" s="186" t="s">
        <v>274</v>
      </c>
      <c r="C94" s="255">
        <f t="shared" si="11"/>
        <v>8</v>
      </c>
      <c r="D94" s="254">
        <v>0</v>
      </c>
      <c r="E94" s="270">
        <v>0</v>
      </c>
      <c r="F94" s="270">
        <v>0</v>
      </c>
      <c r="G94" s="270">
        <v>0</v>
      </c>
      <c r="H94" s="270">
        <v>0</v>
      </c>
      <c r="I94" s="270">
        <v>1</v>
      </c>
      <c r="J94" s="270">
        <v>7</v>
      </c>
      <c r="K94" s="271"/>
    </row>
    <row r="95" spans="1:11" ht="20.25" customHeight="1" x14ac:dyDescent="0.25">
      <c r="A95" s="216" t="s">
        <v>275</v>
      </c>
      <c r="B95" s="186" t="s">
        <v>276</v>
      </c>
      <c r="C95" s="255">
        <f t="shared" si="11"/>
        <v>46</v>
      </c>
      <c r="D95" s="254">
        <v>0</v>
      </c>
      <c r="E95" s="270">
        <v>1</v>
      </c>
      <c r="F95" s="270">
        <v>1</v>
      </c>
      <c r="G95" s="270">
        <v>9</v>
      </c>
      <c r="H95" s="270">
        <v>7</v>
      </c>
      <c r="I95" s="270">
        <v>13</v>
      </c>
      <c r="J95" s="270">
        <v>15</v>
      </c>
      <c r="K95" s="271"/>
    </row>
    <row r="96" spans="1:11" ht="15" customHeight="1" x14ac:dyDescent="0.25">
      <c r="A96" s="216" t="s">
        <v>277</v>
      </c>
      <c r="B96" s="186" t="s">
        <v>278</v>
      </c>
      <c r="C96" s="255">
        <f t="shared" si="11"/>
        <v>202</v>
      </c>
      <c r="D96" s="254">
        <v>0</v>
      </c>
      <c r="E96" s="270">
        <v>2</v>
      </c>
      <c r="F96" s="270">
        <v>16</v>
      </c>
      <c r="G96" s="270">
        <v>23</v>
      </c>
      <c r="H96" s="270">
        <v>44</v>
      </c>
      <c r="I96" s="270">
        <v>48</v>
      </c>
      <c r="J96" s="270">
        <v>69</v>
      </c>
      <c r="K96" s="271"/>
    </row>
    <row r="97" spans="1:11" ht="14.25" customHeight="1" x14ac:dyDescent="0.25">
      <c r="A97" s="216" t="s">
        <v>279</v>
      </c>
      <c r="B97" s="186" t="s">
        <v>280</v>
      </c>
      <c r="C97" s="255">
        <f t="shared" si="11"/>
        <v>222</v>
      </c>
      <c r="D97" s="254">
        <v>2</v>
      </c>
      <c r="E97" s="270">
        <v>6</v>
      </c>
      <c r="F97" s="270">
        <v>13</v>
      </c>
      <c r="G97" s="270">
        <v>63</v>
      </c>
      <c r="H97" s="270">
        <v>55</v>
      </c>
      <c r="I97" s="270">
        <v>42</v>
      </c>
      <c r="J97" s="270">
        <v>41</v>
      </c>
      <c r="K97" s="271"/>
    </row>
    <row r="98" spans="1:11" ht="12" customHeight="1" x14ac:dyDescent="0.25">
      <c r="A98" s="216" t="s">
        <v>281</v>
      </c>
      <c r="B98" s="186" t="s">
        <v>282</v>
      </c>
      <c r="C98" s="255">
        <f t="shared" si="11"/>
        <v>198</v>
      </c>
      <c r="D98" s="254">
        <v>1</v>
      </c>
      <c r="E98" s="270">
        <v>3</v>
      </c>
      <c r="F98" s="270">
        <v>9</v>
      </c>
      <c r="G98" s="270">
        <v>44</v>
      </c>
      <c r="H98" s="270">
        <v>47</v>
      </c>
      <c r="I98" s="270">
        <v>37</v>
      </c>
      <c r="J98" s="270">
        <v>57</v>
      </c>
      <c r="K98" s="271"/>
    </row>
    <row r="99" spans="1:11" ht="15" customHeight="1" x14ac:dyDescent="0.25">
      <c r="A99" s="216" t="s">
        <v>283</v>
      </c>
      <c r="B99" s="186" t="s">
        <v>284</v>
      </c>
      <c r="C99" s="255">
        <f t="shared" si="11"/>
        <v>15</v>
      </c>
      <c r="D99" s="254">
        <v>0</v>
      </c>
      <c r="E99" s="170">
        <v>2</v>
      </c>
      <c r="F99" s="170">
        <v>3</v>
      </c>
      <c r="G99" s="170">
        <v>4</v>
      </c>
      <c r="H99" s="170">
        <v>1</v>
      </c>
      <c r="I99" s="170">
        <v>1</v>
      </c>
      <c r="J99" s="170">
        <v>4</v>
      </c>
      <c r="K99" s="271"/>
    </row>
    <row r="100" spans="1:11" ht="15" customHeight="1" x14ac:dyDescent="0.25">
      <c r="A100" s="216" t="s">
        <v>285</v>
      </c>
      <c r="B100" s="186" t="s">
        <v>286</v>
      </c>
      <c r="C100" s="255">
        <f t="shared" si="11"/>
        <v>2</v>
      </c>
      <c r="D100" s="254">
        <v>0</v>
      </c>
      <c r="E100" s="270">
        <v>0</v>
      </c>
      <c r="F100" s="270">
        <v>0</v>
      </c>
      <c r="G100" s="270">
        <v>0</v>
      </c>
      <c r="H100" s="270">
        <v>0</v>
      </c>
      <c r="I100" s="270">
        <v>0</v>
      </c>
      <c r="J100" s="270">
        <v>2</v>
      </c>
      <c r="K100" s="271"/>
    </row>
    <row r="101" spans="1:11" ht="15" customHeight="1" x14ac:dyDescent="0.25">
      <c r="A101" s="216" t="s">
        <v>287</v>
      </c>
      <c r="B101" s="186" t="s">
        <v>288</v>
      </c>
      <c r="C101" s="255">
        <f t="shared" si="11"/>
        <v>0</v>
      </c>
      <c r="D101" s="254">
        <v>0</v>
      </c>
      <c r="E101" s="170">
        <v>0</v>
      </c>
      <c r="F101" s="170">
        <v>0</v>
      </c>
      <c r="G101" s="170">
        <v>0</v>
      </c>
      <c r="H101" s="170">
        <v>0</v>
      </c>
      <c r="I101" s="170">
        <v>0</v>
      </c>
      <c r="J101" s="170">
        <v>0</v>
      </c>
      <c r="K101" s="271"/>
    </row>
    <row r="102" spans="1:11" ht="15" customHeight="1" x14ac:dyDescent="0.25">
      <c r="A102" s="216" t="s">
        <v>289</v>
      </c>
      <c r="B102" s="186" t="s">
        <v>290</v>
      </c>
      <c r="C102" s="255">
        <f t="shared" si="11"/>
        <v>2</v>
      </c>
      <c r="D102" s="254">
        <v>0</v>
      </c>
      <c r="E102" s="270">
        <v>0</v>
      </c>
      <c r="F102" s="270">
        <v>0</v>
      </c>
      <c r="G102" s="270">
        <v>0</v>
      </c>
      <c r="H102" s="270">
        <v>2</v>
      </c>
      <c r="I102" s="270">
        <v>0</v>
      </c>
      <c r="J102" s="270">
        <v>0</v>
      </c>
      <c r="K102" s="271"/>
    </row>
    <row r="103" spans="1:11" ht="15" customHeight="1" x14ac:dyDescent="0.25">
      <c r="A103" s="216" t="s">
        <v>291</v>
      </c>
      <c r="B103" s="186" t="s">
        <v>292</v>
      </c>
      <c r="C103" s="255">
        <f t="shared" si="11"/>
        <v>0</v>
      </c>
      <c r="D103" s="254">
        <v>0</v>
      </c>
      <c r="E103" s="270">
        <v>0</v>
      </c>
      <c r="F103" s="270">
        <v>0</v>
      </c>
      <c r="G103" s="270">
        <v>0</v>
      </c>
      <c r="H103" s="270">
        <v>0</v>
      </c>
      <c r="I103" s="270">
        <v>0</v>
      </c>
      <c r="J103" s="270">
        <v>0</v>
      </c>
      <c r="K103" s="271"/>
    </row>
    <row r="104" spans="1:11" ht="19.5" customHeight="1" x14ac:dyDescent="0.25">
      <c r="A104" s="216" t="s">
        <v>293</v>
      </c>
      <c r="B104" s="186" t="s">
        <v>294</v>
      </c>
      <c r="C104" s="255">
        <f t="shared" si="11"/>
        <v>21</v>
      </c>
      <c r="D104" s="254">
        <v>0</v>
      </c>
      <c r="E104" s="270">
        <v>1</v>
      </c>
      <c r="F104" s="270">
        <v>3</v>
      </c>
      <c r="G104" s="270">
        <v>9</v>
      </c>
      <c r="H104" s="270">
        <v>2</v>
      </c>
      <c r="I104" s="270">
        <v>4</v>
      </c>
      <c r="J104" s="270">
        <v>2</v>
      </c>
      <c r="K104" s="271"/>
    </row>
    <row r="105" spans="1:11" ht="15" customHeight="1" x14ac:dyDescent="0.25">
      <c r="A105" s="216" t="s">
        <v>295</v>
      </c>
      <c r="B105" s="186" t="s">
        <v>296</v>
      </c>
      <c r="C105" s="255">
        <f t="shared" si="11"/>
        <v>1</v>
      </c>
      <c r="D105" s="254">
        <v>0</v>
      </c>
      <c r="E105" s="270">
        <v>0</v>
      </c>
      <c r="F105" s="270">
        <v>0</v>
      </c>
      <c r="G105" s="270">
        <v>0</v>
      </c>
      <c r="H105" s="270">
        <v>0</v>
      </c>
      <c r="I105" s="270">
        <v>1</v>
      </c>
      <c r="J105" s="270">
        <v>0</v>
      </c>
      <c r="K105" s="271"/>
    </row>
    <row r="106" spans="1:11" ht="15" customHeight="1" x14ac:dyDescent="0.25">
      <c r="A106" s="214" t="s">
        <v>297</v>
      </c>
      <c r="B106" s="186" t="s">
        <v>298</v>
      </c>
      <c r="C106" s="255">
        <f t="shared" si="11"/>
        <v>4</v>
      </c>
      <c r="D106" s="254">
        <v>0</v>
      </c>
      <c r="E106" s="270">
        <v>0</v>
      </c>
      <c r="F106" s="270">
        <v>0</v>
      </c>
      <c r="G106" s="270">
        <v>2</v>
      </c>
      <c r="H106" s="270">
        <v>0</v>
      </c>
      <c r="I106" s="270">
        <v>0</v>
      </c>
      <c r="J106" s="270">
        <v>2</v>
      </c>
      <c r="K106" s="271"/>
    </row>
    <row r="107" spans="1:11" ht="15" customHeight="1" x14ac:dyDescent="0.25">
      <c r="A107" s="214" t="s">
        <v>299</v>
      </c>
      <c r="B107" s="186" t="s">
        <v>300</v>
      </c>
      <c r="C107" s="255">
        <f t="shared" si="11"/>
        <v>19</v>
      </c>
      <c r="D107" s="254">
        <v>0</v>
      </c>
      <c r="E107" s="270">
        <v>0</v>
      </c>
      <c r="F107" s="270">
        <v>0</v>
      </c>
      <c r="G107" s="270">
        <v>3</v>
      </c>
      <c r="H107" s="270">
        <v>3</v>
      </c>
      <c r="I107" s="270">
        <v>7</v>
      </c>
      <c r="J107" s="270">
        <v>6</v>
      </c>
      <c r="K107" s="271"/>
    </row>
    <row r="108" spans="1:11" ht="19.5" customHeight="1" x14ac:dyDescent="0.25">
      <c r="A108" s="214" t="s">
        <v>301</v>
      </c>
      <c r="B108" s="186" t="s">
        <v>302</v>
      </c>
      <c r="C108" s="255">
        <f t="shared" si="11"/>
        <v>106</v>
      </c>
      <c r="D108" s="254">
        <v>0</v>
      </c>
      <c r="E108" s="270">
        <v>1</v>
      </c>
      <c r="F108" s="270">
        <v>6</v>
      </c>
      <c r="G108" s="270">
        <v>22</v>
      </c>
      <c r="H108" s="270">
        <v>19</v>
      </c>
      <c r="I108" s="270">
        <v>24</v>
      </c>
      <c r="J108" s="270">
        <v>34</v>
      </c>
      <c r="K108" s="271"/>
    </row>
    <row r="109" spans="1:11" ht="15" customHeight="1" x14ac:dyDescent="0.25">
      <c r="A109" s="214" t="s">
        <v>303</v>
      </c>
      <c r="B109" s="186" t="s">
        <v>304</v>
      </c>
      <c r="C109" s="255">
        <f t="shared" si="11"/>
        <v>1</v>
      </c>
      <c r="D109" s="254">
        <v>0</v>
      </c>
      <c r="E109" s="270">
        <v>0</v>
      </c>
      <c r="F109" s="270">
        <v>0</v>
      </c>
      <c r="G109" s="270">
        <v>1</v>
      </c>
      <c r="H109" s="270">
        <v>0</v>
      </c>
      <c r="I109" s="270">
        <v>0</v>
      </c>
      <c r="J109" s="270">
        <v>0</v>
      </c>
      <c r="K109" s="271"/>
    </row>
    <row r="110" spans="1:11" ht="15" customHeight="1" x14ac:dyDescent="0.25">
      <c r="A110" s="214" t="s">
        <v>305</v>
      </c>
      <c r="B110" s="186" t="s">
        <v>306</v>
      </c>
      <c r="C110" s="255">
        <f t="shared" si="11"/>
        <v>85</v>
      </c>
      <c r="D110" s="254">
        <v>1</v>
      </c>
      <c r="E110" s="170">
        <v>2</v>
      </c>
      <c r="F110" s="170">
        <v>8</v>
      </c>
      <c r="G110" s="170">
        <v>25</v>
      </c>
      <c r="H110" s="170">
        <v>19</v>
      </c>
      <c r="I110" s="170">
        <v>17</v>
      </c>
      <c r="J110" s="170">
        <v>13</v>
      </c>
      <c r="K110" s="271"/>
    </row>
    <row r="111" spans="1:11" ht="20.25" customHeight="1" x14ac:dyDescent="0.25">
      <c r="A111" s="214" t="s">
        <v>307</v>
      </c>
      <c r="B111" s="186" t="s">
        <v>308</v>
      </c>
      <c r="C111" s="255">
        <f t="shared" si="11"/>
        <v>4</v>
      </c>
      <c r="D111" s="254">
        <v>0</v>
      </c>
      <c r="E111" s="270">
        <v>0</v>
      </c>
      <c r="F111" s="270">
        <v>1</v>
      </c>
      <c r="G111" s="270">
        <v>1</v>
      </c>
      <c r="H111" s="270">
        <v>0</v>
      </c>
      <c r="I111" s="270">
        <v>1</v>
      </c>
      <c r="J111" s="270">
        <v>1</v>
      </c>
      <c r="K111" s="271"/>
    </row>
    <row r="112" spans="1:11" ht="20.25" customHeight="1" x14ac:dyDescent="0.25">
      <c r="A112" s="215"/>
      <c r="B112" s="204" t="s">
        <v>309</v>
      </c>
      <c r="C112" s="253">
        <f t="shared" ref="C112:J112" si="12">SUM(C113:C133)</f>
        <v>7873</v>
      </c>
      <c r="D112" s="253">
        <f t="shared" si="12"/>
        <v>55</v>
      </c>
      <c r="E112" s="253">
        <f t="shared" si="12"/>
        <v>216</v>
      </c>
      <c r="F112" s="253">
        <f t="shared" si="12"/>
        <v>646</v>
      </c>
      <c r="G112" s="253">
        <f t="shared" si="12"/>
        <v>2892</v>
      </c>
      <c r="H112" s="253">
        <f t="shared" si="12"/>
        <v>2095</v>
      </c>
      <c r="I112" s="253">
        <f t="shared" si="12"/>
        <v>1222</v>
      </c>
      <c r="J112" s="253">
        <f t="shared" si="12"/>
        <v>747</v>
      </c>
      <c r="K112" s="271"/>
    </row>
    <row r="113" spans="1:11" ht="18.75" customHeight="1" x14ac:dyDescent="0.25">
      <c r="A113" s="214" t="s">
        <v>310</v>
      </c>
      <c r="B113" s="186" t="s">
        <v>311</v>
      </c>
      <c r="C113" s="255">
        <f t="shared" ref="C113:C133" si="13">SUM(D113:J113)</f>
        <v>23</v>
      </c>
      <c r="D113" s="254">
        <v>0</v>
      </c>
      <c r="E113" s="270">
        <v>0</v>
      </c>
      <c r="F113" s="270">
        <v>2</v>
      </c>
      <c r="G113" s="270">
        <v>5</v>
      </c>
      <c r="H113" s="270">
        <v>9</v>
      </c>
      <c r="I113" s="270">
        <v>6</v>
      </c>
      <c r="J113" s="270">
        <v>1</v>
      </c>
      <c r="K113" s="272"/>
    </row>
    <row r="114" spans="1:11" ht="15" customHeight="1" x14ac:dyDescent="0.25">
      <c r="A114" s="214" t="s">
        <v>312</v>
      </c>
      <c r="B114" s="186" t="s">
        <v>313</v>
      </c>
      <c r="C114" s="255">
        <f t="shared" si="13"/>
        <v>745</v>
      </c>
      <c r="D114" s="254">
        <v>21</v>
      </c>
      <c r="E114" s="270">
        <v>52</v>
      </c>
      <c r="F114" s="270">
        <v>103</v>
      </c>
      <c r="G114" s="270">
        <v>258</v>
      </c>
      <c r="H114" s="270">
        <v>107</v>
      </c>
      <c r="I114" s="270">
        <v>62</v>
      </c>
      <c r="J114" s="270">
        <v>142</v>
      </c>
      <c r="K114" s="271"/>
    </row>
    <row r="115" spans="1:11" ht="12" customHeight="1" x14ac:dyDescent="0.25">
      <c r="A115" s="214" t="s">
        <v>314</v>
      </c>
      <c r="B115" s="186" t="s">
        <v>315</v>
      </c>
      <c r="C115" s="255">
        <f t="shared" si="13"/>
        <v>66</v>
      </c>
      <c r="D115" s="254">
        <v>0</v>
      </c>
      <c r="E115" s="270">
        <v>0</v>
      </c>
      <c r="F115" s="270">
        <v>4</v>
      </c>
      <c r="G115" s="270">
        <v>13</v>
      </c>
      <c r="H115" s="270">
        <v>2</v>
      </c>
      <c r="I115" s="270">
        <v>0</v>
      </c>
      <c r="J115" s="270">
        <v>47</v>
      </c>
      <c r="K115" s="271"/>
    </row>
    <row r="116" spans="1:11" ht="12.75" customHeight="1" x14ac:dyDescent="0.25">
      <c r="A116" s="214" t="s">
        <v>316</v>
      </c>
      <c r="B116" s="186" t="s">
        <v>317</v>
      </c>
      <c r="C116" s="255">
        <f t="shared" si="13"/>
        <v>9</v>
      </c>
      <c r="D116" s="254">
        <v>0</v>
      </c>
      <c r="E116" s="270">
        <v>1</v>
      </c>
      <c r="F116" s="270">
        <v>1</v>
      </c>
      <c r="G116" s="270">
        <v>4</v>
      </c>
      <c r="H116" s="270">
        <v>2</v>
      </c>
      <c r="I116" s="270">
        <v>1</v>
      </c>
      <c r="J116" s="270">
        <v>0</v>
      </c>
      <c r="K116" s="271"/>
    </row>
    <row r="117" spans="1:11" ht="15" customHeight="1" x14ac:dyDescent="0.25">
      <c r="A117" s="214" t="s">
        <v>318</v>
      </c>
      <c r="B117" s="186" t="s">
        <v>319</v>
      </c>
      <c r="C117" s="255">
        <f t="shared" si="13"/>
        <v>1</v>
      </c>
      <c r="D117" s="254">
        <v>0</v>
      </c>
      <c r="E117" s="270">
        <v>0</v>
      </c>
      <c r="F117" s="270">
        <v>0</v>
      </c>
      <c r="G117" s="270">
        <v>0</v>
      </c>
      <c r="H117" s="270">
        <v>0</v>
      </c>
      <c r="I117" s="270">
        <v>1</v>
      </c>
      <c r="J117" s="270">
        <v>0</v>
      </c>
      <c r="K117" s="271"/>
    </row>
    <row r="118" spans="1:11" ht="15" customHeight="1" x14ac:dyDescent="0.25">
      <c r="A118" s="216" t="s">
        <v>320</v>
      </c>
      <c r="B118" s="186" t="s">
        <v>321</v>
      </c>
      <c r="C118" s="255">
        <f t="shared" si="13"/>
        <v>2</v>
      </c>
      <c r="D118" s="254">
        <v>0</v>
      </c>
      <c r="E118" s="270">
        <v>1</v>
      </c>
      <c r="F118" s="270">
        <v>0</v>
      </c>
      <c r="G118" s="270">
        <v>1</v>
      </c>
      <c r="H118" s="270">
        <v>0</v>
      </c>
      <c r="I118" s="270">
        <v>0</v>
      </c>
      <c r="J118" s="270">
        <v>0</v>
      </c>
      <c r="K118" s="271"/>
    </row>
    <row r="119" spans="1:11" ht="15" customHeight="1" x14ac:dyDescent="0.25">
      <c r="A119" s="214" t="s">
        <v>322</v>
      </c>
      <c r="B119" s="186" t="s">
        <v>323</v>
      </c>
      <c r="C119" s="255">
        <f t="shared" si="13"/>
        <v>560</v>
      </c>
      <c r="D119" s="254">
        <v>3</v>
      </c>
      <c r="E119" s="270">
        <v>19</v>
      </c>
      <c r="F119" s="270">
        <v>47</v>
      </c>
      <c r="G119" s="270">
        <v>216</v>
      </c>
      <c r="H119" s="270">
        <v>132</v>
      </c>
      <c r="I119" s="270">
        <v>85</v>
      </c>
      <c r="J119" s="270">
        <v>58</v>
      </c>
      <c r="K119" s="271"/>
    </row>
    <row r="120" spans="1:11" ht="15" customHeight="1" x14ac:dyDescent="0.25">
      <c r="A120" s="214" t="s">
        <v>324</v>
      </c>
      <c r="B120" s="186" t="s">
        <v>325</v>
      </c>
      <c r="C120" s="255">
        <f t="shared" si="13"/>
        <v>3603</v>
      </c>
      <c r="D120" s="254">
        <v>16</v>
      </c>
      <c r="E120" s="270">
        <v>73</v>
      </c>
      <c r="F120" s="270">
        <v>255</v>
      </c>
      <c r="G120" s="270">
        <v>1380</v>
      </c>
      <c r="H120" s="270">
        <v>1053</v>
      </c>
      <c r="I120" s="270">
        <v>595</v>
      </c>
      <c r="J120" s="270">
        <v>231</v>
      </c>
      <c r="K120" s="271"/>
    </row>
    <row r="121" spans="1:11" ht="15" customHeight="1" x14ac:dyDescent="0.25">
      <c r="A121" s="214" t="s">
        <v>326</v>
      </c>
      <c r="B121" s="186" t="s">
        <v>327</v>
      </c>
      <c r="C121" s="255">
        <f t="shared" si="13"/>
        <v>0</v>
      </c>
      <c r="D121" s="254">
        <v>0</v>
      </c>
      <c r="E121" s="270">
        <v>0</v>
      </c>
      <c r="F121" s="270">
        <v>0</v>
      </c>
      <c r="G121" s="270">
        <v>0</v>
      </c>
      <c r="H121" s="270">
        <v>0</v>
      </c>
      <c r="I121" s="270">
        <v>0</v>
      </c>
      <c r="J121" s="270">
        <v>0</v>
      </c>
      <c r="K121" s="271"/>
    </row>
    <row r="122" spans="1:11" ht="15" customHeight="1" x14ac:dyDescent="0.25">
      <c r="A122" s="214" t="s">
        <v>328</v>
      </c>
      <c r="B122" s="186" t="s">
        <v>329</v>
      </c>
      <c r="C122" s="255">
        <f t="shared" si="13"/>
        <v>1</v>
      </c>
      <c r="D122" s="254">
        <v>0</v>
      </c>
      <c r="E122" s="170">
        <v>0</v>
      </c>
      <c r="F122" s="170">
        <v>0</v>
      </c>
      <c r="G122" s="170">
        <v>0</v>
      </c>
      <c r="H122" s="170">
        <v>0</v>
      </c>
      <c r="I122" s="170">
        <v>0</v>
      </c>
      <c r="J122" s="170">
        <v>1</v>
      </c>
      <c r="K122" s="271"/>
    </row>
    <row r="123" spans="1:11" ht="15" customHeight="1" x14ac:dyDescent="0.25">
      <c r="A123" s="214" t="s">
        <v>330</v>
      </c>
      <c r="B123" s="186" t="s">
        <v>331</v>
      </c>
      <c r="C123" s="255">
        <f t="shared" si="13"/>
        <v>20</v>
      </c>
      <c r="D123" s="254">
        <v>0</v>
      </c>
      <c r="E123" s="170">
        <v>2</v>
      </c>
      <c r="F123" s="170">
        <v>1</v>
      </c>
      <c r="G123" s="170">
        <v>12</v>
      </c>
      <c r="H123" s="170">
        <v>2</v>
      </c>
      <c r="I123" s="170">
        <v>1</v>
      </c>
      <c r="J123" s="170">
        <v>2</v>
      </c>
      <c r="K123" s="271"/>
    </row>
    <row r="124" spans="1:11" ht="15" customHeight="1" x14ac:dyDescent="0.25">
      <c r="A124" s="214" t="s">
        <v>332</v>
      </c>
      <c r="B124" s="186" t="s">
        <v>333</v>
      </c>
      <c r="C124" s="255">
        <f t="shared" si="13"/>
        <v>0</v>
      </c>
      <c r="D124" s="254">
        <v>0</v>
      </c>
      <c r="E124" s="170">
        <v>0</v>
      </c>
      <c r="F124" s="170">
        <v>0</v>
      </c>
      <c r="G124" s="170">
        <v>0</v>
      </c>
      <c r="H124" s="170">
        <v>0</v>
      </c>
      <c r="I124" s="170">
        <v>0</v>
      </c>
      <c r="J124" s="170">
        <v>0</v>
      </c>
      <c r="K124" s="271"/>
    </row>
    <row r="125" spans="1:11" ht="15" customHeight="1" x14ac:dyDescent="0.25">
      <c r="A125" s="216" t="s">
        <v>334</v>
      </c>
      <c r="B125" s="186" t="s">
        <v>335</v>
      </c>
      <c r="C125" s="255">
        <f t="shared" si="13"/>
        <v>22</v>
      </c>
      <c r="D125" s="254">
        <v>0</v>
      </c>
      <c r="E125" s="170">
        <v>0</v>
      </c>
      <c r="F125" s="170">
        <v>0</v>
      </c>
      <c r="G125" s="170">
        <v>2</v>
      </c>
      <c r="H125" s="170">
        <v>6</v>
      </c>
      <c r="I125" s="170">
        <v>12</v>
      </c>
      <c r="J125" s="170">
        <v>2</v>
      </c>
      <c r="K125" s="271"/>
    </row>
    <row r="126" spans="1:11" ht="15" customHeight="1" x14ac:dyDescent="0.25">
      <c r="A126" s="216" t="s">
        <v>336</v>
      </c>
      <c r="B126" s="186" t="s">
        <v>337</v>
      </c>
      <c r="C126" s="255">
        <f t="shared" si="13"/>
        <v>10</v>
      </c>
      <c r="D126" s="254">
        <v>0</v>
      </c>
      <c r="E126" s="170">
        <v>0</v>
      </c>
      <c r="F126" s="170">
        <v>2</v>
      </c>
      <c r="G126" s="170">
        <v>1</v>
      </c>
      <c r="H126" s="170">
        <v>3</v>
      </c>
      <c r="I126" s="170">
        <v>3</v>
      </c>
      <c r="J126" s="170">
        <v>1</v>
      </c>
      <c r="K126" s="271"/>
    </row>
    <row r="127" spans="1:11" ht="26.25" customHeight="1" x14ac:dyDescent="0.25">
      <c r="A127" s="216" t="s">
        <v>338</v>
      </c>
      <c r="B127" s="186" t="s">
        <v>339</v>
      </c>
      <c r="C127" s="255">
        <f t="shared" si="13"/>
        <v>0</v>
      </c>
      <c r="D127" s="254">
        <v>0</v>
      </c>
      <c r="E127" s="170">
        <v>0</v>
      </c>
      <c r="F127" s="170">
        <v>0</v>
      </c>
      <c r="G127" s="170">
        <v>0</v>
      </c>
      <c r="H127" s="170">
        <v>0</v>
      </c>
      <c r="I127" s="170">
        <v>0</v>
      </c>
      <c r="J127" s="170">
        <v>0</v>
      </c>
      <c r="K127" s="271"/>
    </row>
    <row r="128" spans="1:11" ht="21" customHeight="1" x14ac:dyDescent="0.25">
      <c r="A128" s="216" t="s">
        <v>340</v>
      </c>
      <c r="B128" s="186" t="s">
        <v>341</v>
      </c>
      <c r="C128" s="255">
        <f t="shared" si="13"/>
        <v>2</v>
      </c>
      <c r="D128" s="254">
        <v>0</v>
      </c>
      <c r="E128" s="270">
        <v>0</v>
      </c>
      <c r="F128" s="270">
        <v>0</v>
      </c>
      <c r="G128" s="270">
        <v>0</v>
      </c>
      <c r="H128" s="270">
        <v>0</v>
      </c>
      <c r="I128" s="270">
        <v>1</v>
      </c>
      <c r="J128" s="270">
        <v>1</v>
      </c>
      <c r="K128" s="271"/>
    </row>
    <row r="129" spans="1:11" ht="20.25" customHeight="1" x14ac:dyDescent="0.25">
      <c r="A129" s="216" t="s">
        <v>342</v>
      </c>
      <c r="B129" s="186" t="s">
        <v>343</v>
      </c>
      <c r="C129" s="255">
        <f t="shared" si="13"/>
        <v>4</v>
      </c>
      <c r="D129" s="254">
        <v>0</v>
      </c>
      <c r="E129" s="270">
        <v>0</v>
      </c>
      <c r="F129" s="270">
        <v>0</v>
      </c>
      <c r="G129" s="270">
        <v>0</v>
      </c>
      <c r="H129" s="270">
        <v>2</v>
      </c>
      <c r="I129" s="270">
        <v>1</v>
      </c>
      <c r="J129" s="270">
        <v>1</v>
      </c>
      <c r="K129" s="271"/>
    </row>
    <row r="130" spans="1:11" ht="21" customHeight="1" x14ac:dyDescent="0.25">
      <c r="A130" s="207" t="s">
        <v>344</v>
      </c>
      <c r="B130" s="203" t="s">
        <v>345</v>
      </c>
      <c r="C130" s="255">
        <f t="shared" si="13"/>
        <v>4</v>
      </c>
      <c r="D130" s="254">
        <v>0</v>
      </c>
      <c r="E130" s="170">
        <v>0</v>
      </c>
      <c r="F130" s="170">
        <v>1</v>
      </c>
      <c r="G130" s="170">
        <v>0</v>
      </c>
      <c r="H130" s="170">
        <v>2</v>
      </c>
      <c r="I130" s="170">
        <v>1</v>
      </c>
      <c r="J130" s="170">
        <v>0</v>
      </c>
      <c r="K130" s="271"/>
    </row>
    <row r="131" spans="1:11" ht="21.75" customHeight="1" x14ac:dyDescent="0.25">
      <c r="A131" s="214" t="s">
        <v>346</v>
      </c>
      <c r="B131" s="163" t="s">
        <v>347</v>
      </c>
      <c r="C131" s="255">
        <f t="shared" si="13"/>
        <v>0</v>
      </c>
      <c r="D131" s="273">
        <v>0</v>
      </c>
      <c r="E131" s="273">
        <v>0</v>
      </c>
      <c r="F131" s="273">
        <v>0</v>
      </c>
      <c r="G131" s="273">
        <v>0</v>
      </c>
      <c r="H131" s="273">
        <v>0</v>
      </c>
      <c r="I131" s="273">
        <v>0</v>
      </c>
      <c r="J131" s="273">
        <v>0</v>
      </c>
      <c r="K131" s="271"/>
    </row>
    <row r="132" spans="1:11" ht="15" customHeight="1" x14ac:dyDescent="0.25">
      <c r="A132" s="214">
        <v>13001</v>
      </c>
      <c r="B132" s="225" t="s">
        <v>348</v>
      </c>
      <c r="C132" s="255">
        <f t="shared" si="13"/>
        <v>2762</v>
      </c>
      <c r="D132" s="254">
        <v>15</v>
      </c>
      <c r="E132" s="270">
        <v>66</v>
      </c>
      <c r="F132" s="270">
        <v>227</v>
      </c>
      <c r="G132" s="270">
        <v>988</v>
      </c>
      <c r="H132" s="270">
        <v>766</v>
      </c>
      <c r="I132" s="270">
        <v>444</v>
      </c>
      <c r="J132" s="270">
        <v>256</v>
      </c>
      <c r="K132" s="271"/>
    </row>
    <row r="133" spans="1:11" ht="15.75" customHeight="1" x14ac:dyDescent="0.15">
      <c r="A133" s="223" t="s">
        <v>349</v>
      </c>
      <c r="B133" s="186" t="s">
        <v>350</v>
      </c>
      <c r="C133" s="255">
        <f t="shared" si="13"/>
        <v>39</v>
      </c>
      <c r="D133" s="254">
        <v>0</v>
      </c>
      <c r="E133" s="270">
        <v>2</v>
      </c>
      <c r="F133" s="270">
        <v>3</v>
      </c>
      <c r="G133" s="270">
        <v>12</v>
      </c>
      <c r="H133" s="270">
        <v>9</v>
      </c>
      <c r="I133" s="270">
        <v>9</v>
      </c>
      <c r="J133" s="270">
        <v>4</v>
      </c>
      <c r="K133" s="271"/>
    </row>
    <row r="134" spans="1:11" ht="22.5" customHeight="1" x14ac:dyDescent="0.25">
      <c r="A134" s="214"/>
      <c r="B134" s="204" t="s">
        <v>351</v>
      </c>
      <c r="C134" s="253">
        <f t="shared" ref="C134:J134" si="14">SUM(C135:C179)</f>
        <v>22009</v>
      </c>
      <c r="D134" s="253">
        <f t="shared" si="14"/>
        <v>792</v>
      </c>
      <c r="E134" s="253">
        <f t="shared" si="14"/>
        <v>1793</v>
      </c>
      <c r="F134" s="253">
        <f t="shared" si="14"/>
        <v>3178</v>
      </c>
      <c r="G134" s="253">
        <f t="shared" si="14"/>
        <v>7939</v>
      </c>
      <c r="H134" s="253">
        <f t="shared" si="14"/>
        <v>4503</v>
      </c>
      <c r="I134" s="253">
        <f t="shared" si="14"/>
        <v>2397</v>
      </c>
      <c r="J134" s="253">
        <f t="shared" si="14"/>
        <v>1407</v>
      </c>
      <c r="K134" s="271"/>
    </row>
    <row r="135" spans="1:11" ht="15" customHeight="1" x14ac:dyDescent="0.25">
      <c r="A135" s="216" t="s">
        <v>352</v>
      </c>
      <c r="B135" s="186" t="s">
        <v>353</v>
      </c>
      <c r="C135" s="255">
        <f t="shared" ref="C135:C179" si="15">SUM(D135:J135)</f>
        <v>972</v>
      </c>
      <c r="D135" s="254">
        <v>74</v>
      </c>
      <c r="E135" s="270">
        <v>159</v>
      </c>
      <c r="F135" s="270">
        <v>226</v>
      </c>
      <c r="G135" s="270">
        <v>318</v>
      </c>
      <c r="H135" s="270">
        <v>133</v>
      </c>
      <c r="I135" s="270">
        <v>47</v>
      </c>
      <c r="J135" s="270">
        <v>15</v>
      </c>
      <c r="K135" s="271"/>
    </row>
    <row r="136" spans="1:11" ht="15" customHeight="1" x14ac:dyDescent="0.25">
      <c r="A136" s="214" t="s">
        <v>354</v>
      </c>
      <c r="B136" s="186" t="s">
        <v>355</v>
      </c>
      <c r="C136" s="255">
        <f t="shared" si="15"/>
        <v>748</v>
      </c>
      <c r="D136" s="254">
        <v>54</v>
      </c>
      <c r="E136" s="270">
        <v>130</v>
      </c>
      <c r="F136" s="270">
        <v>175</v>
      </c>
      <c r="G136" s="270">
        <v>247</v>
      </c>
      <c r="H136" s="270">
        <v>99</v>
      </c>
      <c r="I136" s="270">
        <v>32</v>
      </c>
      <c r="J136" s="270">
        <v>11</v>
      </c>
      <c r="K136" s="271"/>
    </row>
    <row r="137" spans="1:11" ht="15" customHeight="1" x14ac:dyDescent="0.25">
      <c r="A137" s="214" t="s">
        <v>356</v>
      </c>
      <c r="B137" s="186" t="s">
        <v>357</v>
      </c>
      <c r="C137" s="255">
        <f t="shared" si="15"/>
        <v>791</v>
      </c>
      <c r="D137" s="254">
        <v>77</v>
      </c>
      <c r="E137" s="270">
        <v>126</v>
      </c>
      <c r="F137" s="270">
        <v>153</v>
      </c>
      <c r="G137" s="270">
        <v>283</v>
      </c>
      <c r="H137" s="270">
        <v>94</v>
      </c>
      <c r="I137" s="270">
        <v>41</v>
      </c>
      <c r="J137" s="270">
        <v>17</v>
      </c>
      <c r="K137" s="271"/>
    </row>
    <row r="138" spans="1:11" ht="15" customHeight="1" x14ac:dyDescent="0.25">
      <c r="A138" s="214" t="s">
        <v>358</v>
      </c>
      <c r="B138" s="186" t="s">
        <v>359</v>
      </c>
      <c r="C138" s="255">
        <f t="shared" si="15"/>
        <v>1</v>
      </c>
      <c r="D138" s="254">
        <v>0</v>
      </c>
      <c r="E138" s="270">
        <v>0</v>
      </c>
      <c r="F138" s="270">
        <v>1</v>
      </c>
      <c r="G138" s="270">
        <v>0</v>
      </c>
      <c r="H138" s="270">
        <v>0</v>
      </c>
      <c r="I138" s="270">
        <v>0</v>
      </c>
      <c r="J138" s="270">
        <v>0</v>
      </c>
      <c r="K138" s="271"/>
    </row>
    <row r="139" spans="1:11" ht="15" customHeight="1" x14ac:dyDescent="0.25">
      <c r="A139" s="214" t="s">
        <v>360</v>
      </c>
      <c r="B139" s="186" t="s">
        <v>361</v>
      </c>
      <c r="C139" s="255">
        <f t="shared" si="15"/>
        <v>909</v>
      </c>
      <c r="D139" s="254">
        <v>46</v>
      </c>
      <c r="E139" s="270">
        <v>128</v>
      </c>
      <c r="F139" s="270">
        <v>177</v>
      </c>
      <c r="G139" s="270">
        <v>297</v>
      </c>
      <c r="H139" s="270">
        <v>155</v>
      </c>
      <c r="I139" s="270">
        <v>78</v>
      </c>
      <c r="J139" s="270">
        <v>28</v>
      </c>
      <c r="K139" s="271"/>
    </row>
    <row r="140" spans="1:11" ht="15" customHeight="1" x14ac:dyDescent="0.25">
      <c r="A140" s="214" t="s">
        <v>362</v>
      </c>
      <c r="B140" s="186" t="s">
        <v>363</v>
      </c>
      <c r="C140" s="255">
        <f t="shared" si="15"/>
        <v>1029</v>
      </c>
      <c r="D140" s="254">
        <v>67</v>
      </c>
      <c r="E140" s="270">
        <v>153</v>
      </c>
      <c r="F140" s="270">
        <v>201</v>
      </c>
      <c r="G140" s="270">
        <v>354</v>
      </c>
      <c r="H140" s="270">
        <v>165</v>
      </c>
      <c r="I140" s="270">
        <v>66</v>
      </c>
      <c r="J140" s="270">
        <v>23</v>
      </c>
      <c r="K140" s="271"/>
    </row>
    <row r="141" spans="1:11" ht="15" customHeight="1" x14ac:dyDescent="0.25">
      <c r="A141" s="214" t="s">
        <v>364</v>
      </c>
      <c r="B141" s="186" t="s">
        <v>365</v>
      </c>
      <c r="C141" s="255">
        <f t="shared" si="15"/>
        <v>1411</v>
      </c>
      <c r="D141" s="254">
        <v>67</v>
      </c>
      <c r="E141" s="170">
        <v>125</v>
      </c>
      <c r="F141" s="170">
        <v>214</v>
      </c>
      <c r="G141" s="170">
        <v>520</v>
      </c>
      <c r="H141" s="170">
        <v>304</v>
      </c>
      <c r="I141" s="170">
        <v>142</v>
      </c>
      <c r="J141" s="170">
        <v>39</v>
      </c>
      <c r="K141" s="271"/>
    </row>
    <row r="142" spans="1:11" ht="15" customHeight="1" x14ac:dyDescent="0.25">
      <c r="A142" s="216" t="s">
        <v>366</v>
      </c>
      <c r="B142" s="186" t="s">
        <v>367</v>
      </c>
      <c r="C142" s="255">
        <f t="shared" si="15"/>
        <v>56</v>
      </c>
      <c r="D142" s="254">
        <v>0</v>
      </c>
      <c r="E142" s="270">
        <v>0</v>
      </c>
      <c r="F142" s="270">
        <v>6</v>
      </c>
      <c r="G142" s="270">
        <v>15</v>
      </c>
      <c r="H142" s="270">
        <v>15</v>
      </c>
      <c r="I142" s="270">
        <v>11</v>
      </c>
      <c r="J142" s="270">
        <v>9</v>
      </c>
      <c r="K142" s="271"/>
    </row>
    <row r="143" spans="1:11" ht="15" customHeight="1" x14ac:dyDescent="0.25">
      <c r="A143" s="216" t="s">
        <v>368</v>
      </c>
      <c r="B143" s="186" t="s">
        <v>369</v>
      </c>
      <c r="C143" s="255">
        <f t="shared" si="15"/>
        <v>5245</v>
      </c>
      <c r="D143" s="254">
        <v>145</v>
      </c>
      <c r="E143" s="270">
        <v>338</v>
      </c>
      <c r="F143" s="270">
        <v>681</v>
      </c>
      <c r="G143" s="270">
        <v>1908</v>
      </c>
      <c r="H143" s="270">
        <v>1086</v>
      </c>
      <c r="I143" s="270">
        <v>653</v>
      </c>
      <c r="J143" s="270">
        <v>434</v>
      </c>
      <c r="K143" s="271"/>
    </row>
    <row r="144" spans="1:11" ht="15" customHeight="1" x14ac:dyDescent="0.25">
      <c r="A144" s="216" t="s">
        <v>370</v>
      </c>
      <c r="B144" s="186" t="s">
        <v>371</v>
      </c>
      <c r="C144" s="255">
        <f t="shared" si="15"/>
        <v>1</v>
      </c>
      <c r="D144" s="254">
        <v>0</v>
      </c>
      <c r="E144" s="270">
        <v>0</v>
      </c>
      <c r="F144" s="270">
        <v>0</v>
      </c>
      <c r="G144" s="270">
        <v>0</v>
      </c>
      <c r="H144" s="270">
        <v>0</v>
      </c>
      <c r="I144" s="270">
        <v>0</v>
      </c>
      <c r="J144" s="270">
        <v>1</v>
      </c>
      <c r="K144" s="271"/>
    </row>
    <row r="145" spans="1:11" ht="15" customHeight="1" x14ac:dyDescent="0.25">
      <c r="A145" s="216" t="s">
        <v>372</v>
      </c>
      <c r="B145" s="208" t="s">
        <v>373</v>
      </c>
      <c r="C145" s="255">
        <f t="shared" si="15"/>
        <v>0</v>
      </c>
      <c r="D145" s="254">
        <v>0</v>
      </c>
      <c r="E145" s="270">
        <v>0</v>
      </c>
      <c r="F145" s="270">
        <v>0</v>
      </c>
      <c r="G145" s="270">
        <v>0</v>
      </c>
      <c r="H145" s="270">
        <v>0</v>
      </c>
      <c r="I145" s="270">
        <v>0</v>
      </c>
      <c r="J145" s="270">
        <v>0</v>
      </c>
      <c r="K145" s="271"/>
    </row>
    <row r="146" spans="1:11" ht="15" customHeight="1" x14ac:dyDescent="0.25">
      <c r="A146" s="216" t="s">
        <v>374</v>
      </c>
      <c r="B146" s="186" t="s">
        <v>375</v>
      </c>
      <c r="C146" s="255">
        <f t="shared" si="15"/>
        <v>985</v>
      </c>
      <c r="D146" s="254">
        <v>0</v>
      </c>
      <c r="E146" s="270">
        <v>4</v>
      </c>
      <c r="F146" s="270">
        <v>55</v>
      </c>
      <c r="G146" s="270">
        <v>345</v>
      </c>
      <c r="H146" s="270">
        <v>217</v>
      </c>
      <c r="I146" s="270">
        <v>183</v>
      </c>
      <c r="J146" s="270">
        <v>181</v>
      </c>
      <c r="K146" s="271"/>
    </row>
    <row r="147" spans="1:11" ht="15" customHeight="1" x14ac:dyDescent="0.25">
      <c r="A147" s="216" t="s">
        <v>376</v>
      </c>
      <c r="B147" s="186" t="s">
        <v>377</v>
      </c>
      <c r="C147" s="255">
        <f t="shared" si="15"/>
        <v>6</v>
      </c>
      <c r="D147" s="254">
        <v>0</v>
      </c>
      <c r="E147" s="270">
        <v>0</v>
      </c>
      <c r="F147" s="270">
        <v>0</v>
      </c>
      <c r="G147" s="270">
        <v>2</v>
      </c>
      <c r="H147" s="270">
        <v>3</v>
      </c>
      <c r="I147" s="270">
        <v>0</v>
      </c>
      <c r="J147" s="270">
        <v>1</v>
      </c>
      <c r="K147" s="271"/>
    </row>
    <row r="148" spans="1:11" ht="15" customHeight="1" x14ac:dyDescent="0.25">
      <c r="A148" s="216" t="s">
        <v>378</v>
      </c>
      <c r="B148" s="208" t="s">
        <v>379</v>
      </c>
      <c r="C148" s="255">
        <f t="shared" si="15"/>
        <v>65</v>
      </c>
      <c r="D148" s="254">
        <v>2</v>
      </c>
      <c r="E148" s="270">
        <v>2</v>
      </c>
      <c r="F148" s="270">
        <v>10</v>
      </c>
      <c r="G148" s="270">
        <v>22</v>
      </c>
      <c r="H148" s="270">
        <v>15</v>
      </c>
      <c r="I148" s="270">
        <v>10</v>
      </c>
      <c r="J148" s="270">
        <v>4</v>
      </c>
      <c r="K148" s="271"/>
    </row>
    <row r="149" spans="1:11" ht="15" customHeight="1" x14ac:dyDescent="0.25">
      <c r="A149" s="216" t="s">
        <v>380</v>
      </c>
      <c r="B149" s="208" t="s">
        <v>381</v>
      </c>
      <c r="C149" s="255">
        <f t="shared" si="15"/>
        <v>5</v>
      </c>
      <c r="D149" s="254">
        <v>0</v>
      </c>
      <c r="E149" s="270">
        <v>0</v>
      </c>
      <c r="F149" s="270">
        <v>0</v>
      </c>
      <c r="G149" s="270">
        <v>2</v>
      </c>
      <c r="H149" s="270">
        <v>3</v>
      </c>
      <c r="I149" s="270">
        <v>0</v>
      </c>
      <c r="J149" s="270">
        <v>0</v>
      </c>
      <c r="K149" s="271"/>
    </row>
    <row r="150" spans="1:11" ht="15" customHeight="1" x14ac:dyDescent="0.25">
      <c r="A150" s="216" t="s">
        <v>382</v>
      </c>
      <c r="B150" s="208" t="s">
        <v>383</v>
      </c>
      <c r="C150" s="255">
        <f t="shared" si="15"/>
        <v>15</v>
      </c>
      <c r="D150" s="254">
        <v>2</v>
      </c>
      <c r="E150" s="270">
        <v>2</v>
      </c>
      <c r="F150" s="270">
        <v>2</v>
      </c>
      <c r="G150" s="270">
        <v>7</v>
      </c>
      <c r="H150" s="270">
        <v>1</v>
      </c>
      <c r="I150" s="270">
        <v>1</v>
      </c>
      <c r="J150" s="270">
        <v>0</v>
      </c>
      <c r="K150" s="271"/>
    </row>
    <row r="151" spans="1:11" ht="15" customHeight="1" x14ac:dyDescent="0.25">
      <c r="A151" s="216" t="s">
        <v>384</v>
      </c>
      <c r="B151" s="208" t="s">
        <v>385</v>
      </c>
      <c r="C151" s="255">
        <f t="shared" si="15"/>
        <v>272</v>
      </c>
      <c r="D151" s="254">
        <v>2</v>
      </c>
      <c r="E151" s="170">
        <v>5</v>
      </c>
      <c r="F151" s="170">
        <v>30</v>
      </c>
      <c r="G151" s="170">
        <v>125</v>
      </c>
      <c r="H151" s="170">
        <v>72</v>
      </c>
      <c r="I151" s="170">
        <v>25</v>
      </c>
      <c r="J151" s="170">
        <v>13</v>
      </c>
      <c r="K151" s="271"/>
    </row>
    <row r="152" spans="1:11" ht="15" customHeight="1" x14ac:dyDescent="0.25">
      <c r="A152" s="216" t="s">
        <v>386</v>
      </c>
      <c r="B152" s="208" t="s">
        <v>387</v>
      </c>
      <c r="C152" s="255">
        <f t="shared" si="15"/>
        <v>42</v>
      </c>
      <c r="D152" s="254">
        <v>1</v>
      </c>
      <c r="E152" s="270">
        <v>4</v>
      </c>
      <c r="F152" s="270">
        <v>11</v>
      </c>
      <c r="G152" s="270">
        <v>21</v>
      </c>
      <c r="H152" s="270">
        <v>3</v>
      </c>
      <c r="I152" s="270">
        <v>1</v>
      </c>
      <c r="J152" s="270">
        <v>1</v>
      </c>
      <c r="K152" s="271"/>
    </row>
    <row r="153" spans="1:11" ht="15" customHeight="1" x14ac:dyDescent="0.25">
      <c r="A153" s="216" t="s">
        <v>388</v>
      </c>
      <c r="B153" s="208" t="s">
        <v>389</v>
      </c>
      <c r="C153" s="255">
        <f t="shared" si="15"/>
        <v>20</v>
      </c>
      <c r="D153" s="254">
        <v>5</v>
      </c>
      <c r="E153" s="270">
        <v>3</v>
      </c>
      <c r="F153" s="270">
        <v>1</v>
      </c>
      <c r="G153" s="270">
        <v>4</v>
      </c>
      <c r="H153" s="270">
        <v>5</v>
      </c>
      <c r="I153" s="270">
        <v>2</v>
      </c>
      <c r="J153" s="270">
        <v>0</v>
      </c>
      <c r="K153" s="271"/>
    </row>
    <row r="154" spans="1:11" ht="21.75" customHeight="1" x14ac:dyDescent="0.25">
      <c r="A154" s="216" t="s">
        <v>390</v>
      </c>
      <c r="B154" s="208" t="s">
        <v>391</v>
      </c>
      <c r="C154" s="255">
        <f t="shared" si="15"/>
        <v>2</v>
      </c>
      <c r="D154" s="254">
        <v>0</v>
      </c>
      <c r="E154" s="270">
        <v>0</v>
      </c>
      <c r="F154" s="270">
        <v>0</v>
      </c>
      <c r="G154" s="270">
        <v>1</v>
      </c>
      <c r="H154" s="270">
        <v>1</v>
      </c>
      <c r="I154" s="270">
        <v>0</v>
      </c>
      <c r="J154" s="270">
        <v>0</v>
      </c>
      <c r="K154" s="271"/>
    </row>
    <row r="155" spans="1:11" ht="15" customHeight="1" x14ac:dyDescent="0.25">
      <c r="A155" s="216" t="s">
        <v>392</v>
      </c>
      <c r="B155" s="208" t="s">
        <v>393</v>
      </c>
      <c r="C155" s="255">
        <f t="shared" si="15"/>
        <v>16</v>
      </c>
      <c r="D155" s="254">
        <v>0</v>
      </c>
      <c r="E155" s="270">
        <v>2</v>
      </c>
      <c r="F155" s="270">
        <v>4</v>
      </c>
      <c r="G155" s="270">
        <v>6</v>
      </c>
      <c r="H155" s="270">
        <v>2</v>
      </c>
      <c r="I155" s="270">
        <v>2</v>
      </c>
      <c r="J155" s="270">
        <v>0</v>
      </c>
      <c r="K155" s="271"/>
    </row>
    <row r="156" spans="1:11" ht="15" customHeight="1" x14ac:dyDescent="0.25">
      <c r="A156" s="216" t="s">
        <v>394</v>
      </c>
      <c r="B156" s="208" t="s">
        <v>395</v>
      </c>
      <c r="C156" s="255">
        <f t="shared" si="15"/>
        <v>106</v>
      </c>
      <c r="D156" s="254">
        <v>9</v>
      </c>
      <c r="E156" s="270">
        <v>27</v>
      </c>
      <c r="F156" s="270">
        <v>23</v>
      </c>
      <c r="G156" s="270">
        <v>31</v>
      </c>
      <c r="H156" s="270">
        <v>10</v>
      </c>
      <c r="I156" s="270">
        <v>4</v>
      </c>
      <c r="J156" s="270">
        <v>2</v>
      </c>
      <c r="K156" s="271"/>
    </row>
    <row r="157" spans="1:11" ht="15" customHeight="1" x14ac:dyDescent="0.25">
      <c r="A157" s="216" t="s">
        <v>396</v>
      </c>
      <c r="B157" s="208" t="s">
        <v>397</v>
      </c>
      <c r="C157" s="255">
        <f t="shared" si="15"/>
        <v>278</v>
      </c>
      <c r="D157" s="254">
        <v>10</v>
      </c>
      <c r="E157" s="270">
        <v>46</v>
      </c>
      <c r="F157" s="270">
        <v>61</v>
      </c>
      <c r="G157" s="270">
        <v>105</v>
      </c>
      <c r="H157" s="270">
        <v>36</v>
      </c>
      <c r="I157" s="270">
        <v>15</v>
      </c>
      <c r="J157" s="270">
        <v>5</v>
      </c>
      <c r="K157" s="271"/>
    </row>
    <row r="158" spans="1:11" ht="15" customHeight="1" x14ac:dyDescent="0.25">
      <c r="A158" s="216" t="s">
        <v>398</v>
      </c>
      <c r="B158" s="208" t="s">
        <v>399</v>
      </c>
      <c r="C158" s="255">
        <f t="shared" si="15"/>
        <v>2</v>
      </c>
      <c r="D158" s="254">
        <v>0</v>
      </c>
      <c r="E158" s="270">
        <v>0</v>
      </c>
      <c r="F158" s="270">
        <v>0</v>
      </c>
      <c r="G158" s="270">
        <v>0</v>
      </c>
      <c r="H158" s="270">
        <v>1</v>
      </c>
      <c r="I158" s="270">
        <v>1</v>
      </c>
      <c r="J158" s="270">
        <v>0</v>
      </c>
      <c r="K158" s="271"/>
    </row>
    <row r="159" spans="1:11" ht="15" customHeight="1" x14ac:dyDescent="0.25">
      <c r="A159" s="216" t="s">
        <v>400</v>
      </c>
      <c r="B159" s="208" t="s">
        <v>401</v>
      </c>
      <c r="C159" s="255">
        <f t="shared" si="15"/>
        <v>20</v>
      </c>
      <c r="D159" s="254">
        <v>0</v>
      </c>
      <c r="E159" s="270">
        <v>0</v>
      </c>
      <c r="F159" s="270">
        <v>0</v>
      </c>
      <c r="G159" s="270">
        <v>10</v>
      </c>
      <c r="H159" s="270">
        <v>5</v>
      </c>
      <c r="I159" s="270">
        <v>3</v>
      </c>
      <c r="J159" s="270">
        <v>2</v>
      </c>
      <c r="K159" s="271"/>
    </row>
    <row r="160" spans="1:11" ht="15" customHeight="1" x14ac:dyDescent="0.25">
      <c r="A160" s="216" t="s">
        <v>402</v>
      </c>
      <c r="B160" s="208" t="s">
        <v>403</v>
      </c>
      <c r="C160" s="255">
        <f t="shared" si="15"/>
        <v>0</v>
      </c>
      <c r="D160" s="254">
        <v>0</v>
      </c>
      <c r="E160" s="270"/>
      <c r="F160" s="270">
        <v>0</v>
      </c>
      <c r="G160" s="270">
        <v>0</v>
      </c>
      <c r="H160" s="270">
        <v>0</v>
      </c>
      <c r="I160" s="270">
        <v>0</v>
      </c>
      <c r="J160" s="270">
        <v>0</v>
      </c>
      <c r="K160" s="271"/>
    </row>
    <row r="161" spans="1:11" ht="15" customHeight="1" x14ac:dyDescent="0.25">
      <c r="A161" s="216" t="s">
        <v>404</v>
      </c>
      <c r="B161" s="208" t="s">
        <v>405</v>
      </c>
      <c r="C161" s="255">
        <f t="shared" si="15"/>
        <v>17</v>
      </c>
      <c r="D161" s="254">
        <v>0</v>
      </c>
      <c r="E161" s="270">
        <v>0</v>
      </c>
      <c r="F161" s="270">
        <v>0</v>
      </c>
      <c r="G161" s="270">
        <v>2</v>
      </c>
      <c r="H161" s="270">
        <v>4</v>
      </c>
      <c r="I161" s="270">
        <v>3</v>
      </c>
      <c r="J161" s="270">
        <v>8</v>
      </c>
      <c r="K161" s="271"/>
    </row>
    <row r="162" spans="1:11" ht="15" customHeight="1" x14ac:dyDescent="0.25">
      <c r="A162" s="216" t="s">
        <v>406</v>
      </c>
      <c r="B162" s="208" t="s">
        <v>407</v>
      </c>
      <c r="C162" s="255">
        <f t="shared" si="15"/>
        <v>3</v>
      </c>
      <c r="D162" s="254">
        <v>0</v>
      </c>
      <c r="E162" s="270">
        <v>0</v>
      </c>
      <c r="F162" s="270">
        <v>0</v>
      </c>
      <c r="G162" s="270">
        <v>0</v>
      </c>
      <c r="H162" s="270">
        <v>2</v>
      </c>
      <c r="I162" s="270">
        <v>0</v>
      </c>
      <c r="J162" s="270">
        <v>1</v>
      </c>
      <c r="K162" s="271"/>
    </row>
    <row r="163" spans="1:11" ht="15" customHeight="1" x14ac:dyDescent="0.25">
      <c r="A163" s="216" t="s">
        <v>408</v>
      </c>
      <c r="B163" s="208" t="s">
        <v>409</v>
      </c>
      <c r="C163" s="255">
        <f t="shared" si="15"/>
        <v>166</v>
      </c>
      <c r="D163" s="254">
        <v>1</v>
      </c>
      <c r="E163" s="270">
        <v>0</v>
      </c>
      <c r="F163" s="270">
        <v>29</v>
      </c>
      <c r="G163" s="270">
        <v>62</v>
      </c>
      <c r="H163" s="270">
        <v>26</v>
      </c>
      <c r="I163" s="270">
        <v>21</v>
      </c>
      <c r="J163" s="270">
        <v>27</v>
      </c>
      <c r="K163" s="271"/>
    </row>
    <row r="164" spans="1:11" ht="15" customHeight="1" x14ac:dyDescent="0.25">
      <c r="A164" s="216" t="s">
        <v>410</v>
      </c>
      <c r="B164" s="208" t="s">
        <v>411</v>
      </c>
      <c r="C164" s="255">
        <f t="shared" si="15"/>
        <v>1011</v>
      </c>
      <c r="D164" s="254">
        <v>24</v>
      </c>
      <c r="E164" s="270">
        <v>61</v>
      </c>
      <c r="F164" s="270">
        <v>153</v>
      </c>
      <c r="G164" s="270">
        <v>405</v>
      </c>
      <c r="H164" s="270">
        <v>194</v>
      </c>
      <c r="I164" s="270">
        <v>119</v>
      </c>
      <c r="J164" s="270">
        <v>55</v>
      </c>
      <c r="K164" s="271"/>
    </row>
    <row r="165" spans="1:11" ht="15" customHeight="1" x14ac:dyDescent="0.25">
      <c r="A165" s="221" t="s">
        <v>412</v>
      </c>
      <c r="B165" s="208" t="s">
        <v>413</v>
      </c>
      <c r="C165" s="255">
        <f t="shared" si="15"/>
        <v>36</v>
      </c>
      <c r="D165" s="254">
        <v>1</v>
      </c>
      <c r="E165" s="270">
        <v>4</v>
      </c>
      <c r="F165" s="270">
        <v>6</v>
      </c>
      <c r="G165" s="270">
        <v>11</v>
      </c>
      <c r="H165" s="270">
        <v>7</v>
      </c>
      <c r="I165" s="270">
        <v>6</v>
      </c>
      <c r="J165" s="270">
        <v>1</v>
      </c>
      <c r="K165" s="271"/>
    </row>
    <row r="166" spans="1:11" ht="16.5" customHeight="1" x14ac:dyDescent="0.25">
      <c r="A166" s="221" t="s">
        <v>414</v>
      </c>
      <c r="B166" s="186" t="s">
        <v>415</v>
      </c>
      <c r="C166" s="255">
        <f t="shared" si="15"/>
        <v>10</v>
      </c>
      <c r="D166" s="254">
        <v>0</v>
      </c>
      <c r="E166" s="270">
        <v>0</v>
      </c>
      <c r="F166" s="270">
        <v>0</v>
      </c>
      <c r="G166" s="270">
        <v>2</v>
      </c>
      <c r="H166" s="270">
        <v>1</v>
      </c>
      <c r="I166" s="270">
        <v>4</v>
      </c>
      <c r="J166" s="270">
        <v>3</v>
      </c>
      <c r="K166" s="271"/>
    </row>
    <row r="167" spans="1:11" ht="15" customHeight="1" x14ac:dyDescent="0.25">
      <c r="A167" s="221" t="s">
        <v>416</v>
      </c>
      <c r="B167" s="208" t="s">
        <v>417</v>
      </c>
      <c r="C167" s="255">
        <f t="shared" si="15"/>
        <v>435</v>
      </c>
      <c r="D167" s="254">
        <v>6</v>
      </c>
      <c r="E167" s="270">
        <v>23</v>
      </c>
      <c r="F167" s="270">
        <v>50</v>
      </c>
      <c r="G167" s="270">
        <v>150</v>
      </c>
      <c r="H167" s="270">
        <v>127</v>
      </c>
      <c r="I167" s="270">
        <v>44</v>
      </c>
      <c r="J167" s="270">
        <v>35</v>
      </c>
      <c r="K167" s="271"/>
    </row>
    <row r="168" spans="1:11" ht="13.5" customHeight="1" x14ac:dyDescent="0.25">
      <c r="A168" s="214" t="s">
        <v>418</v>
      </c>
      <c r="B168" s="186" t="s">
        <v>419</v>
      </c>
      <c r="C168" s="255">
        <f t="shared" si="15"/>
        <v>2244</v>
      </c>
      <c r="D168" s="254">
        <v>66</v>
      </c>
      <c r="E168" s="270">
        <v>148</v>
      </c>
      <c r="F168" s="270">
        <v>289</v>
      </c>
      <c r="G168" s="270">
        <v>861</v>
      </c>
      <c r="H168" s="270">
        <v>527</v>
      </c>
      <c r="I168" s="270">
        <v>230</v>
      </c>
      <c r="J168" s="270">
        <v>123</v>
      </c>
      <c r="K168" s="271"/>
    </row>
    <row r="169" spans="1:11" ht="15" customHeight="1" x14ac:dyDescent="0.25">
      <c r="A169" s="214" t="s">
        <v>420</v>
      </c>
      <c r="B169" s="186" t="s">
        <v>421</v>
      </c>
      <c r="C169" s="255">
        <f t="shared" si="15"/>
        <v>4314</v>
      </c>
      <c r="D169" s="254">
        <v>131</v>
      </c>
      <c r="E169" s="270">
        <v>290</v>
      </c>
      <c r="F169" s="270">
        <v>588</v>
      </c>
      <c r="G169" s="270">
        <v>1668</v>
      </c>
      <c r="H169" s="270">
        <v>968</v>
      </c>
      <c r="I169" s="270">
        <v>466</v>
      </c>
      <c r="J169" s="270">
        <v>203</v>
      </c>
      <c r="K169" s="271"/>
    </row>
    <row r="170" spans="1:11" ht="22.5" customHeight="1" x14ac:dyDescent="0.25">
      <c r="A170" s="214" t="s">
        <v>422</v>
      </c>
      <c r="B170" s="186" t="s">
        <v>423</v>
      </c>
      <c r="C170" s="255">
        <f t="shared" si="15"/>
        <v>2</v>
      </c>
      <c r="D170" s="254">
        <v>0</v>
      </c>
      <c r="E170" s="270">
        <v>0</v>
      </c>
      <c r="F170" s="270">
        <v>0</v>
      </c>
      <c r="G170" s="270">
        <v>1</v>
      </c>
      <c r="H170" s="270">
        <v>1</v>
      </c>
      <c r="I170" s="270">
        <v>0</v>
      </c>
      <c r="J170" s="270">
        <v>0</v>
      </c>
      <c r="K170" s="271"/>
    </row>
    <row r="171" spans="1:11" ht="15" customHeight="1" x14ac:dyDescent="0.25">
      <c r="A171" s="214" t="s">
        <v>424</v>
      </c>
      <c r="B171" s="186" t="s">
        <v>425</v>
      </c>
      <c r="C171" s="255">
        <f t="shared" si="15"/>
        <v>3</v>
      </c>
      <c r="D171" s="254">
        <v>0</v>
      </c>
      <c r="E171" s="270">
        <v>0</v>
      </c>
      <c r="F171" s="270">
        <v>1</v>
      </c>
      <c r="G171" s="270">
        <v>0</v>
      </c>
      <c r="H171" s="270">
        <v>1</v>
      </c>
      <c r="I171" s="270">
        <v>1</v>
      </c>
      <c r="J171" s="270">
        <v>0</v>
      </c>
      <c r="K171" s="271"/>
    </row>
    <row r="172" spans="1:11" ht="15" customHeight="1" x14ac:dyDescent="0.25">
      <c r="A172" s="207" t="s">
        <v>426</v>
      </c>
      <c r="B172" s="203" t="s">
        <v>427</v>
      </c>
      <c r="C172" s="255">
        <f t="shared" si="15"/>
        <v>0</v>
      </c>
      <c r="D172" s="254">
        <v>0</v>
      </c>
      <c r="E172" s="270">
        <v>0</v>
      </c>
      <c r="F172" s="270">
        <v>0</v>
      </c>
      <c r="G172" s="270">
        <v>0</v>
      </c>
      <c r="H172" s="270">
        <v>0</v>
      </c>
      <c r="I172" s="270">
        <v>0</v>
      </c>
      <c r="J172" s="270">
        <v>0</v>
      </c>
      <c r="K172" s="271"/>
    </row>
    <row r="173" spans="1:11" ht="20.25" customHeight="1" x14ac:dyDescent="0.25">
      <c r="A173" s="207" t="s">
        <v>428</v>
      </c>
      <c r="B173" s="203" t="s">
        <v>429</v>
      </c>
      <c r="C173" s="255">
        <f t="shared" si="15"/>
        <v>132</v>
      </c>
      <c r="D173" s="254">
        <v>0</v>
      </c>
      <c r="E173" s="270">
        <v>0</v>
      </c>
      <c r="F173" s="270">
        <v>5</v>
      </c>
      <c r="G173" s="270">
        <v>29</v>
      </c>
      <c r="H173" s="270">
        <v>31</v>
      </c>
      <c r="I173" s="270">
        <v>35</v>
      </c>
      <c r="J173" s="270">
        <v>32</v>
      </c>
      <c r="K173" s="271"/>
    </row>
    <row r="174" spans="1:11" ht="15" customHeight="1" x14ac:dyDescent="0.25">
      <c r="A174" s="214" t="s">
        <v>430</v>
      </c>
      <c r="B174" s="186" t="s">
        <v>431</v>
      </c>
      <c r="C174" s="255">
        <f t="shared" si="15"/>
        <v>11</v>
      </c>
      <c r="D174" s="254">
        <v>1</v>
      </c>
      <c r="E174" s="270">
        <v>1</v>
      </c>
      <c r="F174" s="270">
        <v>2</v>
      </c>
      <c r="G174" s="270">
        <v>4</v>
      </c>
      <c r="H174" s="270">
        <v>3</v>
      </c>
      <c r="I174" s="270">
        <v>0</v>
      </c>
      <c r="J174" s="270">
        <v>0</v>
      </c>
      <c r="K174" s="271"/>
    </row>
    <row r="175" spans="1:11" ht="15" customHeight="1" x14ac:dyDescent="0.25">
      <c r="A175" s="214" t="s">
        <v>432</v>
      </c>
      <c r="B175" s="186" t="s">
        <v>433</v>
      </c>
      <c r="C175" s="255">
        <f t="shared" si="15"/>
        <v>25</v>
      </c>
      <c r="D175" s="254">
        <v>1</v>
      </c>
      <c r="E175" s="270">
        <v>3</v>
      </c>
      <c r="F175" s="270">
        <v>7</v>
      </c>
      <c r="G175" s="270">
        <v>3</v>
      </c>
      <c r="H175" s="270">
        <v>7</v>
      </c>
      <c r="I175" s="270">
        <v>2</v>
      </c>
      <c r="J175" s="270">
        <v>2</v>
      </c>
      <c r="K175" s="271"/>
    </row>
    <row r="176" spans="1:11" ht="15" customHeight="1" x14ac:dyDescent="0.25">
      <c r="A176" s="214" t="s">
        <v>434</v>
      </c>
      <c r="B176" s="186" t="s">
        <v>435</v>
      </c>
      <c r="C176" s="255">
        <f t="shared" si="15"/>
        <v>493</v>
      </c>
      <c r="D176" s="254">
        <v>0</v>
      </c>
      <c r="E176" s="170">
        <v>3</v>
      </c>
      <c r="F176" s="170">
        <v>7</v>
      </c>
      <c r="G176" s="170">
        <v>87</v>
      </c>
      <c r="H176" s="170">
        <v>144</v>
      </c>
      <c r="I176" s="170">
        <v>130</v>
      </c>
      <c r="J176" s="170">
        <v>122</v>
      </c>
      <c r="K176" s="271"/>
    </row>
    <row r="177" spans="1:11" ht="15" customHeight="1" x14ac:dyDescent="0.25">
      <c r="A177" s="214" t="s">
        <v>436</v>
      </c>
      <c r="B177" s="186" t="s">
        <v>437</v>
      </c>
      <c r="C177" s="255">
        <f t="shared" si="15"/>
        <v>14</v>
      </c>
      <c r="D177" s="254">
        <v>0</v>
      </c>
      <c r="E177" s="270">
        <v>0</v>
      </c>
      <c r="F177" s="270">
        <v>0</v>
      </c>
      <c r="G177" s="270">
        <v>0</v>
      </c>
      <c r="H177" s="270">
        <v>2</v>
      </c>
      <c r="I177" s="270">
        <v>4</v>
      </c>
      <c r="J177" s="270">
        <v>8</v>
      </c>
      <c r="K177" s="271"/>
    </row>
    <row r="178" spans="1:11" ht="15" customHeight="1" x14ac:dyDescent="0.25">
      <c r="A178" s="207" t="s">
        <v>438</v>
      </c>
      <c r="B178" s="203" t="s">
        <v>439</v>
      </c>
      <c r="C178" s="255">
        <f t="shared" si="15"/>
        <v>34</v>
      </c>
      <c r="D178" s="254">
        <v>0</v>
      </c>
      <c r="E178" s="270">
        <v>0</v>
      </c>
      <c r="F178" s="270">
        <v>3</v>
      </c>
      <c r="G178" s="270">
        <v>10</v>
      </c>
      <c r="H178" s="270">
        <v>14</v>
      </c>
      <c r="I178" s="270">
        <v>7</v>
      </c>
      <c r="J178" s="270">
        <v>0</v>
      </c>
      <c r="K178" s="271"/>
    </row>
    <row r="179" spans="1:11" ht="15" customHeight="1" x14ac:dyDescent="0.25">
      <c r="A179" s="214" t="s">
        <v>440</v>
      </c>
      <c r="B179" s="186" t="s">
        <v>441</v>
      </c>
      <c r="C179" s="255">
        <f t="shared" si="15"/>
        <v>62</v>
      </c>
      <c r="D179" s="254">
        <v>0</v>
      </c>
      <c r="E179" s="270">
        <v>6</v>
      </c>
      <c r="F179" s="270">
        <v>7</v>
      </c>
      <c r="G179" s="270">
        <v>21</v>
      </c>
      <c r="H179" s="270">
        <v>19</v>
      </c>
      <c r="I179" s="270">
        <v>8</v>
      </c>
      <c r="J179" s="270">
        <v>1</v>
      </c>
      <c r="K179" s="271"/>
    </row>
    <row r="180" spans="1:11" ht="15" customHeight="1" x14ac:dyDescent="0.25">
      <c r="A180" s="220"/>
      <c r="B180" s="204" t="s">
        <v>442</v>
      </c>
      <c r="C180" s="253">
        <f t="shared" ref="C180:J180" si="16">SUM(C181:C185)</f>
        <v>430</v>
      </c>
      <c r="D180" s="253">
        <f t="shared" si="16"/>
        <v>1</v>
      </c>
      <c r="E180" s="253">
        <f t="shared" si="16"/>
        <v>3</v>
      </c>
      <c r="F180" s="253">
        <f t="shared" si="16"/>
        <v>16</v>
      </c>
      <c r="G180" s="253">
        <f t="shared" si="16"/>
        <v>111</v>
      </c>
      <c r="H180" s="253">
        <f t="shared" si="16"/>
        <v>100</v>
      </c>
      <c r="I180" s="253">
        <f t="shared" si="16"/>
        <v>98</v>
      </c>
      <c r="J180" s="253">
        <f t="shared" si="16"/>
        <v>101</v>
      </c>
      <c r="K180" s="271"/>
    </row>
    <row r="181" spans="1:11" ht="15" customHeight="1" x14ac:dyDescent="0.25">
      <c r="A181" s="214" t="s">
        <v>443</v>
      </c>
      <c r="B181" s="186" t="s">
        <v>444</v>
      </c>
      <c r="C181" s="255">
        <f>SUM(D181:J181)</f>
        <v>366</v>
      </c>
      <c r="D181" s="254">
        <v>1</v>
      </c>
      <c r="E181" s="170">
        <v>3</v>
      </c>
      <c r="F181" s="170">
        <v>13</v>
      </c>
      <c r="G181" s="170">
        <v>99</v>
      </c>
      <c r="H181" s="170">
        <v>84</v>
      </c>
      <c r="I181" s="170">
        <v>81</v>
      </c>
      <c r="J181" s="170">
        <v>85</v>
      </c>
      <c r="K181" s="271"/>
    </row>
    <row r="182" spans="1:11" ht="15" customHeight="1" x14ac:dyDescent="0.25">
      <c r="A182" s="214" t="s">
        <v>445</v>
      </c>
      <c r="B182" s="186" t="s">
        <v>446</v>
      </c>
      <c r="C182" s="255">
        <f>SUM(D182:J182)</f>
        <v>36</v>
      </c>
      <c r="D182" s="254">
        <v>0</v>
      </c>
      <c r="E182" s="170">
        <v>0</v>
      </c>
      <c r="F182" s="170">
        <v>3</v>
      </c>
      <c r="G182" s="170">
        <v>6</v>
      </c>
      <c r="H182" s="170">
        <v>7</v>
      </c>
      <c r="I182" s="170">
        <v>11</v>
      </c>
      <c r="J182" s="170">
        <v>9</v>
      </c>
      <c r="K182" s="271"/>
    </row>
    <row r="183" spans="1:11" ht="21.75" customHeight="1" x14ac:dyDescent="0.25">
      <c r="A183" s="214" t="s">
        <v>447</v>
      </c>
      <c r="B183" s="186" t="s">
        <v>448</v>
      </c>
      <c r="C183" s="255">
        <f>SUM(D183:J183)</f>
        <v>9</v>
      </c>
      <c r="D183" s="254">
        <v>0</v>
      </c>
      <c r="E183" s="270">
        <v>0</v>
      </c>
      <c r="F183" s="270">
        <v>0</v>
      </c>
      <c r="G183" s="270">
        <v>2</v>
      </c>
      <c r="H183" s="270">
        <v>4</v>
      </c>
      <c r="I183" s="270">
        <v>1</v>
      </c>
      <c r="J183" s="270">
        <v>2</v>
      </c>
      <c r="K183" s="275"/>
    </row>
    <row r="184" spans="1:11" ht="20.25" customHeight="1" x14ac:dyDescent="0.25">
      <c r="A184" s="214" t="s">
        <v>449</v>
      </c>
      <c r="B184" s="186" t="s">
        <v>450</v>
      </c>
      <c r="C184" s="255">
        <f>SUM(D184:J184)</f>
        <v>0</v>
      </c>
      <c r="D184" s="254">
        <v>0</v>
      </c>
      <c r="E184" s="270">
        <v>0</v>
      </c>
      <c r="F184" s="270">
        <v>0</v>
      </c>
      <c r="G184" s="270">
        <v>0</v>
      </c>
      <c r="H184" s="270">
        <v>0</v>
      </c>
      <c r="I184" s="270">
        <v>0</v>
      </c>
      <c r="J184" s="270">
        <v>0</v>
      </c>
      <c r="K184" s="275"/>
    </row>
    <row r="185" spans="1:11" ht="15" customHeight="1" x14ac:dyDescent="0.25">
      <c r="A185" s="214" t="s">
        <v>451</v>
      </c>
      <c r="B185" s="186" t="s">
        <v>452</v>
      </c>
      <c r="C185" s="255">
        <f>SUM(D185:J185)</f>
        <v>19</v>
      </c>
      <c r="D185" s="254">
        <v>0</v>
      </c>
      <c r="E185" s="270">
        <v>0</v>
      </c>
      <c r="F185" s="270">
        <v>0</v>
      </c>
      <c r="G185" s="270">
        <v>4</v>
      </c>
      <c r="H185" s="270">
        <v>5</v>
      </c>
      <c r="I185" s="270">
        <v>5</v>
      </c>
      <c r="J185" s="270">
        <v>5</v>
      </c>
      <c r="K185" s="275"/>
    </row>
    <row r="186" spans="1:11" ht="15" customHeight="1" x14ac:dyDescent="0.25">
      <c r="A186" s="215"/>
      <c r="B186" s="204" t="s">
        <v>453</v>
      </c>
      <c r="C186" s="253">
        <f t="shared" ref="C186:J186" si="17">SUM(C187:C191)</f>
        <v>3190</v>
      </c>
      <c r="D186" s="253">
        <f t="shared" si="17"/>
        <v>18</v>
      </c>
      <c r="E186" s="253">
        <f t="shared" si="17"/>
        <v>37</v>
      </c>
      <c r="F186" s="253">
        <f t="shared" si="17"/>
        <v>239</v>
      </c>
      <c r="G186" s="253">
        <f t="shared" si="17"/>
        <v>892</v>
      </c>
      <c r="H186" s="253">
        <f t="shared" si="17"/>
        <v>782</v>
      </c>
      <c r="I186" s="253">
        <f t="shared" si="17"/>
        <v>579</v>
      </c>
      <c r="J186" s="253">
        <f t="shared" si="17"/>
        <v>643</v>
      </c>
      <c r="K186" s="275"/>
    </row>
    <row r="187" spans="1:11" ht="15" customHeight="1" x14ac:dyDescent="0.25">
      <c r="A187" s="214" t="s">
        <v>454</v>
      </c>
      <c r="B187" s="186" t="s">
        <v>455</v>
      </c>
      <c r="C187" s="255">
        <f>SUM(D187:J187)</f>
        <v>5</v>
      </c>
      <c r="D187" s="254">
        <v>0</v>
      </c>
      <c r="E187" s="270">
        <v>0</v>
      </c>
      <c r="F187" s="270">
        <v>0</v>
      </c>
      <c r="G187" s="270">
        <v>0</v>
      </c>
      <c r="H187" s="270">
        <v>1</v>
      </c>
      <c r="I187" s="270">
        <v>4</v>
      </c>
      <c r="J187" s="270">
        <v>0</v>
      </c>
      <c r="K187" s="275"/>
    </row>
    <row r="188" spans="1:11" ht="15" customHeight="1" x14ac:dyDescent="0.25">
      <c r="A188" s="214" t="s">
        <v>456</v>
      </c>
      <c r="B188" s="186" t="s">
        <v>457</v>
      </c>
      <c r="C188" s="255">
        <f>SUM(D188:J188)</f>
        <v>5</v>
      </c>
      <c r="D188" s="254">
        <v>0</v>
      </c>
      <c r="E188" s="170">
        <v>0</v>
      </c>
      <c r="F188" s="170">
        <v>0</v>
      </c>
      <c r="G188" s="170">
        <v>3</v>
      </c>
      <c r="H188" s="170">
        <v>0</v>
      </c>
      <c r="I188" s="170">
        <v>1</v>
      </c>
      <c r="J188" s="170">
        <v>1</v>
      </c>
      <c r="K188" s="275"/>
    </row>
    <row r="189" spans="1:11" ht="22.5" customHeight="1" x14ac:dyDescent="0.25">
      <c r="A189" s="214" t="s">
        <v>458</v>
      </c>
      <c r="B189" s="186" t="s">
        <v>459</v>
      </c>
      <c r="C189" s="255">
        <f>SUM(D189:J189)</f>
        <v>6</v>
      </c>
      <c r="D189" s="254">
        <v>0</v>
      </c>
      <c r="E189" s="270">
        <v>0</v>
      </c>
      <c r="F189" s="270">
        <v>0</v>
      </c>
      <c r="G189" s="270">
        <v>1</v>
      </c>
      <c r="H189" s="270">
        <v>0</v>
      </c>
      <c r="I189" s="270">
        <v>3</v>
      </c>
      <c r="J189" s="270">
        <v>2</v>
      </c>
      <c r="K189" s="271"/>
    </row>
    <row r="190" spans="1:11" ht="15" customHeight="1" x14ac:dyDescent="0.25">
      <c r="A190" s="214" t="s">
        <v>460</v>
      </c>
      <c r="B190" s="186" t="s">
        <v>461</v>
      </c>
      <c r="C190" s="255">
        <f>SUM(D190:J190)</f>
        <v>0</v>
      </c>
      <c r="D190" s="254">
        <v>0</v>
      </c>
      <c r="E190" s="270">
        <v>0</v>
      </c>
      <c r="F190" s="270">
        <v>0</v>
      </c>
      <c r="G190" s="270">
        <v>0</v>
      </c>
      <c r="H190" s="270">
        <v>0</v>
      </c>
      <c r="I190" s="270">
        <v>0</v>
      </c>
      <c r="J190" s="270">
        <v>0</v>
      </c>
      <c r="K190" s="271"/>
    </row>
    <row r="191" spans="1:11" ht="15" customHeight="1" x14ac:dyDescent="0.25">
      <c r="A191" s="214" t="s">
        <v>462</v>
      </c>
      <c r="B191" s="186" t="s">
        <v>463</v>
      </c>
      <c r="C191" s="255">
        <f>SUM(D191:J191)</f>
        <v>3174</v>
      </c>
      <c r="D191" s="254">
        <v>18</v>
      </c>
      <c r="E191" s="170">
        <v>37</v>
      </c>
      <c r="F191" s="170">
        <v>239</v>
      </c>
      <c r="G191" s="170">
        <v>888</v>
      </c>
      <c r="H191" s="170">
        <v>781</v>
      </c>
      <c r="I191" s="170">
        <v>571</v>
      </c>
      <c r="J191" s="170">
        <v>640</v>
      </c>
      <c r="K191" s="181"/>
    </row>
    <row r="192" spans="1:11" ht="15.75" customHeight="1" x14ac:dyDescent="0.25">
      <c r="A192" s="215"/>
      <c r="B192" s="204" t="s">
        <v>464</v>
      </c>
      <c r="C192" s="253">
        <f t="shared" ref="C192:J192" si="18">SUM(C193:C194)</f>
        <v>6</v>
      </c>
      <c r="D192" s="253">
        <f t="shared" si="18"/>
        <v>0</v>
      </c>
      <c r="E192" s="253">
        <f t="shared" si="18"/>
        <v>0</v>
      </c>
      <c r="F192" s="253">
        <f t="shared" si="18"/>
        <v>0</v>
      </c>
      <c r="G192" s="253">
        <f t="shared" si="18"/>
        <v>3</v>
      </c>
      <c r="H192" s="253">
        <f t="shared" si="18"/>
        <v>1</v>
      </c>
      <c r="I192" s="253">
        <f t="shared" si="18"/>
        <v>0</v>
      </c>
      <c r="J192" s="253">
        <f t="shared" si="18"/>
        <v>2</v>
      </c>
      <c r="K192" s="181"/>
    </row>
    <row r="193" spans="1:12" ht="15" customHeight="1" x14ac:dyDescent="0.25">
      <c r="A193" s="214" t="s">
        <v>465</v>
      </c>
      <c r="B193" s="186" t="s">
        <v>466</v>
      </c>
      <c r="C193" s="255">
        <f>SUM(D193:J193)</f>
        <v>5</v>
      </c>
      <c r="D193" s="254">
        <v>0</v>
      </c>
      <c r="E193" s="270">
        <v>0</v>
      </c>
      <c r="F193" s="270">
        <v>0</v>
      </c>
      <c r="G193" s="270">
        <v>3</v>
      </c>
      <c r="H193" s="270">
        <v>1</v>
      </c>
      <c r="I193" s="270">
        <v>0</v>
      </c>
      <c r="J193" s="270">
        <v>1</v>
      </c>
      <c r="K193" s="181"/>
    </row>
    <row r="194" spans="1:12" ht="19.5" customHeight="1" x14ac:dyDescent="0.25">
      <c r="A194" s="214" t="s">
        <v>467</v>
      </c>
      <c r="B194" s="186" t="s">
        <v>468</v>
      </c>
      <c r="C194" s="255">
        <f>SUM(D194:J194)</f>
        <v>1</v>
      </c>
      <c r="D194" s="254">
        <v>0</v>
      </c>
      <c r="E194" s="170">
        <v>0</v>
      </c>
      <c r="F194" s="170">
        <v>0</v>
      </c>
      <c r="G194" s="170">
        <v>0</v>
      </c>
      <c r="H194" s="170">
        <v>0</v>
      </c>
      <c r="I194" s="170">
        <v>0</v>
      </c>
      <c r="J194" s="170">
        <v>1</v>
      </c>
      <c r="K194" s="250"/>
    </row>
    <row r="195" spans="1:12" ht="21" x14ac:dyDescent="0.25">
      <c r="A195" s="215"/>
      <c r="B195" s="204" t="s">
        <v>469</v>
      </c>
      <c r="C195" s="253">
        <f t="shared" ref="C195:J195" si="19">SUM(C196:C197)</f>
        <v>23</v>
      </c>
      <c r="D195" s="253">
        <f t="shared" si="19"/>
        <v>0</v>
      </c>
      <c r="E195" s="253">
        <f t="shared" si="19"/>
        <v>0</v>
      </c>
      <c r="F195" s="253">
        <f t="shared" si="19"/>
        <v>1</v>
      </c>
      <c r="G195" s="253">
        <f t="shared" si="19"/>
        <v>8</v>
      </c>
      <c r="H195" s="253">
        <f t="shared" si="19"/>
        <v>6</v>
      </c>
      <c r="I195" s="253">
        <f t="shared" si="19"/>
        <v>4</v>
      </c>
      <c r="J195" s="253">
        <f t="shared" si="19"/>
        <v>4</v>
      </c>
      <c r="K195" s="181"/>
    </row>
    <row r="196" spans="1:12" ht="15" customHeight="1" x14ac:dyDescent="0.25">
      <c r="A196" s="214" t="s">
        <v>470</v>
      </c>
      <c r="B196" s="186" t="s">
        <v>471</v>
      </c>
      <c r="C196" s="255">
        <f>SUM(D196:J196)</f>
        <v>7</v>
      </c>
      <c r="D196" s="254">
        <v>0</v>
      </c>
      <c r="E196" s="170">
        <v>0</v>
      </c>
      <c r="F196" s="170">
        <v>0</v>
      </c>
      <c r="G196" s="170">
        <v>4</v>
      </c>
      <c r="H196" s="170">
        <v>2</v>
      </c>
      <c r="I196" s="170">
        <v>1</v>
      </c>
      <c r="J196" s="170">
        <v>0</v>
      </c>
      <c r="K196" s="181"/>
    </row>
    <row r="197" spans="1:12" ht="17.25" customHeight="1" x14ac:dyDescent="0.25">
      <c r="A197" s="214" t="s">
        <v>472</v>
      </c>
      <c r="B197" s="186" t="s">
        <v>473</v>
      </c>
      <c r="C197" s="255">
        <f>SUM(D197:J197)</f>
        <v>16</v>
      </c>
      <c r="D197" s="254">
        <v>0</v>
      </c>
      <c r="E197" s="270">
        <v>0</v>
      </c>
      <c r="F197" s="270">
        <v>1</v>
      </c>
      <c r="G197" s="270">
        <v>4</v>
      </c>
      <c r="H197" s="270">
        <v>4</v>
      </c>
      <c r="I197" s="270">
        <v>3</v>
      </c>
      <c r="J197" s="270">
        <v>4</v>
      </c>
      <c r="K197" s="181"/>
    </row>
    <row r="198" spans="1:12" ht="21.75" customHeight="1" x14ac:dyDescent="0.25">
      <c r="A198" s="218"/>
      <c r="B198" s="204" t="s">
        <v>474</v>
      </c>
      <c r="C198" s="274">
        <f t="shared" ref="C198:J198" si="20">SUM(C199:C201)</f>
        <v>869</v>
      </c>
      <c r="D198" s="274">
        <f t="shared" si="20"/>
        <v>0</v>
      </c>
      <c r="E198" s="274">
        <f t="shared" si="20"/>
        <v>0</v>
      </c>
      <c r="F198" s="274">
        <f t="shared" si="20"/>
        <v>1</v>
      </c>
      <c r="G198" s="274">
        <f t="shared" si="20"/>
        <v>25</v>
      </c>
      <c r="H198" s="274">
        <f t="shared" si="20"/>
        <v>124</v>
      </c>
      <c r="I198" s="274">
        <f t="shared" si="20"/>
        <v>277</v>
      </c>
      <c r="J198" s="274">
        <f t="shared" si="20"/>
        <v>442</v>
      </c>
      <c r="K198" s="181"/>
    </row>
    <row r="199" spans="1:12" ht="15" customHeight="1" x14ac:dyDescent="0.25">
      <c r="A199" s="214" t="s">
        <v>475</v>
      </c>
      <c r="B199" s="186" t="s">
        <v>476</v>
      </c>
      <c r="C199" s="255">
        <f>SUM(D199:J199)</f>
        <v>855</v>
      </c>
      <c r="D199" s="254">
        <v>0</v>
      </c>
      <c r="E199" s="270">
        <v>0</v>
      </c>
      <c r="F199" s="270">
        <v>1</v>
      </c>
      <c r="G199" s="270">
        <v>25</v>
      </c>
      <c r="H199" s="270">
        <v>123</v>
      </c>
      <c r="I199" s="270">
        <v>272</v>
      </c>
      <c r="J199" s="270">
        <v>434</v>
      </c>
      <c r="K199" s="181"/>
      <c r="L199" s="180"/>
    </row>
    <row r="200" spans="1:12" ht="11.25" customHeight="1" x14ac:dyDescent="0.25">
      <c r="A200" s="214" t="s">
        <v>477</v>
      </c>
      <c r="B200" s="186" t="s">
        <v>478</v>
      </c>
      <c r="C200" s="255">
        <f>SUM(D200:J200)</f>
        <v>0</v>
      </c>
      <c r="D200" s="254">
        <v>0</v>
      </c>
      <c r="E200" s="270">
        <v>0</v>
      </c>
      <c r="F200" s="270">
        <v>0</v>
      </c>
      <c r="G200" s="270">
        <v>0</v>
      </c>
      <c r="H200" s="270">
        <v>0</v>
      </c>
      <c r="I200" s="270">
        <v>0</v>
      </c>
      <c r="J200" s="270">
        <v>0</v>
      </c>
      <c r="K200" s="181"/>
    </row>
    <row r="201" spans="1:12" ht="21" customHeight="1" x14ac:dyDescent="0.25">
      <c r="A201" s="214" t="s">
        <v>479</v>
      </c>
      <c r="B201" s="186" t="s">
        <v>1157</v>
      </c>
      <c r="C201" s="255">
        <f>SUM(D201:J201)</f>
        <v>14</v>
      </c>
      <c r="D201" s="254">
        <v>0</v>
      </c>
      <c r="E201" s="270">
        <v>0</v>
      </c>
      <c r="F201" s="170">
        <v>0</v>
      </c>
      <c r="G201" s="170">
        <v>0</v>
      </c>
      <c r="H201" s="170">
        <v>1</v>
      </c>
      <c r="I201" s="170">
        <v>5</v>
      </c>
      <c r="J201" s="170">
        <v>8</v>
      </c>
      <c r="K201" s="181"/>
    </row>
    <row r="202" spans="1:12" ht="15" customHeight="1" x14ac:dyDescent="0.25">
      <c r="A202" s="215"/>
      <c r="B202" s="204" t="s">
        <v>481</v>
      </c>
      <c r="C202" s="253">
        <f t="shared" ref="C202:J202" si="21">SUM(C203:C206)</f>
        <v>65</v>
      </c>
      <c r="D202" s="253">
        <f t="shared" si="21"/>
        <v>0</v>
      </c>
      <c r="E202" s="253">
        <f t="shared" si="21"/>
        <v>0</v>
      </c>
      <c r="F202" s="253">
        <f t="shared" si="21"/>
        <v>2</v>
      </c>
      <c r="G202" s="253">
        <f t="shared" si="21"/>
        <v>2</v>
      </c>
      <c r="H202" s="253">
        <f t="shared" si="21"/>
        <v>3</v>
      </c>
      <c r="I202" s="253">
        <f t="shared" si="21"/>
        <v>21</v>
      </c>
      <c r="J202" s="253">
        <f t="shared" si="21"/>
        <v>37</v>
      </c>
      <c r="K202" s="181"/>
    </row>
    <row r="203" spans="1:12" ht="15" customHeight="1" x14ac:dyDescent="0.25">
      <c r="A203" s="214" t="s">
        <v>482</v>
      </c>
      <c r="B203" s="186" t="s">
        <v>483</v>
      </c>
      <c r="C203" s="255">
        <f>SUM(D203:J203)</f>
        <v>48</v>
      </c>
      <c r="D203" s="254">
        <v>0</v>
      </c>
      <c r="E203" s="270">
        <v>0</v>
      </c>
      <c r="F203" s="270">
        <v>1</v>
      </c>
      <c r="G203" s="270">
        <v>1</v>
      </c>
      <c r="H203" s="270">
        <v>1</v>
      </c>
      <c r="I203" s="270">
        <v>16</v>
      </c>
      <c r="J203" s="270">
        <v>29</v>
      </c>
      <c r="K203" s="181"/>
    </row>
    <row r="204" spans="1:12" ht="18.75" customHeight="1" x14ac:dyDescent="0.25">
      <c r="A204" s="214" t="s">
        <v>484</v>
      </c>
      <c r="B204" s="186" t="s">
        <v>485</v>
      </c>
      <c r="C204" s="255">
        <f>SUM(D204:J204)</f>
        <v>5</v>
      </c>
      <c r="D204" s="254">
        <v>0</v>
      </c>
      <c r="E204" s="270">
        <v>0</v>
      </c>
      <c r="F204" s="270">
        <v>0</v>
      </c>
      <c r="G204" s="270">
        <v>1</v>
      </c>
      <c r="H204" s="270">
        <v>1</v>
      </c>
      <c r="I204" s="270">
        <v>2</v>
      </c>
      <c r="J204" s="270">
        <v>1</v>
      </c>
      <c r="K204" s="181"/>
    </row>
    <row r="205" spans="1:12" ht="15" customHeight="1" x14ac:dyDescent="0.25">
      <c r="A205" s="214" t="s">
        <v>486</v>
      </c>
      <c r="B205" s="186" t="s">
        <v>487</v>
      </c>
      <c r="C205" s="255">
        <f>SUM(D205:J205)</f>
        <v>1</v>
      </c>
      <c r="D205" s="254">
        <v>0</v>
      </c>
      <c r="E205" s="170">
        <v>0</v>
      </c>
      <c r="F205" s="170">
        <v>0</v>
      </c>
      <c r="G205" s="170">
        <v>0</v>
      </c>
      <c r="H205" s="170">
        <v>0</v>
      </c>
      <c r="I205" s="170">
        <v>0</v>
      </c>
      <c r="J205" s="170">
        <v>1</v>
      </c>
      <c r="K205" s="181"/>
    </row>
    <row r="206" spans="1:12" ht="21" customHeight="1" x14ac:dyDescent="0.25">
      <c r="A206" s="214" t="s">
        <v>488</v>
      </c>
      <c r="B206" s="186" t="s">
        <v>489</v>
      </c>
      <c r="C206" s="255">
        <f>SUM(D206:J206)</f>
        <v>11</v>
      </c>
      <c r="D206" s="254">
        <v>0</v>
      </c>
      <c r="E206" s="270">
        <v>0</v>
      </c>
      <c r="F206" s="270">
        <v>1</v>
      </c>
      <c r="G206" s="270">
        <v>0</v>
      </c>
      <c r="H206" s="270">
        <v>1</v>
      </c>
      <c r="I206" s="270">
        <v>3</v>
      </c>
      <c r="J206" s="270">
        <v>6</v>
      </c>
      <c r="K206" s="271"/>
    </row>
    <row r="207" spans="1:12" ht="21.75" customHeight="1" x14ac:dyDescent="0.25">
      <c r="A207" s="215"/>
      <c r="B207" s="204" t="s">
        <v>490</v>
      </c>
      <c r="C207" s="253">
        <f t="shared" ref="C207:J207" si="22">SUM(C208:C254)</f>
        <v>9300</v>
      </c>
      <c r="D207" s="253">
        <f t="shared" si="22"/>
        <v>75</v>
      </c>
      <c r="E207" s="253">
        <f t="shared" si="22"/>
        <v>344</v>
      </c>
      <c r="F207" s="253">
        <f t="shared" si="22"/>
        <v>1110</v>
      </c>
      <c r="G207" s="253">
        <f t="shared" si="22"/>
        <v>3721</v>
      </c>
      <c r="H207" s="253">
        <f t="shared" si="22"/>
        <v>2115</v>
      </c>
      <c r="I207" s="253">
        <f t="shared" si="22"/>
        <v>1204</v>
      </c>
      <c r="J207" s="253">
        <f t="shared" si="22"/>
        <v>731</v>
      </c>
      <c r="K207" s="271"/>
    </row>
    <row r="208" spans="1:12" ht="15" customHeight="1" x14ac:dyDescent="0.25">
      <c r="A208" s="214" t="s">
        <v>491</v>
      </c>
      <c r="B208" s="186" t="s">
        <v>492</v>
      </c>
      <c r="C208" s="255">
        <f t="shared" ref="C208:C254" si="23">SUM(D208:J208)</f>
        <v>20</v>
      </c>
      <c r="D208" s="254">
        <v>0</v>
      </c>
      <c r="E208" s="270">
        <v>2</v>
      </c>
      <c r="F208" s="270">
        <v>0</v>
      </c>
      <c r="G208" s="270">
        <v>9</v>
      </c>
      <c r="H208" s="270">
        <v>5</v>
      </c>
      <c r="I208" s="270">
        <v>3</v>
      </c>
      <c r="J208" s="270">
        <v>1</v>
      </c>
      <c r="K208" s="271"/>
    </row>
    <row r="209" spans="1:11" ht="22.5" customHeight="1" x14ac:dyDescent="0.25">
      <c r="A209" s="214" t="s">
        <v>493</v>
      </c>
      <c r="B209" s="186" t="s">
        <v>494</v>
      </c>
      <c r="C209" s="255">
        <f t="shared" si="23"/>
        <v>18</v>
      </c>
      <c r="D209" s="254">
        <v>0</v>
      </c>
      <c r="E209" s="270">
        <v>1</v>
      </c>
      <c r="F209" s="270">
        <v>3</v>
      </c>
      <c r="G209" s="270">
        <v>9</v>
      </c>
      <c r="H209" s="270">
        <v>3</v>
      </c>
      <c r="I209" s="270">
        <v>0</v>
      </c>
      <c r="J209" s="270">
        <v>2</v>
      </c>
      <c r="K209" s="271"/>
    </row>
    <row r="210" spans="1:11" ht="15" customHeight="1" x14ac:dyDescent="0.25">
      <c r="A210" s="214" t="s">
        <v>495</v>
      </c>
      <c r="B210" s="208" t="s">
        <v>496</v>
      </c>
      <c r="C210" s="255">
        <f t="shared" si="23"/>
        <v>0</v>
      </c>
      <c r="D210" s="254">
        <v>0</v>
      </c>
      <c r="E210" s="270">
        <v>0</v>
      </c>
      <c r="F210" s="270">
        <v>0</v>
      </c>
      <c r="G210" s="270">
        <v>0</v>
      </c>
      <c r="H210" s="270">
        <v>0</v>
      </c>
      <c r="I210" s="270">
        <v>0</v>
      </c>
      <c r="J210" s="270">
        <v>0</v>
      </c>
      <c r="K210" s="271"/>
    </row>
    <row r="211" spans="1:11" ht="15" customHeight="1" x14ac:dyDescent="0.25">
      <c r="A211" s="214" t="s">
        <v>497</v>
      </c>
      <c r="B211" s="186" t="s">
        <v>498</v>
      </c>
      <c r="C211" s="255">
        <f t="shared" si="23"/>
        <v>1</v>
      </c>
      <c r="D211" s="254">
        <v>0</v>
      </c>
      <c r="E211" s="270">
        <v>0</v>
      </c>
      <c r="F211" s="270">
        <v>0</v>
      </c>
      <c r="G211" s="270">
        <v>1</v>
      </c>
      <c r="H211" s="270">
        <v>0</v>
      </c>
      <c r="I211" s="270">
        <v>0</v>
      </c>
      <c r="J211" s="270">
        <v>0</v>
      </c>
      <c r="K211" s="271"/>
    </row>
    <row r="212" spans="1:11" ht="15" customHeight="1" x14ac:dyDescent="0.25">
      <c r="A212" s="214" t="s">
        <v>499</v>
      </c>
      <c r="B212" s="186" t="s">
        <v>500</v>
      </c>
      <c r="C212" s="255">
        <f t="shared" si="23"/>
        <v>0</v>
      </c>
      <c r="D212" s="254">
        <v>0</v>
      </c>
      <c r="E212" s="270">
        <v>0</v>
      </c>
      <c r="F212" s="270">
        <v>0</v>
      </c>
      <c r="G212" s="270">
        <v>0</v>
      </c>
      <c r="H212" s="270">
        <v>0</v>
      </c>
      <c r="I212" s="270">
        <v>0</v>
      </c>
      <c r="J212" s="270">
        <v>0</v>
      </c>
      <c r="K212" s="271"/>
    </row>
    <row r="213" spans="1:11" ht="24" customHeight="1" x14ac:dyDescent="0.25">
      <c r="A213" s="214" t="s">
        <v>501</v>
      </c>
      <c r="B213" s="186" t="s">
        <v>502</v>
      </c>
      <c r="C213" s="255">
        <f t="shared" si="23"/>
        <v>317</v>
      </c>
      <c r="D213" s="254">
        <v>2</v>
      </c>
      <c r="E213" s="270">
        <v>8</v>
      </c>
      <c r="F213" s="270">
        <v>37</v>
      </c>
      <c r="G213" s="270">
        <v>128</v>
      </c>
      <c r="H213" s="270">
        <v>82</v>
      </c>
      <c r="I213" s="270">
        <v>34</v>
      </c>
      <c r="J213" s="270">
        <v>26</v>
      </c>
      <c r="K213" s="271"/>
    </row>
    <row r="214" spans="1:11" ht="15" customHeight="1" x14ac:dyDescent="0.25">
      <c r="A214" s="214" t="s">
        <v>503</v>
      </c>
      <c r="B214" s="186" t="s">
        <v>504</v>
      </c>
      <c r="C214" s="255">
        <f t="shared" si="23"/>
        <v>2637</v>
      </c>
      <c r="D214" s="254">
        <v>18</v>
      </c>
      <c r="E214" s="270">
        <v>63</v>
      </c>
      <c r="F214" s="270">
        <v>231</v>
      </c>
      <c r="G214" s="270">
        <v>972</v>
      </c>
      <c r="H214" s="270">
        <v>670</v>
      </c>
      <c r="I214" s="270">
        <v>413</v>
      </c>
      <c r="J214" s="270">
        <v>270</v>
      </c>
      <c r="K214" s="271"/>
    </row>
    <row r="215" spans="1:11" ht="15" customHeight="1" x14ac:dyDescent="0.25">
      <c r="A215" s="214" t="s">
        <v>505</v>
      </c>
      <c r="B215" s="186" t="s">
        <v>506</v>
      </c>
      <c r="C215" s="255">
        <f t="shared" si="23"/>
        <v>429</v>
      </c>
      <c r="D215" s="254">
        <v>2</v>
      </c>
      <c r="E215" s="170">
        <v>2</v>
      </c>
      <c r="F215" s="170">
        <v>53</v>
      </c>
      <c r="G215" s="170">
        <v>193</v>
      </c>
      <c r="H215" s="170">
        <v>114</v>
      </c>
      <c r="I215" s="170">
        <v>47</v>
      </c>
      <c r="J215" s="170">
        <v>18</v>
      </c>
      <c r="K215" s="271"/>
    </row>
    <row r="216" spans="1:11" ht="15" customHeight="1" x14ac:dyDescent="0.25">
      <c r="A216" s="216" t="s">
        <v>507</v>
      </c>
      <c r="B216" s="186" t="s">
        <v>508</v>
      </c>
      <c r="C216" s="255">
        <f t="shared" si="23"/>
        <v>45</v>
      </c>
      <c r="D216" s="254">
        <v>0</v>
      </c>
      <c r="E216" s="170">
        <v>1</v>
      </c>
      <c r="F216" s="170">
        <v>4</v>
      </c>
      <c r="G216" s="170">
        <v>22</v>
      </c>
      <c r="H216" s="170">
        <v>12</v>
      </c>
      <c r="I216" s="170">
        <v>2</v>
      </c>
      <c r="J216" s="170">
        <v>4</v>
      </c>
      <c r="K216" s="271"/>
    </row>
    <row r="217" spans="1:11" ht="15" customHeight="1" x14ac:dyDescent="0.25">
      <c r="A217" s="216" t="s">
        <v>509</v>
      </c>
      <c r="B217" s="186" t="s">
        <v>510</v>
      </c>
      <c r="C217" s="255">
        <f t="shared" si="23"/>
        <v>0</v>
      </c>
      <c r="D217" s="254">
        <v>0</v>
      </c>
      <c r="E217" s="170">
        <v>0</v>
      </c>
      <c r="F217" s="170">
        <v>0</v>
      </c>
      <c r="G217" s="170">
        <v>0</v>
      </c>
      <c r="H217" s="170">
        <v>0</v>
      </c>
      <c r="I217" s="170">
        <v>0</v>
      </c>
      <c r="J217" s="170">
        <v>0</v>
      </c>
      <c r="K217" s="271"/>
    </row>
    <row r="218" spans="1:11" ht="15" customHeight="1" x14ac:dyDescent="0.25">
      <c r="A218" s="216" t="s">
        <v>511</v>
      </c>
      <c r="B218" s="186" t="s">
        <v>512</v>
      </c>
      <c r="C218" s="255">
        <f t="shared" si="23"/>
        <v>29</v>
      </c>
      <c r="D218" s="254">
        <v>0</v>
      </c>
      <c r="E218" s="270">
        <v>1</v>
      </c>
      <c r="F218" s="270">
        <v>6</v>
      </c>
      <c r="G218" s="270">
        <v>8</v>
      </c>
      <c r="H218" s="270">
        <v>7</v>
      </c>
      <c r="I218" s="270">
        <v>4</v>
      </c>
      <c r="J218" s="270">
        <v>3</v>
      </c>
      <c r="K218" s="271"/>
    </row>
    <row r="219" spans="1:11" ht="15" customHeight="1" x14ac:dyDescent="0.25">
      <c r="A219" s="216" t="s">
        <v>513</v>
      </c>
      <c r="B219" s="186" t="s">
        <v>514</v>
      </c>
      <c r="C219" s="255">
        <f t="shared" si="23"/>
        <v>0</v>
      </c>
      <c r="D219" s="254">
        <v>0</v>
      </c>
      <c r="E219" s="270">
        <v>0</v>
      </c>
      <c r="F219" s="270">
        <v>0</v>
      </c>
      <c r="G219" s="270">
        <v>0</v>
      </c>
      <c r="H219" s="270">
        <v>0</v>
      </c>
      <c r="I219" s="270">
        <v>0</v>
      </c>
      <c r="J219" s="270">
        <v>0</v>
      </c>
      <c r="K219" s="271"/>
    </row>
    <row r="220" spans="1:11" ht="15" customHeight="1" x14ac:dyDescent="0.25">
      <c r="A220" s="216" t="s">
        <v>515</v>
      </c>
      <c r="B220" s="186" t="s">
        <v>516</v>
      </c>
      <c r="C220" s="255">
        <f t="shared" si="23"/>
        <v>0</v>
      </c>
      <c r="D220" s="254">
        <v>0</v>
      </c>
      <c r="E220" s="170">
        <v>0</v>
      </c>
      <c r="F220" s="170">
        <v>0</v>
      </c>
      <c r="G220" s="170">
        <v>0</v>
      </c>
      <c r="H220" s="170">
        <v>0</v>
      </c>
      <c r="I220" s="170">
        <v>0</v>
      </c>
      <c r="J220" s="170">
        <v>0</v>
      </c>
      <c r="K220" s="271"/>
    </row>
    <row r="221" spans="1:11" ht="15" customHeight="1" x14ac:dyDescent="0.25">
      <c r="A221" s="216" t="s">
        <v>517</v>
      </c>
      <c r="B221" s="186" t="s">
        <v>518</v>
      </c>
      <c r="C221" s="255">
        <f t="shared" si="23"/>
        <v>0</v>
      </c>
      <c r="D221" s="254">
        <v>0</v>
      </c>
      <c r="E221" s="270">
        <v>0</v>
      </c>
      <c r="F221" s="270">
        <v>0</v>
      </c>
      <c r="G221" s="270">
        <v>0</v>
      </c>
      <c r="H221" s="270">
        <v>0</v>
      </c>
      <c r="I221" s="270">
        <v>0</v>
      </c>
      <c r="J221" s="270">
        <v>0</v>
      </c>
      <c r="K221" s="271"/>
    </row>
    <row r="222" spans="1:11" ht="21" customHeight="1" x14ac:dyDescent="0.25">
      <c r="A222" s="216" t="s">
        <v>519</v>
      </c>
      <c r="B222" s="186" t="s">
        <v>520</v>
      </c>
      <c r="C222" s="255">
        <f t="shared" si="23"/>
        <v>0</v>
      </c>
      <c r="D222" s="254">
        <v>0</v>
      </c>
      <c r="E222" s="270">
        <v>0</v>
      </c>
      <c r="F222" s="270">
        <v>0</v>
      </c>
      <c r="G222" s="270">
        <v>0</v>
      </c>
      <c r="H222" s="270">
        <v>0</v>
      </c>
      <c r="I222" s="270">
        <v>0</v>
      </c>
      <c r="J222" s="270">
        <v>0</v>
      </c>
      <c r="K222" s="271"/>
    </row>
    <row r="223" spans="1:11" ht="15" customHeight="1" x14ac:dyDescent="0.25">
      <c r="A223" s="216" t="s">
        <v>521</v>
      </c>
      <c r="B223" s="186" t="s">
        <v>522</v>
      </c>
      <c r="C223" s="255">
        <f t="shared" si="23"/>
        <v>0</v>
      </c>
      <c r="D223" s="254">
        <v>0</v>
      </c>
      <c r="E223" s="270">
        <v>0</v>
      </c>
      <c r="F223" s="270">
        <v>0</v>
      </c>
      <c r="G223" s="270">
        <v>0</v>
      </c>
      <c r="H223" s="270">
        <v>0</v>
      </c>
      <c r="I223" s="270">
        <v>0</v>
      </c>
      <c r="J223" s="270">
        <v>0</v>
      </c>
      <c r="K223" s="271"/>
    </row>
    <row r="224" spans="1:11" ht="15" customHeight="1" x14ac:dyDescent="0.25">
      <c r="A224" s="209" t="s">
        <v>523</v>
      </c>
      <c r="B224" s="208" t="s">
        <v>524</v>
      </c>
      <c r="C224" s="255">
        <f t="shared" si="23"/>
        <v>1</v>
      </c>
      <c r="D224" s="254">
        <v>0</v>
      </c>
      <c r="E224" s="170">
        <v>0</v>
      </c>
      <c r="F224" s="170">
        <v>0</v>
      </c>
      <c r="G224" s="170">
        <v>0</v>
      </c>
      <c r="H224" s="170">
        <v>0</v>
      </c>
      <c r="I224" s="170">
        <v>0</v>
      </c>
      <c r="J224" s="170">
        <v>1</v>
      </c>
      <c r="K224" s="271"/>
    </row>
    <row r="225" spans="1:11" ht="15" customHeight="1" x14ac:dyDescent="0.25">
      <c r="A225" s="209" t="s">
        <v>525</v>
      </c>
      <c r="B225" s="208" t="s">
        <v>526</v>
      </c>
      <c r="C225" s="255">
        <f t="shared" si="23"/>
        <v>20</v>
      </c>
      <c r="D225" s="254">
        <v>0</v>
      </c>
      <c r="E225" s="270">
        <v>2</v>
      </c>
      <c r="F225" s="270">
        <v>4</v>
      </c>
      <c r="G225" s="270">
        <v>5</v>
      </c>
      <c r="H225" s="270">
        <v>6</v>
      </c>
      <c r="I225" s="270">
        <v>1</v>
      </c>
      <c r="J225" s="270">
        <v>2</v>
      </c>
      <c r="K225" s="271"/>
    </row>
    <row r="226" spans="1:11" ht="15" customHeight="1" x14ac:dyDescent="0.25">
      <c r="A226" s="214" t="s">
        <v>527</v>
      </c>
      <c r="B226" s="186" t="s">
        <v>528</v>
      </c>
      <c r="C226" s="255">
        <f t="shared" si="23"/>
        <v>1</v>
      </c>
      <c r="D226" s="254">
        <v>0</v>
      </c>
      <c r="E226" s="270">
        <v>0</v>
      </c>
      <c r="F226" s="270">
        <v>0</v>
      </c>
      <c r="G226" s="270">
        <v>1</v>
      </c>
      <c r="H226" s="270">
        <v>0</v>
      </c>
      <c r="I226" s="270">
        <v>0</v>
      </c>
      <c r="J226" s="270">
        <v>0</v>
      </c>
      <c r="K226" s="271"/>
    </row>
    <row r="227" spans="1:11" ht="15" customHeight="1" x14ac:dyDescent="0.25">
      <c r="A227" s="214" t="s">
        <v>529</v>
      </c>
      <c r="B227" s="186" t="s">
        <v>530</v>
      </c>
      <c r="C227" s="255">
        <f t="shared" si="23"/>
        <v>16</v>
      </c>
      <c r="D227" s="254">
        <v>1</v>
      </c>
      <c r="E227" s="270">
        <v>0</v>
      </c>
      <c r="F227" s="270">
        <v>1</v>
      </c>
      <c r="G227" s="270">
        <v>10</v>
      </c>
      <c r="H227" s="270">
        <v>3</v>
      </c>
      <c r="I227" s="270">
        <v>1</v>
      </c>
      <c r="J227" s="270">
        <v>0</v>
      </c>
      <c r="K227" s="271"/>
    </row>
    <row r="228" spans="1:11" ht="15" customHeight="1" x14ac:dyDescent="0.25">
      <c r="A228" s="214" t="s">
        <v>531</v>
      </c>
      <c r="B228" s="186" t="s">
        <v>532</v>
      </c>
      <c r="C228" s="255">
        <f t="shared" si="23"/>
        <v>44</v>
      </c>
      <c r="D228" s="254">
        <v>2</v>
      </c>
      <c r="E228" s="270">
        <v>6</v>
      </c>
      <c r="F228" s="270">
        <v>7</v>
      </c>
      <c r="G228" s="270">
        <v>19</v>
      </c>
      <c r="H228" s="270">
        <v>4</v>
      </c>
      <c r="I228" s="270">
        <v>1</v>
      </c>
      <c r="J228" s="270">
        <v>5</v>
      </c>
      <c r="K228" s="271"/>
    </row>
    <row r="229" spans="1:11" ht="20.25" customHeight="1" x14ac:dyDescent="0.25">
      <c r="A229" s="214" t="s">
        <v>533</v>
      </c>
      <c r="B229" s="186" t="s">
        <v>534</v>
      </c>
      <c r="C229" s="255">
        <f t="shared" si="23"/>
        <v>1</v>
      </c>
      <c r="D229" s="254">
        <v>0</v>
      </c>
      <c r="E229" s="270">
        <v>0</v>
      </c>
      <c r="F229" s="270">
        <v>1</v>
      </c>
      <c r="G229" s="270">
        <v>0</v>
      </c>
      <c r="H229" s="270">
        <v>0</v>
      </c>
      <c r="I229" s="270">
        <v>0</v>
      </c>
      <c r="J229" s="270">
        <v>0</v>
      </c>
      <c r="K229" s="271"/>
    </row>
    <row r="230" spans="1:11" ht="15" customHeight="1" x14ac:dyDescent="0.25">
      <c r="A230" s="214" t="s">
        <v>535</v>
      </c>
      <c r="B230" s="186" t="s">
        <v>536</v>
      </c>
      <c r="C230" s="255">
        <f t="shared" si="23"/>
        <v>0</v>
      </c>
      <c r="D230" s="254">
        <v>0</v>
      </c>
      <c r="E230" s="270">
        <v>0</v>
      </c>
      <c r="F230" s="270">
        <v>0</v>
      </c>
      <c r="G230" s="270">
        <v>0</v>
      </c>
      <c r="H230" s="270">
        <v>0</v>
      </c>
      <c r="I230" s="270">
        <v>0</v>
      </c>
      <c r="J230" s="270">
        <v>0</v>
      </c>
      <c r="K230" s="271"/>
    </row>
    <row r="231" spans="1:11" ht="15" customHeight="1" x14ac:dyDescent="0.25">
      <c r="A231" s="214" t="s">
        <v>537</v>
      </c>
      <c r="B231" s="186" t="s">
        <v>538</v>
      </c>
      <c r="C231" s="255">
        <f t="shared" si="23"/>
        <v>68</v>
      </c>
      <c r="D231" s="254">
        <v>0</v>
      </c>
      <c r="E231" s="270">
        <v>1</v>
      </c>
      <c r="F231" s="270">
        <v>8</v>
      </c>
      <c r="G231" s="270">
        <v>28</v>
      </c>
      <c r="H231" s="270">
        <v>16</v>
      </c>
      <c r="I231" s="270">
        <v>8</v>
      </c>
      <c r="J231" s="270">
        <v>7</v>
      </c>
      <c r="K231" s="271"/>
    </row>
    <row r="232" spans="1:11" ht="15" customHeight="1" x14ac:dyDescent="0.25">
      <c r="A232" s="214" t="s">
        <v>539</v>
      </c>
      <c r="B232" s="186" t="s">
        <v>540</v>
      </c>
      <c r="C232" s="255">
        <f t="shared" si="23"/>
        <v>26</v>
      </c>
      <c r="D232" s="254">
        <v>0</v>
      </c>
      <c r="E232" s="270">
        <v>3</v>
      </c>
      <c r="F232" s="270">
        <v>2</v>
      </c>
      <c r="G232" s="270">
        <v>10</v>
      </c>
      <c r="H232" s="270">
        <v>2</v>
      </c>
      <c r="I232" s="270">
        <v>5</v>
      </c>
      <c r="J232" s="270">
        <v>4</v>
      </c>
      <c r="K232" s="271"/>
    </row>
    <row r="233" spans="1:11" ht="15" customHeight="1" x14ac:dyDescent="0.25">
      <c r="A233" s="214" t="s">
        <v>541</v>
      </c>
      <c r="B233" s="186" t="s">
        <v>542</v>
      </c>
      <c r="C233" s="255">
        <f t="shared" si="23"/>
        <v>2732</v>
      </c>
      <c r="D233" s="254">
        <v>23</v>
      </c>
      <c r="E233" s="270">
        <v>116</v>
      </c>
      <c r="F233" s="270">
        <v>330</v>
      </c>
      <c r="G233" s="270">
        <v>1052</v>
      </c>
      <c r="H233" s="270">
        <v>607</v>
      </c>
      <c r="I233" s="270">
        <v>370</v>
      </c>
      <c r="J233" s="270">
        <v>234</v>
      </c>
      <c r="K233" s="271"/>
    </row>
    <row r="234" spans="1:11" ht="19.5" customHeight="1" x14ac:dyDescent="0.25">
      <c r="A234" s="214" t="s">
        <v>543</v>
      </c>
      <c r="B234" s="186" t="s">
        <v>544</v>
      </c>
      <c r="C234" s="255">
        <f t="shared" si="23"/>
        <v>877</v>
      </c>
      <c r="D234" s="254">
        <v>3</v>
      </c>
      <c r="E234" s="170">
        <v>22</v>
      </c>
      <c r="F234" s="170">
        <v>151</v>
      </c>
      <c r="G234" s="170">
        <v>418</v>
      </c>
      <c r="H234" s="170">
        <v>176</v>
      </c>
      <c r="I234" s="170">
        <v>77</v>
      </c>
      <c r="J234" s="170">
        <v>30</v>
      </c>
      <c r="K234" s="271"/>
    </row>
    <row r="235" spans="1:11" ht="15" customHeight="1" x14ac:dyDescent="0.25">
      <c r="A235" s="214" t="s">
        <v>545</v>
      </c>
      <c r="B235" s="186" t="s">
        <v>546</v>
      </c>
      <c r="C235" s="255">
        <f t="shared" si="23"/>
        <v>177</v>
      </c>
      <c r="D235" s="254">
        <v>2</v>
      </c>
      <c r="E235" s="170">
        <v>9</v>
      </c>
      <c r="F235" s="170">
        <v>20</v>
      </c>
      <c r="G235" s="170">
        <v>77</v>
      </c>
      <c r="H235" s="170">
        <v>47</v>
      </c>
      <c r="I235" s="170">
        <v>15</v>
      </c>
      <c r="J235" s="170">
        <v>7</v>
      </c>
      <c r="K235" s="271"/>
    </row>
    <row r="236" spans="1:11" ht="15" customHeight="1" x14ac:dyDescent="0.25">
      <c r="A236" s="214" t="s">
        <v>547</v>
      </c>
      <c r="B236" s="186" t="s">
        <v>548</v>
      </c>
      <c r="C236" s="255">
        <f t="shared" si="23"/>
        <v>2</v>
      </c>
      <c r="D236" s="254">
        <v>0</v>
      </c>
      <c r="E236" s="270">
        <v>0</v>
      </c>
      <c r="F236" s="270">
        <v>0</v>
      </c>
      <c r="G236" s="270">
        <v>0</v>
      </c>
      <c r="H236" s="270">
        <v>0</v>
      </c>
      <c r="I236" s="270">
        <v>2</v>
      </c>
      <c r="J236" s="270">
        <v>0</v>
      </c>
      <c r="K236" s="271"/>
    </row>
    <row r="237" spans="1:11" ht="15" customHeight="1" x14ac:dyDescent="0.25">
      <c r="A237" s="214" t="s">
        <v>549</v>
      </c>
      <c r="B237" s="186" t="s">
        <v>550</v>
      </c>
      <c r="C237" s="255">
        <f t="shared" si="23"/>
        <v>4</v>
      </c>
      <c r="D237" s="254">
        <v>0</v>
      </c>
      <c r="E237" s="170">
        <v>0</v>
      </c>
      <c r="F237" s="170">
        <v>0</v>
      </c>
      <c r="G237" s="170">
        <v>0</v>
      </c>
      <c r="H237" s="170">
        <v>1</v>
      </c>
      <c r="I237" s="170">
        <v>2</v>
      </c>
      <c r="J237" s="170">
        <v>1</v>
      </c>
      <c r="K237" s="271"/>
    </row>
    <row r="238" spans="1:11" ht="15" customHeight="1" x14ac:dyDescent="0.25">
      <c r="A238" s="214" t="s">
        <v>551</v>
      </c>
      <c r="B238" s="186" t="s">
        <v>552</v>
      </c>
      <c r="C238" s="255">
        <f t="shared" si="23"/>
        <v>0</v>
      </c>
      <c r="D238" s="254">
        <v>0</v>
      </c>
      <c r="E238" s="170">
        <v>0</v>
      </c>
      <c r="F238" s="170">
        <v>0</v>
      </c>
      <c r="G238" s="170">
        <v>0</v>
      </c>
      <c r="H238" s="170">
        <v>0</v>
      </c>
      <c r="I238" s="170">
        <v>0</v>
      </c>
      <c r="J238" s="170">
        <v>0</v>
      </c>
      <c r="K238" s="271"/>
    </row>
    <row r="239" spans="1:11" ht="15" customHeight="1" x14ac:dyDescent="0.25">
      <c r="A239" s="214" t="s">
        <v>553</v>
      </c>
      <c r="B239" s="186" t="s">
        <v>554</v>
      </c>
      <c r="C239" s="255">
        <f t="shared" si="23"/>
        <v>6</v>
      </c>
      <c r="D239" s="254">
        <v>0</v>
      </c>
      <c r="E239" s="170">
        <v>1</v>
      </c>
      <c r="F239" s="170">
        <v>1</v>
      </c>
      <c r="G239" s="170">
        <v>2</v>
      </c>
      <c r="H239" s="170">
        <v>2</v>
      </c>
      <c r="I239" s="170">
        <v>0</v>
      </c>
      <c r="J239" s="170">
        <v>0</v>
      </c>
      <c r="K239" s="271"/>
    </row>
    <row r="240" spans="1:11" ht="15" customHeight="1" x14ac:dyDescent="0.25">
      <c r="A240" s="214" t="s">
        <v>555</v>
      </c>
      <c r="B240" s="186" t="s">
        <v>556</v>
      </c>
      <c r="C240" s="255">
        <f t="shared" si="23"/>
        <v>0</v>
      </c>
      <c r="D240" s="254">
        <v>0</v>
      </c>
      <c r="E240" s="170">
        <v>0</v>
      </c>
      <c r="F240" s="170">
        <v>0</v>
      </c>
      <c r="G240" s="170">
        <v>0</v>
      </c>
      <c r="H240" s="170">
        <v>0</v>
      </c>
      <c r="I240" s="170">
        <v>0</v>
      </c>
      <c r="J240" s="170">
        <v>0</v>
      </c>
      <c r="K240" s="271"/>
    </row>
    <row r="241" spans="1:11" ht="15" customHeight="1" x14ac:dyDescent="0.25">
      <c r="A241" s="216" t="s">
        <v>557</v>
      </c>
      <c r="B241" s="186" t="s">
        <v>558</v>
      </c>
      <c r="C241" s="255">
        <f t="shared" si="23"/>
        <v>0</v>
      </c>
      <c r="D241" s="254">
        <v>0</v>
      </c>
      <c r="E241" s="170">
        <v>0</v>
      </c>
      <c r="F241" s="170">
        <v>0</v>
      </c>
      <c r="G241" s="170">
        <v>0</v>
      </c>
      <c r="H241" s="170">
        <v>0</v>
      </c>
      <c r="I241" s="170">
        <v>0</v>
      </c>
      <c r="J241" s="170">
        <v>0</v>
      </c>
      <c r="K241" s="271"/>
    </row>
    <row r="242" spans="1:11" ht="15" customHeight="1" x14ac:dyDescent="0.25">
      <c r="A242" s="214" t="s">
        <v>559</v>
      </c>
      <c r="B242" s="186" t="s">
        <v>560</v>
      </c>
      <c r="C242" s="255">
        <f t="shared" si="23"/>
        <v>1</v>
      </c>
      <c r="D242" s="254">
        <v>0</v>
      </c>
      <c r="E242" s="170">
        <v>0</v>
      </c>
      <c r="F242" s="170">
        <v>0</v>
      </c>
      <c r="G242" s="170">
        <v>1</v>
      </c>
      <c r="H242" s="170">
        <v>0</v>
      </c>
      <c r="I242" s="170">
        <v>0</v>
      </c>
      <c r="J242" s="170">
        <v>0</v>
      </c>
      <c r="K242" s="271"/>
    </row>
    <row r="243" spans="1:11" ht="15" customHeight="1" x14ac:dyDescent="0.25">
      <c r="A243" s="214" t="s">
        <v>561</v>
      </c>
      <c r="B243" s="186" t="s">
        <v>562</v>
      </c>
      <c r="C243" s="255">
        <f t="shared" si="23"/>
        <v>0</v>
      </c>
      <c r="D243" s="254">
        <v>0</v>
      </c>
      <c r="E243" s="170">
        <v>0</v>
      </c>
      <c r="F243" s="170">
        <v>0</v>
      </c>
      <c r="G243" s="170">
        <v>0</v>
      </c>
      <c r="H243" s="170">
        <v>0</v>
      </c>
      <c r="I243" s="170">
        <v>0</v>
      </c>
      <c r="J243" s="170">
        <v>0</v>
      </c>
      <c r="K243" s="271"/>
    </row>
    <row r="244" spans="1:11" ht="15" customHeight="1" x14ac:dyDescent="0.25">
      <c r="A244" s="214" t="s">
        <v>563</v>
      </c>
      <c r="B244" s="186" t="s">
        <v>564</v>
      </c>
      <c r="C244" s="255">
        <f t="shared" si="23"/>
        <v>0</v>
      </c>
      <c r="D244" s="254">
        <v>0</v>
      </c>
      <c r="E244" s="170">
        <v>0</v>
      </c>
      <c r="F244" s="170">
        <v>0</v>
      </c>
      <c r="G244" s="170">
        <v>0</v>
      </c>
      <c r="H244" s="170">
        <v>0</v>
      </c>
      <c r="I244" s="170">
        <v>0</v>
      </c>
      <c r="J244" s="170">
        <v>0</v>
      </c>
      <c r="K244" s="271"/>
    </row>
    <row r="245" spans="1:11" ht="15" customHeight="1" x14ac:dyDescent="0.25">
      <c r="A245" s="214">
        <v>13201</v>
      </c>
      <c r="B245" s="186" t="s">
        <v>565</v>
      </c>
      <c r="C245" s="255">
        <f t="shared" si="23"/>
        <v>0</v>
      </c>
      <c r="D245" s="254">
        <v>0</v>
      </c>
      <c r="E245" s="170">
        <v>0</v>
      </c>
      <c r="F245" s="170">
        <v>0</v>
      </c>
      <c r="G245" s="170">
        <v>0</v>
      </c>
      <c r="H245" s="170">
        <v>0</v>
      </c>
      <c r="I245" s="170">
        <v>0</v>
      </c>
      <c r="J245" s="170">
        <v>0</v>
      </c>
      <c r="K245" s="271"/>
    </row>
    <row r="246" spans="1:11" ht="18" customHeight="1" x14ac:dyDescent="0.25">
      <c r="A246" s="214">
        <v>13202</v>
      </c>
      <c r="B246" s="186" t="s">
        <v>566</v>
      </c>
      <c r="C246" s="255">
        <f t="shared" si="23"/>
        <v>0</v>
      </c>
      <c r="D246" s="254">
        <v>0</v>
      </c>
      <c r="E246" s="170">
        <v>0</v>
      </c>
      <c r="F246" s="170">
        <v>0</v>
      </c>
      <c r="G246" s="170">
        <v>0</v>
      </c>
      <c r="H246" s="170">
        <v>0</v>
      </c>
      <c r="I246" s="170">
        <v>0</v>
      </c>
      <c r="J246" s="170">
        <v>0</v>
      </c>
      <c r="K246" s="271"/>
    </row>
    <row r="247" spans="1:11" ht="12.75" customHeight="1" x14ac:dyDescent="0.25">
      <c r="A247" s="214">
        <v>13203</v>
      </c>
      <c r="B247" s="186" t="s">
        <v>567</v>
      </c>
      <c r="C247" s="255">
        <f t="shared" si="23"/>
        <v>0</v>
      </c>
      <c r="D247" s="254">
        <v>0</v>
      </c>
      <c r="E247" s="270">
        <v>0</v>
      </c>
      <c r="F247" s="270">
        <v>0</v>
      </c>
      <c r="G247" s="270">
        <v>0</v>
      </c>
      <c r="H247" s="270">
        <v>0</v>
      </c>
      <c r="I247" s="270">
        <v>0</v>
      </c>
      <c r="J247" s="270">
        <v>0</v>
      </c>
      <c r="K247" s="271"/>
    </row>
    <row r="248" spans="1:11" ht="17.25" customHeight="1" x14ac:dyDescent="0.25">
      <c r="A248" s="214">
        <v>13204</v>
      </c>
      <c r="B248" s="186" t="s">
        <v>568</v>
      </c>
      <c r="C248" s="255">
        <f t="shared" si="23"/>
        <v>0</v>
      </c>
      <c r="D248" s="254">
        <v>0</v>
      </c>
      <c r="E248" s="170">
        <v>0</v>
      </c>
      <c r="F248" s="170">
        <v>0</v>
      </c>
      <c r="G248" s="170">
        <v>0</v>
      </c>
      <c r="H248" s="170">
        <v>0</v>
      </c>
      <c r="I248" s="170">
        <v>0</v>
      </c>
      <c r="J248" s="170">
        <v>0</v>
      </c>
      <c r="K248" s="271"/>
    </row>
    <row r="249" spans="1:11" ht="14.25" customHeight="1" x14ac:dyDescent="0.25">
      <c r="A249" s="216">
        <v>13205</v>
      </c>
      <c r="B249" s="186" t="s">
        <v>569</v>
      </c>
      <c r="C249" s="255">
        <f t="shared" si="23"/>
        <v>0</v>
      </c>
      <c r="D249" s="254">
        <v>0</v>
      </c>
      <c r="E249" s="270">
        <v>0</v>
      </c>
      <c r="F249" s="270">
        <v>0</v>
      </c>
      <c r="G249" s="270">
        <v>0</v>
      </c>
      <c r="H249" s="270">
        <v>0</v>
      </c>
      <c r="I249" s="270">
        <v>0</v>
      </c>
      <c r="J249" s="270">
        <v>0</v>
      </c>
      <c r="K249" s="271"/>
    </row>
    <row r="250" spans="1:11" ht="17.25" customHeight="1" x14ac:dyDescent="0.25">
      <c r="A250" s="216">
        <v>13206</v>
      </c>
      <c r="B250" s="186" t="s">
        <v>570</v>
      </c>
      <c r="C250" s="255">
        <f t="shared" si="23"/>
        <v>0</v>
      </c>
      <c r="D250" s="254">
        <v>0</v>
      </c>
      <c r="E250" s="270">
        <v>0</v>
      </c>
      <c r="F250" s="270">
        <v>0</v>
      </c>
      <c r="G250" s="270">
        <v>0</v>
      </c>
      <c r="H250" s="270">
        <v>0</v>
      </c>
      <c r="I250" s="270">
        <v>0</v>
      </c>
      <c r="J250" s="270">
        <v>0</v>
      </c>
      <c r="K250" s="271"/>
    </row>
    <row r="251" spans="1:11" ht="13.5" customHeight="1" x14ac:dyDescent="0.25">
      <c r="A251" s="214">
        <v>13207</v>
      </c>
      <c r="B251" s="186" t="s">
        <v>571</v>
      </c>
      <c r="C251" s="255">
        <f t="shared" si="23"/>
        <v>0</v>
      </c>
      <c r="D251" s="254">
        <v>0</v>
      </c>
      <c r="E251" s="170">
        <v>0</v>
      </c>
      <c r="F251" s="170">
        <v>0</v>
      </c>
      <c r="G251" s="170">
        <v>0</v>
      </c>
      <c r="H251" s="170">
        <v>0</v>
      </c>
      <c r="I251" s="170">
        <v>0</v>
      </c>
      <c r="J251" s="170">
        <v>0</v>
      </c>
      <c r="K251" s="271"/>
    </row>
    <row r="252" spans="1:11" ht="18.75" customHeight="1" x14ac:dyDescent="0.25">
      <c r="A252" s="214">
        <v>13208</v>
      </c>
      <c r="B252" s="186" t="s">
        <v>572</v>
      </c>
      <c r="C252" s="255">
        <f t="shared" si="23"/>
        <v>0</v>
      </c>
      <c r="D252" s="254">
        <v>0</v>
      </c>
      <c r="E252" s="270">
        <v>0</v>
      </c>
      <c r="F252" s="270">
        <v>0</v>
      </c>
      <c r="G252" s="270">
        <v>0</v>
      </c>
      <c r="H252" s="270">
        <v>0</v>
      </c>
      <c r="I252" s="270">
        <v>0</v>
      </c>
      <c r="J252" s="270">
        <v>0</v>
      </c>
      <c r="K252" s="271"/>
    </row>
    <row r="253" spans="1:11" ht="15" customHeight="1" x14ac:dyDescent="0.25">
      <c r="A253" s="207" t="s">
        <v>930</v>
      </c>
      <c r="B253" s="203" t="s">
        <v>1138</v>
      </c>
      <c r="C253" s="255">
        <f t="shared" si="23"/>
        <v>0</v>
      </c>
      <c r="D253" s="254">
        <v>0</v>
      </c>
      <c r="E253" s="270">
        <v>0</v>
      </c>
      <c r="F253" s="270">
        <v>0</v>
      </c>
      <c r="G253" s="270">
        <v>0</v>
      </c>
      <c r="H253" s="270">
        <v>0</v>
      </c>
      <c r="I253" s="270">
        <v>0</v>
      </c>
      <c r="J253" s="270">
        <v>0</v>
      </c>
      <c r="K253" s="271"/>
    </row>
    <row r="254" spans="1:11" ht="13.5" customHeight="1" x14ac:dyDescent="0.25">
      <c r="A254" s="214" t="s">
        <v>573</v>
      </c>
      <c r="B254" s="186" t="s">
        <v>574</v>
      </c>
      <c r="C254" s="255">
        <f t="shared" si="23"/>
        <v>1828</v>
      </c>
      <c r="D254" s="259">
        <v>22</v>
      </c>
      <c r="E254" s="270">
        <v>106</v>
      </c>
      <c r="F254" s="270">
        <v>251</v>
      </c>
      <c r="G254" s="270">
        <v>756</v>
      </c>
      <c r="H254" s="270">
        <v>358</v>
      </c>
      <c r="I254" s="270">
        <v>219</v>
      </c>
      <c r="J254" s="270">
        <v>116</v>
      </c>
      <c r="K254" s="272"/>
    </row>
    <row r="255" spans="1:11" ht="25.5" customHeight="1" x14ac:dyDescent="0.25">
      <c r="A255" s="215"/>
      <c r="B255" s="204" t="s">
        <v>575</v>
      </c>
      <c r="C255" s="253">
        <f t="shared" ref="C255:J255" si="24">SUM(C256:C257)</f>
        <v>340</v>
      </c>
      <c r="D255" s="253">
        <f t="shared" si="24"/>
        <v>0</v>
      </c>
      <c r="E255" s="253">
        <f t="shared" si="24"/>
        <v>4</v>
      </c>
      <c r="F255" s="253">
        <f t="shared" si="24"/>
        <v>20</v>
      </c>
      <c r="G255" s="253">
        <f t="shared" si="24"/>
        <v>106</v>
      </c>
      <c r="H255" s="253">
        <f t="shared" si="24"/>
        <v>96</v>
      </c>
      <c r="I255" s="253">
        <f t="shared" si="24"/>
        <v>64</v>
      </c>
      <c r="J255" s="253">
        <f t="shared" si="24"/>
        <v>50</v>
      </c>
      <c r="K255" s="271"/>
    </row>
    <row r="256" spans="1:11" ht="15" customHeight="1" x14ac:dyDescent="0.25">
      <c r="A256" s="209" t="s">
        <v>576</v>
      </c>
      <c r="B256" s="208" t="s">
        <v>577</v>
      </c>
      <c r="C256" s="255">
        <f>SUM(D256:J256)</f>
        <v>13</v>
      </c>
      <c r="D256" s="254">
        <v>0</v>
      </c>
      <c r="E256" s="270">
        <v>0</v>
      </c>
      <c r="F256" s="270">
        <v>0</v>
      </c>
      <c r="G256" s="270">
        <v>7</v>
      </c>
      <c r="H256" s="270">
        <v>2</v>
      </c>
      <c r="I256" s="270">
        <v>1</v>
      </c>
      <c r="J256" s="270">
        <v>3</v>
      </c>
      <c r="K256" s="272"/>
    </row>
    <row r="257" spans="1:11" ht="15" customHeight="1" x14ac:dyDescent="0.25">
      <c r="A257" s="209" t="s">
        <v>578</v>
      </c>
      <c r="B257" s="208" t="s">
        <v>579</v>
      </c>
      <c r="C257" s="255">
        <f>SUM(D257:J257)</f>
        <v>327</v>
      </c>
      <c r="D257" s="259">
        <v>0</v>
      </c>
      <c r="E257" s="170">
        <v>4</v>
      </c>
      <c r="F257" s="170">
        <v>20</v>
      </c>
      <c r="G257" s="170">
        <v>99</v>
      </c>
      <c r="H257" s="170">
        <v>94</v>
      </c>
      <c r="I257" s="170">
        <v>63</v>
      </c>
      <c r="J257" s="170">
        <v>47</v>
      </c>
      <c r="K257" s="272"/>
    </row>
    <row r="258" spans="1:11" ht="18" customHeight="1" x14ac:dyDescent="0.25">
      <c r="A258" s="218"/>
      <c r="B258" s="204" t="s">
        <v>580</v>
      </c>
      <c r="C258" s="253">
        <f t="shared" ref="C258:J258" si="25">SUM(C259:C263)</f>
        <v>1073</v>
      </c>
      <c r="D258" s="253">
        <f t="shared" si="25"/>
        <v>9</v>
      </c>
      <c r="E258" s="253">
        <f t="shared" si="25"/>
        <v>38</v>
      </c>
      <c r="F258" s="253">
        <f t="shared" si="25"/>
        <v>97</v>
      </c>
      <c r="G258" s="253">
        <f t="shared" si="25"/>
        <v>337</v>
      </c>
      <c r="H258" s="253">
        <f t="shared" si="25"/>
        <v>297</v>
      </c>
      <c r="I258" s="253">
        <f t="shared" si="25"/>
        <v>182</v>
      </c>
      <c r="J258" s="253">
        <f t="shared" si="25"/>
        <v>113</v>
      </c>
      <c r="K258" s="271"/>
    </row>
    <row r="259" spans="1:11" ht="13.5" customHeight="1" x14ac:dyDescent="0.25">
      <c r="A259" s="214" t="s">
        <v>581</v>
      </c>
      <c r="B259" s="186" t="s">
        <v>582</v>
      </c>
      <c r="C259" s="255">
        <f>SUM(D259:J259)</f>
        <v>87</v>
      </c>
      <c r="D259" s="254">
        <v>1</v>
      </c>
      <c r="E259" s="270">
        <v>5</v>
      </c>
      <c r="F259" s="270">
        <v>7</v>
      </c>
      <c r="G259" s="270">
        <v>23</v>
      </c>
      <c r="H259" s="270">
        <v>32</v>
      </c>
      <c r="I259" s="270">
        <v>12</v>
      </c>
      <c r="J259" s="270">
        <v>7</v>
      </c>
      <c r="K259" s="271"/>
    </row>
    <row r="260" spans="1:11" ht="15" customHeight="1" x14ac:dyDescent="0.25">
      <c r="A260" s="214" t="s">
        <v>583</v>
      </c>
      <c r="B260" s="186" t="s">
        <v>584</v>
      </c>
      <c r="C260" s="255">
        <f>SUM(D260:J260)</f>
        <v>158</v>
      </c>
      <c r="D260" s="254">
        <v>2</v>
      </c>
      <c r="E260" s="270">
        <v>6</v>
      </c>
      <c r="F260" s="270">
        <v>21</v>
      </c>
      <c r="G260" s="270">
        <v>46</v>
      </c>
      <c r="H260" s="270">
        <v>39</v>
      </c>
      <c r="I260" s="270">
        <v>25</v>
      </c>
      <c r="J260" s="270">
        <v>19</v>
      </c>
      <c r="K260" s="271"/>
    </row>
    <row r="261" spans="1:11" ht="21.75" customHeight="1" x14ac:dyDescent="0.25">
      <c r="A261" s="214" t="s">
        <v>585</v>
      </c>
      <c r="B261" s="186" t="s">
        <v>586</v>
      </c>
      <c r="C261" s="255">
        <f>SUM(D261:J261)</f>
        <v>15</v>
      </c>
      <c r="D261" s="254">
        <v>0</v>
      </c>
      <c r="E261" s="270">
        <v>0</v>
      </c>
      <c r="F261" s="270">
        <v>0</v>
      </c>
      <c r="G261" s="270">
        <v>4</v>
      </c>
      <c r="H261" s="270">
        <v>8</v>
      </c>
      <c r="I261" s="270">
        <v>1</v>
      </c>
      <c r="J261" s="270">
        <v>2</v>
      </c>
      <c r="K261" s="271"/>
    </row>
    <row r="262" spans="1:11" ht="21" customHeight="1" x14ac:dyDescent="0.25">
      <c r="A262" s="214" t="s">
        <v>587</v>
      </c>
      <c r="B262" s="186" t="s">
        <v>1137</v>
      </c>
      <c r="C262" s="255">
        <f>SUM(D262:J262)</f>
        <v>31</v>
      </c>
      <c r="D262" s="254">
        <v>0</v>
      </c>
      <c r="E262" s="270">
        <v>1</v>
      </c>
      <c r="F262" s="270">
        <v>7</v>
      </c>
      <c r="G262" s="270">
        <v>11</v>
      </c>
      <c r="H262" s="270">
        <v>4</v>
      </c>
      <c r="I262" s="270">
        <v>4</v>
      </c>
      <c r="J262" s="270">
        <v>4</v>
      </c>
      <c r="K262" s="272"/>
    </row>
    <row r="263" spans="1:11" ht="15" customHeight="1" x14ac:dyDescent="0.25">
      <c r="A263" s="214">
        <v>9099</v>
      </c>
      <c r="B263" s="186" t="s">
        <v>589</v>
      </c>
      <c r="C263" s="255">
        <f>SUM(D263:J263)</f>
        <v>782</v>
      </c>
      <c r="D263" s="259">
        <v>6</v>
      </c>
      <c r="E263" s="270">
        <v>26</v>
      </c>
      <c r="F263" s="270">
        <v>62</v>
      </c>
      <c r="G263" s="270">
        <v>253</v>
      </c>
      <c r="H263" s="270">
        <v>214</v>
      </c>
      <c r="I263" s="270">
        <v>140</v>
      </c>
      <c r="J263" s="270">
        <v>81</v>
      </c>
      <c r="K263" s="271"/>
    </row>
    <row r="264" spans="1:11" ht="19.5" customHeight="1" x14ac:dyDescent="0.25">
      <c r="A264" s="215"/>
      <c r="B264" s="204" t="s">
        <v>590</v>
      </c>
      <c r="C264" s="253">
        <f t="shared" ref="C264:J264" si="26">SUM(C265:C272)</f>
        <v>719</v>
      </c>
      <c r="D264" s="253">
        <f t="shared" si="26"/>
        <v>29</v>
      </c>
      <c r="E264" s="253">
        <f t="shared" si="26"/>
        <v>63</v>
      </c>
      <c r="F264" s="253">
        <f t="shared" si="26"/>
        <v>128</v>
      </c>
      <c r="G264" s="253">
        <f t="shared" si="26"/>
        <v>222</v>
      </c>
      <c r="H264" s="253">
        <f t="shared" si="26"/>
        <v>135</v>
      </c>
      <c r="I264" s="253">
        <f t="shared" si="26"/>
        <v>81</v>
      </c>
      <c r="J264" s="253">
        <f t="shared" si="26"/>
        <v>61</v>
      </c>
      <c r="K264" s="271"/>
    </row>
    <row r="265" spans="1:11" ht="16.5" customHeight="1" x14ac:dyDescent="0.25">
      <c r="A265" s="214" t="s">
        <v>591</v>
      </c>
      <c r="B265" s="186" t="s">
        <v>592</v>
      </c>
      <c r="C265" s="255">
        <f t="shared" ref="C265:C272" si="27">SUM(D265:J265)</f>
        <v>225</v>
      </c>
      <c r="D265" s="254">
        <v>7</v>
      </c>
      <c r="E265" s="270">
        <v>12</v>
      </c>
      <c r="F265" s="270">
        <v>38</v>
      </c>
      <c r="G265" s="270">
        <v>66</v>
      </c>
      <c r="H265" s="270">
        <v>44</v>
      </c>
      <c r="I265" s="270">
        <v>29</v>
      </c>
      <c r="J265" s="270">
        <v>29</v>
      </c>
      <c r="K265" s="271"/>
    </row>
    <row r="266" spans="1:11" ht="12" customHeight="1" x14ac:dyDescent="0.25">
      <c r="A266" s="214">
        <v>10004</v>
      </c>
      <c r="B266" s="186" t="s">
        <v>593</v>
      </c>
      <c r="C266" s="255">
        <f t="shared" si="27"/>
        <v>315</v>
      </c>
      <c r="D266" s="254">
        <v>17</v>
      </c>
      <c r="E266" s="170">
        <v>34</v>
      </c>
      <c r="F266" s="170">
        <v>68</v>
      </c>
      <c r="G266" s="170">
        <v>95</v>
      </c>
      <c r="H266" s="170">
        <v>53</v>
      </c>
      <c r="I266" s="170">
        <v>31</v>
      </c>
      <c r="J266" s="170">
        <v>17</v>
      </c>
      <c r="K266" s="271"/>
    </row>
    <row r="267" spans="1:11" ht="12.75" customHeight="1" x14ac:dyDescent="0.25">
      <c r="A267" s="214">
        <v>10005</v>
      </c>
      <c r="B267" s="186" t="s">
        <v>594</v>
      </c>
      <c r="C267" s="255">
        <f t="shared" si="27"/>
        <v>0</v>
      </c>
      <c r="D267" s="254">
        <v>0</v>
      </c>
      <c r="E267" s="270">
        <v>0</v>
      </c>
      <c r="F267" s="270">
        <v>0</v>
      </c>
      <c r="G267" s="270">
        <v>0</v>
      </c>
      <c r="H267" s="270">
        <v>0</v>
      </c>
      <c r="I267" s="270">
        <v>0</v>
      </c>
      <c r="J267" s="270">
        <v>0</v>
      </c>
      <c r="K267" s="271"/>
    </row>
    <row r="268" spans="1:11" ht="12.75" customHeight="1" x14ac:dyDescent="0.25">
      <c r="A268" s="214">
        <v>10007</v>
      </c>
      <c r="B268" s="186" t="s">
        <v>595</v>
      </c>
      <c r="C268" s="255">
        <f t="shared" si="27"/>
        <v>5</v>
      </c>
      <c r="D268" s="254">
        <v>0</v>
      </c>
      <c r="E268" s="270">
        <v>0</v>
      </c>
      <c r="F268" s="270">
        <v>0</v>
      </c>
      <c r="G268" s="270">
        <v>2</v>
      </c>
      <c r="H268" s="270">
        <v>2</v>
      </c>
      <c r="I268" s="270">
        <v>1</v>
      </c>
      <c r="J268" s="270">
        <v>0</v>
      </c>
      <c r="K268" s="271"/>
    </row>
    <row r="269" spans="1:11" ht="15" customHeight="1" x14ac:dyDescent="0.25">
      <c r="A269" s="214" t="s">
        <v>596</v>
      </c>
      <c r="B269" s="186" t="s">
        <v>597</v>
      </c>
      <c r="C269" s="255">
        <f t="shared" si="27"/>
        <v>77</v>
      </c>
      <c r="D269" s="254">
        <v>1</v>
      </c>
      <c r="E269" s="270">
        <v>7</v>
      </c>
      <c r="F269" s="270">
        <v>9</v>
      </c>
      <c r="G269" s="270">
        <v>27</v>
      </c>
      <c r="H269" s="270">
        <v>19</v>
      </c>
      <c r="I269" s="270">
        <v>8</v>
      </c>
      <c r="J269" s="270">
        <v>6</v>
      </c>
      <c r="K269" s="271"/>
    </row>
    <row r="270" spans="1:11" ht="12.75" customHeight="1" x14ac:dyDescent="0.25">
      <c r="A270" s="214" t="s">
        <v>598</v>
      </c>
      <c r="B270" s="186" t="s">
        <v>599</v>
      </c>
      <c r="C270" s="255">
        <f t="shared" si="27"/>
        <v>63</v>
      </c>
      <c r="D270" s="254">
        <v>2</v>
      </c>
      <c r="E270" s="270">
        <v>8</v>
      </c>
      <c r="F270" s="270">
        <v>5</v>
      </c>
      <c r="G270" s="270">
        <v>19</v>
      </c>
      <c r="H270" s="270">
        <v>13</v>
      </c>
      <c r="I270" s="270">
        <v>8</v>
      </c>
      <c r="J270" s="270">
        <v>8</v>
      </c>
      <c r="K270" s="271"/>
    </row>
    <row r="271" spans="1:11" ht="20.25" customHeight="1" x14ac:dyDescent="0.25">
      <c r="A271" s="214" t="s">
        <v>600</v>
      </c>
      <c r="B271" s="186" t="s">
        <v>601</v>
      </c>
      <c r="C271" s="255">
        <f t="shared" si="27"/>
        <v>17</v>
      </c>
      <c r="D271" s="254">
        <v>2</v>
      </c>
      <c r="E271" s="270">
        <v>1</v>
      </c>
      <c r="F271" s="270">
        <v>5</v>
      </c>
      <c r="G271" s="270">
        <v>7</v>
      </c>
      <c r="H271" s="270">
        <v>2</v>
      </c>
      <c r="I271" s="270">
        <v>0</v>
      </c>
      <c r="J271" s="270">
        <v>0</v>
      </c>
      <c r="K271" s="271"/>
    </row>
    <row r="272" spans="1:11" ht="19.5" customHeight="1" x14ac:dyDescent="0.25">
      <c r="A272" s="214" t="s">
        <v>602</v>
      </c>
      <c r="B272" s="186" t="s">
        <v>603</v>
      </c>
      <c r="C272" s="255">
        <f t="shared" si="27"/>
        <v>17</v>
      </c>
      <c r="D272" s="259">
        <v>0</v>
      </c>
      <c r="E272" s="270">
        <v>1</v>
      </c>
      <c r="F272" s="270">
        <v>3</v>
      </c>
      <c r="G272" s="270">
        <v>6</v>
      </c>
      <c r="H272" s="270">
        <v>2</v>
      </c>
      <c r="I272" s="270">
        <v>4</v>
      </c>
      <c r="J272" s="270">
        <v>1</v>
      </c>
      <c r="K272" s="271"/>
    </row>
    <row r="273" spans="1:11" ht="21" customHeight="1" x14ac:dyDescent="0.25">
      <c r="A273" s="215"/>
      <c r="B273" s="204" t="s">
        <v>604</v>
      </c>
      <c r="C273" s="253">
        <f t="shared" ref="C273:J273" si="28">SUM(C274:C279)</f>
        <v>261</v>
      </c>
      <c r="D273" s="253">
        <f t="shared" si="28"/>
        <v>9</v>
      </c>
      <c r="E273" s="253">
        <f t="shared" si="28"/>
        <v>8</v>
      </c>
      <c r="F273" s="253">
        <f t="shared" si="28"/>
        <v>41</v>
      </c>
      <c r="G273" s="253">
        <f t="shared" si="28"/>
        <v>105</v>
      </c>
      <c r="H273" s="253">
        <f t="shared" si="28"/>
        <v>60</v>
      </c>
      <c r="I273" s="253">
        <f t="shared" si="28"/>
        <v>25</v>
      </c>
      <c r="J273" s="253">
        <f t="shared" si="28"/>
        <v>13</v>
      </c>
      <c r="K273" s="271"/>
    </row>
    <row r="274" spans="1:11" ht="17.25" customHeight="1" x14ac:dyDescent="0.25">
      <c r="A274" s="214" t="s">
        <v>605</v>
      </c>
      <c r="B274" s="186" t="s">
        <v>606</v>
      </c>
      <c r="C274" s="255">
        <f t="shared" ref="C274:C279" si="29">SUM(D274:J274)</f>
        <v>190</v>
      </c>
      <c r="D274" s="254">
        <v>7</v>
      </c>
      <c r="E274" s="170">
        <v>7</v>
      </c>
      <c r="F274" s="170">
        <v>27</v>
      </c>
      <c r="G274" s="170">
        <v>78</v>
      </c>
      <c r="H274" s="170">
        <v>43</v>
      </c>
      <c r="I274" s="170">
        <v>19</v>
      </c>
      <c r="J274" s="170">
        <v>9</v>
      </c>
      <c r="K274" s="271"/>
    </row>
    <row r="275" spans="1:11" ht="16.5" customHeight="1" x14ac:dyDescent="0.25">
      <c r="A275" s="214" t="s">
        <v>607</v>
      </c>
      <c r="B275" s="186" t="s">
        <v>608</v>
      </c>
      <c r="C275" s="255">
        <f t="shared" si="29"/>
        <v>4</v>
      </c>
      <c r="D275" s="254">
        <v>0</v>
      </c>
      <c r="E275" s="270">
        <v>0</v>
      </c>
      <c r="F275" s="270">
        <v>1</v>
      </c>
      <c r="G275" s="270">
        <v>1</v>
      </c>
      <c r="H275" s="270">
        <v>2</v>
      </c>
      <c r="I275" s="270">
        <v>0</v>
      </c>
      <c r="J275" s="270">
        <v>0</v>
      </c>
      <c r="K275" s="271"/>
    </row>
    <row r="276" spans="1:11" ht="21" customHeight="1" x14ac:dyDescent="0.25">
      <c r="A276" s="214">
        <v>11003</v>
      </c>
      <c r="B276" s="186" t="s">
        <v>609</v>
      </c>
      <c r="C276" s="255">
        <f t="shared" si="29"/>
        <v>2</v>
      </c>
      <c r="D276" s="254">
        <v>0</v>
      </c>
      <c r="E276" s="170">
        <v>0</v>
      </c>
      <c r="F276" s="170">
        <v>1</v>
      </c>
      <c r="G276" s="170">
        <v>0</v>
      </c>
      <c r="H276" s="170">
        <v>0</v>
      </c>
      <c r="I276" s="170">
        <v>1</v>
      </c>
      <c r="J276" s="170">
        <v>0</v>
      </c>
      <c r="K276" s="271"/>
    </row>
    <row r="277" spans="1:11" ht="20.25" customHeight="1" x14ac:dyDescent="0.25">
      <c r="A277" s="214">
        <v>11004</v>
      </c>
      <c r="B277" s="186" t="s">
        <v>610</v>
      </c>
      <c r="C277" s="255">
        <f t="shared" si="29"/>
        <v>19</v>
      </c>
      <c r="D277" s="254">
        <v>0</v>
      </c>
      <c r="E277" s="170">
        <v>1</v>
      </c>
      <c r="F277" s="170">
        <v>6</v>
      </c>
      <c r="G277" s="170">
        <v>6</v>
      </c>
      <c r="H277" s="170">
        <v>5</v>
      </c>
      <c r="I277" s="170">
        <v>0</v>
      </c>
      <c r="J277" s="170">
        <v>1</v>
      </c>
      <c r="K277" s="271"/>
    </row>
    <row r="278" spans="1:11" ht="21" customHeight="1" x14ac:dyDescent="0.25">
      <c r="A278" s="214">
        <v>11005</v>
      </c>
      <c r="B278" s="186" t="s">
        <v>611</v>
      </c>
      <c r="C278" s="255">
        <f t="shared" si="29"/>
        <v>4</v>
      </c>
      <c r="D278" s="254">
        <v>0</v>
      </c>
      <c r="E278" s="270">
        <v>0</v>
      </c>
      <c r="F278" s="270">
        <v>1</v>
      </c>
      <c r="G278" s="270">
        <v>0</v>
      </c>
      <c r="H278" s="270">
        <v>2</v>
      </c>
      <c r="I278" s="270">
        <v>1</v>
      </c>
      <c r="J278" s="270">
        <v>0</v>
      </c>
      <c r="K278" s="271"/>
    </row>
    <row r="279" spans="1:11" ht="24" customHeight="1" x14ac:dyDescent="0.25">
      <c r="A279" s="214" t="s">
        <v>612</v>
      </c>
      <c r="B279" s="186" t="s">
        <v>613</v>
      </c>
      <c r="C279" s="255">
        <f t="shared" si="29"/>
        <v>42</v>
      </c>
      <c r="D279" s="259">
        <v>2</v>
      </c>
      <c r="E279" s="270">
        <v>0</v>
      </c>
      <c r="F279" s="270">
        <v>5</v>
      </c>
      <c r="G279" s="270">
        <v>20</v>
      </c>
      <c r="H279" s="270">
        <v>8</v>
      </c>
      <c r="I279" s="270">
        <v>4</v>
      </c>
      <c r="J279" s="270">
        <v>3</v>
      </c>
      <c r="K279" s="271"/>
    </row>
    <row r="280" spans="1:11" ht="22.5" customHeight="1" x14ac:dyDescent="0.25">
      <c r="A280" s="215"/>
      <c r="B280" s="204" t="s">
        <v>614</v>
      </c>
      <c r="C280" s="253">
        <f t="shared" ref="C280:J280" si="30">SUM(C281:C283)</f>
        <v>12</v>
      </c>
      <c r="D280" s="253">
        <f t="shared" si="30"/>
        <v>1</v>
      </c>
      <c r="E280" s="253">
        <f t="shared" si="30"/>
        <v>0</v>
      </c>
      <c r="F280" s="253">
        <f t="shared" si="30"/>
        <v>1</v>
      </c>
      <c r="G280" s="253">
        <f t="shared" si="30"/>
        <v>9</v>
      </c>
      <c r="H280" s="253">
        <f t="shared" si="30"/>
        <v>1</v>
      </c>
      <c r="I280" s="253">
        <f t="shared" si="30"/>
        <v>0</v>
      </c>
      <c r="J280" s="253">
        <f t="shared" si="30"/>
        <v>0</v>
      </c>
      <c r="K280" s="271"/>
    </row>
    <row r="281" spans="1:11" ht="21.75" customHeight="1" x14ac:dyDescent="0.25">
      <c r="A281" s="214">
        <v>11101</v>
      </c>
      <c r="B281" s="186" t="s">
        <v>615</v>
      </c>
      <c r="C281" s="255">
        <f>SUM(D281:J281)</f>
        <v>0</v>
      </c>
      <c r="D281" s="254">
        <v>0</v>
      </c>
      <c r="E281" s="270">
        <v>0</v>
      </c>
      <c r="F281" s="270">
        <v>0</v>
      </c>
      <c r="G281" s="270">
        <v>0</v>
      </c>
      <c r="H281" s="270">
        <v>0</v>
      </c>
      <c r="I281" s="270">
        <v>0</v>
      </c>
      <c r="J281" s="270">
        <v>0</v>
      </c>
      <c r="K281" s="271"/>
    </row>
    <row r="282" spans="1:11" ht="20.25" customHeight="1" x14ac:dyDescent="0.25">
      <c r="A282" s="214">
        <v>11102</v>
      </c>
      <c r="B282" s="186" t="s">
        <v>616</v>
      </c>
      <c r="C282" s="255">
        <f>SUM(D282:J282)</f>
        <v>11</v>
      </c>
      <c r="D282" s="254">
        <v>1</v>
      </c>
      <c r="E282" s="270">
        <v>0</v>
      </c>
      <c r="F282" s="270">
        <v>1</v>
      </c>
      <c r="G282" s="270">
        <v>8</v>
      </c>
      <c r="H282" s="270">
        <v>1</v>
      </c>
      <c r="I282" s="270">
        <v>0</v>
      </c>
      <c r="J282" s="270">
        <v>0</v>
      </c>
      <c r="K282" s="272"/>
    </row>
    <row r="283" spans="1:11" ht="22.5" customHeight="1" x14ac:dyDescent="0.25">
      <c r="A283" s="214">
        <v>11103</v>
      </c>
      <c r="B283" s="186" t="s">
        <v>617</v>
      </c>
      <c r="C283" s="255">
        <f>SUM(D283:J283)</f>
        <v>1</v>
      </c>
      <c r="D283" s="259">
        <v>0</v>
      </c>
      <c r="E283" s="270">
        <v>0</v>
      </c>
      <c r="F283" s="270">
        <v>0</v>
      </c>
      <c r="G283" s="270">
        <v>1</v>
      </c>
      <c r="H283" s="270">
        <v>0</v>
      </c>
      <c r="I283" s="270">
        <v>0</v>
      </c>
      <c r="J283" s="270">
        <v>0</v>
      </c>
      <c r="K283" s="272"/>
    </row>
    <row r="284" spans="1:11" ht="15" customHeight="1" x14ac:dyDescent="0.25">
      <c r="A284" s="215"/>
      <c r="B284" s="204" t="s">
        <v>618</v>
      </c>
      <c r="C284" s="253">
        <f t="shared" ref="C284:J284" si="31">SUM(C285:C349)</f>
        <v>4412</v>
      </c>
      <c r="D284" s="253">
        <f t="shared" si="31"/>
        <v>8</v>
      </c>
      <c r="E284" s="253">
        <f t="shared" si="31"/>
        <v>26</v>
      </c>
      <c r="F284" s="253">
        <f t="shared" si="31"/>
        <v>232</v>
      </c>
      <c r="G284" s="253">
        <f t="shared" si="31"/>
        <v>1298</v>
      </c>
      <c r="H284" s="253">
        <f t="shared" si="31"/>
        <v>1242</v>
      </c>
      <c r="I284" s="253">
        <f t="shared" si="31"/>
        <v>890</v>
      </c>
      <c r="J284" s="253">
        <f t="shared" si="31"/>
        <v>716</v>
      </c>
      <c r="K284" s="271"/>
    </row>
    <row r="285" spans="1:11" ht="15" customHeight="1" x14ac:dyDescent="0.25">
      <c r="A285" s="214">
        <v>12010</v>
      </c>
      <c r="B285" s="186" t="s">
        <v>619</v>
      </c>
      <c r="C285" s="255">
        <f t="shared" ref="C285:C316" si="32">SUM(D285:J285)</f>
        <v>15</v>
      </c>
      <c r="D285" s="254">
        <v>0</v>
      </c>
      <c r="E285" s="270">
        <v>1</v>
      </c>
      <c r="F285" s="270">
        <v>0</v>
      </c>
      <c r="G285" s="270">
        <v>4</v>
      </c>
      <c r="H285" s="270">
        <v>4</v>
      </c>
      <c r="I285" s="270">
        <v>0</v>
      </c>
      <c r="J285" s="270">
        <v>6</v>
      </c>
      <c r="K285" s="271"/>
    </row>
    <row r="286" spans="1:11" ht="18" customHeight="1" x14ac:dyDescent="0.25">
      <c r="A286" s="214">
        <v>12020</v>
      </c>
      <c r="B286" s="186" t="s">
        <v>620</v>
      </c>
      <c r="C286" s="255">
        <f t="shared" si="32"/>
        <v>153</v>
      </c>
      <c r="D286" s="254">
        <v>0</v>
      </c>
      <c r="E286" s="270">
        <v>0</v>
      </c>
      <c r="F286" s="270">
        <v>2</v>
      </c>
      <c r="G286" s="270">
        <v>32</v>
      </c>
      <c r="H286" s="270">
        <v>26</v>
      </c>
      <c r="I286" s="270">
        <v>39</v>
      </c>
      <c r="J286" s="270">
        <v>54</v>
      </c>
      <c r="K286" s="271"/>
    </row>
    <row r="287" spans="1:11" ht="12.75" customHeight="1" x14ac:dyDescent="0.25">
      <c r="A287" s="214">
        <v>12031</v>
      </c>
      <c r="B287" s="186" t="s">
        <v>621</v>
      </c>
      <c r="C287" s="255">
        <f t="shared" si="32"/>
        <v>18</v>
      </c>
      <c r="D287" s="254">
        <v>0</v>
      </c>
      <c r="E287" s="270">
        <v>0</v>
      </c>
      <c r="F287" s="270">
        <v>0</v>
      </c>
      <c r="G287" s="270">
        <v>6</v>
      </c>
      <c r="H287" s="270">
        <v>9</v>
      </c>
      <c r="I287" s="270">
        <v>2</v>
      </c>
      <c r="J287" s="270">
        <v>1</v>
      </c>
      <c r="K287" s="271"/>
    </row>
    <row r="288" spans="1:11" ht="15" customHeight="1" x14ac:dyDescent="0.25">
      <c r="A288" s="214">
        <v>12032</v>
      </c>
      <c r="B288" s="186" t="s">
        <v>1156</v>
      </c>
      <c r="C288" s="255">
        <f t="shared" si="32"/>
        <v>10</v>
      </c>
      <c r="D288" s="254">
        <v>1</v>
      </c>
      <c r="E288" s="170">
        <v>0</v>
      </c>
      <c r="F288" s="170">
        <v>1</v>
      </c>
      <c r="G288" s="170">
        <v>1</v>
      </c>
      <c r="H288" s="170">
        <v>3</v>
      </c>
      <c r="I288" s="170">
        <v>3</v>
      </c>
      <c r="J288" s="170">
        <v>1</v>
      </c>
      <c r="K288" s="271"/>
    </row>
    <row r="289" spans="1:11" ht="18.75" customHeight="1" x14ac:dyDescent="0.25">
      <c r="A289" s="214">
        <v>12050</v>
      </c>
      <c r="B289" s="186" t="s">
        <v>623</v>
      </c>
      <c r="C289" s="255">
        <f t="shared" si="32"/>
        <v>544</v>
      </c>
      <c r="D289" s="254">
        <v>0</v>
      </c>
      <c r="E289" s="270">
        <v>0</v>
      </c>
      <c r="F289" s="270">
        <v>8</v>
      </c>
      <c r="G289" s="270">
        <v>102</v>
      </c>
      <c r="H289" s="270">
        <v>163</v>
      </c>
      <c r="I289" s="270">
        <v>161</v>
      </c>
      <c r="J289" s="270">
        <v>110</v>
      </c>
      <c r="K289" s="271"/>
    </row>
    <row r="290" spans="1:11" ht="19.5" customHeight="1" x14ac:dyDescent="0.25">
      <c r="A290" s="214">
        <v>12071</v>
      </c>
      <c r="B290" s="186" t="s">
        <v>624</v>
      </c>
      <c r="C290" s="255">
        <f t="shared" si="32"/>
        <v>9</v>
      </c>
      <c r="D290" s="254">
        <v>0</v>
      </c>
      <c r="E290" s="270">
        <v>0</v>
      </c>
      <c r="F290" s="270">
        <v>3</v>
      </c>
      <c r="G290" s="270">
        <v>3</v>
      </c>
      <c r="H290" s="270">
        <v>3</v>
      </c>
      <c r="I290" s="270">
        <v>0</v>
      </c>
      <c r="J290" s="270">
        <v>0</v>
      </c>
      <c r="K290" s="271"/>
    </row>
    <row r="291" spans="1:11" ht="15" customHeight="1" x14ac:dyDescent="0.25">
      <c r="A291" s="214">
        <v>12072</v>
      </c>
      <c r="B291" s="186" t="s">
        <v>625</v>
      </c>
      <c r="C291" s="255">
        <f t="shared" si="32"/>
        <v>37</v>
      </c>
      <c r="D291" s="254">
        <v>0</v>
      </c>
      <c r="E291" s="270">
        <v>0</v>
      </c>
      <c r="F291" s="270">
        <v>1</v>
      </c>
      <c r="G291" s="270">
        <v>9</v>
      </c>
      <c r="H291" s="270">
        <v>7</v>
      </c>
      <c r="I291" s="270">
        <v>14</v>
      </c>
      <c r="J291" s="270">
        <v>6</v>
      </c>
      <c r="K291" s="271"/>
    </row>
    <row r="292" spans="1:11" ht="15" customHeight="1" x14ac:dyDescent="0.25">
      <c r="A292" s="214">
        <v>12073</v>
      </c>
      <c r="B292" s="186" t="s">
        <v>626</v>
      </c>
      <c r="C292" s="255">
        <f t="shared" si="32"/>
        <v>29</v>
      </c>
      <c r="D292" s="254">
        <v>0</v>
      </c>
      <c r="E292" s="270">
        <v>0</v>
      </c>
      <c r="F292" s="270">
        <v>1</v>
      </c>
      <c r="G292" s="270">
        <v>10</v>
      </c>
      <c r="H292" s="270">
        <v>8</v>
      </c>
      <c r="I292" s="270">
        <v>7</v>
      </c>
      <c r="J292" s="270">
        <v>3</v>
      </c>
      <c r="K292" s="271"/>
    </row>
    <row r="293" spans="1:11" ht="16.5" customHeight="1" x14ac:dyDescent="0.25">
      <c r="A293" s="214">
        <v>12074</v>
      </c>
      <c r="B293" s="186" t="s">
        <v>627</v>
      </c>
      <c r="C293" s="255">
        <f t="shared" si="32"/>
        <v>398</v>
      </c>
      <c r="D293" s="254">
        <v>0</v>
      </c>
      <c r="E293" s="270">
        <v>1</v>
      </c>
      <c r="F293" s="270">
        <v>16</v>
      </c>
      <c r="G293" s="270">
        <v>148</v>
      </c>
      <c r="H293" s="270">
        <v>123</v>
      </c>
      <c r="I293" s="270">
        <v>85</v>
      </c>
      <c r="J293" s="270">
        <v>25</v>
      </c>
      <c r="K293" s="271"/>
    </row>
    <row r="294" spans="1:11" ht="13.5" customHeight="1" x14ac:dyDescent="0.25">
      <c r="A294" s="214">
        <v>12076</v>
      </c>
      <c r="B294" s="186" t="s">
        <v>628</v>
      </c>
      <c r="C294" s="255">
        <f t="shared" si="32"/>
        <v>0</v>
      </c>
      <c r="D294" s="254">
        <v>0</v>
      </c>
      <c r="E294" s="270">
        <v>0</v>
      </c>
      <c r="F294" s="270">
        <v>0</v>
      </c>
      <c r="G294" s="270">
        <v>0</v>
      </c>
      <c r="H294" s="270">
        <v>0</v>
      </c>
      <c r="I294" s="270">
        <v>0</v>
      </c>
      <c r="J294" s="270">
        <v>0</v>
      </c>
      <c r="K294" s="271"/>
    </row>
    <row r="295" spans="1:11" ht="12" customHeight="1" x14ac:dyDescent="0.25">
      <c r="A295" s="214">
        <v>12077</v>
      </c>
      <c r="B295" s="186" t="s">
        <v>629</v>
      </c>
      <c r="C295" s="255">
        <f t="shared" si="32"/>
        <v>7</v>
      </c>
      <c r="D295" s="254">
        <v>0</v>
      </c>
      <c r="E295" s="270">
        <v>0</v>
      </c>
      <c r="F295" s="270">
        <v>0</v>
      </c>
      <c r="G295" s="270">
        <v>2</v>
      </c>
      <c r="H295" s="270">
        <v>0</v>
      </c>
      <c r="I295" s="270">
        <v>3</v>
      </c>
      <c r="J295" s="270">
        <v>2</v>
      </c>
      <c r="K295" s="271"/>
    </row>
    <row r="296" spans="1:11" ht="12.75" customHeight="1" x14ac:dyDescent="0.25">
      <c r="A296" s="214">
        <v>12078</v>
      </c>
      <c r="B296" s="186" t="s">
        <v>630</v>
      </c>
      <c r="C296" s="255">
        <f t="shared" si="32"/>
        <v>594</v>
      </c>
      <c r="D296" s="254">
        <v>0</v>
      </c>
      <c r="E296" s="270">
        <v>1</v>
      </c>
      <c r="F296" s="270">
        <v>29</v>
      </c>
      <c r="G296" s="270">
        <v>210</v>
      </c>
      <c r="H296" s="270">
        <v>175</v>
      </c>
      <c r="I296" s="270">
        <v>103</v>
      </c>
      <c r="J296" s="270">
        <v>76</v>
      </c>
      <c r="K296" s="271"/>
    </row>
    <row r="297" spans="1:11" ht="19.5" customHeight="1" x14ac:dyDescent="0.25">
      <c r="A297" s="214">
        <v>12079</v>
      </c>
      <c r="B297" s="186" t="s">
        <v>631</v>
      </c>
      <c r="C297" s="255">
        <f t="shared" si="32"/>
        <v>8</v>
      </c>
      <c r="D297" s="254">
        <v>0</v>
      </c>
      <c r="E297" s="270">
        <v>0</v>
      </c>
      <c r="F297" s="270">
        <v>0</v>
      </c>
      <c r="G297" s="270">
        <v>3</v>
      </c>
      <c r="H297" s="270">
        <v>4</v>
      </c>
      <c r="I297" s="270">
        <v>0</v>
      </c>
      <c r="J297" s="270">
        <v>1</v>
      </c>
      <c r="K297" s="271"/>
    </row>
    <row r="298" spans="1:11" ht="21" customHeight="1" x14ac:dyDescent="0.25">
      <c r="A298" s="214">
        <v>12080</v>
      </c>
      <c r="B298" s="186" t="s">
        <v>632</v>
      </c>
      <c r="C298" s="255">
        <f t="shared" si="32"/>
        <v>4</v>
      </c>
      <c r="D298" s="254">
        <v>0</v>
      </c>
      <c r="E298" s="170">
        <v>0</v>
      </c>
      <c r="F298" s="170">
        <v>1</v>
      </c>
      <c r="G298" s="170">
        <v>0</v>
      </c>
      <c r="H298" s="170">
        <v>2</v>
      </c>
      <c r="I298" s="170">
        <v>1</v>
      </c>
      <c r="J298" s="170">
        <v>0</v>
      </c>
      <c r="K298" s="271"/>
    </row>
    <row r="299" spans="1:11" ht="12.75" customHeight="1" x14ac:dyDescent="0.25">
      <c r="A299" s="214">
        <v>12081</v>
      </c>
      <c r="B299" s="186" t="s">
        <v>633</v>
      </c>
      <c r="C299" s="255">
        <f t="shared" si="32"/>
        <v>204</v>
      </c>
      <c r="D299" s="254">
        <v>3</v>
      </c>
      <c r="E299" s="270">
        <v>10</v>
      </c>
      <c r="F299" s="270">
        <v>28</v>
      </c>
      <c r="G299" s="270">
        <v>86</v>
      </c>
      <c r="H299" s="270">
        <v>49</v>
      </c>
      <c r="I299" s="270">
        <v>21</v>
      </c>
      <c r="J299" s="270">
        <v>7</v>
      </c>
      <c r="K299" s="271"/>
    </row>
    <row r="300" spans="1:11" ht="15" customHeight="1" x14ac:dyDescent="0.25">
      <c r="A300" s="214">
        <v>12082</v>
      </c>
      <c r="B300" s="186" t="s">
        <v>634</v>
      </c>
      <c r="C300" s="255">
        <f t="shared" si="32"/>
        <v>66</v>
      </c>
      <c r="D300" s="254">
        <v>1</v>
      </c>
      <c r="E300" s="270">
        <v>1</v>
      </c>
      <c r="F300" s="270">
        <v>7</v>
      </c>
      <c r="G300" s="270">
        <v>26</v>
      </c>
      <c r="H300" s="270">
        <v>19</v>
      </c>
      <c r="I300" s="270">
        <v>7</v>
      </c>
      <c r="J300" s="270">
        <v>5</v>
      </c>
      <c r="K300" s="271"/>
    </row>
    <row r="301" spans="1:11" ht="19.5" customHeight="1" x14ac:dyDescent="0.25">
      <c r="A301" s="214">
        <v>12083</v>
      </c>
      <c r="B301" s="186" t="s">
        <v>635</v>
      </c>
      <c r="C301" s="255">
        <f t="shared" si="32"/>
        <v>8</v>
      </c>
      <c r="D301" s="254">
        <v>0</v>
      </c>
      <c r="E301" s="270">
        <v>0</v>
      </c>
      <c r="F301" s="270">
        <v>0</v>
      </c>
      <c r="G301" s="270">
        <v>1</v>
      </c>
      <c r="H301" s="270">
        <v>1</v>
      </c>
      <c r="I301" s="270">
        <v>1</v>
      </c>
      <c r="J301" s="270">
        <v>5</v>
      </c>
      <c r="K301" s="271"/>
    </row>
    <row r="302" spans="1:11" ht="19.5" customHeight="1" x14ac:dyDescent="0.25">
      <c r="A302" s="214">
        <v>12086</v>
      </c>
      <c r="B302" s="186" t="s">
        <v>1065</v>
      </c>
      <c r="C302" s="255">
        <f t="shared" si="32"/>
        <v>1</v>
      </c>
      <c r="D302" s="254">
        <v>0</v>
      </c>
      <c r="E302" s="270">
        <v>0</v>
      </c>
      <c r="F302" s="270">
        <v>0</v>
      </c>
      <c r="G302" s="270">
        <v>0</v>
      </c>
      <c r="H302" s="270">
        <v>1</v>
      </c>
      <c r="I302" s="270">
        <v>0</v>
      </c>
      <c r="J302" s="270">
        <v>0</v>
      </c>
      <c r="K302" s="271"/>
    </row>
    <row r="303" spans="1:11" ht="22.5" customHeight="1" x14ac:dyDescent="0.25">
      <c r="A303" s="214">
        <v>12087</v>
      </c>
      <c r="B303" s="186" t="s">
        <v>637</v>
      </c>
      <c r="C303" s="255">
        <f t="shared" si="32"/>
        <v>3</v>
      </c>
      <c r="D303" s="254">
        <v>0</v>
      </c>
      <c r="E303" s="270">
        <v>0</v>
      </c>
      <c r="F303" s="270">
        <v>2</v>
      </c>
      <c r="G303" s="270">
        <v>1</v>
      </c>
      <c r="H303" s="270">
        <v>0</v>
      </c>
      <c r="I303" s="270">
        <v>0</v>
      </c>
      <c r="J303" s="270">
        <v>0</v>
      </c>
      <c r="K303" s="271"/>
    </row>
    <row r="304" spans="1:11" ht="22.5" customHeight="1" x14ac:dyDescent="0.25">
      <c r="A304" s="214">
        <v>12088</v>
      </c>
      <c r="B304" s="186" t="s">
        <v>639</v>
      </c>
      <c r="C304" s="255">
        <f t="shared" si="32"/>
        <v>0</v>
      </c>
      <c r="D304" s="273">
        <v>0</v>
      </c>
      <c r="E304" s="273">
        <v>0</v>
      </c>
      <c r="F304" s="273">
        <v>0</v>
      </c>
      <c r="G304" s="273">
        <v>0</v>
      </c>
      <c r="H304" s="273">
        <v>0</v>
      </c>
      <c r="I304" s="273">
        <v>0</v>
      </c>
      <c r="J304" s="273">
        <v>0</v>
      </c>
      <c r="K304" s="271"/>
    </row>
    <row r="305" spans="1:11" ht="15.75" customHeight="1" x14ac:dyDescent="0.25">
      <c r="A305" s="214">
        <v>12089</v>
      </c>
      <c r="B305" s="186" t="s">
        <v>1155</v>
      </c>
      <c r="C305" s="255">
        <f t="shared" si="32"/>
        <v>37</v>
      </c>
      <c r="D305" s="254">
        <v>0</v>
      </c>
      <c r="E305" s="270">
        <v>1</v>
      </c>
      <c r="F305" s="270">
        <v>15</v>
      </c>
      <c r="G305" s="270">
        <v>15</v>
      </c>
      <c r="H305" s="270">
        <v>2</v>
      </c>
      <c r="I305" s="270">
        <v>3</v>
      </c>
      <c r="J305" s="270">
        <v>1</v>
      </c>
      <c r="K305" s="271"/>
    </row>
    <row r="306" spans="1:11" ht="20.25" customHeight="1" x14ac:dyDescent="0.25">
      <c r="A306" s="214">
        <v>12090</v>
      </c>
      <c r="B306" s="186" t="s">
        <v>641</v>
      </c>
      <c r="C306" s="255">
        <f t="shared" si="32"/>
        <v>0</v>
      </c>
      <c r="D306" s="254">
        <v>0</v>
      </c>
      <c r="E306" s="270">
        <v>0</v>
      </c>
      <c r="F306" s="270">
        <v>0</v>
      </c>
      <c r="G306" s="270">
        <v>0</v>
      </c>
      <c r="H306" s="270">
        <v>0</v>
      </c>
      <c r="I306" s="270">
        <v>0</v>
      </c>
      <c r="J306" s="270">
        <v>0</v>
      </c>
      <c r="K306" s="271"/>
    </row>
    <row r="307" spans="1:11" ht="21" customHeight="1" x14ac:dyDescent="0.25">
      <c r="A307" s="214">
        <v>12121</v>
      </c>
      <c r="B307" s="186" t="s">
        <v>642</v>
      </c>
      <c r="C307" s="255">
        <f t="shared" si="32"/>
        <v>73</v>
      </c>
      <c r="D307" s="254">
        <v>0</v>
      </c>
      <c r="E307" s="170">
        <v>1</v>
      </c>
      <c r="F307" s="170">
        <v>9</v>
      </c>
      <c r="G307" s="170">
        <v>24</v>
      </c>
      <c r="H307" s="170">
        <v>26</v>
      </c>
      <c r="I307" s="170">
        <v>9</v>
      </c>
      <c r="J307" s="170">
        <v>4</v>
      </c>
      <c r="K307" s="271"/>
    </row>
    <row r="308" spans="1:11" ht="19.5" customHeight="1" x14ac:dyDescent="0.25">
      <c r="A308" s="214" t="s">
        <v>1095</v>
      </c>
      <c r="B308" s="203" t="s">
        <v>643</v>
      </c>
      <c r="C308" s="255">
        <f t="shared" si="32"/>
        <v>264</v>
      </c>
      <c r="D308" s="254">
        <v>0</v>
      </c>
      <c r="E308" s="270">
        <v>0</v>
      </c>
      <c r="F308" s="270">
        <v>26</v>
      </c>
      <c r="G308" s="270">
        <v>117</v>
      </c>
      <c r="H308" s="270">
        <v>83</v>
      </c>
      <c r="I308" s="270">
        <v>30</v>
      </c>
      <c r="J308" s="270">
        <v>8</v>
      </c>
      <c r="K308" s="271"/>
    </row>
    <row r="309" spans="1:11" ht="15" customHeight="1" x14ac:dyDescent="0.25">
      <c r="A309" s="214">
        <v>12123</v>
      </c>
      <c r="B309" s="186" t="s">
        <v>644</v>
      </c>
      <c r="C309" s="255">
        <f t="shared" si="32"/>
        <v>3</v>
      </c>
      <c r="D309" s="254">
        <v>0</v>
      </c>
      <c r="E309" s="270">
        <v>0</v>
      </c>
      <c r="F309" s="270">
        <v>0</v>
      </c>
      <c r="G309" s="270">
        <v>3</v>
      </c>
      <c r="H309" s="270">
        <v>0</v>
      </c>
      <c r="I309" s="270">
        <v>0</v>
      </c>
      <c r="J309" s="270">
        <v>0</v>
      </c>
      <c r="K309" s="271"/>
    </row>
    <row r="310" spans="1:11" ht="21" customHeight="1" x14ac:dyDescent="0.25">
      <c r="A310" s="214">
        <v>12124</v>
      </c>
      <c r="B310" s="186" t="s">
        <v>645</v>
      </c>
      <c r="C310" s="255">
        <f t="shared" si="32"/>
        <v>0</v>
      </c>
      <c r="D310" s="273">
        <v>0</v>
      </c>
      <c r="E310" s="273">
        <v>0</v>
      </c>
      <c r="F310" s="273">
        <v>0</v>
      </c>
      <c r="G310" s="273">
        <v>0</v>
      </c>
      <c r="H310" s="273">
        <v>0</v>
      </c>
      <c r="I310" s="273">
        <v>0</v>
      </c>
      <c r="J310" s="273">
        <v>0</v>
      </c>
      <c r="K310" s="271"/>
    </row>
    <row r="311" spans="1:11" ht="16.5" customHeight="1" x14ac:dyDescent="0.25">
      <c r="A311" s="214">
        <v>12125</v>
      </c>
      <c r="B311" s="225" t="s">
        <v>646</v>
      </c>
      <c r="C311" s="255">
        <f t="shared" si="32"/>
        <v>0</v>
      </c>
      <c r="D311" s="273">
        <v>0</v>
      </c>
      <c r="E311" s="273">
        <v>0</v>
      </c>
      <c r="F311" s="273">
        <v>0</v>
      </c>
      <c r="G311" s="273">
        <v>0</v>
      </c>
      <c r="H311" s="273">
        <v>0</v>
      </c>
      <c r="I311" s="273">
        <v>0</v>
      </c>
      <c r="J311" s="273">
        <v>0</v>
      </c>
      <c r="K311" s="271"/>
    </row>
    <row r="312" spans="1:11" ht="12.75" customHeight="1" x14ac:dyDescent="0.25">
      <c r="A312" s="214">
        <v>12130</v>
      </c>
      <c r="B312" s="186" t="s">
        <v>647</v>
      </c>
      <c r="C312" s="255">
        <f t="shared" si="32"/>
        <v>0</v>
      </c>
      <c r="D312" s="254">
        <v>0</v>
      </c>
      <c r="E312" s="170">
        <v>0</v>
      </c>
      <c r="F312" s="170">
        <v>0</v>
      </c>
      <c r="G312" s="170">
        <v>0</v>
      </c>
      <c r="H312" s="170">
        <v>0</v>
      </c>
      <c r="I312" s="170">
        <v>0</v>
      </c>
      <c r="J312" s="170">
        <v>0</v>
      </c>
      <c r="K312" s="271"/>
    </row>
    <row r="313" spans="1:11" ht="13.5" customHeight="1" x14ac:dyDescent="0.25">
      <c r="A313" s="214">
        <v>12131</v>
      </c>
      <c r="B313" s="186" t="s">
        <v>648</v>
      </c>
      <c r="C313" s="255">
        <f t="shared" si="32"/>
        <v>1</v>
      </c>
      <c r="D313" s="254">
        <v>0</v>
      </c>
      <c r="E313" s="270">
        <v>0</v>
      </c>
      <c r="F313" s="270">
        <v>0</v>
      </c>
      <c r="G313" s="270">
        <v>0</v>
      </c>
      <c r="H313" s="270">
        <v>0</v>
      </c>
      <c r="I313" s="270">
        <v>0</v>
      </c>
      <c r="J313" s="270">
        <v>1</v>
      </c>
      <c r="K313" s="271"/>
    </row>
    <row r="314" spans="1:11" ht="15.75" customHeight="1" x14ac:dyDescent="0.25">
      <c r="A314" s="214">
        <v>12132</v>
      </c>
      <c r="B314" s="186" t="s">
        <v>649</v>
      </c>
      <c r="C314" s="255">
        <f t="shared" si="32"/>
        <v>4</v>
      </c>
      <c r="D314" s="254">
        <v>0</v>
      </c>
      <c r="E314" s="270">
        <v>0</v>
      </c>
      <c r="F314" s="270">
        <v>0</v>
      </c>
      <c r="G314" s="270">
        <v>2</v>
      </c>
      <c r="H314" s="270">
        <v>1</v>
      </c>
      <c r="I314" s="270">
        <v>1</v>
      </c>
      <c r="J314" s="270">
        <v>0</v>
      </c>
      <c r="K314" s="271"/>
    </row>
    <row r="315" spans="1:11" ht="20.25" customHeight="1" x14ac:dyDescent="0.25">
      <c r="A315" s="214">
        <v>12133</v>
      </c>
      <c r="B315" s="186" t="s">
        <v>650</v>
      </c>
      <c r="C315" s="255">
        <f t="shared" si="32"/>
        <v>3</v>
      </c>
      <c r="D315" s="254">
        <v>0</v>
      </c>
      <c r="E315" s="170">
        <v>0</v>
      </c>
      <c r="F315" s="170">
        <v>0</v>
      </c>
      <c r="G315" s="170">
        <v>1</v>
      </c>
      <c r="H315" s="170">
        <v>1</v>
      </c>
      <c r="I315" s="170">
        <v>1</v>
      </c>
      <c r="J315" s="170">
        <v>0</v>
      </c>
      <c r="K315" s="271"/>
    </row>
    <row r="316" spans="1:11" ht="19.5" customHeight="1" x14ac:dyDescent="0.25">
      <c r="A316" s="214">
        <v>12134</v>
      </c>
      <c r="B316" s="186" t="s">
        <v>651</v>
      </c>
      <c r="C316" s="255">
        <f t="shared" si="32"/>
        <v>3</v>
      </c>
      <c r="D316" s="254">
        <v>0</v>
      </c>
      <c r="E316" s="170">
        <v>0</v>
      </c>
      <c r="F316" s="170">
        <v>0</v>
      </c>
      <c r="G316" s="170">
        <v>1</v>
      </c>
      <c r="H316" s="170">
        <v>1</v>
      </c>
      <c r="I316" s="170">
        <v>1</v>
      </c>
      <c r="J316" s="170">
        <v>0</v>
      </c>
      <c r="K316" s="271"/>
    </row>
    <row r="317" spans="1:11" ht="20.25" customHeight="1" x14ac:dyDescent="0.25">
      <c r="A317" s="214">
        <v>12135</v>
      </c>
      <c r="B317" s="186" t="s">
        <v>652</v>
      </c>
      <c r="C317" s="255">
        <f t="shared" ref="C317:C348" si="33">SUM(D317:J317)</f>
        <v>0</v>
      </c>
      <c r="D317" s="254">
        <v>0</v>
      </c>
      <c r="E317" s="170">
        <v>0</v>
      </c>
      <c r="F317" s="170">
        <v>0</v>
      </c>
      <c r="G317" s="170">
        <v>0</v>
      </c>
      <c r="H317" s="170">
        <v>0</v>
      </c>
      <c r="I317" s="170">
        <v>0</v>
      </c>
      <c r="J317" s="170">
        <v>0</v>
      </c>
      <c r="K317" s="271"/>
    </row>
    <row r="318" spans="1:11" ht="15" customHeight="1" x14ac:dyDescent="0.25">
      <c r="A318" s="214">
        <v>12136</v>
      </c>
      <c r="B318" s="186" t="s">
        <v>653</v>
      </c>
      <c r="C318" s="255">
        <f t="shared" si="33"/>
        <v>0</v>
      </c>
      <c r="D318" s="254">
        <v>0</v>
      </c>
      <c r="E318" s="270">
        <v>0</v>
      </c>
      <c r="F318" s="270">
        <v>0</v>
      </c>
      <c r="G318" s="270">
        <v>0</v>
      </c>
      <c r="H318" s="270">
        <v>0</v>
      </c>
      <c r="I318" s="270">
        <v>0</v>
      </c>
      <c r="J318" s="270">
        <v>0</v>
      </c>
      <c r="K318" s="271"/>
    </row>
    <row r="319" spans="1:11" ht="20.25" customHeight="1" x14ac:dyDescent="0.25">
      <c r="A319" s="214">
        <v>12137</v>
      </c>
      <c r="B319" s="186" t="s">
        <v>654</v>
      </c>
      <c r="C319" s="255">
        <f t="shared" si="33"/>
        <v>3</v>
      </c>
      <c r="D319" s="254">
        <v>1</v>
      </c>
      <c r="E319" s="170">
        <v>0</v>
      </c>
      <c r="F319" s="170">
        <v>0</v>
      </c>
      <c r="G319" s="170">
        <v>0</v>
      </c>
      <c r="H319" s="170">
        <v>1</v>
      </c>
      <c r="I319" s="170">
        <v>0</v>
      </c>
      <c r="J319" s="170">
        <v>1</v>
      </c>
      <c r="K319" s="271"/>
    </row>
    <row r="320" spans="1:11" ht="13.5" customHeight="1" x14ac:dyDescent="0.25">
      <c r="A320" s="214">
        <v>12138</v>
      </c>
      <c r="B320" s="186" t="s">
        <v>655</v>
      </c>
      <c r="C320" s="255">
        <f t="shared" si="33"/>
        <v>183</v>
      </c>
      <c r="D320" s="254">
        <v>0</v>
      </c>
      <c r="E320" s="170">
        <v>0</v>
      </c>
      <c r="F320" s="170">
        <v>1</v>
      </c>
      <c r="G320" s="170">
        <v>22</v>
      </c>
      <c r="H320" s="170">
        <v>38</v>
      </c>
      <c r="I320" s="170">
        <v>25</v>
      </c>
      <c r="J320" s="170">
        <v>97</v>
      </c>
      <c r="K320" s="271"/>
    </row>
    <row r="321" spans="1:11" ht="13.5" customHeight="1" x14ac:dyDescent="0.25">
      <c r="A321" s="214">
        <v>12139</v>
      </c>
      <c r="B321" s="186" t="s">
        <v>656</v>
      </c>
      <c r="C321" s="255">
        <f t="shared" si="33"/>
        <v>11</v>
      </c>
      <c r="D321" s="254">
        <v>0</v>
      </c>
      <c r="E321" s="270">
        <v>0</v>
      </c>
      <c r="F321" s="270">
        <v>1</v>
      </c>
      <c r="G321" s="270">
        <v>2</v>
      </c>
      <c r="H321" s="270">
        <v>4</v>
      </c>
      <c r="I321" s="270">
        <v>1</v>
      </c>
      <c r="J321" s="270">
        <v>3</v>
      </c>
      <c r="K321" s="271"/>
    </row>
    <row r="322" spans="1:11" ht="13.5" customHeight="1" x14ac:dyDescent="0.25">
      <c r="A322" s="214">
        <v>12140</v>
      </c>
      <c r="B322" s="186" t="s">
        <v>657</v>
      </c>
      <c r="C322" s="255">
        <f t="shared" si="33"/>
        <v>0</v>
      </c>
      <c r="D322" s="254">
        <v>0</v>
      </c>
      <c r="E322" s="270">
        <v>0</v>
      </c>
      <c r="F322" s="270">
        <v>0</v>
      </c>
      <c r="G322" s="270">
        <v>0</v>
      </c>
      <c r="H322" s="270">
        <v>0</v>
      </c>
      <c r="I322" s="270">
        <v>0</v>
      </c>
      <c r="J322" s="270">
        <v>0</v>
      </c>
      <c r="K322" s="271"/>
    </row>
    <row r="323" spans="1:11" ht="13.5" customHeight="1" x14ac:dyDescent="0.25">
      <c r="A323" s="214">
        <v>12141</v>
      </c>
      <c r="B323" s="186" t="s">
        <v>658</v>
      </c>
      <c r="C323" s="255">
        <f t="shared" si="33"/>
        <v>0</v>
      </c>
      <c r="D323" s="254">
        <v>0</v>
      </c>
      <c r="E323" s="170">
        <v>0</v>
      </c>
      <c r="F323" s="170">
        <v>0</v>
      </c>
      <c r="G323" s="170">
        <v>0</v>
      </c>
      <c r="H323" s="170">
        <v>0</v>
      </c>
      <c r="I323" s="170">
        <v>0</v>
      </c>
      <c r="J323" s="170">
        <v>0</v>
      </c>
      <c r="K323" s="271"/>
    </row>
    <row r="324" spans="1:11" ht="13.5" customHeight="1" x14ac:dyDescent="0.25">
      <c r="A324" s="214">
        <v>12142</v>
      </c>
      <c r="B324" s="186" t="s">
        <v>659</v>
      </c>
      <c r="C324" s="255">
        <f t="shared" si="33"/>
        <v>1</v>
      </c>
      <c r="D324" s="254">
        <v>0</v>
      </c>
      <c r="E324" s="170">
        <v>1</v>
      </c>
      <c r="F324" s="170">
        <v>0</v>
      </c>
      <c r="G324" s="170">
        <v>0</v>
      </c>
      <c r="H324" s="170">
        <v>0</v>
      </c>
      <c r="I324" s="170">
        <v>0</v>
      </c>
      <c r="J324" s="170">
        <v>0</v>
      </c>
      <c r="K324" s="271"/>
    </row>
    <row r="325" spans="1:11" ht="21.75" customHeight="1" x14ac:dyDescent="0.25">
      <c r="A325" s="214">
        <v>12143</v>
      </c>
      <c r="B325" s="186" t="s">
        <v>660</v>
      </c>
      <c r="C325" s="255">
        <f t="shared" si="33"/>
        <v>0</v>
      </c>
      <c r="D325" s="254">
        <v>0</v>
      </c>
      <c r="E325" s="270">
        <v>0</v>
      </c>
      <c r="F325" s="270">
        <v>0</v>
      </c>
      <c r="G325" s="270">
        <v>0</v>
      </c>
      <c r="H325" s="270">
        <v>0</v>
      </c>
      <c r="I325" s="270">
        <v>0</v>
      </c>
      <c r="J325" s="270">
        <v>0</v>
      </c>
      <c r="K325" s="271"/>
    </row>
    <row r="326" spans="1:11" ht="15" customHeight="1" x14ac:dyDescent="0.25">
      <c r="A326" s="214">
        <v>12144</v>
      </c>
      <c r="B326" s="186" t="s">
        <v>661</v>
      </c>
      <c r="C326" s="255">
        <f t="shared" si="33"/>
        <v>1</v>
      </c>
      <c r="D326" s="254">
        <v>0</v>
      </c>
      <c r="E326" s="270">
        <v>0</v>
      </c>
      <c r="F326" s="270">
        <v>0</v>
      </c>
      <c r="G326" s="270">
        <v>0</v>
      </c>
      <c r="H326" s="270">
        <v>0</v>
      </c>
      <c r="I326" s="270">
        <v>0</v>
      </c>
      <c r="J326" s="270">
        <v>1</v>
      </c>
      <c r="K326" s="271"/>
    </row>
    <row r="327" spans="1:11" ht="15" customHeight="1" x14ac:dyDescent="0.25">
      <c r="A327" s="214">
        <v>12145</v>
      </c>
      <c r="B327" s="186" t="s">
        <v>662</v>
      </c>
      <c r="C327" s="255">
        <f t="shared" si="33"/>
        <v>0</v>
      </c>
      <c r="D327" s="254">
        <v>0</v>
      </c>
      <c r="E327" s="270">
        <v>0</v>
      </c>
      <c r="F327" s="270">
        <v>0</v>
      </c>
      <c r="G327" s="270">
        <v>0</v>
      </c>
      <c r="H327" s="270">
        <v>0</v>
      </c>
      <c r="I327" s="270">
        <v>0</v>
      </c>
      <c r="J327" s="270">
        <v>0</v>
      </c>
      <c r="K327" s="271"/>
    </row>
    <row r="328" spans="1:11" ht="20.25" customHeight="1" x14ac:dyDescent="0.25">
      <c r="A328" s="214">
        <v>12146</v>
      </c>
      <c r="B328" s="186" t="s">
        <v>663</v>
      </c>
      <c r="C328" s="255">
        <f t="shared" si="33"/>
        <v>20</v>
      </c>
      <c r="D328" s="254">
        <v>0</v>
      </c>
      <c r="E328" s="270">
        <v>0</v>
      </c>
      <c r="F328" s="270">
        <v>2</v>
      </c>
      <c r="G328" s="270">
        <v>6</v>
      </c>
      <c r="H328" s="270">
        <v>7</v>
      </c>
      <c r="I328" s="270">
        <v>4</v>
      </c>
      <c r="J328" s="270">
        <v>1</v>
      </c>
      <c r="K328" s="271"/>
    </row>
    <row r="329" spans="1:11" ht="15" customHeight="1" x14ac:dyDescent="0.25">
      <c r="A329" s="214">
        <v>12147</v>
      </c>
      <c r="B329" s="186" t="s">
        <v>664</v>
      </c>
      <c r="C329" s="255">
        <f t="shared" si="33"/>
        <v>0</v>
      </c>
      <c r="D329" s="254">
        <v>0</v>
      </c>
      <c r="E329" s="270">
        <v>0</v>
      </c>
      <c r="F329" s="270">
        <v>0</v>
      </c>
      <c r="G329" s="270">
        <v>0</v>
      </c>
      <c r="H329" s="270">
        <v>0</v>
      </c>
      <c r="I329" s="270">
        <v>0</v>
      </c>
      <c r="J329" s="270">
        <v>0</v>
      </c>
      <c r="K329" s="271"/>
    </row>
    <row r="330" spans="1:11" ht="15" customHeight="1" x14ac:dyDescent="0.25">
      <c r="A330" s="214">
        <v>12148</v>
      </c>
      <c r="B330" s="186" t="s">
        <v>665</v>
      </c>
      <c r="C330" s="255">
        <f t="shared" si="33"/>
        <v>1</v>
      </c>
      <c r="D330" s="254">
        <v>0</v>
      </c>
      <c r="E330" s="270">
        <v>0</v>
      </c>
      <c r="F330" s="270">
        <v>0</v>
      </c>
      <c r="G330" s="270">
        <v>1</v>
      </c>
      <c r="H330" s="270">
        <v>0</v>
      </c>
      <c r="I330" s="270">
        <v>0</v>
      </c>
      <c r="J330" s="270">
        <v>0</v>
      </c>
      <c r="K330" s="271"/>
    </row>
    <row r="331" spans="1:11" ht="15" customHeight="1" x14ac:dyDescent="0.25">
      <c r="A331" s="214">
        <v>12149</v>
      </c>
      <c r="B331" s="186" t="s">
        <v>666</v>
      </c>
      <c r="C331" s="255">
        <f t="shared" si="33"/>
        <v>498</v>
      </c>
      <c r="D331" s="254">
        <v>2</v>
      </c>
      <c r="E331" s="170">
        <v>6</v>
      </c>
      <c r="F331" s="170">
        <v>25</v>
      </c>
      <c r="G331" s="170">
        <v>130</v>
      </c>
      <c r="H331" s="170">
        <v>148</v>
      </c>
      <c r="I331" s="170">
        <v>109</v>
      </c>
      <c r="J331" s="170">
        <v>78</v>
      </c>
      <c r="K331" s="271"/>
    </row>
    <row r="332" spans="1:11" ht="19.5" customHeight="1" x14ac:dyDescent="0.25">
      <c r="A332" s="214">
        <v>12150</v>
      </c>
      <c r="B332" s="186" t="s">
        <v>667</v>
      </c>
      <c r="C332" s="255">
        <f t="shared" si="33"/>
        <v>5</v>
      </c>
      <c r="D332" s="254">
        <v>0</v>
      </c>
      <c r="E332" s="170">
        <v>0</v>
      </c>
      <c r="F332" s="170">
        <v>0</v>
      </c>
      <c r="G332" s="170">
        <v>0</v>
      </c>
      <c r="H332" s="170">
        <v>0</v>
      </c>
      <c r="I332" s="170">
        <v>2</v>
      </c>
      <c r="J332" s="170">
        <v>3</v>
      </c>
      <c r="K332" s="271"/>
    </row>
    <row r="333" spans="1:11" ht="14.25" customHeight="1" x14ac:dyDescent="0.25">
      <c r="A333" s="214">
        <v>12151</v>
      </c>
      <c r="B333" s="186" t="s">
        <v>668</v>
      </c>
      <c r="C333" s="255">
        <f t="shared" si="33"/>
        <v>54</v>
      </c>
      <c r="D333" s="254">
        <v>0</v>
      </c>
      <c r="E333" s="270">
        <v>2</v>
      </c>
      <c r="F333" s="270">
        <v>6</v>
      </c>
      <c r="G333" s="270">
        <v>19</v>
      </c>
      <c r="H333" s="270">
        <v>17</v>
      </c>
      <c r="I333" s="270">
        <v>9</v>
      </c>
      <c r="J333" s="270">
        <v>1</v>
      </c>
      <c r="K333" s="271"/>
    </row>
    <row r="334" spans="1:11" ht="18.75" customHeight="1" x14ac:dyDescent="0.25">
      <c r="A334" s="214">
        <v>12152</v>
      </c>
      <c r="B334" s="186" t="s">
        <v>669</v>
      </c>
      <c r="C334" s="255">
        <f t="shared" si="33"/>
        <v>218</v>
      </c>
      <c r="D334" s="254">
        <v>0</v>
      </c>
      <c r="E334" s="170">
        <v>0</v>
      </c>
      <c r="F334" s="170">
        <v>0</v>
      </c>
      <c r="G334" s="170">
        <v>7</v>
      </c>
      <c r="H334" s="170">
        <v>42</v>
      </c>
      <c r="I334" s="170">
        <v>66</v>
      </c>
      <c r="J334" s="170">
        <v>103</v>
      </c>
      <c r="K334" s="271"/>
    </row>
    <row r="335" spans="1:11" ht="15" customHeight="1" x14ac:dyDescent="0.25">
      <c r="A335" s="214">
        <v>12153</v>
      </c>
      <c r="B335" s="186" t="s">
        <v>670</v>
      </c>
      <c r="C335" s="255">
        <f t="shared" si="33"/>
        <v>4</v>
      </c>
      <c r="D335" s="254">
        <v>0</v>
      </c>
      <c r="E335" s="270">
        <v>0</v>
      </c>
      <c r="F335" s="270">
        <v>0</v>
      </c>
      <c r="G335" s="270">
        <v>0</v>
      </c>
      <c r="H335" s="270">
        <v>3</v>
      </c>
      <c r="I335" s="270">
        <v>0</v>
      </c>
      <c r="J335" s="270">
        <v>1</v>
      </c>
      <c r="K335" s="271"/>
    </row>
    <row r="336" spans="1:11" ht="15" customHeight="1" x14ac:dyDescent="0.25">
      <c r="A336" s="214">
        <v>12154</v>
      </c>
      <c r="B336" s="186" t="s">
        <v>671</v>
      </c>
      <c r="C336" s="255">
        <f t="shared" si="33"/>
        <v>40</v>
      </c>
      <c r="D336" s="254">
        <v>0</v>
      </c>
      <c r="E336" s="170">
        <v>0</v>
      </c>
      <c r="F336" s="170">
        <v>2</v>
      </c>
      <c r="G336" s="170">
        <v>11</v>
      </c>
      <c r="H336" s="170">
        <v>15</v>
      </c>
      <c r="I336" s="170">
        <v>3</v>
      </c>
      <c r="J336" s="170">
        <v>9</v>
      </c>
      <c r="K336" s="271"/>
    </row>
    <row r="337" spans="1:11" ht="21" customHeight="1" x14ac:dyDescent="0.25">
      <c r="A337" s="214">
        <v>12155</v>
      </c>
      <c r="B337" s="186" t="s">
        <v>672</v>
      </c>
      <c r="C337" s="255">
        <f t="shared" si="33"/>
        <v>0</v>
      </c>
      <c r="D337" s="254">
        <v>0</v>
      </c>
      <c r="E337" s="170">
        <v>0</v>
      </c>
      <c r="F337" s="170">
        <v>0</v>
      </c>
      <c r="G337" s="170">
        <v>0</v>
      </c>
      <c r="H337" s="170">
        <v>0</v>
      </c>
      <c r="I337" s="170">
        <v>0</v>
      </c>
      <c r="J337" s="170">
        <v>0</v>
      </c>
      <c r="K337" s="271"/>
    </row>
    <row r="338" spans="1:11" ht="15" customHeight="1" x14ac:dyDescent="0.25">
      <c r="A338" s="214">
        <v>12156</v>
      </c>
      <c r="B338" s="225" t="s">
        <v>673</v>
      </c>
      <c r="C338" s="255">
        <f t="shared" si="33"/>
        <v>0</v>
      </c>
      <c r="D338" s="254">
        <v>0</v>
      </c>
      <c r="E338" s="254">
        <v>0</v>
      </c>
      <c r="F338" s="254">
        <v>0</v>
      </c>
      <c r="G338" s="254">
        <v>0</v>
      </c>
      <c r="H338" s="254">
        <v>0</v>
      </c>
      <c r="I338" s="254">
        <v>0</v>
      </c>
      <c r="J338" s="254">
        <v>0</v>
      </c>
      <c r="K338" s="271"/>
    </row>
    <row r="339" spans="1:11" ht="15" customHeight="1" x14ac:dyDescent="0.25">
      <c r="A339" s="214">
        <v>12157</v>
      </c>
      <c r="B339" s="186" t="s">
        <v>674</v>
      </c>
      <c r="C339" s="255">
        <f t="shared" si="33"/>
        <v>0</v>
      </c>
      <c r="D339" s="254">
        <v>0</v>
      </c>
      <c r="E339" s="270">
        <v>0</v>
      </c>
      <c r="F339" s="270">
        <v>0</v>
      </c>
      <c r="G339" s="270">
        <v>0</v>
      </c>
      <c r="H339" s="270">
        <v>0</v>
      </c>
      <c r="I339" s="270">
        <v>0</v>
      </c>
      <c r="J339" s="270">
        <v>0</v>
      </c>
      <c r="K339" s="271"/>
    </row>
    <row r="340" spans="1:11" ht="18" customHeight="1" x14ac:dyDescent="0.25">
      <c r="A340" s="214">
        <v>12158</v>
      </c>
      <c r="B340" s="186" t="s">
        <v>675</v>
      </c>
      <c r="C340" s="255">
        <f t="shared" si="33"/>
        <v>0</v>
      </c>
      <c r="D340" s="254">
        <v>0</v>
      </c>
      <c r="E340" s="170">
        <v>0</v>
      </c>
      <c r="F340" s="170">
        <v>0</v>
      </c>
      <c r="G340" s="170">
        <v>0</v>
      </c>
      <c r="H340" s="170">
        <v>0</v>
      </c>
      <c r="I340" s="170">
        <v>0</v>
      </c>
      <c r="J340" s="170">
        <v>0</v>
      </c>
      <c r="K340" s="271"/>
    </row>
    <row r="341" spans="1:11" ht="24" customHeight="1" x14ac:dyDescent="0.25">
      <c r="A341" s="214">
        <v>12159</v>
      </c>
      <c r="B341" s="186" t="s">
        <v>676</v>
      </c>
      <c r="C341" s="255">
        <f t="shared" si="33"/>
        <v>3</v>
      </c>
      <c r="D341" s="254">
        <v>0</v>
      </c>
      <c r="E341" s="170">
        <v>0</v>
      </c>
      <c r="F341" s="170">
        <v>0</v>
      </c>
      <c r="G341" s="170">
        <v>1</v>
      </c>
      <c r="H341" s="170">
        <v>1</v>
      </c>
      <c r="I341" s="170">
        <v>1</v>
      </c>
      <c r="J341" s="170">
        <v>0</v>
      </c>
      <c r="K341" s="271"/>
    </row>
    <row r="342" spans="1:11" ht="15" customHeight="1" x14ac:dyDescent="0.25">
      <c r="A342" s="214">
        <v>12160</v>
      </c>
      <c r="B342" s="186" t="s">
        <v>677</v>
      </c>
      <c r="C342" s="255">
        <f t="shared" si="33"/>
        <v>1</v>
      </c>
      <c r="D342" s="254">
        <v>0</v>
      </c>
      <c r="E342" s="270">
        <v>0</v>
      </c>
      <c r="F342" s="270">
        <v>0</v>
      </c>
      <c r="G342" s="270">
        <v>0</v>
      </c>
      <c r="H342" s="270">
        <v>0</v>
      </c>
      <c r="I342" s="270">
        <v>1</v>
      </c>
      <c r="J342" s="270">
        <v>0</v>
      </c>
      <c r="K342" s="271"/>
    </row>
    <row r="343" spans="1:11" ht="20.25" customHeight="1" x14ac:dyDescent="0.25">
      <c r="A343" s="214">
        <v>12161</v>
      </c>
      <c r="B343" s="186" t="s">
        <v>678</v>
      </c>
      <c r="C343" s="255">
        <f t="shared" si="33"/>
        <v>0</v>
      </c>
      <c r="D343" s="254">
        <v>0</v>
      </c>
      <c r="E343" s="270">
        <v>0</v>
      </c>
      <c r="F343" s="270">
        <v>0</v>
      </c>
      <c r="G343" s="270">
        <v>0</v>
      </c>
      <c r="H343" s="270">
        <v>0</v>
      </c>
      <c r="I343" s="270">
        <v>0</v>
      </c>
      <c r="J343" s="270">
        <v>0</v>
      </c>
      <c r="K343" s="271"/>
    </row>
    <row r="344" spans="1:11" ht="23.25" customHeight="1" x14ac:dyDescent="0.25">
      <c r="A344" s="214">
        <v>12163</v>
      </c>
      <c r="B344" s="186" t="s">
        <v>679</v>
      </c>
      <c r="C344" s="255">
        <f t="shared" si="33"/>
        <v>344</v>
      </c>
      <c r="D344" s="254">
        <v>0</v>
      </c>
      <c r="E344" s="170">
        <v>0</v>
      </c>
      <c r="F344" s="170">
        <v>2</v>
      </c>
      <c r="G344" s="170">
        <v>83</v>
      </c>
      <c r="H344" s="170">
        <v>123</v>
      </c>
      <c r="I344" s="170">
        <v>85</v>
      </c>
      <c r="J344" s="170">
        <v>51</v>
      </c>
      <c r="K344" s="272"/>
    </row>
    <row r="345" spans="1:11" ht="15" customHeight="1" x14ac:dyDescent="0.25">
      <c r="A345" s="214">
        <v>12170</v>
      </c>
      <c r="B345" s="186" t="s">
        <v>680</v>
      </c>
      <c r="C345" s="255">
        <f t="shared" si="33"/>
        <v>2</v>
      </c>
      <c r="D345" s="254">
        <v>0</v>
      </c>
      <c r="E345" s="270">
        <v>0</v>
      </c>
      <c r="F345" s="270">
        <v>0</v>
      </c>
      <c r="G345" s="270">
        <v>0</v>
      </c>
      <c r="H345" s="270">
        <v>0</v>
      </c>
      <c r="I345" s="270">
        <v>0</v>
      </c>
      <c r="J345" s="270">
        <v>2</v>
      </c>
      <c r="K345" s="271"/>
    </row>
    <row r="346" spans="1:11" ht="15" customHeight="1" x14ac:dyDescent="0.25">
      <c r="A346" s="214">
        <v>12171</v>
      </c>
      <c r="B346" s="260" t="s">
        <v>682</v>
      </c>
      <c r="C346" s="255">
        <f t="shared" si="33"/>
        <v>0</v>
      </c>
      <c r="D346" s="254">
        <v>0</v>
      </c>
      <c r="E346" s="254">
        <v>0</v>
      </c>
      <c r="F346" s="254">
        <v>0</v>
      </c>
      <c r="G346" s="254">
        <v>0</v>
      </c>
      <c r="H346" s="254">
        <v>0</v>
      </c>
      <c r="I346" s="254">
        <v>0</v>
      </c>
      <c r="J346" s="254">
        <v>0</v>
      </c>
      <c r="K346" s="271"/>
    </row>
    <row r="347" spans="1:11" ht="16.5" customHeight="1" x14ac:dyDescent="0.25">
      <c r="A347" s="214">
        <v>13018</v>
      </c>
      <c r="B347" s="186" t="s">
        <v>683</v>
      </c>
      <c r="C347" s="255">
        <f t="shared" si="33"/>
        <v>4</v>
      </c>
      <c r="D347" s="254">
        <v>0</v>
      </c>
      <c r="E347" s="270">
        <v>0</v>
      </c>
      <c r="F347" s="270">
        <v>0</v>
      </c>
      <c r="G347" s="270">
        <v>1</v>
      </c>
      <c r="H347" s="270">
        <v>1</v>
      </c>
      <c r="I347" s="270">
        <v>1</v>
      </c>
      <c r="J347" s="270">
        <v>1</v>
      </c>
      <c r="K347" s="271"/>
    </row>
    <row r="348" spans="1:11" ht="15.75" customHeight="1" x14ac:dyDescent="0.25">
      <c r="A348" s="214">
        <v>12999</v>
      </c>
      <c r="B348" s="186" t="s">
        <v>684</v>
      </c>
      <c r="C348" s="255">
        <f t="shared" si="33"/>
        <v>501</v>
      </c>
      <c r="D348" s="259">
        <v>0</v>
      </c>
      <c r="E348" s="270">
        <v>1</v>
      </c>
      <c r="F348" s="270">
        <v>41</v>
      </c>
      <c r="G348" s="270">
        <v>194</v>
      </c>
      <c r="H348" s="270">
        <v>127</v>
      </c>
      <c r="I348" s="270">
        <v>91</v>
      </c>
      <c r="J348" s="270">
        <v>47</v>
      </c>
      <c r="K348" s="271"/>
    </row>
    <row r="349" spans="1:11" ht="15" customHeight="1" x14ac:dyDescent="0.25">
      <c r="A349" s="214">
        <v>22200</v>
      </c>
      <c r="B349" s="186" t="s">
        <v>686</v>
      </c>
      <c r="C349" s="255">
        <f t="shared" ref="C349" si="34">SUM(D349:J349)</f>
        <v>22</v>
      </c>
      <c r="D349" s="254">
        <v>0</v>
      </c>
      <c r="E349" s="270">
        <v>0</v>
      </c>
      <c r="F349" s="270">
        <v>3</v>
      </c>
      <c r="G349" s="270">
        <v>14</v>
      </c>
      <c r="H349" s="270">
        <v>4</v>
      </c>
      <c r="I349" s="270">
        <v>0</v>
      </c>
      <c r="J349" s="270">
        <v>1</v>
      </c>
      <c r="K349" s="271"/>
    </row>
    <row r="350" spans="1:11" ht="21" customHeight="1" x14ac:dyDescent="0.25">
      <c r="A350" s="215"/>
      <c r="B350" s="204" t="s">
        <v>687</v>
      </c>
      <c r="C350" s="253">
        <f t="shared" ref="C350:J350" si="35">SUM(C351:C368)</f>
        <v>2654</v>
      </c>
      <c r="D350" s="253">
        <f t="shared" si="35"/>
        <v>45</v>
      </c>
      <c r="E350" s="253">
        <f t="shared" si="35"/>
        <v>130</v>
      </c>
      <c r="F350" s="253">
        <f t="shared" si="35"/>
        <v>328</v>
      </c>
      <c r="G350" s="253">
        <f t="shared" si="35"/>
        <v>984</v>
      </c>
      <c r="H350" s="253">
        <f t="shared" si="35"/>
        <v>595</v>
      </c>
      <c r="I350" s="253">
        <f t="shared" si="35"/>
        <v>354</v>
      </c>
      <c r="J350" s="253">
        <f t="shared" si="35"/>
        <v>218</v>
      </c>
      <c r="K350" s="271"/>
    </row>
    <row r="351" spans="1:11" ht="15" customHeight="1" x14ac:dyDescent="0.25">
      <c r="A351" s="217">
        <v>13016</v>
      </c>
      <c r="B351" s="186" t="s">
        <v>689</v>
      </c>
      <c r="C351" s="255">
        <f t="shared" ref="C351:C368" si="36">SUM(D351:J351)</f>
        <v>17</v>
      </c>
      <c r="D351" s="254">
        <v>0</v>
      </c>
      <c r="E351" s="270">
        <v>0</v>
      </c>
      <c r="F351" s="270">
        <v>0</v>
      </c>
      <c r="G351" s="270">
        <v>4</v>
      </c>
      <c r="H351" s="270">
        <v>11</v>
      </c>
      <c r="I351" s="270">
        <v>2</v>
      </c>
      <c r="J351" s="270">
        <v>0</v>
      </c>
      <c r="K351" s="271"/>
    </row>
    <row r="352" spans="1:11" ht="15" customHeight="1" x14ac:dyDescent="0.25">
      <c r="A352" s="214">
        <v>13021</v>
      </c>
      <c r="B352" s="186" t="s">
        <v>690</v>
      </c>
      <c r="C352" s="255">
        <f t="shared" si="36"/>
        <v>24</v>
      </c>
      <c r="D352" s="254">
        <v>0</v>
      </c>
      <c r="E352" s="270">
        <v>0</v>
      </c>
      <c r="F352" s="270">
        <v>0</v>
      </c>
      <c r="G352" s="270">
        <v>5</v>
      </c>
      <c r="H352" s="270">
        <v>7</v>
      </c>
      <c r="I352" s="270">
        <v>6</v>
      </c>
      <c r="J352" s="270">
        <v>6</v>
      </c>
      <c r="K352" s="271"/>
    </row>
    <row r="353" spans="1:11" ht="15" customHeight="1" x14ac:dyDescent="0.25">
      <c r="A353" s="214">
        <v>13022</v>
      </c>
      <c r="B353" s="186" t="s">
        <v>691</v>
      </c>
      <c r="C353" s="255">
        <f t="shared" si="36"/>
        <v>0</v>
      </c>
      <c r="D353" s="254">
        <v>0</v>
      </c>
      <c r="E353" s="270">
        <v>0</v>
      </c>
      <c r="F353" s="270">
        <v>0</v>
      </c>
      <c r="G353" s="270">
        <v>0</v>
      </c>
      <c r="H353" s="270">
        <v>0</v>
      </c>
      <c r="I353" s="270">
        <v>0</v>
      </c>
      <c r="J353" s="270">
        <v>0</v>
      </c>
      <c r="K353" s="271"/>
    </row>
    <row r="354" spans="1:11" ht="15" customHeight="1" x14ac:dyDescent="0.25">
      <c r="A354" s="214">
        <v>13023</v>
      </c>
      <c r="B354" s="186" t="s">
        <v>692</v>
      </c>
      <c r="C354" s="255">
        <f t="shared" si="36"/>
        <v>24</v>
      </c>
      <c r="D354" s="254">
        <v>0</v>
      </c>
      <c r="E354" s="270">
        <v>0</v>
      </c>
      <c r="F354" s="270">
        <v>4</v>
      </c>
      <c r="G354" s="270">
        <v>3</v>
      </c>
      <c r="H354" s="270">
        <v>7</v>
      </c>
      <c r="I354" s="270">
        <v>10</v>
      </c>
      <c r="J354" s="270">
        <v>0</v>
      </c>
      <c r="K354" s="271"/>
    </row>
    <row r="355" spans="1:11" ht="13.5" customHeight="1" x14ac:dyDescent="0.25">
      <c r="A355" s="214">
        <v>13024</v>
      </c>
      <c r="B355" s="186" t="s">
        <v>693</v>
      </c>
      <c r="C355" s="255">
        <f t="shared" si="36"/>
        <v>177</v>
      </c>
      <c r="D355" s="254">
        <v>1</v>
      </c>
      <c r="E355" s="270">
        <v>5</v>
      </c>
      <c r="F355" s="270">
        <v>25</v>
      </c>
      <c r="G355" s="270">
        <v>79</v>
      </c>
      <c r="H355" s="270">
        <v>42</v>
      </c>
      <c r="I355" s="270">
        <v>20</v>
      </c>
      <c r="J355" s="270">
        <v>5</v>
      </c>
      <c r="K355" s="271"/>
    </row>
    <row r="356" spans="1:11" ht="15" customHeight="1" x14ac:dyDescent="0.25">
      <c r="A356" s="214">
        <v>13025</v>
      </c>
      <c r="B356" s="186" t="s">
        <v>694</v>
      </c>
      <c r="C356" s="255">
        <f t="shared" si="36"/>
        <v>31</v>
      </c>
      <c r="D356" s="254">
        <v>0</v>
      </c>
      <c r="E356" s="270">
        <v>0</v>
      </c>
      <c r="F356" s="270">
        <v>1</v>
      </c>
      <c r="G356" s="270">
        <v>4</v>
      </c>
      <c r="H356" s="270">
        <v>10</v>
      </c>
      <c r="I356" s="270">
        <v>7</v>
      </c>
      <c r="J356" s="270">
        <v>9</v>
      </c>
      <c r="K356" s="271"/>
    </row>
    <row r="357" spans="1:11" ht="15.75" customHeight="1" x14ac:dyDescent="0.25">
      <c r="A357" s="214">
        <v>13026</v>
      </c>
      <c r="B357" s="186" t="s">
        <v>695</v>
      </c>
      <c r="C357" s="255">
        <f t="shared" si="36"/>
        <v>15</v>
      </c>
      <c r="D357" s="254">
        <v>3</v>
      </c>
      <c r="E357" s="170">
        <v>1</v>
      </c>
      <c r="F357" s="170">
        <v>2</v>
      </c>
      <c r="G357" s="170">
        <v>9</v>
      </c>
      <c r="H357" s="170">
        <v>0</v>
      </c>
      <c r="I357" s="170">
        <v>0</v>
      </c>
      <c r="J357" s="170">
        <v>0</v>
      </c>
      <c r="K357" s="271"/>
    </row>
    <row r="358" spans="1:11" ht="15" customHeight="1" x14ac:dyDescent="0.25">
      <c r="A358" s="214">
        <v>13027</v>
      </c>
      <c r="B358" s="186" t="s">
        <v>696</v>
      </c>
      <c r="C358" s="255">
        <f t="shared" si="36"/>
        <v>78</v>
      </c>
      <c r="D358" s="254">
        <v>0</v>
      </c>
      <c r="E358" s="270">
        <v>2</v>
      </c>
      <c r="F358" s="270">
        <v>10</v>
      </c>
      <c r="G358" s="270">
        <v>38</v>
      </c>
      <c r="H358" s="270">
        <v>21</v>
      </c>
      <c r="I358" s="270">
        <v>3</v>
      </c>
      <c r="J358" s="270">
        <v>4</v>
      </c>
      <c r="K358" s="271"/>
    </row>
    <row r="359" spans="1:11" ht="15" customHeight="1" x14ac:dyDescent="0.25">
      <c r="A359" s="214">
        <v>13028</v>
      </c>
      <c r="B359" s="186" t="s">
        <v>697</v>
      </c>
      <c r="C359" s="255">
        <f t="shared" si="36"/>
        <v>1746</v>
      </c>
      <c r="D359" s="254">
        <v>30</v>
      </c>
      <c r="E359" s="270">
        <v>112</v>
      </c>
      <c r="F359" s="270">
        <v>223</v>
      </c>
      <c r="G359" s="270">
        <v>638</v>
      </c>
      <c r="H359" s="270">
        <v>382</v>
      </c>
      <c r="I359" s="270">
        <v>217</v>
      </c>
      <c r="J359" s="270">
        <v>144</v>
      </c>
      <c r="K359" s="271"/>
    </row>
    <row r="360" spans="1:11" ht="15" customHeight="1" x14ac:dyDescent="0.25">
      <c r="A360" s="214">
        <v>13030</v>
      </c>
      <c r="B360" s="186" t="s">
        <v>698</v>
      </c>
      <c r="C360" s="255">
        <f t="shared" si="36"/>
        <v>27</v>
      </c>
      <c r="D360" s="254">
        <v>0</v>
      </c>
      <c r="E360" s="270">
        <v>0</v>
      </c>
      <c r="F360" s="270">
        <v>3</v>
      </c>
      <c r="G360" s="270">
        <v>8</v>
      </c>
      <c r="H360" s="270">
        <v>9</v>
      </c>
      <c r="I360" s="270">
        <v>3</v>
      </c>
      <c r="J360" s="270">
        <v>4</v>
      </c>
      <c r="K360" s="271"/>
    </row>
    <row r="361" spans="1:11" ht="21" customHeight="1" x14ac:dyDescent="0.25">
      <c r="A361" s="214">
        <v>13031</v>
      </c>
      <c r="B361" s="186" t="s">
        <v>699</v>
      </c>
      <c r="C361" s="255">
        <f t="shared" si="36"/>
        <v>43</v>
      </c>
      <c r="D361" s="254">
        <v>0</v>
      </c>
      <c r="E361" s="270">
        <v>0</v>
      </c>
      <c r="F361" s="270">
        <v>7</v>
      </c>
      <c r="G361" s="270">
        <v>17</v>
      </c>
      <c r="H361" s="270">
        <v>10</v>
      </c>
      <c r="I361" s="270">
        <v>8</v>
      </c>
      <c r="J361" s="270">
        <v>1</v>
      </c>
      <c r="K361" s="271"/>
    </row>
    <row r="362" spans="1:11" ht="23.25" customHeight="1" x14ac:dyDescent="0.25">
      <c r="A362" s="214">
        <v>13032</v>
      </c>
      <c r="B362" s="186" t="s">
        <v>700</v>
      </c>
      <c r="C362" s="255">
        <f t="shared" si="36"/>
        <v>0</v>
      </c>
      <c r="D362" s="254">
        <v>0</v>
      </c>
      <c r="E362" s="270">
        <v>0</v>
      </c>
      <c r="F362" s="270">
        <v>0</v>
      </c>
      <c r="G362" s="270">
        <v>0</v>
      </c>
      <c r="H362" s="270">
        <v>0</v>
      </c>
      <c r="I362" s="270">
        <v>0</v>
      </c>
      <c r="J362" s="270">
        <v>0</v>
      </c>
      <c r="K362" s="271"/>
    </row>
    <row r="363" spans="1:11" ht="19.5" customHeight="1" x14ac:dyDescent="0.25">
      <c r="A363" s="214">
        <v>13033</v>
      </c>
      <c r="B363" s="186" t="s">
        <v>701</v>
      </c>
      <c r="C363" s="255">
        <f t="shared" si="36"/>
        <v>160</v>
      </c>
      <c r="D363" s="254">
        <v>6</v>
      </c>
      <c r="E363" s="270">
        <v>4</v>
      </c>
      <c r="F363" s="270">
        <v>13</v>
      </c>
      <c r="G363" s="270">
        <v>60</v>
      </c>
      <c r="H363" s="270">
        <v>40</v>
      </c>
      <c r="I363" s="270">
        <v>32</v>
      </c>
      <c r="J363" s="270">
        <v>5</v>
      </c>
      <c r="K363" s="271"/>
    </row>
    <row r="364" spans="1:11" ht="20.25" customHeight="1" x14ac:dyDescent="0.25">
      <c r="A364" s="214">
        <v>13035</v>
      </c>
      <c r="B364" s="186" t="s">
        <v>702</v>
      </c>
      <c r="C364" s="255">
        <f t="shared" si="36"/>
        <v>20</v>
      </c>
      <c r="D364" s="254">
        <v>1</v>
      </c>
      <c r="E364" s="270">
        <v>0</v>
      </c>
      <c r="F364" s="270">
        <v>4</v>
      </c>
      <c r="G364" s="270">
        <v>11</v>
      </c>
      <c r="H364" s="270">
        <v>2</v>
      </c>
      <c r="I364" s="270">
        <v>2</v>
      </c>
      <c r="J364" s="270">
        <v>0</v>
      </c>
      <c r="K364" s="271"/>
    </row>
    <row r="365" spans="1:11" ht="18.75" customHeight="1" x14ac:dyDescent="0.25">
      <c r="A365" s="214">
        <v>13037</v>
      </c>
      <c r="B365" s="186" t="s">
        <v>703</v>
      </c>
      <c r="C365" s="255">
        <f t="shared" si="36"/>
        <v>11</v>
      </c>
      <c r="D365" s="254">
        <v>0</v>
      </c>
      <c r="E365" s="270">
        <v>0</v>
      </c>
      <c r="F365" s="270">
        <v>1</v>
      </c>
      <c r="G365" s="270">
        <v>1</v>
      </c>
      <c r="H365" s="270">
        <v>2</v>
      </c>
      <c r="I365" s="270">
        <v>1</v>
      </c>
      <c r="J365" s="270">
        <v>6</v>
      </c>
      <c r="K365" s="271"/>
    </row>
    <row r="366" spans="1:11" ht="15" customHeight="1" x14ac:dyDescent="0.25">
      <c r="A366" s="214">
        <v>13096</v>
      </c>
      <c r="B366" s="186" t="s">
        <v>1048</v>
      </c>
      <c r="C366" s="255">
        <f t="shared" si="36"/>
        <v>0</v>
      </c>
      <c r="D366" s="254">
        <v>0</v>
      </c>
      <c r="E366" s="254">
        <v>0</v>
      </c>
      <c r="F366" s="254">
        <v>0</v>
      </c>
      <c r="G366" s="254">
        <v>0</v>
      </c>
      <c r="H366" s="254">
        <v>0</v>
      </c>
      <c r="I366" s="254">
        <v>0</v>
      </c>
      <c r="J366" s="254">
        <v>0</v>
      </c>
      <c r="K366" s="272"/>
    </row>
    <row r="367" spans="1:11" ht="12" customHeight="1" x14ac:dyDescent="0.25">
      <c r="A367" s="214">
        <v>13097</v>
      </c>
      <c r="B367" s="186" t="s">
        <v>704</v>
      </c>
      <c r="C367" s="255">
        <f t="shared" si="36"/>
        <v>281</v>
      </c>
      <c r="D367" s="254">
        <v>4</v>
      </c>
      <c r="E367" s="270">
        <v>6</v>
      </c>
      <c r="F367" s="270">
        <v>35</v>
      </c>
      <c r="G367" s="270">
        <v>107</v>
      </c>
      <c r="H367" s="270">
        <v>52</v>
      </c>
      <c r="I367" s="270">
        <v>43</v>
      </c>
      <c r="J367" s="270">
        <v>34</v>
      </c>
      <c r="K367" s="271"/>
    </row>
    <row r="368" spans="1:11" ht="19.5" customHeight="1" x14ac:dyDescent="0.25">
      <c r="A368" s="217">
        <v>13099</v>
      </c>
      <c r="B368" s="186" t="s">
        <v>706</v>
      </c>
      <c r="C368" s="255">
        <f t="shared" si="36"/>
        <v>0</v>
      </c>
      <c r="D368" s="259">
        <v>0</v>
      </c>
      <c r="E368" s="170">
        <v>0</v>
      </c>
      <c r="F368" s="170">
        <v>0</v>
      </c>
      <c r="G368" s="170">
        <v>0</v>
      </c>
      <c r="H368" s="170">
        <v>0</v>
      </c>
      <c r="I368" s="170">
        <v>0</v>
      </c>
      <c r="J368" s="170">
        <v>0</v>
      </c>
      <c r="K368" s="271"/>
    </row>
    <row r="369" spans="1:11" ht="19.5" customHeight="1" x14ac:dyDescent="0.25">
      <c r="A369" s="217"/>
      <c r="B369" s="204" t="s">
        <v>707</v>
      </c>
      <c r="C369" s="253">
        <f t="shared" ref="C369:J369" si="37">SUM(C370:C372)</f>
        <v>3310</v>
      </c>
      <c r="D369" s="253">
        <f t="shared" si="37"/>
        <v>2</v>
      </c>
      <c r="E369" s="253">
        <f t="shared" si="37"/>
        <v>2</v>
      </c>
      <c r="F369" s="253">
        <f t="shared" si="37"/>
        <v>88</v>
      </c>
      <c r="G369" s="253">
        <f t="shared" si="37"/>
        <v>1087</v>
      </c>
      <c r="H369" s="253">
        <f t="shared" si="37"/>
        <v>1112</v>
      </c>
      <c r="I369" s="253">
        <f t="shared" si="37"/>
        <v>650</v>
      </c>
      <c r="J369" s="253">
        <f t="shared" si="37"/>
        <v>369</v>
      </c>
      <c r="K369" s="271"/>
    </row>
    <row r="370" spans="1:11" ht="22.5" customHeight="1" x14ac:dyDescent="0.25">
      <c r="A370" s="217">
        <v>14001</v>
      </c>
      <c r="B370" s="186" t="s">
        <v>709</v>
      </c>
      <c r="C370" s="255">
        <f>SUM(D370:J370)</f>
        <v>53</v>
      </c>
      <c r="D370" s="254">
        <v>0</v>
      </c>
      <c r="E370" s="270">
        <v>0</v>
      </c>
      <c r="F370" s="270">
        <v>1</v>
      </c>
      <c r="G370" s="270">
        <v>15</v>
      </c>
      <c r="H370" s="270">
        <v>18</v>
      </c>
      <c r="I370" s="270">
        <v>11</v>
      </c>
      <c r="J370" s="270">
        <v>8</v>
      </c>
      <c r="K370" s="272"/>
    </row>
    <row r="371" spans="1:11" ht="21" customHeight="1" x14ac:dyDescent="0.25">
      <c r="A371" s="217">
        <v>14002</v>
      </c>
      <c r="B371" s="186" t="s">
        <v>711</v>
      </c>
      <c r="C371" s="255">
        <f>SUM(D371:J371)</f>
        <v>240</v>
      </c>
      <c r="D371" s="254">
        <v>0</v>
      </c>
      <c r="E371" s="170">
        <v>0</v>
      </c>
      <c r="F371" s="170">
        <v>11</v>
      </c>
      <c r="G371" s="170">
        <v>91</v>
      </c>
      <c r="H371" s="170">
        <v>63</v>
      </c>
      <c r="I371" s="170">
        <v>44</v>
      </c>
      <c r="J371" s="170">
        <v>31</v>
      </c>
      <c r="K371" s="271"/>
    </row>
    <row r="372" spans="1:11" ht="18" customHeight="1" x14ac:dyDescent="0.25">
      <c r="A372" s="214">
        <v>14052</v>
      </c>
      <c r="B372" s="186" t="s">
        <v>713</v>
      </c>
      <c r="C372" s="255">
        <f>SUM(D372:J372)</f>
        <v>3017</v>
      </c>
      <c r="D372" s="259">
        <v>2</v>
      </c>
      <c r="E372" s="270">
        <v>2</v>
      </c>
      <c r="F372" s="270">
        <v>76</v>
      </c>
      <c r="G372" s="270">
        <v>981</v>
      </c>
      <c r="H372" s="270">
        <v>1031</v>
      </c>
      <c r="I372" s="270">
        <v>595</v>
      </c>
      <c r="J372" s="270">
        <v>330</v>
      </c>
      <c r="K372" s="271"/>
    </row>
    <row r="373" spans="1:11" ht="15" customHeight="1" x14ac:dyDescent="0.25">
      <c r="A373" s="214"/>
      <c r="B373" s="204" t="s">
        <v>714</v>
      </c>
      <c r="C373" s="253">
        <f t="shared" ref="C373:J373" si="38">SUM(C374:C376)</f>
        <v>946</v>
      </c>
      <c r="D373" s="253">
        <f t="shared" si="38"/>
        <v>2</v>
      </c>
      <c r="E373" s="253">
        <f t="shared" si="38"/>
        <v>11</v>
      </c>
      <c r="F373" s="253">
        <f t="shared" si="38"/>
        <v>73</v>
      </c>
      <c r="G373" s="253">
        <f t="shared" si="38"/>
        <v>358</v>
      </c>
      <c r="H373" s="253">
        <f t="shared" si="38"/>
        <v>237</v>
      </c>
      <c r="I373" s="253">
        <f t="shared" si="38"/>
        <v>154</v>
      </c>
      <c r="J373" s="253">
        <f t="shared" si="38"/>
        <v>111</v>
      </c>
      <c r="K373" s="271"/>
    </row>
    <row r="374" spans="1:11" ht="21.75" customHeight="1" x14ac:dyDescent="0.25">
      <c r="A374" s="214">
        <v>14056</v>
      </c>
      <c r="B374" s="186" t="s">
        <v>715</v>
      </c>
      <c r="C374" s="255">
        <f>SUM(D374:J374)</f>
        <v>14</v>
      </c>
      <c r="D374" s="254">
        <v>0</v>
      </c>
      <c r="E374" s="270">
        <v>2</v>
      </c>
      <c r="F374" s="270">
        <v>1</v>
      </c>
      <c r="G374" s="270">
        <v>9</v>
      </c>
      <c r="H374" s="270">
        <v>1</v>
      </c>
      <c r="I374" s="270">
        <v>0</v>
      </c>
      <c r="J374" s="270">
        <v>1</v>
      </c>
      <c r="K374" s="271"/>
    </row>
    <row r="375" spans="1:11" ht="21" customHeight="1" x14ac:dyDescent="0.25">
      <c r="A375" s="214">
        <v>14057</v>
      </c>
      <c r="B375" s="203" t="s">
        <v>717</v>
      </c>
      <c r="C375" s="255">
        <f>SUM(D375:J375)</f>
        <v>28</v>
      </c>
      <c r="D375" s="254">
        <v>0</v>
      </c>
      <c r="E375" s="170">
        <v>0</v>
      </c>
      <c r="F375" s="170">
        <v>1</v>
      </c>
      <c r="G375" s="170">
        <v>8</v>
      </c>
      <c r="H375" s="170">
        <v>7</v>
      </c>
      <c r="I375" s="170">
        <v>7</v>
      </c>
      <c r="J375" s="170">
        <v>5</v>
      </c>
      <c r="K375" s="271"/>
    </row>
    <row r="376" spans="1:11" ht="15.75" customHeight="1" x14ac:dyDescent="0.25">
      <c r="A376" s="214">
        <v>14060</v>
      </c>
      <c r="B376" s="186" t="s">
        <v>718</v>
      </c>
      <c r="C376" s="255">
        <f>SUM(D376:J376)</f>
        <v>904</v>
      </c>
      <c r="D376" s="259">
        <v>2</v>
      </c>
      <c r="E376" s="270">
        <v>9</v>
      </c>
      <c r="F376" s="270">
        <v>71</v>
      </c>
      <c r="G376" s="270">
        <v>341</v>
      </c>
      <c r="H376" s="270">
        <v>229</v>
      </c>
      <c r="I376" s="270">
        <v>147</v>
      </c>
      <c r="J376" s="270">
        <v>105</v>
      </c>
      <c r="K376" s="271"/>
    </row>
    <row r="377" spans="1:11" ht="23.25" customHeight="1" x14ac:dyDescent="0.25">
      <c r="A377" s="183"/>
      <c r="B377" s="204" t="s">
        <v>719</v>
      </c>
      <c r="C377" s="253">
        <f t="shared" ref="C377:J377" si="39">SUM(C378:C380)</f>
        <v>2</v>
      </c>
      <c r="D377" s="253">
        <f t="shared" si="39"/>
        <v>0</v>
      </c>
      <c r="E377" s="253">
        <f t="shared" si="39"/>
        <v>0</v>
      </c>
      <c r="F377" s="253">
        <f t="shared" si="39"/>
        <v>0</v>
      </c>
      <c r="G377" s="253">
        <f t="shared" si="39"/>
        <v>0</v>
      </c>
      <c r="H377" s="253">
        <f t="shared" si="39"/>
        <v>1</v>
      </c>
      <c r="I377" s="253">
        <f t="shared" si="39"/>
        <v>0</v>
      </c>
      <c r="J377" s="253">
        <f t="shared" si="39"/>
        <v>1</v>
      </c>
      <c r="K377" s="271"/>
    </row>
    <row r="378" spans="1:11" ht="18" customHeight="1" x14ac:dyDescent="0.25">
      <c r="A378" s="214">
        <v>15002</v>
      </c>
      <c r="B378" s="186" t="s">
        <v>720</v>
      </c>
      <c r="C378" s="255">
        <f>SUM(D378:J378)</f>
        <v>2</v>
      </c>
      <c r="D378" s="254">
        <v>0</v>
      </c>
      <c r="E378" s="270">
        <v>0</v>
      </c>
      <c r="F378" s="270">
        <v>0</v>
      </c>
      <c r="G378" s="270">
        <v>0</v>
      </c>
      <c r="H378" s="270">
        <v>1</v>
      </c>
      <c r="I378" s="270">
        <v>0</v>
      </c>
      <c r="J378" s="270">
        <v>1</v>
      </c>
      <c r="K378" s="271"/>
    </row>
    <row r="379" spans="1:11" ht="20.25" customHeight="1" x14ac:dyDescent="0.25">
      <c r="A379" s="214">
        <v>15003</v>
      </c>
      <c r="B379" s="186" t="s">
        <v>721</v>
      </c>
      <c r="C379" s="255">
        <f>SUM(D379:J379)</f>
        <v>0</v>
      </c>
      <c r="D379" s="254">
        <v>0</v>
      </c>
      <c r="E379" s="170">
        <v>0</v>
      </c>
      <c r="F379" s="170">
        <v>0</v>
      </c>
      <c r="G379" s="170">
        <v>0</v>
      </c>
      <c r="H379" s="170">
        <v>0</v>
      </c>
      <c r="I379" s="170">
        <v>0</v>
      </c>
      <c r="J379" s="170">
        <v>0</v>
      </c>
      <c r="K379" s="271"/>
    </row>
    <row r="380" spans="1:11" ht="15" customHeight="1" x14ac:dyDescent="0.25">
      <c r="A380" s="211">
        <v>15099</v>
      </c>
      <c r="B380" s="186" t="s">
        <v>722</v>
      </c>
      <c r="C380" s="255">
        <f>SUM(D380:J380)</f>
        <v>0</v>
      </c>
      <c r="D380" s="259">
        <v>0</v>
      </c>
      <c r="E380" s="170">
        <v>0</v>
      </c>
      <c r="F380" s="170">
        <v>0</v>
      </c>
      <c r="G380" s="170">
        <v>0</v>
      </c>
      <c r="H380" s="170">
        <v>0</v>
      </c>
      <c r="I380" s="170">
        <v>0</v>
      </c>
      <c r="J380" s="170">
        <v>0</v>
      </c>
      <c r="K380" s="271"/>
    </row>
    <row r="381" spans="1:11" ht="15" customHeight="1" x14ac:dyDescent="0.25">
      <c r="A381" s="214"/>
      <c r="B381" s="204" t="s">
        <v>723</v>
      </c>
      <c r="C381" s="253">
        <f t="shared" ref="C381:J381" si="40">SUM(C382:C398)</f>
        <v>1783</v>
      </c>
      <c r="D381" s="253">
        <f t="shared" si="40"/>
        <v>0</v>
      </c>
      <c r="E381" s="253">
        <f t="shared" si="40"/>
        <v>5</v>
      </c>
      <c r="F381" s="253">
        <f t="shared" si="40"/>
        <v>204</v>
      </c>
      <c r="G381" s="253">
        <f t="shared" si="40"/>
        <v>662</v>
      </c>
      <c r="H381" s="253">
        <f t="shared" si="40"/>
        <v>399</v>
      </c>
      <c r="I381" s="253">
        <f t="shared" si="40"/>
        <v>285</v>
      </c>
      <c r="J381" s="253">
        <f t="shared" si="40"/>
        <v>228</v>
      </c>
      <c r="K381" s="271"/>
    </row>
    <row r="382" spans="1:11" ht="15" customHeight="1" x14ac:dyDescent="0.25">
      <c r="A382" s="214">
        <v>16002</v>
      </c>
      <c r="B382" s="186" t="s">
        <v>724</v>
      </c>
      <c r="C382" s="255">
        <f t="shared" ref="C382:C398" si="41">SUM(D382:J382)</f>
        <v>21</v>
      </c>
      <c r="D382" s="254">
        <v>0</v>
      </c>
      <c r="E382" s="170">
        <v>1</v>
      </c>
      <c r="F382" s="170">
        <v>2</v>
      </c>
      <c r="G382" s="170">
        <v>8</v>
      </c>
      <c r="H382" s="170">
        <v>7</v>
      </c>
      <c r="I382" s="170">
        <v>3</v>
      </c>
      <c r="J382" s="170">
        <v>0</v>
      </c>
      <c r="K382" s="271"/>
    </row>
    <row r="383" spans="1:11" ht="15" customHeight="1" x14ac:dyDescent="0.25">
      <c r="A383" s="214">
        <v>16003</v>
      </c>
      <c r="B383" s="186" t="s">
        <v>725</v>
      </c>
      <c r="C383" s="255">
        <f t="shared" si="41"/>
        <v>9</v>
      </c>
      <c r="D383" s="254">
        <v>0</v>
      </c>
      <c r="E383" s="170">
        <v>0</v>
      </c>
      <c r="F383" s="170">
        <v>1</v>
      </c>
      <c r="G383" s="170">
        <v>3</v>
      </c>
      <c r="H383" s="170">
        <v>2</v>
      </c>
      <c r="I383" s="170">
        <v>1</v>
      </c>
      <c r="J383" s="170">
        <v>2</v>
      </c>
      <c r="K383" s="271"/>
    </row>
    <row r="384" spans="1:11" ht="15" customHeight="1" x14ac:dyDescent="0.25">
      <c r="A384" s="214">
        <v>16004</v>
      </c>
      <c r="B384" s="186" t="s">
        <v>726</v>
      </c>
      <c r="C384" s="255">
        <f t="shared" si="41"/>
        <v>658</v>
      </c>
      <c r="D384" s="254">
        <v>0</v>
      </c>
      <c r="E384" s="170">
        <v>3</v>
      </c>
      <c r="F384" s="170">
        <v>81</v>
      </c>
      <c r="G384" s="170">
        <v>222</v>
      </c>
      <c r="H384" s="170">
        <v>143</v>
      </c>
      <c r="I384" s="170">
        <v>117</v>
      </c>
      <c r="J384" s="170">
        <v>92</v>
      </c>
      <c r="K384" s="271"/>
    </row>
    <row r="385" spans="1:11" ht="15" customHeight="1" x14ac:dyDescent="0.25">
      <c r="A385" s="214">
        <v>16005</v>
      </c>
      <c r="B385" s="186" t="s">
        <v>727</v>
      </c>
      <c r="C385" s="255">
        <f t="shared" si="41"/>
        <v>0</v>
      </c>
      <c r="D385" s="254">
        <v>0</v>
      </c>
      <c r="E385" s="170">
        <v>0</v>
      </c>
      <c r="F385" s="170">
        <v>0</v>
      </c>
      <c r="G385" s="170">
        <v>0</v>
      </c>
      <c r="H385" s="170">
        <v>0</v>
      </c>
      <c r="I385" s="170">
        <v>0</v>
      </c>
      <c r="J385" s="170">
        <v>0</v>
      </c>
      <c r="K385" s="271"/>
    </row>
    <row r="386" spans="1:11" ht="15" customHeight="1" x14ac:dyDescent="0.25">
      <c r="A386" s="214">
        <v>16006</v>
      </c>
      <c r="B386" s="186" t="s">
        <v>728</v>
      </c>
      <c r="C386" s="255">
        <f t="shared" si="41"/>
        <v>0</v>
      </c>
      <c r="D386" s="254">
        <v>0</v>
      </c>
      <c r="E386" s="170">
        <v>0</v>
      </c>
      <c r="F386" s="170">
        <v>0</v>
      </c>
      <c r="G386" s="170">
        <v>0</v>
      </c>
      <c r="H386" s="170">
        <v>0</v>
      </c>
      <c r="I386" s="170">
        <v>0</v>
      </c>
      <c r="J386" s="170">
        <v>0</v>
      </c>
      <c r="K386" s="271"/>
    </row>
    <row r="387" spans="1:11" ht="21.75" customHeight="1" x14ac:dyDescent="0.25">
      <c r="A387" s="214">
        <v>16007</v>
      </c>
      <c r="B387" s="186" t="s">
        <v>729</v>
      </c>
      <c r="C387" s="255">
        <f t="shared" si="41"/>
        <v>1</v>
      </c>
      <c r="D387" s="254">
        <v>0</v>
      </c>
      <c r="E387" s="170">
        <v>0</v>
      </c>
      <c r="F387" s="170">
        <v>0</v>
      </c>
      <c r="G387" s="170">
        <v>0</v>
      </c>
      <c r="H387" s="170">
        <v>0</v>
      </c>
      <c r="I387" s="170">
        <v>1</v>
      </c>
      <c r="J387" s="170">
        <v>0</v>
      </c>
      <c r="K387" s="271"/>
    </row>
    <row r="388" spans="1:11" ht="15" customHeight="1" x14ac:dyDescent="0.25">
      <c r="A388" s="214">
        <v>16008</v>
      </c>
      <c r="B388" s="186" t="s">
        <v>730</v>
      </c>
      <c r="C388" s="255">
        <f t="shared" si="41"/>
        <v>0</v>
      </c>
      <c r="D388" s="254">
        <v>0</v>
      </c>
      <c r="E388" s="170">
        <v>0</v>
      </c>
      <c r="F388" s="170">
        <v>0</v>
      </c>
      <c r="G388" s="170">
        <v>0</v>
      </c>
      <c r="H388" s="170">
        <v>0</v>
      </c>
      <c r="I388" s="170">
        <v>0</v>
      </c>
      <c r="J388" s="170">
        <v>0</v>
      </c>
      <c r="K388" s="271"/>
    </row>
    <row r="389" spans="1:11" ht="15" customHeight="1" x14ac:dyDescent="0.25">
      <c r="A389" s="214">
        <v>16009</v>
      </c>
      <c r="B389" s="186" t="s">
        <v>731</v>
      </c>
      <c r="C389" s="255">
        <f t="shared" si="41"/>
        <v>0</v>
      </c>
      <c r="D389" s="254">
        <v>0</v>
      </c>
      <c r="E389" s="170">
        <v>0</v>
      </c>
      <c r="F389" s="170">
        <v>0</v>
      </c>
      <c r="G389" s="170">
        <v>0</v>
      </c>
      <c r="H389" s="170">
        <v>0</v>
      </c>
      <c r="I389" s="170">
        <v>0</v>
      </c>
      <c r="J389" s="170">
        <v>0</v>
      </c>
      <c r="K389" s="271"/>
    </row>
    <row r="390" spans="1:11" ht="13.5" customHeight="1" x14ac:dyDescent="0.25">
      <c r="A390" s="214">
        <v>16010</v>
      </c>
      <c r="B390" s="186" t="s">
        <v>732</v>
      </c>
      <c r="C390" s="255">
        <f t="shared" si="41"/>
        <v>0</v>
      </c>
      <c r="D390" s="254">
        <v>0</v>
      </c>
      <c r="E390" s="270">
        <v>0</v>
      </c>
      <c r="F390" s="270">
        <v>0</v>
      </c>
      <c r="G390" s="270">
        <v>0</v>
      </c>
      <c r="H390" s="270">
        <v>0</v>
      </c>
      <c r="I390" s="270">
        <v>0</v>
      </c>
      <c r="J390" s="270">
        <v>0</v>
      </c>
      <c r="K390" s="271"/>
    </row>
    <row r="391" spans="1:11" ht="15" customHeight="1" x14ac:dyDescent="0.25">
      <c r="A391" s="214">
        <v>16011</v>
      </c>
      <c r="B391" s="186" t="s">
        <v>733</v>
      </c>
      <c r="C391" s="255">
        <f t="shared" si="41"/>
        <v>2</v>
      </c>
      <c r="D391" s="254">
        <v>0</v>
      </c>
      <c r="E391" s="170">
        <v>0</v>
      </c>
      <c r="F391" s="170">
        <v>0</v>
      </c>
      <c r="G391" s="170">
        <v>2</v>
      </c>
      <c r="H391" s="170">
        <v>0</v>
      </c>
      <c r="I391" s="170">
        <v>0</v>
      </c>
      <c r="J391" s="170">
        <v>0</v>
      </c>
      <c r="K391" s="271"/>
    </row>
    <row r="392" spans="1:11" x14ac:dyDescent="0.25">
      <c r="A392" s="214">
        <v>16013</v>
      </c>
      <c r="B392" s="186" t="s">
        <v>734</v>
      </c>
      <c r="C392" s="255">
        <f t="shared" si="41"/>
        <v>1</v>
      </c>
      <c r="D392" s="254">
        <v>0</v>
      </c>
      <c r="E392" s="270">
        <v>0</v>
      </c>
      <c r="F392" s="270">
        <v>0</v>
      </c>
      <c r="G392" s="270">
        <v>0</v>
      </c>
      <c r="H392" s="270">
        <v>0</v>
      </c>
      <c r="I392" s="270">
        <v>1</v>
      </c>
      <c r="J392" s="270">
        <v>0</v>
      </c>
      <c r="K392" s="271"/>
    </row>
    <row r="393" spans="1:11" ht="15" customHeight="1" x14ac:dyDescent="0.25">
      <c r="A393" s="214">
        <v>16014</v>
      </c>
      <c r="B393" s="186" t="s">
        <v>735</v>
      </c>
      <c r="C393" s="255">
        <f t="shared" si="41"/>
        <v>0</v>
      </c>
      <c r="D393" s="254">
        <v>0</v>
      </c>
      <c r="E393" s="270">
        <v>0</v>
      </c>
      <c r="F393" s="270">
        <v>0</v>
      </c>
      <c r="G393" s="270">
        <v>0</v>
      </c>
      <c r="H393" s="270">
        <v>0</v>
      </c>
      <c r="I393" s="270">
        <v>0</v>
      </c>
      <c r="J393" s="270">
        <v>0</v>
      </c>
      <c r="K393" s="271"/>
    </row>
    <row r="394" spans="1:11" ht="21.75" customHeight="1" x14ac:dyDescent="0.25">
      <c r="A394" s="214">
        <v>16015</v>
      </c>
      <c r="B394" s="186" t="s">
        <v>736</v>
      </c>
      <c r="C394" s="255">
        <f t="shared" si="41"/>
        <v>0</v>
      </c>
      <c r="D394" s="254">
        <v>0</v>
      </c>
      <c r="E394" s="170">
        <v>0</v>
      </c>
      <c r="F394" s="170">
        <v>0</v>
      </c>
      <c r="G394" s="170">
        <v>0</v>
      </c>
      <c r="H394" s="170">
        <v>0</v>
      </c>
      <c r="I394" s="170">
        <v>0</v>
      </c>
      <c r="J394" s="170">
        <v>0</v>
      </c>
      <c r="K394" s="271"/>
    </row>
    <row r="395" spans="1:11" ht="15" customHeight="1" x14ac:dyDescent="0.25">
      <c r="A395" s="214">
        <v>16016</v>
      </c>
      <c r="B395" s="186" t="s">
        <v>737</v>
      </c>
      <c r="C395" s="255">
        <f t="shared" si="41"/>
        <v>0</v>
      </c>
      <c r="D395" s="254">
        <v>0</v>
      </c>
      <c r="E395" s="170">
        <v>0</v>
      </c>
      <c r="F395" s="170">
        <v>0</v>
      </c>
      <c r="G395" s="170">
        <v>0</v>
      </c>
      <c r="H395" s="170">
        <v>0</v>
      </c>
      <c r="I395" s="170">
        <v>0</v>
      </c>
      <c r="J395" s="170">
        <v>0</v>
      </c>
      <c r="K395" s="271"/>
    </row>
    <row r="396" spans="1:11" ht="15" customHeight="1" x14ac:dyDescent="0.25">
      <c r="A396" s="214">
        <v>16017</v>
      </c>
      <c r="B396" s="186" t="s">
        <v>738</v>
      </c>
      <c r="C396" s="255">
        <f t="shared" si="41"/>
        <v>1</v>
      </c>
      <c r="D396" s="254">
        <v>0</v>
      </c>
      <c r="E396" s="170">
        <v>0</v>
      </c>
      <c r="F396" s="170">
        <v>0</v>
      </c>
      <c r="G396" s="170">
        <v>0</v>
      </c>
      <c r="H396" s="170">
        <v>1</v>
      </c>
      <c r="I396" s="170">
        <v>0</v>
      </c>
      <c r="J396" s="170">
        <v>0</v>
      </c>
      <c r="K396" s="271"/>
    </row>
    <row r="397" spans="1:11" ht="15" customHeight="1" x14ac:dyDescent="0.25">
      <c r="A397" s="214">
        <v>16018</v>
      </c>
      <c r="B397" s="186" t="s">
        <v>739</v>
      </c>
      <c r="C397" s="255">
        <f t="shared" si="41"/>
        <v>17</v>
      </c>
      <c r="D397" s="254">
        <v>0</v>
      </c>
      <c r="E397" s="270">
        <v>0</v>
      </c>
      <c r="F397" s="270">
        <v>0</v>
      </c>
      <c r="G397" s="270">
        <v>1</v>
      </c>
      <c r="H397" s="270">
        <v>2</v>
      </c>
      <c r="I397" s="270">
        <v>5</v>
      </c>
      <c r="J397" s="270">
        <v>9</v>
      </c>
      <c r="K397" s="271"/>
    </row>
    <row r="398" spans="1:11" ht="15" customHeight="1" x14ac:dyDescent="0.25">
      <c r="A398" s="214">
        <v>16099</v>
      </c>
      <c r="B398" s="186" t="s">
        <v>740</v>
      </c>
      <c r="C398" s="255">
        <f t="shared" si="41"/>
        <v>1073</v>
      </c>
      <c r="D398" s="254">
        <v>0</v>
      </c>
      <c r="E398" s="270">
        <v>1</v>
      </c>
      <c r="F398" s="270">
        <v>120</v>
      </c>
      <c r="G398" s="270">
        <v>426</v>
      </c>
      <c r="H398" s="270">
        <v>244</v>
      </c>
      <c r="I398" s="270">
        <v>157</v>
      </c>
      <c r="J398" s="270">
        <v>125</v>
      </c>
      <c r="K398" s="271"/>
    </row>
    <row r="399" spans="1:11" ht="15" customHeight="1" x14ac:dyDescent="0.25">
      <c r="A399" s="183"/>
      <c r="B399" s="204" t="s">
        <v>741</v>
      </c>
      <c r="C399" s="253">
        <f t="shared" ref="C399:J399" si="42">SUM(C400)</f>
        <v>320</v>
      </c>
      <c r="D399" s="253">
        <f t="shared" si="42"/>
        <v>1</v>
      </c>
      <c r="E399" s="253">
        <f t="shared" si="42"/>
        <v>7</v>
      </c>
      <c r="F399" s="253">
        <f t="shared" si="42"/>
        <v>11</v>
      </c>
      <c r="G399" s="253">
        <f t="shared" si="42"/>
        <v>91</v>
      </c>
      <c r="H399" s="253">
        <f t="shared" si="42"/>
        <v>101</v>
      </c>
      <c r="I399" s="253">
        <f t="shared" si="42"/>
        <v>62</v>
      </c>
      <c r="J399" s="253">
        <f t="shared" si="42"/>
        <v>47</v>
      </c>
      <c r="K399" s="271"/>
    </row>
    <row r="400" spans="1:11" ht="15" customHeight="1" x14ac:dyDescent="0.25">
      <c r="A400" s="216">
        <v>22100</v>
      </c>
      <c r="B400" s="186" t="s">
        <v>742</v>
      </c>
      <c r="C400" s="255">
        <f>SUM(D400:J400)</f>
        <v>320</v>
      </c>
      <c r="D400" s="254">
        <v>1</v>
      </c>
      <c r="E400" s="270">
        <v>7</v>
      </c>
      <c r="F400" s="270">
        <v>11</v>
      </c>
      <c r="G400" s="270">
        <v>91</v>
      </c>
      <c r="H400" s="270">
        <v>101</v>
      </c>
      <c r="I400" s="270">
        <v>62</v>
      </c>
      <c r="J400" s="270">
        <v>47</v>
      </c>
      <c r="K400" s="271"/>
    </row>
    <row r="401" spans="1:11" ht="22.5" customHeight="1" x14ac:dyDescent="0.25">
      <c r="A401" s="216"/>
      <c r="B401" s="204" t="s">
        <v>743</v>
      </c>
      <c r="C401" s="253">
        <f t="shared" ref="C401:J401" si="43">SUM(C402:C403)</f>
        <v>239</v>
      </c>
      <c r="D401" s="253">
        <f t="shared" si="43"/>
        <v>0</v>
      </c>
      <c r="E401" s="253">
        <f t="shared" si="43"/>
        <v>0</v>
      </c>
      <c r="F401" s="253">
        <f t="shared" si="43"/>
        <v>13</v>
      </c>
      <c r="G401" s="253">
        <f t="shared" si="43"/>
        <v>90</v>
      </c>
      <c r="H401" s="253">
        <f t="shared" si="43"/>
        <v>54</v>
      </c>
      <c r="I401" s="253">
        <f t="shared" si="43"/>
        <v>47</v>
      </c>
      <c r="J401" s="253">
        <f t="shared" si="43"/>
        <v>35</v>
      </c>
      <c r="K401" s="271"/>
    </row>
    <row r="402" spans="1:11" ht="15" customHeight="1" x14ac:dyDescent="0.25">
      <c r="A402" s="216">
        <v>18001</v>
      </c>
      <c r="B402" s="186" t="s">
        <v>744</v>
      </c>
      <c r="C402" s="255">
        <f>SUM(D402:J402)</f>
        <v>75</v>
      </c>
      <c r="D402" s="254">
        <v>0</v>
      </c>
      <c r="E402" s="170">
        <v>0</v>
      </c>
      <c r="F402" s="170">
        <v>9</v>
      </c>
      <c r="G402" s="170">
        <v>27</v>
      </c>
      <c r="H402" s="170">
        <v>21</v>
      </c>
      <c r="I402" s="170">
        <v>9</v>
      </c>
      <c r="J402" s="170">
        <v>9</v>
      </c>
      <c r="K402" s="271"/>
    </row>
    <row r="403" spans="1:11" ht="15" customHeight="1" x14ac:dyDescent="0.25">
      <c r="A403" s="216">
        <v>18002</v>
      </c>
      <c r="B403" s="186" t="s">
        <v>745</v>
      </c>
      <c r="C403" s="255">
        <f>SUM(D403:J403)</f>
        <v>164</v>
      </c>
      <c r="D403" s="254">
        <v>0</v>
      </c>
      <c r="E403" s="170">
        <v>0</v>
      </c>
      <c r="F403" s="170">
        <v>4</v>
      </c>
      <c r="G403" s="170">
        <v>63</v>
      </c>
      <c r="H403" s="170">
        <v>33</v>
      </c>
      <c r="I403" s="170">
        <v>38</v>
      </c>
      <c r="J403" s="170">
        <v>26</v>
      </c>
      <c r="K403" s="271"/>
    </row>
    <row r="404" spans="1:11" ht="15" customHeight="1" x14ac:dyDescent="0.25">
      <c r="A404" s="206"/>
      <c r="B404" s="204" t="s">
        <v>746</v>
      </c>
      <c r="C404" s="253">
        <f t="shared" ref="C404:J404" si="44">SUM(C405:C408)</f>
        <v>2</v>
      </c>
      <c r="D404" s="253">
        <f t="shared" si="44"/>
        <v>0</v>
      </c>
      <c r="E404" s="253">
        <f t="shared" si="44"/>
        <v>0</v>
      </c>
      <c r="F404" s="253">
        <f t="shared" si="44"/>
        <v>0</v>
      </c>
      <c r="G404" s="253">
        <f t="shared" si="44"/>
        <v>1</v>
      </c>
      <c r="H404" s="253">
        <f t="shared" si="44"/>
        <v>1</v>
      </c>
      <c r="I404" s="253">
        <f t="shared" si="44"/>
        <v>0</v>
      </c>
      <c r="J404" s="253">
        <f t="shared" si="44"/>
        <v>0</v>
      </c>
      <c r="K404" s="271"/>
    </row>
    <row r="405" spans="1:11" ht="15" customHeight="1" x14ac:dyDescent="0.25">
      <c r="A405" s="214">
        <v>18101</v>
      </c>
      <c r="B405" s="186" t="s">
        <v>747</v>
      </c>
      <c r="C405" s="255">
        <f>SUM(D405:J405)</f>
        <v>0</v>
      </c>
      <c r="D405" s="254">
        <v>0</v>
      </c>
      <c r="E405" s="170">
        <v>0</v>
      </c>
      <c r="F405" s="170">
        <v>0</v>
      </c>
      <c r="G405" s="170">
        <v>0</v>
      </c>
      <c r="H405" s="170">
        <v>0</v>
      </c>
      <c r="I405" s="170">
        <v>0</v>
      </c>
      <c r="J405" s="170">
        <v>0</v>
      </c>
      <c r="K405" s="271"/>
    </row>
    <row r="406" spans="1:11" ht="15" customHeight="1" x14ac:dyDescent="0.25">
      <c r="A406" s="214">
        <v>18102</v>
      </c>
      <c r="B406" s="186" t="s">
        <v>748</v>
      </c>
      <c r="C406" s="255">
        <f>SUM(D406:J406)</f>
        <v>2</v>
      </c>
      <c r="D406" s="254">
        <v>0</v>
      </c>
      <c r="E406" s="170">
        <v>0</v>
      </c>
      <c r="F406" s="170">
        <v>0</v>
      </c>
      <c r="G406" s="170">
        <v>1</v>
      </c>
      <c r="H406" s="170">
        <v>1</v>
      </c>
      <c r="I406" s="170">
        <v>0</v>
      </c>
      <c r="J406" s="170">
        <v>0</v>
      </c>
      <c r="K406" s="271"/>
    </row>
    <row r="407" spans="1:11" ht="15" customHeight="1" x14ac:dyDescent="0.25">
      <c r="A407" s="214">
        <v>18103</v>
      </c>
      <c r="B407" s="186" t="s">
        <v>749</v>
      </c>
      <c r="C407" s="255">
        <f>SUM(D407:J407)</f>
        <v>0</v>
      </c>
      <c r="D407" s="254">
        <v>0</v>
      </c>
      <c r="E407" s="170">
        <v>0</v>
      </c>
      <c r="F407" s="170">
        <v>0</v>
      </c>
      <c r="G407" s="170">
        <v>0</v>
      </c>
      <c r="H407" s="170">
        <v>0</v>
      </c>
      <c r="I407" s="170">
        <v>0</v>
      </c>
      <c r="J407" s="170">
        <v>0</v>
      </c>
      <c r="K407" s="271"/>
    </row>
    <row r="408" spans="1:11" ht="15" customHeight="1" x14ac:dyDescent="0.25">
      <c r="A408" s="214">
        <v>18199</v>
      </c>
      <c r="B408" s="186" t="s">
        <v>750</v>
      </c>
      <c r="C408" s="255">
        <f>SUM(D408:J408)</f>
        <v>0</v>
      </c>
      <c r="D408" s="254">
        <v>0</v>
      </c>
      <c r="E408" s="170">
        <v>0</v>
      </c>
      <c r="F408" s="170">
        <v>0</v>
      </c>
      <c r="G408" s="170">
        <v>0</v>
      </c>
      <c r="H408" s="170">
        <v>0</v>
      </c>
      <c r="I408" s="170">
        <v>0</v>
      </c>
      <c r="J408" s="170">
        <v>0</v>
      </c>
      <c r="K408" s="271"/>
    </row>
    <row r="409" spans="1:11" ht="15" customHeight="1" x14ac:dyDescent="0.25">
      <c r="A409" s="214"/>
      <c r="B409" s="204" t="s">
        <v>751</v>
      </c>
      <c r="C409" s="253">
        <f t="shared" ref="C409:J409" si="45">SUM(C410:C412)</f>
        <v>2</v>
      </c>
      <c r="D409" s="253">
        <f t="shared" si="45"/>
        <v>0</v>
      </c>
      <c r="E409" s="253">
        <f t="shared" si="45"/>
        <v>0</v>
      </c>
      <c r="F409" s="253">
        <f t="shared" si="45"/>
        <v>0</v>
      </c>
      <c r="G409" s="253">
        <f t="shared" si="45"/>
        <v>0</v>
      </c>
      <c r="H409" s="253">
        <f t="shared" si="45"/>
        <v>2</v>
      </c>
      <c r="I409" s="253">
        <f t="shared" si="45"/>
        <v>0</v>
      </c>
      <c r="J409" s="253">
        <f t="shared" si="45"/>
        <v>0</v>
      </c>
      <c r="K409" s="271"/>
    </row>
    <row r="410" spans="1:11" ht="15" customHeight="1" x14ac:dyDescent="0.25">
      <c r="A410" s="214">
        <v>18201</v>
      </c>
      <c r="B410" s="186" t="s">
        <v>752</v>
      </c>
      <c r="C410" s="255">
        <f>SUM(D410:J410)</f>
        <v>0</v>
      </c>
      <c r="D410" s="254">
        <v>0</v>
      </c>
      <c r="E410" s="170">
        <v>0</v>
      </c>
      <c r="F410" s="170">
        <v>0</v>
      </c>
      <c r="G410" s="170">
        <v>0</v>
      </c>
      <c r="H410" s="170">
        <v>0</v>
      </c>
      <c r="I410" s="170">
        <v>0</v>
      </c>
      <c r="J410" s="170">
        <v>0</v>
      </c>
      <c r="K410" s="271"/>
    </row>
    <row r="411" spans="1:11" ht="15" customHeight="1" x14ac:dyDescent="0.25">
      <c r="A411" s="214">
        <v>18202</v>
      </c>
      <c r="B411" s="186" t="s">
        <v>753</v>
      </c>
      <c r="C411" s="255">
        <f>SUM(D411:J411)</f>
        <v>2</v>
      </c>
      <c r="D411" s="254">
        <v>0</v>
      </c>
      <c r="E411" s="170">
        <v>0</v>
      </c>
      <c r="F411" s="170">
        <v>0</v>
      </c>
      <c r="G411" s="170">
        <v>0</v>
      </c>
      <c r="H411" s="170">
        <v>2</v>
      </c>
      <c r="I411" s="170">
        <v>0</v>
      </c>
      <c r="J411" s="170">
        <v>0</v>
      </c>
      <c r="K411" s="272"/>
    </row>
    <row r="412" spans="1:11" ht="15" customHeight="1" x14ac:dyDescent="0.25">
      <c r="A412" s="214">
        <v>18299</v>
      </c>
      <c r="B412" s="186" t="s">
        <v>754</v>
      </c>
      <c r="C412" s="255">
        <f>SUM(D412:J412)</f>
        <v>0</v>
      </c>
      <c r="D412" s="254">
        <v>0</v>
      </c>
      <c r="E412" s="170">
        <v>0</v>
      </c>
      <c r="F412" s="170">
        <v>0</v>
      </c>
      <c r="G412" s="170">
        <v>0</v>
      </c>
      <c r="H412" s="170">
        <v>0</v>
      </c>
      <c r="I412" s="170">
        <v>0</v>
      </c>
      <c r="J412" s="170">
        <v>0</v>
      </c>
      <c r="K412" s="271"/>
    </row>
    <row r="413" spans="1:11" ht="15" customHeight="1" x14ac:dyDescent="0.25">
      <c r="A413" s="183"/>
      <c r="B413" s="204" t="s">
        <v>755</v>
      </c>
      <c r="C413" s="253">
        <f t="shared" ref="C413:J413" si="46">SUM(C414:C417)</f>
        <v>0</v>
      </c>
      <c r="D413" s="253">
        <f t="shared" si="46"/>
        <v>0</v>
      </c>
      <c r="E413" s="253">
        <f t="shared" si="46"/>
        <v>0</v>
      </c>
      <c r="F413" s="253">
        <f t="shared" si="46"/>
        <v>0</v>
      </c>
      <c r="G413" s="253">
        <f t="shared" si="46"/>
        <v>0</v>
      </c>
      <c r="H413" s="253">
        <f t="shared" si="46"/>
        <v>0</v>
      </c>
      <c r="I413" s="253">
        <f t="shared" si="46"/>
        <v>0</v>
      </c>
      <c r="J413" s="253">
        <f t="shared" si="46"/>
        <v>0</v>
      </c>
      <c r="K413" s="271"/>
    </row>
    <row r="414" spans="1:11" ht="15" customHeight="1" x14ac:dyDescent="0.25">
      <c r="A414" s="214">
        <v>18301</v>
      </c>
      <c r="B414" s="186" t="s">
        <v>756</v>
      </c>
      <c r="C414" s="255">
        <f>SUM(D414:J414)</f>
        <v>0</v>
      </c>
      <c r="D414" s="254">
        <v>0</v>
      </c>
      <c r="E414" s="270">
        <v>0</v>
      </c>
      <c r="F414" s="270">
        <v>0</v>
      </c>
      <c r="G414" s="270">
        <v>0</v>
      </c>
      <c r="H414" s="270">
        <v>0</v>
      </c>
      <c r="I414" s="270">
        <v>0</v>
      </c>
      <c r="J414" s="270">
        <v>0</v>
      </c>
      <c r="K414" s="271"/>
    </row>
    <row r="415" spans="1:11" ht="15" customHeight="1" x14ac:dyDescent="0.25">
      <c r="A415" s="214">
        <v>18302</v>
      </c>
      <c r="B415" s="186" t="s">
        <v>757</v>
      </c>
      <c r="C415" s="255">
        <f>SUM(D415:J415)</f>
        <v>0</v>
      </c>
      <c r="D415" s="254">
        <v>0</v>
      </c>
      <c r="E415" s="270">
        <v>0</v>
      </c>
      <c r="F415" s="270">
        <v>0</v>
      </c>
      <c r="G415" s="270">
        <v>0</v>
      </c>
      <c r="H415" s="270">
        <v>0</v>
      </c>
      <c r="I415" s="270">
        <v>0</v>
      </c>
      <c r="J415" s="270">
        <v>0</v>
      </c>
      <c r="K415" s="271"/>
    </row>
    <row r="416" spans="1:11" ht="15" customHeight="1" x14ac:dyDescent="0.25">
      <c r="A416" s="214">
        <v>18303</v>
      </c>
      <c r="B416" s="186" t="s">
        <v>758</v>
      </c>
      <c r="C416" s="255">
        <f>SUM(D416:J416)</f>
        <v>0</v>
      </c>
      <c r="D416" s="254">
        <v>0</v>
      </c>
      <c r="E416" s="170">
        <v>0</v>
      </c>
      <c r="F416" s="170">
        <v>0</v>
      </c>
      <c r="G416" s="170">
        <v>0</v>
      </c>
      <c r="H416" s="170">
        <v>0</v>
      </c>
      <c r="I416" s="170">
        <v>0</v>
      </c>
      <c r="J416" s="170">
        <v>0</v>
      </c>
      <c r="K416" s="272"/>
    </row>
    <row r="417" spans="1:11" ht="15" customHeight="1" x14ac:dyDescent="0.25">
      <c r="A417" s="214">
        <v>18399</v>
      </c>
      <c r="B417" s="186" t="s">
        <v>759</v>
      </c>
      <c r="C417" s="255">
        <f>SUM(D417:J417)</f>
        <v>0</v>
      </c>
      <c r="D417" s="254">
        <v>0</v>
      </c>
      <c r="E417" s="270">
        <v>0</v>
      </c>
      <c r="F417" s="270">
        <v>0</v>
      </c>
      <c r="G417" s="270">
        <v>0</v>
      </c>
      <c r="H417" s="270">
        <v>0</v>
      </c>
      <c r="I417" s="270">
        <v>0</v>
      </c>
      <c r="J417" s="270">
        <v>0</v>
      </c>
      <c r="K417" s="271"/>
    </row>
    <row r="418" spans="1:11" ht="15" customHeight="1" x14ac:dyDescent="0.25">
      <c r="A418" s="206"/>
      <c r="B418" s="204" t="s">
        <v>760</v>
      </c>
      <c r="C418" s="253">
        <f t="shared" ref="C418:J418" si="47">SUM(C419:C424)</f>
        <v>24363</v>
      </c>
      <c r="D418" s="253">
        <f t="shared" si="47"/>
        <v>0</v>
      </c>
      <c r="E418" s="253">
        <f t="shared" si="47"/>
        <v>3</v>
      </c>
      <c r="F418" s="253">
        <f t="shared" si="47"/>
        <v>323</v>
      </c>
      <c r="G418" s="253">
        <f t="shared" si="47"/>
        <v>6322</v>
      </c>
      <c r="H418" s="253">
        <f t="shared" si="47"/>
        <v>8675</v>
      </c>
      <c r="I418" s="253">
        <f t="shared" si="47"/>
        <v>6203</v>
      </c>
      <c r="J418" s="253">
        <f t="shared" si="47"/>
        <v>2837</v>
      </c>
      <c r="K418" s="271"/>
    </row>
    <row r="419" spans="1:11" ht="15" customHeight="1" x14ac:dyDescent="0.25">
      <c r="A419" s="214">
        <v>18401</v>
      </c>
      <c r="B419" s="186" t="s">
        <v>761</v>
      </c>
      <c r="C419" s="255">
        <f t="shared" ref="C419:C424" si="48">SUM(D419:J419)</f>
        <v>24262</v>
      </c>
      <c r="D419" s="254">
        <v>0</v>
      </c>
      <c r="E419" s="270">
        <v>3</v>
      </c>
      <c r="F419" s="270">
        <v>321</v>
      </c>
      <c r="G419" s="270">
        <v>6303</v>
      </c>
      <c r="H419" s="270">
        <v>8642</v>
      </c>
      <c r="I419" s="270">
        <v>6181</v>
      </c>
      <c r="J419" s="270">
        <v>2812</v>
      </c>
      <c r="K419" s="271"/>
    </row>
    <row r="420" spans="1:11" ht="19.5" customHeight="1" x14ac:dyDescent="0.25">
      <c r="A420" s="214">
        <v>18402</v>
      </c>
      <c r="B420" s="186" t="s">
        <v>762</v>
      </c>
      <c r="C420" s="255">
        <f t="shared" si="48"/>
        <v>13</v>
      </c>
      <c r="D420" s="254">
        <v>0</v>
      </c>
      <c r="E420" s="170">
        <v>0</v>
      </c>
      <c r="F420" s="170">
        <v>1</v>
      </c>
      <c r="G420" s="170">
        <v>3</v>
      </c>
      <c r="H420" s="170">
        <v>5</v>
      </c>
      <c r="I420" s="170">
        <v>3</v>
      </c>
      <c r="J420" s="170">
        <v>1</v>
      </c>
      <c r="K420" s="271"/>
    </row>
    <row r="421" spans="1:11" ht="15" customHeight="1" x14ac:dyDescent="0.25">
      <c r="A421" s="214">
        <v>18403</v>
      </c>
      <c r="B421" s="186" t="s">
        <v>763</v>
      </c>
      <c r="C421" s="255">
        <f t="shared" si="48"/>
        <v>5</v>
      </c>
      <c r="D421" s="254">
        <v>0</v>
      </c>
      <c r="E421" s="170">
        <v>0</v>
      </c>
      <c r="F421" s="170">
        <v>0</v>
      </c>
      <c r="G421" s="170">
        <v>0</v>
      </c>
      <c r="H421" s="170">
        <v>4</v>
      </c>
      <c r="I421" s="170">
        <v>1</v>
      </c>
      <c r="J421" s="170">
        <v>0</v>
      </c>
      <c r="K421" s="271"/>
    </row>
    <row r="422" spans="1:11" ht="15" customHeight="1" x14ac:dyDescent="0.25">
      <c r="A422" s="214">
        <v>18404</v>
      </c>
      <c r="B422" s="186" t="s">
        <v>764</v>
      </c>
      <c r="C422" s="255">
        <f t="shared" si="48"/>
        <v>1</v>
      </c>
      <c r="D422" s="254">
        <v>0</v>
      </c>
      <c r="E422" s="170">
        <v>0</v>
      </c>
      <c r="F422" s="170">
        <v>0</v>
      </c>
      <c r="G422" s="170">
        <v>0</v>
      </c>
      <c r="H422" s="170">
        <v>0</v>
      </c>
      <c r="I422" s="170">
        <v>0</v>
      </c>
      <c r="J422" s="170">
        <v>1</v>
      </c>
      <c r="K422" s="271"/>
    </row>
    <row r="423" spans="1:11" ht="21" customHeight="1" x14ac:dyDescent="0.25">
      <c r="A423" s="214">
        <v>18405</v>
      </c>
      <c r="B423" s="186" t="s">
        <v>765</v>
      </c>
      <c r="C423" s="255">
        <f t="shared" si="48"/>
        <v>30</v>
      </c>
      <c r="D423" s="254">
        <v>0</v>
      </c>
      <c r="E423" s="170">
        <v>0</v>
      </c>
      <c r="F423" s="170">
        <v>0</v>
      </c>
      <c r="G423" s="170">
        <v>2</v>
      </c>
      <c r="H423" s="170">
        <v>6</v>
      </c>
      <c r="I423" s="170">
        <v>3</v>
      </c>
      <c r="J423" s="170">
        <v>19</v>
      </c>
      <c r="K423" s="271"/>
    </row>
    <row r="424" spans="1:11" ht="15" customHeight="1" x14ac:dyDescent="0.25">
      <c r="A424" s="214">
        <v>18499</v>
      </c>
      <c r="B424" s="186" t="s">
        <v>766</v>
      </c>
      <c r="C424" s="255">
        <f t="shared" si="48"/>
        <v>52</v>
      </c>
      <c r="D424" s="254">
        <v>0</v>
      </c>
      <c r="E424" s="170">
        <v>0</v>
      </c>
      <c r="F424" s="170">
        <v>1</v>
      </c>
      <c r="G424" s="170">
        <v>14</v>
      </c>
      <c r="H424" s="170">
        <v>18</v>
      </c>
      <c r="I424" s="170">
        <v>15</v>
      </c>
      <c r="J424" s="170">
        <v>4</v>
      </c>
      <c r="K424" s="271"/>
    </row>
    <row r="425" spans="1:11" ht="15" customHeight="1" x14ac:dyDescent="0.25">
      <c r="A425" s="215"/>
      <c r="B425" s="204" t="s">
        <v>767</v>
      </c>
      <c r="C425" s="253">
        <f t="shared" ref="C425:J425" si="49">SUM(C426:C432)</f>
        <v>0</v>
      </c>
      <c r="D425" s="253">
        <f t="shared" si="49"/>
        <v>0</v>
      </c>
      <c r="E425" s="253">
        <f t="shared" si="49"/>
        <v>0</v>
      </c>
      <c r="F425" s="253">
        <f t="shared" si="49"/>
        <v>0</v>
      </c>
      <c r="G425" s="253">
        <f t="shared" si="49"/>
        <v>0</v>
      </c>
      <c r="H425" s="253">
        <f t="shared" si="49"/>
        <v>0</v>
      </c>
      <c r="I425" s="253">
        <f t="shared" si="49"/>
        <v>0</v>
      </c>
      <c r="J425" s="253">
        <f t="shared" si="49"/>
        <v>0</v>
      </c>
      <c r="K425" s="271"/>
    </row>
    <row r="426" spans="1:11" ht="15" customHeight="1" x14ac:dyDescent="0.25">
      <c r="A426" s="214">
        <v>18501</v>
      </c>
      <c r="B426" s="186" t="s">
        <v>768</v>
      </c>
      <c r="C426" s="255">
        <f t="shared" ref="C426:C432" si="50">SUM(D426:J426)</f>
        <v>0</v>
      </c>
      <c r="D426" s="254">
        <v>0</v>
      </c>
      <c r="E426" s="170">
        <v>0</v>
      </c>
      <c r="F426" s="170">
        <v>0</v>
      </c>
      <c r="G426" s="170">
        <v>0</v>
      </c>
      <c r="H426" s="170">
        <v>0</v>
      </c>
      <c r="I426" s="170">
        <v>0</v>
      </c>
      <c r="J426" s="170">
        <v>0</v>
      </c>
      <c r="K426" s="271"/>
    </row>
    <row r="427" spans="1:11" ht="15" customHeight="1" x14ac:dyDescent="0.25">
      <c r="A427" s="214">
        <v>18502</v>
      </c>
      <c r="B427" s="186" t="s">
        <v>769</v>
      </c>
      <c r="C427" s="255">
        <f t="shared" si="50"/>
        <v>0</v>
      </c>
      <c r="D427" s="254">
        <v>0</v>
      </c>
      <c r="E427" s="170">
        <v>0</v>
      </c>
      <c r="F427" s="170">
        <v>0</v>
      </c>
      <c r="G427" s="170">
        <v>0</v>
      </c>
      <c r="H427" s="170">
        <v>0</v>
      </c>
      <c r="I427" s="170">
        <v>0</v>
      </c>
      <c r="J427" s="170">
        <v>0</v>
      </c>
      <c r="K427" s="271"/>
    </row>
    <row r="428" spans="1:11" ht="15" customHeight="1" x14ac:dyDescent="0.25">
      <c r="A428" s="214">
        <v>18503</v>
      </c>
      <c r="B428" s="186" t="s">
        <v>770</v>
      </c>
      <c r="C428" s="255">
        <f t="shared" si="50"/>
        <v>0</v>
      </c>
      <c r="D428" s="254">
        <v>0</v>
      </c>
      <c r="E428" s="170">
        <v>0</v>
      </c>
      <c r="F428" s="170">
        <v>0</v>
      </c>
      <c r="G428" s="170">
        <v>0</v>
      </c>
      <c r="H428" s="170">
        <v>0</v>
      </c>
      <c r="I428" s="170">
        <v>0</v>
      </c>
      <c r="J428" s="170">
        <v>0</v>
      </c>
      <c r="K428" s="271"/>
    </row>
    <row r="429" spans="1:11" ht="15" customHeight="1" x14ac:dyDescent="0.25">
      <c r="A429" s="214">
        <v>18504</v>
      </c>
      <c r="B429" s="186" t="s">
        <v>771</v>
      </c>
      <c r="C429" s="255">
        <f t="shared" si="50"/>
        <v>0</v>
      </c>
      <c r="D429" s="254">
        <v>0</v>
      </c>
      <c r="E429" s="170">
        <v>0</v>
      </c>
      <c r="F429" s="170">
        <v>0</v>
      </c>
      <c r="G429" s="170">
        <v>0</v>
      </c>
      <c r="H429" s="170">
        <v>0</v>
      </c>
      <c r="I429" s="170">
        <v>0</v>
      </c>
      <c r="J429" s="170">
        <v>0</v>
      </c>
      <c r="K429" s="271"/>
    </row>
    <row r="430" spans="1:11" ht="15" customHeight="1" x14ac:dyDescent="0.25">
      <c r="A430" s="214">
        <v>18505</v>
      </c>
      <c r="B430" s="186" t="s">
        <v>772</v>
      </c>
      <c r="C430" s="255">
        <f t="shared" si="50"/>
        <v>0</v>
      </c>
      <c r="D430" s="254">
        <v>0</v>
      </c>
      <c r="E430" s="170">
        <v>0</v>
      </c>
      <c r="F430" s="170">
        <v>0</v>
      </c>
      <c r="G430" s="170">
        <v>0</v>
      </c>
      <c r="H430" s="170">
        <v>0</v>
      </c>
      <c r="I430" s="170">
        <v>0</v>
      </c>
      <c r="J430" s="170">
        <v>0</v>
      </c>
      <c r="K430" s="271"/>
    </row>
    <row r="431" spans="1:11" ht="15" customHeight="1" x14ac:dyDescent="0.25">
      <c r="A431" s="214">
        <v>18506</v>
      </c>
      <c r="B431" s="186" t="s">
        <v>773</v>
      </c>
      <c r="C431" s="255">
        <f t="shared" si="50"/>
        <v>0</v>
      </c>
      <c r="D431" s="254">
        <v>0</v>
      </c>
      <c r="E431" s="170">
        <v>0</v>
      </c>
      <c r="F431" s="170">
        <v>0</v>
      </c>
      <c r="G431" s="170">
        <v>0</v>
      </c>
      <c r="H431" s="170">
        <v>0</v>
      </c>
      <c r="I431" s="170">
        <v>0</v>
      </c>
      <c r="J431" s="170">
        <v>0</v>
      </c>
      <c r="K431" s="271"/>
    </row>
    <row r="432" spans="1:11" ht="15" customHeight="1" x14ac:dyDescent="0.25">
      <c r="A432" s="214">
        <v>18599</v>
      </c>
      <c r="B432" s="186" t="s">
        <v>774</v>
      </c>
      <c r="C432" s="255">
        <f t="shared" si="50"/>
        <v>0</v>
      </c>
      <c r="D432" s="254">
        <v>0</v>
      </c>
      <c r="E432" s="170">
        <v>0</v>
      </c>
      <c r="F432" s="170">
        <v>0</v>
      </c>
      <c r="G432" s="170">
        <v>0</v>
      </c>
      <c r="H432" s="170">
        <v>0</v>
      </c>
      <c r="I432" s="170">
        <v>0</v>
      </c>
      <c r="J432" s="170">
        <v>0</v>
      </c>
      <c r="K432" s="271"/>
    </row>
    <row r="433" spans="1:11" ht="15" customHeight="1" x14ac:dyDescent="0.25">
      <c r="A433" s="215"/>
      <c r="B433" s="204" t="s">
        <v>775</v>
      </c>
      <c r="C433" s="253">
        <f t="shared" ref="C433:J433" si="51">SUM(C434:C438)</f>
        <v>2</v>
      </c>
      <c r="D433" s="253">
        <f t="shared" si="51"/>
        <v>0</v>
      </c>
      <c r="E433" s="253">
        <f t="shared" si="51"/>
        <v>0</v>
      </c>
      <c r="F433" s="253">
        <f t="shared" si="51"/>
        <v>0</v>
      </c>
      <c r="G433" s="253">
        <f t="shared" si="51"/>
        <v>2</v>
      </c>
      <c r="H433" s="253">
        <f t="shared" si="51"/>
        <v>0</v>
      </c>
      <c r="I433" s="253">
        <f t="shared" si="51"/>
        <v>0</v>
      </c>
      <c r="J433" s="253">
        <f t="shared" si="51"/>
        <v>0</v>
      </c>
      <c r="K433" s="271"/>
    </row>
    <row r="434" spans="1:11" ht="19.5" customHeight="1" x14ac:dyDescent="0.25">
      <c r="A434" s="214">
        <v>18601</v>
      </c>
      <c r="B434" s="186" t="s">
        <v>776</v>
      </c>
      <c r="C434" s="255">
        <f>SUM(D434:J434)</f>
        <v>0</v>
      </c>
      <c r="D434" s="254">
        <v>0</v>
      </c>
      <c r="E434" s="170">
        <v>0</v>
      </c>
      <c r="F434" s="170">
        <v>0</v>
      </c>
      <c r="G434" s="170">
        <v>0</v>
      </c>
      <c r="H434" s="170">
        <v>0</v>
      </c>
      <c r="I434" s="170">
        <v>0</v>
      </c>
      <c r="J434" s="170">
        <v>0</v>
      </c>
      <c r="K434" s="271"/>
    </row>
    <row r="435" spans="1:11" ht="15" customHeight="1" x14ac:dyDescent="0.25">
      <c r="A435" s="214">
        <v>18602</v>
      </c>
      <c r="B435" s="186" t="s">
        <v>777</v>
      </c>
      <c r="C435" s="255">
        <f>SUM(D435:J435)</f>
        <v>0</v>
      </c>
      <c r="D435" s="254">
        <v>0</v>
      </c>
      <c r="E435" s="170">
        <v>0</v>
      </c>
      <c r="F435" s="170">
        <v>0</v>
      </c>
      <c r="G435" s="170">
        <v>0</v>
      </c>
      <c r="H435" s="170">
        <v>0</v>
      </c>
      <c r="I435" s="170">
        <v>0</v>
      </c>
      <c r="J435" s="170">
        <v>0</v>
      </c>
      <c r="K435" s="271"/>
    </row>
    <row r="436" spans="1:11" ht="15" customHeight="1" x14ac:dyDescent="0.25">
      <c r="A436" s="214">
        <v>18603</v>
      </c>
      <c r="B436" s="186" t="s">
        <v>778</v>
      </c>
      <c r="C436" s="255">
        <f>SUM(D436:J436)</f>
        <v>0</v>
      </c>
      <c r="D436" s="254">
        <v>0</v>
      </c>
      <c r="E436" s="170">
        <v>0</v>
      </c>
      <c r="F436" s="170">
        <v>0</v>
      </c>
      <c r="G436" s="170">
        <v>0</v>
      </c>
      <c r="H436" s="170">
        <v>0</v>
      </c>
      <c r="I436" s="170">
        <v>0</v>
      </c>
      <c r="J436" s="170">
        <v>0</v>
      </c>
      <c r="K436" s="271"/>
    </row>
    <row r="437" spans="1:11" ht="15" customHeight="1" x14ac:dyDescent="0.25">
      <c r="A437" s="214">
        <v>18604</v>
      </c>
      <c r="B437" s="186" t="s">
        <v>779</v>
      </c>
      <c r="C437" s="255">
        <f>SUM(D437:J437)</f>
        <v>0</v>
      </c>
      <c r="D437" s="254">
        <v>0</v>
      </c>
      <c r="E437" s="170">
        <v>0</v>
      </c>
      <c r="F437" s="170">
        <v>0</v>
      </c>
      <c r="G437" s="170">
        <v>0</v>
      </c>
      <c r="H437" s="170">
        <v>0</v>
      </c>
      <c r="I437" s="170">
        <v>0</v>
      </c>
      <c r="J437" s="170">
        <v>0</v>
      </c>
      <c r="K437" s="271"/>
    </row>
    <row r="438" spans="1:11" ht="15" customHeight="1" x14ac:dyDescent="0.25">
      <c r="A438" s="214">
        <v>18699</v>
      </c>
      <c r="B438" s="186" t="s">
        <v>780</v>
      </c>
      <c r="C438" s="255">
        <f>SUM(D438:J438)</f>
        <v>2</v>
      </c>
      <c r="D438" s="254">
        <v>0</v>
      </c>
      <c r="E438" s="170">
        <v>0</v>
      </c>
      <c r="F438" s="170">
        <v>0</v>
      </c>
      <c r="G438" s="170">
        <v>2</v>
      </c>
      <c r="H438" s="170">
        <v>0</v>
      </c>
      <c r="I438" s="170">
        <v>0</v>
      </c>
      <c r="J438" s="170">
        <v>0</v>
      </c>
      <c r="K438" s="271"/>
    </row>
    <row r="439" spans="1:11" ht="15" customHeight="1" x14ac:dyDescent="0.25">
      <c r="A439" s="215"/>
      <c r="B439" s="204" t="s">
        <v>781</v>
      </c>
      <c r="C439" s="253">
        <f t="shared" ref="C439:J439" si="52">SUM(C440:C443)</f>
        <v>2</v>
      </c>
      <c r="D439" s="253">
        <f t="shared" si="52"/>
        <v>0</v>
      </c>
      <c r="E439" s="253">
        <f t="shared" si="52"/>
        <v>0</v>
      </c>
      <c r="F439" s="253">
        <f t="shared" si="52"/>
        <v>0</v>
      </c>
      <c r="G439" s="253">
        <f t="shared" si="52"/>
        <v>2</v>
      </c>
      <c r="H439" s="253">
        <f t="shared" si="52"/>
        <v>0</v>
      </c>
      <c r="I439" s="253">
        <f t="shared" si="52"/>
        <v>0</v>
      </c>
      <c r="J439" s="253">
        <f t="shared" si="52"/>
        <v>0</v>
      </c>
      <c r="K439" s="271"/>
    </row>
    <row r="440" spans="1:11" ht="15" customHeight="1" x14ac:dyDescent="0.25">
      <c r="A440" s="214">
        <v>18701</v>
      </c>
      <c r="B440" s="186" t="s">
        <v>782</v>
      </c>
      <c r="C440" s="255">
        <f>SUM(D440:J440)</f>
        <v>2</v>
      </c>
      <c r="D440" s="254">
        <v>0</v>
      </c>
      <c r="E440" s="270">
        <v>0</v>
      </c>
      <c r="F440" s="270">
        <v>0</v>
      </c>
      <c r="G440" s="270">
        <v>2</v>
      </c>
      <c r="H440" s="270">
        <v>0</v>
      </c>
      <c r="I440" s="270">
        <v>0</v>
      </c>
      <c r="J440" s="270">
        <v>0</v>
      </c>
      <c r="K440" s="271"/>
    </row>
    <row r="441" spans="1:11" ht="15" customHeight="1" x14ac:dyDescent="0.25">
      <c r="A441" s="214">
        <v>18702</v>
      </c>
      <c r="B441" s="186" t="s">
        <v>783</v>
      </c>
      <c r="C441" s="255">
        <f>SUM(D441:J441)</f>
        <v>0</v>
      </c>
      <c r="D441" s="254">
        <v>0</v>
      </c>
      <c r="E441" s="170">
        <v>0</v>
      </c>
      <c r="F441" s="170">
        <v>0</v>
      </c>
      <c r="G441" s="170">
        <v>0</v>
      </c>
      <c r="H441" s="170">
        <v>0</v>
      </c>
      <c r="I441" s="170">
        <v>0</v>
      </c>
      <c r="J441" s="170">
        <v>0</v>
      </c>
      <c r="K441" s="271"/>
    </row>
    <row r="442" spans="1:11" ht="15" customHeight="1" x14ac:dyDescent="0.25">
      <c r="A442" s="214">
        <v>18703</v>
      </c>
      <c r="B442" s="186" t="s">
        <v>784</v>
      </c>
      <c r="C442" s="255">
        <f>SUM(D442:J442)</f>
        <v>0</v>
      </c>
      <c r="D442" s="254">
        <v>0</v>
      </c>
      <c r="E442" s="170">
        <v>0</v>
      </c>
      <c r="F442" s="170">
        <v>0</v>
      </c>
      <c r="G442" s="170">
        <v>0</v>
      </c>
      <c r="H442" s="170">
        <v>0</v>
      </c>
      <c r="I442" s="170">
        <v>0</v>
      </c>
      <c r="J442" s="170">
        <v>0</v>
      </c>
      <c r="K442" s="272"/>
    </row>
    <row r="443" spans="1:11" ht="14.25" customHeight="1" x14ac:dyDescent="0.25">
      <c r="A443" s="214">
        <v>18799</v>
      </c>
      <c r="B443" s="186" t="s">
        <v>785</v>
      </c>
      <c r="C443" s="255">
        <f>SUM(D443:J443)</f>
        <v>0</v>
      </c>
      <c r="D443" s="254">
        <v>0</v>
      </c>
      <c r="E443" s="170">
        <v>0</v>
      </c>
      <c r="F443" s="170">
        <v>0</v>
      </c>
      <c r="G443" s="170">
        <v>0</v>
      </c>
      <c r="H443" s="170">
        <v>0</v>
      </c>
      <c r="I443" s="170">
        <v>0</v>
      </c>
      <c r="J443" s="170">
        <v>0</v>
      </c>
      <c r="K443" s="271"/>
    </row>
    <row r="444" spans="1:11" ht="15" customHeight="1" x14ac:dyDescent="0.25">
      <c r="A444" s="215"/>
      <c r="B444" s="204" t="s">
        <v>786</v>
      </c>
      <c r="C444" s="253">
        <f t="shared" ref="C444:J444" si="53">SUM(C445:C456)</f>
        <v>23</v>
      </c>
      <c r="D444" s="253">
        <f t="shared" si="53"/>
        <v>0</v>
      </c>
      <c r="E444" s="253">
        <f t="shared" si="53"/>
        <v>0</v>
      </c>
      <c r="F444" s="253">
        <f t="shared" si="53"/>
        <v>2</v>
      </c>
      <c r="G444" s="253">
        <f t="shared" si="53"/>
        <v>6</v>
      </c>
      <c r="H444" s="253">
        <f t="shared" si="53"/>
        <v>9</v>
      </c>
      <c r="I444" s="253">
        <f t="shared" si="53"/>
        <v>4</v>
      </c>
      <c r="J444" s="253">
        <f t="shared" si="53"/>
        <v>2</v>
      </c>
      <c r="K444" s="271"/>
    </row>
    <row r="445" spans="1:11" ht="15" customHeight="1" x14ac:dyDescent="0.25">
      <c r="A445" s="214">
        <v>19101</v>
      </c>
      <c r="B445" s="186" t="s">
        <v>787</v>
      </c>
      <c r="C445" s="255">
        <f t="shared" ref="C445:C456" si="54">SUM(D445:J445)</f>
        <v>8</v>
      </c>
      <c r="D445" s="254">
        <v>0</v>
      </c>
      <c r="E445" s="270">
        <v>0</v>
      </c>
      <c r="F445" s="270">
        <v>0</v>
      </c>
      <c r="G445" s="270">
        <v>2</v>
      </c>
      <c r="H445" s="270">
        <v>5</v>
      </c>
      <c r="I445" s="270">
        <v>1</v>
      </c>
      <c r="J445" s="270">
        <v>0</v>
      </c>
      <c r="K445" s="271"/>
    </row>
    <row r="446" spans="1:11" ht="21" customHeight="1" x14ac:dyDescent="0.25">
      <c r="A446" s="214">
        <v>19102</v>
      </c>
      <c r="B446" s="186" t="s">
        <v>788</v>
      </c>
      <c r="C446" s="255">
        <f t="shared" si="54"/>
        <v>0</v>
      </c>
      <c r="D446" s="254">
        <v>0</v>
      </c>
      <c r="E446" s="170">
        <v>0</v>
      </c>
      <c r="F446" s="170">
        <v>0</v>
      </c>
      <c r="G446" s="170">
        <v>0</v>
      </c>
      <c r="H446" s="170">
        <v>0</v>
      </c>
      <c r="I446" s="170">
        <v>0</v>
      </c>
      <c r="J446" s="170">
        <v>0</v>
      </c>
      <c r="K446" s="271"/>
    </row>
    <row r="447" spans="1:11" ht="15" customHeight="1" x14ac:dyDescent="0.25">
      <c r="A447" s="214">
        <v>19103</v>
      </c>
      <c r="B447" s="186" t="s">
        <v>789</v>
      </c>
      <c r="C447" s="255">
        <f t="shared" si="54"/>
        <v>2</v>
      </c>
      <c r="D447" s="254">
        <v>0</v>
      </c>
      <c r="E447" s="170">
        <v>0</v>
      </c>
      <c r="F447" s="170">
        <v>0</v>
      </c>
      <c r="G447" s="170">
        <v>0</v>
      </c>
      <c r="H447" s="170">
        <v>0</v>
      </c>
      <c r="I447" s="170">
        <v>1</v>
      </c>
      <c r="J447" s="170">
        <v>1</v>
      </c>
      <c r="K447" s="271"/>
    </row>
    <row r="448" spans="1:11" ht="15" customHeight="1" x14ac:dyDescent="0.25">
      <c r="A448" s="214">
        <v>19104</v>
      </c>
      <c r="B448" s="186" t="s">
        <v>790</v>
      </c>
      <c r="C448" s="255">
        <f t="shared" si="54"/>
        <v>0</v>
      </c>
      <c r="D448" s="254">
        <v>0</v>
      </c>
      <c r="E448" s="170">
        <v>0</v>
      </c>
      <c r="F448" s="170">
        <v>0</v>
      </c>
      <c r="G448" s="170">
        <v>0</v>
      </c>
      <c r="H448" s="170">
        <v>0</v>
      </c>
      <c r="I448" s="170">
        <v>0</v>
      </c>
      <c r="J448" s="170">
        <v>0</v>
      </c>
      <c r="K448" s="271"/>
    </row>
    <row r="449" spans="1:12" ht="15" customHeight="1" x14ac:dyDescent="0.25">
      <c r="A449" s="214">
        <v>19105</v>
      </c>
      <c r="B449" s="186" t="s">
        <v>791</v>
      </c>
      <c r="C449" s="255">
        <f t="shared" si="54"/>
        <v>1</v>
      </c>
      <c r="D449" s="254">
        <v>0</v>
      </c>
      <c r="E449" s="270">
        <v>0</v>
      </c>
      <c r="F449" s="270">
        <v>0</v>
      </c>
      <c r="G449" s="270">
        <v>1</v>
      </c>
      <c r="H449" s="270">
        <v>0</v>
      </c>
      <c r="I449" s="270">
        <v>0</v>
      </c>
      <c r="J449" s="270">
        <v>0</v>
      </c>
      <c r="K449" s="271"/>
    </row>
    <row r="450" spans="1:12" ht="20.25" customHeight="1" x14ac:dyDescent="0.25">
      <c r="A450" s="214">
        <v>19106</v>
      </c>
      <c r="B450" s="186" t="s">
        <v>792</v>
      </c>
      <c r="C450" s="255">
        <f t="shared" si="54"/>
        <v>3</v>
      </c>
      <c r="D450" s="254">
        <v>0</v>
      </c>
      <c r="E450" s="170">
        <v>0</v>
      </c>
      <c r="F450" s="170">
        <v>0</v>
      </c>
      <c r="G450" s="170">
        <v>1</v>
      </c>
      <c r="H450" s="170">
        <v>2</v>
      </c>
      <c r="I450" s="170">
        <v>0</v>
      </c>
      <c r="J450" s="170">
        <v>0</v>
      </c>
      <c r="K450" s="272"/>
    </row>
    <row r="451" spans="1:12" ht="15" customHeight="1" x14ac:dyDescent="0.25">
      <c r="A451" s="214">
        <v>19107</v>
      </c>
      <c r="B451" s="186" t="s">
        <v>793</v>
      </c>
      <c r="C451" s="255">
        <f t="shared" si="54"/>
        <v>0</v>
      </c>
      <c r="D451" s="254">
        <v>0</v>
      </c>
      <c r="E451" s="270">
        <v>0</v>
      </c>
      <c r="F451" s="270">
        <v>0</v>
      </c>
      <c r="G451" s="270">
        <v>0</v>
      </c>
      <c r="H451" s="270">
        <v>0</v>
      </c>
      <c r="I451" s="270">
        <v>0</v>
      </c>
      <c r="J451" s="270">
        <v>0</v>
      </c>
      <c r="K451" s="271"/>
    </row>
    <row r="452" spans="1:12" ht="15" customHeight="1" x14ac:dyDescent="0.25">
      <c r="A452" s="214">
        <v>19108</v>
      </c>
      <c r="B452" s="186" t="s">
        <v>794</v>
      </c>
      <c r="C452" s="255">
        <f t="shared" si="54"/>
        <v>0</v>
      </c>
      <c r="D452" s="254">
        <v>0</v>
      </c>
      <c r="E452" s="170">
        <v>0</v>
      </c>
      <c r="F452" s="170">
        <v>0</v>
      </c>
      <c r="G452" s="170">
        <v>0</v>
      </c>
      <c r="H452" s="170">
        <v>0</v>
      </c>
      <c r="I452" s="170">
        <v>0</v>
      </c>
      <c r="J452" s="170">
        <v>0</v>
      </c>
      <c r="K452" s="271"/>
    </row>
    <row r="453" spans="1:12" ht="15" customHeight="1" x14ac:dyDescent="0.25">
      <c r="A453" s="214">
        <v>19109</v>
      </c>
      <c r="B453" s="186" t="s">
        <v>795</v>
      </c>
      <c r="C453" s="255">
        <f t="shared" si="54"/>
        <v>2</v>
      </c>
      <c r="D453" s="254">
        <v>0</v>
      </c>
      <c r="E453" s="170">
        <v>0</v>
      </c>
      <c r="F453" s="170">
        <v>1</v>
      </c>
      <c r="G453" s="170">
        <v>0</v>
      </c>
      <c r="H453" s="170">
        <v>1</v>
      </c>
      <c r="I453" s="170">
        <v>0</v>
      </c>
      <c r="J453" s="170">
        <v>0</v>
      </c>
      <c r="K453" s="271"/>
    </row>
    <row r="454" spans="1:12" ht="15" customHeight="1" x14ac:dyDescent="0.25">
      <c r="A454" s="214">
        <v>19110</v>
      </c>
      <c r="B454" s="186" t="s">
        <v>796</v>
      </c>
      <c r="C454" s="255">
        <f t="shared" si="54"/>
        <v>1</v>
      </c>
      <c r="D454" s="254">
        <v>0</v>
      </c>
      <c r="E454" s="170">
        <v>0</v>
      </c>
      <c r="F454" s="170">
        <v>0</v>
      </c>
      <c r="G454" s="170">
        <v>0</v>
      </c>
      <c r="H454" s="170">
        <v>0</v>
      </c>
      <c r="I454" s="170">
        <v>0</v>
      </c>
      <c r="J454" s="170">
        <v>1</v>
      </c>
      <c r="K454" s="271"/>
    </row>
    <row r="455" spans="1:12" ht="15" customHeight="1" x14ac:dyDescent="0.25">
      <c r="A455" s="214">
        <v>19111</v>
      </c>
      <c r="B455" s="186" t="s">
        <v>797</v>
      </c>
      <c r="C455" s="255">
        <f t="shared" si="54"/>
        <v>0</v>
      </c>
      <c r="D455" s="254">
        <v>0</v>
      </c>
      <c r="E455" s="170">
        <v>0</v>
      </c>
      <c r="F455" s="170">
        <v>0</v>
      </c>
      <c r="G455" s="170">
        <v>0</v>
      </c>
      <c r="H455" s="170">
        <v>0</v>
      </c>
      <c r="I455" s="170">
        <v>0</v>
      </c>
      <c r="J455" s="170">
        <v>0</v>
      </c>
      <c r="K455" s="271"/>
    </row>
    <row r="456" spans="1:12" ht="15" customHeight="1" x14ac:dyDescent="0.25">
      <c r="A456" s="211">
        <v>19999</v>
      </c>
      <c r="B456" s="208" t="s">
        <v>798</v>
      </c>
      <c r="C456" s="255">
        <f t="shared" si="54"/>
        <v>6</v>
      </c>
      <c r="D456" s="254">
        <v>0</v>
      </c>
      <c r="E456" s="170">
        <v>0</v>
      </c>
      <c r="F456" s="170">
        <v>1</v>
      </c>
      <c r="G456" s="170">
        <v>2</v>
      </c>
      <c r="H456" s="170">
        <v>1</v>
      </c>
      <c r="I456" s="170">
        <v>2</v>
      </c>
      <c r="J456" s="170">
        <v>0</v>
      </c>
      <c r="K456" s="271"/>
    </row>
    <row r="457" spans="1:12" ht="20.25" customHeight="1" x14ac:dyDescent="0.25">
      <c r="A457" s="213"/>
      <c r="B457" s="204" t="s">
        <v>799</v>
      </c>
      <c r="C457" s="253">
        <f t="shared" ref="C457:J457" si="55">SUM(C458:C472)</f>
        <v>23</v>
      </c>
      <c r="D457" s="253">
        <f t="shared" si="55"/>
        <v>0</v>
      </c>
      <c r="E457" s="253">
        <f t="shared" si="55"/>
        <v>0</v>
      </c>
      <c r="F457" s="253">
        <f t="shared" si="55"/>
        <v>2</v>
      </c>
      <c r="G457" s="253">
        <f t="shared" si="55"/>
        <v>3</v>
      </c>
      <c r="H457" s="253">
        <f t="shared" si="55"/>
        <v>6</v>
      </c>
      <c r="I457" s="253">
        <f t="shared" si="55"/>
        <v>6</v>
      </c>
      <c r="J457" s="253">
        <f t="shared" si="55"/>
        <v>6</v>
      </c>
      <c r="K457" s="271"/>
    </row>
    <row r="458" spans="1:12" ht="15" customHeight="1" x14ac:dyDescent="0.25">
      <c r="A458" s="211">
        <v>19201</v>
      </c>
      <c r="B458" s="208" t="s">
        <v>800</v>
      </c>
      <c r="C458" s="255">
        <f t="shared" ref="C458:C472" si="56">SUM(D458:J458)</f>
        <v>0</v>
      </c>
      <c r="D458" s="254">
        <v>0</v>
      </c>
      <c r="E458" s="170">
        <v>0</v>
      </c>
      <c r="F458" s="170">
        <v>0</v>
      </c>
      <c r="G458" s="170">
        <v>0</v>
      </c>
      <c r="H458" s="170">
        <v>0</v>
      </c>
      <c r="I458" s="170">
        <v>0</v>
      </c>
      <c r="J458" s="170">
        <v>0</v>
      </c>
      <c r="K458" s="271"/>
    </row>
    <row r="459" spans="1:12" ht="15" customHeight="1" x14ac:dyDescent="0.25">
      <c r="A459" s="211">
        <v>22002</v>
      </c>
      <c r="B459" s="208" t="s">
        <v>801</v>
      </c>
      <c r="C459" s="255">
        <f t="shared" si="56"/>
        <v>0</v>
      </c>
      <c r="D459" s="254">
        <v>0</v>
      </c>
      <c r="E459" s="170">
        <v>0</v>
      </c>
      <c r="F459" s="170">
        <v>0</v>
      </c>
      <c r="G459" s="170">
        <v>0</v>
      </c>
      <c r="H459" s="170">
        <v>0</v>
      </c>
      <c r="I459" s="170">
        <v>0</v>
      </c>
      <c r="J459" s="170">
        <v>0</v>
      </c>
      <c r="K459" s="271"/>
    </row>
    <row r="460" spans="1:12" ht="15" customHeight="1" x14ac:dyDescent="0.25">
      <c r="A460" s="211">
        <v>22003</v>
      </c>
      <c r="B460" s="208" t="s">
        <v>802</v>
      </c>
      <c r="C460" s="255">
        <f t="shared" si="56"/>
        <v>0</v>
      </c>
      <c r="D460" s="254">
        <v>0</v>
      </c>
      <c r="E460" s="170">
        <v>0</v>
      </c>
      <c r="F460" s="170">
        <v>0</v>
      </c>
      <c r="G460" s="170">
        <v>0</v>
      </c>
      <c r="H460" s="170">
        <v>0</v>
      </c>
      <c r="I460" s="170">
        <v>0</v>
      </c>
      <c r="J460" s="170">
        <v>0</v>
      </c>
      <c r="K460" s="271"/>
    </row>
    <row r="461" spans="1:12" ht="15" customHeight="1" x14ac:dyDescent="0.25">
      <c r="A461" s="212">
        <v>22004</v>
      </c>
      <c r="B461" s="208" t="s">
        <v>803</v>
      </c>
      <c r="C461" s="255">
        <f t="shared" si="56"/>
        <v>0</v>
      </c>
      <c r="D461" s="254">
        <v>0</v>
      </c>
      <c r="E461" s="270">
        <v>0</v>
      </c>
      <c r="F461" s="270">
        <v>0</v>
      </c>
      <c r="G461" s="270">
        <v>0</v>
      </c>
      <c r="H461" s="270">
        <v>0</v>
      </c>
      <c r="I461" s="270">
        <v>0</v>
      </c>
      <c r="J461" s="270">
        <v>0</v>
      </c>
      <c r="K461" s="271"/>
    </row>
    <row r="462" spans="1:12" ht="15" customHeight="1" x14ac:dyDescent="0.25">
      <c r="A462" s="211">
        <v>22005</v>
      </c>
      <c r="B462" s="208" t="s">
        <v>804</v>
      </c>
      <c r="C462" s="255">
        <f t="shared" si="56"/>
        <v>0</v>
      </c>
      <c r="D462" s="254">
        <v>0</v>
      </c>
      <c r="E462" s="170">
        <v>0</v>
      </c>
      <c r="F462" s="170">
        <v>0</v>
      </c>
      <c r="G462" s="170">
        <v>0</v>
      </c>
      <c r="H462" s="170">
        <v>0</v>
      </c>
      <c r="I462" s="170">
        <v>0</v>
      </c>
      <c r="J462" s="170">
        <v>0</v>
      </c>
      <c r="K462" s="271"/>
    </row>
    <row r="463" spans="1:12" ht="15" customHeight="1" x14ac:dyDescent="0.25">
      <c r="A463" s="210" t="s">
        <v>805</v>
      </c>
      <c r="B463" s="208" t="s">
        <v>806</v>
      </c>
      <c r="C463" s="255">
        <f t="shared" si="56"/>
        <v>8</v>
      </c>
      <c r="D463" s="254">
        <v>0</v>
      </c>
      <c r="E463" s="170">
        <v>0</v>
      </c>
      <c r="F463" s="170">
        <v>0</v>
      </c>
      <c r="G463" s="170">
        <v>0</v>
      </c>
      <c r="H463" s="170">
        <v>3</v>
      </c>
      <c r="I463" s="170">
        <v>1</v>
      </c>
      <c r="J463" s="170">
        <v>4</v>
      </c>
      <c r="K463" s="271"/>
      <c r="L463" s="271"/>
    </row>
    <row r="464" spans="1:12" ht="21.75" customHeight="1" x14ac:dyDescent="0.25">
      <c r="A464" s="210" t="s">
        <v>807</v>
      </c>
      <c r="B464" s="208" t="s">
        <v>808</v>
      </c>
      <c r="C464" s="255">
        <f t="shared" si="56"/>
        <v>0</v>
      </c>
      <c r="D464" s="254">
        <v>0</v>
      </c>
      <c r="E464" s="170">
        <v>0</v>
      </c>
      <c r="F464" s="170">
        <v>0</v>
      </c>
      <c r="G464" s="170">
        <v>0</v>
      </c>
      <c r="H464" s="170">
        <v>0</v>
      </c>
      <c r="I464" s="170">
        <v>0</v>
      </c>
      <c r="J464" s="170">
        <v>0</v>
      </c>
      <c r="K464" s="271"/>
      <c r="L464" s="271"/>
    </row>
    <row r="465" spans="1:14" ht="15" customHeight="1" x14ac:dyDescent="0.25">
      <c r="A465" s="210" t="s">
        <v>809</v>
      </c>
      <c r="B465" s="208" t="s">
        <v>810</v>
      </c>
      <c r="C465" s="255">
        <f t="shared" si="56"/>
        <v>0</v>
      </c>
      <c r="D465" s="254">
        <v>0</v>
      </c>
      <c r="E465" s="170">
        <v>0</v>
      </c>
      <c r="F465" s="170">
        <v>0</v>
      </c>
      <c r="G465" s="170">
        <v>0</v>
      </c>
      <c r="H465" s="170">
        <v>0</v>
      </c>
      <c r="I465" s="170">
        <v>0</v>
      </c>
      <c r="J465" s="170">
        <v>0</v>
      </c>
      <c r="K465" s="271"/>
      <c r="L465" s="271"/>
    </row>
    <row r="466" spans="1:14" ht="20.25" customHeight="1" x14ac:dyDescent="0.25">
      <c r="A466" s="210" t="s">
        <v>811</v>
      </c>
      <c r="B466" s="208" t="s">
        <v>812</v>
      </c>
      <c r="C466" s="255">
        <f t="shared" si="56"/>
        <v>0</v>
      </c>
      <c r="D466" s="254">
        <v>0</v>
      </c>
      <c r="E466" s="170">
        <v>0</v>
      </c>
      <c r="F466" s="170">
        <v>0</v>
      </c>
      <c r="G466" s="170">
        <v>0</v>
      </c>
      <c r="H466" s="170">
        <v>0</v>
      </c>
      <c r="I466" s="170">
        <v>0</v>
      </c>
      <c r="J466" s="170">
        <v>0</v>
      </c>
      <c r="K466" s="271"/>
      <c r="L466" s="271"/>
    </row>
    <row r="467" spans="1:14" ht="22.5" customHeight="1" x14ac:dyDescent="0.25">
      <c r="A467" s="210" t="s">
        <v>813</v>
      </c>
      <c r="B467" s="208" t="s">
        <v>814</v>
      </c>
      <c r="C467" s="255">
        <f t="shared" si="56"/>
        <v>0</v>
      </c>
      <c r="D467" s="254">
        <v>0</v>
      </c>
      <c r="E467" s="270">
        <v>0</v>
      </c>
      <c r="F467" s="270">
        <v>0</v>
      </c>
      <c r="G467" s="270">
        <v>0</v>
      </c>
      <c r="H467" s="270">
        <v>0</v>
      </c>
      <c r="I467" s="270">
        <v>0</v>
      </c>
      <c r="J467" s="270">
        <v>0</v>
      </c>
      <c r="K467" s="272"/>
      <c r="L467" s="271"/>
    </row>
    <row r="468" spans="1:14" ht="21.75" customHeight="1" x14ac:dyDescent="0.25">
      <c r="A468" s="209" t="s">
        <v>815</v>
      </c>
      <c r="B468" s="208" t="s">
        <v>816</v>
      </c>
      <c r="C468" s="255">
        <f t="shared" si="56"/>
        <v>0</v>
      </c>
      <c r="D468" s="254">
        <v>0</v>
      </c>
      <c r="E468" s="170">
        <v>0</v>
      </c>
      <c r="F468" s="170">
        <v>0</v>
      </c>
      <c r="G468" s="170">
        <v>0</v>
      </c>
      <c r="H468" s="170">
        <v>0</v>
      </c>
      <c r="I468" s="170">
        <v>0</v>
      </c>
      <c r="J468" s="170">
        <v>0</v>
      </c>
      <c r="K468" s="271"/>
      <c r="L468" s="271"/>
    </row>
    <row r="469" spans="1:14" ht="13.5" customHeight="1" x14ac:dyDescent="0.25">
      <c r="A469" s="207" t="s">
        <v>817</v>
      </c>
      <c r="B469" s="208" t="s">
        <v>818</v>
      </c>
      <c r="C469" s="255">
        <f t="shared" si="56"/>
        <v>0</v>
      </c>
      <c r="D469" s="254">
        <v>0</v>
      </c>
      <c r="E469" s="170">
        <v>0</v>
      </c>
      <c r="F469" s="170">
        <v>0</v>
      </c>
      <c r="G469" s="170">
        <v>0</v>
      </c>
      <c r="H469" s="170">
        <v>0</v>
      </c>
      <c r="I469" s="170">
        <v>0</v>
      </c>
      <c r="J469" s="170">
        <v>0</v>
      </c>
      <c r="K469" s="271"/>
      <c r="L469" s="271"/>
    </row>
    <row r="470" spans="1:14" ht="21" customHeight="1" x14ac:dyDescent="0.25">
      <c r="A470" s="183">
        <v>22016</v>
      </c>
      <c r="B470" s="208" t="s">
        <v>819</v>
      </c>
      <c r="C470" s="255">
        <f t="shared" si="56"/>
        <v>0</v>
      </c>
      <c r="D470" s="254">
        <v>0</v>
      </c>
      <c r="E470" s="270">
        <v>0</v>
      </c>
      <c r="F470" s="270">
        <v>0</v>
      </c>
      <c r="G470" s="270">
        <v>0</v>
      </c>
      <c r="H470" s="270">
        <v>0</v>
      </c>
      <c r="I470" s="270">
        <v>0</v>
      </c>
      <c r="J470" s="270">
        <v>0</v>
      </c>
      <c r="K470" s="271"/>
      <c r="L470" s="271"/>
    </row>
    <row r="471" spans="1:14" ht="15" customHeight="1" x14ac:dyDescent="0.25">
      <c r="A471" s="183">
        <v>22017</v>
      </c>
      <c r="B471" s="208" t="s">
        <v>820</v>
      </c>
      <c r="C471" s="255">
        <f t="shared" si="56"/>
        <v>15</v>
      </c>
      <c r="D471" s="254">
        <v>0</v>
      </c>
      <c r="E471" s="270">
        <v>0</v>
      </c>
      <c r="F471" s="270">
        <v>2</v>
      </c>
      <c r="G471" s="270">
        <v>3</v>
      </c>
      <c r="H471" s="270">
        <v>3</v>
      </c>
      <c r="I471" s="270">
        <v>5</v>
      </c>
      <c r="J471" s="270">
        <v>2</v>
      </c>
      <c r="K471" s="271"/>
      <c r="L471" s="271"/>
    </row>
    <row r="472" spans="1:14" ht="21.75" customHeight="1" x14ac:dyDescent="0.25">
      <c r="A472" s="183">
        <v>30000</v>
      </c>
      <c r="B472" s="208" t="s">
        <v>821</v>
      </c>
      <c r="C472" s="255">
        <f t="shared" si="56"/>
        <v>0</v>
      </c>
      <c r="D472" s="254">
        <v>0</v>
      </c>
      <c r="E472" s="270">
        <v>0</v>
      </c>
      <c r="F472" s="270">
        <v>0</v>
      </c>
      <c r="G472" s="270">
        <v>0</v>
      </c>
      <c r="H472" s="270">
        <v>0</v>
      </c>
      <c r="I472" s="270">
        <v>0</v>
      </c>
      <c r="J472" s="270">
        <v>0</v>
      </c>
      <c r="K472" s="271"/>
      <c r="L472" s="271"/>
    </row>
    <row r="473" spans="1:14" ht="15" customHeight="1" x14ac:dyDescent="0.25">
      <c r="A473" s="205"/>
      <c r="B473" s="204" t="s">
        <v>822</v>
      </c>
      <c r="C473" s="253">
        <f t="shared" ref="C473:J473" si="57">SUM(C474:C480)</f>
        <v>6</v>
      </c>
      <c r="D473" s="253">
        <f t="shared" si="57"/>
        <v>0</v>
      </c>
      <c r="E473" s="253">
        <f t="shared" si="57"/>
        <v>0</v>
      </c>
      <c r="F473" s="253">
        <f t="shared" si="57"/>
        <v>0</v>
      </c>
      <c r="G473" s="253">
        <f t="shared" si="57"/>
        <v>0</v>
      </c>
      <c r="H473" s="253">
        <f t="shared" si="57"/>
        <v>0</v>
      </c>
      <c r="I473" s="253">
        <f t="shared" si="57"/>
        <v>2</v>
      </c>
      <c r="J473" s="253">
        <f t="shared" si="57"/>
        <v>4</v>
      </c>
      <c r="K473" s="155"/>
      <c r="L473" s="154"/>
      <c r="M473" s="154"/>
      <c r="N473" s="154"/>
    </row>
    <row r="474" spans="1:14" ht="25.5" customHeight="1" x14ac:dyDescent="0.25">
      <c r="A474" s="183">
        <v>20001</v>
      </c>
      <c r="B474" s="203" t="s">
        <v>823</v>
      </c>
      <c r="C474" s="255">
        <f t="shared" ref="C474:C480" si="58">SUM(D474:J474)</f>
        <v>0</v>
      </c>
      <c r="D474" s="254">
        <v>0</v>
      </c>
      <c r="E474" s="270">
        <v>0</v>
      </c>
      <c r="F474" s="270">
        <v>0</v>
      </c>
      <c r="G474" s="270">
        <v>0</v>
      </c>
      <c r="H474" s="270">
        <v>0</v>
      </c>
      <c r="I474" s="270">
        <v>0</v>
      </c>
      <c r="J474" s="270">
        <v>0</v>
      </c>
      <c r="K474" s="155"/>
      <c r="L474" s="154"/>
      <c r="M474" s="154"/>
      <c r="N474" s="154"/>
    </row>
    <row r="475" spans="1:14" ht="15" customHeight="1" x14ac:dyDescent="0.25">
      <c r="A475" s="183">
        <v>20002</v>
      </c>
      <c r="B475" s="203" t="s">
        <v>824</v>
      </c>
      <c r="C475" s="255">
        <f t="shared" si="58"/>
        <v>0</v>
      </c>
      <c r="D475" s="254">
        <v>0</v>
      </c>
      <c r="E475" s="170">
        <v>0</v>
      </c>
      <c r="F475" s="170">
        <v>0</v>
      </c>
      <c r="G475" s="170">
        <v>0</v>
      </c>
      <c r="H475" s="170">
        <v>0</v>
      </c>
      <c r="I475" s="170">
        <v>0</v>
      </c>
      <c r="J475" s="170">
        <v>0</v>
      </c>
      <c r="K475" s="155"/>
      <c r="L475" s="154"/>
      <c r="M475" s="154"/>
      <c r="N475" s="154"/>
    </row>
    <row r="476" spans="1:14" ht="15" customHeight="1" x14ac:dyDescent="0.25">
      <c r="A476" s="183">
        <v>20003</v>
      </c>
      <c r="B476" s="203" t="s">
        <v>825</v>
      </c>
      <c r="C476" s="255">
        <f t="shared" si="58"/>
        <v>2</v>
      </c>
      <c r="D476" s="254">
        <v>0</v>
      </c>
      <c r="E476" s="170">
        <v>0</v>
      </c>
      <c r="F476" s="170">
        <v>0</v>
      </c>
      <c r="G476" s="170">
        <v>0</v>
      </c>
      <c r="H476" s="170">
        <v>0</v>
      </c>
      <c r="I476" s="170">
        <v>2</v>
      </c>
      <c r="J476" s="170">
        <v>0</v>
      </c>
      <c r="K476" s="155"/>
      <c r="L476" s="154"/>
      <c r="M476" s="154"/>
      <c r="N476" s="154"/>
    </row>
    <row r="477" spans="1:14" ht="15" customHeight="1" x14ac:dyDescent="0.25">
      <c r="A477" s="183">
        <v>20004</v>
      </c>
      <c r="B477" s="203" t="s">
        <v>826</v>
      </c>
      <c r="C477" s="255">
        <f t="shared" si="58"/>
        <v>1</v>
      </c>
      <c r="D477" s="254">
        <v>0</v>
      </c>
      <c r="E477" s="270">
        <v>0</v>
      </c>
      <c r="F477" s="270">
        <v>0</v>
      </c>
      <c r="G477" s="270">
        <v>0</v>
      </c>
      <c r="H477" s="270">
        <v>0</v>
      </c>
      <c r="I477" s="270">
        <v>0</v>
      </c>
      <c r="J477" s="270">
        <v>1</v>
      </c>
      <c r="K477" s="155"/>
      <c r="L477" s="154"/>
      <c r="M477" s="154"/>
      <c r="N477" s="154"/>
    </row>
    <row r="478" spans="1:14" ht="15" customHeight="1" x14ac:dyDescent="0.25">
      <c r="A478" s="183">
        <v>20005</v>
      </c>
      <c r="B478" s="203" t="s">
        <v>827</v>
      </c>
      <c r="C478" s="255">
        <f t="shared" si="58"/>
        <v>3</v>
      </c>
      <c r="D478" s="254">
        <v>0</v>
      </c>
      <c r="E478" s="170">
        <v>0</v>
      </c>
      <c r="F478" s="170">
        <v>0</v>
      </c>
      <c r="G478" s="170">
        <v>0</v>
      </c>
      <c r="H478" s="170">
        <v>0</v>
      </c>
      <c r="I478" s="170">
        <v>0</v>
      </c>
      <c r="J478" s="170">
        <v>3</v>
      </c>
      <c r="K478" s="155"/>
      <c r="L478" s="154"/>
      <c r="M478" s="154"/>
      <c r="N478" s="154"/>
    </row>
    <row r="479" spans="1:14" ht="19.5" customHeight="1" x14ac:dyDescent="0.25">
      <c r="A479" s="183">
        <v>20006</v>
      </c>
      <c r="B479" s="203" t="s">
        <v>828</v>
      </c>
      <c r="C479" s="255">
        <f t="shared" si="58"/>
        <v>0</v>
      </c>
      <c r="D479" s="254">
        <v>0</v>
      </c>
      <c r="E479" s="270">
        <v>0</v>
      </c>
      <c r="F479" s="270">
        <v>0</v>
      </c>
      <c r="G479" s="270">
        <v>0</v>
      </c>
      <c r="H479" s="270">
        <v>0</v>
      </c>
      <c r="I479" s="270">
        <v>0</v>
      </c>
      <c r="J479" s="270">
        <v>0</v>
      </c>
      <c r="K479" s="154"/>
      <c r="L479" s="154"/>
      <c r="M479" s="154"/>
      <c r="N479" s="154"/>
    </row>
    <row r="480" spans="1:14" ht="15" customHeight="1" x14ac:dyDescent="0.25">
      <c r="A480" s="183">
        <v>20099</v>
      </c>
      <c r="B480" s="203" t="s">
        <v>829</v>
      </c>
      <c r="C480" s="255">
        <f t="shared" si="58"/>
        <v>0</v>
      </c>
      <c r="D480" s="254">
        <v>0</v>
      </c>
      <c r="E480" s="170">
        <v>0</v>
      </c>
      <c r="F480" s="170">
        <v>0</v>
      </c>
      <c r="G480" s="170">
        <v>0</v>
      </c>
      <c r="H480" s="170">
        <v>0</v>
      </c>
      <c r="I480" s="170">
        <v>0</v>
      </c>
      <c r="J480" s="170">
        <v>0</v>
      </c>
      <c r="K480" s="154"/>
      <c r="L480" s="154"/>
      <c r="M480" s="154"/>
      <c r="N480" s="154"/>
    </row>
    <row r="481" spans="1:14" ht="21.75" customHeight="1" x14ac:dyDescent="0.25">
      <c r="A481" s="205"/>
      <c r="B481" s="204" t="s">
        <v>830</v>
      </c>
      <c r="C481" s="253">
        <f t="shared" ref="C481:J481" si="59">SUM(C482:C485)</f>
        <v>5</v>
      </c>
      <c r="D481" s="253">
        <f t="shared" si="59"/>
        <v>0</v>
      </c>
      <c r="E481" s="253">
        <f t="shared" si="59"/>
        <v>0</v>
      </c>
      <c r="F481" s="253">
        <f t="shared" si="59"/>
        <v>0</v>
      </c>
      <c r="G481" s="253">
        <f t="shared" si="59"/>
        <v>1</v>
      </c>
      <c r="H481" s="253">
        <f t="shared" si="59"/>
        <v>1</v>
      </c>
      <c r="I481" s="253">
        <f t="shared" si="59"/>
        <v>0</v>
      </c>
      <c r="J481" s="253">
        <f t="shared" si="59"/>
        <v>3</v>
      </c>
      <c r="K481" s="154"/>
      <c r="L481" s="154"/>
      <c r="M481" s="154"/>
      <c r="N481" s="154"/>
    </row>
    <row r="482" spans="1:14" ht="15" customHeight="1" x14ac:dyDescent="0.25">
      <c r="A482" s="183">
        <v>21001</v>
      </c>
      <c r="B482" s="203" t="s">
        <v>831</v>
      </c>
      <c r="C482" s="255">
        <f>SUM(D482:J482)</f>
        <v>4</v>
      </c>
      <c r="D482" s="254">
        <v>0</v>
      </c>
      <c r="E482" s="170">
        <v>0</v>
      </c>
      <c r="F482" s="170">
        <v>0</v>
      </c>
      <c r="G482" s="170">
        <v>0</v>
      </c>
      <c r="H482" s="170">
        <v>1</v>
      </c>
      <c r="I482" s="170">
        <v>0</v>
      </c>
      <c r="J482" s="170">
        <v>3</v>
      </c>
      <c r="K482" s="154"/>
      <c r="L482" s="154"/>
      <c r="M482" s="154"/>
      <c r="N482" s="154"/>
    </row>
    <row r="483" spans="1:14" ht="21" customHeight="1" x14ac:dyDescent="0.25">
      <c r="A483" s="183">
        <v>21002</v>
      </c>
      <c r="B483" s="203" t="s">
        <v>832</v>
      </c>
      <c r="C483" s="255">
        <f>SUM(D483:J483)</f>
        <v>1</v>
      </c>
      <c r="D483" s="254">
        <v>0</v>
      </c>
      <c r="E483" s="170">
        <v>0</v>
      </c>
      <c r="F483" s="170">
        <v>0</v>
      </c>
      <c r="G483" s="170">
        <v>1</v>
      </c>
      <c r="H483" s="170">
        <v>0</v>
      </c>
      <c r="I483" s="170">
        <v>0</v>
      </c>
      <c r="J483" s="170">
        <v>0</v>
      </c>
      <c r="K483" s="154"/>
      <c r="L483" s="154"/>
      <c r="M483" s="154"/>
      <c r="N483" s="154"/>
    </row>
    <row r="484" spans="1:14" ht="20.25" customHeight="1" x14ac:dyDescent="0.25">
      <c r="A484" s="183">
        <v>21003</v>
      </c>
      <c r="B484" s="203" t="s">
        <v>833</v>
      </c>
      <c r="C484" s="255">
        <f>SUM(D484:J484)</f>
        <v>0</v>
      </c>
      <c r="D484" s="254">
        <v>0</v>
      </c>
      <c r="E484" s="170">
        <v>0</v>
      </c>
      <c r="F484" s="170">
        <v>0</v>
      </c>
      <c r="G484" s="170">
        <v>0</v>
      </c>
      <c r="H484" s="170">
        <v>0</v>
      </c>
      <c r="I484" s="170">
        <v>0</v>
      </c>
      <c r="J484" s="170">
        <v>0</v>
      </c>
      <c r="K484" s="154"/>
      <c r="L484" s="154"/>
      <c r="M484" s="154"/>
      <c r="N484" s="154"/>
    </row>
    <row r="485" spans="1:14" ht="17.25" customHeight="1" x14ac:dyDescent="0.25">
      <c r="A485" s="199">
        <v>21099</v>
      </c>
      <c r="B485" s="198" t="s">
        <v>834</v>
      </c>
      <c r="C485" s="252">
        <f>SUM(D485:J485)</f>
        <v>0</v>
      </c>
      <c r="D485" s="160">
        <v>0</v>
      </c>
      <c r="E485" s="195">
        <v>0</v>
      </c>
      <c r="F485" s="195">
        <v>0</v>
      </c>
      <c r="G485" s="195">
        <v>0</v>
      </c>
      <c r="H485" s="195">
        <v>0</v>
      </c>
      <c r="I485" s="195">
        <v>0</v>
      </c>
      <c r="J485" s="195">
        <v>0</v>
      </c>
      <c r="K485" s="154"/>
      <c r="L485" s="154"/>
      <c r="M485" s="154"/>
      <c r="N485" s="154"/>
    </row>
    <row r="486" spans="1:14" ht="15" customHeight="1" x14ac:dyDescent="0.25">
      <c r="A486" s="159" t="s">
        <v>835</v>
      </c>
      <c r="B486" s="269"/>
      <c r="C486" s="268"/>
      <c r="D486" s="265"/>
      <c r="E486" s="182"/>
      <c r="F486" s="182"/>
      <c r="G486" s="182"/>
      <c r="H486" s="182"/>
      <c r="I486" s="182"/>
      <c r="J486" s="182"/>
    </row>
    <row r="487" spans="1:14" ht="15" customHeight="1" x14ac:dyDescent="0.25">
      <c r="A487" s="157" t="s">
        <v>836</v>
      </c>
      <c r="B487" s="166"/>
      <c r="C487" s="268"/>
      <c r="D487" s="265"/>
      <c r="E487" s="182"/>
      <c r="F487" s="182"/>
      <c r="G487" s="182"/>
      <c r="H487" s="182"/>
      <c r="I487" s="182"/>
      <c r="J487" s="182"/>
    </row>
    <row r="488" spans="1:14" ht="15" customHeight="1" x14ac:dyDescent="0.25">
      <c r="A488" s="191"/>
      <c r="B488" s="166"/>
      <c r="C488" s="268"/>
      <c r="D488" s="265"/>
      <c r="E488" s="182"/>
      <c r="F488" s="182"/>
      <c r="G488" s="182"/>
      <c r="H488" s="182"/>
      <c r="I488" s="182"/>
      <c r="J488" s="182"/>
    </row>
    <row r="489" spans="1:14" ht="15" customHeight="1" x14ac:dyDescent="0.25">
      <c r="A489" s="191"/>
      <c r="B489" s="166"/>
      <c r="C489" s="268"/>
      <c r="D489" s="265"/>
      <c r="E489" s="182"/>
      <c r="F489" s="182"/>
      <c r="G489" s="182"/>
      <c r="H489" s="182"/>
      <c r="I489" s="182"/>
      <c r="J489" s="182"/>
    </row>
    <row r="490" spans="1:14" ht="15" customHeight="1" x14ac:dyDescent="0.25">
      <c r="A490" s="191"/>
      <c r="B490" s="166"/>
      <c r="C490" s="268"/>
      <c r="D490" s="265"/>
    </row>
    <row r="491" spans="1:14" ht="15" customHeight="1" x14ac:dyDescent="0.25">
      <c r="A491" s="191"/>
      <c r="B491" s="166"/>
      <c r="C491" s="268"/>
      <c r="D491" s="265"/>
    </row>
    <row r="492" spans="1:14" ht="15" customHeight="1" x14ac:dyDescent="0.25">
      <c r="A492" s="191"/>
      <c r="B492" s="166"/>
      <c r="C492" s="268"/>
      <c r="D492" s="265"/>
    </row>
    <row r="493" spans="1:14" ht="15" customHeight="1" x14ac:dyDescent="0.25">
      <c r="A493" s="191"/>
      <c r="B493" s="166"/>
      <c r="C493" s="268"/>
      <c r="D493" s="265"/>
    </row>
    <row r="494" spans="1:14" ht="15" customHeight="1" x14ac:dyDescent="0.25">
      <c r="A494" s="191"/>
      <c r="B494" s="166"/>
      <c r="C494" s="268"/>
      <c r="D494" s="265"/>
    </row>
    <row r="495" spans="1:14" ht="15" customHeight="1" x14ac:dyDescent="0.25">
      <c r="A495" s="191"/>
      <c r="B495" s="166"/>
      <c r="C495" s="268"/>
      <c r="D495" s="265"/>
    </row>
    <row r="496" spans="1:14" ht="15" customHeight="1" x14ac:dyDescent="0.25">
      <c r="A496" s="191"/>
      <c r="B496" s="166"/>
      <c r="C496" s="268"/>
      <c r="D496" s="265"/>
    </row>
    <row r="497" spans="1:4" ht="15" customHeight="1" x14ac:dyDescent="0.25">
      <c r="A497" s="191"/>
      <c r="B497" s="166"/>
      <c r="C497" s="268"/>
      <c r="D497" s="265"/>
    </row>
    <row r="498" spans="1:4" ht="15" customHeight="1" x14ac:dyDescent="0.25">
      <c r="A498" s="191"/>
      <c r="B498" s="166"/>
      <c r="C498" s="268"/>
      <c r="D498" s="265"/>
    </row>
    <row r="499" spans="1:4" ht="15" customHeight="1" x14ac:dyDescent="0.25">
      <c r="A499" s="191"/>
      <c r="B499" s="166"/>
      <c r="C499" s="268"/>
      <c r="D499" s="265"/>
    </row>
    <row r="500" spans="1:4" ht="15" customHeight="1" x14ac:dyDescent="0.25">
      <c r="C500" s="268"/>
      <c r="D500" s="265"/>
    </row>
    <row r="501" spans="1:4" ht="15" customHeight="1" x14ac:dyDescent="0.25">
      <c r="A501" s="191"/>
      <c r="B501" s="166"/>
      <c r="C501" s="268"/>
      <c r="D501" s="265"/>
    </row>
    <row r="502" spans="1:4" ht="15" customHeight="1" x14ac:dyDescent="0.25">
      <c r="A502" s="191"/>
      <c r="B502" s="166"/>
      <c r="C502" s="268"/>
      <c r="D502" s="265"/>
    </row>
    <row r="503" spans="1:4" ht="15" customHeight="1" x14ac:dyDescent="0.25">
      <c r="A503" s="191"/>
      <c r="B503" s="166"/>
      <c r="C503" s="268"/>
      <c r="D503" s="265"/>
    </row>
    <row r="504" spans="1:4" ht="15" customHeight="1" x14ac:dyDescent="0.25">
      <c r="A504" s="191"/>
      <c r="B504" s="166"/>
      <c r="C504" s="268"/>
      <c r="D504" s="265"/>
    </row>
    <row r="505" spans="1:4" ht="15" customHeight="1" x14ac:dyDescent="0.25">
      <c r="A505" s="191"/>
      <c r="B505" s="166"/>
      <c r="C505" s="268"/>
      <c r="D505" s="265"/>
    </row>
    <row r="506" spans="1:4" ht="15" customHeight="1" x14ac:dyDescent="0.25">
      <c r="A506" s="191"/>
      <c r="B506" s="166"/>
      <c r="C506" s="268"/>
      <c r="D506" s="265"/>
    </row>
    <row r="507" spans="1:4" ht="15" customHeight="1" x14ac:dyDescent="0.25">
      <c r="A507" s="191"/>
      <c r="B507" s="166"/>
      <c r="C507" s="268"/>
      <c r="D507" s="265"/>
    </row>
    <row r="508" spans="1:4" ht="15" customHeight="1" x14ac:dyDescent="0.25">
      <c r="A508" s="191"/>
      <c r="B508" s="166"/>
      <c r="C508" s="268"/>
      <c r="D508" s="265"/>
    </row>
    <row r="509" spans="1:4" ht="15" customHeight="1" x14ac:dyDescent="0.25">
      <c r="A509" s="191"/>
      <c r="B509" s="166"/>
      <c r="C509" s="268"/>
      <c r="D509" s="265"/>
    </row>
    <row r="510" spans="1:4" ht="15" customHeight="1" x14ac:dyDescent="0.25">
      <c r="A510" s="191"/>
      <c r="B510" s="166"/>
      <c r="C510" s="268"/>
      <c r="D510" s="265"/>
    </row>
    <row r="511" spans="1:4" ht="15" customHeight="1" x14ac:dyDescent="0.25">
      <c r="A511" s="154"/>
      <c r="C511" s="268"/>
      <c r="D511" s="265"/>
    </row>
    <row r="512" spans="1:4" ht="15" customHeight="1" x14ac:dyDescent="0.25">
      <c r="A512" s="154"/>
      <c r="C512" s="268"/>
      <c r="D512" s="265"/>
    </row>
    <row r="513" spans="1:4" ht="15" customHeight="1" x14ac:dyDescent="0.25">
      <c r="A513" s="154"/>
      <c r="C513" s="268"/>
      <c r="D513" s="265"/>
    </row>
    <row r="514" spans="1:4" ht="15" customHeight="1" x14ac:dyDescent="0.25">
      <c r="A514" s="154"/>
      <c r="C514" s="268"/>
      <c r="D514" s="265"/>
    </row>
    <row r="515" spans="1:4" ht="15" customHeight="1" x14ac:dyDescent="0.25">
      <c r="A515" s="154"/>
      <c r="C515" s="268"/>
      <c r="D515" s="265"/>
    </row>
    <row r="516" spans="1:4" ht="15" customHeight="1" x14ac:dyDescent="0.25">
      <c r="A516" s="154"/>
      <c r="C516" s="268"/>
      <c r="D516" s="265"/>
    </row>
    <row r="517" spans="1:4" ht="15" customHeight="1" x14ac:dyDescent="0.25">
      <c r="A517" s="154"/>
      <c r="C517" s="268"/>
      <c r="D517" s="265"/>
    </row>
    <row r="518" spans="1:4" ht="15" customHeight="1" x14ac:dyDescent="0.25">
      <c r="A518" s="154"/>
      <c r="C518" s="268"/>
      <c r="D518" s="265"/>
    </row>
    <row r="519" spans="1:4" ht="15" customHeight="1" x14ac:dyDescent="0.25">
      <c r="C519" s="268"/>
      <c r="D519" s="265"/>
    </row>
    <row r="520" spans="1:4" ht="15" customHeight="1" x14ac:dyDescent="0.25">
      <c r="A520" s="154"/>
      <c r="C520" s="268"/>
      <c r="D520" s="265"/>
    </row>
    <row r="521" spans="1:4" ht="15" customHeight="1" x14ac:dyDescent="0.25">
      <c r="A521" s="154"/>
      <c r="C521" s="268"/>
      <c r="D521" s="265"/>
    </row>
    <row r="522" spans="1:4" ht="15" customHeight="1" x14ac:dyDescent="0.25">
      <c r="A522" s="154"/>
      <c r="C522" s="268"/>
      <c r="D522" s="265"/>
    </row>
    <row r="523" spans="1:4" ht="15" customHeight="1" x14ac:dyDescent="0.25">
      <c r="A523" s="154"/>
      <c r="C523" s="268"/>
      <c r="D523" s="265"/>
    </row>
    <row r="524" spans="1:4" ht="15" customHeight="1" x14ac:dyDescent="0.25">
      <c r="A524" s="154"/>
      <c r="C524" s="268"/>
      <c r="D524" s="265"/>
    </row>
    <row r="525" spans="1:4" ht="15" customHeight="1" x14ac:dyDescent="0.25">
      <c r="A525" s="154"/>
      <c r="C525" s="268"/>
      <c r="D525" s="265"/>
    </row>
    <row r="526" spans="1:4" ht="15" customHeight="1" x14ac:dyDescent="0.25">
      <c r="A526" s="154"/>
      <c r="C526" s="268"/>
      <c r="D526" s="265"/>
    </row>
    <row r="527" spans="1:4" ht="15" customHeight="1" x14ac:dyDescent="0.25">
      <c r="A527" s="154"/>
      <c r="C527" s="268"/>
      <c r="D527" s="265"/>
    </row>
    <row r="528" spans="1:4" ht="15" customHeight="1" x14ac:dyDescent="0.25">
      <c r="A528" s="154"/>
      <c r="C528" s="268"/>
      <c r="D528" s="265"/>
    </row>
    <row r="529" spans="1:4" ht="15" customHeight="1" x14ac:dyDescent="0.25">
      <c r="A529" s="154"/>
      <c r="C529" s="268"/>
      <c r="D529" s="265"/>
    </row>
    <row r="530" spans="1:4" ht="15" customHeight="1" x14ac:dyDescent="0.25">
      <c r="A530" s="154"/>
      <c r="C530" s="268"/>
      <c r="D530" s="265"/>
    </row>
    <row r="531" spans="1:4" ht="15" customHeight="1" x14ac:dyDescent="0.25">
      <c r="A531" s="154"/>
      <c r="C531" s="268"/>
      <c r="D531" s="265"/>
    </row>
    <row r="532" spans="1:4" ht="15" customHeight="1" x14ac:dyDescent="0.25">
      <c r="A532" s="154"/>
      <c r="C532" s="268"/>
      <c r="D532" s="265"/>
    </row>
    <row r="533" spans="1:4" ht="15" customHeight="1" x14ac:dyDescent="0.25">
      <c r="A533" s="154"/>
      <c r="C533" s="268"/>
      <c r="D533" s="265"/>
    </row>
    <row r="534" spans="1:4" ht="15" customHeight="1" x14ac:dyDescent="0.25">
      <c r="A534" s="154"/>
      <c r="C534" s="268"/>
      <c r="D534" s="265"/>
    </row>
    <row r="535" spans="1:4" ht="15" customHeight="1" x14ac:dyDescent="0.25">
      <c r="A535" s="154"/>
      <c r="C535" s="268"/>
      <c r="D535" s="265"/>
    </row>
    <row r="536" spans="1:4" ht="15" customHeight="1" x14ac:dyDescent="0.25">
      <c r="A536" s="154"/>
      <c r="C536" s="180"/>
    </row>
    <row r="537" spans="1:4" ht="15" customHeight="1" x14ac:dyDescent="0.25">
      <c r="A537" s="154"/>
      <c r="C537" s="180"/>
    </row>
    <row r="538" spans="1:4" ht="15" customHeight="1" x14ac:dyDescent="0.25">
      <c r="A538" s="154"/>
      <c r="C538" s="180"/>
    </row>
    <row r="539" spans="1:4" ht="15" customHeight="1" x14ac:dyDescent="0.25">
      <c r="A539" s="154"/>
      <c r="C539" s="180"/>
    </row>
    <row r="540" spans="1:4" ht="15" customHeight="1" x14ac:dyDescent="0.25">
      <c r="C540" s="180"/>
    </row>
    <row r="541" spans="1:4" ht="15" customHeight="1" x14ac:dyDescent="0.25">
      <c r="C541" s="180"/>
    </row>
    <row r="542" spans="1:4" ht="15" customHeight="1" x14ac:dyDescent="0.25">
      <c r="A542" s="154"/>
      <c r="C542" s="180"/>
    </row>
    <row r="543" spans="1:4" ht="15" customHeight="1" x14ac:dyDescent="0.25">
      <c r="A543" s="154"/>
      <c r="C543" s="180"/>
    </row>
    <row r="544" spans="1:4" ht="15" customHeight="1" x14ac:dyDescent="0.25">
      <c r="A544" s="154"/>
      <c r="C544" s="180"/>
    </row>
    <row r="545" spans="1:3" ht="15" customHeight="1" x14ac:dyDescent="0.25">
      <c r="A545" s="154"/>
      <c r="C545" s="180"/>
    </row>
    <row r="546" spans="1:3" ht="15" customHeight="1" x14ac:dyDescent="0.25">
      <c r="C546" s="180"/>
    </row>
    <row r="547" spans="1:3" ht="15" customHeight="1" x14ac:dyDescent="0.25">
      <c r="C547" s="180"/>
    </row>
    <row r="548" spans="1:3" ht="15" customHeight="1" x14ac:dyDescent="0.25">
      <c r="C548" s="180"/>
    </row>
    <row r="549" spans="1:3" x14ac:dyDescent="0.25">
      <c r="C549" s="180"/>
    </row>
    <row r="550" spans="1:3" x14ac:dyDescent="0.25">
      <c r="A550" s="154"/>
    </row>
    <row r="551" spans="1:3" x14ac:dyDescent="0.25">
      <c r="A551" s="154"/>
    </row>
    <row r="552" spans="1:3" x14ac:dyDescent="0.25">
      <c r="A552" s="154"/>
    </row>
    <row r="553" spans="1:3" x14ac:dyDescent="0.25">
      <c r="A553" s="154"/>
    </row>
    <row r="554" spans="1:3" x14ac:dyDescent="0.25">
      <c r="A554" s="154"/>
    </row>
    <row r="555" spans="1:3" x14ac:dyDescent="0.25">
      <c r="A555" s="154"/>
    </row>
    <row r="565" spans="2:2" x14ac:dyDescent="0.25">
      <c r="B565" s="203"/>
    </row>
    <row r="566" spans="2:2" x14ac:dyDescent="0.25">
      <c r="B566" s="203"/>
    </row>
    <row r="567" spans="2:2" x14ac:dyDescent="0.25">
      <c r="B567" s="203"/>
    </row>
    <row r="568" spans="2:2" x14ac:dyDescent="0.25">
      <c r="B568" s="186"/>
    </row>
    <row r="569" spans="2:2" x14ac:dyDescent="0.25">
      <c r="B569" s="203"/>
    </row>
    <row r="570" spans="2:2" x14ac:dyDescent="0.25">
      <c r="B570" s="267"/>
    </row>
    <row r="579" spans="1:1" x14ac:dyDescent="0.25">
      <c r="A579" s="214"/>
    </row>
    <row r="580" spans="1:1" x14ac:dyDescent="0.25">
      <c r="A580" s="214"/>
    </row>
    <row r="581" spans="1:1" x14ac:dyDescent="0.25">
      <c r="A581" s="214"/>
    </row>
    <row r="582" spans="1:1" x14ac:dyDescent="0.25">
      <c r="A582" s="214"/>
    </row>
    <row r="583" spans="1:1" x14ac:dyDescent="0.25">
      <c r="A583" s="214"/>
    </row>
  </sheetData>
  <mergeCells count="13">
    <mergeCell ref="A1:J2"/>
    <mergeCell ref="A3:A7"/>
    <mergeCell ref="B3:B7"/>
    <mergeCell ref="C3:J3"/>
    <mergeCell ref="C4:J4"/>
    <mergeCell ref="C5:C7"/>
    <mergeCell ref="D5:D7"/>
    <mergeCell ref="E5:E7"/>
    <mergeCell ref="F5:F7"/>
    <mergeCell ref="G5:G7"/>
    <mergeCell ref="H5:H7"/>
    <mergeCell ref="I5:I7"/>
    <mergeCell ref="J5:J7"/>
  </mergeCells>
  <conditionalFormatting sqref="A1">
    <cfRule type="expression" dxfId="1" priority="1" stopIfTrue="1">
      <formula>AND(COUNTIF($A:$A, A1)&gt;1,NOT(ISBLANK(A1)))</formula>
    </cfRule>
  </conditionalFormatting>
  <pageMargins left="0.70866141732283472" right="0.70866141732283472" top="0.74803149606299213" bottom="0.74803149606299213" header="0.31496062992125984" footer="0.31496062992125984"/>
  <pageSetup scale="65" orientation="portrait" r:id="rId1"/>
  <rowBreaks count="8" manualBreakCount="8">
    <brk id="58" max="9" man="1"/>
    <brk id="111" max="9" man="1"/>
    <brk id="168" max="9" man="1"/>
    <brk id="226" max="9" man="1"/>
    <brk id="283" max="9" man="1"/>
    <brk id="341" max="9" man="1"/>
    <brk id="398" max="9" man="1"/>
    <brk id="456" max="9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9"/>
  <sheetViews>
    <sheetView showGridLines="0" view="pageBreakPreview" zoomScale="80" zoomScaleNormal="80" zoomScaleSheetLayoutView="80" workbookViewId="0"/>
  </sheetViews>
  <sheetFormatPr baseColWidth="10" defaultColWidth="9.140625" defaultRowHeight="10.5" x14ac:dyDescent="0.25"/>
  <cols>
    <col min="1" max="1" width="7.85546875" style="154" customWidth="1"/>
    <col min="2" max="2" width="41.85546875" style="163" customWidth="1"/>
    <col min="3" max="3" width="10.5703125" style="226" customWidth="1"/>
    <col min="4" max="4" width="9.28515625" style="154" customWidth="1"/>
    <col min="5" max="5" width="9.42578125" style="154" customWidth="1"/>
    <col min="6" max="6" width="12" style="154" bestFit="1" customWidth="1"/>
    <col min="7" max="7" width="9.85546875" style="154" bestFit="1" customWidth="1"/>
    <col min="8" max="8" width="8.85546875" style="154" customWidth="1"/>
    <col min="9" max="9" width="7.28515625" style="154" customWidth="1"/>
    <col min="10" max="10" width="11" style="154" bestFit="1" customWidth="1"/>
    <col min="11" max="11" width="12.85546875" style="154" customWidth="1"/>
    <col min="12" max="16384" width="9.140625" style="154"/>
  </cols>
  <sheetData>
    <row r="1" spans="1:11" ht="15" customHeight="1" x14ac:dyDescent="0.25">
      <c r="A1" s="167" t="s">
        <v>1176</v>
      </c>
    </row>
    <row r="2" spans="1:11" ht="15" customHeight="1" x14ac:dyDescent="0.25">
      <c r="A2" s="167"/>
    </row>
    <row r="3" spans="1:11" ht="15" customHeight="1" x14ac:dyDescent="0.25">
      <c r="A3" s="572" t="s">
        <v>1175</v>
      </c>
      <c r="B3" s="572" t="s">
        <v>1174</v>
      </c>
      <c r="C3" s="629" t="s">
        <v>947</v>
      </c>
      <c r="D3" s="630"/>
      <c r="E3" s="630"/>
      <c r="F3" s="630"/>
      <c r="G3" s="630"/>
      <c r="H3" s="630"/>
      <c r="I3" s="630"/>
      <c r="J3" s="630"/>
      <c r="K3" s="631"/>
    </row>
    <row r="4" spans="1:11" ht="15" customHeight="1" x14ac:dyDescent="0.25">
      <c r="A4" s="589"/>
      <c r="B4" s="589"/>
      <c r="C4" s="629" t="s">
        <v>1013</v>
      </c>
      <c r="D4" s="630"/>
      <c r="E4" s="630"/>
      <c r="F4" s="630"/>
      <c r="G4" s="630"/>
      <c r="H4" s="630"/>
      <c r="I4" s="630"/>
      <c r="J4" s="630"/>
      <c r="K4" s="631"/>
    </row>
    <row r="5" spans="1:11" ht="15" customHeight="1" x14ac:dyDescent="0.25">
      <c r="A5" s="589"/>
      <c r="B5" s="589"/>
      <c r="C5" s="577" t="s">
        <v>5</v>
      </c>
      <c r="D5" s="560" t="s">
        <v>1014</v>
      </c>
      <c r="E5" s="560" t="s">
        <v>1015</v>
      </c>
      <c r="F5" s="560" t="s">
        <v>1016</v>
      </c>
      <c r="G5" s="560" t="s">
        <v>1173</v>
      </c>
      <c r="H5" s="560" t="s">
        <v>1172</v>
      </c>
      <c r="I5" s="560" t="s">
        <v>1019</v>
      </c>
      <c r="J5" s="569" t="s">
        <v>1020</v>
      </c>
      <c r="K5" s="617" t="s">
        <v>1146</v>
      </c>
    </row>
    <row r="6" spans="1:11" ht="15" customHeight="1" x14ac:dyDescent="0.25">
      <c r="A6" s="590"/>
      <c r="B6" s="590"/>
      <c r="C6" s="579"/>
      <c r="D6" s="562"/>
      <c r="E6" s="562"/>
      <c r="F6" s="562"/>
      <c r="G6" s="562"/>
      <c r="H6" s="562"/>
      <c r="I6" s="562"/>
      <c r="J6" s="590"/>
      <c r="K6" s="619"/>
    </row>
    <row r="7" spans="1:11" ht="15" customHeight="1" x14ac:dyDescent="0.25">
      <c r="A7" s="205"/>
      <c r="B7" s="277" t="s">
        <v>110</v>
      </c>
      <c r="C7" s="274">
        <f t="shared" ref="C7:K7" si="0">C8+C10+C26+C38+C58+C83+C111+C133+C179+C185+C191+C194+C197+C201+C206+C254+C257+C263+C272+C279+C283+C349+C368+C372+C376+C380+C398+C400+C403+C408+C412+C417+C424+C432+C438+C443+C456+C472+C480</f>
        <v>92353</v>
      </c>
      <c r="D7" s="253">
        <f t="shared" si="0"/>
        <v>23029</v>
      </c>
      <c r="E7" s="253">
        <f t="shared" si="0"/>
        <v>62543</v>
      </c>
      <c r="F7" s="253">
        <f t="shared" si="0"/>
        <v>40</v>
      </c>
      <c r="G7" s="253">
        <f t="shared" si="0"/>
        <v>238</v>
      </c>
      <c r="H7" s="253">
        <f t="shared" si="0"/>
        <v>15</v>
      </c>
      <c r="I7" s="253">
        <f t="shared" si="0"/>
        <v>769</v>
      </c>
      <c r="J7" s="253">
        <f t="shared" si="0"/>
        <v>4911</v>
      </c>
      <c r="K7" s="253">
        <f t="shared" si="0"/>
        <v>808</v>
      </c>
    </row>
    <row r="8" spans="1:11" ht="28.5" customHeight="1" x14ac:dyDescent="0.25">
      <c r="A8" s="215"/>
      <c r="B8" s="204" t="s">
        <v>111</v>
      </c>
      <c r="C8" s="274">
        <f t="shared" ref="C8:K8" si="1">SUM(C9)</f>
        <v>223</v>
      </c>
      <c r="D8" s="253">
        <f t="shared" si="1"/>
        <v>54</v>
      </c>
      <c r="E8" s="253">
        <f t="shared" si="1"/>
        <v>158</v>
      </c>
      <c r="F8" s="253">
        <f t="shared" si="1"/>
        <v>0</v>
      </c>
      <c r="G8" s="253">
        <f t="shared" si="1"/>
        <v>0</v>
      </c>
      <c r="H8" s="253">
        <f t="shared" si="1"/>
        <v>0</v>
      </c>
      <c r="I8" s="253">
        <f t="shared" si="1"/>
        <v>1</v>
      </c>
      <c r="J8" s="253">
        <f t="shared" si="1"/>
        <v>10</v>
      </c>
      <c r="K8" s="253">
        <f t="shared" si="1"/>
        <v>0</v>
      </c>
    </row>
    <row r="9" spans="1:11" s="167" customFormat="1" ht="24" customHeight="1" x14ac:dyDescent="0.25">
      <c r="A9" s="214" t="s">
        <v>112</v>
      </c>
      <c r="B9" s="186" t="s">
        <v>113</v>
      </c>
      <c r="C9" s="274">
        <f>SUM(D9:K9)</f>
        <v>223</v>
      </c>
      <c r="D9" s="254">
        <v>54</v>
      </c>
      <c r="E9" s="256">
        <v>158</v>
      </c>
      <c r="F9" s="256">
        <v>0</v>
      </c>
      <c r="G9" s="256">
        <v>0</v>
      </c>
      <c r="H9" s="256">
        <v>0</v>
      </c>
      <c r="I9" s="256">
        <v>1</v>
      </c>
      <c r="J9" s="256">
        <v>10</v>
      </c>
      <c r="K9" s="256">
        <v>0</v>
      </c>
    </row>
    <row r="10" spans="1:11" s="167" customFormat="1" ht="24" customHeight="1" x14ac:dyDescent="0.25">
      <c r="A10" s="215"/>
      <c r="B10" s="204" t="s">
        <v>114</v>
      </c>
      <c r="C10" s="274">
        <f t="shared" ref="C10:K10" si="2">SUM(C11:C25)</f>
        <v>457</v>
      </c>
      <c r="D10" s="253">
        <f t="shared" si="2"/>
        <v>131</v>
      </c>
      <c r="E10" s="253">
        <f t="shared" si="2"/>
        <v>293</v>
      </c>
      <c r="F10" s="253">
        <f t="shared" si="2"/>
        <v>0</v>
      </c>
      <c r="G10" s="253">
        <f t="shared" si="2"/>
        <v>2</v>
      </c>
      <c r="H10" s="253">
        <f t="shared" si="2"/>
        <v>1</v>
      </c>
      <c r="I10" s="253">
        <f t="shared" si="2"/>
        <v>7</v>
      </c>
      <c r="J10" s="253">
        <f t="shared" si="2"/>
        <v>18</v>
      </c>
      <c r="K10" s="253">
        <f t="shared" si="2"/>
        <v>5</v>
      </c>
    </row>
    <row r="11" spans="1:11" ht="19.5" customHeight="1" x14ac:dyDescent="0.25">
      <c r="A11" s="214" t="s">
        <v>115</v>
      </c>
      <c r="B11" s="186" t="s">
        <v>116</v>
      </c>
      <c r="C11" s="274">
        <f t="shared" ref="C11:C25" si="3">SUM(D11:K11)</f>
        <v>94</v>
      </c>
      <c r="D11" s="254">
        <v>60</v>
      </c>
      <c r="E11" s="256">
        <v>27</v>
      </c>
      <c r="F11" s="256">
        <v>0</v>
      </c>
      <c r="G11" s="256">
        <v>1</v>
      </c>
      <c r="H11" s="256">
        <v>0</v>
      </c>
      <c r="I11" s="256">
        <v>4</v>
      </c>
      <c r="J11" s="256">
        <v>1</v>
      </c>
      <c r="K11" s="256">
        <v>1</v>
      </c>
    </row>
    <row r="12" spans="1:11" s="167" customFormat="1" ht="15" customHeight="1" x14ac:dyDescent="0.25">
      <c r="A12" s="214" t="s">
        <v>117</v>
      </c>
      <c r="B12" s="186" t="s">
        <v>118</v>
      </c>
      <c r="C12" s="274">
        <f t="shared" si="3"/>
        <v>13</v>
      </c>
      <c r="D12" s="254">
        <v>2</v>
      </c>
      <c r="E12" s="257">
        <v>8</v>
      </c>
      <c r="F12" s="257">
        <v>0</v>
      </c>
      <c r="G12" s="257">
        <v>0</v>
      </c>
      <c r="H12" s="257">
        <v>0</v>
      </c>
      <c r="I12" s="257">
        <v>0</v>
      </c>
      <c r="J12" s="257">
        <v>3</v>
      </c>
      <c r="K12" s="170">
        <v>0</v>
      </c>
    </row>
    <row r="13" spans="1:11" s="167" customFormat="1" ht="15" customHeight="1" x14ac:dyDescent="0.25">
      <c r="A13" s="214" t="s">
        <v>119</v>
      </c>
      <c r="B13" s="186" t="s">
        <v>120</v>
      </c>
      <c r="C13" s="274">
        <f t="shared" si="3"/>
        <v>281</v>
      </c>
      <c r="D13" s="254">
        <v>35</v>
      </c>
      <c r="E13" s="257">
        <v>229</v>
      </c>
      <c r="F13" s="257">
        <v>0</v>
      </c>
      <c r="G13" s="257">
        <v>1</v>
      </c>
      <c r="H13" s="257">
        <v>1</v>
      </c>
      <c r="I13" s="257">
        <v>1</v>
      </c>
      <c r="J13" s="257">
        <v>11</v>
      </c>
      <c r="K13" s="170">
        <v>3</v>
      </c>
    </row>
    <row r="14" spans="1:11" ht="20.25" customHeight="1" x14ac:dyDescent="0.25">
      <c r="A14" s="214" t="s">
        <v>121</v>
      </c>
      <c r="B14" s="186" t="s">
        <v>1171</v>
      </c>
      <c r="C14" s="274">
        <f t="shared" si="3"/>
        <v>0</v>
      </c>
      <c r="D14" s="254">
        <v>0</v>
      </c>
      <c r="E14" s="257">
        <v>0</v>
      </c>
      <c r="F14" s="257">
        <v>0</v>
      </c>
      <c r="G14" s="257">
        <v>0</v>
      </c>
      <c r="H14" s="257">
        <v>0</v>
      </c>
      <c r="I14" s="257">
        <v>0</v>
      </c>
      <c r="J14" s="257">
        <v>0</v>
      </c>
      <c r="K14" s="170">
        <v>0</v>
      </c>
    </row>
    <row r="15" spans="1:11" ht="15" customHeight="1" x14ac:dyDescent="0.25">
      <c r="A15" s="214" t="s">
        <v>123</v>
      </c>
      <c r="B15" s="186" t="s">
        <v>124</v>
      </c>
      <c r="C15" s="274">
        <f t="shared" si="3"/>
        <v>3</v>
      </c>
      <c r="D15" s="254">
        <v>1</v>
      </c>
      <c r="E15" s="257">
        <v>2</v>
      </c>
      <c r="F15" s="257">
        <v>0</v>
      </c>
      <c r="G15" s="257">
        <v>0</v>
      </c>
      <c r="H15" s="257">
        <v>0</v>
      </c>
      <c r="I15" s="257">
        <v>0</v>
      </c>
      <c r="J15" s="257">
        <v>0</v>
      </c>
      <c r="K15" s="170">
        <v>0</v>
      </c>
    </row>
    <row r="16" spans="1:11" ht="15" customHeight="1" x14ac:dyDescent="0.25">
      <c r="A16" s="214" t="s">
        <v>125</v>
      </c>
      <c r="B16" s="186" t="s">
        <v>126</v>
      </c>
      <c r="C16" s="274">
        <f t="shared" si="3"/>
        <v>1</v>
      </c>
      <c r="D16" s="254">
        <v>0</v>
      </c>
      <c r="E16" s="257">
        <v>1</v>
      </c>
      <c r="F16" s="257">
        <v>0</v>
      </c>
      <c r="G16" s="257">
        <v>0</v>
      </c>
      <c r="H16" s="257">
        <v>0</v>
      </c>
      <c r="I16" s="257">
        <v>0</v>
      </c>
      <c r="J16" s="257">
        <v>0</v>
      </c>
      <c r="K16" s="170">
        <v>0</v>
      </c>
    </row>
    <row r="17" spans="1:12" ht="15" customHeight="1" x14ac:dyDescent="0.25">
      <c r="A17" s="214" t="s">
        <v>127</v>
      </c>
      <c r="B17" s="186" t="s">
        <v>128</v>
      </c>
      <c r="C17" s="274">
        <f t="shared" si="3"/>
        <v>1</v>
      </c>
      <c r="D17" s="254">
        <v>0</v>
      </c>
      <c r="E17" s="257">
        <v>1</v>
      </c>
      <c r="F17" s="257">
        <v>0</v>
      </c>
      <c r="G17" s="257">
        <v>0</v>
      </c>
      <c r="H17" s="257">
        <v>0</v>
      </c>
      <c r="I17" s="257">
        <v>0</v>
      </c>
      <c r="J17" s="257">
        <v>0</v>
      </c>
      <c r="K17" s="170">
        <v>0</v>
      </c>
    </row>
    <row r="18" spans="1:12" ht="21" customHeight="1" x14ac:dyDescent="0.25">
      <c r="A18" s="214" t="s">
        <v>129</v>
      </c>
      <c r="B18" s="186" t="s">
        <v>130</v>
      </c>
      <c r="C18" s="274">
        <f t="shared" si="3"/>
        <v>18</v>
      </c>
      <c r="D18" s="254">
        <v>4</v>
      </c>
      <c r="E18" s="257">
        <v>11</v>
      </c>
      <c r="F18" s="257">
        <v>0</v>
      </c>
      <c r="G18" s="257">
        <v>0</v>
      </c>
      <c r="H18" s="257">
        <v>0</v>
      </c>
      <c r="I18" s="257">
        <v>1</v>
      </c>
      <c r="J18" s="257">
        <v>2</v>
      </c>
      <c r="K18" s="170">
        <v>0</v>
      </c>
    </row>
    <row r="19" spans="1:12" ht="20.25" customHeight="1" x14ac:dyDescent="0.25">
      <c r="A19" s="214" t="s">
        <v>131</v>
      </c>
      <c r="B19" s="186" t="s">
        <v>1049</v>
      </c>
      <c r="C19" s="274">
        <f t="shared" si="3"/>
        <v>1</v>
      </c>
      <c r="D19" s="254">
        <v>0</v>
      </c>
      <c r="E19" s="256">
        <v>1</v>
      </c>
      <c r="F19" s="256">
        <v>0</v>
      </c>
      <c r="G19" s="256">
        <v>0</v>
      </c>
      <c r="H19" s="256">
        <v>0</v>
      </c>
      <c r="I19" s="256">
        <v>0</v>
      </c>
      <c r="J19" s="256">
        <v>0</v>
      </c>
      <c r="K19" s="170">
        <v>0</v>
      </c>
    </row>
    <row r="20" spans="1:12" ht="15" customHeight="1" x14ac:dyDescent="0.25">
      <c r="A20" s="216" t="s">
        <v>132</v>
      </c>
      <c r="B20" s="186" t="s">
        <v>133</v>
      </c>
      <c r="C20" s="274">
        <f t="shared" si="3"/>
        <v>8</v>
      </c>
      <c r="D20" s="254">
        <v>5</v>
      </c>
      <c r="E20" s="257">
        <v>3</v>
      </c>
      <c r="F20" s="257">
        <v>0</v>
      </c>
      <c r="G20" s="257">
        <v>0</v>
      </c>
      <c r="H20" s="257">
        <v>0</v>
      </c>
      <c r="I20" s="257">
        <v>0</v>
      </c>
      <c r="J20" s="257">
        <v>0</v>
      </c>
      <c r="K20" s="170">
        <v>0</v>
      </c>
    </row>
    <row r="21" spans="1:12" ht="15" customHeight="1" x14ac:dyDescent="0.25">
      <c r="A21" s="216" t="s">
        <v>134</v>
      </c>
      <c r="B21" s="186" t="s">
        <v>135</v>
      </c>
      <c r="C21" s="274">
        <f t="shared" si="3"/>
        <v>0</v>
      </c>
      <c r="D21" s="254">
        <v>0</v>
      </c>
      <c r="E21" s="257">
        <v>0</v>
      </c>
      <c r="F21" s="257">
        <v>0</v>
      </c>
      <c r="G21" s="257">
        <v>0</v>
      </c>
      <c r="H21" s="257">
        <v>0</v>
      </c>
      <c r="I21" s="257">
        <v>0</v>
      </c>
      <c r="J21" s="257">
        <v>0</v>
      </c>
      <c r="K21" s="170">
        <v>0</v>
      </c>
    </row>
    <row r="22" spans="1:12" ht="15" customHeight="1" x14ac:dyDescent="0.25">
      <c r="A22" s="216" t="s">
        <v>136</v>
      </c>
      <c r="B22" s="186" t="s">
        <v>137</v>
      </c>
      <c r="C22" s="274">
        <f t="shared" si="3"/>
        <v>0</v>
      </c>
      <c r="D22" s="254">
        <v>0</v>
      </c>
      <c r="E22" s="256">
        <v>0</v>
      </c>
      <c r="F22" s="256">
        <v>0</v>
      </c>
      <c r="G22" s="256">
        <v>0</v>
      </c>
      <c r="H22" s="256">
        <v>0</v>
      </c>
      <c r="I22" s="256">
        <v>0</v>
      </c>
      <c r="J22" s="256">
        <v>0</v>
      </c>
      <c r="K22" s="170">
        <v>0</v>
      </c>
    </row>
    <row r="23" spans="1:12" ht="15" customHeight="1" x14ac:dyDescent="0.25">
      <c r="A23" s="216" t="s">
        <v>138</v>
      </c>
      <c r="B23" s="186" t="s">
        <v>139</v>
      </c>
      <c r="C23" s="274">
        <f t="shared" si="3"/>
        <v>25</v>
      </c>
      <c r="D23" s="254">
        <v>21</v>
      </c>
      <c r="E23" s="256">
        <v>3</v>
      </c>
      <c r="F23" s="256">
        <v>0</v>
      </c>
      <c r="G23" s="256">
        <v>0</v>
      </c>
      <c r="H23" s="256">
        <v>0</v>
      </c>
      <c r="I23" s="256">
        <v>1</v>
      </c>
      <c r="J23" s="256">
        <v>0</v>
      </c>
      <c r="K23" s="170">
        <v>0</v>
      </c>
    </row>
    <row r="24" spans="1:12" ht="21" customHeight="1" x14ac:dyDescent="0.25">
      <c r="A24" s="216" t="s">
        <v>140</v>
      </c>
      <c r="B24" s="186" t="s">
        <v>141</v>
      </c>
      <c r="C24" s="274">
        <f t="shared" si="3"/>
        <v>0</v>
      </c>
      <c r="D24" s="254">
        <v>0</v>
      </c>
      <c r="E24" s="257">
        <v>0</v>
      </c>
      <c r="F24" s="257">
        <v>0</v>
      </c>
      <c r="G24" s="257">
        <v>0</v>
      </c>
      <c r="H24" s="257">
        <v>0</v>
      </c>
      <c r="I24" s="257">
        <v>0</v>
      </c>
      <c r="J24" s="257">
        <v>0</v>
      </c>
      <c r="K24" s="170">
        <v>0</v>
      </c>
    </row>
    <row r="25" spans="1:12" ht="21" customHeight="1" x14ac:dyDescent="0.25">
      <c r="A25" s="214" t="s">
        <v>142</v>
      </c>
      <c r="B25" s="225" t="s">
        <v>143</v>
      </c>
      <c r="C25" s="274">
        <f t="shared" si="3"/>
        <v>12</v>
      </c>
      <c r="D25" s="254">
        <v>3</v>
      </c>
      <c r="E25" s="256">
        <v>7</v>
      </c>
      <c r="F25" s="256">
        <v>0</v>
      </c>
      <c r="G25" s="256">
        <v>0</v>
      </c>
      <c r="H25" s="256">
        <v>0</v>
      </c>
      <c r="I25" s="256">
        <v>0</v>
      </c>
      <c r="J25" s="256">
        <v>1</v>
      </c>
      <c r="K25" s="170">
        <v>1</v>
      </c>
    </row>
    <row r="26" spans="1:12" ht="29.25" customHeight="1" x14ac:dyDescent="0.25">
      <c r="A26" s="215"/>
      <c r="B26" s="204" t="s">
        <v>144</v>
      </c>
      <c r="C26" s="274">
        <f t="shared" ref="C26:K26" si="4">SUM(C27:C37)</f>
        <v>865</v>
      </c>
      <c r="D26" s="253">
        <f t="shared" si="4"/>
        <v>212</v>
      </c>
      <c r="E26" s="253">
        <f t="shared" si="4"/>
        <v>597</v>
      </c>
      <c r="F26" s="253">
        <f t="shared" si="4"/>
        <v>1</v>
      </c>
      <c r="G26" s="253">
        <f t="shared" si="4"/>
        <v>3</v>
      </c>
      <c r="H26" s="253">
        <f t="shared" si="4"/>
        <v>1</v>
      </c>
      <c r="I26" s="253">
        <f t="shared" si="4"/>
        <v>6</v>
      </c>
      <c r="J26" s="253">
        <f t="shared" si="4"/>
        <v>33</v>
      </c>
      <c r="K26" s="253">
        <f t="shared" si="4"/>
        <v>12</v>
      </c>
      <c r="L26" s="167"/>
    </row>
    <row r="27" spans="1:12" ht="15.75" customHeight="1" x14ac:dyDescent="0.25">
      <c r="A27" s="214" t="s">
        <v>145</v>
      </c>
      <c r="B27" s="186" t="s">
        <v>146</v>
      </c>
      <c r="C27" s="274">
        <f t="shared" ref="C27:C37" si="5">SUM(D27:K27)</f>
        <v>21</v>
      </c>
      <c r="D27" s="254">
        <v>4</v>
      </c>
      <c r="E27" s="256">
        <v>16</v>
      </c>
      <c r="F27" s="256">
        <v>0</v>
      </c>
      <c r="G27" s="256">
        <v>0</v>
      </c>
      <c r="H27" s="256">
        <v>0</v>
      </c>
      <c r="I27" s="256">
        <v>0</v>
      </c>
      <c r="J27" s="256">
        <v>0</v>
      </c>
      <c r="K27" s="256">
        <v>1</v>
      </c>
    </row>
    <row r="28" spans="1:12" ht="17.25" customHeight="1" x14ac:dyDescent="0.25">
      <c r="A28" s="214" t="s">
        <v>147</v>
      </c>
      <c r="B28" s="186" t="s">
        <v>148</v>
      </c>
      <c r="C28" s="274">
        <f t="shared" si="5"/>
        <v>171</v>
      </c>
      <c r="D28" s="254">
        <v>62</v>
      </c>
      <c r="E28" s="170">
        <v>96</v>
      </c>
      <c r="F28" s="170">
        <v>0</v>
      </c>
      <c r="G28" s="170">
        <v>2</v>
      </c>
      <c r="H28" s="170">
        <v>0</v>
      </c>
      <c r="I28" s="170">
        <v>1</v>
      </c>
      <c r="J28" s="170">
        <v>7</v>
      </c>
      <c r="K28" s="170">
        <v>3</v>
      </c>
    </row>
    <row r="29" spans="1:12" ht="13.5" customHeight="1" x14ac:dyDescent="0.25">
      <c r="A29" s="214" t="s">
        <v>149</v>
      </c>
      <c r="B29" s="186" t="s">
        <v>150</v>
      </c>
      <c r="C29" s="274">
        <f t="shared" si="5"/>
        <v>344</v>
      </c>
      <c r="D29" s="254">
        <v>96</v>
      </c>
      <c r="E29" s="256">
        <v>215</v>
      </c>
      <c r="F29" s="256">
        <v>1</v>
      </c>
      <c r="G29" s="256">
        <v>1</v>
      </c>
      <c r="H29" s="256">
        <v>0</v>
      </c>
      <c r="I29" s="256">
        <v>2</v>
      </c>
      <c r="J29" s="256">
        <v>21</v>
      </c>
      <c r="K29" s="170">
        <v>8</v>
      </c>
    </row>
    <row r="30" spans="1:12" s="167" customFormat="1" ht="21" customHeight="1" x14ac:dyDescent="0.25">
      <c r="A30" s="214" t="s">
        <v>151</v>
      </c>
      <c r="B30" s="186" t="s">
        <v>1045</v>
      </c>
      <c r="C30" s="274">
        <f t="shared" si="5"/>
        <v>1</v>
      </c>
      <c r="D30" s="254">
        <v>1</v>
      </c>
      <c r="E30" s="257">
        <v>0</v>
      </c>
      <c r="F30" s="257">
        <v>0</v>
      </c>
      <c r="G30" s="257">
        <v>0</v>
      </c>
      <c r="H30" s="257">
        <v>0</v>
      </c>
      <c r="I30" s="257">
        <v>0</v>
      </c>
      <c r="J30" s="257">
        <v>0</v>
      </c>
      <c r="K30" s="170">
        <v>0</v>
      </c>
    </row>
    <row r="31" spans="1:12" s="167" customFormat="1" ht="15" customHeight="1" x14ac:dyDescent="0.25">
      <c r="A31" s="214" t="s">
        <v>152</v>
      </c>
      <c r="B31" s="186" t="s">
        <v>1170</v>
      </c>
      <c r="C31" s="274">
        <f t="shared" si="5"/>
        <v>5</v>
      </c>
      <c r="D31" s="254">
        <v>2</v>
      </c>
      <c r="E31" s="257">
        <v>3</v>
      </c>
      <c r="F31" s="257">
        <v>0</v>
      </c>
      <c r="G31" s="257">
        <v>0</v>
      </c>
      <c r="H31" s="257">
        <v>0</v>
      </c>
      <c r="I31" s="257">
        <v>0</v>
      </c>
      <c r="J31" s="257">
        <v>0</v>
      </c>
      <c r="K31" s="170">
        <v>0</v>
      </c>
    </row>
    <row r="32" spans="1:12" ht="15" customHeight="1" x14ac:dyDescent="0.25">
      <c r="A32" s="214" t="s">
        <v>154</v>
      </c>
      <c r="B32" s="186" t="s">
        <v>155</v>
      </c>
      <c r="C32" s="274">
        <f t="shared" si="5"/>
        <v>3</v>
      </c>
      <c r="D32" s="254">
        <v>3</v>
      </c>
      <c r="E32" s="257">
        <v>0</v>
      </c>
      <c r="F32" s="257">
        <v>0</v>
      </c>
      <c r="G32" s="257">
        <v>0</v>
      </c>
      <c r="H32" s="257">
        <v>0</v>
      </c>
      <c r="I32" s="257">
        <v>0</v>
      </c>
      <c r="J32" s="257">
        <v>0</v>
      </c>
      <c r="K32" s="170">
        <v>0</v>
      </c>
    </row>
    <row r="33" spans="1:12" ht="15" customHeight="1" x14ac:dyDescent="0.25">
      <c r="A33" s="214" t="s">
        <v>156</v>
      </c>
      <c r="B33" s="186" t="s">
        <v>157</v>
      </c>
      <c r="C33" s="274">
        <f t="shared" si="5"/>
        <v>22</v>
      </c>
      <c r="D33" s="254">
        <v>10</v>
      </c>
      <c r="E33" s="257">
        <v>8</v>
      </c>
      <c r="F33" s="257">
        <v>0</v>
      </c>
      <c r="G33" s="257">
        <v>0</v>
      </c>
      <c r="H33" s="257">
        <v>1</v>
      </c>
      <c r="I33" s="257">
        <v>1</v>
      </c>
      <c r="J33" s="257">
        <v>2</v>
      </c>
      <c r="K33" s="170">
        <v>0</v>
      </c>
    </row>
    <row r="34" spans="1:12" ht="15" customHeight="1" x14ac:dyDescent="0.25">
      <c r="A34" s="214" t="s">
        <v>158</v>
      </c>
      <c r="B34" s="186" t="s">
        <v>159</v>
      </c>
      <c r="C34" s="274">
        <f t="shared" si="5"/>
        <v>290</v>
      </c>
      <c r="D34" s="254">
        <v>33</v>
      </c>
      <c r="E34" s="257">
        <v>252</v>
      </c>
      <c r="F34" s="257">
        <v>0</v>
      </c>
      <c r="G34" s="257">
        <v>0</v>
      </c>
      <c r="H34" s="257">
        <v>0</v>
      </c>
      <c r="I34" s="257">
        <v>2</v>
      </c>
      <c r="J34" s="257">
        <v>3</v>
      </c>
      <c r="K34" s="170">
        <v>0</v>
      </c>
    </row>
    <row r="35" spans="1:12" ht="15" customHeight="1" x14ac:dyDescent="0.25">
      <c r="A35" s="214" t="s">
        <v>160</v>
      </c>
      <c r="B35" s="186" t="s">
        <v>161</v>
      </c>
      <c r="C35" s="274">
        <f t="shared" si="5"/>
        <v>1</v>
      </c>
      <c r="D35" s="254">
        <v>1</v>
      </c>
      <c r="E35" s="257">
        <v>0</v>
      </c>
      <c r="F35" s="257">
        <v>0</v>
      </c>
      <c r="G35" s="257">
        <v>0</v>
      </c>
      <c r="H35" s="257">
        <v>0</v>
      </c>
      <c r="I35" s="257">
        <v>0</v>
      </c>
      <c r="J35" s="257">
        <v>0</v>
      </c>
      <c r="K35" s="170">
        <v>0</v>
      </c>
    </row>
    <row r="36" spans="1:12" ht="15" customHeight="1" x14ac:dyDescent="0.25">
      <c r="A36" s="209" t="s">
        <v>162</v>
      </c>
      <c r="B36" s="208" t="s">
        <v>163</v>
      </c>
      <c r="C36" s="274">
        <f t="shared" si="5"/>
        <v>1</v>
      </c>
      <c r="D36" s="254">
        <v>0</v>
      </c>
      <c r="E36" s="257">
        <v>1</v>
      </c>
      <c r="F36" s="257">
        <v>0</v>
      </c>
      <c r="G36" s="257">
        <v>0</v>
      </c>
      <c r="H36" s="257">
        <v>0</v>
      </c>
      <c r="I36" s="257">
        <v>0</v>
      </c>
      <c r="J36" s="257">
        <v>0</v>
      </c>
      <c r="K36" s="170">
        <v>0</v>
      </c>
    </row>
    <row r="37" spans="1:12" ht="21" customHeight="1" x14ac:dyDescent="0.25">
      <c r="A37" s="214" t="s">
        <v>164</v>
      </c>
      <c r="B37" s="186" t="s">
        <v>165</v>
      </c>
      <c r="C37" s="274">
        <f t="shared" si="5"/>
        <v>6</v>
      </c>
      <c r="D37" s="254">
        <v>0</v>
      </c>
      <c r="E37" s="257">
        <v>6</v>
      </c>
      <c r="F37" s="257">
        <v>0</v>
      </c>
      <c r="G37" s="257">
        <v>0</v>
      </c>
      <c r="H37" s="257">
        <v>0</v>
      </c>
      <c r="I37" s="257">
        <v>0</v>
      </c>
      <c r="J37" s="257">
        <v>0</v>
      </c>
      <c r="K37" s="170">
        <v>0</v>
      </c>
    </row>
    <row r="38" spans="1:12" ht="20.25" customHeight="1" x14ac:dyDescent="0.25">
      <c r="A38" s="215"/>
      <c r="B38" s="204" t="s">
        <v>166</v>
      </c>
      <c r="C38" s="274">
        <f t="shared" ref="C38:K38" si="6">SUM(C39:C57)</f>
        <v>102</v>
      </c>
      <c r="D38" s="253">
        <f t="shared" si="6"/>
        <v>46</v>
      </c>
      <c r="E38" s="253">
        <f t="shared" si="6"/>
        <v>50</v>
      </c>
      <c r="F38" s="253">
        <f t="shared" si="6"/>
        <v>0</v>
      </c>
      <c r="G38" s="253">
        <f t="shared" si="6"/>
        <v>1</v>
      </c>
      <c r="H38" s="253">
        <f t="shared" si="6"/>
        <v>0</v>
      </c>
      <c r="I38" s="253">
        <f t="shared" si="6"/>
        <v>0</v>
      </c>
      <c r="J38" s="253">
        <f t="shared" si="6"/>
        <v>5</v>
      </c>
      <c r="K38" s="253">
        <f t="shared" si="6"/>
        <v>0</v>
      </c>
      <c r="L38" s="167"/>
    </row>
    <row r="39" spans="1:12" ht="14.25" customHeight="1" x14ac:dyDescent="0.25">
      <c r="A39" s="214" t="s">
        <v>167</v>
      </c>
      <c r="B39" s="186" t="s">
        <v>168</v>
      </c>
      <c r="C39" s="274">
        <f t="shared" ref="C39:C57" si="7">SUM(D39:K39)</f>
        <v>0</v>
      </c>
      <c r="D39" s="254">
        <v>0</v>
      </c>
      <c r="E39" s="256">
        <v>0</v>
      </c>
      <c r="F39" s="256">
        <v>0</v>
      </c>
      <c r="G39" s="256">
        <v>0</v>
      </c>
      <c r="H39" s="256">
        <v>0</v>
      </c>
      <c r="I39" s="256">
        <v>0</v>
      </c>
      <c r="J39" s="256">
        <v>0</v>
      </c>
      <c r="K39" s="170">
        <v>0</v>
      </c>
    </row>
    <row r="40" spans="1:12" ht="15" customHeight="1" x14ac:dyDescent="0.25">
      <c r="A40" s="214" t="s">
        <v>169</v>
      </c>
      <c r="B40" s="186" t="s">
        <v>170</v>
      </c>
      <c r="C40" s="274">
        <f t="shared" si="7"/>
        <v>10</v>
      </c>
      <c r="D40" s="254">
        <v>3</v>
      </c>
      <c r="E40" s="170">
        <v>6</v>
      </c>
      <c r="F40" s="170">
        <v>0</v>
      </c>
      <c r="G40" s="170">
        <v>0</v>
      </c>
      <c r="H40" s="170">
        <v>0</v>
      </c>
      <c r="I40" s="170">
        <v>0</v>
      </c>
      <c r="J40" s="170">
        <v>1</v>
      </c>
      <c r="K40" s="170">
        <v>0</v>
      </c>
    </row>
    <row r="41" spans="1:12" s="167" customFormat="1" ht="15" customHeight="1" x14ac:dyDescent="0.25">
      <c r="A41" s="214" t="s">
        <v>171</v>
      </c>
      <c r="B41" s="186" t="s">
        <v>172</v>
      </c>
      <c r="C41" s="274">
        <f t="shared" si="7"/>
        <v>0</v>
      </c>
      <c r="D41" s="254">
        <v>0</v>
      </c>
      <c r="E41" s="256">
        <v>0</v>
      </c>
      <c r="F41" s="256">
        <v>0</v>
      </c>
      <c r="G41" s="256">
        <v>0</v>
      </c>
      <c r="H41" s="256">
        <v>0</v>
      </c>
      <c r="I41" s="256">
        <v>0</v>
      </c>
      <c r="J41" s="256">
        <v>0</v>
      </c>
      <c r="K41" s="170">
        <v>0</v>
      </c>
    </row>
    <row r="42" spans="1:12" s="167" customFormat="1" ht="15" customHeight="1" x14ac:dyDescent="0.25">
      <c r="A42" s="214" t="s">
        <v>173</v>
      </c>
      <c r="B42" s="186" t="s">
        <v>174</v>
      </c>
      <c r="C42" s="274">
        <f t="shared" si="7"/>
        <v>0</v>
      </c>
      <c r="D42" s="254">
        <v>0</v>
      </c>
      <c r="E42" s="256">
        <v>0</v>
      </c>
      <c r="F42" s="256">
        <v>0</v>
      </c>
      <c r="G42" s="256">
        <v>0</v>
      </c>
      <c r="H42" s="256">
        <v>0</v>
      </c>
      <c r="I42" s="256">
        <v>0</v>
      </c>
      <c r="J42" s="256">
        <v>0</v>
      </c>
      <c r="K42" s="170">
        <v>0</v>
      </c>
    </row>
    <row r="43" spans="1:12" ht="15" customHeight="1" x14ac:dyDescent="0.25">
      <c r="A43" s="214" t="s">
        <v>175</v>
      </c>
      <c r="B43" s="186" t="s">
        <v>176</v>
      </c>
      <c r="C43" s="274">
        <f t="shared" si="7"/>
        <v>19</v>
      </c>
      <c r="D43" s="254">
        <v>13</v>
      </c>
      <c r="E43" s="257">
        <v>5</v>
      </c>
      <c r="F43" s="257">
        <v>0</v>
      </c>
      <c r="G43" s="257">
        <v>0</v>
      </c>
      <c r="H43" s="257">
        <v>0</v>
      </c>
      <c r="I43" s="257">
        <v>0</v>
      </c>
      <c r="J43" s="257">
        <v>1</v>
      </c>
      <c r="K43" s="170">
        <v>0</v>
      </c>
    </row>
    <row r="44" spans="1:12" ht="15" customHeight="1" x14ac:dyDescent="0.25">
      <c r="A44" s="214" t="s">
        <v>177</v>
      </c>
      <c r="B44" s="186" t="s">
        <v>178</v>
      </c>
      <c r="C44" s="274">
        <f t="shared" si="7"/>
        <v>0</v>
      </c>
      <c r="D44" s="254">
        <v>0</v>
      </c>
      <c r="E44" s="256">
        <v>0</v>
      </c>
      <c r="F44" s="256">
        <v>0</v>
      </c>
      <c r="G44" s="256">
        <v>0</v>
      </c>
      <c r="H44" s="256">
        <v>0</v>
      </c>
      <c r="I44" s="256">
        <v>0</v>
      </c>
      <c r="J44" s="256">
        <v>0</v>
      </c>
      <c r="K44" s="170">
        <v>0</v>
      </c>
    </row>
    <row r="45" spans="1:12" ht="15" customHeight="1" x14ac:dyDescent="0.25">
      <c r="A45" s="214" t="s">
        <v>179</v>
      </c>
      <c r="B45" s="186" t="s">
        <v>180</v>
      </c>
      <c r="C45" s="274">
        <f t="shared" si="7"/>
        <v>0</v>
      </c>
      <c r="D45" s="254">
        <v>0</v>
      </c>
      <c r="E45" s="256">
        <v>0</v>
      </c>
      <c r="F45" s="256">
        <v>0</v>
      </c>
      <c r="G45" s="256">
        <v>0</v>
      </c>
      <c r="H45" s="256">
        <v>0</v>
      </c>
      <c r="I45" s="256">
        <v>0</v>
      </c>
      <c r="J45" s="256">
        <v>0</v>
      </c>
      <c r="K45" s="170">
        <v>0</v>
      </c>
    </row>
    <row r="46" spans="1:12" ht="15" customHeight="1" x14ac:dyDescent="0.25">
      <c r="A46" s="214" t="s">
        <v>181</v>
      </c>
      <c r="B46" s="186" t="s">
        <v>182</v>
      </c>
      <c r="C46" s="274">
        <f t="shared" si="7"/>
        <v>32</v>
      </c>
      <c r="D46" s="254">
        <v>8</v>
      </c>
      <c r="E46" s="257">
        <v>23</v>
      </c>
      <c r="F46" s="257">
        <v>0</v>
      </c>
      <c r="G46" s="257">
        <v>0</v>
      </c>
      <c r="H46" s="257">
        <v>0</v>
      </c>
      <c r="I46" s="257">
        <v>0</v>
      </c>
      <c r="J46" s="257">
        <v>1</v>
      </c>
      <c r="K46" s="170">
        <v>0</v>
      </c>
    </row>
    <row r="47" spans="1:12" ht="15" customHeight="1" x14ac:dyDescent="0.25">
      <c r="A47" s="214" t="s">
        <v>183</v>
      </c>
      <c r="B47" s="186" t="s">
        <v>184</v>
      </c>
      <c r="C47" s="274">
        <f t="shared" si="7"/>
        <v>6</v>
      </c>
      <c r="D47" s="254">
        <v>2</v>
      </c>
      <c r="E47" s="257">
        <v>4</v>
      </c>
      <c r="F47" s="257">
        <v>0</v>
      </c>
      <c r="G47" s="257">
        <v>0</v>
      </c>
      <c r="H47" s="257">
        <v>0</v>
      </c>
      <c r="I47" s="257">
        <v>0</v>
      </c>
      <c r="J47" s="257">
        <v>0</v>
      </c>
      <c r="K47" s="170">
        <v>0</v>
      </c>
    </row>
    <row r="48" spans="1:12" ht="15" customHeight="1" x14ac:dyDescent="0.25">
      <c r="A48" s="214" t="s">
        <v>185</v>
      </c>
      <c r="B48" s="186" t="s">
        <v>186</v>
      </c>
      <c r="C48" s="274">
        <f t="shared" si="7"/>
        <v>1</v>
      </c>
      <c r="D48" s="254">
        <v>0</v>
      </c>
      <c r="E48" s="257">
        <v>1</v>
      </c>
      <c r="F48" s="257">
        <v>0</v>
      </c>
      <c r="G48" s="257">
        <v>0</v>
      </c>
      <c r="H48" s="257">
        <v>0</v>
      </c>
      <c r="I48" s="257">
        <v>0</v>
      </c>
      <c r="J48" s="257">
        <v>0</v>
      </c>
      <c r="K48" s="170">
        <v>0</v>
      </c>
    </row>
    <row r="49" spans="1:11" ht="15" customHeight="1" x14ac:dyDescent="0.25">
      <c r="A49" s="214" t="s">
        <v>187</v>
      </c>
      <c r="B49" s="186" t="s">
        <v>188</v>
      </c>
      <c r="C49" s="274">
        <f t="shared" si="7"/>
        <v>0</v>
      </c>
      <c r="D49" s="254">
        <v>0</v>
      </c>
      <c r="E49" s="257">
        <v>0</v>
      </c>
      <c r="F49" s="257">
        <v>0</v>
      </c>
      <c r="G49" s="257">
        <v>0</v>
      </c>
      <c r="H49" s="257">
        <v>0</v>
      </c>
      <c r="I49" s="257">
        <v>0</v>
      </c>
      <c r="J49" s="257">
        <v>0</v>
      </c>
      <c r="K49" s="170">
        <v>0</v>
      </c>
    </row>
    <row r="50" spans="1:11" ht="15" customHeight="1" x14ac:dyDescent="0.25">
      <c r="A50" s="214" t="s">
        <v>189</v>
      </c>
      <c r="B50" s="186" t="s">
        <v>190</v>
      </c>
      <c r="C50" s="274">
        <f t="shared" si="7"/>
        <v>0</v>
      </c>
      <c r="D50" s="254">
        <v>0</v>
      </c>
      <c r="E50" s="257">
        <v>0</v>
      </c>
      <c r="F50" s="257">
        <v>0</v>
      </c>
      <c r="G50" s="257">
        <v>0</v>
      </c>
      <c r="H50" s="257">
        <v>0</v>
      </c>
      <c r="I50" s="257">
        <v>0</v>
      </c>
      <c r="J50" s="257">
        <v>0</v>
      </c>
      <c r="K50" s="270">
        <v>0</v>
      </c>
    </row>
    <row r="51" spans="1:11" ht="19.5" customHeight="1" x14ac:dyDescent="0.25">
      <c r="A51" s="216" t="s">
        <v>191</v>
      </c>
      <c r="B51" s="186" t="s">
        <v>192</v>
      </c>
      <c r="C51" s="274">
        <f t="shared" si="7"/>
        <v>0</v>
      </c>
      <c r="D51" s="254">
        <v>0</v>
      </c>
      <c r="E51" s="257">
        <v>0</v>
      </c>
      <c r="F51" s="257">
        <v>0</v>
      </c>
      <c r="G51" s="257">
        <v>0</v>
      </c>
      <c r="H51" s="257">
        <v>0</v>
      </c>
      <c r="I51" s="257">
        <v>0</v>
      </c>
      <c r="J51" s="257">
        <v>0</v>
      </c>
      <c r="K51" s="170">
        <v>0</v>
      </c>
    </row>
    <row r="52" spans="1:11" ht="15" customHeight="1" x14ac:dyDescent="0.25">
      <c r="A52" s="216" t="s">
        <v>193</v>
      </c>
      <c r="B52" s="186" t="s">
        <v>194</v>
      </c>
      <c r="C52" s="274">
        <f t="shared" si="7"/>
        <v>0</v>
      </c>
      <c r="D52" s="254">
        <v>0</v>
      </c>
      <c r="E52" s="256">
        <v>0</v>
      </c>
      <c r="F52" s="256">
        <v>0</v>
      </c>
      <c r="G52" s="256">
        <v>0</v>
      </c>
      <c r="H52" s="256">
        <v>0</v>
      </c>
      <c r="I52" s="256">
        <v>0</v>
      </c>
      <c r="J52" s="256">
        <v>0</v>
      </c>
      <c r="K52" s="170">
        <v>0</v>
      </c>
    </row>
    <row r="53" spans="1:11" ht="15" customHeight="1" x14ac:dyDescent="0.25">
      <c r="A53" s="216" t="s">
        <v>195</v>
      </c>
      <c r="B53" s="186" t="s">
        <v>196</v>
      </c>
      <c r="C53" s="274">
        <f t="shared" si="7"/>
        <v>21</v>
      </c>
      <c r="D53" s="254">
        <v>17</v>
      </c>
      <c r="E53" s="256">
        <v>1</v>
      </c>
      <c r="F53" s="256">
        <v>0</v>
      </c>
      <c r="G53" s="256">
        <v>1</v>
      </c>
      <c r="H53" s="256">
        <v>0</v>
      </c>
      <c r="I53" s="256">
        <v>0</v>
      </c>
      <c r="J53" s="256">
        <v>2</v>
      </c>
      <c r="K53" s="170">
        <v>0</v>
      </c>
    </row>
    <row r="54" spans="1:11" ht="22.5" customHeight="1" x14ac:dyDescent="0.25">
      <c r="A54" s="214" t="s">
        <v>197</v>
      </c>
      <c r="B54" s="186" t="s">
        <v>198</v>
      </c>
      <c r="C54" s="274">
        <f t="shared" si="7"/>
        <v>7</v>
      </c>
      <c r="D54" s="254">
        <v>3</v>
      </c>
      <c r="E54" s="257">
        <v>4</v>
      </c>
      <c r="F54" s="257">
        <v>0</v>
      </c>
      <c r="G54" s="257">
        <v>0</v>
      </c>
      <c r="H54" s="257">
        <v>0</v>
      </c>
      <c r="I54" s="257">
        <v>0</v>
      </c>
      <c r="J54" s="257">
        <v>0</v>
      </c>
      <c r="K54" s="170">
        <v>0</v>
      </c>
    </row>
    <row r="55" spans="1:11" ht="15" customHeight="1" x14ac:dyDescent="0.25">
      <c r="A55" s="214" t="s">
        <v>199</v>
      </c>
      <c r="B55" s="186" t="s">
        <v>200</v>
      </c>
      <c r="C55" s="274">
        <f t="shared" si="7"/>
        <v>4</v>
      </c>
      <c r="D55" s="254">
        <v>0</v>
      </c>
      <c r="E55" s="256">
        <v>4</v>
      </c>
      <c r="F55" s="256">
        <v>0</v>
      </c>
      <c r="G55" s="256">
        <v>0</v>
      </c>
      <c r="H55" s="256">
        <v>0</v>
      </c>
      <c r="I55" s="256">
        <v>0</v>
      </c>
      <c r="J55" s="256">
        <v>0</v>
      </c>
      <c r="K55" s="256">
        <v>0</v>
      </c>
    </row>
    <row r="56" spans="1:11" ht="24" customHeight="1" x14ac:dyDescent="0.25">
      <c r="A56" s="214" t="s">
        <v>201</v>
      </c>
      <c r="B56" s="186" t="s">
        <v>202</v>
      </c>
      <c r="C56" s="274">
        <f t="shared" si="7"/>
        <v>0</v>
      </c>
      <c r="D56" s="254">
        <v>0</v>
      </c>
      <c r="E56" s="256">
        <v>0</v>
      </c>
      <c r="F56" s="256">
        <v>0</v>
      </c>
      <c r="G56" s="256">
        <v>0</v>
      </c>
      <c r="H56" s="256">
        <v>0</v>
      </c>
      <c r="I56" s="256">
        <v>0</v>
      </c>
      <c r="J56" s="256">
        <v>0</v>
      </c>
      <c r="K56" s="170">
        <v>0</v>
      </c>
    </row>
    <row r="57" spans="1:11" s="167" customFormat="1" ht="21" customHeight="1" x14ac:dyDescent="0.25">
      <c r="A57" s="214" t="s">
        <v>203</v>
      </c>
      <c r="B57" s="186" t="s">
        <v>204</v>
      </c>
      <c r="C57" s="274">
        <f t="shared" si="7"/>
        <v>2</v>
      </c>
      <c r="D57" s="254">
        <v>0</v>
      </c>
      <c r="E57" s="257">
        <v>2</v>
      </c>
      <c r="F57" s="257">
        <v>0</v>
      </c>
      <c r="G57" s="257">
        <v>0</v>
      </c>
      <c r="H57" s="257">
        <v>0</v>
      </c>
      <c r="I57" s="257">
        <v>0</v>
      </c>
      <c r="J57" s="257">
        <v>0</v>
      </c>
      <c r="K57" s="170">
        <v>0</v>
      </c>
    </row>
    <row r="58" spans="1:11" s="167" customFormat="1" ht="31.5" customHeight="1" x14ac:dyDescent="0.25">
      <c r="A58" s="215"/>
      <c r="B58" s="204" t="s">
        <v>205</v>
      </c>
      <c r="C58" s="274">
        <f t="shared" ref="C58:K58" si="8">SUM(C59:C82)</f>
        <v>5453</v>
      </c>
      <c r="D58" s="253">
        <f t="shared" si="8"/>
        <v>1115</v>
      </c>
      <c r="E58" s="253">
        <f t="shared" si="8"/>
        <v>4080</v>
      </c>
      <c r="F58" s="253">
        <f t="shared" si="8"/>
        <v>6</v>
      </c>
      <c r="G58" s="253">
        <f t="shared" si="8"/>
        <v>7</v>
      </c>
      <c r="H58" s="253">
        <f t="shared" si="8"/>
        <v>0</v>
      </c>
      <c r="I58" s="253">
        <f t="shared" si="8"/>
        <v>26</v>
      </c>
      <c r="J58" s="253">
        <f t="shared" si="8"/>
        <v>168</v>
      </c>
      <c r="K58" s="253">
        <f t="shared" si="8"/>
        <v>51</v>
      </c>
    </row>
    <row r="59" spans="1:11" s="167" customFormat="1" ht="15" customHeight="1" x14ac:dyDescent="0.25">
      <c r="A59" s="214" t="s">
        <v>206</v>
      </c>
      <c r="B59" s="186" t="s">
        <v>207</v>
      </c>
      <c r="C59" s="274">
        <f t="shared" ref="C59:C82" si="9">SUM(D59:K59)</f>
        <v>75</v>
      </c>
      <c r="D59" s="254">
        <v>7</v>
      </c>
      <c r="E59" s="170">
        <v>63</v>
      </c>
      <c r="F59" s="170">
        <v>2</v>
      </c>
      <c r="G59" s="170">
        <v>0</v>
      </c>
      <c r="H59" s="170">
        <v>0</v>
      </c>
      <c r="I59" s="170">
        <v>0</v>
      </c>
      <c r="J59" s="170">
        <v>1</v>
      </c>
      <c r="K59" s="170">
        <v>2</v>
      </c>
    </row>
    <row r="60" spans="1:11" s="167" customFormat="1" ht="13.5" customHeight="1" x14ac:dyDescent="0.25">
      <c r="A60" s="214" t="s">
        <v>208</v>
      </c>
      <c r="B60" s="186" t="s">
        <v>209</v>
      </c>
      <c r="C60" s="274">
        <f t="shared" si="9"/>
        <v>14</v>
      </c>
      <c r="D60" s="254">
        <v>4</v>
      </c>
      <c r="E60" s="256">
        <v>9</v>
      </c>
      <c r="F60" s="256">
        <v>0</v>
      </c>
      <c r="G60" s="256">
        <v>0</v>
      </c>
      <c r="H60" s="256">
        <v>0</v>
      </c>
      <c r="I60" s="256">
        <v>0</v>
      </c>
      <c r="J60" s="256">
        <v>1</v>
      </c>
      <c r="K60" s="170">
        <v>0</v>
      </c>
    </row>
    <row r="61" spans="1:11" s="167" customFormat="1" ht="14.25" customHeight="1" x14ac:dyDescent="0.25">
      <c r="A61" s="214" t="s">
        <v>210</v>
      </c>
      <c r="B61" s="186" t="s">
        <v>211</v>
      </c>
      <c r="C61" s="274">
        <f t="shared" si="9"/>
        <v>5</v>
      </c>
      <c r="D61" s="254">
        <v>3</v>
      </c>
      <c r="E61" s="257">
        <v>2</v>
      </c>
      <c r="F61" s="257">
        <v>0</v>
      </c>
      <c r="G61" s="257">
        <v>0</v>
      </c>
      <c r="H61" s="257">
        <v>0</v>
      </c>
      <c r="I61" s="257">
        <v>0</v>
      </c>
      <c r="J61" s="257">
        <v>0</v>
      </c>
      <c r="K61" s="170">
        <v>0</v>
      </c>
    </row>
    <row r="62" spans="1:11" ht="15" customHeight="1" x14ac:dyDescent="0.25">
      <c r="A62" s="214" t="s">
        <v>212</v>
      </c>
      <c r="B62" s="186" t="s">
        <v>213</v>
      </c>
      <c r="C62" s="274">
        <f t="shared" si="9"/>
        <v>0</v>
      </c>
      <c r="D62" s="254">
        <v>0</v>
      </c>
      <c r="E62" s="256">
        <v>0</v>
      </c>
      <c r="F62" s="256">
        <v>0</v>
      </c>
      <c r="G62" s="256">
        <v>0</v>
      </c>
      <c r="H62" s="256">
        <v>0</v>
      </c>
      <c r="I62" s="256">
        <v>0</v>
      </c>
      <c r="J62" s="256">
        <v>0</v>
      </c>
      <c r="K62" s="170">
        <v>0</v>
      </c>
    </row>
    <row r="63" spans="1:11" ht="15" customHeight="1" x14ac:dyDescent="0.25">
      <c r="A63" s="214" t="s">
        <v>214</v>
      </c>
      <c r="B63" s="186" t="s">
        <v>215</v>
      </c>
      <c r="C63" s="274">
        <f t="shared" si="9"/>
        <v>0</v>
      </c>
      <c r="D63" s="254">
        <v>0</v>
      </c>
      <c r="E63" s="257">
        <v>0</v>
      </c>
      <c r="F63" s="257">
        <v>0</v>
      </c>
      <c r="G63" s="257">
        <v>0</v>
      </c>
      <c r="H63" s="257">
        <v>0</v>
      </c>
      <c r="I63" s="257">
        <v>0</v>
      </c>
      <c r="J63" s="257">
        <v>0</v>
      </c>
      <c r="K63" s="170">
        <v>0</v>
      </c>
    </row>
    <row r="64" spans="1:11" ht="15" customHeight="1" x14ac:dyDescent="0.25">
      <c r="A64" s="214" t="s">
        <v>216</v>
      </c>
      <c r="B64" s="186" t="s">
        <v>217</v>
      </c>
      <c r="C64" s="274">
        <f t="shared" si="9"/>
        <v>0</v>
      </c>
      <c r="D64" s="254">
        <v>0</v>
      </c>
      <c r="E64" s="257">
        <v>0</v>
      </c>
      <c r="F64" s="257">
        <v>0</v>
      </c>
      <c r="G64" s="257">
        <v>0</v>
      </c>
      <c r="H64" s="257">
        <v>0</v>
      </c>
      <c r="I64" s="257">
        <v>0</v>
      </c>
      <c r="J64" s="257">
        <v>0</v>
      </c>
      <c r="K64" s="170">
        <v>0</v>
      </c>
    </row>
    <row r="65" spans="1:11" ht="15" customHeight="1" x14ac:dyDescent="0.25">
      <c r="A65" s="214" t="s">
        <v>218</v>
      </c>
      <c r="B65" s="186" t="s">
        <v>219</v>
      </c>
      <c r="C65" s="274">
        <f t="shared" si="9"/>
        <v>4</v>
      </c>
      <c r="D65" s="254">
        <v>1</v>
      </c>
      <c r="E65" s="256">
        <v>2</v>
      </c>
      <c r="F65" s="256">
        <v>0</v>
      </c>
      <c r="G65" s="256">
        <v>0</v>
      </c>
      <c r="H65" s="256">
        <v>0</v>
      </c>
      <c r="I65" s="256">
        <v>0</v>
      </c>
      <c r="J65" s="256">
        <v>1</v>
      </c>
      <c r="K65" s="170">
        <v>0</v>
      </c>
    </row>
    <row r="66" spans="1:11" ht="15" customHeight="1" x14ac:dyDescent="0.25">
      <c r="A66" s="214" t="s">
        <v>220</v>
      </c>
      <c r="B66" s="186" t="s">
        <v>221</v>
      </c>
      <c r="C66" s="274">
        <f t="shared" si="9"/>
        <v>65</v>
      </c>
      <c r="D66" s="254">
        <v>26</v>
      </c>
      <c r="E66" s="257">
        <v>30</v>
      </c>
      <c r="F66" s="257">
        <v>0</v>
      </c>
      <c r="G66" s="257">
        <v>0</v>
      </c>
      <c r="H66" s="257">
        <v>0</v>
      </c>
      <c r="I66" s="257">
        <v>2</v>
      </c>
      <c r="J66" s="257">
        <v>4</v>
      </c>
      <c r="K66" s="170">
        <v>3</v>
      </c>
    </row>
    <row r="67" spans="1:11" ht="15" customHeight="1" x14ac:dyDescent="0.25">
      <c r="A67" s="216" t="s">
        <v>222</v>
      </c>
      <c r="B67" s="186" t="s">
        <v>223</v>
      </c>
      <c r="C67" s="274">
        <f t="shared" si="9"/>
        <v>10</v>
      </c>
      <c r="D67" s="254">
        <v>1</v>
      </c>
      <c r="E67" s="256">
        <v>6</v>
      </c>
      <c r="F67" s="256">
        <v>0</v>
      </c>
      <c r="G67" s="256">
        <v>0</v>
      </c>
      <c r="H67" s="256">
        <v>0</v>
      </c>
      <c r="I67" s="256">
        <v>1</v>
      </c>
      <c r="J67" s="256">
        <v>1</v>
      </c>
      <c r="K67" s="170">
        <v>1</v>
      </c>
    </row>
    <row r="68" spans="1:11" ht="15" customHeight="1" x14ac:dyDescent="0.25">
      <c r="A68" s="216" t="s">
        <v>224</v>
      </c>
      <c r="B68" s="186" t="s">
        <v>225</v>
      </c>
      <c r="C68" s="274">
        <f t="shared" si="9"/>
        <v>1</v>
      </c>
      <c r="D68" s="254">
        <v>1</v>
      </c>
      <c r="E68" s="257">
        <v>0</v>
      </c>
      <c r="F68" s="257">
        <v>0</v>
      </c>
      <c r="G68" s="257">
        <v>0</v>
      </c>
      <c r="H68" s="257">
        <v>0</v>
      </c>
      <c r="I68" s="257">
        <v>0</v>
      </c>
      <c r="J68" s="257">
        <v>0</v>
      </c>
      <c r="K68" s="170">
        <v>0</v>
      </c>
    </row>
    <row r="69" spans="1:11" ht="15" customHeight="1" x14ac:dyDescent="0.25">
      <c r="A69" s="216" t="s">
        <v>226</v>
      </c>
      <c r="B69" s="186" t="s">
        <v>227</v>
      </c>
      <c r="C69" s="274">
        <f t="shared" si="9"/>
        <v>26</v>
      </c>
      <c r="D69" s="254">
        <v>13</v>
      </c>
      <c r="E69" s="257">
        <v>11</v>
      </c>
      <c r="F69" s="257">
        <v>0</v>
      </c>
      <c r="G69" s="257">
        <v>0</v>
      </c>
      <c r="H69" s="257">
        <v>0</v>
      </c>
      <c r="I69" s="257">
        <v>2</v>
      </c>
      <c r="J69" s="257">
        <v>0</v>
      </c>
      <c r="K69" s="170">
        <v>0</v>
      </c>
    </row>
    <row r="70" spans="1:11" ht="15" customHeight="1" x14ac:dyDescent="0.25">
      <c r="A70" s="216" t="s">
        <v>228</v>
      </c>
      <c r="B70" s="186" t="s">
        <v>229</v>
      </c>
      <c r="C70" s="274">
        <f t="shared" si="9"/>
        <v>0</v>
      </c>
      <c r="D70" s="254">
        <v>0</v>
      </c>
      <c r="E70" s="257">
        <v>0</v>
      </c>
      <c r="F70" s="257">
        <v>0</v>
      </c>
      <c r="G70" s="257">
        <v>0</v>
      </c>
      <c r="H70" s="257">
        <v>0</v>
      </c>
      <c r="I70" s="257">
        <v>0</v>
      </c>
      <c r="J70" s="257">
        <v>0</v>
      </c>
      <c r="K70" s="170">
        <v>0</v>
      </c>
    </row>
    <row r="71" spans="1:11" ht="15" customHeight="1" x14ac:dyDescent="0.25">
      <c r="A71" s="216" t="s">
        <v>230</v>
      </c>
      <c r="B71" s="186" t="s">
        <v>231</v>
      </c>
      <c r="C71" s="274">
        <f t="shared" si="9"/>
        <v>76</v>
      </c>
      <c r="D71" s="254">
        <v>18</v>
      </c>
      <c r="E71" s="257">
        <v>56</v>
      </c>
      <c r="F71" s="257">
        <v>0</v>
      </c>
      <c r="G71" s="257">
        <v>0</v>
      </c>
      <c r="H71" s="257">
        <v>0</v>
      </c>
      <c r="I71" s="257">
        <v>0</v>
      </c>
      <c r="J71" s="257">
        <v>1</v>
      </c>
      <c r="K71" s="170">
        <v>1</v>
      </c>
    </row>
    <row r="72" spans="1:11" ht="21" customHeight="1" x14ac:dyDescent="0.25">
      <c r="A72" s="216" t="s">
        <v>232</v>
      </c>
      <c r="B72" s="186" t="s">
        <v>233</v>
      </c>
      <c r="C72" s="274">
        <f t="shared" si="9"/>
        <v>17</v>
      </c>
      <c r="D72" s="254">
        <v>4</v>
      </c>
      <c r="E72" s="256">
        <v>13</v>
      </c>
      <c r="F72" s="256">
        <v>0</v>
      </c>
      <c r="G72" s="256">
        <v>0</v>
      </c>
      <c r="H72" s="256">
        <v>0</v>
      </c>
      <c r="I72" s="256">
        <v>0</v>
      </c>
      <c r="J72" s="256">
        <v>0</v>
      </c>
      <c r="K72" s="170">
        <v>0</v>
      </c>
    </row>
    <row r="73" spans="1:11" ht="15" customHeight="1" x14ac:dyDescent="0.25">
      <c r="A73" s="216" t="s">
        <v>234</v>
      </c>
      <c r="B73" s="186" t="s">
        <v>235</v>
      </c>
      <c r="C73" s="274">
        <f t="shared" si="9"/>
        <v>1277</v>
      </c>
      <c r="D73" s="254">
        <v>108</v>
      </c>
      <c r="E73" s="257">
        <v>1147</v>
      </c>
      <c r="F73" s="257">
        <v>1</v>
      </c>
      <c r="G73" s="257">
        <v>1</v>
      </c>
      <c r="H73" s="257">
        <v>0</v>
      </c>
      <c r="I73" s="257">
        <v>2</v>
      </c>
      <c r="J73" s="257">
        <v>7</v>
      </c>
      <c r="K73" s="170">
        <v>11</v>
      </c>
    </row>
    <row r="74" spans="1:11" ht="15" customHeight="1" x14ac:dyDescent="0.25">
      <c r="A74" s="216" t="s">
        <v>236</v>
      </c>
      <c r="B74" s="186" t="s">
        <v>237</v>
      </c>
      <c r="C74" s="274">
        <f t="shared" si="9"/>
        <v>0</v>
      </c>
      <c r="D74" s="254">
        <v>0</v>
      </c>
      <c r="E74" s="257">
        <v>0</v>
      </c>
      <c r="F74" s="257">
        <v>0</v>
      </c>
      <c r="G74" s="257">
        <v>0</v>
      </c>
      <c r="H74" s="257">
        <v>0</v>
      </c>
      <c r="I74" s="257">
        <v>0</v>
      </c>
      <c r="J74" s="257">
        <v>0</v>
      </c>
      <c r="K74" s="170">
        <v>0</v>
      </c>
    </row>
    <row r="75" spans="1:11" ht="21.75" customHeight="1" x14ac:dyDescent="0.25">
      <c r="A75" s="216" t="s">
        <v>238</v>
      </c>
      <c r="B75" s="186" t="s">
        <v>239</v>
      </c>
      <c r="C75" s="274">
        <f t="shared" si="9"/>
        <v>0</v>
      </c>
      <c r="D75" s="254">
        <v>0</v>
      </c>
      <c r="E75" s="257">
        <v>0</v>
      </c>
      <c r="F75" s="257">
        <v>0</v>
      </c>
      <c r="G75" s="257">
        <v>0</v>
      </c>
      <c r="H75" s="257">
        <v>0</v>
      </c>
      <c r="I75" s="257">
        <v>0</v>
      </c>
      <c r="J75" s="257">
        <v>0</v>
      </c>
      <c r="K75" s="170">
        <v>0</v>
      </c>
    </row>
    <row r="76" spans="1:11" ht="22.5" customHeight="1" x14ac:dyDescent="0.25">
      <c r="A76" s="216" t="s">
        <v>240</v>
      </c>
      <c r="B76" s="186" t="s">
        <v>241</v>
      </c>
      <c r="C76" s="274">
        <f t="shared" si="9"/>
        <v>0</v>
      </c>
      <c r="D76" s="254">
        <v>0</v>
      </c>
      <c r="E76" s="257">
        <v>0</v>
      </c>
      <c r="F76" s="257">
        <v>0</v>
      </c>
      <c r="G76" s="257">
        <v>0</v>
      </c>
      <c r="H76" s="257">
        <v>0</v>
      </c>
      <c r="I76" s="257">
        <v>0</v>
      </c>
      <c r="J76" s="257">
        <v>0</v>
      </c>
      <c r="K76" s="170">
        <v>0</v>
      </c>
    </row>
    <row r="77" spans="1:11" ht="22.5" customHeight="1" x14ac:dyDescent="0.25">
      <c r="A77" s="216" t="s">
        <v>242</v>
      </c>
      <c r="B77" s="186" t="s">
        <v>243</v>
      </c>
      <c r="C77" s="274">
        <f t="shared" si="9"/>
        <v>0</v>
      </c>
      <c r="D77" s="254">
        <v>0</v>
      </c>
      <c r="E77" s="256">
        <v>0</v>
      </c>
      <c r="F77" s="256">
        <v>0</v>
      </c>
      <c r="G77" s="256">
        <v>0</v>
      </c>
      <c r="H77" s="256">
        <v>0</v>
      </c>
      <c r="I77" s="256">
        <v>0</v>
      </c>
      <c r="J77" s="256">
        <v>0</v>
      </c>
      <c r="K77" s="170">
        <v>0</v>
      </c>
    </row>
    <row r="78" spans="1:11" s="167" customFormat="1" ht="21.75" customHeight="1" x14ac:dyDescent="0.25">
      <c r="A78" s="214" t="s">
        <v>244</v>
      </c>
      <c r="B78" s="186" t="s">
        <v>245</v>
      </c>
      <c r="C78" s="274">
        <f t="shared" si="9"/>
        <v>1</v>
      </c>
      <c r="D78" s="254">
        <v>0</v>
      </c>
      <c r="E78" s="256">
        <v>1</v>
      </c>
      <c r="F78" s="256">
        <v>0</v>
      </c>
      <c r="G78" s="256">
        <v>0</v>
      </c>
      <c r="H78" s="256">
        <v>0</v>
      </c>
      <c r="I78" s="256">
        <v>0</v>
      </c>
      <c r="J78" s="256">
        <v>0</v>
      </c>
      <c r="K78" s="170">
        <v>0</v>
      </c>
    </row>
    <row r="79" spans="1:11" s="167" customFormat="1" ht="19.5" customHeight="1" x14ac:dyDescent="0.25">
      <c r="A79" s="214" t="s">
        <v>246</v>
      </c>
      <c r="B79" s="186" t="s">
        <v>247</v>
      </c>
      <c r="C79" s="274">
        <f t="shared" si="9"/>
        <v>3338</v>
      </c>
      <c r="D79" s="254">
        <v>800</v>
      </c>
      <c r="E79" s="257">
        <v>2344</v>
      </c>
      <c r="F79" s="257">
        <v>3</v>
      </c>
      <c r="G79" s="257">
        <v>5</v>
      </c>
      <c r="H79" s="257">
        <v>0</v>
      </c>
      <c r="I79" s="257">
        <v>15</v>
      </c>
      <c r="J79" s="257">
        <v>143</v>
      </c>
      <c r="K79" s="170">
        <v>28</v>
      </c>
    </row>
    <row r="80" spans="1:11" s="167" customFormat="1" ht="21.75" customHeight="1" x14ac:dyDescent="0.25">
      <c r="A80" s="214" t="s">
        <v>248</v>
      </c>
      <c r="B80" s="186" t="s">
        <v>249</v>
      </c>
      <c r="C80" s="274">
        <f t="shared" si="9"/>
        <v>540</v>
      </c>
      <c r="D80" s="254">
        <v>129</v>
      </c>
      <c r="E80" s="170">
        <v>392</v>
      </c>
      <c r="F80" s="170">
        <v>0</v>
      </c>
      <c r="G80" s="170">
        <v>1</v>
      </c>
      <c r="H80" s="170">
        <v>0</v>
      </c>
      <c r="I80" s="170">
        <v>4</v>
      </c>
      <c r="J80" s="170">
        <v>9</v>
      </c>
      <c r="K80" s="170">
        <v>5</v>
      </c>
    </row>
    <row r="81" spans="1:11" s="167" customFormat="1" ht="22.5" customHeight="1" x14ac:dyDescent="0.25">
      <c r="A81" s="214" t="s">
        <v>250</v>
      </c>
      <c r="B81" s="186" t="s">
        <v>251</v>
      </c>
      <c r="C81" s="274">
        <f t="shared" si="9"/>
        <v>0</v>
      </c>
      <c r="D81" s="254">
        <v>0</v>
      </c>
      <c r="E81" s="256">
        <v>0</v>
      </c>
      <c r="F81" s="256">
        <v>0</v>
      </c>
      <c r="G81" s="256">
        <v>0</v>
      </c>
      <c r="H81" s="256">
        <v>0</v>
      </c>
      <c r="I81" s="256">
        <v>0</v>
      </c>
      <c r="J81" s="256">
        <v>0</v>
      </c>
      <c r="K81" s="170">
        <v>0</v>
      </c>
    </row>
    <row r="82" spans="1:11" ht="21.75" customHeight="1" x14ac:dyDescent="0.25">
      <c r="A82" s="214" t="s">
        <v>252</v>
      </c>
      <c r="B82" s="186" t="s">
        <v>253</v>
      </c>
      <c r="C82" s="274">
        <f t="shared" si="9"/>
        <v>4</v>
      </c>
      <c r="D82" s="254">
        <v>0</v>
      </c>
      <c r="E82" s="257">
        <v>4</v>
      </c>
      <c r="F82" s="257">
        <v>0</v>
      </c>
      <c r="G82" s="257">
        <v>0</v>
      </c>
      <c r="H82" s="257">
        <v>0</v>
      </c>
      <c r="I82" s="257">
        <v>0</v>
      </c>
      <c r="J82" s="257">
        <v>0</v>
      </c>
      <c r="K82" s="170">
        <v>0</v>
      </c>
    </row>
    <row r="83" spans="1:11" ht="31.5" customHeight="1" x14ac:dyDescent="0.25">
      <c r="A83" s="215"/>
      <c r="B83" s="204" t="s">
        <v>254</v>
      </c>
      <c r="C83" s="274">
        <f t="shared" ref="C83:K83" si="10">SUM(C84:C110)</f>
        <v>989</v>
      </c>
      <c r="D83" s="253">
        <f t="shared" si="10"/>
        <v>319</v>
      </c>
      <c r="E83" s="253">
        <f t="shared" si="10"/>
        <v>568</v>
      </c>
      <c r="F83" s="253">
        <f t="shared" si="10"/>
        <v>2</v>
      </c>
      <c r="G83" s="253">
        <f t="shared" si="10"/>
        <v>2</v>
      </c>
      <c r="H83" s="253">
        <f t="shared" si="10"/>
        <v>2</v>
      </c>
      <c r="I83" s="253">
        <f t="shared" si="10"/>
        <v>21</v>
      </c>
      <c r="J83" s="253">
        <f t="shared" si="10"/>
        <v>64</v>
      </c>
      <c r="K83" s="253">
        <f t="shared" si="10"/>
        <v>11</v>
      </c>
    </row>
    <row r="84" spans="1:11" ht="15" customHeight="1" x14ac:dyDescent="0.25">
      <c r="A84" s="214" t="s">
        <v>255</v>
      </c>
      <c r="B84" s="186" t="s">
        <v>256</v>
      </c>
      <c r="C84" s="274">
        <f t="shared" ref="C84:C110" si="11">SUM(D84:K84)</f>
        <v>2</v>
      </c>
      <c r="D84" s="254">
        <v>0</v>
      </c>
      <c r="E84" s="257">
        <v>2</v>
      </c>
      <c r="F84" s="257">
        <v>0</v>
      </c>
      <c r="G84" s="257">
        <v>0</v>
      </c>
      <c r="H84" s="257">
        <v>0</v>
      </c>
      <c r="I84" s="257">
        <v>0</v>
      </c>
      <c r="J84" s="257">
        <v>0</v>
      </c>
      <c r="K84" s="170">
        <v>0</v>
      </c>
    </row>
    <row r="85" spans="1:11" ht="18.75" customHeight="1" x14ac:dyDescent="0.25">
      <c r="A85" s="214" t="s">
        <v>257</v>
      </c>
      <c r="B85" s="186" t="s">
        <v>258</v>
      </c>
      <c r="C85" s="274">
        <f t="shared" si="11"/>
        <v>0</v>
      </c>
      <c r="D85" s="254">
        <v>0</v>
      </c>
      <c r="E85" s="257">
        <v>0</v>
      </c>
      <c r="F85" s="257">
        <v>0</v>
      </c>
      <c r="G85" s="257">
        <v>0</v>
      </c>
      <c r="H85" s="257">
        <v>0</v>
      </c>
      <c r="I85" s="257">
        <v>0</v>
      </c>
      <c r="J85" s="257">
        <v>0</v>
      </c>
      <c r="K85" s="170">
        <v>0</v>
      </c>
    </row>
    <row r="86" spans="1:11" ht="15.75" customHeight="1" x14ac:dyDescent="0.25">
      <c r="A86" s="214" t="s">
        <v>259</v>
      </c>
      <c r="B86" s="186" t="s">
        <v>260</v>
      </c>
      <c r="C86" s="274">
        <f t="shared" si="11"/>
        <v>4</v>
      </c>
      <c r="D86" s="254">
        <v>2</v>
      </c>
      <c r="E86" s="257">
        <v>2</v>
      </c>
      <c r="F86" s="257">
        <v>0</v>
      </c>
      <c r="G86" s="257">
        <v>0</v>
      </c>
      <c r="H86" s="257">
        <v>0</v>
      </c>
      <c r="I86" s="257">
        <v>0</v>
      </c>
      <c r="J86" s="257">
        <v>0</v>
      </c>
      <c r="K86" s="170">
        <v>0</v>
      </c>
    </row>
    <row r="87" spans="1:11" ht="15" customHeight="1" x14ac:dyDescent="0.25">
      <c r="A87" s="214" t="s">
        <v>261</v>
      </c>
      <c r="B87" s="186" t="s">
        <v>262</v>
      </c>
      <c r="C87" s="274">
        <f t="shared" si="11"/>
        <v>1</v>
      </c>
      <c r="D87" s="254">
        <v>0</v>
      </c>
      <c r="E87" s="257">
        <v>1</v>
      </c>
      <c r="F87" s="257">
        <v>0</v>
      </c>
      <c r="G87" s="257">
        <v>0</v>
      </c>
      <c r="H87" s="257">
        <v>0</v>
      </c>
      <c r="I87" s="257">
        <v>0</v>
      </c>
      <c r="J87" s="257">
        <v>0</v>
      </c>
      <c r="K87" s="170">
        <v>0</v>
      </c>
    </row>
    <row r="88" spans="1:11" ht="15" customHeight="1" x14ac:dyDescent="0.25">
      <c r="A88" s="214" t="s">
        <v>263</v>
      </c>
      <c r="B88" s="186" t="s">
        <v>264</v>
      </c>
      <c r="C88" s="274">
        <f t="shared" si="11"/>
        <v>15</v>
      </c>
      <c r="D88" s="254">
        <v>3</v>
      </c>
      <c r="E88" s="257">
        <v>11</v>
      </c>
      <c r="F88" s="257">
        <v>0</v>
      </c>
      <c r="G88" s="257">
        <v>0</v>
      </c>
      <c r="H88" s="257">
        <v>0</v>
      </c>
      <c r="I88" s="257">
        <v>0</v>
      </c>
      <c r="J88" s="257">
        <v>0</v>
      </c>
      <c r="K88" s="170">
        <v>1</v>
      </c>
    </row>
    <row r="89" spans="1:11" ht="15" customHeight="1" x14ac:dyDescent="0.25">
      <c r="A89" s="210" t="s">
        <v>265</v>
      </c>
      <c r="B89" s="208" t="s">
        <v>266</v>
      </c>
      <c r="C89" s="274">
        <f t="shared" si="11"/>
        <v>7</v>
      </c>
      <c r="D89" s="254">
        <v>4</v>
      </c>
      <c r="E89" s="257">
        <v>3</v>
      </c>
      <c r="F89" s="257">
        <v>0</v>
      </c>
      <c r="G89" s="257">
        <v>0</v>
      </c>
      <c r="H89" s="257">
        <v>0</v>
      </c>
      <c r="I89" s="257">
        <v>0</v>
      </c>
      <c r="J89" s="257">
        <v>0</v>
      </c>
      <c r="K89" s="170">
        <v>0</v>
      </c>
    </row>
    <row r="90" spans="1:11" ht="15" customHeight="1" x14ac:dyDescent="0.25">
      <c r="A90" s="210" t="s">
        <v>267</v>
      </c>
      <c r="B90" s="208" t="s">
        <v>268</v>
      </c>
      <c r="C90" s="274">
        <f t="shared" si="11"/>
        <v>4</v>
      </c>
      <c r="D90" s="254">
        <v>1</v>
      </c>
      <c r="E90" s="257">
        <v>3</v>
      </c>
      <c r="F90" s="257">
        <v>0</v>
      </c>
      <c r="G90" s="257">
        <v>0</v>
      </c>
      <c r="H90" s="257">
        <v>0</v>
      </c>
      <c r="I90" s="257">
        <v>0</v>
      </c>
      <c r="J90" s="257">
        <v>0</v>
      </c>
      <c r="K90" s="170">
        <v>0</v>
      </c>
    </row>
    <row r="91" spans="1:11" ht="15" customHeight="1" x14ac:dyDescent="0.25">
      <c r="A91" s="210" t="s">
        <v>269</v>
      </c>
      <c r="B91" s="208" t="s">
        <v>270</v>
      </c>
      <c r="C91" s="274">
        <f t="shared" si="11"/>
        <v>2</v>
      </c>
      <c r="D91" s="254">
        <v>1</v>
      </c>
      <c r="E91" s="257">
        <v>1</v>
      </c>
      <c r="F91" s="257">
        <v>0</v>
      </c>
      <c r="G91" s="257">
        <v>0</v>
      </c>
      <c r="H91" s="257">
        <v>0</v>
      </c>
      <c r="I91" s="257">
        <v>0</v>
      </c>
      <c r="J91" s="257">
        <v>0</v>
      </c>
      <c r="K91" s="170">
        <v>0</v>
      </c>
    </row>
    <row r="92" spans="1:11" ht="15" customHeight="1" x14ac:dyDescent="0.25">
      <c r="A92" s="216" t="s">
        <v>271</v>
      </c>
      <c r="B92" s="186" t="s">
        <v>272</v>
      </c>
      <c r="C92" s="274">
        <f t="shared" si="11"/>
        <v>18</v>
      </c>
      <c r="D92" s="254">
        <v>10</v>
      </c>
      <c r="E92" s="257">
        <v>8</v>
      </c>
      <c r="F92" s="257">
        <v>0</v>
      </c>
      <c r="G92" s="257">
        <v>0</v>
      </c>
      <c r="H92" s="257">
        <v>0</v>
      </c>
      <c r="I92" s="257">
        <v>0</v>
      </c>
      <c r="J92" s="257">
        <v>0</v>
      </c>
      <c r="K92" s="170">
        <v>0</v>
      </c>
    </row>
    <row r="93" spans="1:11" ht="15" customHeight="1" x14ac:dyDescent="0.25">
      <c r="A93" s="216" t="s">
        <v>273</v>
      </c>
      <c r="B93" s="186" t="s">
        <v>274</v>
      </c>
      <c r="C93" s="274">
        <f t="shared" si="11"/>
        <v>8</v>
      </c>
      <c r="D93" s="254">
        <v>4</v>
      </c>
      <c r="E93" s="257">
        <v>2</v>
      </c>
      <c r="F93" s="257">
        <v>0</v>
      </c>
      <c r="G93" s="257">
        <v>0</v>
      </c>
      <c r="H93" s="257">
        <v>0</v>
      </c>
      <c r="I93" s="257">
        <v>0</v>
      </c>
      <c r="J93" s="257">
        <v>2</v>
      </c>
      <c r="K93" s="170">
        <v>0</v>
      </c>
    </row>
    <row r="94" spans="1:11" ht="19.5" customHeight="1" x14ac:dyDescent="0.25">
      <c r="A94" s="216" t="s">
        <v>275</v>
      </c>
      <c r="B94" s="186" t="s">
        <v>276</v>
      </c>
      <c r="C94" s="274">
        <f t="shared" si="11"/>
        <v>46</v>
      </c>
      <c r="D94" s="254">
        <v>16</v>
      </c>
      <c r="E94" s="257">
        <v>24</v>
      </c>
      <c r="F94" s="257">
        <v>0</v>
      </c>
      <c r="G94" s="257">
        <v>0</v>
      </c>
      <c r="H94" s="257">
        <v>0</v>
      </c>
      <c r="I94" s="257">
        <v>3</v>
      </c>
      <c r="J94" s="257">
        <v>3</v>
      </c>
      <c r="K94" s="170">
        <v>0</v>
      </c>
    </row>
    <row r="95" spans="1:11" ht="15" customHeight="1" x14ac:dyDescent="0.25">
      <c r="A95" s="216" t="s">
        <v>277</v>
      </c>
      <c r="B95" s="186" t="s">
        <v>278</v>
      </c>
      <c r="C95" s="274">
        <f t="shared" si="11"/>
        <v>202</v>
      </c>
      <c r="D95" s="254">
        <v>73</v>
      </c>
      <c r="E95" s="257">
        <v>108</v>
      </c>
      <c r="F95" s="257">
        <v>0</v>
      </c>
      <c r="G95" s="257">
        <v>1</v>
      </c>
      <c r="H95" s="257">
        <v>0</v>
      </c>
      <c r="I95" s="257">
        <v>3</v>
      </c>
      <c r="J95" s="257">
        <v>15</v>
      </c>
      <c r="K95" s="170">
        <v>2</v>
      </c>
    </row>
    <row r="96" spans="1:11" ht="15" customHeight="1" x14ac:dyDescent="0.25">
      <c r="A96" s="216" t="s">
        <v>279</v>
      </c>
      <c r="B96" s="186" t="s">
        <v>280</v>
      </c>
      <c r="C96" s="274">
        <f t="shared" si="11"/>
        <v>222</v>
      </c>
      <c r="D96" s="254">
        <v>65</v>
      </c>
      <c r="E96" s="257">
        <v>136</v>
      </c>
      <c r="F96" s="257">
        <v>0</v>
      </c>
      <c r="G96" s="257">
        <v>0</v>
      </c>
      <c r="H96" s="257">
        <v>0</v>
      </c>
      <c r="I96" s="257">
        <v>5</v>
      </c>
      <c r="J96" s="257">
        <v>15</v>
      </c>
      <c r="K96" s="170">
        <v>1</v>
      </c>
    </row>
    <row r="97" spans="1:11" ht="15" customHeight="1" x14ac:dyDescent="0.25">
      <c r="A97" s="216" t="s">
        <v>281</v>
      </c>
      <c r="B97" s="186" t="s">
        <v>282</v>
      </c>
      <c r="C97" s="274">
        <f t="shared" si="11"/>
        <v>198</v>
      </c>
      <c r="D97" s="254">
        <v>59</v>
      </c>
      <c r="E97" s="257">
        <v>112</v>
      </c>
      <c r="F97" s="257">
        <v>0</v>
      </c>
      <c r="G97" s="257">
        <v>1</v>
      </c>
      <c r="H97" s="257">
        <v>2</v>
      </c>
      <c r="I97" s="257">
        <v>3</v>
      </c>
      <c r="J97" s="257">
        <v>17</v>
      </c>
      <c r="K97" s="170">
        <v>4</v>
      </c>
    </row>
    <row r="98" spans="1:11" ht="15" customHeight="1" x14ac:dyDescent="0.25">
      <c r="A98" s="216" t="s">
        <v>283</v>
      </c>
      <c r="B98" s="186" t="s">
        <v>284</v>
      </c>
      <c r="C98" s="274">
        <f t="shared" si="11"/>
        <v>15</v>
      </c>
      <c r="D98" s="254">
        <v>2</v>
      </c>
      <c r="E98" s="257">
        <v>10</v>
      </c>
      <c r="F98" s="257">
        <v>0</v>
      </c>
      <c r="G98" s="257">
        <v>0</v>
      </c>
      <c r="H98" s="257">
        <v>0</v>
      </c>
      <c r="I98" s="257">
        <v>1</v>
      </c>
      <c r="J98" s="257">
        <v>2</v>
      </c>
      <c r="K98" s="170">
        <v>0</v>
      </c>
    </row>
    <row r="99" spans="1:11" ht="15" customHeight="1" x14ac:dyDescent="0.25">
      <c r="A99" s="216" t="s">
        <v>285</v>
      </c>
      <c r="B99" s="186" t="s">
        <v>286</v>
      </c>
      <c r="C99" s="274">
        <f t="shared" si="11"/>
        <v>2</v>
      </c>
      <c r="D99" s="254">
        <v>1</v>
      </c>
      <c r="E99" s="257">
        <v>0</v>
      </c>
      <c r="F99" s="257">
        <v>0</v>
      </c>
      <c r="G99" s="257">
        <v>0</v>
      </c>
      <c r="H99" s="257">
        <v>0</v>
      </c>
      <c r="I99" s="257">
        <v>0</v>
      </c>
      <c r="J99" s="257">
        <v>1</v>
      </c>
      <c r="K99" s="170">
        <v>0</v>
      </c>
    </row>
    <row r="100" spans="1:11" ht="15" customHeight="1" x14ac:dyDescent="0.25">
      <c r="A100" s="216" t="s">
        <v>287</v>
      </c>
      <c r="B100" s="186" t="s">
        <v>288</v>
      </c>
      <c r="C100" s="274">
        <f t="shared" si="11"/>
        <v>0</v>
      </c>
      <c r="D100" s="254">
        <v>0</v>
      </c>
      <c r="E100" s="257">
        <v>0</v>
      </c>
      <c r="F100" s="257">
        <v>0</v>
      </c>
      <c r="G100" s="257">
        <v>0</v>
      </c>
      <c r="H100" s="257">
        <v>0</v>
      </c>
      <c r="I100" s="257">
        <v>0</v>
      </c>
      <c r="J100" s="257">
        <v>0</v>
      </c>
      <c r="K100" s="170">
        <v>0</v>
      </c>
    </row>
    <row r="101" spans="1:11" ht="15" customHeight="1" x14ac:dyDescent="0.25">
      <c r="A101" s="216" t="s">
        <v>289</v>
      </c>
      <c r="B101" s="186" t="s">
        <v>290</v>
      </c>
      <c r="C101" s="274">
        <f t="shared" si="11"/>
        <v>2</v>
      </c>
      <c r="D101" s="254">
        <v>2</v>
      </c>
      <c r="E101" s="257">
        <v>0</v>
      </c>
      <c r="F101" s="257">
        <v>0</v>
      </c>
      <c r="G101" s="257">
        <v>0</v>
      </c>
      <c r="H101" s="257">
        <v>0</v>
      </c>
      <c r="I101" s="257">
        <v>0</v>
      </c>
      <c r="J101" s="257">
        <v>0</v>
      </c>
      <c r="K101" s="170">
        <v>0</v>
      </c>
    </row>
    <row r="102" spans="1:11" ht="15" customHeight="1" x14ac:dyDescent="0.25">
      <c r="A102" s="216" t="s">
        <v>291</v>
      </c>
      <c r="B102" s="186" t="s">
        <v>292</v>
      </c>
      <c r="C102" s="274">
        <f t="shared" si="11"/>
        <v>0</v>
      </c>
      <c r="D102" s="254">
        <v>0</v>
      </c>
      <c r="E102" s="256">
        <v>0</v>
      </c>
      <c r="F102" s="256">
        <v>0</v>
      </c>
      <c r="G102" s="256">
        <v>0</v>
      </c>
      <c r="H102" s="256">
        <v>0</v>
      </c>
      <c r="I102" s="256">
        <v>0</v>
      </c>
      <c r="J102" s="256">
        <v>0</v>
      </c>
      <c r="K102" s="256">
        <v>0</v>
      </c>
    </row>
    <row r="103" spans="1:11" ht="19.5" customHeight="1" x14ac:dyDescent="0.25">
      <c r="A103" s="216" t="s">
        <v>293</v>
      </c>
      <c r="B103" s="186" t="s">
        <v>294</v>
      </c>
      <c r="C103" s="274">
        <f t="shared" si="11"/>
        <v>21</v>
      </c>
      <c r="D103" s="254">
        <v>2</v>
      </c>
      <c r="E103" s="257">
        <v>18</v>
      </c>
      <c r="F103" s="257">
        <v>1</v>
      </c>
      <c r="G103" s="257">
        <v>0</v>
      </c>
      <c r="H103" s="257">
        <v>0</v>
      </c>
      <c r="I103" s="257">
        <v>0</v>
      </c>
      <c r="J103" s="257">
        <v>0</v>
      </c>
      <c r="K103" s="170">
        <v>0</v>
      </c>
    </row>
    <row r="104" spans="1:11" s="167" customFormat="1" ht="15" customHeight="1" x14ac:dyDescent="0.25">
      <c r="A104" s="216" t="s">
        <v>295</v>
      </c>
      <c r="B104" s="186" t="s">
        <v>296</v>
      </c>
      <c r="C104" s="274">
        <f t="shared" si="11"/>
        <v>1</v>
      </c>
      <c r="D104" s="254">
        <v>0</v>
      </c>
      <c r="E104" s="257">
        <v>1</v>
      </c>
      <c r="F104" s="257">
        <v>0</v>
      </c>
      <c r="G104" s="257">
        <v>0</v>
      </c>
      <c r="H104" s="257">
        <v>0</v>
      </c>
      <c r="I104" s="257">
        <v>0</v>
      </c>
      <c r="J104" s="257">
        <v>0</v>
      </c>
      <c r="K104" s="170">
        <v>0</v>
      </c>
    </row>
    <row r="105" spans="1:11" s="167" customFormat="1" ht="12.75" customHeight="1" x14ac:dyDescent="0.25">
      <c r="A105" s="214" t="s">
        <v>297</v>
      </c>
      <c r="B105" s="186" t="s">
        <v>298</v>
      </c>
      <c r="C105" s="274">
        <f t="shared" si="11"/>
        <v>4</v>
      </c>
      <c r="D105" s="254">
        <v>2</v>
      </c>
      <c r="E105" s="257">
        <v>1</v>
      </c>
      <c r="F105" s="257">
        <v>0</v>
      </c>
      <c r="G105" s="257">
        <v>0</v>
      </c>
      <c r="H105" s="257">
        <v>0</v>
      </c>
      <c r="I105" s="257">
        <v>1</v>
      </c>
      <c r="J105" s="257">
        <v>0</v>
      </c>
      <c r="K105" s="170">
        <v>0</v>
      </c>
    </row>
    <row r="106" spans="1:11" ht="12.75" customHeight="1" x14ac:dyDescent="0.25">
      <c r="A106" s="214" t="s">
        <v>299</v>
      </c>
      <c r="B106" s="186" t="s">
        <v>300</v>
      </c>
      <c r="C106" s="274">
        <f t="shared" si="11"/>
        <v>19</v>
      </c>
      <c r="D106" s="254">
        <v>9</v>
      </c>
      <c r="E106" s="257">
        <v>5</v>
      </c>
      <c r="F106" s="257">
        <v>0</v>
      </c>
      <c r="G106" s="257">
        <v>0</v>
      </c>
      <c r="H106" s="257">
        <v>0</v>
      </c>
      <c r="I106" s="257">
        <v>1</v>
      </c>
      <c r="J106" s="257">
        <v>3</v>
      </c>
      <c r="K106" s="170">
        <v>1</v>
      </c>
    </row>
    <row r="107" spans="1:11" ht="20.25" customHeight="1" x14ac:dyDescent="0.25">
      <c r="A107" s="214" t="s">
        <v>301</v>
      </c>
      <c r="B107" s="186" t="s">
        <v>302</v>
      </c>
      <c r="C107" s="274">
        <f t="shared" si="11"/>
        <v>106</v>
      </c>
      <c r="D107" s="254">
        <v>39</v>
      </c>
      <c r="E107" s="257">
        <v>60</v>
      </c>
      <c r="F107" s="257">
        <v>0</v>
      </c>
      <c r="G107" s="257">
        <v>0</v>
      </c>
      <c r="H107" s="257">
        <v>0</v>
      </c>
      <c r="I107" s="257">
        <v>2</v>
      </c>
      <c r="J107" s="257">
        <v>4</v>
      </c>
      <c r="K107" s="170">
        <v>1</v>
      </c>
    </row>
    <row r="108" spans="1:11" ht="15" customHeight="1" x14ac:dyDescent="0.25">
      <c r="A108" s="214" t="s">
        <v>303</v>
      </c>
      <c r="B108" s="186" t="s">
        <v>304</v>
      </c>
      <c r="C108" s="274">
        <f t="shared" si="11"/>
        <v>1</v>
      </c>
      <c r="D108" s="254">
        <v>0</v>
      </c>
      <c r="E108" s="256">
        <v>1</v>
      </c>
      <c r="F108" s="256">
        <v>0</v>
      </c>
      <c r="G108" s="256">
        <v>0</v>
      </c>
      <c r="H108" s="256">
        <v>0</v>
      </c>
      <c r="I108" s="256">
        <v>0</v>
      </c>
      <c r="J108" s="256">
        <v>0</v>
      </c>
      <c r="K108" s="170">
        <v>0</v>
      </c>
    </row>
    <row r="109" spans="1:11" ht="15" customHeight="1" x14ac:dyDescent="0.25">
      <c r="A109" s="214" t="s">
        <v>305</v>
      </c>
      <c r="B109" s="186" t="s">
        <v>306</v>
      </c>
      <c r="C109" s="274">
        <f t="shared" si="11"/>
        <v>85</v>
      </c>
      <c r="D109" s="254">
        <v>23</v>
      </c>
      <c r="E109" s="170">
        <v>56</v>
      </c>
      <c r="F109" s="170">
        <v>1</v>
      </c>
      <c r="G109" s="170">
        <v>0</v>
      </c>
      <c r="H109" s="170">
        <v>0</v>
      </c>
      <c r="I109" s="170">
        <v>2</v>
      </c>
      <c r="J109" s="170">
        <v>2</v>
      </c>
      <c r="K109" s="170">
        <v>1</v>
      </c>
    </row>
    <row r="110" spans="1:11" ht="21.75" customHeight="1" x14ac:dyDescent="0.25">
      <c r="A110" s="214" t="s">
        <v>307</v>
      </c>
      <c r="B110" s="186" t="s">
        <v>308</v>
      </c>
      <c r="C110" s="274">
        <f t="shared" si="11"/>
        <v>4</v>
      </c>
      <c r="D110" s="254">
        <v>1</v>
      </c>
      <c r="E110" s="256">
        <v>3</v>
      </c>
      <c r="F110" s="256">
        <v>0</v>
      </c>
      <c r="G110" s="256">
        <v>0</v>
      </c>
      <c r="H110" s="256">
        <v>0</v>
      </c>
      <c r="I110" s="256">
        <v>0</v>
      </c>
      <c r="J110" s="256">
        <v>0</v>
      </c>
      <c r="K110" s="170">
        <v>0</v>
      </c>
    </row>
    <row r="111" spans="1:11" ht="21.75" customHeight="1" x14ac:dyDescent="0.25">
      <c r="A111" s="215"/>
      <c r="B111" s="204" t="s">
        <v>309</v>
      </c>
      <c r="C111" s="274">
        <f t="shared" ref="C111:K111" si="12">SUM(C112:C132)</f>
        <v>7873</v>
      </c>
      <c r="D111" s="253">
        <f t="shared" si="12"/>
        <v>1797</v>
      </c>
      <c r="E111" s="253">
        <f t="shared" si="12"/>
        <v>5625</v>
      </c>
      <c r="F111" s="253">
        <f t="shared" si="12"/>
        <v>4</v>
      </c>
      <c r="G111" s="253">
        <f t="shared" si="12"/>
        <v>14</v>
      </c>
      <c r="H111" s="253">
        <f t="shared" si="12"/>
        <v>1</v>
      </c>
      <c r="I111" s="253">
        <f t="shared" si="12"/>
        <v>68</v>
      </c>
      <c r="J111" s="253">
        <f t="shared" si="12"/>
        <v>262</v>
      </c>
      <c r="K111" s="253">
        <f t="shared" si="12"/>
        <v>102</v>
      </c>
    </row>
    <row r="112" spans="1:11" ht="21" customHeight="1" x14ac:dyDescent="0.25">
      <c r="A112" s="214" t="s">
        <v>310</v>
      </c>
      <c r="B112" s="186" t="s">
        <v>311</v>
      </c>
      <c r="C112" s="274">
        <f t="shared" ref="C112:C132" si="13">SUM(D112:K112)</f>
        <v>23</v>
      </c>
      <c r="D112" s="254">
        <v>11</v>
      </c>
      <c r="E112" s="257">
        <v>12</v>
      </c>
      <c r="F112" s="257">
        <v>0</v>
      </c>
      <c r="G112" s="257">
        <v>0</v>
      </c>
      <c r="H112" s="257">
        <v>0</v>
      </c>
      <c r="I112" s="257">
        <v>0</v>
      </c>
      <c r="J112" s="257">
        <v>0</v>
      </c>
      <c r="K112" s="170">
        <v>0</v>
      </c>
    </row>
    <row r="113" spans="1:11" ht="15" customHeight="1" x14ac:dyDescent="0.25">
      <c r="A113" s="214" t="s">
        <v>312</v>
      </c>
      <c r="B113" s="186" t="s">
        <v>313</v>
      </c>
      <c r="C113" s="274">
        <f t="shared" si="13"/>
        <v>745</v>
      </c>
      <c r="D113" s="254">
        <v>138</v>
      </c>
      <c r="E113" s="257">
        <v>557</v>
      </c>
      <c r="F113" s="257">
        <v>0</v>
      </c>
      <c r="G113" s="257">
        <v>3</v>
      </c>
      <c r="H113" s="257">
        <v>0</v>
      </c>
      <c r="I113" s="257">
        <v>8</v>
      </c>
      <c r="J113" s="257">
        <v>5</v>
      </c>
      <c r="K113" s="170">
        <v>34</v>
      </c>
    </row>
    <row r="114" spans="1:11" ht="15" customHeight="1" x14ac:dyDescent="0.25">
      <c r="A114" s="214" t="s">
        <v>314</v>
      </c>
      <c r="B114" s="186" t="s">
        <v>315</v>
      </c>
      <c r="C114" s="274">
        <f t="shared" si="13"/>
        <v>66</v>
      </c>
      <c r="D114" s="254">
        <v>38</v>
      </c>
      <c r="E114" s="257">
        <v>22</v>
      </c>
      <c r="F114" s="257">
        <v>0</v>
      </c>
      <c r="G114" s="257">
        <v>0</v>
      </c>
      <c r="H114" s="257">
        <v>0</v>
      </c>
      <c r="I114" s="257">
        <v>4</v>
      </c>
      <c r="J114" s="257">
        <v>2</v>
      </c>
      <c r="K114" s="170">
        <v>0</v>
      </c>
    </row>
    <row r="115" spans="1:11" ht="14.25" customHeight="1" x14ac:dyDescent="0.25">
      <c r="A115" s="214" t="s">
        <v>316</v>
      </c>
      <c r="B115" s="186" t="s">
        <v>317</v>
      </c>
      <c r="C115" s="274">
        <f t="shared" si="13"/>
        <v>9</v>
      </c>
      <c r="D115" s="254">
        <v>1</v>
      </c>
      <c r="E115" s="256">
        <v>7</v>
      </c>
      <c r="F115" s="256">
        <v>0</v>
      </c>
      <c r="G115" s="256">
        <v>0</v>
      </c>
      <c r="H115" s="256">
        <v>0</v>
      </c>
      <c r="I115" s="256">
        <v>0</v>
      </c>
      <c r="J115" s="256">
        <v>1</v>
      </c>
      <c r="K115" s="170">
        <v>0</v>
      </c>
    </row>
    <row r="116" spans="1:11" ht="15" customHeight="1" x14ac:dyDescent="0.25">
      <c r="A116" s="214" t="s">
        <v>318</v>
      </c>
      <c r="B116" s="186" t="s">
        <v>319</v>
      </c>
      <c r="C116" s="274">
        <f t="shared" si="13"/>
        <v>1</v>
      </c>
      <c r="D116" s="254">
        <v>1</v>
      </c>
      <c r="E116" s="257">
        <v>0</v>
      </c>
      <c r="F116" s="257">
        <v>0</v>
      </c>
      <c r="G116" s="257">
        <v>0</v>
      </c>
      <c r="H116" s="257">
        <v>0</v>
      </c>
      <c r="I116" s="257">
        <v>0</v>
      </c>
      <c r="J116" s="257">
        <v>0</v>
      </c>
      <c r="K116" s="170">
        <v>0</v>
      </c>
    </row>
    <row r="117" spans="1:11" ht="15" customHeight="1" x14ac:dyDescent="0.25">
      <c r="A117" s="216" t="s">
        <v>320</v>
      </c>
      <c r="B117" s="186" t="s">
        <v>321</v>
      </c>
      <c r="C117" s="274">
        <f t="shared" si="13"/>
        <v>2</v>
      </c>
      <c r="D117" s="254">
        <v>0</v>
      </c>
      <c r="E117" s="257">
        <v>2</v>
      </c>
      <c r="F117" s="257">
        <v>0</v>
      </c>
      <c r="G117" s="257">
        <v>0</v>
      </c>
      <c r="H117" s="257">
        <v>0</v>
      </c>
      <c r="I117" s="257">
        <v>0</v>
      </c>
      <c r="J117" s="257">
        <v>0</v>
      </c>
      <c r="K117" s="170">
        <v>0</v>
      </c>
    </row>
    <row r="118" spans="1:11" ht="15" customHeight="1" x14ac:dyDescent="0.25">
      <c r="A118" s="214" t="s">
        <v>322</v>
      </c>
      <c r="B118" s="186" t="s">
        <v>323</v>
      </c>
      <c r="C118" s="274">
        <f t="shared" si="13"/>
        <v>560</v>
      </c>
      <c r="D118" s="254">
        <v>101</v>
      </c>
      <c r="E118" s="257">
        <v>428</v>
      </c>
      <c r="F118" s="257">
        <v>2</v>
      </c>
      <c r="G118" s="257">
        <v>0</v>
      </c>
      <c r="H118" s="257">
        <v>0</v>
      </c>
      <c r="I118" s="257">
        <v>11</v>
      </c>
      <c r="J118" s="257">
        <v>11</v>
      </c>
      <c r="K118" s="170">
        <v>7</v>
      </c>
    </row>
    <row r="119" spans="1:11" ht="15" customHeight="1" x14ac:dyDescent="0.25">
      <c r="A119" s="214" t="s">
        <v>324</v>
      </c>
      <c r="B119" s="186" t="s">
        <v>325</v>
      </c>
      <c r="C119" s="274">
        <f t="shared" si="13"/>
        <v>3603</v>
      </c>
      <c r="D119" s="254">
        <v>849</v>
      </c>
      <c r="E119" s="257">
        <v>2552</v>
      </c>
      <c r="F119" s="257">
        <v>1</v>
      </c>
      <c r="G119" s="257">
        <v>6</v>
      </c>
      <c r="H119" s="257">
        <v>1</v>
      </c>
      <c r="I119" s="257">
        <v>22</v>
      </c>
      <c r="J119" s="257">
        <v>135</v>
      </c>
      <c r="K119" s="170">
        <v>37</v>
      </c>
    </row>
    <row r="120" spans="1:11" ht="15" customHeight="1" x14ac:dyDescent="0.25">
      <c r="A120" s="214" t="s">
        <v>326</v>
      </c>
      <c r="B120" s="186" t="s">
        <v>327</v>
      </c>
      <c r="C120" s="274">
        <f t="shared" si="13"/>
        <v>0</v>
      </c>
      <c r="D120" s="254">
        <v>0</v>
      </c>
      <c r="E120" s="257">
        <v>0</v>
      </c>
      <c r="F120" s="257">
        <v>0</v>
      </c>
      <c r="G120" s="257">
        <v>0</v>
      </c>
      <c r="H120" s="257">
        <v>0</v>
      </c>
      <c r="I120" s="257">
        <v>0</v>
      </c>
      <c r="J120" s="257">
        <v>0</v>
      </c>
      <c r="K120" s="170">
        <v>0</v>
      </c>
    </row>
    <row r="121" spans="1:11" ht="15" customHeight="1" x14ac:dyDescent="0.25">
      <c r="A121" s="214" t="s">
        <v>328</v>
      </c>
      <c r="B121" s="186" t="s">
        <v>329</v>
      </c>
      <c r="C121" s="274">
        <f t="shared" si="13"/>
        <v>1</v>
      </c>
      <c r="D121" s="254">
        <v>1</v>
      </c>
      <c r="E121" s="257">
        <v>0</v>
      </c>
      <c r="F121" s="257">
        <v>0</v>
      </c>
      <c r="G121" s="257">
        <v>0</v>
      </c>
      <c r="H121" s="257">
        <v>0</v>
      </c>
      <c r="I121" s="257">
        <v>0</v>
      </c>
      <c r="J121" s="257">
        <v>0</v>
      </c>
      <c r="K121" s="170">
        <v>0</v>
      </c>
    </row>
    <row r="122" spans="1:11" ht="15" customHeight="1" x14ac:dyDescent="0.25">
      <c r="A122" s="214" t="s">
        <v>330</v>
      </c>
      <c r="B122" s="186" t="s">
        <v>331</v>
      </c>
      <c r="C122" s="274">
        <f t="shared" si="13"/>
        <v>20</v>
      </c>
      <c r="D122" s="254">
        <v>4</v>
      </c>
      <c r="E122" s="256">
        <v>15</v>
      </c>
      <c r="F122" s="256">
        <v>0</v>
      </c>
      <c r="G122" s="256">
        <v>0</v>
      </c>
      <c r="H122" s="256">
        <v>0</v>
      </c>
      <c r="I122" s="256">
        <v>0</v>
      </c>
      <c r="J122" s="256">
        <v>1</v>
      </c>
      <c r="K122" s="170">
        <v>0</v>
      </c>
    </row>
    <row r="123" spans="1:11" ht="15" customHeight="1" x14ac:dyDescent="0.25">
      <c r="A123" s="214" t="s">
        <v>332</v>
      </c>
      <c r="B123" s="186" t="s">
        <v>333</v>
      </c>
      <c r="C123" s="274">
        <f t="shared" si="13"/>
        <v>0</v>
      </c>
      <c r="D123" s="254">
        <v>0</v>
      </c>
      <c r="E123" s="257">
        <v>0</v>
      </c>
      <c r="F123" s="257">
        <v>0</v>
      </c>
      <c r="G123" s="257">
        <v>0</v>
      </c>
      <c r="H123" s="257">
        <v>0</v>
      </c>
      <c r="I123" s="257">
        <v>0</v>
      </c>
      <c r="J123" s="257">
        <v>0</v>
      </c>
      <c r="K123" s="170">
        <v>0</v>
      </c>
    </row>
    <row r="124" spans="1:11" ht="15" customHeight="1" x14ac:dyDescent="0.25">
      <c r="A124" s="216" t="s">
        <v>334</v>
      </c>
      <c r="B124" s="186" t="s">
        <v>335</v>
      </c>
      <c r="C124" s="274">
        <f t="shared" si="13"/>
        <v>22</v>
      </c>
      <c r="D124" s="254">
        <v>11</v>
      </c>
      <c r="E124" s="257">
        <v>8</v>
      </c>
      <c r="F124" s="257">
        <v>0</v>
      </c>
      <c r="G124" s="257">
        <v>0</v>
      </c>
      <c r="H124" s="257">
        <v>0</v>
      </c>
      <c r="I124" s="257">
        <v>3</v>
      </c>
      <c r="J124" s="257">
        <v>0</v>
      </c>
      <c r="K124" s="170">
        <v>0</v>
      </c>
    </row>
    <row r="125" spans="1:11" ht="15" customHeight="1" x14ac:dyDescent="0.25">
      <c r="A125" s="216" t="s">
        <v>336</v>
      </c>
      <c r="B125" s="186" t="s">
        <v>337</v>
      </c>
      <c r="C125" s="274">
        <f t="shared" si="13"/>
        <v>10</v>
      </c>
      <c r="D125" s="254">
        <v>2</v>
      </c>
      <c r="E125" s="257">
        <v>7</v>
      </c>
      <c r="F125" s="257">
        <v>0</v>
      </c>
      <c r="G125" s="257">
        <v>0</v>
      </c>
      <c r="H125" s="257">
        <v>0</v>
      </c>
      <c r="I125" s="257">
        <v>0</v>
      </c>
      <c r="J125" s="257">
        <v>1</v>
      </c>
      <c r="K125" s="170">
        <v>0</v>
      </c>
    </row>
    <row r="126" spans="1:11" s="167" customFormat="1" ht="20.25" customHeight="1" x14ac:dyDescent="0.25">
      <c r="A126" s="216" t="s">
        <v>338</v>
      </c>
      <c r="B126" s="186" t="s">
        <v>339</v>
      </c>
      <c r="C126" s="274">
        <f t="shared" si="13"/>
        <v>0</v>
      </c>
      <c r="D126" s="254">
        <v>0</v>
      </c>
      <c r="E126" s="257">
        <v>0</v>
      </c>
      <c r="F126" s="257">
        <v>0</v>
      </c>
      <c r="G126" s="257">
        <v>0</v>
      </c>
      <c r="H126" s="257">
        <v>0</v>
      </c>
      <c r="I126" s="257">
        <v>0</v>
      </c>
      <c r="J126" s="257">
        <v>0</v>
      </c>
      <c r="K126" s="170">
        <v>0</v>
      </c>
    </row>
    <row r="127" spans="1:11" s="167" customFormat="1" ht="24" customHeight="1" x14ac:dyDescent="0.25">
      <c r="A127" s="216" t="s">
        <v>340</v>
      </c>
      <c r="B127" s="186" t="s">
        <v>341</v>
      </c>
      <c r="C127" s="274">
        <f t="shared" si="13"/>
        <v>2</v>
      </c>
      <c r="D127" s="254">
        <v>0</v>
      </c>
      <c r="E127" s="257">
        <v>2</v>
      </c>
      <c r="F127" s="257">
        <v>0</v>
      </c>
      <c r="G127" s="257">
        <v>0</v>
      </c>
      <c r="H127" s="257">
        <v>0</v>
      </c>
      <c r="I127" s="257">
        <v>0</v>
      </c>
      <c r="J127" s="257">
        <v>0</v>
      </c>
      <c r="K127" s="170">
        <v>0</v>
      </c>
    </row>
    <row r="128" spans="1:11" ht="21" customHeight="1" x14ac:dyDescent="0.25">
      <c r="A128" s="216" t="s">
        <v>342</v>
      </c>
      <c r="B128" s="186" t="s">
        <v>1169</v>
      </c>
      <c r="C128" s="274">
        <f t="shared" si="13"/>
        <v>4</v>
      </c>
      <c r="D128" s="254">
        <v>1</v>
      </c>
      <c r="E128" s="257">
        <v>2</v>
      </c>
      <c r="F128" s="257">
        <v>0</v>
      </c>
      <c r="G128" s="257">
        <v>0</v>
      </c>
      <c r="H128" s="257">
        <v>0</v>
      </c>
      <c r="I128" s="257">
        <v>0</v>
      </c>
      <c r="J128" s="257">
        <v>1</v>
      </c>
      <c r="K128" s="170">
        <v>0</v>
      </c>
    </row>
    <row r="129" spans="1:11" ht="21" customHeight="1" x14ac:dyDescent="0.25">
      <c r="A129" s="207" t="s">
        <v>344</v>
      </c>
      <c r="B129" s="203" t="s">
        <v>345</v>
      </c>
      <c r="C129" s="274">
        <f t="shared" si="13"/>
        <v>4</v>
      </c>
      <c r="D129" s="254">
        <v>1</v>
      </c>
      <c r="E129" s="257">
        <v>3</v>
      </c>
      <c r="F129" s="257">
        <v>0</v>
      </c>
      <c r="G129" s="257">
        <v>0</v>
      </c>
      <c r="H129" s="257">
        <v>0</v>
      </c>
      <c r="I129" s="257">
        <v>0</v>
      </c>
      <c r="J129" s="257">
        <v>0</v>
      </c>
      <c r="K129" s="170">
        <v>0</v>
      </c>
    </row>
    <row r="130" spans="1:11" ht="20.25" customHeight="1" x14ac:dyDescent="0.25">
      <c r="A130" s="207" t="s">
        <v>346</v>
      </c>
      <c r="B130" s="260" t="s">
        <v>347</v>
      </c>
      <c r="C130" s="274">
        <f t="shared" si="13"/>
        <v>0</v>
      </c>
      <c r="D130" s="254">
        <v>0</v>
      </c>
      <c r="E130" s="254">
        <v>0</v>
      </c>
      <c r="F130" s="254">
        <v>0</v>
      </c>
      <c r="G130" s="254">
        <v>0</v>
      </c>
      <c r="H130" s="254">
        <v>0</v>
      </c>
      <c r="I130" s="254">
        <v>0</v>
      </c>
      <c r="J130" s="254">
        <v>0</v>
      </c>
      <c r="K130" s="254">
        <v>0</v>
      </c>
    </row>
    <row r="131" spans="1:11" x14ac:dyDescent="0.15">
      <c r="A131" s="185">
        <v>13001</v>
      </c>
      <c r="B131" s="260" t="s">
        <v>348</v>
      </c>
      <c r="C131" s="274">
        <f t="shared" si="13"/>
        <v>2762</v>
      </c>
      <c r="D131" s="254">
        <v>629</v>
      </c>
      <c r="E131" s="256">
        <v>1984</v>
      </c>
      <c r="F131" s="256">
        <v>1</v>
      </c>
      <c r="G131" s="256">
        <v>5</v>
      </c>
      <c r="H131" s="256">
        <v>0</v>
      </c>
      <c r="I131" s="256">
        <v>20</v>
      </c>
      <c r="J131" s="256">
        <v>100</v>
      </c>
      <c r="K131" s="256">
        <v>23</v>
      </c>
    </row>
    <row r="132" spans="1:11" ht="19.5" customHeight="1" x14ac:dyDescent="0.25">
      <c r="A132" s="222" t="s">
        <v>349</v>
      </c>
      <c r="B132" s="186" t="s">
        <v>350</v>
      </c>
      <c r="C132" s="274">
        <f t="shared" si="13"/>
        <v>39</v>
      </c>
      <c r="D132" s="254">
        <v>9</v>
      </c>
      <c r="E132" s="170">
        <v>24</v>
      </c>
      <c r="F132" s="170">
        <v>0</v>
      </c>
      <c r="G132" s="170">
        <v>0</v>
      </c>
      <c r="H132" s="170">
        <v>0</v>
      </c>
      <c r="I132" s="170">
        <v>0</v>
      </c>
      <c r="J132" s="170">
        <v>5</v>
      </c>
      <c r="K132" s="170">
        <v>1</v>
      </c>
    </row>
    <row r="133" spans="1:11" ht="24" customHeight="1" x14ac:dyDescent="0.25">
      <c r="A133" s="215"/>
      <c r="B133" s="204" t="s">
        <v>351</v>
      </c>
      <c r="C133" s="274">
        <f t="shared" ref="C133:K133" si="14">SUM(C134:C178)</f>
        <v>22009</v>
      </c>
      <c r="D133" s="253">
        <f t="shared" si="14"/>
        <v>3359</v>
      </c>
      <c r="E133" s="253">
        <f t="shared" si="14"/>
        <v>17732</v>
      </c>
      <c r="F133" s="253">
        <f t="shared" si="14"/>
        <v>6</v>
      </c>
      <c r="G133" s="253">
        <f t="shared" si="14"/>
        <v>47</v>
      </c>
      <c r="H133" s="253">
        <f t="shared" si="14"/>
        <v>1</v>
      </c>
      <c r="I133" s="253">
        <f t="shared" si="14"/>
        <v>130</v>
      </c>
      <c r="J133" s="253">
        <f t="shared" si="14"/>
        <v>467</v>
      </c>
      <c r="K133" s="253">
        <f t="shared" si="14"/>
        <v>267</v>
      </c>
    </row>
    <row r="134" spans="1:11" ht="15" customHeight="1" x14ac:dyDescent="0.25">
      <c r="A134" s="216" t="s">
        <v>352</v>
      </c>
      <c r="B134" s="186" t="s">
        <v>353</v>
      </c>
      <c r="C134" s="274">
        <f t="shared" ref="C134:C178" si="15">SUM(D134:K134)</f>
        <v>972</v>
      </c>
      <c r="D134" s="254">
        <v>72</v>
      </c>
      <c r="E134" s="257">
        <v>871</v>
      </c>
      <c r="F134" s="257">
        <v>0</v>
      </c>
      <c r="G134" s="257">
        <v>1</v>
      </c>
      <c r="H134" s="257">
        <v>0</v>
      </c>
      <c r="I134" s="257">
        <v>1</v>
      </c>
      <c r="J134" s="257">
        <v>12</v>
      </c>
      <c r="K134" s="170">
        <v>15</v>
      </c>
    </row>
    <row r="135" spans="1:11" ht="15" customHeight="1" x14ac:dyDescent="0.25">
      <c r="A135" s="214" t="s">
        <v>354</v>
      </c>
      <c r="B135" s="186" t="s">
        <v>355</v>
      </c>
      <c r="C135" s="274">
        <f t="shared" si="15"/>
        <v>748</v>
      </c>
      <c r="D135" s="254">
        <v>44</v>
      </c>
      <c r="E135" s="257">
        <v>683</v>
      </c>
      <c r="F135" s="257">
        <v>0</v>
      </c>
      <c r="G135" s="257">
        <v>1</v>
      </c>
      <c r="H135" s="257">
        <v>0</v>
      </c>
      <c r="I135" s="257">
        <v>2</v>
      </c>
      <c r="J135" s="257">
        <v>4</v>
      </c>
      <c r="K135" s="170">
        <v>14</v>
      </c>
    </row>
    <row r="136" spans="1:11" ht="15" customHeight="1" x14ac:dyDescent="0.25">
      <c r="A136" s="214" t="s">
        <v>356</v>
      </c>
      <c r="B136" s="186" t="s">
        <v>357</v>
      </c>
      <c r="C136" s="274">
        <f t="shared" si="15"/>
        <v>791</v>
      </c>
      <c r="D136" s="254">
        <v>56</v>
      </c>
      <c r="E136" s="257">
        <v>717</v>
      </c>
      <c r="F136" s="257">
        <v>0</v>
      </c>
      <c r="G136" s="257">
        <v>0</v>
      </c>
      <c r="H136" s="257">
        <v>0</v>
      </c>
      <c r="I136" s="257">
        <v>0</v>
      </c>
      <c r="J136" s="257">
        <v>10</v>
      </c>
      <c r="K136" s="170">
        <v>8</v>
      </c>
    </row>
    <row r="137" spans="1:11" ht="15" customHeight="1" x14ac:dyDescent="0.25">
      <c r="A137" s="214" t="s">
        <v>358</v>
      </c>
      <c r="B137" s="186" t="s">
        <v>359</v>
      </c>
      <c r="C137" s="274">
        <f t="shared" si="15"/>
        <v>1</v>
      </c>
      <c r="D137" s="254">
        <v>0</v>
      </c>
      <c r="E137" s="257">
        <v>1</v>
      </c>
      <c r="F137" s="257">
        <v>0</v>
      </c>
      <c r="G137" s="257">
        <v>0</v>
      </c>
      <c r="H137" s="257">
        <v>0</v>
      </c>
      <c r="I137" s="257">
        <v>0</v>
      </c>
      <c r="J137" s="257">
        <v>0</v>
      </c>
      <c r="K137" s="170">
        <v>0</v>
      </c>
    </row>
    <row r="138" spans="1:11" ht="15" customHeight="1" x14ac:dyDescent="0.25">
      <c r="A138" s="214" t="s">
        <v>360</v>
      </c>
      <c r="B138" s="186" t="s">
        <v>361</v>
      </c>
      <c r="C138" s="274">
        <f t="shared" si="15"/>
        <v>909</v>
      </c>
      <c r="D138" s="254">
        <v>65</v>
      </c>
      <c r="E138" s="257">
        <v>816</v>
      </c>
      <c r="F138" s="257">
        <v>0</v>
      </c>
      <c r="G138" s="257">
        <v>3</v>
      </c>
      <c r="H138" s="257">
        <v>0</v>
      </c>
      <c r="I138" s="257">
        <v>1</v>
      </c>
      <c r="J138" s="257">
        <v>9</v>
      </c>
      <c r="K138" s="170">
        <v>15</v>
      </c>
    </row>
    <row r="139" spans="1:11" ht="21" customHeight="1" x14ac:dyDescent="0.25">
      <c r="A139" s="214" t="s">
        <v>362</v>
      </c>
      <c r="B139" s="186" t="s">
        <v>363</v>
      </c>
      <c r="C139" s="274">
        <f t="shared" si="15"/>
        <v>1029</v>
      </c>
      <c r="D139" s="254">
        <v>72</v>
      </c>
      <c r="E139" s="257">
        <v>929</v>
      </c>
      <c r="F139" s="257">
        <v>2</v>
      </c>
      <c r="G139" s="257">
        <v>2</v>
      </c>
      <c r="H139" s="257">
        <v>0</v>
      </c>
      <c r="I139" s="257">
        <v>1</v>
      </c>
      <c r="J139" s="257">
        <v>9</v>
      </c>
      <c r="K139" s="170">
        <v>14</v>
      </c>
    </row>
    <row r="140" spans="1:11" ht="15" customHeight="1" x14ac:dyDescent="0.25">
      <c r="A140" s="214" t="s">
        <v>364</v>
      </c>
      <c r="B140" s="186" t="s">
        <v>365</v>
      </c>
      <c r="C140" s="274">
        <f t="shared" si="15"/>
        <v>1411</v>
      </c>
      <c r="D140" s="254">
        <v>133</v>
      </c>
      <c r="E140" s="257">
        <v>1243</v>
      </c>
      <c r="F140" s="257">
        <v>0</v>
      </c>
      <c r="G140" s="257">
        <v>2</v>
      </c>
      <c r="H140" s="257">
        <v>0</v>
      </c>
      <c r="I140" s="257">
        <v>3</v>
      </c>
      <c r="J140" s="257">
        <v>18</v>
      </c>
      <c r="K140" s="170">
        <v>12</v>
      </c>
    </row>
    <row r="141" spans="1:11" ht="15" customHeight="1" x14ac:dyDescent="0.25">
      <c r="A141" s="216" t="s">
        <v>366</v>
      </c>
      <c r="B141" s="186" t="s">
        <v>367</v>
      </c>
      <c r="C141" s="274">
        <f t="shared" si="15"/>
        <v>56</v>
      </c>
      <c r="D141" s="254">
        <v>12</v>
      </c>
      <c r="E141" s="257">
        <v>38</v>
      </c>
      <c r="F141" s="257">
        <v>0</v>
      </c>
      <c r="G141" s="257">
        <v>1</v>
      </c>
      <c r="H141" s="257">
        <v>0</v>
      </c>
      <c r="I141" s="257">
        <v>1</v>
      </c>
      <c r="J141" s="257">
        <v>3</v>
      </c>
      <c r="K141" s="170">
        <v>1</v>
      </c>
    </row>
    <row r="142" spans="1:11" ht="15" customHeight="1" x14ac:dyDescent="0.25">
      <c r="A142" s="216" t="s">
        <v>368</v>
      </c>
      <c r="B142" s="186" t="s">
        <v>369</v>
      </c>
      <c r="C142" s="274">
        <f t="shared" si="15"/>
        <v>5245</v>
      </c>
      <c r="D142" s="254">
        <v>1062</v>
      </c>
      <c r="E142" s="256">
        <v>3996</v>
      </c>
      <c r="F142" s="256">
        <v>1</v>
      </c>
      <c r="G142" s="256">
        <v>11</v>
      </c>
      <c r="H142" s="256">
        <v>1</v>
      </c>
      <c r="I142" s="256">
        <v>31</v>
      </c>
      <c r="J142" s="256">
        <v>108</v>
      </c>
      <c r="K142" s="170">
        <v>35</v>
      </c>
    </row>
    <row r="143" spans="1:11" ht="15" customHeight="1" x14ac:dyDescent="0.25">
      <c r="A143" s="216" t="s">
        <v>370</v>
      </c>
      <c r="B143" s="186" t="s">
        <v>371</v>
      </c>
      <c r="C143" s="274">
        <f t="shared" si="15"/>
        <v>1</v>
      </c>
      <c r="D143" s="254">
        <v>0</v>
      </c>
      <c r="E143" s="256">
        <v>0</v>
      </c>
      <c r="F143" s="256">
        <v>0</v>
      </c>
      <c r="G143" s="256">
        <v>0</v>
      </c>
      <c r="H143" s="256">
        <v>0</v>
      </c>
      <c r="I143" s="256">
        <v>0</v>
      </c>
      <c r="J143" s="256">
        <v>1</v>
      </c>
      <c r="K143" s="170">
        <v>0</v>
      </c>
    </row>
    <row r="144" spans="1:11" ht="15" customHeight="1" x14ac:dyDescent="0.25">
      <c r="A144" s="216" t="s">
        <v>372</v>
      </c>
      <c r="B144" s="208" t="s">
        <v>373</v>
      </c>
      <c r="C144" s="274">
        <f t="shared" si="15"/>
        <v>0</v>
      </c>
      <c r="D144" s="254">
        <v>0</v>
      </c>
      <c r="E144" s="257">
        <v>0</v>
      </c>
      <c r="F144" s="257">
        <v>0</v>
      </c>
      <c r="G144" s="257">
        <v>0</v>
      </c>
      <c r="H144" s="257">
        <v>0</v>
      </c>
      <c r="I144" s="257">
        <v>0</v>
      </c>
      <c r="J144" s="257">
        <v>0</v>
      </c>
      <c r="K144" s="170">
        <v>0</v>
      </c>
    </row>
    <row r="145" spans="1:11" ht="15" customHeight="1" x14ac:dyDescent="0.25">
      <c r="A145" s="216" t="s">
        <v>374</v>
      </c>
      <c r="B145" s="186" t="s">
        <v>375</v>
      </c>
      <c r="C145" s="274">
        <f t="shared" si="15"/>
        <v>985</v>
      </c>
      <c r="D145" s="254">
        <v>303</v>
      </c>
      <c r="E145" s="257">
        <v>595</v>
      </c>
      <c r="F145" s="257">
        <v>0</v>
      </c>
      <c r="G145" s="257">
        <v>1</v>
      </c>
      <c r="H145" s="257">
        <v>0</v>
      </c>
      <c r="I145" s="257">
        <v>12</v>
      </c>
      <c r="J145" s="257">
        <v>60</v>
      </c>
      <c r="K145" s="170">
        <v>14</v>
      </c>
    </row>
    <row r="146" spans="1:11" ht="15" customHeight="1" x14ac:dyDescent="0.25">
      <c r="A146" s="216" t="s">
        <v>376</v>
      </c>
      <c r="B146" s="186" t="s">
        <v>377</v>
      </c>
      <c r="C146" s="274">
        <f t="shared" si="15"/>
        <v>6</v>
      </c>
      <c r="D146" s="254">
        <v>1</v>
      </c>
      <c r="E146" s="257">
        <v>5</v>
      </c>
      <c r="F146" s="257">
        <v>0</v>
      </c>
      <c r="G146" s="257">
        <v>0</v>
      </c>
      <c r="H146" s="257">
        <v>0</v>
      </c>
      <c r="I146" s="257">
        <v>0</v>
      </c>
      <c r="J146" s="257">
        <v>0</v>
      </c>
      <c r="K146" s="170">
        <v>0</v>
      </c>
    </row>
    <row r="147" spans="1:11" ht="15" customHeight="1" x14ac:dyDescent="0.25">
      <c r="A147" s="216" t="s">
        <v>378</v>
      </c>
      <c r="B147" s="208" t="s">
        <v>379</v>
      </c>
      <c r="C147" s="274">
        <f t="shared" si="15"/>
        <v>65</v>
      </c>
      <c r="D147" s="254">
        <v>17</v>
      </c>
      <c r="E147" s="257">
        <v>45</v>
      </c>
      <c r="F147" s="257">
        <v>0</v>
      </c>
      <c r="G147" s="257">
        <v>0</v>
      </c>
      <c r="H147" s="257">
        <v>0</v>
      </c>
      <c r="I147" s="257">
        <v>1</v>
      </c>
      <c r="J147" s="257">
        <v>2</v>
      </c>
      <c r="K147" s="170">
        <v>0</v>
      </c>
    </row>
    <row r="148" spans="1:11" ht="15" customHeight="1" x14ac:dyDescent="0.25">
      <c r="A148" s="216" t="s">
        <v>380</v>
      </c>
      <c r="B148" s="208" t="s">
        <v>381</v>
      </c>
      <c r="C148" s="274">
        <f t="shared" si="15"/>
        <v>5</v>
      </c>
      <c r="D148" s="254">
        <v>2</v>
      </c>
      <c r="E148" s="257">
        <v>3</v>
      </c>
      <c r="F148" s="257">
        <v>0</v>
      </c>
      <c r="G148" s="257">
        <v>0</v>
      </c>
      <c r="H148" s="257">
        <v>0</v>
      </c>
      <c r="I148" s="257">
        <v>0</v>
      </c>
      <c r="J148" s="257">
        <v>0</v>
      </c>
      <c r="K148" s="170">
        <v>0</v>
      </c>
    </row>
    <row r="149" spans="1:11" ht="15" customHeight="1" x14ac:dyDescent="0.25">
      <c r="A149" s="216" t="s">
        <v>382</v>
      </c>
      <c r="B149" s="208" t="s">
        <v>383</v>
      </c>
      <c r="C149" s="274">
        <f t="shared" si="15"/>
        <v>15</v>
      </c>
      <c r="D149" s="254">
        <v>1</v>
      </c>
      <c r="E149" s="257">
        <v>14</v>
      </c>
      <c r="F149" s="257">
        <v>0</v>
      </c>
      <c r="G149" s="257">
        <v>0</v>
      </c>
      <c r="H149" s="257">
        <v>0</v>
      </c>
      <c r="I149" s="257">
        <v>0</v>
      </c>
      <c r="J149" s="257">
        <v>0</v>
      </c>
      <c r="K149" s="170">
        <v>0</v>
      </c>
    </row>
    <row r="150" spans="1:11" ht="15" customHeight="1" x14ac:dyDescent="0.25">
      <c r="A150" s="216" t="s">
        <v>384</v>
      </c>
      <c r="B150" s="208" t="s">
        <v>385</v>
      </c>
      <c r="C150" s="274">
        <f t="shared" si="15"/>
        <v>272</v>
      </c>
      <c r="D150" s="254">
        <v>50</v>
      </c>
      <c r="E150" s="257">
        <v>210</v>
      </c>
      <c r="F150" s="257">
        <v>0</v>
      </c>
      <c r="G150" s="257">
        <v>0</v>
      </c>
      <c r="H150" s="257">
        <v>0</v>
      </c>
      <c r="I150" s="257">
        <v>2</v>
      </c>
      <c r="J150" s="257">
        <v>9</v>
      </c>
      <c r="K150" s="170">
        <v>1</v>
      </c>
    </row>
    <row r="151" spans="1:11" ht="21" customHeight="1" x14ac:dyDescent="0.25">
      <c r="A151" s="216" t="s">
        <v>386</v>
      </c>
      <c r="B151" s="208" t="s">
        <v>387</v>
      </c>
      <c r="C151" s="274">
        <f t="shared" si="15"/>
        <v>42</v>
      </c>
      <c r="D151" s="254">
        <v>4</v>
      </c>
      <c r="E151" s="257">
        <v>37</v>
      </c>
      <c r="F151" s="257">
        <v>0</v>
      </c>
      <c r="G151" s="257">
        <v>0</v>
      </c>
      <c r="H151" s="257">
        <v>0</v>
      </c>
      <c r="I151" s="257">
        <v>0</v>
      </c>
      <c r="J151" s="257">
        <v>1</v>
      </c>
      <c r="K151" s="170">
        <v>0</v>
      </c>
    </row>
    <row r="152" spans="1:11" ht="15" customHeight="1" x14ac:dyDescent="0.25">
      <c r="A152" s="216" t="s">
        <v>388</v>
      </c>
      <c r="B152" s="208" t="s">
        <v>389</v>
      </c>
      <c r="C152" s="274">
        <f t="shared" si="15"/>
        <v>20</v>
      </c>
      <c r="D152" s="254">
        <v>3</v>
      </c>
      <c r="E152" s="257">
        <v>17</v>
      </c>
      <c r="F152" s="257">
        <v>0</v>
      </c>
      <c r="G152" s="257">
        <v>0</v>
      </c>
      <c r="H152" s="257">
        <v>0</v>
      </c>
      <c r="I152" s="257">
        <v>0</v>
      </c>
      <c r="J152" s="257">
        <v>0</v>
      </c>
      <c r="K152" s="170">
        <v>0</v>
      </c>
    </row>
    <row r="153" spans="1:11" ht="20.25" customHeight="1" x14ac:dyDescent="0.25">
      <c r="A153" s="216" t="s">
        <v>390</v>
      </c>
      <c r="B153" s="208" t="s">
        <v>391</v>
      </c>
      <c r="C153" s="274">
        <f t="shared" si="15"/>
        <v>2</v>
      </c>
      <c r="D153" s="254">
        <v>0</v>
      </c>
      <c r="E153" s="257">
        <v>2</v>
      </c>
      <c r="F153" s="257">
        <v>0</v>
      </c>
      <c r="G153" s="257">
        <v>0</v>
      </c>
      <c r="H153" s="257">
        <v>0</v>
      </c>
      <c r="I153" s="257">
        <v>0</v>
      </c>
      <c r="J153" s="257">
        <v>0</v>
      </c>
      <c r="K153" s="170">
        <v>0</v>
      </c>
    </row>
    <row r="154" spans="1:11" ht="23.25" customHeight="1" x14ac:dyDescent="0.25">
      <c r="A154" s="216" t="s">
        <v>392</v>
      </c>
      <c r="B154" s="208" t="s">
        <v>393</v>
      </c>
      <c r="C154" s="274">
        <f t="shared" si="15"/>
        <v>16</v>
      </c>
      <c r="D154" s="254">
        <v>1</v>
      </c>
      <c r="E154" s="257">
        <v>15</v>
      </c>
      <c r="F154" s="257">
        <v>0</v>
      </c>
      <c r="G154" s="257">
        <v>0</v>
      </c>
      <c r="H154" s="257">
        <v>0</v>
      </c>
      <c r="I154" s="257">
        <v>0</v>
      </c>
      <c r="J154" s="257">
        <v>0</v>
      </c>
      <c r="K154" s="170">
        <v>0</v>
      </c>
    </row>
    <row r="155" spans="1:11" ht="15" customHeight="1" x14ac:dyDescent="0.25">
      <c r="A155" s="216" t="s">
        <v>394</v>
      </c>
      <c r="B155" s="208" t="s">
        <v>395</v>
      </c>
      <c r="C155" s="274">
        <f t="shared" si="15"/>
        <v>106</v>
      </c>
      <c r="D155" s="254">
        <v>5</v>
      </c>
      <c r="E155" s="257">
        <v>100</v>
      </c>
      <c r="F155" s="257">
        <v>0</v>
      </c>
      <c r="G155" s="257">
        <v>0</v>
      </c>
      <c r="H155" s="257">
        <v>0</v>
      </c>
      <c r="I155" s="257">
        <v>1</v>
      </c>
      <c r="J155" s="257">
        <v>0</v>
      </c>
      <c r="K155" s="170">
        <v>0</v>
      </c>
    </row>
    <row r="156" spans="1:11" ht="17.25" customHeight="1" x14ac:dyDescent="0.25">
      <c r="A156" s="216" t="s">
        <v>396</v>
      </c>
      <c r="B156" s="208" t="s">
        <v>397</v>
      </c>
      <c r="C156" s="274">
        <f t="shared" si="15"/>
        <v>278</v>
      </c>
      <c r="D156" s="254">
        <v>19</v>
      </c>
      <c r="E156" s="256">
        <v>256</v>
      </c>
      <c r="F156" s="256">
        <v>0</v>
      </c>
      <c r="G156" s="256">
        <v>0</v>
      </c>
      <c r="H156" s="256">
        <v>0</v>
      </c>
      <c r="I156" s="256">
        <v>0</v>
      </c>
      <c r="J156" s="256">
        <v>1</v>
      </c>
      <c r="K156" s="170">
        <v>2</v>
      </c>
    </row>
    <row r="157" spans="1:11" ht="15" customHeight="1" x14ac:dyDescent="0.25">
      <c r="A157" s="216" t="s">
        <v>398</v>
      </c>
      <c r="B157" s="208" t="s">
        <v>399</v>
      </c>
      <c r="C157" s="274">
        <f t="shared" si="15"/>
        <v>2</v>
      </c>
      <c r="D157" s="254">
        <v>1</v>
      </c>
      <c r="E157" s="257">
        <v>1</v>
      </c>
      <c r="F157" s="257">
        <v>0</v>
      </c>
      <c r="G157" s="257">
        <v>0</v>
      </c>
      <c r="H157" s="257">
        <v>0</v>
      </c>
      <c r="I157" s="257">
        <v>0</v>
      </c>
      <c r="J157" s="257">
        <v>0</v>
      </c>
      <c r="K157" s="170">
        <v>0</v>
      </c>
    </row>
    <row r="158" spans="1:11" ht="15" customHeight="1" x14ac:dyDescent="0.25">
      <c r="A158" s="216" t="s">
        <v>400</v>
      </c>
      <c r="B158" s="208" t="s">
        <v>401</v>
      </c>
      <c r="C158" s="274">
        <f t="shared" si="15"/>
        <v>20</v>
      </c>
      <c r="D158" s="254">
        <v>6</v>
      </c>
      <c r="E158" s="256">
        <v>14</v>
      </c>
      <c r="F158" s="256">
        <v>0</v>
      </c>
      <c r="G158" s="256">
        <v>0</v>
      </c>
      <c r="H158" s="256">
        <v>0</v>
      </c>
      <c r="I158" s="256">
        <v>0</v>
      </c>
      <c r="J158" s="256">
        <v>0</v>
      </c>
      <c r="K158" s="170">
        <v>0</v>
      </c>
    </row>
    <row r="159" spans="1:11" ht="15" customHeight="1" x14ac:dyDescent="0.25">
      <c r="A159" s="216" t="s">
        <v>402</v>
      </c>
      <c r="B159" s="208" t="s">
        <v>403</v>
      </c>
      <c r="C159" s="274">
        <f t="shared" si="15"/>
        <v>0</v>
      </c>
      <c r="D159" s="254">
        <v>0</v>
      </c>
      <c r="E159" s="257">
        <v>0</v>
      </c>
      <c r="F159" s="257">
        <v>0</v>
      </c>
      <c r="G159" s="257">
        <v>0</v>
      </c>
      <c r="H159" s="257">
        <v>0</v>
      </c>
      <c r="I159" s="257">
        <v>0</v>
      </c>
      <c r="J159" s="257">
        <v>0</v>
      </c>
      <c r="K159" s="170">
        <v>0</v>
      </c>
    </row>
    <row r="160" spans="1:11" ht="15" customHeight="1" x14ac:dyDescent="0.25">
      <c r="A160" s="216" t="s">
        <v>404</v>
      </c>
      <c r="B160" s="208" t="s">
        <v>405</v>
      </c>
      <c r="C160" s="274">
        <f t="shared" si="15"/>
        <v>17</v>
      </c>
      <c r="D160" s="254">
        <v>6</v>
      </c>
      <c r="E160" s="257">
        <v>10</v>
      </c>
      <c r="F160" s="257">
        <v>0</v>
      </c>
      <c r="G160" s="257">
        <v>0</v>
      </c>
      <c r="H160" s="257">
        <v>0</v>
      </c>
      <c r="I160" s="257">
        <v>1</v>
      </c>
      <c r="J160" s="257">
        <v>0</v>
      </c>
      <c r="K160" s="170">
        <v>0</v>
      </c>
    </row>
    <row r="161" spans="1:11" ht="15" customHeight="1" x14ac:dyDescent="0.25">
      <c r="A161" s="216" t="s">
        <v>406</v>
      </c>
      <c r="B161" s="208" t="s">
        <v>407</v>
      </c>
      <c r="C161" s="274">
        <f t="shared" si="15"/>
        <v>3</v>
      </c>
      <c r="D161" s="254">
        <v>1</v>
      </c>
      <c r="E161" s="257">
        <v>2</v>
      </c>
      <c r="F161" s="257">
        <v>0</v>
      </c>
      <c r="G161" s="257">
        <v>0</v>
      </c>
      <c r="H161" s="257">
        <v>0</v>
      </c>
      <c r="I161" s="257">
        <v>0</v>
      </c>
      <c r="J161" s="257">
        <v>0</v>
      </c>
      <c r="K161" s="170">
        <v>0</v>
      </c>
    </row>
    <row r="162" spans="1:11" ht="15" customHeight="1" x14ac:dyDescent="0.25">
      <c r="A162" s="216" t="s">
        <v>408</v>
      </c>
      <c r="B162" s="208" t="s">
        <v>409</v>
      </c>
      <c r="C162" s="274">
        <f t="shared" si="15"/>
        <v>166</v>
      </c>
      <c r="D162" s="254">
        <v>39</v>
      </c>
      <c r="E162" s="257">
        <v>121</v>
      </c>
      <c r="F162" s="257">
        <v>0</v>
      </c>
      <c r="G162" s="257">
        <v>0</v>
      </c>
      <c r="H162" s="257">
        <v>0</v>
      </c>
      <c r="I162" s="257">
        <v>0</v>
      </c>
      <c r="J162" s="257">
        <v>4</v>
      </c>
      <c r="K162" s="170">
        <v>2</v>
      </c>
    </row>
    <row r="163" spans="1:11" s="167" customFormat="1" ht="15" customHeight="1" x14ac:dyDescent="0.25">
      <c r="A163" s="216" t="s">
        <v>410</v>
      </c>
      <c r="B163" s="208" t="s">
        <v>411</v>
      </c>
      <c r="C163" s="274">
        <f t="shared" si="15"/>
        <v>1011</v>
      </c>
      <c r="D163" s="254">
        <v>145</v>
      </c>
      <c r="E163" s="257">
        <v>833</v>
      </c>
      <c r="F163" s="257">
        <v>0</v>
      </c>
      <c r="G163" s="257">
        <v>2</v>
      </c>
      <c r="H163" s="257">
        <v>0</v>
      </c>
      <c r="I163" s="257">
        <v>5</v>
      </c>
      <c r="J163" s="257">
        <v>17</v>
      </c>
      <c r="K163" s="170">
        <v>9</v>
      </c>
    </row>
    <row r="164" spans="1:11" ht="15" customHeight="1" x14ac:dyDescent="0.25">
      <c r="A164" s="221" t="s">
        <v>412</v>
      </c>
      <c r="B164" s="208" t="s">
        <v>413</v>
      </c>
      <c r="C164" s="274">
        <f t="shared" si="15"/>
        <v>36</v>
      </c>
      <c r="D164" s="254">
        <v>7</v>
      </c>
      <c r="E164" s="257">
        <v>29</v>
      </c>
      <c r="F164" s="257">
        <v>0</v>
      </c>
      <c r="G164" s="257">
        <v>0</v>
      </c>
      <c r="H164" s="257">
        <v>0</v>
      </c>
      <c r="I164" s="257">
        <v>0</v>
      </c>
      <c r="J164" s="257">
        <v>0</v>
      </c>
      <c r="K164" s="170">
        <v>0</v>
      </c>
    </row>
    <row r="165" spans="1:11" ht="15" customHeight="1" x14ac:dyDescent="0.25">
      <c r="A165" s="221" t="s">
        <v>414</v>
      </c>
      <c r="B165" s="186" t="s">
        <v>415</v>
      </c>
      <c r="C165" s="274">
        <f t="shared" si="15"/>
        <v>10</v>
      </c>
      <c r="D165" s="254">
        <v>4</v>
      </c>
      <c r="E165" s="257">
        <v>4</v>
      </c>
      <c r="F165" s="257">
        <v>0</v>
      </c>
      <c r="G165" s="257">
        <v>0</v>
      </c>
      <c r="H165" s="257">
        <v>0</v>
      </c>
      <c r="I165" s="257">
        <v>1</v>
      </c>
      <c r="J165" s="257">
        <v>1</v>
      </c>
      <c r="K165" s="170">
        <v>0</v>
      </c>
    </row>
    <row r="166" spans="1:11" ht="15" customHeight="1" x14ac:dyDescent="0.25">
      <c r="A166" s="221" t="s">
        <v>416</v>
      </c>
      <c r="B166" s="208" t="s">
        <v>417</v>
      </c>
      <c r="C166" s="274">
        <f t="shared" si="15"/>
        <v>435</v>
      </c>
      <c r="D166" s="254">
        <v>90</v>
      </c>
      <c r="E166" s="257">
        <v>322</v>
      </c>
      <c r="F166" s="257">
        <v>1</v>
      </c>
      <c r="G166" s="257">
        <v>6</v>
      </c>
      <c r="H166" s="257">
        <v>0</v>
      </c>
      <c r="I166" s="257">
        <v>4</v>
      </c>
      <c r="J166" s="257">
        <v>6</v>
      </c>
      <c r="K166" s="170">
        <v>6</v>
      </c>
    </row>
    <row r="167" spans="1:11" ht="20.25" customHeight="1" x14ac:dyDescent="0.25">
      <c r="A167" s="214" t="s">
        <v>418</v>
      </c>
      <c r="B167" s="186" t="s">
        <v>419</v>
      </c>
      <c r="C167" s="274">
        <f t="shared" si="15"/>
        <v>2244</v>
      </c>
      <c r="D167" s="254">
        <v>307</v>
      </c>
      <c r="E167" s="257">
        <v>1838</v>
      </c>
      <c r="F167" s="257">
        <v>0</v>
      </c>
      <c r="G167" s="257">
        <v>7</v>
      </c>
      <c r="H167" s="257">
        <v>0</v>
      </c>
      <c r="I167" s="257">
        <v>11</v>
      </c>
      <c r="J167" s="257">
        <v>52</v>
      </c>
      <c r="K167" s="170">
        <v>29</v>
      </c>
    </row>
    <row r="168" spans="1:11" ht="18.75" customHeight="1" x14ac:dyDescent="0.25">
      <c r="A168" s="214" t="s">
        <v>420</v>
      </c>
      <c r="B168" s="186" t="s">
        <v>421</v>
      </c>
      <c r="C168" s="274">
        <f t="shared" si="15"/>
        <v>4314</v>
      </c>
      <c r="D168" s="254">
        <v>526</v>
      </c>
      <c r="E168" s="257">
        <v>3578</v>
      </c>
      <c r="F168" s="257">
        <v>2</v>
      </c>
      <c r="G168" s="257">
        <v>8</v>
      </c>
      <c r="H168" s="257">
        <v>0</v>
      </c>
      <c r="I168" s="257">
        <v>36</v>
      </c>
      <c r="J168" s="257">
        <v>81</v>
      </c>
      <c r="K168" s="170">
        <v>83</v>
      </c>
    </row>
    <row r="169" spans="1:11" ht="21.75" customHeight="1" x14ac:dyDescent="0.25">
      <c r="A169" s="214" t="s">
        <v>422</v>
      </c>
      <c r="B169" s="186" t="s">
        <v>423</v>
      </c>
      <c r="C169" s="274">
        <f t="shared" si="15"/>
        <v>2</v>
      </c>
      <c r="D169" s="254">
        <v>0</v>
      </c>
      <c r="E169" s="257">
        <v>2</v>
      </c>
      <c r="F169" s="257">
        <v>0</v>
      </c>
      <c r="G169" s="257">
        <v>0</v>
      </c>
      <c r="H169" s="257">
        <v>0</v>
      </c>
      <c r="I169" s="257">
        <v>0</v>
      </c>
      <c r="J169" s="257">
        <v>0</v>
      </c>
      <c r="K169" s="170">
        <v>0</v>
      </c>
    </row>
    <row r="170" spans="1:11" ht="15" customHeight="1" x14ac:dyDescent="0.25">
      <c r="A170" s="214" t="s">
        <v>424</v>
      </c>
      <c r="B170" s="186" t="s">
        <v>425</v>
      </c>
      <c r="C170" s="274">
        <f t="shared" si="15"/>
        <v>3</v>
      </c>
      <c r="D170" s="254">
        <v>0</v>
      </c>
      <c r="E170" s="256">
        <v>3</v>
      </c>
      <c r="F170" s="256">
        <v>0</v>
      </c>
      <c r="G170" s="256">
        <v>0</v>
      </c>
      <c r="H170" s="256">
        <v>0</v>
      </c>
      <c r="I170" s="256">
        <v>0</v>
      </c>
      <c r="J170" s="256">
        <v>0</v>
      </c>
      <c r="K170" s="170">
        <v>0</v>
      </c>
    </row>
    <row r="171" spans="1:11" s="167" customFormat="1" ht="15" customHeight="1" x14ac:dyDescent="0.25">
      <c r="A171" s="207" t="s">
        <v>426</v>
      </c>
      <c r="B171" s="203" t="s">
        <v>427</v>
      </c>
      <c r="C171" s="274">
        <f t="shared" si="15"/>
        <v>0</v>
      </c>
      <c r="D171" s="254">
        <v>0</v>
      </c>
      <c r="E171" s="257">
        <v>0</v>
      </c>
      <c r="F171" s="257">
        <v>0</v>
      </c>
      <c r="G171" s="257">
        <v>0</v>
      </c>
      <c r="H171" s="257">
        <v>0</v>
      </c>
      <c r="I171" s="257">
        <v>0</v>
      </c>
      <c r="J171" s="257">
        <v>0</v>
      </c>
      <c r="K171" s="170">
        <v>0</v>
      </c>
    </row>
    <row r="172" spans="1:11" ht="19.5" customHeight="1" x14ac:dyDescent="0.25">
      <c r="A172" s="207" t="s">
        <v>428</v>
      </c>
      <c r="B172" s="203" t="s">
        <v>429</v>
      </c>
      <c r="C172" s="274">
        <f t="shared" si="15"/>
        <v>132</v>
      </c>
      <c r="D172" s="254">
        <v>48</v>
      </c>
      <c r="E172" s="257">
        <v>66</v>
      </c>
      <c r="F172" s="257">
        <v>0</v>
      </c>
      <c r="G172" s="257">
        <v>0</v>
      </c>
      <c r="H172" s="257">
        <v>0</v>
      </c>
      <c r="I172" s="257">
        <v>5</v>
      </c>
      <c r="J172" s="257">
        <v>9</v>
      </c>
      <c r="K172" s="170">
        <v>4</v>
      </c>
    </row>
    <row r="173" spans="1:11" ht="15" customHeight="1" x14ac:dyDescent="0.25">
      <c r="A173" s="214" t="s">
        <v>430</v>
      </c>
      <c r="B173" s="186" t="s">
        <v>431</v>
      </c>
      <c r="C173" s="274">
        <f t="shared" si="15"/>
        <v>11</v>
      </c>
      <c r="D173" s="254">
        <v>0</v>
      </c>
      <c r="E173" s="256">
        <v>11</v>
      </c>
      <c r="F173" s="256">
        <v>0</v>
      </c>
      <c r="G173" s="256">
        <v>0</v>
      </c>
      <c r="H173" s="256">
        <v>0</v>
      </c>
      <c r="I173" s="256">
        <v>0</v>
      </c>
      <c r="J173" s="256">
        <v>0</v>
      </c>
      <c r="K173" s="170">
        <v>0</v>
      </c>
    </row>
    <row r="174" spans="1:11" ht="15.75" customHeight="1" x14ac:dyDescent="0.25">
      <c r="A174" s="214" t="s">
        <v>432</v>
      </c>
      <c r="B174" s="186" t="s">
        <v>433</v>
      </c>
      <c r="C174" s="274">
        <f t="shared" si="15"/>
        <v>25</v>
      </c>
      <c r="D174" s="254">
        <v>5</v>
      </c>
      <c r="E174" s="256">
        <v>19</v>
      </c>
      <c r="F174" s="256">
        <v>0</v>
      </c>
      <c r="G174" s="256">
        <v>0</v>
      </c>
      <c r="H174" s="256">
        <v>0</v>
      </c>
      <c r="I174" s="256">
        <v>0</v>
      </c>
      <c r="J174" s="256">
        <v>1</v>
      </c>
      <c r="K174" s="170">
        <v>0</v>
      </c>
    </row>
    <row r="175" spans="1:11" ht="15" customHeight="1" x14ac:dyDescent="0.25">
      <c r="A175" s="214" t="s">
        <v>434</v>
      </c>
      <c r="B175" s="186" t="s">
        <v>435</v>
      </c>
      <c r="C175" s="274">
        <f t="shared" si="15"/>
        <v>493</v>
      </c>
      <c r="D175" s="254">
        <v>225</v>
      </c>
      <c r="E175" s="256">
        <v>207</v>
      </c>
      <c r="F175" s="256">
        <v>0</v>
      </c>
      <c r="G175" s="256">
        <v>2</v>
      </c>
      <c r="H175" s="256">
        <v>0</v>
      </c>
      <c r="I175" s="256">
        <v>10</v>
      </c>
      <c r="J175" s="256">
        <v>46</v>
      </c>
      <c r="K175" s="170">
        <v>3</v>
      </c>
    </row>
    <row r="176" spans="1:11" ht="15" customHeight="1" x14ac:dyDescent="0.25">
      <c r="A176" s="214" t="s">
        <v>436</v>
      </c>
      <c r="B176" s="186" t="s">
        <v>437</v>
      </c>
      <c r="C176" s="274">
        <f t="shared" si="15"/>
        <v>14</v>
      </c>
      <c r="D176" s="254">
        <v>8</v>
      </c>
      <c r="E176" s="256">
        <v>5</v>
      </c>
      <c r="F176" s="256">
        <v>0</v>
      </c>
      <c r="G176" s="256">
        <v>0</v>
      </c>
      <c r="H176" s="256">
        <v>0</v>
      </c>
      <c r="I176" s="256">
        <v>1</v>
      </c>
      <c r="J176" s="256">
        <v>0</v>
      </c>
      <c r="K176" s="170">
        <v>0</v>
      </c>
    </row>
    <row r="177" spans="1:11" ht="15" customHeight="1" x14ac:dyDescent="0.25">
      <c r="A177" s="207" t="s">
        <v>438</v>
      </c>
      <c r="B177" s="203" t="s">
        <v>439</v>
      </c>
      <c r="C177" s="274">
        <f t="shared" si="15"/>
        <v>34</v>
      </c>
      <c r="D177" s="254">
        <v>7</v>
      </c>
      <c r="E177" s="256">
        <v>24</v>
      </c>
      <c r="F177" s="256">
        <v>0</v>
      </c>
      <c r="G177" s="256">
        <v>0</v>
      </c>
      <c r="H177" s="256">
        <v>0</v>
      </c>
      <c r="I177" s="256">
        <v>0</v>
      </c>
      <c r="J177" s="256">
        <v>3</v>
      </c>
      <c r="K177" s="256">
        <v>0</v>
      </c>
    </row>
    <row r="178" spans="1:11" s="167" customFormat="1" ht="15" customHeight="1" x14ac:dyDescent="0.25">
      <c r="A178" s="214" t="s">
        <v>440</v>
      </c>
      <c r="B178" s="186" t="s">
        <v>441</v>
      </c>
      <c r="C178" s="274">
        <f t="shared" si="15"/>
        <v>62</v>
      </c>
      <c r="D178" s="254">
        <v>12</v>
      </c>
      <c r="E178" s="256">
        <v>50</v>
      </c>
      <c r="F178" s="256">
        <v>0</v>
      </c>
      <c r="G178" s="256">
        <v>0</v>
      </c>
      <c r="H178" s="256">
        <v>0</v>
      </c>
      <c r="I178" s="256">
        <v>0</v>
      </c>
      <c r="J178" s="256">
        <v>0</v>
      </c>
      <c r="K178" s="170">
        <v>0</v>
      </c>
    </row>
    <row r="179" spans="1:11" ht="15" customHeight="1" x14ac:dyDescent="0.25">
      <c r="A179" s="220"/>
      <c r="B179" s="204" t="s">
        <v>442</v>
      </c>
      <c r="C179" s="274">
        <f t="shared" ref="C179:K179" si="16">SUM(C180:C184)</f>
        <v>430</v>
      </c>
      <c r="D179" s="253">
        <f t="shared" si="16"/>
        <v>189</v>
      </c>
      <c r="E179" s="253">
        <f t="shared" si="16"/>
        <v>211</v>
      </c>
      <c r="F179" s="253">
        <f t="shared" si="16"/>
        <v>0</v>
      </c>
      <c r="G179" s="253">
        <f t="shared" si="16"/>
        <v>2</v>
      </c>
      <c r="H179" s="253">
        <f t="shared" si="16"/>
        <v>0</v>
      </c>
      <c r="I179" s="253">
        <f t="shared" si="16"/>
        <v>7</v>
      </c>
      <c r="J179" s="253">
        <f t="shared" si="16"/>
        <v>21</v>
      </c>
      <c r="K179" s="253">
        <f t="shared" si="16"/>
        <v>0</v>
      </c>
    </row>
    <row r="180" spans="1:11" s="167" customFormat="1" ht="15" customHeight="1" x14ac:dyDescent="0.25">
      <c r="A180" s="214" t="s">
        <v>443</v>
      </c>
      <c r="B180" s="186" t="s">
        <v>444</v>
      </c>
      <c r="C180" s="274">
        <f>SUM(D180:K180)</f>
        <v>366</v>
      </c>
      <c r="D180" s="254">
        <v>161</v>
      </c>
      <c r="E180" s="257">
        <v>177</v>
      </c>
      <c r="F180" s="257">
        <v>0</v>
      </c>
      <c r="G180" s="257">
        <v>2</v>
      </c>
      <c r="H180" s="257">
        <v>0</v>
      </c>
      <c r="I180" s="257">
        <v>7</v>
      </c>
      <c r="J180" s="257">
        <v>19</v>
      </c>
      <c r="K180" s="170">
        <v>0</v>
      </c>
    </row>
    <row r="181" spans="1:11" s="167" customFormat="1" ht="15" customHeight="1" x14ac:dyDescent="0.25">
      <c r="A181" s="214" t="s">
        <v>445</v>
      </c>
      <c r="B181" s="186" t="s">
        <v>446</v>
      </c>
      <c r="C181" s="274">
        <f>SUM(D181:K181)</f>
        <v>36</v>
      </c>
      <c r="D181" s="254">
        <v>15</v>
      </c>
      <c r="E181" s="257">
        <v>19</v>
      </c>
      <c r="F181" s="257">
        <v>0</v>
      </c>
      <c r="G181" s="257">
        <v>0</v>
      </c>
      <c r="H181" s="257">
        <v>0</v>
      </c>
      <c r="I181" s="257">
        <v>0</v>
      </c>
      <c r="J181" s="257">
        <v>2</v>
      </c>
      <c r="K181" s="170">
        <v>0</v>
      </c>
    </row>
    <row r="182" spans="1:11" s="167" customFormat="1" ht="24" customHeight="1" x14ac:dyDescent="0.25">
      <c r="A182" s="214" t="s">
        <v>447</v>
      </c>
      <c r="B182" s="186" t="s">
        <v>448</v>
      </c>
      <c r="C182" s="274">
        <f>SUM(D182:K182)</f>
        <v>9</v>
      </c>
      <c r="D182" s="254">
        <v>3</v>
      </c>
      <c r="E182" s="257">
        <v>6</v>
      </c>
      <c r="F182" s="257">
        <v>0</v>
      </c>
      <c r="G182" s="257">
        <v>0</v>
      </c>
      <c r="H182" s="257">
        <v>0</v>
      </c>
      <c r="I182" s="257">
        <v>0</v>
      </c>
      <c r="J182" s="257">
        <v>0</v>
      </c>
      <c r="K182" s="170">
        <v>0</v>
      </c>
    </row>
    <row r="183" spans="1:11" s="167" customFormat="1" ht="22.5" customHeight="1" x14ac:dyDescent="0.25">
      <c r="A183" s="214" t="s">
        <v>449</v>
      </c>
      <c r="B183" s="186" t="s">
        <v>450</v>
      </c>
      <c r="C183" s="274">
        <f>SUM(D183:K183)</f>
        <v>0</v>
      </c>
      <c r="D183" s="254">
        <v>0</v>
      </c>
      <c r="E183" s="256">
        <v>0</v>
      </c>
      <c r="F183" s="256">
        <v>0</v>
      </c>
      <c r="G183" s="256">
        <v>0</v>
      </c>
      <c r="H183" s="256">
        <v>0</v>
      </c>
      <c r="I183" s="256">
        <v>0</v>
      </c>
      <c r="J183" s="256">
        <v>0</v>
      </c>
      <c r="K183" s="256">
        <v>0</v>
      </c>
    </row>
    <row r="184" spans="1:11" ht="18.75" customHeight="1" x14ac:dyDescent="0.25">
      <c r="A184" s="214" t="s">
        <v>451</v>
      </c>
      <c r="B184" s="186" t="s">
        <v>452</v>
      </c>
      <c r="C184" s="274">
        <f>SUM(D184:K184)</f>
        <v>19</v>
      </c>
      <c r="D184" s="254">
        <v>10</v>
      </c>
      <c r="E184" s="257">
        <v>9</v>
      </c>
      <c r="F184" s="257">
        <v>0</v>
      </c>
      <c r="G184" s="257">
        <v>0</v>
      </c>
      <c r="H184" s="257">
        <v>0</v>
      </c>
      <c r="I184" s="257">
        <v>0</v>
      </c>
      <c r="J184" s="257">
        <v>0</v>
      </c>
      <c r="K184" s="170">
        <v>0</v>
      </c>
    </row>
    <row r="185" spans="1:11" ht="15" customHeight="1" x14ac:dyDescent="0.25">
      <c r="A185" s="215"/>
      <c r="B185" s="204" t="s">
        <v>453</v>
      </c>
      <c r="C185" s="274">
        <f t="shared" ref="C185:K185" si="17">SUM(C186:C190)</f>
        <v>3190</v>
      </c>
      <c r="D185" s="253">
        <f t="shared" si="17"/>
        <v>973</v>
      </c>
      <c r="E185" s="253">
        <f t="shared" si="17"/>
        <v>1966</v>
      </c>
      <c r="F185" s="253">
        <f t="shared" si="17"/>
        <v>1</v>
      </c>
      <c r="G185" s="253">
        <f t="shared" si="17"/>
        <v>10</v>
      </c>
      <c r="H185" s="253">
        <f t="shared" si="17"/>
        <v>1</v>
      </c>
      <c r="I185" s="253">
        <f t="shared" si="17"/>
        <v>67</v>
      </c>
      <c r="J185" s="253">
        <f t="shared" si="17"/>
        <v>127</v>
      </c>
      <c r="K185" s="253">
        <f t="shared" si="17"/>
        <v>45</v>
      </c>
    </row>
    <row r="186" spans="1:11" ht="19.5" customHeight="1" x14ac:dyDescent="0.25">
      <c r="A186" s="214" t="s">
        <v>454</v>
      </c>
      <c r="B186" s="186" t="s">
        <v>455</v>
      </c>
      <c r="C186" s="274">
        <f>SUM(D186:K186)</f>
        <v>5</v>
      </c>
      <c r="D186" s="254">
        <v>1</v>
      </c>
      <c r="E186" s="257">
        <v>3</v>
      </c>
      <c r="F186" s="257">
        <v>0</v>
      </c>
      <c r="G186" s="257">
        <v>0</v>
      </c>
      <c r="H186" s="257">
        <v>0</v>
      </c>
      <c r="I186" s="257">
        <v>1</v>
      </c>
      <c r="J186" s="257">
        <v>0</v>
      </c>
      <c r="K186" s="170">
        <v>0</v>
      </c>
    </row>
    <row r="187" spans="1:11" s="167" customFormat="1" ht="15" customHeight="1" x14ac:dyDescent="0.25">
      <c r="A187" s="214" t="s">
        <v>456</v>
      </c>
      <c r="B187" s="186" t="s">
        <v>457</v>
      </c>
      <c r="C187" s="274">
        <f>SUM(D187:K187)</f>
        <v>5</v>
      </c>
      <c r="D187" s="254">
        <v>2</v>
      </c>
      <c r="E187" s="256">
        <v>3</v>
      </c>
      <c r="F187" s="256">
        <v>0</v>
      </c>
      <c r="G187" s="256">
        <v>0</v>
      </c>
      <c r="H187" s="256">
        <v>0</v>
      </c>
      <c r="I187" s="256">
        <v>0</v>
      </c>
      <c r="J187" s="256">
        <v>0</v>
      </c>
      <c r="K187" s="170">
        <v>0</v>
      </c>
    </row>
    <row r="188" spans="1:11" ht="14.25" customHeight="1" x14ac:dyDescent="0.25">
      <c r="A188" s="214" t="s">
        <v>458</v>
      </c>
      <c r="B188" s="186" t="s">
        <v>459</v>
      </c>
      <c r="C188" s="274">
        <f>SUM(D188:K188)</f>
        <v>6</v>
      </c>
      <c r="D188" s="254">
        <v>2</v>
      </c>
      <c r="E188" s="257">
        <v>3</v>
      </c>
      <c r="F188" s="256">
        <v>0</v>
      </c>
      <c r="G188" s="256">
        <v>0</v>
      </c>
      <c r="H188" s="256">
        <v>0</v>
      </c>
      <c r="I188" s="256">
        <v>0</v>
      </c>
      <c r="J188" s="256">
        <v>1</v>
      </c>
      <c r="K188" s="170">
        <v>0</v>
      </c>
    </row>
    <row r="189" spans="1:11" ht="20.25" customHeight="1" x14ac:dyDescent="0.25">
      <c r="A189" s="214" t="s">
        <v>460</v>
      </c>
      <c r="B189" s="186" t="s">
        <v>461</v>
      </c>
      <c r="C189" s="274">
        <f>SUM(D189:K189)</f>
        <v>0</v>
      </c>
      <c r="D189" s="254">
        <v>0</v>
      </c>
      <c r="E189" s="256">
        <v>0</v>
      </c>
      <c r="F189" s="256">
        <v>0</v>
      </c>
      <c r="G189" s="256">
        <v>0</v>
      </c>
      <c r="H189" s="256">
        <v>0</v>
      </c>
      <c r="I189" s="256">
        <v>0</v>
      </c>
      <c r="J189" s="256">
        <v>0</v>
      </c>
      <c r="K189" s="256">
        <v>0</v>
      </c>
    </row>
    <row r="190" spans="1:11" s="167" customFormat="1" ht="15" customHeight="1" x14ac:dyDescent="0.25">
      <c r="A190" s="214" t="s">
        <v>462</v>
      </c>
      <c r="B190" s="186" t="s">
        <v>463</v>
      </c>
      <c r="C190" s="274">
        <f>SUM(D190:K190)</f>
        <v>3174</v>
      </c>
      <c r="D190" s="254">
        <v>968</v>
      </c>
      <c r="E190" s="256">
        <v>1957</v>
      </c>
      <c r="F190" s="257">
        <v>1</v>
      </c>
      <c r="G190" s="257">
        <v>10</v>
      </c>
      <c r="H190" s="257">
        <v>1</v>
      </c>
      <c r="I190" s="257">
        <v>66</v>
      </c>
      <c r="J190" s="257">
        <v>126</v>
      </c>
      <c r="K190" s="170">
        <v>45</v>
      </c>
    </row>
    <row r="191" spans="1:11" s="167" customFormat="1" ht="14.25" customHeight="1" x14ac:dyDescent="0.25">
      <c r="A191" s="215"/>
      <c r="B191" s="204" t="s">
        <v>464</v>
      </c>
      <c r="C191" s="274">
        <f t="shared" ref="C191:K191" si="18">SUM(C192:C193)</f>
        <v>6</v>
      </c>
      <c r="D191" s="253">
        <f t="shared" si="18"/>
        <v>2</v>
      </c>
      <c r="E191" s="253">
        <f t="shared" si="18"/>
        <v>4</v>
      </c>
      <c r="F191" s="253">
        <f t="shared" si="18"/>
        <v>0</v>
      </c>
      <c r="G191" s="253">
        <f t="shared" si="18"/>
        <v>0</v>
      </c>
      <c r="H191" s="253">
        <f t="shared" si="18"/>
        <v>0</v>
      </c>
      <c r="I191" s="253">
        <f t="shared" si="18"/>
        <v>0</v>
      </c>
      <c r="J191" s="253">
        <f t="shared" si="18"/>
        <v>0</v>
      </c>
      <c r="K191" s="253">
        <f t="shared" si="18"/>
        <v>0</v>
      </c>
    </row>
    <row r="192" spans="1:11" ht="15" customHeight="1" x14ac:dyDescent="0.25">
      <c r="A192" s="214" t="s">
        <v>465</v>
      </c>
      <c r="B192" s="186" t="s">
        <v>466</v>
      </c>
      <c r="C192" s="274">
        <f>SUM(D192:K192)</f>
        <v>5</v>
      </c>
      <c r="D192" s="254">
        <v>1</v>
      </c>
      <c r="E192" s="256">
        <v>4</v>
      </c>
      <c r="F192" s="256">
        <v>0</v>
      </c>
      <c r="G192" s="256">
        <v>0</v>
      </c>
      <c r="H192" s="256">
        <v>0</v>
      </c>
      <c r="I192" s="256">
        <v>0</v>
      </c>
      <c r="J192" s="256">
        <v>0</v>
      </c>
      <c r="K192" s="256">
        <v>0</v>
      </c>
    </row>
    <row r="193" spans="1:12" ht="20.25" customHeight="1" x14ac:dyDescent="0.25">
      <c r="A193" s="214" t="s">
        <v>467</v>
      </c>
      <c r="B193" s="186" t="s">
        <v>468</v>
      </c>
      <c r="C193" s="274">
        <f>SUM(D193:K193)</f>
        <v>1</v>
      </c>
      <c r="D193" s="254">
        <v>1</v>
      </c>
      <c r="E193" s="170">
        <v>0</v>
      </c>
      <c r="F193" s="257">
        <v>0</v>
      </c>
      <c r="G193" s="257">
        <v>0</v>
      </c>
      <c r="H193" s="257">
        <v>0</v>
      </c>
      <c r="I193" s="257">
        <v>0</v>
      </c>
      <c r="J193" s="257">
        <v>0</v>
      </c>
      <c r="K193" s="170">
        <v>0</v>
      </c>
    </row>
    <row r="194" spans="1:12" ht="21.75" customHeight="1" x14ac:dyDescent="0.25">
      <c r="A194" s="215"/>
      <c r="B194" s="204" t="s">
        <v>469</v>
      </c>
      <c r="C194" s="274">
        <f>SUM(C195:C196)</f>
        <v>23</v>
      </c>
      <c r="D194" s="253">
        <v>6</v>
      </c>
      <c r="E194" s="253">
        <v>17</v>
      </c>
      <c r="F194" s="253">
        <f>SUM(F195:F200)</f>
        <v>0</v>
      </c>
      <c r="G194" s="253">
        <v>0</v>
      </c>
      <c r="H194" s="253">
        <f>SUM(H195:H200)</f>
        <v>0</v>
      </c>
      <c r="I194" s="253">
        <v>0</v>
      </c>
      <c r="J194" s="253">
        <v>0</v>
      </c>
      <c r="K194" s="253">
        <v>0</v>
      </c>
    </row>
    <row r="195" spans="1:12" ht="15" customHeight="1" x14ac:dyDescent="0.25">
      <c r="A195" s="214" t="s">
        <v>470</v>
      </c>
      <c r="B195" s="186" t="s">
        <v>471</v>
      </c>
      <c r="C195" s="274">
        <f>SUM(D195:K195)</f>
        <v>7</v>
      </c>
      <c r="D195" s="254">
        <v>0</v>
      </c>
      <c r="E195" s="256">
        <v>7</v>
      </c>
      <c r="F195" s="256">
        <v>0</v>
      </c>
      <c r="G195" s="256">
        <v>0</v>
      </c>
      <c r="H195" s="256">
        <v>0</v>
      </c>
      <c r="I195" s="256">
        <v>0</v>
      </c>
      <c r="J195" s="256">
        <v>0</v>
      </c>
      <c r="K195" s="256">
        <v>0</v>
      </c>
    </row>
    <row r="196" spans="1:12" ht="24" customHeight="1" x14ac:dyDescent="0.25">
      <c r="A196" s="214" t="s">
        <v>472</v>
      </c>
      <c r="B196" s="186" t="s">
        <v>473</v>
      </c>
      <c r="C196" s="274">
        <f>SUM(D196:K196)</f>
        <v>16</v>
      </c>
      <c r="D196" s="254">
        <v>6</v>
      </c>
      <c r="E196" s="257">
        <v>10</v>
      </c>
      <c r="F196" s="256">
        <v>0</v>
      </c>
      <c r="G196" s="256">
        <v>0</v>
      </c>
      <c r="H196" s="256">
        <v>0</v>
      </c>
      <c r="I196" s="256">
        <v>0</v>
      </c>
      <c r="J196" s="256">
        <v>0</v>
      </c>
      <c r="K196" s="170">
        <v>0</v>
      </c>
    </row>
    <row r="197" spans="1:12" ht="21" customHeight="1" x14ac:dyDescent="0.25">
      <c r="A197" s="218"/>
      <c r="B197" s="204" t="s">
        <v>474</v>
      </c>
      <c r="C197" s="274">
        <f>SUM(C198:C200)</f>
        <v>869</v>
      </c>
      <c r="D197" s="253">
        <v>550</v>
      </c>
      <c r="E197" s="279">
        <v>197</v>
      </c>
      <c r="F197" s="280">
        <v>0</v>
      </c>
      <c r="G197" s="280">
        <v>4</v>
      </c>
      <c r="H197" s="280">
        <v>0</v>
      </c>
      <c r="I197" s="280">
        <v>29</v>
      </c>
      <c r="J197" s="280">
        <v>85</v>
      </c>
      <c r="K197" s="202">
        <v>4</v>
      </c>
    </row>
    <row r="198" spans="1:12" ht="19.5" customHeight="1" x14ac:dyDescent="0.25">
      <c r="A198" s="214" t="s">
        <v>475</v>
      </c>
      <c r="B198" s="186" t="s">
        <v>476</v>
      </c>
      <c r="C198" s="274">
        <f>SUM(D198:K198)</f>
        <v>855</v>
      </c>
      <c r="D198" s="254">
        <v>543</v>
      </c>
      <c r="E198" s="256">
        <v>195</v>
      </c>
      <c r="F198" s="257">
        <v>0</v>
      </c>
      <c r="G198" s="257">
        <v>4</v>
      </c>
      <c r="H198" s="257">
        <v>0</v>
      </c>
      <c r="I198" s="257">
        <v>26</v>
      </c>
      <c r="J198" s="257">
        <v>83</v>
      </c>
      <c r="K198" s="170">
        <v>4</v>
      </c>
    </row>
    <row r="199" spans="1:12" ht="15" customHeight="1" x14ac:dyDescent="0.25">
      <c r="A199" s="214" t="s">
        <v>477</v>
      </c>
      <c r="B199" s="186" t="s">
        <v>478</v>
      </c>
      <c r="C199" s="274">
        <f>SUM(D199:K199)</f>
        <v>0</v>
      </c>
      <c r="D199" s="254">
        <v>0</v>
      </c>
      <c r="E199" s="256">
        <v>0</v>
      </c>
      <c r="F199" s="256">
        <v>0</v>
      </c>
      <c r="G199" s="256">
        <v>0</v>
      </c>
      <c r="H199" s="256">
        <v>0</v>
      </c>
      <c r="I199" s="256">
        <v>0</v>
      </c>
      <c r="J199" s="256">
        <v>0</v>
      </c>
      <c r="K199" s="256">
        <v>0</v>
      </c>
    </row>
    <row r="200" spans="1:12" ht="19.5" customHeight="1" x14ac:dyDescent="0.25">
      <c r="A200" s="214" t="s">
        <v>479</v>
      </c>
      <c r="B200" s="186" t="s">
        <v>1157</v>
      </c>
      <c r="C200" s="274">
        <f>SUM(D200:K200)</f>
        <v>14</v>
      </c>
      <c r="D200" s="254">
        <v>7</v>
      </c>
      <c r="E200" s="257">
        <v>2</v>
      </c>
      <c r="F200" s="257">
        <v>0</v>
      </c>
      <c r="G200" s="257">
        <v>0</v>
      </c>
      <c r="H200" s="257">
        <v>0</v>
      </c>
      <c r="I200" s="257">
        <v>3</v>
      </c>
      <c r="J200" s="257">
        <v>2</v>
      </c>
      <c r="K200" s="170">
        <v>0</v>
      </c>
    </row>
    <row r="201" spans="1:12" ht="14.25" customHeight="1" x14ac:dyDescent="0.25">
      <c r="A201" s="215"/>
      <c r="B201" s="204" t="s">
        <v>481</v>
      </c>
      <c r="C201" s="274">
        <f t="shared" ref="C201:K201" si="19">SUM(C202:C205)</f>
        <v>65</v>
      </c>
      <c r="D201" s="253">
        <f t="shared" si="19"/>
        <v>38</v>
      </c>
      <c r="E201" s="253">
        <f t="shared" si="19"/>
        <v>19</v>
      </c>
      <c r="F201" s="253">
        <f t="shared" si="19"/>
        <v>0</v>
      </c>
      <c r="G201" s="253">
        <f t="shared" si="19"/>
        <v>0</v>
      </c>
      <c r="H201" s="253">
        <f t="shared" si="19"/>
        <v>0</v>
      </c>
      <c r="I201" s="253">
        <f t="shared" si="19"/>
        <v>3</v>
      </c>
      <c r="J201" s="253">
        <f t="shared" si="19"/>
        <v>5</v>
      </c>
      <c r="K201" s="253">
        <f t="shared" si="19"/>
        <v>0</v>
      </c>
    </row>
    <row r="202" spans="1:12" ht="15" customHeight="1" x14ac:dyDescent="0.25">
      <c r="A202" s="214" t="s">
        <v>482</v>
      </c>
      <c r="B202" s="186" t="s">
        <v>483</v>
      </c>
      <c r="C202" s="274">
        <f>SUM(D202:K202)</f>
        <v>48</v>
      </c>
      <c r="D202" s="254">
        <v>27</v>
      </c>
      <c r="E202" s="170">
        <v>14</v>
      </c>
      <c r="F202" s="256">
        <v>0</v>
      </c>
      <c r="G202" s="256">
        <v>0</v>
      </c>
      <c r="H202" s="256">
        <v>0</v>
      </c>
      <c r="I202" s="256">
        <v>3</v>
      </c>
      <c r="J202" s="256">
        <v>4</v>
      </c>
      <c r="K202" s="170">
        <v>0</v>
      </c>
    </row>
    <row r="203" spans="1:12" ht="15" customHeight="1" x14ac:dyDescent="0.25">
      <c r="A203" s="214" t="s">
        <v>484</v>
      </c>
      <c r="B203" s="186" t="s">
        <v>485</v>
      </c>
      <c r="C203" s="274">
        <f>SUM(D203:K203)</f>
        <v>5</v>
      </c>
      <c r="D203" s="254">
        <v>1</v>
      </c>
      <c r="E203" s="257">
        <v>3</v>
      </c>
      <c r="F203" s="257">
        <v>0</v>
      </c>
      <c r="G203" s="257">
        <v>0</v>
      </c>
      <c r="H203" s="257">
        <v>0</v>
      </c>
      <c r="I203" s="257">
        <v>0</v>
      </c>
      <c r="J203" s="257">
        <v>1</v>
      </c>
      <c r="K203" s="170">
        <v>0</v>
      </c>
    </row>
    <row r="204" spans="1:12" ht="21.75" customHeight="1" x14ac:dyDescent="0.25">
      <c r="A204" s="214" t="s">
        <v>486</v>
      </c>
      <c r="B204" s="186" t="s">
        <v>487</v>
      </c>
      <c r="C204" s="274">
        <f>SUM(D204:K204)</f>
        <v>1</v>
      </c>
      <c r="D204" s="254">
        <v>1</v>
      </c>
      <c r="E204" s="256">
        <v>0</v>
      </c>
      <c r="F204" s="256">
        <v>0</v>
      </c>
      <c r="G204" s="256">
        <v>0</v>
      </c>
      <c r="H204" s="256">
        <v>0</v>
      </c>
      <c r="I204" s="256">
        <v>0</v>
      </c>
      <c r="J204" s="256">
        <v>0</v>
      </c>
      <c r="K204" s="256">
        <v>0</v>
      </c>
    </row>
    <row r="205" spans="1:12" ht="14.25" customHeight="1" x14ac:dyDescent="0.25">
      <c r="A205" s="214" t="s">
        <v>488</v>
      </c>
      <c r="B205" s="186" t="s">
        <v>489</v>
      </c>
      <c r="C205" s="274">
        <f>SUM(D205:K205)</f>
        <v>11</v>
      </c>
      <c r="D205" s="254">
        <v>9</v>
      </c>
      <c r="E205" s="256">
        <v>2</v>
      </c>
      <c r="F205" s="257">
        <v>0</v>
      </c>
      <c r="G205" s="257">
        <v>0</v>
      </c>
      <c r="H205" s="257">
        <v>0</v>
      </c>
      <c r="I205" s="257">
        <v>0</v>
      </c>
      <c r="J205" s="257">
        <v>0</v>
      </c>
      <c r="K205" s="170">
        <v>0</v>
      </c>
      <c r="L205" s="167"/>
    </row>
    <row r="206" spans="1:12" ht="21" customHeight="1" x14ac:dyDescent="0.25">
      <c r="A206" s="215"/>
      <c r="B206" s="204" t="s">
        <v>490</v>
      </c>
      <c r="C206" s="274">
        <f t="shared" ref="C206:K206" si="20">SUM(C207:C253)</f>
        <v>9300</v>
      </c>
      <c r="D206" s="253">
        <f t="shared" si="20"/>
        <v>1440</v>
      </c>
      <c r="E206" s="253">
        <f t="shared" si="20"/>
        <v>7454</v>
      </c>
      <c r="F206" s="253">
        <f t="shared" si="20"/>
        <v>1</v>
      </c>
      <c r="G206" s="253">
        <f t="shared" si="20"/>
        <v>38</v>
      </c>
      <c r="H206" s="253">
        <f t="shared" si="20"/>
        <v>1</v>
      </c>
      <c r="I206" s="253">
        <f t="shared" si="20"/>
        <v>116</v>
      </c>
      <c r="J206" s="253">
        <f t="shared" si="20"/>
        <v>181</v>
      </c>
      <c r="K206" s="253">
        <f t="shared" si="20"/>
        <v>69</v>
      </c>
    </row>
    <row r="207" spans="1:12" ht="17.25" customHeight="1" x14ac:dyDescent="0.25">
      <c r="A207" s="214" t="s">
        <v>491</v>
      </c>
      <c r="B207" s="186" t="s">
        <v>492</v>
      </c>
      <c r="C207" s="274">
        <f t="shared" ref="C207:C253" si="21">SUM(D207:K207)</f>
        <v>20</v>
      </c>
      <c r="D207" s="254">
        <v>3</v>
      </c>
      <c r="E207" s="257">
        <v>16</v>
      </c>
      <c r="F207" s="257">
        <v>0</v>
      </c>
      <c r="G207" s="257">
        <v>0</v>
      </c>
      <c r="H207" s="257">
        <v>0</v>
      </c>
      <c r="I207" s="257">
        <v>1</v>
      </c>
      <c r="J207" s="257">
        <v>0</v>
      </c>
      <c r="K207" s="257">
        <v>0</v>
      </c>
    </row>
    <row r="208" spans="1:12" ht="19.5" customHeight="1" x14ac:dyDescent="0.25">
      <c r="A208" s="214" t="s">
        <v>493</v>
      </c>
      <c r="B208" s="186" t="s">
        <v>494</v>
      </c>
      <c r="C208" s="274">
        <f t="shared" si="21"/>
        <v>18</v>
      </c>
      <c r="D208" s="254">
        <v>3</v>
      </c>
      <c r="E208" s="257">
        <v>15</v>
      </c>
      <c r="F208" s="257">
        <v>0</v>
      </c>
      <c r="G208" s="257">
        <v>0</v>
      </c>
      <c r="H208" s="257">
        <v>0</v>
      </c>
      <c r="I208" s="257">
        <v>0</v>
      </c>
      <c r="J208" s="257">
        <v>0</v>
      </c>
      <c r="K208" s="170">
        <v>0</v>
      </c>
    </row>
    <row r="209" spans="1:11" ht="15" customHeight="1" x14ac:dyDescent="0.25">
      <c r="A209" s="214" t="s">
        <v>495</v>
      </c>
      <c r="B209" s="208" t="s">
        <v>496</v>
      </c>
      <c r="C209" s="274">
        <f t="shared" si="21"/>
        <v>0</v>
      </c>
      <c r="D209" s="254">
        <v>0</v>
      </c>
      <c r="E209" s="257">
        <v>0</v>
      </c>
      <c r="F209" s="257">
        <v>0</v>
      </c>
      <c r="G209" s="257">
        <v>0</v>
      </c>
      <c r="H209" s="257">
        <v>0</v>
      </c>
      <c r="I209" s="257">
        <v>0</v>
      </c>
      <c r="J209" s="257">
        <v>0</v>
      </c>
      <c r="K209" s="257">
        <v>0</v>
      </c>
    </row>
    <row r="210" spans="1:11" ht="15" customHeight="1" x14ac:dyDescent="0.25">
      <c r="A210" s="214" t="s">
        <v>497</v>
      </c>
      <c r="B210" s="186" t="s">
        <v>498</v>
      </c>
      <c r="C210" s="274">
        <f t="shared" si="21"/>
        <v>1</v>
      </c>
      <c r="D210" s="254">
        <v>0</v>
      </c>
      <c r="E210" s="256">
        <v>1</v>
      </c>
      <c r="F210" s="257">
        <v>0</v>
      </c>
      <c r="G210" s="257">
        <v>0</v>
      </c>
      <c r="H210" s="257">
        <v>0</v>
      </c>
      <c r="I210" s="257">
        <v>0</v>
      </c>
      <c r="J210" s="257">
        <v>0</v>
      </c>
      <c r="K210" s="170">
        <v>0</v>
      </c>
    </row>
    <row r="211" spans="1:11" ht="13.5" customHeight="1" x14ac:dyDescent="0.25">
      <c r="A211" s="214" t="s">
        <v>499</v>
      </c>
      <c r="B211" s="186" t="s">
        <v>500</v>
      </c>
      <c r="C211" s="274">
        <f t="shared" si="21"/>
        <v>0</v>
      </c>
      <c r="D211" s="254">
        <v>0</v>
      </c>
      <c r="E211" s="257">
        <v>0</v>
      </c>
      <c r="F211" s="257">
        <v>0</v>
      </c>
      <c r="G211" s="257">
        <v>0</v>
      </c>
      <c r="H211" s="257">
        <v>0</v>
      </c>
      <c r="I211" s="257">
        <v>0</v>
      </c>
      <c r="J211" s="257">
        <v>0</v>
      </c>
      <c r="K211" s="170">
        <v>0</v>
      </c>
    </row>
    <row r="212" spans="1:11" ht="21" customHeight="1" x14ac:dyDescent="0.25">
      <c r="A212" s="214" t="s">
        <v>501</v>
      </c>
      <c r="B212" s="186" t="s">
        <v>502</v>
      </c>
      <c r="C212" s="274">
        <f t="shared" si="21"/>
        <v>317</v>
      </c>
      <c r="D212" s="254">
        <v>53</v>
      </c>
      <c r="E212" s="257">
        <v>249</v>
      </c>
      <c r="F212" s="257">
        <v>0</v>
      </c>
      <c r="G212" s="257">
        <v>2</v>
      </c>
      <c r="H212" s="257">
        <v>0</v>
      </c>
      <c r="I212" s="257">
        <v>5</v>
      </c>
      <c r="J212" s="257">
        <v>7</v>
      </c>
      <c r="K212" s="170">
        <v>1</v>
      </c>
    </row>
    <row r="213" spans="1:11" ht="15" customHeight="1" x14ac:dyDescent="0.25">
      <c r="A213" s="214" t="s">
        <v>503</v>
      </c>
      <c r="B213" s="186" t="s">
        <v>504</v>
      </c>
      <c r="C213" s="274">
        <f t="shared" si="21"/>
        <v>2637</v>
      </c>
      <c r="D213" s="254">
        <v>528</v>
      </c>
      <c r="E213" s="257">
        <v>1985</v>
      </c>
      <c r="F213" s="257">
        <v>0</v>
      </c>
      <c r="G213" s="257">
        <v>11</v>
      </c>
      <c r="H213" s="257">
        <v>0</v>
      </c>
      <c r="I213" s="257">
        <v>39</v>
      </c>
      <c r="J213" s="257">
        <v>58</v>
      </c>
      <c r="K213" s="170">
        <v>16</v>
      </c>
    </row>
    <row r="214" spans="1:11" ht="15" customHeight="1" x14ac:dyDescent="0.25">
      <c r="A214" s="214" t="s">
        <v>505</v>
      </c>
      <c r="B214" s="186" t="s">
        <v>506</v>
      </c>
      <c r="C214" s="274">
        <f t="shared" si="21"/>
        <v>429</v>
      </c>
      <c r="D214" s="254">
        <v>49</v>
      </c>
      <c r="E214" s="256">
        <v>374</v>
      </c>
      <c r="F214" s="256">
        <v>0</v>
      </c>
      <c r="G214" s="256">
        <v>0</v>
      </c>
      <c r="H214" s="256">
        <v>0</v>
      </c>
      <c r="I214" s="256">
        <v>1</v>
      </c>
      <c r="J214" s="256">
        <v>3</v>
      </c>
      <c r="K214" s="170">
        <v>2</v>
      </c>
    </row>
    <row r="215" spans="1:11" ht="15" customHeight="1" x14ac:dyDescent="0.25">
      <c r="A215" s="216" t="s">
        <v>507</v>
      </c>
      <c r="B215" s="186" t="s">
        <v>508</v>
      </c>
      <c r="C215" s="274">
        <f t="shared" si="21"/>
        <v>45</v>
      </c>
      <c r="D215" s="254">
        <v>4</v>
      </c>
      <c r="E215" s="257">
        <v>40</v>
      </c>
      <c r="F215" s="257">
        <v>0</v>
      </c>
      <c r="G215" s="257">
        <v>0</v>
      </c>
      <c r="H215" s="257">
        <v>0</v>
      </c>
      <c r="I215" s="257">
        <v>0</v>
      </c>
      <c r="J215" s="257">
        <v>0</v>
      </c>
      <c r="K215" s="257">
        <v>1</v>
      </c>
    </row>
    <row r="216" spans="1:11" ht="15" customHeight="1" x14ac:dyDescent="0.25">
      <c r="A216" s="216" t="s">
        <v>509</v>
      </c>
      <c r="B216" s="186" t="s">
        <v>510</v>
      </c>
      <c r="C216" s="274">
        <f t="shared" si="21"/>
        <v>0</v>
      </c>
      <c r="D216" s="254">
        <v>0</v>
      </c>
      <c r="E216" s="256">
        <v>0</v>
      </c>
      <c r="F216" s="256">
        <v>0</v>
      </c>
      <c r="G216" s="256">
        <v>0</v>
      </c>
      <c r="H216" s="256">
        <v>0</v>
      </c>
      <c r="I216" s="256">
        <v>0</v>
      </c>
      <c r="J216" s="256">
        <v>0</v>
      </c>
      <c r="K216" s="170">
        <v>0</v>
      </c>
    </row>
    <row r="217" spans="1:11" ht="15" customHeight="1" x14ac:dyDescent="0.25">
      <c r="A217" s="216" t="s">
        <v>511</v>
      </c>
      <c r="B217" s="186" t="s">
        <v>512</v>
      </c>
      <c r="C217" s="274">
        <f t="shared" si="21"/>
        <v>29</v>
      </c>
      <c r="D217" s="254">
        <v>5</v>
      </c>
      <c r="E217" s="257">
        <v>23</v>
      </c>
      <c r="F217" s="257">
        <v>0</v>
      </c>
      <c r="G217" s="257">
        <v>1</v>
      </c>
      <c r="H217" s="257">
        <v>0</v>
      </c>
      <c r="I217" s="257">
        <v>0</v>
      </c>
      <c r="J217" s="257">
        <v>0</v>
      </c>
      <c r="K217" s="257">
        <v>0</v>
      </c>
    </row>
    <row r="218" spans="1:11" ht="15" customHeight="1" x14ac:dyDescent="0.25">
      <c r="A218" s="216" t="s">
        <v>513</v>
      </c>
      <c r="B218" s="186" t="s">
        <v>514</v>
      </c>
      <c r="C218" s="274">
        <f t="shared" si="21"/>
        <v>0</v>
      </c>
      <c r="D218" s="254">
        <v>0</v>
      </c>
      <c r="E218" s="257">
        <v>0</v>
      </c>
      <c r="F218" s="257">
        <v>0</v>
      </c>
      <c r="G218" s="257">
        <v>0</v>
      </c>
      <c r="H218" s="257">
        <v>0</v>
      </c>
      <c r="I218" s="257">
        <v>0</v>
      </c>
      <c r="J218" s="257">
        <v>0</v>
      </c>
      <c r="K218" s="257">
        <v>0</v>
      </c>
    </row>
    <row r="219" spans="1:11" ht="19.5" customHeight="1" x14ac:dyDescent="0.25">
      <c r="A219" s="216" t="s">
        <v>515</v>
      </c>
      <c r="B219" s="186" t="s">
        <v>516</v>
      </c>
      <c r="C219" s="274">
        <f t="shared" si="21"/>
        <v>0</v>
      </c>
      <c r="D219" s="254">
        <v>0</v>
      </c>
      <c r="E219" s="257">
        <v>0</v>
      </c>
      <c r="F219" s="257">
        <v>0</v>
      </c>
      <c r="G219" s="257">
        <v>0</v>
      </c>
      <c r="H219" s="257">
        <v>0</v>
      </c>
      <c r="I219" s="257">
        <v>0</v>
      </c>
      <c r="J219" s="257">
        <v>0</v>
      </c>
      <c r="K219" s="257">
        <v>0</v>
      </c>
    </row>
    <row r="220" spans="1:11" ht="15" customHeight="1" x14ac:dyDescent="0.25">
      <c r="A220" s="216" t="s">
        <v>517</v>
      </c>
      <c r="B220" s="186" t="s">
        <v>518</v>
      </c>
      <c r="C220" s="274">
        <f t="shared" si="21"/>
        <v>0</v>
      </c>
      <c r="D220" s="254">
        <v>0</v>
      </c>
      <c r="E220" s="256">
        <v>0</v>
      </c>
      <c r="F220" s="256">
        <v>0</v>
      </c>
      <c r="G220" s="256">
        <v>0</v>
      </c>
      <c r="H220" s="256">
        <v>0</v>
      </c>
      <c r="I220" s="256">
        <v>0</v>
      </c>
      <c r="J220" s="256">
        <v>0</v>
      </c>
      <c r="K220" s="170">
        <v>0</v>
      </c>
    </row>
    <row r="221" spans="1:11" ht="21" customHeight="1" x14ac:dyDescent="0.25">
      <c r="A221" s="216" t="s">
        <v>519</v>
      </c>
      <c r="B221" s="186" t="s">
        <v>520</v>
      </c>
      <c r="C221" s="274">
        <f t="shared" si="21"/>
        <v>0</v>
      </c>
      <c r="D221" s="254">
        <v>0</v>
      </c>
      <c r="E221" s="256">
        <v>0</v>
      </c>
      <c r="F221" s="256">
        <v>0</v>
      </c>
      <c r="G221" s="256">
        <v>0</v>
      </c>
      <c r="H221" s="256">
        <v>0</v>
      </c>
      <c r="I221" s="256">
        <v>0</v>
      </c>
      <c r="J221" s="256">
        <v>0</v>
      </c>
      <c r="K221" s="170">
        <v>0</v>
      </c>
    </row>
    <row r="222" spans="1:11" ht="15" customHeight="1" x14ac:dyDescent="0.25">
      <c r="A222" s="216" t="s">
        <v>521</v>
      </c>
      <c r="B222" s="186" t="s">
        <v>522</v>
      </c>
      <c r="C222" s="274">
        <f t="shared" si="21"/>
        <v>0</v>
      </c>
      <c r="D222" s="254">
        <v>0</v>
      </c>
      <c r="E222" s="256">
        <v>0</v>
      </c>
      <c r="F222" s="256">
        <v>0</v>
      </c>
      <c r="G222" s="256">
        <v>0</v>
      </c>
      <c r="H222" s="256">
        <v>0</v>
      </c>
      <c r="I222" s="256">
        <v>0</v>
      </c>
      <c r="J222" s="256">
        <v>0</v>
      </c>
      <c r="K222" s="170">
        <v>0</v>
      </c>
    </row>
    <row r="223" spans="1:11" ht="15" customHeight="1" x14ac:dyDescent="0.25">
      <c r="A223" s="209" t="s">
        <v>523</v>
      </c>
      <c r="B223" s="208" t="s">
        <v>524</v>
      </c>
      <c r="C223" s="274">
        <f t="shared" si="21"/>
        <v>1</v>
      </c>
      <c r="D223" s="254">
        <v>0</v>
      </c>
      <c r="E223" s="257">
        <v>1</v>
      </c>
      <c r="F223" s="257">
        <v>0</v>
      </c>
      <c r="G223" s="257">
        <v>0</v>
      </c>
      <c r="H223" s="257">
        <v>0</v>
      </c>
      <c r="I223" s="257">
        <v>0</v>
      </c>
      <c r="J223" s="257">
        <v>0</v>
      </c>
      <c r="K223" s="170">
        <v>0</v>
      </c>
    </row>
    <row r="224" spans="1:11" ht="15" customHeight="1" x14ac:dyDescent="0.25">
      <c r="A224" s="209" t="s">
        <v>525</v>
      </c>
      <c r="B224" s="208" t="s">
        <v>526</v>
      </c>
      <c r="C224" s="274">
        <f t="shared" si="21"/>
        <v>20</v>
      </c>
      <c r="D224" s="254">
        <v>2</v>
      </c>
      <c r="E224" s="256">
        <v>17</v>
      </c>
      <c r="F224" s="256">
        <v>0</v>
      </c>
      <c r="G224" s="256">
        <v>0</v>
      </c>
      <c r="H224" s="256">
        <v>0</v>
      </c>
      <c r="I224" s="256">
        <v>0</v>
      </c>
      <c r="J224" s="256">
        <v>1</v>
      </c>
      <c r="K224" s="170">
        <v>0</v>
      </c>
    </row>
    <row r="225" spans="1:11" ht="15" customHeight="1" x14ac:dyDescent="0.25">
      <c r="A225" s="214" t="s">
        <v>527</v>
      </c>
      <c r="B225" s="186" t="s">
        <v>528</v>
      </c>
      <c r="C225" s="274">
        <f t="shared" si="21"/>
        <v>1</v>
      </c>
      <c r="D225" s="254">
        <v>0</v>
      </c>
      <c r="E225" s="257">
        <v>1</v>
      </c>
      <c r="F225" s="257">
        <v>0</v>
      </c>
      <c r="G225" s="257">
        <v>0</v>
      </c>
      <c r="H225" s="257">
        <v>0</v>
      </c>
      <c r="I225" s="257">
        <v>0</v>
      </c>
      <c r="J225" s="257">
        <v>0</v>
      </c>
      <c r="K225" s="170">
        <v>0</v>
      </c>
    </row>
    <row r="226" spans="1:11" ht="15.75" customHeight="1" x14ac:dyDescent="0.25">
      <c r="A226" s="214" t="s">
        <v>529</v>
      </c>
      <c r="B226" s="186" t="s">
        <v>530</v>
      </c>
      <c r="C226" s="274">
        <f t="shared" si="21"/>
        <v>16</v>
      </c>
      <c r="D226" s="254">
        <v>2</v>
      </c>
      <c r="E226" s="257">
        <v>14</v>
      </c>
      <c r="F226" s="257">
        <v>0</v>
      </c>
      <c r="G226" s="257">
        <v>0</v>
      </c>
      <c r="H226" s="257">
        <v>0</v>
      </c>
      <c r="I226" s="257">
        <v>0</v>
      </c>
      <c r="J226" s="257">
        <v>0</v>
      </c>
      <c r="K226" s="257">
        <v>0</v>
      </c>
    </row>
    <row r="227" spans="1:11" ht="15.75" customHeight="1" x14ac:dyDescent="0.25">
      <c r="A227" s="214" t="s">
        <v>531</v>
      </c>
      <c r="B227" s="186" t="s">
        <v>532</v>
      </c>
      <c r="C227" s="274">
        <f t="shared" si="21"/>
        <v>44</v>
      </c>
      <c r="D227" s="254">
        <v>7</v>
      </c>
      <c r="E227" s="257">
        <v>37</v>
      </c>
      <c r="F227" s="257">
        <v>0</v>
      </c>
      <c r="G227" s="257">
        <v>0</v>
      </c>
      <c r="H227" s="257">
        <v>0</v>
      </c>
      <c r="I227" s="257">
        <v>0</v>
      </c>
      <c r="J227" s="257">
        <v>0</v>
      </c>
      <c r="K227" s="170">
        <v>0</v>
      </c>
    </row>
    <row r="228" spans="1:11" ht="20.25" customHeight="1" x14ac:dyDescent="0.25">
      <c r="A228" s="214" t="s">
        <v>533</v>
      </c>
      <c r="B228" s="186" t="s">
        <v>534</v>
      </c>
      <c r="C228" s="274">
        <f t="shared" si="21"/>
        <v>1</v>
      </c>
      <c r="D228" s="254">
        <v>0</v>
      </c>
      <c r="E228" s="257">
        <v>1</v>
      </c>
      <c r="F228" s="257">
        <v>0</v>
      </c>
      <c r="G228" s="257">
        <v>0</v>
      </c>
      <c r="H228" s="257">
        <v>0</v>
      </c>
      <c r="I228" s="257">
        <v>0</v>
      </c>
      <c r="J228" s="257">
        <v>0</v>
      </c>
      <c r="K228" s="170">
        <v>0</v>
      </c>
    </row>
    <row r="229" spans="1:11" ht="15" customHeight="1" x14ac:dyDescent="0.25">
      <c r="A229" s="214" t="s">
        <v>535</v>
      </c>
      <c r="B229" s="186" t="s">
        <v>536</v>
      </c>
      <c r="C229" s="274">
        <f t="shared" si="21"/>
        <v>0</v>
      </c>
      <c r="D229" s="254">
        <v>0</v>
      </c>
      <c r="E229" s="257">
        <v>0</v>
      </c>
      <c r="F229" s="257">
        <v>0</v>
      </c>
      <c r="G229" s="257">
        <v>0</v>
      </c>
      <c r="H229" s="257">
        <v>0</v>
      </c>
      <c r="I229" s="257">
        <v>0</v>
      </c>
      <c r="J229" s="257">
        <v>0</v>
      </c>
      <c r="K229" s="170">
        <v>0</v>
      </c>
    </row>
    <row r="230" spans="1:11" ht="15" customHeight="1" x14ac:dyDescent="0.25">
      <c r="A230" s="214" t="s">
        <v>537</v>
      </c>
      <c r="B230" s="186" t="s">
        <v>538</v>
      </c>
      <c r="C230" s="274">
        <f t="shared" si="21"/>
        <v>68</v>
      </c>
      <c r="D230" s="254">
        <v>9</v>
      </c>
      <c r="E230" s="257">
        <v>54</v>
      </c>
      <c r="F230" s="257">
        <v>0</v>
      </c>
      <c r="G230" s="257">
        <v>1</v>
      </c>
      <c r="H230" s="257">
        <v>0</v>
      </c>
      <c r="I230" s="257">
        <v>0</v>
      </c>
      <c r="J230" s="257">
        <v>4</v>
      </c>
      <c r="K230" s="170">
        <v>0</v>
      </c>
    </row>
    <row r="231" spans="1:11" ht="14.25" customHeight="1" x14ac:dyDescent="0.25">
      <c r="A231" s="214" t="s">
        <v>539</v>
      </c>
      <c r="B231" s="186" t="s">
        <v>540</v>
      </c>
      <c r="C231" s="274">
        <f t="shared" si="21"/>
        <v>26</v>
      </c>
      <c r="D231" s="254">
        <v>4</v>
      </c>
      <c r="E231" s="257">
        <v>20</v>
      </c>
      <c r="F231" s="257">
        <v>0</v>
      </c>
      <c r="G231" s="257">
        <v>0</v>
      </c>
      <c r="H231" s="257">
        <v>0</v>
      </c>
      <c r="I231" s="257">
        <v>2</v>
      </c>
      <c r="J231" s="257">
        <v>0</v>
      </c>
      <c r="K231" s="170">
        <v>0</v>
      </c>
    </row>
    <row r="232" spans="1:11" ht="18.75" customHeight="1" x14ac:dyDescent="0.25">
      <c r="A232" s="214" t="s">
        <v>541</v>
      </c>
      <c r="B232" s="186" t="s">
        <v>542</v>
      </c>
      <c r="C232" s="274">
        <f t="shared" si="21"/>
        <v>2732</v>
      </c>
      <c r="D232" s="254">
        <v>423</v>
      </c>
      <c r="E232" s="256">
        <v>2164</v>
      </c>
      <c r="F232" s="256">
        <v>0</v>
      </c>
      <c r="G232" s="256">
        <v>14</v>
      </c>
      <c r="H232" s="256">
        <v>0</v>
      </c>
      <c r="I232" s="256">
        <v>38</v>
      </c>
      <c r="J232" s="256">
        <v>68</v>
      </c>
      <c r="K232" s="170">
        <v>25</v>
      </c>
    </row>
    <row r="233" spans="1:11" ht="19.5" customHeight="1" x14ac:dyDescent="0.25">
      <c r="A233" s="214" t="s">
        <v>543</v>
      </c>
      <c r="B233" s="186" t="s">
        <v>544</v>
      </c>
      <c r="C233" s="274">
        <f t="shared" si="21"/>
        <v>877</v>
      </c>
      <c r="D233" s="254">
        <v>71</v>
      </c>
      <c r="E233" s="257">
        <v>783</v>
      </c>
      <c r="F233" s="257">
        <v>1</v>
      </c>
      <c r="G233" s="257">
        <v>3</v>
      </c>
      <c r="H233" s="257">
        <v>0</v>
      </c>
      <c r="I233" s="257">
        <v>7</v>
      </c>
      <c r="J233" s="257">
        <v>7</v>
      </c>
      <c r="K233" s="170">
        <v>5</v>
      </c>
    </row>
    <row r="234" spans="1:11" ht="15" customHeight="1" x14ac:dyDescent="0.25">
      <c r="A234" s="214" t="s">
        <v>545</v>
      </c>
      <c r="B234" s="186" t="s">
        <v>546</v>
      </c>
      <c r="C234" s="274">
        <f t="shared" si="21"/>
        <v>177</v>
      </c>
      <c r="D234" s="254">
        <v>25</v>
      </c>
      <c r="E234" s="257">
        <v>149</v>
      </c>
      <c r="F234" s="257">
        <v>0</v>
      </c>
      <c r="G234" s="257">
        <v>1</v>
      </c>
      <c r="H234" s="257">
        <v>0</v>
      </c>
      <c r="I234" s="257">
        <v>0</v>
      </c>
      <c r="J234" s="257">
        <v>1</v>
      </c>
      <c r="K234" s="257">
        <v>1</v>
      </c>
    </row>
    <row r="235" spans="1:11" s="167" customFormat="1" ht="15" customHeight="1" x14ac:dyDescent="0.25">
      <c r="A235" s="214" t="s">
        <v>547</v>
      </c>
      <c r="B235" s="186" t="s">
        <v>548</v>
      </c>
      <c r="C235" s="274">
        <f t="shared" si="21"/>
        <v>2</v>
      </c>
      <c r="D235" s="254">
        <v>2</v>
      </c>
      <c r="E235" s="256">
        <v>0</v>
      </c>
      <c r="F235" s="256">
        <v>0</v>
      </c>
      <c r="G235" s="256">
        <v>0</v>
      </c>
      <c r="H235" s="256">
        <v>0</v>
      </c>
      <c r="I235" s="256">
        <v>0</v>
      </c>
      <c r="J235" s="256">
        <v>0</v>
      </c>
      <c r="K235" s="170">
        <v>0</v>
      </c>
    </row>
    <row r="236" spans="1:11" s="167" customFormat="1" ht="15" customHeight="1" x14ac:dyDescent="0.25">
      <c r="A236" s="214" t="s">
        <v>549</v>
      </c>
      <c r="B236" s="186" t="s">
        <v>550</v>
      </c>
      <c r="C236" s="274">
        <f t="shared" si="21"/>
        <v>4</v>
      </c>
      <c r="D236" s="254">
        <v>2</v>
      </c>
      <c r="E236" s="257">
        <v>1</v>
      </c>
      <c r="F236" s="257">
        <v>0</v>
      </c>
      <c r="G236" s="257">
        <v>0</v>
      </c>
      <c r="H236" s="257">
        <v>0</v>
      </c>
      <c r="I236" s="257">
        <v>1</v>
      </c>
      <c r="J236" s="257">
        <v>0</v>
      </c>
      <c r="K236" s="257">
        <v>0</v>
      </c>
    </row>
    <row r="237" spans="1:11" ht="15" customHeight="1" x14ac:dyDescent="0.25">
      <c r="A237" s="214" t="s">
        <v>551</v>
      </c>
      <c r="B237" s="186" t="s">
        <v>552</v>
      </c>
      <c r="C237" s="274">
        <f t="shared" si="21"/>
        <v>0</v>
      </c>
      <c r="D237" s="254">
        <v>0</v>
      </c>
      <c r="E237" s="256">
        <v>0</v>
      </c>
      <c r="F237" s="256">
        <v>0</v>
      </c>
      <c r="G237" s="256">
        <v>0</v>
      </c>
      <c r="H237" s="256">
        <v>0</v>
      </c>
      <c r="I237" s="256">
        <v>0</v>
      </c>
      <c r="J237" s="256">
        <v>0</v>
      </c>
      <c r="K237" s="170">
        <v>0</v>
      </c>
    </row>
    <row r="238" spans="1:11" s="167" customFormat="1" ht="15" customHeight="1" x14ac:dyDescent="0.25">
      <c r="A238" s="214" t="s">
        <v>553</v>
      </c>
      <c r="B238" s="186" t="s">
        <v>554</v>
      </c>
      <c r="C238" s="274">
        <f t="shared" si="21"/>
        <v>6</v>
      </c>
      <c r="D238" s="254">
        <v>1</v>
      </c>
      <c r="E238" s="257">
        <v>4</v>
      </c>
      <c r="F238" s="257">
        <v>0</v>
      </c>
      <c r="G238" s="257">
        <v>0</v>
      </c>
      <c r="H238" s="257">
        <v>0</v>
      </c>
      <c r="I238" s="257">
        <v>0</v>
      </c>
      <c r="J238" s="257">
        <v>1</v>
      </c>
      <c r="K238" s="170">
        <v>0</v>
      </c>
    </row>
    <row r="239" spans="1:11" ht="15" customHeight="1" x14ac:dyDescent="0.25">
      <c r="A239" s="214" t="s">
        <v>555</v>
      </c>
      <c r="B239" s="186" t="s">
        <v>556</v>
      </c>
      <c r="C239" s="274">
        <f t="shared" si="21"/>
        <v>0</v>
      </c>
      <c r="D239" s="254">
        <v>0</v>
      </c>
      <c r="E239" s="257">
        <v>0</v>
      </c>
      <c r="F239" s="257">
        <v>0</v>
      </c>
      <c r="G239" s="257">
        <v>0</v>
      </c>
      <c r="H239" s="257">
        <v>0</v>
      </c>
      <c r="I239" s="257">
        <v>0</v>
      </c>
      <c r="J239" s="257">
        <v>0</v>
      </c>
      <c r="K239" s="257">
        <v>0</v>
      </c>
    </row>
    <row r="240" spans="1:11" s="167" customFormat="1" ht="15" customHeight="1" x14ac:dyDescent="0.25">
      <c r="A240" s="216" t="s">
        <v>557</v>
      </c>
      <c r="B240" s="186" t="s">
        <v>558</v>
      </c>
      <c r="C240" s="274">
        <f t="shared" si="21"/>
        <v>0</v>
      </c>
      <c r="D240" s="254">
        <v>0</v>
      </c>
      <c r="E240" s="257">
        <v>0</v>
      </c>
      <c r="F240" s="257">
        <v>0</v>
      </c>
      <c r="G240" s="257">
        <v>0</v>
      </c>
      <c r="H240" s="257">
        <v>0</v>
      </c>
      <c r="I240" s="257">
        <v>0</v>
      </c>
      <c r="J240" s="257">
        <v>0</v>
      </c>
      <c r="K240" s="257">
        <v>0</v>
      </c>
    </row>
    <row r="241" spans="1:11" ht="15" customHeight="1" x14ac:dyDescent="0.25">
      <c r="A241" s="214" t="s">
        <v>559</v>
      </c>
      <c r="B241" s="186" t="s">
        <v>560</v>
      </c>
      <c r="C241" s="274">
        <f t="shared" si="21"/>
        <v>1</v>
      </c>
      <c r="D241" s="254">
        <v>0</v>
      </c>
      <c r="E241" s="257">
        <v>1</v>
      </c>
      <c r="F241" s="257">
        <v>0</v>
      </c>
      <c r="G241" s="257">
        <v>0</v>
      </c>
      <c r="H241" s="257">
        <v>0</v>
      </c>
      <c r="I241" s="257">
        <v>0</v>
      </c>
      <c r="J241" s="257">
        <v>0</v>
      </c>
      <c r="K241" s="257">
        <v>0</v>
      </c>
    </row>
    <row r="242" spans="1:11" ht="15" customHeight="1" x14ac:dyDescent="0.25">
      <c r="A242" s="214" t="s">
        <v>561</v>
      </c>
      <c r="B242" s="186" t="s">
        <v>562</v>
      </c>
      <c r="C242" s="274">
        <f t="shared" si="21"/>
        <v>0</v>
      </c>
      <c r="D242" s="254">
        <v>0</v>
      </c>
      <c r="E242" s="257">
        <v>0</v>
      </c>
      <c r="F242" s="257">
        <v>0</v>
      </c>
      <c r="G242" s="257">
        <v>0</v>
      </c>
      <c r="H242" s="257">
        <v>0</v>
      </c>
      <c r="I242" s="257">
        <v>0</v>
      </c>
      <c r="J242" s="257">
        <v>0</v>
      </c>
      <c r="K242" s="257">
        <v>0</v>
      </c>
    </row>
    <row r="243" spans="1:11" s="167" customFormat="1" ht="15" customHeight="1" x14ac:dyDescent="0.25">
      <c r="A243" s="214" t="s">
        <v>563</v>
      </c>
      <c r="B243" s="186" t="s">
        <v>564</v>
      </c>
      <c r="C243" s="274">
        <f t="shared" si="21"/>
        <v>0</v>
      </c>
      <c r="D243" s="254">
        <v>0</v>
      </c>
      <c r="E243" s="257">
        <v>0</v>
      </c>
      <c r="F243" s="257">
        <v>0</v>
      </c>
      <c r="G243" s="257">
        <v>0</v>
      </c>
      <c r="H243" s="257">
        <v>0</v>
      </c>
      <c r="I243" s="257">
        <v>0</v>
      </c>
      <c r="J243" s="257">
        <v>0</v>
      </c>
      <c r="K243" s="257">
        <v>0</v>
      </c>
    </row>
    <row r="244" spans="1:11" s="167" customFormat="1" ht="15" customHeight="1" x14ac:dyDescent="0.25">
      <c r="A244" s="214">
        <v>13201</v>
      </c>
      <c r="B244" s="186" t="s">
        <v>565</v>
      </c>
      <c r="C244" s="274">
        <f t="shared" si="21"/>
        <v>0</v>
      </c>
      <c r="D244" s="254">
        <v>0</v>
      </c>
      <c r="E244" s="257">
        <v>0</v>
      </c>
      <c r="F244" s="257">
        <v>0</v>
      </c>
      <c r="G244" s="257">
        <v>0</v>
      </c>
      <c r="H244" s="257">
        <v>0</v>
      </c>
      <c r="I244" s="257">
        <v>0</v>
      </c>
      <c r="J244" s="257">
        <v>0</v>
      </c>
      <c r="K244" s="257">
        <v>0</v>
      </c>
    </row>
    <row r="245" spans="1:11" ht="21" customHeight="1" x14ac:dyDescent="0.25">
      <c r="A245" s="214">
        <v>13202</v>
      </c>
      <c r="B245" s="186" t="s">
        <v>566</v>
      </c>
      <c r="C245" s="274">
        <f t="shared" si="21"/>
        <v>0</v>
      </c>
      <c r="D245" s="254">
        <v>0</v>
      </c>
      <c r="E245" s="257">
        <v>0</v>
      </c>
      <c r="F245" s="257">
        <v>0</v>
      </c>
      <c r="G245" s="257">
        <v>0</v>
      </c>
      <c r="H245" s="257">
        <v>0</v>
      </c>
      <c r="I245" s="257">
        <v>0</v>
      </c>
      <c r="J245" s="257">
        <v>0</v>
      </c>
      <c r="K245" s="257">
        <v>0</v>
      </c>
    </row>
    <row r="246" spans="1:11" ht="15" customHeight="1" x14ac:dyDescent="0.25">
      <c r="A246" s="214">
        <v>13203</v>
      </c>
      <c r="B246" s="186" t="s">
        <v>567</v>
      </c>
      <c r="C246" s="274">
        <f t="shared" si="21"/>
        <v>0</v>
      </c>
      <c r="D246" s="254">
        <v>0</v>
      </c>
      <c r="E246" s="257">
        <v>0</v>
      </c>
      <c r="F246" s="257">
        <v>0</v>
      </c>
      <c r="G246" s="257">
        <v>0</v>
      </c>
      <c r="H246" s="257">
        <v>0</v>
      </c>
      <c r="I246" s="257">
        <v>0</v>
      </c>
      <c r="J246" s="257">
        <v>0</v>
      </c>
      <c r="K246" s="257">
        <v>0</v>
      </c>
    </row>
    <row r="247" spans="1:11" ht="15" customHeight="1" x14ac:dyDescent="0.25">
      <c r="A247" s="214">
        <v>13204</v>
      </c>
      <c r="B247" s="186" t="s">
        <v>568</v>
      </c>
      <c r="C247" s="274">
        <f t="shared" si="21"/>
        <v>0</v>
      </c>
      <c r="D247" s="254">
        <v>0</v>
      </c>
      <c r="E247" s="257">
        <v>0</v>
      </c>
      <c r="F247" s="257">
        <v>0</v>
      </c>
      <c r="G247" s="257">
        <v>0</v>
      </c>
      <c r="H247" s="257">
        <v>0</v>
      </c>
      <c r="I247" s="257">
        <v>0</v>
      </c>
      <c r="J247" s="257">
        <v>0</v>
      </c>
      <c r="K247" s="257">
        <v>0</v>
      </c>
    </row>
    <row r="248" spans="1:11" ht="15" customHeight="1" x14ac:dyDescent="0.25">
      <c r="A248" s="216">
        <v>13205</v>
      </c>
      <c r="B248" s="186" t="s">
        <v>569</v>
      </c>
      <c r="C248" s="274">
        <f t="shared" si="21"/>
        <v>0</v>
      </c>
      <c r="D248" s="254">
        <v>0</v>
      </c>
      <c r="E248" s="257">
        <v>0</v>
      </c>
      <c r="F248" s="257">
        <v>0</v>
      </c>
      <c r="G248" s="257">
        <v>0</v>
      </c>
      <c r="H248" s="257">
        <v>0</v>
      </c>
      <c r="I248" s="257">
        <v>0</v>
      </c>
      <c r="J248" s="257">
        <v>0</v>
      </c>
      <c r="K248" s="257">
        <v>0</v>
      </c>
    </row>
    <row r="249" spans="1:11" ht="15" customHeight="1" x14ac:dyDescent="0.25">
      <c r="A249" s="216">
        <v>13206</v>
      </c>
      <c r="B249" s="186" t="s">
        <v>570</v>
      </c>
      <c r="C249" s="274">
        <f t="shared" si="21"/>
        <v>0</v>
      </c>
      <c r="D249" s="254">
        <v>0</v>
      </c>
      <c r="E249" s="256">
        <v>0</v>
      </c>
      <c r="F249" s="257">
        <v>0</v>
      </c>
      <c r="G249" s="257">
        <v>0</v>
      </c>
      <c r="H249" s="257">
        <v>0</v>
      </c>
      <c r="I249" s="257">
        <v>0</v>
      </c>
      <c r="J249" s="257">
        <v>0</v>
      </c>
      <c r="K249" s="170">
        <v>0</v>
      </c>
    </row>
    <row r="250" spans="1:11" ht="15" customHeight="1" x14ac:dyDescent="0.25">
      <c r="A250" s="214">
        <v>13207</v>
      </c>
      <c r="B250" s="186" t="s">
        <v>571</v>
      </c>
      <c r="C250" s="274">
        <f t="shared" si="21"/>
        <v>0</v>
      </c>
      <c r="D250" s="254">
        <v>0</v>
      </c>
      <c r="E250" s="256">
        <v>0</v>
      </c>
      <c r="F250" s="256">
        <v>0</v>
      </c>
      <c r="G250" s="256">
        <v>0</v>
      </c>
      <c r="H250" s="256">
        <v>0</v>
      </c>
      <c r="I250" s="256">
        <v>0</v>
      </c>
      <c r="J250" s="256">
        <v>0</v>
      </c>
      <c r="K250" s="256">
        <v>0</v>
      </c>
    </row>
    <row r="251" spans="1:11" ht="21" customHeight="1" x14ac:dyDescent="0.25">
      <c r="A251" s="214">
        <v>13208</v>
      </c>
      <c r="B251" s="186" t="s">
        <v>572</v>
      </c>
      <c r="C251" s="274">
        <f t="shared" si="21"/>
        <v>0</v>
      </c>
      <c r="D251" s="254">
        <v>0</v>
      </c>
      <c r="E251" s="257">
        <v>0</v>
      </c>
      <c r="F251" s="257">
        <v>0</v>
      </c>
      <c r="G251" s="257">
        <v>0</v>
      </c>
      <c r="H251" s="257">
        <v>0</v>
      </c>
      <c r="I251" s="257">
        <v>0</v>
      </c>
      <c r="J251" s="257">
        <v>0</v>
      </c>
      <c r="K251" s="170">
        <v>0</v>
      </c>
    </row>
    <row r="252" spans="1:11" ht="21" customHeight="1" x14ac:dyDescent="0.25">
      <c r="A252" s="207" t="s">
        <v>930</v>
      </c>
      <c r="B252" s="186" t="s">
        <v>1138</v>
      </c>
      <c r="C252" s="274">
        <f t="shared" si="21"/>
        <v>0</v>
      </c>
      <c r="D252" s="254">
        <v>0</v>
      </c>
      <c r="E252" s="257">
        <v>0</v>
      </c>
      <c r="F252" s="257">
        <v>0</v>
      </c>
      <c r="G252" s="257">
        <v>0</v>
      </c>
      <c r="H252" s="257">
        <v>0</v>
      </c>
      <c r="I252" s="257">
        <v>0</v>
      </c>
      <c r="J252" s="257">
        <v>0</v>
      </c>
      <c r="K252" s="170">
        <v>0</v>
      </c>
    </row>
    <row r="253" spans="1:11" ht="15" customHeight="1" x14ac:dyDescent="0.25">
      <c r="A253" s="214" t="s">
        <v>573</v>
      </c>
      <c r="B253" s="186" t="s">
        <v>574</v>
      </c>
      <c r="C253" s="274">
        <f t="shared" si="21"/>
        <v>1828</v>
      </c>
      <c r="D253" s="259">
        <v>247</v>
      </c>
      <c r="E253" s="256">
        <v>1504</v>
      </c>
      <c r="F253" s="256">
        <v>0</v>
      </c>
      <c r="G253" s="256">
        <v>5</v>
      </c>
      <c r="H253" s="256">
        <v>1</v>
      </c>
      <c r="I253" s="256">
        <v>22</v>
      </c>
      <c r="J253" s="256">
        <v>31</v>
      </c>
      <c r="K253" s="256">
        <v>18</v>
      </c>
    </row>
    <row r="254" spans="1:11" ht="19.5" customHeight="1" x14ac:dyDescent="0.25">
      <c r="A254" s="215"/>
      <c r="B254" s="204" t="s">
        <v>575</v>
      </c>
      <c r="C254" s="274">
        <f t="shared" ref="C254:K254" si="22">SUM(C255:C256)</f>
        <v>340</v>
      </c>
      <c r="D254" s="253">
        <f t="shared" si="22"/>
        <v>93</v>
      </c>
      <c r="E254" s="253">
        <f t="shared" si="22"/>
        <v>227</v>
      </c>
      <c r="F254" s="253">
        <f t="shared" si="22"/>
        <v>0</v>
      </c>
      <c r="G254" s="253">
        <f t="shared" si="22"/>
        <v>0</v>
      </c>
      <c r="H254" s="253">
        <f t="shared" si="22"/>
        <v>0</v>
      </c>
      <c r="I254" s="253">
        <f t="shared" si="22"/>
        <v>6</v>
      </c>
      <c r="J254" s="253">
        <f t="shared" si="22"/>
        <v>11</v>
      </c>
      <c r="K254" s="253">
        <f t="shared" si="22"/>
        <v>3</v>
      </c>
    </row>
    <row r="255" spans="1:11" ht="15" customHeight="1" x14ac:dyDescent="0.25">
      <c r="A255" s="209" t="s">
        <v>576</v>
      </c>
      <c r="B255" s="208" t="s">
        <v>577</v>
      </c>
      <c r="C255" s="274">
        <f>SUM(D255:K255)</f>
        <v>13</v>
      </c>
      <c r="D255" s="254">
        <v>4</v>
      </c>
      <c r="E255" s="257">
        <v>9</v>
      </c>
      <c r="F255" s="257">
        <v>0</v>
      </c>
      <c r="G255" s="257">
        <v>0</v>
      </c>
      <c r="H255" s="257">
        <v>0</v>
      </c>
      <c r="I255" s="257">
        <v>0</v>
      </c>
      <c r="J255" s="257">
        <v>0</v>
      </c>
      <c r="K255" s="170">
        <v>0</v>
      </c>
    </row>
    <row r="256" spans="1:11" ht="15" customHeight="1" x14ac:dyDescent="0.25">
      <c r="A256" s="209" t="s">
        <v>578</v>
      </c>
      <c r="B256" s="208" t="s">
        <v>579</v>
      </c>
      <c r="C256" s="274">
        <f>SUM(D256:K256)</f>
        <v>327</v>
      </c>
      <c r="D256" s="259">
        <v>89</v>
      </c>
      <c r="E256" s="256">
        <v>218</v>
      </c>
      <c r="F256" s="257">
        <v>0</v>
      </c>
      <c r="G256" s="257">
        <v>0</v>
      </c>
      <c r="H256" s="257">
        <v>0</v>
      </c>
      <c r="I256" s="257">
        <v>6</v>
      </c>
      <c r="J256" s="257">
        <v>11</v>
      </c>
      <c r="K256" s="170">
        <v>3</v>
      </c>
    </row>
    <row r="257" spans="1:12" ht="21.75" customHeight="1" x14ac:dyDescent="0.25">
      <c r="A257" s="218"/>
      <c r="B257" s="204" t="s">
        <v>580</v>
      </c>
      <c r="C257" s="274">
        <f t="shared" ref="C257:K257" si="23">SUM(C258:C262)</f>
        <v>1073</v>
      </c>
      <c r="D257" s="253">
        <f t="shared" si="23"/>
        <v>267</v>
      </c>
      <c r="E257" s="253">
        <f t="shared" si="23"/>
        <v>750</v>
      </c>
      <c r="F257" s="253">
        <f t="shared" si="23"/>
        <v>0</v>
      </c>
      <c r="G257" s="253">
        <f t="shared" si="23"/>
        <v>4</v>
      </c>
      <c r="H257" s="253">
        <f t="shared" si="23"/>
        <v>0</v>
      </c>
      <c r="I257" s="253">
        <f t="shared" si="23"/>
        <v>12</v>
      </c>
      <c r="J257" s="253">
        <f t="shared" si="23"/>
        <v>36</v>
      </c>
      <c r="K257" s="253">
        <f t="shared" si="23"/>
        <v>4</v>
      </c>
    </row>
    <row r="258" spans="1:12" ht="15" customHeight="1" x14ac:dyDescent="0.25">
      <c r="A258" s="214" t="s">
        <v>581</v>
      </c>
      <c r="B258" s="186" t="s">
        <v>582</v>
      </c>
      <c r="C258" s="274">
        <f>SUM(D258:K258)</f>
        <v>87</v>
      </c>
      <c r="D258" s="254">
        <v>24</v>
      </c>
      <c r="E258" s="257">
        <v>60</v>
      </c>
      <c r="F258" s="256">
        <v>0</v>
      </c>
      <c r="G258" s="256">
        <v>1</v>
      </c>
      <c r="H258" s="256">
        <v>0</v>
      </c>
      <c r="I258" s="256">
        <v>0</v>
      </c>
      <c r="J258" s="256">
        <v>1</v>
      </c>
      <c r="K258" s="170">
        <v>1</v>
      </c>
    </row>
    <row r="259" spans="1:12" ht="15" customHeight="1" x14ac:dyDescent="0.25">
      <c r="A259" s="214" t="s">
        <v>583</v>
      </c>
      <c r="B259" s="186" t="s">
        <v>584</v>
      </c>
      <c r="C259" s="274">
        <f>SUM(D259:K259)</f>
        <v>158</v>
      </c>
      <c r="D259" s="254">
        <v>29</v>
      </c>
      <c r="E259" s="256">
        <v>119</v>
      </c>
      <c r="F259" s="256">
        <v>0</v>
      </c>
      <c r="G259" s="256">
        <v>0</v>
      </c>
      <c r="H259" s="256">
        <v>0</v>
      </c>
      <c r="I259" s="256">
        <v>5</v>
      </c>
      <c r="J259" s="256">
        <v>3</v>
      </c>
      <c r="K259" s="256">
        <v>2</v>
      </c>
    </row>
    <row r="260" spans="1:12" ht="22.5" customHeight="1" x14ac:dyDescent="0.25">
      <c r="A260" s="214" t="s">
        <v>585</v>
      </c>
      <c r="B260" s="186" t="s">
        <v>586</v>
      </c>
      <c r="C260" s="274">
        <f>SUM(D260:K260)</f>
        <v>15</v>
      </c>
      <c r="D260" s="254">
        <v>7</v>
      </c>
      <c r="E260" s="257">
        <v>7</v>
      </c>
      <c r="F260" s="256">
        <v>0</v>
      </c>
      <c r="G260" s="256">
        <v>0</v>
      </c>
      <c r="H260" s="256">
        <v>0</v>
      </c>
      <c r="I260" s="256">
        <v>0</v>
      </c>
      <c r="J260" s="256">
        <v>1</v>
      </c>
      <c r="K260" s="170">
        <v>0</v>
      </c>
    </row>
    <row r="261" spans="1:12" ht="23.25" customHeight="1" x14ac:dyDescent="0.25">
      <c r="A261" s="214" t="s">
        <v>587</v>
      </c>
      <c r="B261" s="186" t="s">
        <v>588</v>
      </c>
      <c r="C261" s="274">
        <f>SUM(D261:K261)</f>
        <v>31</v>
      </c>
      <c r="D261" s="254">
        <v>7</v>
      </c>
      <c r="E261" s="256">
        <v>22</v>
      </c>
      <c r="F261" s="256">
        <v>0</v>
      </c>
      <c r="G261" s="256">
        <v>0</v>
      </c>
      <c r="H261" s="256">
        <v>0</v>
      </c>
      <c r="I261" s="256">
        <v>0</v>
      </c>
      <c r="J261" s="256">
        <v>2</v>
      </c>
      <c r="K261" s="170">
        <v>0</v>
      </c>
    </row>
    <row r="262" spans="1:12" ht="15.75" customHeight="1" x14ac:dyDescent="0.25">
      <c r="A262" s="214">
        <v>9099</v>
      </c>
      <c r="B262" s="186" t="s">
        <v>589</v>
      </c>
      <c r="C262" s="274">
        <f>SUM(D262:K262)</f>
        <v>782</v>
      </c>
      <c r="D262" s="259">
        <v>200</v>
      </c>
      <c r="E262" s="257">
        <v>542</v>
      </c>
      <c r="F262" s="257">
        <v>0</v>
      </c>
      <c r="G262" s="257">
        <v>3</v>
      </c>
      <c r="H262" s="257">
        <v>0</v>
      </c>
      <c r="I262" s="257">
        <v>7</v>
      </c>
      <c r="J262" s="257">
        <v>29</v>
      </c>
      <c r="K262" s="170">
        <v>1</v>
      </c>
    </row>
    <row r="263" spans="1:12" ht="21" customHeight="1" x14ac:dyDescent="0.25">
      <c r="A263" s="215"/>
      <c r="B263" s="204" t="s">
        <v>590</v>
      </c>
      <c r="C263" s="274">
        <f t="shared" ref="C263:K263" si="24">SUM(C264:C271)</f>
        <v>719</v>
      </c>
      <c r="D263" s="253">
        <f t="shared" si="24"/>
        <v>95</v>
      </c>
      <c r="E263" s="253">
        <f t="shared" si="24"/>
        <v>592</v>
      </c>
      <c r="F263" s="253">
        <f t="shared" si="24"/>
        <v>1</v>
      </c>
      <c r="G263" s="253">
        <f t="shared" si="24"/>
        <v>1</v>
      </c>
      <c r="H263" s="253">
        <f t="shared" si="24"/>
        <v>0</v>
      </c>
      <c r="I263" s="253">
        <f t="shared" si="24"/>
        <v>4</v>
      </c>
      <c r="J263" s="253">
        <f t="shared" si="24"/>
        <v>12</v>
      </c>
      <c r="K263" s="253">
        <f t="shared" si="24"/>
        <v>14</v>
      </c>
    </row>
    <row r="264" spans="1:12" ht="17.25" customHeight="1" x14ac:dyDescent="0.25">
      <c r="A264" s="214" t="s">
        <v>591</v>
      </c>
      <c r="B264" s="186" t="s">
        <v>592</v>
      </c>
      <c r="C264" s="274">
        <f t="shared" ref="C264:C271" si="25">SUM(D264:K264)</f>
        <v>225</v>
      </c>
      <c r="D264" s="254">
        <v>32</v>
      </c>
      <c r="E264" s="257">
        <v>180</v>
      </c>
      <c r="F264" s="257">
        <v>1</v>
      </c>
      <c r="G264" s="257">
        <v>0</v>
      </c>
      <c r="H264" s="257">
        <v>0</v>
      </c>
      <c r="I264" s="257">
        <v>1</v>
      </c>
      <c r="J264" s="257">
        <v>9</v>
      </c>
      <c r="K264" s="170">
        <v>2</v>
      </c>
    </row>
    <row r="265" spans="1:12" ht="17.25" customHeight="1" x14ac:dyDescent="0.25">
      <c r="A265" s="214">
        <v>10004</v>
      </c>
      <c r="B265" s="186" t="s">
        <v>593</v>
      </c>
      <c r="C265" s="274">
        <f t="shared" si="25"/>
        <v>315</v>
      </c>
      <c r="D265" s="254">
        <v>38</v>
      </c>
      <c r="E265" s="256">
        <v>263</v>
      </c>
      <c r="F265" s="256">
        <v>0</v>
      </c>
      <c r="G265" s="256">
        <v>1</v>
      </c>
      <c r="H265" s="256">
        <v>0</v>
      </c>
      <c r="I265" s="256">
        <v>1</v>
      </c>
      <c r="J265" s="256">
        <v>2</v>
      </c>
      <c r="K265" s="170">
        <v>10</v>
      </c>
    </row>
    <row r="266" spans="1:12" ht="15.75" customHeight="1" x14ac:dyDescent="0.25">
      <c r="A266" s="214">
        <v>10005</v>
      </c>
      <c r="B266" s="186" t="s">
        <v>594</v>
      </c>
      <c r="C266" s="274">
        <f t="shared" si="25"/>
        <v>0</v>
      </c>
      <c r="D266" s="254">
        <v>0</v>
      </c>
      <c r="E266" s="257">
        <v>0</v>
      </c>
      <c r="F266" s="257">
        <v>0</v>
      </c>
      <c r="G266" s="257">
        <v>0</v>
      </c>
      <c r="H266" s="257">
        <v>0</v>
      </c>
      <c r="I266" s="257">
        <v>0</v>
      </c>
      <c r="J266" s="257">
        <v>0</v>
      </c>
      <c r="K266" s="170">
        <v>0</v>
      </c>
    </row>
    <row r="267" spans="1:12" ht="15.75" customHeight="1" x14ac:dyDescent="0.25">
      <c r="A267" s="214">
        <v>10007</v>
      </c>
      <c r="B267" s="186" t="s">
        <v>595</v>
      </c>
      <c r="C267" s="274">
        <f t="shared" si="25"/>
        <v>5</v>
      </c>
      <c r="D267" s="254">
        <v>1</v>
      </c>
      <c r="E267" s="257">
        <v>4</v>
      </c>
      <c r="F267" s="257">
        <v>0</v>
      </c>
      <c r="G267" s="257">
        <v>0</v>
      </c>
      <c r="H267" s="257">
        <v>0</v>
      </c>
      <c r="I267" s="257">
        <v>0</v>
      </c>
      <c r="J267" s="257">
        <v>0</v>
      </c>
      <c r="K267" s="170">
        <v>0</v>
      </c>
    </row>
    <row r="268" spans="1:12" ht="16.5" customHeight="1" x14ac:dyDescent="0.25">
      <c r="A268" s="214" t="s">
        <v>596</v>
      </c>
      <c r="B268" s="186" t="s">
        <v>597</v>
      </c>
      <c r="C268" s="274">
        <f t="shared" si="25"/>
        <v>77</v>
      </c>
      <c r="D268" s="254">
        <v>11</v>
      </c>
      <c r="E268" s="256">
        <v>63</v>
      </c>
      <c r="F268" s="256">
        <v>0</v>
      </c>
      <c r="G268" s="256">
        <v>0</v>
      </c>
      <c r="H268" s="256">
        <v>0</v>
      </c>
      <c r="I268" s="256">
        <v>1</v>
      </c>
      <c r="J268" s="256">
        <v>0</v>
      </c>
      <c r="K268" s="256">
        <v>2</v>
      </c>
    </row>
    <row r="269" spans="1:12" ht="15" customHeight="1" x14ac:dyDescent="0.25">
      <c r="A269" s="214" t="s">
        <v>598</v>
      </c>
      <c r="B269" s="186" t="s">
        <v>599</v>
      </c>
      <c r="C269" s="274">
        <f t="shared" si="25"/>
        <v>63</v>
      </c>
      <c r="D269" s="254">
        <v>8</v>
      </c>
      <c r="E269" s="257">
        <v>53</v>
      </c>
      <c r="F269" s="257">
        <v>0</v>
      </c>
      <c r="G269" s="257">
        <v>0</v>
      </c>
      <c r="H269" s="257">
        <v>0</v>
      </c>
      <c r="I269" s="257">
        <v>1</v>
      </c>
      <c r="J269" s="257">
        <v>1</v>
      </c>
      <c r="K269" s="170">
        <v>0</v>
      </c>
    </row>
    <row r="270" spans="1:12" ht="21" customHeight="1" x14ac:dyDescent="0.25">
      <c r="A270" s="214" t="s">
        <v>600</v>
      </c>
      <c r="B270" s="186" t="s">
        <v>601</v>
      </c>
      <c r="C270" s="274">
        <f t="shared" si="25"/>
        <v>17</v>
      </c>
      <c r="D270" s="254">
        <v>1</v>
      </c>
      <c r="E270" s="257">
        <v>16</v>
      </c>
      <c r="F270" s="257">
        <v>0</v>
      </c>
      <c r="G270" s="257">
        <v>0</v>
      </c>
      <c r="H270" s="257">
        <v>0</v>
      </c>
      <c r="I270" s="257">
        <v>0</v>
      </c>
      <c r="J270" s="257">
        <v>0</v>
      </c>
      <c r="K270" s="170">
        <v>0</v>
      </c>
    </row>
    <row r="271" spans="1:12" ht="21.75" customHeight="1" x14ac:dyDescent="0.25">
      <c r="A271" s="214" t="s">
        <v>602</v>
      </c>
      <c r="B271" s="186" t="s">
        <v>603</v>
      </c>
      <c r="C271" s="274">
        <f t="shared" si="25"/>
        <v>17</v>
      </c>
      <c r="D271" s="259">
        <v>4</v>
      </c>
      <c r="E271" s="257">
        <v>13</v>
      </c>
      <c r="F271" s="257">
        <v>0</v>
      </c>
      <c r="G271" s="257">
        <v>0</v>
      </c>
      <c r="H271" s="257">
        <v>0</v>
      </c>
      <c r="I271" s="257">
        <v>0</v>
      </c>
      <c r="J271" s="257">
        <v>0</v>
      </c>
      <c r="K271" s="170">
        <v>0</v>
      </c>
      <c r="L271" s="167"/>
    </row>
    <row r="272" spans="1:12" ht="21" customHeight="1" x14ac:dyDescent="0.25">
      <c r="A272" s="215"/>
      <c r="B272" s="204" t="s">
        <v>604</v>
      </c>
      <c r="C272" s="274">
        <f t="shared" ref="C272:K272" si="26">SUM(C273:C278)</f>
        <v>261</v>
      </c>
      <c r="D272" s="253">
        <f t="shared" si="26"/>
        <v>32</v>
      </c>
      <c r="E272" s="253">
        <f t="shared" si="26"/>
        <v>222</v>
      </c>
      <c r="F272" s="253">
        <f t="shared" si="26"/>
        <v>0</v>
      </c>
      <c r="G272" s="253">
        <f t="shared" si="26"/>
        <v>2</v>
      </c>
      <c r="H272" s="253">
        <f t="shared" si="26"/>
        <v>0</v>
      </c>
      <c r="I272" s="253">
        <f t="shared" si="26"/>
        <v>0</v>
      </c>
      <c r="J272" s="253">
        <f t="shared" si="26"/>
        <v>3</v>
      </c>
      <c r="K272" s="253">
        <f t="shared" si="26"/>
        <v>2</v>
      </c>
    </row>
    <row r="273" spans="1:11" ht="17.25" customHeight="1" x14ac:dyDescent="0.25">
      <c r="A273" s="214" t="s">
        <v>605</v>
      </c>
      <c r="B273" s="186" t="s">
        <v>606</v>
      </c>
      <c r="C273" s="274">
        <f t="shared" ref="C273:C278" si="27">SUM(D273:K273)</f>
        <v>190</v>
      </c>
      <c r="D273" s="254">
        <v>26</v>
      </c>
      <c r="E273" s="257">
        <v>161</v>
      </c>
      <c r="F273" s="257">
        <v>0</v>
      </c>
      <c r="G273" s="257">
        <v>2</v>
      </c>
      <c r="H273" s="257">
        <v>0</v>
      </c>
      <c r="I273" s="257">
        <v>0</v>
      </c>
      <c r="J273" s="257">
        <v>1</v>
      </c>
      <c r="K273" s="170">
        <v>0</v>
      </c>
    </row>
    <row r="274" spans="1:11" x14ac:dyDescent="0.25">
      <c r="A274" s="214" t="s">
        <v>607</v>
      </c>
      <c r="B274" s="186" t="s">
        <v>608</v>
      </c>
      <c r="C274" s="274">
        <f t="shared" si="27"/>
        <v>4</v>
      </c>
      <c r="D274" s="254">
        <v>0</v>
      </c>
      <c r="E274" s="256">
        <v>4</v>
      </c>
      <c r="F274" s="257">
        <v>0</v>
      </c>
      <c r="G274" s="257">
        <v>0</v>
      </c>
      <c r="H274" s="257">
        <v>0</v>
      </c>
      <c r="I274" s="257">
        <v>0</v>
      </c>
      <c r="J274" s="257">
        <v>0</v>
      </c>
      <c r="K274" s="170">
        <v>0</v>
      </c>
    </row>
    <row r="275" spans="1:11" s="167" customFormat="1" ht="19.5" customHeight="1" x14ac:dyDescent="0.25">
      <c r="A275" s="214">
        <v>11003</v>
      </c>
      <c r="B275" s="186" t="s">
        <v>609</v>
      </c>
      <c r="C275" s="274">
        <f t="shared" si="27"/>
        <v>2</v>
      </c>
      <c r="D275" s="254">
        <v>1</v>
      </c>
      <c r="E275" s="256">
        <v>1</v>
      </c>
      <c r="F275" s="256">
        <v>0</v>
      </c>
      <c r="G275" s="256">
        <v>0</v>
      </c>
      <c r="H275" s="256">
        <v>0</v>
      </c>
      <c r="I275" s="256">
        <v>0</v>
      </c>
      <c r="J275" s="256">
        <v>0</v>
      </c>
      <c r="K275" s="256">
        <v>0</v>
      </c>
    </row>
    <row r="276" spans="1:11" s="167" customFormat="1" ht="19.5" customHeight="1" x14ac:dyDescent="0.25">
      <c r="A276" s="214">
        <v>11004</v>
      </c>
      <c r="B276" s="186" t="s">
        <v>610</v>
      </c>
      <c r="C276" s="274">
        <f t="shared" si="27"/>
        <v>19</v>
      </c>
      <c r="D276" s="254">
        <v>2</v>
      </c>
      <c r="E276" s="256">
        <v>17</v>
      </c>
      <c r="F276" s="256">
        <v>0</v>
      </c>
      <c r="G276" s="256">
        <v>0</v>
      </c>
      <c r="H276" s="256">
        <v>0</v>
      </c>
      <c r="I276" s="256">
        <v>0</v>
      </c>
      <c r="J276" s="256">
        <v>0</v>
      </c>
      <c r="K276" s="256">
        <v>0</v>
      </c>
    </row>
    <row r="277" spans="1:11" ht="24.75" customHeight="1" x14ac:dyDescent="0.25">
      <c r="A277" s="214">
        <v>11005</v>
      </c>
      <c r="B277" s="186" t="s">
        <v>611</v>
      </c>
      <c r="C277" s="274">
        <f t="shared" si="27"/>
        <v>4</v>
      </c>
      <c r="D277" s="254">
        <v>2</v>
      </c>
      <c r="E277" s="257">
        <v>2</v>
      </c>
      <c r="F277" s="257">
        <v>0</v>
      </c>
      <c r="G277" s="257">
        <v>0</v>
      </c>
      <c r="H277" s="257">
        <v>0</v>
      </c>
      <c r="I277" s="257">
        <v>0</v>
      </c>
      <c r="J277" s="257">
        <v>0</v>
      </c>
      <c r="K277" s="257">
        <v>0</v>
      </c>
    </row>
    <row r="278" spans="1:11" ht="27.75" customHeight="1" x14ac:dyDescent="0.25">
      <c r="A278" s="214" t="s">
        <v>612</v>
      </c>
      <c r="B278" s="186" t="s">
        <v>613</v>
      </c>
      <c r="C278" s="274">
        <f t="shared" si="27"/>
        <v>42</v>
      </c>
      <c r="D278" s="259">
        <v>1</v>
      </c>
      <c r="E278" s="257">
        <v>37</v>
      </c>
      <c r="F278" s="257">
        <v>0</v>
      </c>
      <c r="G278" s="257">
        <v>0</v>
      </c>
      <c r="H278" s="257">
        <v>0</v>
      </c>
      <c r="I278" s="257">
        <v>0</v>
      </c>
      <c r="J278" s="257">
        <v>2</v>
      </c>
      <c r="K278" s="170">
        <v>2</v>
      </c>
    </row>
    <row r="279" spans="1:11" ht="21.75" customHeight="1" x14ac:dyDescent="0.25">
      <c r="A279" s="215"/>
      <c r="B279" s="204" t="s">
        <v>614</v>
      </c>
      <c r="C279" s="274">
        <f t="shared" ref="C279:K279" si="28">SUM(C280:C282)</f>
        <v>12</v>
      </c>
      <c r="D279" s="253">
        <f t="shared" si="28"/>
        <v>0</v>
      </c>
      <c r="E279" s="253">
        <f t="shared" si="28"/>
        <v>12</v>
      </c>
      <c r="F279" s="253">
        <f t="shared" si="28"/>
        <v>0</v>
      </c>
      <c r="G279" s="253">
        <f t="shared" si="28"/>
        <v>0</v>
      </c>
      <c r="H279" s="253">
        <f t="shared" si="28"/>
        <v>0</v>
      </c>
      <c r="I279" s="253">
        <f t="shared" si="28"/>
        <v>0</v>
      </c>
      <c r="J279" s="253">
        <f t="shared" si="28"/>
        <v>0</v>
      </c>
      <c r="K279" s="253">
        <f t="shared" si="28"/>
        <v>0</v>
      </c>
    </row>
    <row r="280" spans="1:11" ht="21.75" customHeight="1" x14ac:dyDescent="0.25">
      <c r="A280" s="214">
        <v>11101</v>
      </c>
      <c r="B280" s="186" t="s">
        <v>1062</v>
      </c>
      <c r="C280" s="274">
        <f>SUM(D280:K280)</f>
        <v>0</v>
      </c>
      <c r="D280" s="254">
        <v>0</v>
      </c>
      <c r="E280" s="257">
        <v>0</v>
      </c>
      <c r="F280" s="257">
        <v>0</v>
      </c>
      <c r="G280" s="257">
        <v>0</v>
      </c>
      <c r="H280" s="257">
        <v>0</v>
      </c>
      <c r="I280" s="257">
        <v>0</v>
      </c>
      <c r="J280" s="257">
        <v>0</v>
      </c>
      <c r="K280" s="170">
        <v>0</v>
      </c>
    </row>
    <row r="281" spans="1:11" s="167" customFormat="1" ht="21.75" customHeight="1" x14ac:dyDescent="0.25">
      <c r="A281" s="214">
        <v>11102</v>
      </c>
      <c r="B281" s="186" t="s">
        <v>1063</v>
      </c>
      <c r="C281" s="274">
        <f>SUM(D281:K281)</f>
        <v>11</v>
      </c>
      <c r="D281" s="254">
        <v>0</v>
      </c>
      <c r="E281" s="257">
        <v>11</v>
      </c>
      <c r="F281" s="257">
        <v>0</v>
      </c>
      <c r="G281" s="257">
        <v>0</v>
      </c>
      <c r="H281" s="257">
        <v>0</v>
      </c>
      <c r="I281" s="257">
        <v>0</v>
      </c>
      <c r="J281" s="257">
        <v>0</v>
      </c>
      <c r="K281" s="170">
        <v>0</v>
      </c>
    </row>
    <row r="282" spans="1:11" s="167" customFormat="1" ht="22.5" customHeight="1" x14ac:dyDescent="0.25">
      <c r="A282" s="214">
        <v>11103</v>
      </c>
      <c r="B282" s="186" t="s">
        <v>1064</v>
      </c>
      <c r="C282" s="274">
        <f>SUM(D282:K282)</f>
        <v>1</v>
      </c>
      <c r="D282" s="259">
        <v>0</v>
      </c>
      <c r="E282" s="256">
        <v>1</v>
      </c>
      <c r="F282" s="257">
        <v>0</v>
      </c>
      <c r="G282" s="257">
        <v>0</v>
      </c>
      <c r="H282" s="257">
        <v>0</v>
      </c>
      <c r="I282" s="257">
        <v>0</v>
      </c>
      <c r="J282" s="257">
        <v>0</v>
      </c>
      <c r="K282" s="170">
        <v>0</v>
      </c>
    </row>
    <row r="283" spans="1:11" ht="15" customHeight="1" x14ac:dyDescent="0.25">
      <c r="A283" s="215"/>
      <c r="B283" s="204" t="s">
        <v>618</v>
      </c>
      <c r="C283" s="274">
        <f t="shared" ref="C283:K283" si="29">SUM(C284:C348)</f>
        <v>4412</v>
      </c>
      <c r="D283" s="253">
        <f t="shared" si="29"/>
        <v>1319</v>
      </c>
      <c r="E283" s="253">
        <f t="shared" si="29"/>
        <v>2798</v>
      </c>
      <c r="F283" s="253">
        <f t="shared" si="29"/>
        <v>2</v>
      </c>
      <c r="G283" s="253">
        <f t="shared" si="29"/>
        <v>12</v>
      </c>
      <c r="H283" s="253">
        <f t="shared" si="29"/>
        <v>1</v>
      </c>
      <c r="I283" s="253">
        <f t="shared" si="29"/>
        <v>54</v>
      </c>
      <c r="J283" s="253">
        <f t="shared" si="29"/>
        <v>188</v>
      </c>
      <c r="K283" s="253">
        <f t="shared" si="29"/>
        <v>38</v>
      </c>
    </row>
    <row r="284" spans="1:11" ht="15" customHeight="1" x14ac:dyDescent="0.25">
      <c r="A284" s="214">
        <v>12010</v>
      </c>
      <c r="B284" s="186" t="s">
        <v>619</v>
      </c>
      <c r="C284" s="274">
        <f t="shared" ref="C284:C315" si="30">SUM(D284:K284)</f>
        <v>15</v>
      </c>
      <c r="D284" s="254">
        <v>4</v>
      </c>
      <c r="E284" s="257">
        <v>11</v>
      </c>
      <c r="F284" s="257">
        <v>0</v>
      </c>
      <c r="G284" s="257">
        <v>0</v>
      </c>
      <c r="H284" s="257">
        <v>0</v>
      </c>
      <c r="I284" s="257">
        <v>0</v>
      </c>
      <c r="J284" s="257">
        <v>0</v>
      </c>
      <c r="K284" s="170">
        <v>0</v>
      </c>
    </row>
    <row r="285" spans="1:11" ht="15" customHeight="1" x14ac:dyDescent="0.25">
      <c r="A285" s="214">
        <v>12020</v>
      </c>
      <c r="B285" s="186" t="s">
        <v>620</v>
      </c>
      <c r="C285" s="274">
        <f t="shared" si="30"/>
        <v>153</v>
      </c>
      <c r="D285" s="254">
        <v>71</v>
      </c>
      <c r="E285" s="256">
        <v>73</v>
      </c>
      <c r="F285" s="257">
        <v>0</v>
      </c>
      <c r="G285" s="257">
        <v>0</v>
      </c>
      <c r="H285" s="257">
        <v>0</v>
      </c>
      <c r="I285" s="257">
        <v>2</v>
      </c>
      <c r="J285" s="257">
        <v>7</v>
      </c>
      <c r="K285" s="170">
        <v>0</v>
      </c>
    </row>
    <row r="286" spans="1:11" ht="18.75" customHeight="1" x14ac:dyDescent="0.25">
      <c r="A286" s="214">
        <v>12031</v>
      </c>
      <c r="B286" s="186" t="s">
        <v>621</v>
      </c>
      <c r="C286" s="274">
        <f t="shared" si="30"/>
        <v>18</v>
      </c>
      <c r="D286" s="254">
        <v>7</v>
      </c>
      <c r="E286" s="257">
        <v>11</v>
      </c>
      <c r="F286" s="257">
        <v>0</v>
      </c>
      <c r="G286" s="257">
        <v>0</v>
      </c>
      <c r="H286" s="257">
        <v>0</v>
      </c>
      <c r="I286" s="257">
        <v>0</v>
      </c>
      <c r="J286" s="257">
        <v>0</v>
      </c>
      <c r="K286" s="170">
        <v>0</v>
      </c>
    </row>
    <row r="287" spans="1:11" ht="18.75" customHeight="1" x14ac:dyDescent="0.25">
      <c r="A287" s="214">
        <v>12032</v>
      </c>
      <c r="B287" s="186" t="s">
        <v>622</v>
      </c>
      <c r="C287" s="274">
        <f t="shared" si="30"/>
        <v>10</v>
      </c>
      <c r="D287" s="254">
        <v>3</v>
      </c>
      <c r="E287" s="257">
        <v>6</v>
      </c>
      <c r="F287" s="257">
        <v>0</v>
      </c>
      <c r="G287" s="257">
        <v>0</v>
      </c>
      <c r="H287" s="257">
        <v>0</v>
      </c>
      <c r="I287" s="257">
        <v>0</v>
      </c>
      <c r="J287" s="257">
        <v>1</v>
      </c>
      <c r="K287" s="170">
        <v>0</v>
      </c>
    </row>
    <row r="288" spans="1:11" ht="13.5" customHeight="1" x14ac:dyDescent="0.25">
      <c r="A288" s="214">
        <v>12050</v>
      </c>
      <c r="B288" s="186" t="s">
        <v>623</v>
      </c>
      <c r="C288" s="274">
        <f t="shared" si="30"/>
        <v>544</v>
      </c>
      <c r="D288" s="254">
        <v>149</v>
      </c>
      <c r="E288" s="257">
        <v>364</v>
      </c>
      <c r="F288" s="256">
        <v>0</v>
      </c>
      <c r="G288" s="256">
        <v>2</v>
      </c>
      <c r="H288" s="256">
        <v>1</v>
      </c>
      <c r="I288" s="256">
        <v>11</v>
      </c>
      <c r="J288" s="256">
        <v>15</v>
      </c>
      <c r="K288" s="170">
        <v>2</v>
      </c>
    </row>
    <row r="289" spans="1:11" ht="18" customHeight="1" x14ac:dyDescent="0.25">
      <c r="A289" s="214">
        <v>12071</v>
      </c>
      <c r="B289" s="186" t="s">
        <v>624</v>
      </c>
      <c r="C289" s="274">
        <f t="shared" si="30"/>
        <v>9</v>
      </c>
      <c r="D289" s="254">
        <v>0</v>
      </c>
      <c r="E289" s="257">
        <v>9</v>
      </c>
      <c r="F289" s="257">
        <v>0</v>
      </c>
      <c r="G289" s="257">
        <v>0</v>
      </c>
      <c r="H289" s="257">
        <v>0</v>
      </c>
      <c r="I289" s="257">
        <v>0</v>
      </c>
      <c r="J289" s="257">
        <v>0</v>
      </c>
      <c r="K289" s="257">
        <v>0</v>
      </c>
    </row>
    <row r="290" spans="1:11" ht="18.75" customHeight="1" x14ac:dyDescent="0.25">
      <c r="A290" s="214">
        <v>12072</v>
      </c>
      <c r="B290" s="186" t="s">
        <v>625</v>
      </c>
      <c r="C290" s="274">
        <f t="shared" si="30"/>
        <v>37</v>
      </c>
      <c r="D290" s="254">
        <v>16</v>
      </c>
      <c r="E290" s="257">
        <v>19</v>
      </c>
      <c r="F290" s="256">
        <v>0</v>
      </c>
      <c r="G290" s="256">
        <v>0</v>
      </c>
      <c r="H290" s="256">
        <v>0</v>
      </c>
      <c r="I290" s="256">
        <v>0</v>
      </c>
      <c r="J290" s="256">
        <v>1</v>
      </c>
      <c r="K290" s="170">
        <v>1</v>
      </c>
    </row>
    <row r="291" spans="1:11" ht="15" customHeight="1" x14ac:dyDescent="0.25">
      <c r="A291" s="214">
        <v>12073</v>
      </c>
      <c r="B291" s="186" t="s">
        <v>626</v>
      </c>
      <c r="C291" s="274">
        <f t="shared" si="30"/>
        <v>29</v>
      </c>
      <c r="D291" s="254">
        <v>13</v>
      </c>
      <c r="E291" s="257">
        <v>13</v>
      </c>
      <c r="F291" s="257">
        <v>0</v>
      </c>
      <c r="G291" s="257">
        <v>0</v>
      </c>
      <c r="H291" s="257">
        <v>0</v>
      </c>
      <c r="I291" s="257">
        <v>0</v>
      </c>
      <c r="J291" s="257">
        <v>3</v>
      </c>
      <c r="K291" s="170">
        <v>0</v>
      </c>
    </row>
    <row r="292" spans="1:11" ht="15" customHeight="1" x14ac:dyDescent="0.25">
      <c r="A292" s="214">
        <v>12074</v>
      </c>
      <c r="B292" s="186" t="s">
        <v>627</v>
      </c>
      <c r="C292" s="274">
        <f t="shared" si="30"/>
        <v>398</v>
      </c>
      <c r="D292" s="254">
        <v>124</v>
      </c>
      <c r="E292" s="257">
        <v>260</v>
      </c>
      <c r="F292" s="256">
        <v>0</v>
      </c>
      <c r="G292" s="256">
        <v>0</v>
      </c>
      <c r="H292" s="256">
        <v>0</v>
      </c>
      <c r="I292" s="256">
        <v>2</v>
      </c>
      <c r="J292" s="256">
        <v>10</v>
      </c>
      <c r="K292" s="170">
        <v>2</v>
      </c>
    </row>
    <row r="293" spans="1:11" ht="17.25" customHeight="1" x14ac:dyDescent="0.25">
      <c r="A293" s="214">
        <v>12076</v>
      </c>
      <c r="B293" s="186" t="s">
        <v>628</v>
      </c>
      <c r="C293" s="274">
        <f t="shared" si="30"/>
        <v>0</v>
      </c>
      <c r="D293" s="254">
        <v>0</v>
      </c>
      <c r="E293" s="257">
        <v>0</v>
      </c>
      <c r="F293" s="256">
        <v>0</v>
      </c>
      <c r="G293" s="256">
        <v>0</v>
      </c>
      <c r="H293" s="256">
        <v>0</v>
      </c>
      <c r="I293" s="256">
        <v>0</v>
      </c>
      <c r="J293" s="256">
        <v>0</v>
      </c>
      <c r="K293" s="170">
        <v>0</v>
      </c>
    </row>
    <row r="294" spans="1:11" ht="15" customHeight="1" x14ac:dyDescent="0.25">
      <c r="A294" s="214">
        <v>12077</v>
      </c>
      <c r="B294" s="186" t="s">
        <v>629</v>
      </c>
      <c r="C294" s="274">
        <f t="shared" si="30"/>
        <v>7</v>
      </c>
      <c r="D294" s="254">
        <v>3</v>
      </c>
      <c r="E294" s="257">
        <v>2</v>
      </c>
      <c r="F294" s="256">
        <v>0</v>
      </c>
      <c r="G294" s="256">
        <v>0</v>
      </c>
      <c r="H294" s="256">
        <v>0</v>
      </c>
      <c r="I294" s="256">
        <v>1</v>
      </c>
      <c r="J294" s="256">
        <v>1</v>
      </c>
      <c r="K294" s="170">
        <v>0</v>
      </c>
    </row>
    <row r="295" spans="1:11" ht="18.75" customHeight="1" x14ac:dyDescent="0.25">
      <c r="A295" s="214">
        <v>12078</v>
      </c>
      <c r="B295" s="186" t="s">
        <v>630</v>
      </c>
      <c r="C295" s="274">
        <f t="shared" si="30"/>
        <v>594</v>
      </c>
      <c r="D295" s="254">
        <v>157</v>
      </c>
      <c r="E295" s="257">
        <v>399</v>
      </c>
      <c r="F295" s="257">
        <v>0</v>
      </c>
      <c r="G295" s="257">
        <v>0</v>
      </c>
      <c r="H295" s="257">
        <v>0</v>
      </c>
      <c r="I295" s="257">
        <v>5</v>
      </c>
      <c r="J295" s="257">
        <v>27</v>
      </c>
      <c r="K295" s="170">
        <v>6</v>
      </c>
    </row>
    <row r="296" spans="1:11" ht="19.5" customHeight="1" x14ac:dyDescent="0.25">
      <c r="A296" s="214">
        <v>12079</v>
      </c>
      <c r="B296" s="186" t="s">
        <v>631</v>
      </c>
      <c r="C296" s="274">
        <f t="shared" si="30"/>
        <v>8</v>
      </c>
      <c r="D296" s="254">
        <v>1</v>
      </c>
      <c r="E296" s="257">
        <v>7</v>
      </c>
      <c r="F296" s="256">
        <v>0</v>
      </c>
      <c r="G296" s="256">
        <v>0</v>
      </c>
      <c r="H296" s="256">
        <v>0</v>
      </c>
      <c r="I296" s="256">
        <v>0</v>
      </c>
      <c r="J296" s="256">
        <v>0</v>
      </c>
      <c r="K296" s="170">
        <v>0</v>
      </c>
    </row>
    <row r="297" spans="1:11" ht="24.75" customHeight="1" x14ac:dyDescent="0.25">
      <c r="A297" s="214">
        <v>12080</v>
      </c>
      <c r="B297" s="186" t="s">
        <v>632</v>
      </c>
      <c r="C297" s="274">
        <f t="shared" si="30"/>
        <v>4</v>
      </c>
      <c r="D297" s="254">
        <v>1</v>
      </c>
      <c r="E297" s="257">
        <v>3</v>
      </c>
      <c r="F297" s="256">
        <v>0</v>
      </c>
      <c r="G297" s="256">
        <v>0</v>
      </c>
      <c r="H297" s="256">
        <v>0</v>
      </c>
      <c r="I297" s="256">
        <v>0</v>
      </c>
      <c r="J297" s="256">
        <v>0</v>
      </c>
      <c r="K297" s="170">
        <v>0</v>
      </c>
    </row>
    <row r="298" spans="1:11" ht="18" customHeight="1" x14ac:dyDescent="0.25">
      <c r="A298" s="214">
        <v>12081</v>
      </c>
      <c r="B298" s="186" t="s">
        <v>1168</v>
      </c>
      <c r="C298" s="274">
        <f t="shared" si="30"/>
        <v>0</v>
      </c>
      <c r="D298" s="254">
        <v>0</v>
      </c>
      <c r="E298" s="257">
        <v>0</v>
      </c>
      <c r="F298" s="256">
        <v>0</v>
      </c>
      <c r="G298" s="256">
        <v>0</v>
      </c>
      <c r="H298" s="256">
        <v>0</v>
      </c>
      <c r="I298" s="256">
        <v>0</v>
      </c>
      <c r="J298" s="256">
        <v>0</v>
      </c>
      <c r="K298" s="170">
        <v>0</v>
      </c>
    </row>
    <row r="299" spans="1:11" ht="15" customHeight="1" x14ac:dyDescent="0.25">
      <c r="A299" s="214">
        <v>12082</v>
      </c>
      <c r="B299" s="186" t="s">
        <v>1136</v>
      </c>
      <c r="C299" s="274">
        <f t="shared" si="30"/>
        <v>204</v>
      </c>
      <c r="D299" s="254">
        <v>27</v>
      </c>
      <c r="E299" s="257">
        <v>174</v>
      </c>
      <c r="F299" s="257">
        <v>0</v>
      </c>
      <c r="G299" s="257">
        <v>0</v>
      </c>
      <c r="H299" s="257">
        <v>0</v>
      </c>
      <c r="I299" s="257">
        <v>0</v>
      </c>
      <c r="J299" s="257">
        <v>1</v>
      </c>
      <c r="K299" s="170">
        <v>2</v>
      </c>
    </row>
    <row r="300" spans="1:11" ht="24.75" customHeight="1" x14ac:dyDescent="0.25">
      <c r="A300" s="214">
        <v>12083</v>
      </c>
      <c r="B300" s="186" t="s">
        <v>635</v>
      </c>
      <c r="C300" s="274">
        <f t="shared" si="30"/>
        <v>66</v>
      </c>
      <c r="D300" s="254">
        <v>10</v>
      </c>
      <c r="E300" s="257">
        <v>52</v>
      </c>
      <c r="F300" s="257">
        <v>0</v>
      </c>
      <c r="G300" s="257">
        <v>0</v>
      </c>
      <c r="H300" s="257">
        <v>0</v>
      </c>
      <c r="I300" s="257">
        <v>0</v>
      </c>
      <c r="J300" s="257">
        <v>4</v>
      </c>
      <c r="K300" s="257">
        <v>0</v>
      </c>
    </row>
    <row r="301" spans="1:11" ht="26.25" customHeight="1" x14ac:dyDescent="0.25">
      <c r="A301" s="214">
        <v>12086</v>
      </c>
      <c r="B301" s="186" t="s">
        <v>1065</v>
      </c>
      <c r="C301" s="274">
        <f t="shared" si="30"/>
        <v>8</v>
      </c>
      <c r="D301" s="254">
        <v>6</v>
      </c>
      <c r="E301" s="257">
        <v>1</v>
      </c>
      <c r="F301" s="256">
        <v>0</v>
      </c>
      <c r="G301" s="256">
        <v>0</v>
      </c>
      <c r="H301" s="256">
        <v>0</v>
      </c>
      <c r="I301" s="256">
        <v>1</v>
      </c>
      <c r="J301" s="256">
        <v>0</v>
      </c>
      <c r="K301" s="170">
        <v>0</v>
      </c>
    </row>
    <row r="302" spans="1:11" ht="25.5" customHeight="1" x14ac:dyDescent="0.25">
      <c r="A302" s="214">
        <v>12087</v>
      </c>
      <c r="B302" s="186" t="s">
        <v>637</v>
      </c>
      <c r="C302" s="274">
        <f t="shared" si="30"/>
        <v>1</v>
      </c>
      <c r="D302" s="254">
        <v>0</v>
      </c>
      <c r="E302" s="257">
        <v>1</v>
      </c>
      <c r="F302" s="256">
        <v>0</v>
      </c>
      <c r="G302" s="256">
        <v>0</v>
      </c>
      <c r="H302" s="256">
        <v>0</v>
      </c>
      <c r="I302" s="256">
        <v>0</v>
      </c>
      <c r="J302" s="256">
        <v>0</v>
      </c>
      <c r="K302" s="170">
        <v>0</v>
      </c>
    </row>
    <row r="303" spans="1:11" ht="23.25" customHeight="1" x14ac:dyDescent="0.25">
      <c r="A303" s="214">
        <v>12088</v>
      </c>
      <c r="B303" s="260" t="s">
        <v>1167</v>
      </c>
      <c r="C303" s="274">
        <f t="shared" si="30"/>
        <v>0</v>
      </c>
      <c r="D303" s="254">
        <v>0</v>
      </c>
      <c r="E303" s="254">
        <v>0</v>
      </c>
      <c r="F303" s="254">
        <v>0</v>
      </c>
      <c r="G303" s="254">
        <v>0</v>
      </c>
      <c r="H303" s="254">
        <v>0</v>
      </c>
      <c r="I303" s="254">
        <v>0</v>
      </c>
      <c r="J303" s="254">
        <v>0</v>
      </c>
      <c r="K303" s="254">
        <v>0</v>
      </c>
    </row>
    <row r="304" spans="1:11" ht="20.25" customHeight="1" x14ac:dyDescent="0.25">
      <c r="A304" s="214">
        <v>12089</v>
      </c>
      <c r="B304" s="186" t="s">
        <v>640</v>
      </c>
      <c r="C304" s="274">
        <f t="shared" si="30"/>
        <v>3</v>
      </c>
      <c r="D304" s="254">
        <v>0</v>
      </c>
      <c r="E304" s="257">
        <v>3</v>
      </c>
      <c r="F304" s="256">
        <v>0</v>
      </c>
      <c r="G304" s="256">
        <v>0</v>
      </c>
      <c r="H304" s="256">
        <v>0</v>
      </c>
      <c r="I304" s="256">
        <v>0</v>
      </c>
      <c r="J304" s="256">
        <v>0</v>
      </c>
      <c r="K304" s="170">
        <v>0</v>
      </c>
    </row>
    <row r="305" spans="1:11" ht="23.25" customHeight="1" x14ac:dyDescent="0.25">
      <c r="A305" s="214">
        <v>12090</v>
      </c>
      <c r="B305" s="186" t="s">
        <v>641</v>
      </c>
      <c r="C305" s="274">
        <f t="shared" si="30"/>
        <v>37</v>
      </c>
      <c r="D305" s="254">
        <v>4</v>
      </c>
      <c r="E305" s="257">
        <v>32</v>
      </c>
      <c r="F305" s="256">
        <v>0</v>
      </c>
      <c r="G305" s="256">
        <v>0</v>
      </c>
      <c r="H305" s="256">
        <v>0</v>
      </c>
      <c r="I305" s="256">
        <v>0</v>
      </c>
      <c r="J305" s="256">
        <v>1</v>
      </c>
      <c r="K305" s="170">
        <v>0</v>
      </c>
    </row>
    <row r="306" spans="1:11" ht="19.5" customHeight="1" x14ac:dyDescent="0.25">
      <c r="A306" s="214">
        <v>12121</v>
      </c>
      <c r="B306" s="186" t="s">
        <v>642</v>
      </c>
      <c r="C306" s="274">
        <f t="shared" si="30"/>
        <v>73</v>
      </c>
      <c r="D306" s="254">
        <v>6</v>
      </c>
      <c r="E306" s="257">
        <v>64</v>
      </c>
      <c r="F306" s="257">
        <v>0</v>
      </c>
      <c r="G306" s="257">
        <v>1</v>
      </c>
      <c r="H306" s="257">
        <v>0</v>
      </c>
      <c r="I306" s="257">
        <v>1</v>
      </c>
      <c r="J306" s="257">
        <v>0</v>
      </c>
      <c r="K306" s="257">
        <v>1</v>
      </c>
    </row>
    <row r="307" spans="1:11" ht="23.25" customHeight="1" x14ac:dyDescent="0.25">
      <c r="A307" s="207" t="s">
        <v>1095</v>
      </c>
      <c r="B307" s="203" t="s">
        <v>643</v>
      </c>
      <c r="C307" s="274">
        <f t="shared" si="30"/>
        <v>264</v>
      </c>
      <c r="D307" s="254">
        <v>31</v>
      </c>
      <c r="E307" s="257">
        <v>228</v>
      </c>
      <c r="F307" s="257">
        <v>1</v>
      </c>
      <c r="G307" s="257">
        <v>1</v>
      </c>
      <c r="H307" s="257">
        <v>0</v>
      </c>
      <c r="I307" s="257">
        <v>0</v>
      </c>
      <c r="J307" s="257">
        <v>0</v>
      </c>
      <c r="K307" s="170">
        <v>3</v>
      </c>
    </row>
    <row r="308" spans="1:11" ht="15" customHeight="1" x14ac:dyDescent="0.25">
      <c r="A308" s="214">
        <v>12123</v>
      </c>
      <c r="B308" s="186" t="s">
        <v>644</v>
      </c>
      <c r="C308" s="274">
        <f t="shared" si="30"/>
        <v>3</v>
      </c>
      <c r="D308" s="254">
        <v>0</v>
      </c>
      <c r="E308" s="257">
        <v>3</v>
      </c>
      <c r="F308" s="256">
        <v>0</v>
      </c>
      <c r="G308" s="256">
        <v>0</v>
      </c>
      <c r="H308" s="256">
        <v>0</v>
      </c>
      <c r="I308" s="256">
        <v>0</v>
      </c>
      <c r="J308" s="256">
        <v>0</v>
      </c>
      <c r="K308" s="170">
        <v>0</v>
      </c>
    </row>
    <row r="309" spans="1:11" ht="21.75" customHeight="1" x14ac:dyDescent="0.25">
      <c r="A309" s="214">
        <v>12124</v>
      </c>
      <c r="B309" s="260" t="s">
        <v>645</v>
      </c>
      <c r="C309" s="274">
        <f t="shared" si="30"/>
        <v>0</v>
      </c>
      <c r="D309" s="254">
        <v>0</v>
      </c>
      <c r="E309" s="254">
        <v>0</v>
      </c>
      <c r="F309" s="254">
        <v>0</v>
      </c>
      <c r="G309" s="254">
        <v>0</v>
      </c>
      <c r="H309" s="254">
        <v>0</v>
      </c>
      <c r="I309" s="254">
        <v>0</v>
      </c>
      <c r="J309" s="254">
        <v>0</v>
      </c>
      <c r="K309" s="254">
        <v>0</v>
      </c>
    </row>
    <row r="310" spans="1:11" ht="15" customHeight="1" x14ac:dyDescent="0.25">
      <c r="A310" s="214">
        <v>12125</v>
      </c>
      <c r="B310" s="225" t="s">
        <v>646</v>
      </c>
      <c r="C310" s="274">
        <f t="shared" si="30"/>
        <v>0</v>
      </c>
      <c r="D310" s="254">
        <v>0</v>
      </c>
      <c r="E310" s="254">
        <v>0</v>
      </c>
      <c r="F310" s="254">
        <v>0</v>
      </c>
      <c r="G310" s="254">
        <v>0</v>
      </c>
      <c r="H310" s="254">
        <v>0</v>
      </c>
      <c r="I310" s="254">
        <v>0</v>
      </c>
      <c r="J310" s="254">
        <v>0</v>
      </c>
      <c r="K310" s="254">
        <v>0</v>
      </c>
    </row>
    <row r="311" spans="1:11" ht="20.25" customHeight="1" x14ac:dyDescent="0.25">
      <c r="A311" s="214">
        <v>12130</v>
      </c>
      <c r="B311" s="186" t="s">
        <v>647</v>
      </c>
      <c r="C311" s="274">
        <f t="shared" si="30"/>
        <v>0</v>
      </c>
      <c r="D311" s="254">
        <v>0</v>
      </c>
      <c r="E311" s="257">
        <v>0</v>
      </c>
      <c r="F311" s="256">
        <v>0</v>
      </c>
      <c r="G311" s="256">
        <v>0</v>
      </c>
      <c r="H311" s="256">
        <v>0</v>
      </c>
      <c r="I311" s="256">
        <v>0</v>
      </c>
      <c r="J311" s="256">
        <v>0</v>
      </c>
      <c r="K311" s="170">
        <v>0</v>
      </c>
    </row>
    <row r="312" spans="1:11" ht="20.25" customHeight="1" x14ac:dyDescent="0.25">
      <c r="A312" s="214">
        <v>12131</v>
      </c>
      <c r="B312" s="186" t="s">
        <v>648</v>
      </c>
      <c r="C312" s="274">
        <f t="shared" si="30"/>
        <v>1</v>
      </c>
      <c r="D312" s="254">
        <v>1</v>
      </c>
      <c r="E312" s="257">
        <v>0</v>
      </c>
      <c r="F312" s="257">
        <v>0</v>
      </c>
      <c r="G312" s="257">
        <v>0</v>
      </c>
      <c r="H312" s="257">
        <v>0</v>
      </c>
      <c r="I312" s="257">
        <v>0</v>
      </c>
      <c r="J312" s="257">
        <v>0</v>
      </c>
      <c r="K312" s="170">
        <v>0</v>
      </c>
    </row>
    <row r="313" spans="1:11" ht="18.75" customHeight="1" x14ac:dyDescent="0.25">
      <c r="A313" s="214">
        <v>12132</v>
      </c>
      <c r="B313" s="186" t="s">
        <v>649</v>
      </c>
      <c r="C313" s="274">
        <f t="shared" si="30"/>
        <v>4</v>
      </c>
      <c r="D313" s="254">
        <v>2</v>
      </c>
      <c r="E313" s="257">
        <v>2</v>
      </c>
      <c r="F313" s="257">
        <v>0</v>
      </c>
      <c r="G313" s="257">
        <v>0</v>
      </c>
      <c r="H313" s="257">
        <v>0</v>
      </c>
      <c r="I313" s="257">
        <v>0</v>
      </c>
      <c r="J313" s="257">
        <v>0</v>
      </c>
      <c r="K313" s="170">
        <v>0</v>
      </c>
    </row>
    <row r="314" spans="1:11" ht="19.5" customHeight="1" x14ac:dyDescent="0.25">
      <c r="A314" s="214">
        <v>12133</v>
      </c>
      <c r="B314" s="186" t="s">
        <v>650</v>
      </c>
      <c r="C314" s="274">
        <f t="shared" si="30"/>
        <v>3</v>
      </c>
      <c r="D314" s="254">
        <v>0</v>
      </c>
      <c r="E314" s="257">
        <v>2</v>
      </c>
      <c r="F314" s="257">
        <v>0</v>
      </c>
      <c r="G314" s="257">
        <v>0</v>
      </c>
      <c r="H314" s="257">
        <v>0</v>
      </c>
      <c r="I314" s="257">
        <v>0</v>
      </c>
      <c r="J314" s="257">
        <v>0</v>
      </c>
      <c r="K314" s="257">
        <v>1</v>
      </c>
    </row>
    <row r="315" spans="1:11" ht="15" customHeight="1" x14ac:dyDescent="0.25">
      <c r="A315" s="214">
        <v>12134</v>
      </c>
      <c r="B315" s="186" t="s">
        <v>651</v>
      </c>
      <c r="C315" s="274">
        <f t="shared" si="30"/>
        <v>3</v>
      </c>
      <c r="D315" s="254">
        <v>0</v>
      </c>
      <c r="E315" s="257">
        <v>3</v>
      </c>
      <c r="F315" s="257">
        <v>0</v>
      </c>
      <c r="G315" s="257">
        <v>0</v>
      </c>
      <c r="H315" s="257">
        <v>0</v>
      </c>
      <c r="I315" s="257">
        <v>0</v>
      </c>
      <c r="J315" s="257">
        <v>0</v>
      </c>
      <c r="K315" s="170">
        <v>0</v>
      </c>
    </row>
    <row r="316" spans="1:11" ht="15" customHeight="1" x14ac:dyDescent="0.25">
      <c r="A316" s="214">
        <v>12135</v>
      </c>
      <c r="B316" s="186" t="s">
        <v>652</v>
      </c>
      <c r="C316" s="274">
        <f t="shared" ref="C316:C347" si="31">SUM(D316:K316)</f>
        <v>0</v>
      </c>
      <c r="D316" s="254">
        <v>0</v>
      </c>
      <c r="E316" s="257">
        <v>0</v>
      </c>
      <c r="F316" s="257">
        <v>0</v>
      </c>
      <c r="G316" s="257">
        <v>0</v>
      </c>
      <c r="H316" s="257">
        <v>0</v>
      </c>
      <c r="I316" s="257">
        <v>0</v>
      </c>
      <c r="J316" s="257">
        <v>0</v>
      </c>
      <c r="K316" s="170">
        <v>0</v>
      </c>
    </row>
    <row r="317" spans="1:11" ht="15.75" customHeight="1" x14ac:dyDescent="0.25">
      <c r="A317" s="214">
        <v>12136</v>
      </c>
      <c r="B317" s="186" t="s">
        <v>653</v>
      </c>
      <c r="C317" s="274">
        <f t="shared" si="31"/>
        <v>0</v>
      </c>
      <c r="D317" s="254">
        <v>0</v>
      </c>
      <c r="E317" s="257">
        <v>0</v>
      </c>
      <c r="F317" s="257">
        <v>0</v>
      </c>
      <c r="G317" s="257">
        <v>0</v>
      </c>
      <c r="H317" s="257">
        <v>0</v>
      </c>
      <c r="I317" s="257">
        <v>0</v>
      </c>
      <c r="J317" s="257">
        <v>0</v>
      </c>
      <c r="K317" s="170">
        <v>0</v>
      </c>
    </row>
    <row r="318" spans="1:11" ht="21.75" customHeight="1" x14ac:dyDescent="0.25">
      <c r="A318" s="214">
        <v>12137</v>
      </c>
      <c r="B318" s="186" t="s">
        <v>654</v>
      </c>
      <c r="C318" s="274">
        <f t="shared" si="31"/>
        <v>3</v>
      </c>
      <c r="D318" s="254">
        <v>1</v>
      </c>
      <c r="E318" s="257">
        <v>2</v>
      </c>
      <c r="F318" s="257">
        <v>0</v>
      </c>
      <c r="G318" s="257">
        <v>0</v>
      </c>
      <c r="H318" s="257">
        <v>0</v>
      </c>
      <c r="I318" s="257">
        <v>0</v>
      </c>
      <c r="J318" s="257">
        <v>0</v>
      </c>
      <c r="K318" s="170">
        <v>0</v>
      </c>
    </row>
    <row r="319" spans="1:11" ht="15" customHeight="1" x14ac:dyDescent="0.25">
      <c r="A319" s="214">
        <v>12138</v>
      </c>
      <c r="B319" s="186" t="s">
        <v>655</v>
      </c>
      <c r="C319" s="274">
        <f t="shared" si="31"/>
        <v>183</v>
      </c>
      <c r="D319" s="254">
        <v>101</v>
      </c>
      <c r="E319" s="257">
        <v>63</v>
      </c>
      <c r="F319" s="257">
        <v>0</v>
      </c>
      <c r="G319" s="257">
        <v>1</v>
      </c>
      <c r="H319" s="257">
        <v>0</v>
      </c>
      <c r="I319" s="257">
        <v>12</v>
      </c>
      <c r="J319" s="257">
        <v>6</v>
      </c>
      <c r="K319" s="257">
        <v>0</v>
      </c>
    </row>
    <row r="320" spans="1:11" ht="15.75" customHeight="1" x14ac:dyDescent="0.25">
      <c r="A320" s="214">
        <v>12139</v>
      </c>
      <c r="B320" s="186" t="s">
        <v>656</v>
      </c>
      <c r="C320" s="274">
        <f t="shared" si="31"/>
        <v>11</v>
      </c>
      <c r="D320" s="254">
        <v>3</v>
      </c>
      <c r="E320" s="257">
        <v>8</v>
      </c>
      <c r="F320" s="257">
        <v>0</v>
      </c>
      <c r="G320" s="257">
        <v>0</v>
      </c>
      <c r="H320" s="257">
        <v>0</v>
      </c>
      <c r="I320" s="257">
        <v>0</v>
      </c>
      <c r="J320" s="257">
        <v>0</v>
      </c>
      <c r="K320" s="170">
        <v>0</v>
      </c>
    </row>
    <row r="321" spans="1:16" ht="15" customHeight="1" x14ac:dyDescent="0.25">
      <c r="A321" s="214">
        <v>12140</v>
      </c>
      <c r="B321" s="186" t="s">
        <v>657</v>
      </c>
      <c r="C321" s="274">
        <f t="shared" si="31"/>
        <v>0</v>
      </c>
      <c r="D321" s="254">
        <v>0</v>
      </c>
      <c r="E321" s="257">
        <v>0</v>
      </c>
      <c r="F321" s="257">
        <v>0</v>
      </c>
      <c r="G321" s="257">
        <v>0</v>
      </c>
      <c r="H321" s="257">
        <v>0</v>
      </c>
      <c r="I321" s="257">
        <v>0</v>
      </c>
      <c r="J321" s="257">
        <v>0</v>
      </c>
      <c r="K321" s="257">
        <v>0</v>
      </c>
    </row>
    <row r="322" spans="1:16" ht="21.75" customHeight="1" x14ac:dyDescent="0.25">
      <c r="A322" s="214">
        <v>12141</v>
      </c>
      <c r="B322" s="186" t="s">
        <v>658</v>
      </c>
      <c r="C322" s="274">
        <f t="shared" si="31"/>
        <v>0</v>
      </c>
      <c r="D322" s="254">
        <v>0</v>
      </c>
      <c r="E322" s="257">
        <v>0</v>
      </c>
      <c r="F322" s="257">
        <v>0</v>
      </c>
      <c r="G322" s="257">
        <v>0</v>
      </c>
      <c r="H322" s="257">
        <v>0</v>
      </c>
      <c r="I322" s="257">
        <v>0</v>
      </c>
      <c r="J322" s="257">
        <v>0</v>
      </c>
      <c r="K322" s="257">
        <v>0</v>
      </c>
    </row>
    <row r="323" spans="1:16" ht="21.75" customHeight="1" x14ac:dyDescent="0.25">
      <c r="A323" s="214">
        <v>12142</v>
      </c>
      <c r="B323" s="186" t="s">
        <v>659</v>
      </c>
      <c r="C323" s="274">
        <f t="shared" si="31"/>
        <v>1</v>
      </c>
      <c r="D323" s="254">
        <v>0</v>
      </c>
      <c r="E323" s="257">
        <v>1</v>
      </c>
      <c r="F323" s="257">
        <v>0</v>
      </c>
      <c r="G323" s="257">
        <v>0</v>
      </c>
      <c r="H323" s="257">
        <v>0</v>
      </c>
      <c r="I323" s="257">
        <v>0</v>
      </c>
      <c r="J323" s="257">
        <v>0</v>
      </c>
      <c r="K323" s="170">
        <v>0</v>
      </c>
    </row>
    <row r="324" spans="1:16" ht="19.5" customHeight="1" x14ac:dyDescent="0.25">
      <c r="A324" s="214">
        <v>12143</v>
      </c>
      <c r="B324" s="186" t="s">
        <v>660</v>
      </c>
      <c r="C324" s="274">
        <f t="shared" si="31"/>
        <v>0</v>
      </c>
      <c r="D324" s="254">
        <v>0</v>
      </c>
      <c r="E324" s="257">
        <v>0</v>
      </c>
      <c r="F324" s="256">
        <v>0</v>
      </c>
      <c r="G324" s="256">
        <v>0</v>
      </c>
      <c r="H324" s="256">
        <v>0</v>
      </c>
      <c r="I324" s="256">
        <v>0</v>
      </c>
      <c r="J324" s="256">
        <v>0</v>
      </c>
      <c r="K324" s="170">
        <v>0</v>
      </c>
    </row>
    <row r="325" spans="1:16" ht="15" customHeight="1" x14ac:dyDescent="0.25">
      <c r="A325" s="214">
        <v>12144</v>
      </c>
      <c r="B325" s="186" t="s">
        <v>661</v>
      </c>
      <c r="C325" s="274">
        <f t="shared" si="31"/>
        <v>1</v>
      </c>
      <c r="D325" s="254">
        <v>1</v>
      </c>
      <c r="E325" s="257">
        <v>0</v>
      </c>
      <c r="F325" s="257">
        <v>0</v>
      </c>
      <c r="G325" s="257">
        <v>0</v>
      </c>
      <c r="H325" s="257">
        <v>0</v>
      </c>
      <c r="I325" s="257">
        <v>0</v>
      </c>
      <c r="J325" s="257">
        <v>0</v>
      </c>
      <c r="K325" s="257">
        <v>0</v>
      </c>
    </row>
    <row r="326" spans="1:16" ht="19.5" customHeight="1" x14ac:dyDescent="0.25">
      <c r="A326" s="214">
        <v>12145</v>
      </c>
      <c r="B326" s="186" t="s">
        <v>662</v>
      </c>
      <c r="C326" s="274">
        <f t="shared" si="31"/>
        <v>0</v>
      </c>
      <c r="D326" s="254">
        <v>0</v>
      </c>
      <c r="E326" s="256">
        <v>0</v>
      </c>
      <c r="F326" s="257">
        <v>0</v>
      </c>
      <c r="G326" s="257">
        <v>0</v>
      </c>
      <c r="H326" s="257">
        <v>0</v>
      </c>
      <c r="I326" s="257">
        <v>0</v>
      </c>
      <c r="J326" s="257">
        <v>0</v>
      </c>
      <c r="K326" s="170">
        <v>0</v>
      </c>
    </row>
    <row r="327" spans="1:16" s="167" customFormat="1" ht="24" customHeight="1" x14ac:dyDescent="0.25">
      <c r="A327" s="214">
        <v>12146</v>
      </c>
      <c r="B327" s="186" t="s">
        <v>663</v>
      </c>
      <c r="C327" s="274">
        <f t="shared" si="31"/>
        <v>20</v>
      </c>
      <c r="D327" s="254">
        <v>6</v>
      </c>
      <c r="E327" s="257">
        <v>13</v>
      </c>
      <c r="F327" s="257">
        <v>0</v>
      </c>
      <c r="G327" s="257">
        <v>0</v>
      </c>
      <c r="H327" s="257">
        <v>0</v>
      </c>
      <c r="I327" s="257">
        <v>0</v>
      </c>
      <c r="J327" s="257">
        <v>1</v>
      </c>
      <c r="K327" s="170">
        <v>0</v>
      </c>
      <c r="N327" s="154"/>
      <c r="O327" s="154"/>
      <c r="P327" s="154"/>
    </row>
    <row r="328" spans="1:16" s="167" customFormat="1" ht="18" customHeight="1" x14ac:dyDescent="0.25">
      <c r="A328" s="214">
        <v>12147</v>
      </c>
      <c r="B328" s="186" t="s">
        <v>664</v>
      </c>
      <c r="C328" s="274">
        <f t="shared" si="31"/>
        <v>0</v>
      </c>
      <c r="D328" s="254">
        <v>0</v>
      </c>
      <c r="E328" s="170">
        <v>0</v>
      </c>
      <c r="F328" s="256">
        <v>0</v>
      </c>
      <c r="G328" s="256">
        <v>0</v>
      </c>
      <c r="H328" s="256">
        <v>0</v>
      </c>
      <c r="I328" s="256">
        <v>0</v>
      </c>
      <c r="J328" s="256">
        <v>0</v>
      </c>
      <c r="K328" s="170">
        <v>0</v>
      </c>
    </row>
    <row r="329" spans="1:16" ht="18" customHeight="1" x14ac:dyDescent="0.25">
      <c r="A329" s="214">
        <v>12148</v>
      </c>
      <c r="B329" s="186" t="s">
        <v>665</v>
      </c>
      <c r="C329" s="274">
        <f t="shared" si="31"/>
        <v>1</v>
      </c>
      <c r="D329" s="254">
        <v>0</v>
      </c>
      <c r="E329" s="257">
        <v>1</v>
      </c>
      <c r="F329" s="257">
        <v>0</v>
      </c>
      <c r="G329" s="257">
        <v>0</v>
      </c>
      <c r="H329" s="257">
        <v>0</v>
      </c>
      <c r="I329" s="257">
        <v>0</v>
      </c>
      <c r="J329" s="257">
        <v>0</v>
      </c>
      <c r="K329" s="170">
        <v>0</v>
      </c>
      <c r="N329" s="167"/>
      <c r="O329" s="167"/>
      <c r="P329" s="167"/>
    </row>
    <row r="330" spans="1:16" ht="22.5" customHeight="1" x14ac:dyDescent="0.25">
      <c r="A330" s="214">
        <v>12149</v>
      </c>
      <c r="B330" s="186" t="s">
        <v>666</v>
      </c>
      <c r="C330" s="274">
        <f t="shared" si="31"/>
        <v>498</v>
      </c>
      <c r="D330" s="254">
        <v>139</v>
      </c>
      <c r="E330" s="257">
        <v>323</v>
      </c>
      <c r="F330" s="170">
        <v>1</v>
      </c>
      <c r="G330" s="170">
        <v>0</v>
      </c>
      <c r="H330" s="170">
        <v>0</v>
      </c>
      <c r="I330" s="170">
        <v>4</v>
      </c>
      <c r="J330" s="170">
        <v>27</v>
      </c>
      <c r="K330" s="170">
        <v>4</v>
      </c>
    </row>
    <row r="331" spans="1:16" ht="20.25" customHeight="1" x14ac:dyDescent="0.25">
      <c r="A331" s="214">
        <v>12150</v>
      </c>
      <c r="B331" s="186" t="s">
        <v>667</v>
      </c>
      <c r="C331" s="274">
        <f t="shared" si="31"/>
        <v>5</v>
      </c>
      <c r="D331" s="254">
        <v>2</v>
      </c>
      <c r="E331" s="257">
        <v>2</v>
      </c>
      <c r="F331" s="257">
        <v>0</v>
      </c>
      <c r="G331" s="257">
        <v>0</v>
      </c>
      <c r="H331" s="257">
        <v>0</v>
      </c>
      <c r="I331" s="257">
        <v>0</v>
      </c>
      <c r="J331" s="257">
        <v>1</v>
      </c>
      <c r="K331" s="257">
        <v>0</v>
      </c>
    </row>
    <row r="332" spans="1:16" ht="19.5" customHeight="1" x14ac:dyDescent="0.25">
      <c r="A332" s="214">
        <v>12151</v>
      </c>
      <c r="B332" s="186" t="s">
        <v>668</v>
      </c>
      <c r="C332" s="274">
        <f t="shared" si="31"/>
        <v>54</v>
      </c>
      <c r="D332" s="254">
        <v>12</v>
      </c>
      <c r="E332" s="257">
        <v>38</v>
      </c>
      <c r="F332" s="257">
        <v>0</v>
      </c>
      <c r="G332" s="257">
        <v>1</v>
      </c>
      <c r="H332" s="257">
        <v>0</v>
      </c>
      <c r="I332" s="257">
        <v>0</v>
      </c>
      <c r="J332" s="257">
        <v>2</v>
      </c>
      <c r="K332" s="170">
        <v>1</v>
      </c>
    </row>
    <row r="333" spans="1:16" ht="23.25" customHeight="1" x14ac:dyDescent="0.25">
      <c r="A333" s="214">
        <v>12152</v>
      </c>
      <c r="B333" s="186" t="s">
        <v>669</v>
      </c>
      <c r="C333" s="274">
        <f t="shared" si="31"/>
        <v>218</v>
      </c>
      <c r="D333" s="254">
        <v>153</v>
      </c>
      <c r="E333" s="257">
        <v>39</v>
      </c>
      <c r="F333" s="257">
        <v>0</v>
      </c>
      <c r="G333" s="257">
        <v>0</v>
      </c>
      <c r="H333" s="257">
        <v>0</v>
      </c>
      <c r="I333" s="257">
        <v>7</v>
      </c>
      <c r="J333" s="257">
        <v>17</v>
      </c>
      <c r="K333" s="257">
        <v>2</v>
      </c>
    </row>
    <row r="334" spans="1:16" ht="15" customHeight="1" x14ac:dyDescent="0.25">
      <c r="A334" s="214">
        <v>12153</v>
      </c>
      <c r="B334" s="186" t="s">
        <v>670</v>
      </c>
      <c r="C334" s="274">
        <f t="shared" si="31"/>
        <v>4</v>
      </c>
      <c r="D334" s="254">
        <v>4</v>
      </c>
      <c r="E334" s="257">
        <v>0</v>
      </c>
      <c r="F334" s="256">
        <v>0</v>
      </c>
      <c r="G334" s="256">
        <v>0</v>
      </c>
      <c r="H334" s="256">
        <v>0</v>
      </c>
      <c r="I334" s="256">
        <v>0</v>
      </c>
      <c r="J334" s="256">
        <v>0</v>
      </c>
      <c r="K334" s="170">
        <v>0</v>
      </c>
    </row>
    <row r="335" spans="1:16" ht="19.5" customHeight="1" x14ac:dyDescent="0.25">
      <c r="A335" s="214">
        <v>12154</v>
      </c>
      <c r="B335" s="186" t="s">
        <v>671</v>
      </c>
      <c r="C335" s="274">
        <f t="shared" si="31"/>
        <v>40</v>
      </c>
      <c r="D335" s="254">
        <v>10</v>
      </c>
      <c r="E335" s="257">
        <v>28</v>
      </c>
      <c r="F335" s="257">
        <v>0</v>
      </c>
      <c r="G335" s="257">
        <v>0</v>
      </c>
      <c r="H335" s="257">
        <v>0</v>
      </c>
      <c r="I335" s="257">
        <v>0</v>
      </c>
      <c r="J335" s="257">
        <v>1</v>
      </c>
      <c r="K335" s="170">
        <v>1</v>
      </c>
    </row>
    <row r="336" spans="1:16" ht="21" x14ac:dyDescent="0.25">
      <c r="A336" s="214">
        <v>12155</v>
      </c>
      <c r="B336" s="186" t="s">
        <v>672</v>
      </c>
      <c r="C336" s="274">
        <f t="shared" si="31"/>
        <v>0</v>
      </c>
      <c r="D336" s="254">
        <v>0</v>
      </c>
      <c r="E336" s="257">
        <v>0</v>
      </c>
      <c r="F336" s="257">
        <v>0</v>
      </c>
      <c r="G336" s="257">
        <v>0</v>
      </c>
      <c r="H336" s="257">
        <v>0</v>
      </c>
      <c r="I336" s="257">
        <v>0</v>
      </c>
      <c r="J336" s="257">
        <v>0</v>
      </c>
      <c r="K336" s="257">
        <v>0</v>
      </c>
    </row>
    <row r="337" spans="1:16" ht="15" customHeight="1" x14ac:dyDescent="0.25">
      <c r="A337" s="214">
        <v>12156</v>
      </c>
      <c r="B337" s="163" t="s">
        <v>673</v>
      </c>
      <c r="C337" s="274">
        <f t="shared" si="31"/>
        <v>0</v>
      </c>
      <c r="D337" s="254">
        <v>0</v>
      </c>
      <c r="E337" s="257">
        <v>0</v>
      </c>
      <c r="F337" s="257">
        <v>0</v>
      </c>
      <c r="G337" s="257">
        <v>0</v>
      </c>
      <c r="H337" s="257">
        <v>0</v>
      </c>
      <c r="I337" s="257">
        <v>0</v>
      </c>
      <c r="J337" s="257">
        <v>0</v>
      </c>
      <c r="K337" s="170">
        <v>0</v>
      </c>
    </row>
    <row r="338" spans="1:16" ht="22.5" customHeight="1" x14ac:dyDescent="0.25">
      <c r="A338" s="214">
        <v>12157</v>
      </c>
      <c r="B338" s="186" t="s">
        <v>674</v>
      </c>
      <c r="C338" s="274">
        <f t="shared" si="31"/>
        <v>0</v>
      </c>
      <c r="D338" s="254">
        <v>0</v>
      </c>
      <c r="E338" s="257">
        <v>0</v>
      </c>
      <c r="F338" s="257">
        <v>0</v>
      </c>
      <c r="G338" s="257">
        <v>0</v>
      </c>
      <c r="H338" s="257">
        <v>0</v>
      </c>
      <c r="I338" s="257">
        <v>0</v>
      </c>
      <c r="J338" s="257">
        <v>0</v>
      </c>
      <c r="K338" s="257">
        <v>0</v>
      </c>
    </row>
    <row r="339" spans="1:16" ht="20.25" customHeight="1" x14ac:dyDescent="0.25">
      <c r="A339" s="214">
        <v>12158</v>
      </c>
      <c r="B339" s="186" t="s">
        <v>675</v>
      </c>
      <c r="C339" s="274">
        <f t="shared" si="31"/>
        <v>0</v>
      </c>
      <c r="D339" s="254">
        <v>0</v>
      </c>
      <c r="E339" s="257">
        <v>0</v>
      </c>
      <c r="F339" s="257">
        <v>0</v>
      </c>
      <c r="G339" s="257">
        <v>0</v>
      </c>
      <c r="H339" s="257">
        <v>0</v>
      </c>
      <c r="I339" s="257">
        <v>0</v>
      </c>
      <c r="J339" s="257">
        <v>0</v>
      </c>
      <c r="K339" s="257">
        <v>0</v>
      </c>
    </row>
    <row r="340" spans="1:16" ht="15" customHeight="1" x14ac:dyDescent="0.25">
      <c r="A340" s="214">
        <v>12159</v>
      </c>
      <c r="B340" s="186" t="s">
        <v>676</v>
      </c>
      <c r="C340" s="274">
        <f t="shared" si="31"/>
        <v>3</v>
      </c>
      <c r="D340" s="254">
        <v>1</v>
      </c>
      <c r="E340" s="257">
        <v>2</v>
      </c>
      <c r="F340" s="257">
        <v>0</v>
      </c>
      <c r="G340" s="257">
        <v>0</v>
      </c>
      <c r="H340" s="257">
        <v>0</v>
      </c>
      <c r="I340" s="257">
        <v>0</v>
      </c>
      <c r="J340" s="257">
        <v>0</v>
      </c>
      <c r="K340" s="170">
        <v>0</v>
      </c>
    </row>
    <row r="341" spans="1:16" x14ac:dyDescent="0.25">
      <c r="A341" s="214">
        <v>12160</v>
      </c>
      <c r="B341" s="186" t="s">
        <v>677</v>
      </c>
      <c r="C341" s="274">
        <f t="shared" si="31"/>
        <v>1</v>
      </c>
      <c r="D341" s="254">
        <v>0</v>
      </c>
      <c r="E341" s="257">
        <v>1</v>
      </c>
      <c r="F341" s="257">
        <v>0</v>
      </c>
      <c r="G341" s="257">
        <v>0</v>
      </c>
      <c r="H341" s="257">
        <v>0</v>
      </c>
      <c r="I341" s="257">
        <v>0</v>
      </c>
      <c r="J341" s="257">
        <v>0</v>
      </c>
      <c r="K341" s="170">
        <v>0</v>
      </c>
    </row>
    <row r="342" spans="1:16" ht="15" customHeight="1" x14ac:dyDescent="0.25">
      <c r="A342" s="214">
        <v>12161</v>
      </c>
      <c r="B342" s="186" t="s">
        <v>678</v>
      </c>
      <c r="C342" s="274">
        <f t="shared" si="31"/>
        <v>0</v>
      </c>
      <c r="D342" s="254">
        <v>0</v>
      </c>
      <c r="E342" s="257">
        <v>0</v>
      </c>
      <c r="F342" s="257">
        <v>0</v>
      </c>
      <c r="G342" s="257">
        <v>0</v>
      </c>
      <c r="H342" s="257">
        <v>0</v>
      </c>
      <c r="I342" s="257">
        <v>0</v>
      </c>
      <c r="J342" s="257">
        <v>0</v>
      </c>
      <c r="K342" s="170">
        <v>0</v>
      </c>
    </row>
    <row r="343" spans="1:16" s="167" customFormat="1" ht="26.25" customHeight="1" x14ac:dyDescent="0.25">
      <c r="A343" s="214">
        <v>12163</v>
      </c>
      <c r="B343" s="186" t="s">
        <v>1166</v>
      </c>
      <c r="C343" s="274">
        <f t="shared" si="31"/>
        <v>344</v>
      </c>
      <c r="D343" s="254">
        <v>134</v>
      </c>
      <c r="E343" s="170">
        <v>151</v>
      </c>
      <c r="F343" s="170">
        <v>0</v>
      </c>
      <c r="G343" s="170">
        <v>1</v>
      </c>
      <c r="H343" s="170">
        <v>0</v>
      </c>
      <c r="I343" s="170">
        <v>3</v>
      </c>
      <c r="J343" s="170">
        <v>52</v>
      </c>
      <c r="K343" s="170">
        <v>3</v>
      </c>
      <c r="N343" s="154"/>
      <c r="O343" s="154"/>
      <c r="P343" s="154"/>
    </row>
    <row r="344" spans="1:16" ht="20.25" customHeight="1" x14ac:dyDescent="0.25">
      <c r="A344" s="214">
        <v>12170</v>
      </c>
      <c r="B344" s="186" t="s">
        <v>680</v>
      </c>
      <c r="C344" s="274">
        <f t="shared" si="31"/>
        <v>2</v>
      </c>
      <c r="D344" s="254">
        <v>2</v>
      </c>
      <c r="E344" s="257">
        <v>0</v>
      </c>
      <c r="F344" s="256">
        <v>0</v>
      </c>
      <c r="G344" s="256">
        <v>0</v>
      </c>
      <c r="H344" s="256">
        <v>0</v>
      </c>
      <c r="I344" s="256">
        <v>0</v>
      </c>
      <c r="J344" s="256">
        <v>0</v>
      </c>
      <c r="K344" s="170">
        <v>0</v>
      </c>
      <c r="L344" s="167"/>
      <c r="N344" s="167"/>
      <c r="O344" s="167"/>
      <c r="P344" s="167"/>
    </row>
    <row r="345" spans="1:16" ht="15" customHeight="1" x14ac:dyDescent="0.25">
      <c r="A345" s="214">
        <v>12171</v>
      </c>
      <c r="B345" s="260" t="s">
        <v>682</v>
      </c>
      <c r="C345" s="274">
        <f t="shared" si="31"/>
        <v>0</v>
      </c>
      <c r="D345" s="254">
        <v>0</v>
      </c>
      <c r="E345" s="254">
        <v>0</v>
      </c>
      <c r="F345" s="254">
        <v>0</v>
      </c>
      <c r="G345" s="254">
        <v>0</v>
      </c>
      <c r="H345" s="254">
        <v>0</v>
      </c>
      <c r="I345" s="254">
        <v>0</v>
      </c>
      <c r="J345" s="254">
        <v>0</v>
      </c>
      <c r="K345" s="254">
        <v>0</v>
      </c>
    </row>
    <row r="346" spans="1:16" ht="15" customHeight="1" x14ac:dyDescent="0.25">
      <c r="A346" s="214">
        <v>13018</v>
      </c>
      <c r="B346" s="186" t="s">
        <v>683</v>
      </c>
      <c r="C346" s="274">
        <f t="shared" si="31"/>
        <v>4</v>
      </c>
      <c r="D346" s="254">
        <v>2</v>
      </c>
      <c r="E346" s="256">
        <v>1</v>
      </c>
      <c r="F346" s="256">
        <v>0</v>
      </c>
      <c r="G346" s="256">
        <v>0</v>
      </c>
      <c r="H346" s="256">
        <v>0</v>
      </c>
      <c r="I346" s="256">
        <v>1</v>
      </c>
      <c r="J346" s="256">
        <v>0</v>
      </c>
      <c r="K346" s="256">
        <v>0</v>
      </c>
    </row>
    <row r="347" spans="1:16" ht="19.5" customHeight="1" x14ac:dyDescent="0.25">
      <c r="A347" s="214">
        <v>12999</v>
      </c>
      <c r="B347" s="186" t="s">
        <v>684</v>
      </c>
      <c r="C347" s="274">
        <f t="shared" si="31"/>
        <v>501</v>
      </c>
      <c r="D347" s="259">
        <v>110</v>
      </c>
      <c r="E347" s="257">
        <v>365</v>
      </c>
      <c r="F347" s="257">
        <v>0</v>
      </c>
      <c r="G347" s="257">
        <v>4</v>
      </c>
      <c r="H347" s="257">
        <v>0</v>
      </c>
      <c r="I347" s="257">
        <v>4</v>
      </c>
      <c r="J347" s="257">
        <v>10</v>
      </c>
      <c r="K347" s="170">
        <v>8</v>
      </c>
    </row>
    <row r="348" spans="1:16" ht="15" customHeight="1" x14ac:dyDescent="0.25">
      <c r="A348" s="214">
        <v>22200</v>
      </c>
      <c r="B348" s="203" t="s">
        <v>686</v>
      </c>
      <c r="C348" s="274">
        <f t="shared" ref="C348" si="32">SUM(D348:K348)</f>
        <v>22</v>
      </c>
      <c r="D348" s="254">
        <v>2</v>
      </c>
      <c r="E348" s="257">
        <v>18</v>
      </c>
      <c r="F348" s="257">
        <v>0</v>
      </c>
      <c r="G348" s="257">
        <v>1</v>
      </c>
      <c r="H348" s="257">
        <v>0</v>
      </c>
      <c r="I348" s="257">
        <v>0</v>
      </c>
      <c r="J348" s="257">
        <v>0</v>
      </c>
      <c r="K348" s="257">
        <v>1</v>
      </c>
    </row>
    <row r="349" spans="1:16" ht="21" customHeight="1" x14ac:dyDescent="0.25">
      <c r="A349" s="215"/>
      <c r="B349" s="204" t="s">
        <v>687</v>
      </c>
      <c r="C349" s="274">
        <f t="shared" ref="C349:K349" si="33">SUM(C350:C367)</f>
        <v>2654</v>
      </c>
      <c r="D349" s="253">
        <f t="shared" si="33"/>
        <v>461</v>
      </c>
      <c r="E349" s="253">
        <f t="shared" si="33"/>
        <v>2085</v>
      </c>
      <c r="F349" s="253">
        <f t="shared" si="33"/>
        <v>0</v>
      </c>
      <c r="G349" s="253">
        <f t="shared" si="33"/>
        <v>6</v>
      </c>
      <c r="H349" s="253">
        <f t="shared" si="33"/>
        <v>0</v>
      </c>
      <c r="I349" s="253">
        <f t="shared" si="33"/>
        <v>20</v>
      </c>
      <c r="J349" s="253">
        <f t="shared" si="33"/>
        <v>52</v>
      </c>
      <c r="K349" s="253">
        <f t="shared" si="33"/>
        <v>30</v>
      </c>
    </row>
    <row r="350" spans="1:16" ht="15" customHeight="1" x14ac:dyDescent="0.25">
      <c r="A350" s="217">
        <v>13016</v>
      </c>
      <c r="B350" s="186" t="s">
        <v>689</v>
      </c>
      <c r="C350" s="274">
        <f t="shared" ref="C350:C367" si="34">SUM(D350:K350)</f>
        <v>17</v>
      </c>
      <c r="D350" s="254">
        <v>4</v>
      </c>
      <c r="E350" s="257">
        <v>13</v>
      </c>
      <c r="F350" s="256">
        <v>0</v>
      </c>
      <c r="G350" s="256">
        <v>0</v>
      </c>
      <c r="H350" s="256">
        <v>0</v>
      </c>
      <c r="I350" s="256">
        <v>0</v>
      </c>
      <c r="J350" s="256">
        <v>0</v>
      </c>
      <c r="K350" s="170">
        <v>0</v>
      </c>
    </row>
    <row r="351" spans="1:16" ht="21" customHeight="1" x14ac:dyDescent="0.25">
      <c r="A351" s="214">
        <v>13021</v>
      </c>
      <c r="B351" s="186" t="s">
        <v>690</v>
      </c>
      <c r="C351" s="274">
        <f t="shared" si="34"/>
        <v>24</v>
      </c>
      <c r="D351" s="254">
        <v>6</v>
      </c>
      <c r="E351" s="170">
        <v>18</v>
      </c>
      <c r="F351" s="257">
        <v>0</v>
      </c>
      <c r="G351" s="257">
        <v>0</v>
      </c>
      <c r="H351" s="257">
        <v>0</v>
      </c>
      <c r="I351" s="257">
        <v>0</v>
      </c>
      <c r="J351" s="257">
        <v>0</v>
      </c>
      <c r="K351" s="170">
        <v>0</v>
      </c>
    </row>
    <row r="352" spans="1:16" ht="15" customHeight="1" x14ac:dyDescent="0.25">
      <c r="A352" s="214">
        <v>13022</v>
      </c>
      <c r="B352" s="186" t="s">
        <v>691</v>
      </c>
      <c r="C352" s="274">
        <f t="shared" si="34"/>
        <v>0</v>
      </c>
      <c r="D352" s="254">
        <v>0</v>
      </c>
      <c r="E352" s="256">
        <v>0</v>
      </c>
      <c r="F352" s="257">
        <v>0</v>
      </c>
      <c r="G352" s="257">
        <v>0</v>
      </c>
      <c r="H352" s="257">
        <v>0</v>
      </c>
      <c r="I352" s="257">
        <v>0</v>
      </c>
      <c r="J352" s="257">
        <v>0</v>
      </c>
      <c r="K352" s="170">
        <v>0</v>
      </c>
    </row>
    <row r="353" spans="1:16" ht="15" customHeight="1" x14ac:dyDescent="0.25">
      <c r="A353" s="214">
        <v>13023</v>
      </c>
      <c r="B353" s="186" t="s">
        <v>692</v>
      </c>
      <c r="C353" s="274">
        <f t="shared" si="34"/>
        <v>24</v>
      </c>
      <c r="D353" s="254">
        <v>7</v>
      </c>
      <c r="E353" s="257">
        <v>16</v>
      </c>
      <c r="F353" s="257">
        <v>0</v>
      </c>
      <c r="G353" s="257">
        <v>1</v>
      </c>
      <c r="H353" s="257">
        <v>0</v>
      </c>
      <c r="I353" s="257">
        <v>0</v>
      </c>
      <c r="J353" s="257">
        <v>0</v>
      </c>
      <c r="K353" s="170">
        <v>0</v>
      </c>
    </row>
    <row r="354" spans="1:16" ht="15" customHeight="1" x14ac:dyDescent="0.25">
      <c r="A354" s="214">
        <v>13024</v>
      </c>
      <c r="B354" s="186" t="s">
        <v>693</v>
      </c>
      <c r="C354" s="274">
        <f t="shared" si="34"/>
        <v>177</v>
      </c>
      <c r="D354" s="254">
        <v>22</v>
      </c>
      <c r="E354" s="257">
        <v>154</v>
      </c>
      <c r="F354" s="170">
        <v>0</v>
      </c>
      <c r="G354" s="170">
        <v>1</v>
      </c>
      <c r="H354" s="170">
        <v>0</v>
      </c>
      <c r="I354" s="170">
        <v>0</v>
      </c>
      <c r="J354" s="170">
        <v>0</v>
      </c>
      <c r="K354" s="170">
        <v>0</v>
      </c>
    </row>
    <row r="355" spans="1:16" ht="15" customHeight="1" x14ac:dyDescent="0.25">
      <c r="A355" s="214">
        <v>13025</v>
      </c>
      <c r="B355" s="186" t="s">
        <v>694</v>
      </c>
      <c r="C355" s="274">
        <f t="shared" si="34"/>
        <v>31</v>
      </c>
      <c r="D355" s="254">
        <v>11</v>
      </c>
      <c r="E355" s="257">
        <v>17</v>
      </c>
      <c r="F355" s="256">
        <v>0</v>
      </c>
      <c r="G355" s="256">
        <v>0</v>
      </c>
      <c r="H355" s="256">
        <v>0</v>
      </c>
      <c r="I355" s="256">
        <v>1</v>
      </c>
      <c r="J355" s="256">
        <v>2</v>
      </c>
      <c r="K355" s="170">
        <v>0</v>
      </c>
    </row>
    <row r="356" spans="1:16" ht="15" customHeight="1" x14ac:dyDescent="0.25">
      <c r="A356" s="214">
        <v>13026</v>
      </c>
      <c r="B356" s="186" t="s">
        <v>695</v>
      </c>
      <c r="C356" s="274">
        <f t="shared" si="34"/>
        <v>15</v>
      </c>
      <c r="D356" s="254">
        <v>1</v>
      </c>
      <c r="E356" s="256">
        <v>14</v>
      </c>
      <c r="F356" s="257">
        <v>0</v>
      </c>
      <c r="G356" s="257">
        <v>0</v>
      </c>
      <c r="H356" s="257">
        <v>0</v>
      </c>
      <c r="I356" s="257">
        <v>0</v>
      </c>
      <c r="J356" s="257">
        <v>0</v>
      </c>
      <c r="K356" s="170">
        <v>0</v>
      </c>
    </row>
    <row r="357" spans="1:16" ht="19.5" customHeight="1" x14ac:dyDescent="0.25">
      <c r="A357" s="214">
        <v>13027</v>
      </c>
      <c r="B357" s="186" t="s">
        <v>696</v>
      </c>
      <c r="C357" s="274">
        <f t="shared" si="34"/>
        <v>78</v>
      </c>
      <c r="D357" s="254">
        <v>10</v>
      </c>
      <c r="E357" s="257">
        <v>65</v>
      </c>
      <c r="F357" s="257">
        <v>0</v>
      </c>
      <c r="G357" s="257">
        <v>0</v>
      </c>
      <c r="H357" s="257">
        <v>0</v>
      </c>
      <c r="I357" s="257">
        <v>0</v>
      </c>
      <c r="J357" s="257">
        <v>2</v>
      </c>
      <c r="K357" s="170">
        <v>1</v>
      </c>
    </row>
    <row r="358" spans="1:16" s="167" customFormat="1" ht="15" customHeight="1" x14ac:dyDescent="0.25">
      <c r="A358" s="214">
        <v>13028</v>
      </c>
      <c r="B358" s="186" t="s">
        <v>697</v>
      </c>
      <c r="C358" s="274">
        <f t="shared" si="34"/>
        <v>1746</v>
      </c>
      <c r="D358" s="254">
        <v>280</v>
      </c>
      <c r="E358" s="257">
        <v>1386</v>
      </c>
      <c r="F358" s="257">
        <v>0</v>
      </c>
      <c r="G358" s="257">
        <v>4</v>
      </c>
      <c r="H358" s="257">
        <v>0</v>
      </c>
      <c r="I358" s="257">
        <v>16</v>
      </c>
      <c r="J358" s="257">
        <v>34</v>
      </c>
      <c r="K358" s="170">
        <v>26</v>
      </c>
      <c r="N358" s="154"/>
      <c r="O358" s="154"/>
      <c r="P358" s="154"/>
    </row>
    <row r="359" spans="1:16" ht="21" customHeight="1" x14ac:dyDescent="0.25">
      <c r="A359" s="214">
        <v>13030</v>
      </c>
      <c r="B359" s="186" t="s">
        <v>698</v>
      </c>
      <c r="C359" s="274">
        <f t="shared" si="34"/>
        <v>27</v>
      </c>
      <c r="D359" s="254">
        <v>7</v>
      </c>
      <c r="E359" s="170">
        <v>20</v>
      </c>
      <c r="F359" s="257">
        <v>0</v>
      </c>
      <c r="G359" s="257">
        <v>0</v>
      </c>
      <c r="H359" s="257">
        <v>0</v>
      </c>
      <c r="I359" s="257">
        <v>0</v>
      </c>
      <c r="J359" s="257">
        <v>0</v>
      </c>
      <c r="K359" s="170">
        <v>0</v>
      </c>
      <c r="N359" s="167"/>
      <c r="O359" s="167"/>
      <c r="P359" s="167"/>
    </row>
    <row r="360" spans="1:16" s="167" customFormat="1" x14ac:dyDescent="0.25">
      <c r="A360" s="214">
        <v>13031</v>
      </c>
      <c r="B360" s="186" t="s">
        <v>699</v>
      </c>
      <c r="C360" s="274">
        <f t="shared" si="34"/>
        <v>43</v>
      </c>
      <c r="D360" s="254">
        <v>9</v>
      </c>
      <c r="E360" s="256">
        <v>33</v>
      </c>
      <c r="F360" s="257">
        <v>0</v>
      </c>
      <c r="G360" s="257">
        <v>0</v>
      </c>
      <c r="H360" s="257">
        <v>0</v>
      </c>
      <c r="I360" s="257">
        <v>0</v>
      </c>
      <c r="J360" s="257">
        <v>1</v>
      </c>
      <c r="K360" s="170">
        <v>0</v>
      </c>
      <c r="N360" s="154"/>
      <c r="O360" s="154"/>
      <c r="P360" s="154"/>
    </row>
    <row r="361" spans="1:16" ht="20.25" customHeight="1" x14ac:dyDescent="0.25">
      <c r="A361" s="214">
        <v>13032</v>
      </c>
      <c r="B361" s="186" t="s">
        <v>700</v>
      </c>
      <c r="C361" s="274">
        <f t="shared" si="34"/>
        <v>0</v>
      </c>
      <c r="D361" s="254">
        <v>0</v>
      </c>
      <c r="E361" s="257">
        <v>0</v>
      </c>
      <c r="F361" s="257">
        <v>0</v>
      </c>
      <c r="G361" s="257">
        <v>0</v>
      </c>
      <c r="H361" s="257">
        <v>0</v>
      </c>
      <c r="I361" s="257">
        <v>0</v>
      </c>
      <c r="J361" s="257">
        <v>0</v>
      </c>
      <c r="K361" s="257">
        <v>0</v>
      </c>
      <c r="N361" s="167"/>
      <c r="O361" s="167"/>
      <c r="P361" s="167"/>
    </row>
    <row r="362" spans="1:16" ht="18" customHeight="1" x14ac:dyDescent="0.25">
      <c r="A362" s="214">
        <v>13033</v>
      </c>
      <c r="B362" s="186" t="s">
        <v>701</v>
      </c>
      <c r="C362" s="274">
        <f t="shared" si="34"/>
        <v>160</v>
      </c>
      <c r="D362" s="254">
        <v>36</v>
      </c>
      <c r="E362" s="257">
        <v>117</v>
      </c>
      <c r="F362" s="257">
        <v>0</v>
      </c>
      <c r="G362" s="257">
        <v>0</v>
      </c>
      <c r="H362" s="257">
        <v>0</v>
      </c>
      <c r="I362" s="257">
        <v>0</v>
      </c>
      <c r="J362" s="257">
        <v>6</v>
      </c>
      <c r="K362" s="170">
        <v>1</v>
      </c>
    </row>
    <row r="363" spans="1:16" ht="15.75" customHeight="1" x14ac:dyDescent="0.25">
      <c r="A363" s="214">
        <v>13035</v>
      </c>
      <c r="B363" s="186" t="s">
        <v>702</v>
      </c>
      <c r="C363" s="274">
        <f t="shared" si="34"/>
        <v>20</v>
      </c>
      <c r="D363" s="254">
        <v>2</v>
      </c>
      <c r="E363" s="257">
        <v>18</v>
      </c>
      <c r="F363" s="256">
        <v>0</v>
      </c>
      <c r="G363" s="256">
        <v>0</v>
      </c>
      <c r="H363" s="256">
        <v>0</v>
      </c>
      <c r="I363" s="256">
        <v>0</v>
      </c>
      <c r="J363" s="256">
        <v>0</v>
      </c>
      <c r="K363" s="170">
        <v>0</v>
      </c>
    </row>
    <row r="364" spans="1:16" s="167" customFormat="1" ht="15" customHeight="1" x14ac:dyDescent="0.25">
      <c r="A364" s="214">
        <v>13037</v>
      </c>
      <c r="B364" s="186" t="s">
        <v>703</v>
      </c>
      <c r="C364" s="274">
        <f t="shared" si="34"/>
        <v>11</v>
      </c>
      <c r="D364" s="254">
        <v>8</v>
      </c>
      <c r="E364" s="256">
        <v>3</v>
      </c>
      <c r="F364" s="256">
        <v>0</v>
      </c>
      <c r="G364" s="256">
        <v>0</v>
      </c>
      <c r="H364" s="256">
        <v>0</v>
      </c>
      <c r="I364" s="256">
        <v>0</v>
      </c>
      <c r="J364" s="256">
        <v>0</v>
      </c>
      <c r="K364" s="256">
        <v>0</v>
      </c>
      <c r="N364" s="154"/>
      <c r="O364" s="154"/>
      <c r="P364" s="154"/>
    </row>
    <row r="365" spans="1:16" ht="15" customHeight="1" x14ac:dyDescent="0.25">
      <c r="A365" s="214">
        <v>13096</v>
      </c>
      <c r="B365" s="186" t="s">
        <v>1048</v>
      </c>
      <c r="C365" s="274">
        <f t="shared" si="34"/>
        <v>0</v>
      </c>
      <c r="D365" s="254">
        <v>0</v>
      </c>
      <c r="E365" s="254">
        <v>0</v>
      </c>
      <c r="F365" s="254">
        <v>0</v>
      </c>
      <c r="G365" s="254">
        <v>0</v>
      </c>
      <c r="H365" s="254">
        <v>0</v>
      </c>
      <c r="I365" s="254">
        <v>0</v>
      </c>
      <c r="J365" s="254">
        <v>0</v>
      </c>
      <c r="K365" s="254">
        <v>0</v>
      </c>
      <c r="N365" s="167"/>
      <c r="O365" s="167"/>
      <c r="P365" s="167"/>
    </row>
    <row r="366" spans="1:16" x14ac:dyDescent="0.25">
      <c r="A366" s="214">
        <v>13097</v>
      </c>
      <c r="B366" s="186" t="s">
        <v>704</v>
      </c>
      <c r="C366" s="274">
        <f t="shared" si="34"/>
        <v>281</v>
      </c>
      <c r="D366" s="254">
        <v>58</v>
      </c>
      <c r="E366" s="257">
        <v>211</v>
      </c>
      <c r="F366" s="256">
        <v>0</v>
      </c>
      <c r="G366" s="256">
        <v>0</v>
      </c>
      <c r="H366" s="256">
        <v>0</v>
      </c>
      <c r="I366" s="256">
        <v>3</v>
      </c>
      <c r="J366" s="256">
        <v>7</v>
      </c>
      <c r="K366" s="170">
        <v>2</v>
      </c>
    </row>
    <row r="367" spans="1:16" ht="15" customHeight="1" x14ac:dyDescent="0.25">
      <c r="A367" s="217">
        <v>13099</v>
      </c>
      <c r="B367" s="186" t="s">
        <v>706</v>
      </c>
      <c r="C367" s="274">
        <f t="shared" si="34"/>
        <v>0</v>
      </c>
      <c r="D367" s="259">
        <v>0</v>
      </c>
      <c r="E367" s="256">
        <v>0</v>
      </c>
      <c r="F367" s="257">
        <v>0</v>
      </c>
      <c r="G367" s="257">
        <v>0</v>
      </c>
      <c r="H367" s="257">
        <v>0</v>
      </c>
      <c r="I367" s="257">
        <v>0</v>
      </c>
      <c r="J367" s="257">
        <v>0</v>
      </c>
      <c r="K367" s="170">
        <v>0</v>
      </c>
    </row>
    <row r="368" spans="1:16" s="167" customFormat="1" ht="22.5" customHeight="1" x14ac:dyDescent="0.25">
      <c r="A368" s="217"/>
      <c r="B368" s="204" t="s">
        <v>707</v>
      </c>
      <c r="C368" s="274">
        <f t="shared" ref="C368:K368" si="35">SUM(C369:C371)</f>
        <v>3310</v>
      </c>
      <c r="D368" s="253">
        <f t="shared" si="35"/>
        <v>936</v>
      </c>
      <c r="E368" s="253">
        <f t="shared" si="35"/>
        <v>2155</v>
      </c>
      <c r="F368" s="253">
        <f t="shared" si="35"/>
        <v>2</v>
      </c>
      <c r="G368" s="253">
        <f t="shared" si="35"/>
        <v>6</v>
      </c>
      <c r="H368" s="253">
        <f t="shared" si="35"/>
        <v>1</v>
      </c>
      <c r="I368" s="253">
        <f t="shared" si="35"/>
        <v>28</v>
      </c>
      <c r="J368" s="253">
        <f t="shared" si="35"/>
        <v>151</v>
      </c>
      <c r="K368" s="253">
        <f t="shared" si="35"/>
        <v>31</v>
      </c>
      <c r="N368" s="154"/>
      <c r="O368" s="154"/>
      <c r="P368" s="154"/>
    </row>
    <row r="369" spans="1:16" ht="24" customHeight="1" x14ac:dyDescent="0.25">
      <c r="A369" s="217">
        <v>14001</v>
      </c>
      <c r="B369" s="186" t="s">
        <v>709</v>
      </c>
      <c r="C369" s="274">
        <f>SUM(D369:K369)</f>
        <v>53</v>
      </c>
      <c r="D369" s="254">
        <v>9</v>
      </c>
      <c r="E369" s="256">
        <v>37</v>
      </c>
      <c r="F369" s="256">
        <v>0</v>
      </c>
      <c r="G369" s="256">
        <v>0</v>
      </c>
      <c r="H369" s="256">
        <v>0</v>
      </c>
      <c r="I369" s="256">
        <v>0</v>
      </c>
      <c r="J369" s="256">
        <v>6</v>
      </c>
      <c r="K369" s="256">
        <v>1</v>
      </c>
      <c r="N369" s="167"/>
      <c r="O369" s="167"/>
      <c r="P369" s="167"/>
    </row>
    <row r="370" spans="1:16" ht="21" customHeight="1" x14ac:dyDescent="0.25">
      <c r="A370" s="217">
        <v>14002</v>
      </c>
      <c r="B370" s="186" t="s">
        <v>711</v>
      </c>
      <c r="C370" s="274">
        <f>SUM(D370:K370)</f>
        <v>240</v>
      </c>
      <c r="D370" s="254">
        <v>66</v>
      </c>
      <c r="E370" s="256">
        <v>163</v>
      </c>
      <c r="F370" s="257">
        <v>0</v>
      </c>
      <c r="G370" s="257">
        <v>1</v>
      </c>
      <c r="H370" s="257">
        <v>0</v>
      </c>
      <c r="I370" s="257">
        <v>1</v>
      </c>
      <c r="J370" s="257">
        <v>7</v>
      </c>
      <c r="K370" s="170">
        <v>2</v>
      </c>
    </row>
    <row r="371" spans="1:16" ht="23.25" customHeight="1" x14ac:dyDescent="0.25">
      <c r="A371" s="214">
        <v>14052</v>
      </c>
      <c r="B371" s="186" t="s">
        <v>713</v>
      </c>
      <c r="C371" s="274">
        <f>SUM(D371:K371)</f>
        <v>3017</v>
      </c>
      <c r="D371" s="259">
        <v>861</v>
      </c>
      <c r="E371" s="257">
        <v>1955</v>
      </c>
      <c r="F371" s="256">
        <v>2</v>
      </c>
      <c r="G371" s="256">
        <v>5</v>
      </c>
      <c r="H371" s="256">
        <v>1</v>
      </c>
      <c r="I371" s="256">
        <v>27</v>
      </c>
      <c r="J371" s="256">
        <v>138</v>
      </c>
      <c r="K371" s="170">
        <v>28</v>
      </c>
    </row>
    <row r="372" spans="1:16" ht="15" customHeight="1" x14ac:dyDescent="0.25">
      <c r="A372" s="214"/>
      <c r="B372" s="204" t="s">
        <v>714</v>
      </c>
      <c r="C372" s="274">
        <f t="shared" ref="C372:K372" si="36">SUM(C373:C375)</f>
        <v>946</v>
      </c>
      <c r="D372" s="253">
        <f t="shared" si="36"/>
        <v>263</v>
      </c>
      <c r="E372" s="253">
        <f t="shared" si="36"/>
        <v>638</v>
      </c>
      <c r="F372" s="253">
        <f t="shared" si="36"/>
        <v>1</v>
      </c>
      <c r="G372" s="253">
        <f t="shared" si="36"/>
        <v>2</v>
      </c>
      <c r="H372" s="253">
        <f t="shared" si="36"/>
        <v>0</v>
      </c>
      <c r="I372" s="253">
        <f t="shared" si="36"/>
        <v>17</v>
      </c>
      <c r="J372" s="253">
        <f t="shared" si="36"/>
        <v>19</v>
      </c>
      <c r="K372" s="253">
        <f t="shared" si="36"/>
        <v>6</v>
      </c>
    </row>
    <row r="373" spans="1:16" s="167" customFormat="1" ht="19.5" customHeight="1" x14ac:dyDescent="0.25">
      <c r="A373" s="214">
        <v>14056</v>
      </c>
      <c r="B373" s="186" t="s">
        <v>715</v>
      </c>
      <c r="C373" s="274">
        <f>SUM(D373:K373)</f>
        <v>14</v>
      </c>
      <c r="D373" s="254">
        <v>0</v>
      </c>
      <c r="E373" s="256">
        <v>14</v>
      </c>
      <c r="F373" s="256">
        <v>0</v>
      </c>
      <c r="G373" s="256">
        <v>0</v>
      </c>
      <c r="H373" s="256">
        <v>0</v>
      </c>
      <c r="I373" s="256">
        <v>0</v>
      </c>
      <c r="J373" s="256">
        <v>0</v>
      </c>
      <c r="K373" s="170">
        <v>0</v>
      </c>
      <c r="N373" s="154"/>
      <c r="O373" s="154"/>
      <c r="P373" s="154"/>
    </row>
    <row r="374" spans="1:16" ht="22.5" customHeight="1" x14ac:dyDescent="0.25">
      <c r="A374" s="214">
        <v>14057</v>
      </c>
      <c r="B374" s="203" t="s">
        <v>717</v>
      </c>
      <c r="C374" s="274">
        <f>SUM(D374:K374)</f>
        <v>28</v>
      </c>
      <c r="D374" s="254">
        <v>10</v>
      </c>
      <c r="E374" s="257">
        <v>16</v>
      </c>
      <c r="F374" s="257">
        <v>0</v>
      </c>
      <c r="G374" s="257">
        <v>0</v>
      </c>
      <c r="H374" s="257">
        <v>0</v>
      </c>
      <c r="I374" s="257">
        <v>0</v>
      </c>
      <c r="J374" s="257">
        <v>1</v>
      </c>
      <c r="K374" s="257">
        <v>1</v>
      </c>
      <c r="N374" s="167"/>
      <c r="O374" s="167"/>
      <c r="P374" s="167"/>
    </row>
    <row r="375" spans="1:16" ht="17.25" customHeight="1" x14ac:dyDescent="0.25">
      <c r="A375" s="214">
        <v>14060</v>
      </c>
      <c r="B375" s="186" t="s">
        <v>718</v>
      </c>
      <c r="C375" s="274">
        <f>SUM(D375:K375)</f>
        <v>904</v>
      </c>
      <c r="D375" s="259">
        <v>253</v>
      </c>
      <c r="E375" s="257">
        <v>608</v>
      </c>
      <c r="F375" s="257">
        <v>1</v>
      </c>
      <c r="G375" s="257">
        <v>2</v>
      </c>
      <c r="H375" s="257">
        <v>0</v>
      </c>
      <c r="I375" s="257">
        <v>17</v>
      </c>
      <c r="J375" s="257">
        <v>18</v>
      </c>
      <c r="K375" s="257">
        <v>5</v>
      </c>
    </row>
    <row r="376" spans="1:16" ht="22.5" customHeight="1" x14ac:dyDescent="0.25">
      <c r="A376" s="183"/>
      <c r="B376" s="204" t="s">
        <v>719</v>
      </c>
      <c r="C376" s="274">
        <f t="shared" ref="C376:K376" si="37">SUM(C377:C379)</f>
        <v>2</v>
      </c>
      <c r="D376" s="253">
        <f t="shared" si="37"/>
        <v>1</v>
      </c>
      <c r="E376" s="253">
        <f t="shared" si="37"/>
        <v>1</v>
      </c>
      <c r="F376" s="253">
        <f t="shared" si="37"/>
        <v>0</v>
      </c>
      <c r="G376" s="253">
        <f t="shared" si="37"/>
        <v>0</v>
      </c>
      <c r="H376" s="253">
        <f t="shared" si="37"/>
        <v>0</v>
      </c>
      <c r="I376" s="253">
        <f t="shared" si="37"/>
        <v>0</v>
      </c>
      <c r="J376" s="253">
        <f t="shared" si="37"/>
        <v>0</v>
      </c>
      <c r="K376" s="253">
        <f t="shared" si="37"/>
        <v>0</v>
      </c>
    </row>
    <row r="377" spans="1:16" ht="19.5" customHeight="1" x14ac:dyDescent="0.25">
      <c r="A377" s="214">
        <v>15002</v>
      </c>
      <c r="B377" s="186" t="s">
        <v>720</v>
      </c>
      <c r="C377" s="274">
        <f>SUM(D377:K377)</f>
        <v>2</v>
      </c>
      <c r="D377" s="254">
        <v>1</v>
      </c>
      <c r="E377" s="257">
        <v>1</v>
      </c>
      <c r="F377" s="257">
        <v>0</v>
      </c>
      <c r="G377" s="257">
        <v>0</v>
      </c>
      <c r="H377" s="257">
        <v>0</v>
      </c>
      <c r="I377" s="257">
        <v>0</v>
      </c>
      <c r="J377" s="257">
        <v>0</v>
      </c>
      <c r="K377" s="170">
        <v>0</v>
      </c>
    </row>
    <row r="378" spans="1:16" ht="21.75" customHeight="1" x14ac:dyDescent="0.25">
      <c r="A378" s="214">
        <v>15003</v>
      </c>
      <c r="B378" s="186" t="s">
        <v>721</v>
      </c>
      <c r="C378" s="274">
        <f>SUM(D378:K378)</f>
        <v>0</v>
      </c>
      <c r="D378" s="254">
        <v>0</v>
      </c>
      <c r="E378" s="256">
        <v>0</v>
      </c>
      <c r="F378" s="256">
        <v>0</v>
      </c>
      <c r="G378" s="256">
        <v>0</v>
      </c>
      <c r="H378" s="256">
        <v>0</v>
      </c>
      <c r="I378" s="256">
        <v>0</v>
      </c>
      <c r="J378" s="256">
        <v>0</v>
      </c>
      <c r="K378" s="170">
        <v>0</v>
      </c>
    </row>
    <row r="379" spans="1:16" ht="22.5" customHeight="1" x14ac:dyDescent="0.25">
      <c r="A379" s="211">
        <v>15099</v>
      </c>
      <c r="B379" s="186" t="s">
        <v>722</v>
      </c>
      <c r="C379" s="274">
        <f>SUM(D379:K379)</f>
        <v>0</v>
      </c>
      <c r="D379" s="259">
        <v>0</v>
      </c>
      <c r="E379" s="257">
        <v>0</v>
      </c>
      <c r="F379" s="257">
        <v>0</v>
      </c>
      <c r="G379" s="257">
        <v>0</v>
      </c>
      <c r="H379" s="257">
        <v>0</v>
      </c>
      <c r="I379" s="257">
        <v>0</v>
      </c>
      <c r="J379" s="257">
        <v>0</v>
      </c>
      <c r="K379" s="170">
        <v>0</v>
      </c>
    </row>
    <row r="380" spans="1:16" ht="18.75" customHeight="1" x14ac:dyDescent="0.25">
      <c r="A380" s="214"/>
      <c r="B380" s="204" t="s">
        <v>723</v>
      </c>
      <c r="C380" s="274">
        <f t="shared" ref="C380:K380" si="38">SUM(C381:C397)</f>
        <v>1783</v>
      </c>
      <c r="D380" s="253">
        <f t="shared" si="38"/>
        <v>365</v>
      </c>
      <c r="E380" s="253">
        <f t="shared" si="38"/>
        <v>1347</v>
      </c>
      <c r="F380" s="253">
        <f t="shared" si="38"/>
        <v>1</v>
      </c>
      <c r="G380" s="253">
        <f t="shared" si="38"/>
        <v>1</v>
      </c>
      <c r="H380" s="253">
        <f t="shared" si="38"/>
        <v>0</v>
      </c>
      <c r="I380" s="253">
        <f t="shared" si="38"/>
        <v>24</v>
      </c>
      <c r="J380" s="253">
        <f t="shared" si="38"/>
        <v>43</v>
      </c>
      <c r="K380" s="253">
        <f t="shared" si="38"/>
        <v>2</v>
      </c>
    </row>
    <row r="381" spans="1:16" ht="15" customHeight="1" x14ac:dyDescent="0.25">
      <c r="A381" s="214">
        <v>16002</v>
      </c>
      <c r="B381" s="186" t="s">
        <v>724</v>
      </c>
      <c r="C381" s="274">
        <f t="shared" ref="C381:C397" si="39">SUM(D381:K381)</f>
        <v>21</v>
      </c>
      <c r="D381" s="254">
        <v>3</v>
      </c>
      <c r="E381" s="257">
        <v>18</v>
      </c>
      <c r="F381" s="257">
        <v>0</v>
      </c>
      <c r="G381" s="257">
        <v>0</v>
      </c>
      <c r="H381" s="257">
        <v>0</v>
      </c>
      <c r="I381" s="257">
        <v>0</v>
      </c>
      <c r="J381" s="257">
        <v>0</v>
      </c>
      <c r="K381" s="257">
        <v>0</v>
      </c>
    </row>
    <row r="382" spans="1:16" ht="15" customHeight="1" x14ac:dyDescent="0.25">
      <c r="A382" s="214">
        <v>16003</v>
      </c>
      <c r="B382" s="186" t="s">
        <v>725</v>
      </c>
      <c r="C382" s="274">
        <f t="shared" si="39"/>
        <v>9</v>
      </c>
      <c r="D382" s="254">
        <v>0</v>
      </c>
      <c r="E382" s="257">
        <v>7</v>
      </c>
      <c r="F382" s="257">
        <v>0</v>
      </c>
      <c r="G382" s="257">
        <v>0</v>
      </c>
      <c r="H382" s="257">
        <v>0</v>
      </c>
      <c r="I382" s="257">
        <v>0</v>
      </c>
      <c r="J382" s="257">
        <v>2</v>
      </c>
      <c r="K382" s="257">
        <v>0</v>
      </c>
    </row>
    <row r="383" spans="1:16" s="167" customFormat="1" ht="15" customHeight="1" x14ac:dyDescent="0.25">
      <c r="A383" s="214">
        <v>16004</v>
      </c>
      <c r="B383" s="186" t="s">
        <v>726</v>
      </c>
      <c r="C383" s="274">
        <f t="shared" si="39"/>
        <v>658</v>
      </c>
      <c r="D383" s="254">
        <v>163</v>
      </c>
      <c r="E383" s="257">
        <v>463</v>
      </c>
      <c r="F383" s="257">
        <v>0</v>
      </c>
      <c r="G383" s="257">
        <v>1</v>
      </c>
      <c r="H383" s="257">
        <v>0</v>
      </c>
      <c r="I383" s="257">
        <v>13</v>
      </c>
      <c r="J383" s="257">
        <v>18</v>
      </c>
      <c r="K383" s="257">
        <v>0</v>
      </c>
      <c r="N383" s="154"/>
      <c r="O383" s="154"/>
      <c r="P383" s="154"/>
    </row>
    <row r="384" spans="1:16" ht="13.5" customHeight="1" x14ac:dyDescent="0.25">
      <c r="A384" s="214">
        <v>16005</v>
      </c>
      <c r="B384" s="186" t="s">
        <v>727</v>
      </c>
      <c r="C384" s="274">
        <f t="shared" si="39"/>
        <v>0</v>
      </c>
      <c r="D384" s="254">
        <v>0</v>
      </c>
      <c r="E384" s="257">
        <v>0</v>
      </c>
      <c r="F384" s="257">
        <v>0</v>
      </c>
      <c r="G384" s="257">
        <v>0</v>
      </c>
      <c r="H384" s="257">
        <v>0</v>
      </c>
      <c r="I384" s="257">
        <v>0</v>
      </c>
      <c r="J384" s="257">
        <v>0</v>
      </c>
      <c r="K384" s="257">
        <v>0</v>
      </c>
      <c r="N384" s="167"/>
      <c r="O384" s="167"/>
      <c r="P384" s="167"/>
    </row>
    <row r="385" spans="1:16" ht="15" customHeight="1" x14ac:dyDescent="0.25">
      <c r="A385" s="214">
        <v>16006</v>
      </c>
      <c r="B385" s="186" t="s">
        <v>728</v>
      </c>
      <c r="C385" s="274">
        <f t="shared" si="39"/>
        <v>0</v>
      </c>
      <c r="D385" s="254">
        <v>0</v>
      </c>
      <c r="E385" s="257">
        <v>0</v>
      </c>
      <c r="F385" s="257">
        <v>0</v>
      </c>
      <c r="G385" s="257">
        <v>0</v>
      </c>
      <c r="H385" s="257">
        <v>0</v>
      </c>
      <c r="I385" s="257">
        <v>0</v>
      </c>
      <c r="J385" s="257">
        <v>0</v>
      </c>
      <c r="K385" s="257">
        <v>0</v>
      </c>
    </row>
    <row r="386" spans="1:16" ht="16.5" customHeight="1" x14ac:dyDescent="0.25">
      <c r="A386" s="214">
        <v>16007</v>
      </c>
      <c r="B386" s="186" t="s">
        <v>729</v>
      </c>
      <c r="C386" s="274">
        <f t="shared" si="39"/>
        <v>1</v>
      </c>
      <c r="D386" s="254">
        <v>0</v>
      </c>
      <c r="E386" s="256">
        <v>0</v>
      </c>
      <c r="F386" s="256">
        <v>0</v>
      </c>
      <c r="G386" s="256">
        <v>0</v>
      </c>
      <c r="H386" s="256">
        <v>0</v>
      </c>
      <c r="I386" s="256">
        <v>1</v>
      </c>
      <c r="J386" s="256">
        <v>0</v>
      </c>
      <c r="K386" s="170">
        <v>0</v>
      </c>
    </row>
    <row r="387" spans="1:16" ht="15" customHeight="1" x14ac:dyDescent="0.25">
      <c r="A387" s="214">
        <v>16008</v>
      </c>
      <c r="B387" s="186" t="s">
        <v>730</v>
      </c>
      <c r="C387" s="274">
        <f t="shared" si="39"/>
        <v>0</v>
      </c>
      <c r="D387" s="254">
        <v>0</v>
      </c>
      <c r="E387" s="257">
        <v>0</v>
      </c>
      <c r="F387" s="257">
        <v>0</v>
      </c>
      <c r="G387" s="257">
        <v>0</v>
      </c>
      <c r="H387" s="257">
        <v>0</v>
      </c>
      <c r="I387" s="257">
        <v>0</v>
      </c>
      <c r="J387" s="257">
        <v>0</v>
      </c>
      <c r="K387" s="257">
        <v>0</v>
      </c>
    </row>
    <row r="388" spans="1:16" ht="15" customHeight="1" x14ac:dyDescent="0.25">
      <c r="A388" s="214">
        <v>16009</v>
      </c>
      <c r="B388" s="186" t="s">
        <v>731</v>
      </c>
      <c r="C388" s="274">
        <f t="shared" si="39"/>
        <v>0</v>
      </c>
      <c r="D388" s="254">
        <v>0</v>
      </c>
      <c r="E388" s="257">
        <v>0</v>
      </c>
      <c r="F388" s="257">
        <v>0</v>
      </c>
      <c r="G388" s="257">
        <v>0</v>
      </c>
      <c r="H388" s="257">
        <v>0</v>
      </c>
      <c r="I388" s="257">
        <v>0</v>
      </c>
      <c r="J388" s="257">
        <v>0</v>
      </c>
      <c r="K388" s="257">
        <v>0</v>
      </c>
    </row>
    <row r="389" spans="1:16" x14ac:dyDescent="0.25">
      <c r="A389" s="214">
        <v>16010</v>
      </c>
      <c r="B389" s="186" t="s">
        <v>732</v>
      </c>
      <c r="C389" s="274">
        <f t="shared" si="39"/>
        <v>0</v>
      </c>
      <c r="D389" s="254">
        <v>0</v>
      </c>
      <c r="E389" s="257">
        <v>0</v>
      </c>
      <c r="F389" s="257">
        <v>0</v>
      </c>
      <c r="G389" s="257">
        <v>0</v>
      </c>
      <c r="H389" s="257">
        <v>0</v>
      </c>
      <c r="I389" s="257">
        <v>0</v>
      </c>
      <c r="J389" s="257">
        <v>0</v>
      </c>
      <c r="K389" s="257">
        <v>0</v>
      </c>
    </row>
    <row r="390" spans="1:16" ht="15" customHeight="1" x14ac:dyDescent="0.25">
      <c r="A390" s="214">
        <v>16011</v>
      </c>
      <c r="B390" s="186" t="s">
        <v>733</v>
      </c>
      <c r="C390" s="274">
        <f t="shared" si="39"/>
        <v>2</v>
      </c>
      <c r="D390" s="254">
        <v>0</v>
      </c>
      <c r="E390" s="257">
        <v>2</v>
      </c>
      <c r="F390" s="257">
        <v>0</v>
      </c>
      <c r="G390" s="257">
        <v>0</v>
      </c>
      <c r="H390" s="257">
        <v>0</v>
      </c>
      <c r="I390" s="257">
        <v>0</v>
      </c>
      <c r="J390" s="257">
        <v>0</v>
      </c>
      <c r="K390" s="257">
        <v>0</v>
      </c>
    </row>
    <row r="391" spans="1:16" s="167" customFormat="1" x14ac:dyDescent="0.25">
      <c r="A391" s="214">
        <v>16013</v>
      </c>
      <c r="B391" s="186" t="s">
        <v>734</v>
      </c>
      <c r="C391" s="274">
        <f t="shared" si="39"/>
        <v>1</v>
      </c>
      <c r="D391" s="254">
        <v>1</v>
      </c>
      <c r="E391" s="256">
        <v>0</v>
      </c>
      <c r="F391" s="256">
        <v>0</v>
      </c>
      <c r="G391" s="256">
        <v>0</v>
      </c>
      <c r="H391" s="256">
        <v>0</v>
      </c>
      <c r="I391" s="256">
        <v>0</v>
      </c>
      <c r="J391" s="256">
        <v>0</v>
      </c>
      <c r="K391" s="170">
        <v>0</v>
      </c>
      <c r="N391" s="154"/>
      <c r="O391" s="154"/>
      <c r="P391" s="154"/>
    </row>
    <row r="392" spans="1:16" ht="16.5" customHeight="1" x14ac:dyDescent="0.25">
      <c r="A392" s="214">
        <v>16014</v>
      </c>
      <c r="B392" s="186" t="s">
        <v>735</v>
      </c>
      <c r="C392" s="274">
        <f t="shared" si="39"/>
        <v>0</v>
      </c>
      <c r="D392" s="254">
        <v>0</v>
      </c>
      <c r="E392" s="257">
        <v>0</v>
      </c>
      <c r="F392" s="257">
        <v>0</v>
      </c>
      <c r="G392" s="257">
        <v>0</v>
      </c>
      <c r="H392" s="257">
        <v>0</v>
      </c>
      <c r="I392" s="257">
        <v>0</v>
      </c>
      <c r="J392" s="257">
        <v>0</v>
      </c>
      <c r="K392" s="257">
        <v>0</v>
      </c>
      <c r="N392" s="167"/>
      <c r="O392" s="167"/>
      <c r="P392" s="167"/>
    </row>
    <row r="393" spans="1:16" ht="17.25" customHeight="1" x14ac:dyDescent="0.25">
      <c r="A393" s="214">
        <v>16015</v>
      </c>
      <c r="B393" s="186" t="s">
        <v>736</v>
      </c>
      <c r="C393" s="274">
        <f t="shared" si="39"/>
        <v>0</v>
      </c>
      <c r="D393" s="254">
        <v>0</v>
      </c>
      <c r="E393" s="256">
        <v>0</v>
      </c>
      <c r="F393" s="257">
        <v>0</v>
      </c>
      <c r="G393" s="257">
        <v>0</v>
      </c>
      <c r="H393" s="257">
        <v>0</v>
      </c>
      <c r="I393" s="257">
        <v>0</v>
      </c>
      <c r="J393" s="257">
        <v>0</v>
      </c>
      <c r="K393" s="170">
        <v>0</v>
      </c>
    </row>
    <row r="394" spans="1:16" ht="14.25" customHeight="1" x14ac:dyDescent="0.25">
      <c r="A394" s="214">
        <v>16016</v>
      </c>
      <c r="B394" s="186" t="s">
        <v>737</v>
      </c>
      <c r="C394" s="274">
        <f t="shared" si="39"/>
        <v>0</v>
      </c>
      <c r="D394" s="254">
        <v>0</v>
      </c>
      <c r="E394" s="257">
        <v>0</v>
      </c>
      <c r="F394" s="256">
        <v>0</v>
      </c>
      <c r="G394" s="256">
        <v>0</v>
      </c>
      <c r="H394" s="256">
        <v>0</v>
      </c>
      <c r="I394" s="256">
        <v>0</v>
      </c>
      <c r="J394" s="256">
        <v>0</v>
      </c>
      <c r="K394" s="170">
        <v>0</v>
      </c>
    </row>
    <row r="395" spans="1:16" ht="15" customHeight="1" x14ac:dyDescent="0.25">
      <c r="A395" s="214">
        <v>16017</v>
      </c>
      <c r="B395" s="186" t="s">
        <v>738</v>
      </c>
      <c r="C395" s="274">
        <f t="shared" si="39"/>
        <v>1</v>
      </c>
      <c r="D395" s="254">
        <v>1</v>
      </c>
      <c r="E395" s="256">
        <v>0</v>
      </c>
      <c r="F395" s="256">
        <v>0</v>
      </c>
      <c r="G395" s="256">
        <v>0</v>
      </c>
      <c r="H395" s="256">
        <v>0</v>
      </c>
      <c r="I395" s="256">
        <v>0</v>
      </c>
      <c r="J395" s="256">
        <v>0</v>
      </c>
      <c r="K395" s="256">
        <v>0</v>
      </c>
    </row>
    <row r="396" spans="1:16" ht="15" customHeight="1" x14ac:dyDescent="0.25">
      <c r="A396" s="214">
        <v>16018</v>
      </c>
      <c r="B396" s="186" t="s">
        <v>739</v>
      </c>
      <c r="C396" s="274">
        <f t="shared" si="39"/>
        <v>17</v>
      </c>
      <c r="D396" s="254">
        <v>9</v>
      </c>
      <c r="E396" s="256">
        <v>4</v>
      </c>
      <c r="F396" s="256">
        <v>0</v>
      </c>
      <c r="G396" s="256">
        <v>0</v>
      </c>
      <c r="H396" s="256">
        <v>0</v>
      </c>
      <c r="I396" s="256">
        <v>2</v>
      </c>
      <c r="J396" s="256">
        <v>2</v>
      </c>
      <c r="K396" s="170">
        <v>0</v>
      </c>
    </row>
    <row r="397" spans="1:16" s="167" customFormat="1" ht="18.75" customHeight="1" x14ac:dyDescent="0.25">
      <c r="A397" s="214">
        <v>16099</v>
      </c>
      <c r="B397" s="186" t="s">
        <v>740</v>
      </c>
      <c r="C397" s="274">
        <f t="shared" si="39"/>
        <v>1073</v>
      </c>
      <c r="D397" s="254">
        <v>188</v>
      </c>
      <c r="E397" s="256">
        <v>853</v>
      </c>
      <c r="F397" s="256">
        <v>1</v>
      </c>
      <c r="G397" s="256">
        <v>0</v>
      </c>
      <c r="H397" s="256">
        <v>0</v>
      </c>
      <c r="I397" s="256">
        <v>8</v>
      </c>
      <c r="J397" s="256">
        <v>21</v>
      </c>
      <c r="K397" s="256">
        <v>2</v>
      </c>
      <c r="N397" s="154"/>
      <c r="O397" s="154"/>
      <c r="P397" s="154"/>
    </row>
    <row r="398" spans="1:16" ht="21.75" customHeight="1" x14ac:dyDescent="0.25">
      <c r="A398" s="183"/>
      <c r="B398" s="204" t="s">
        <v>741</v>
      </c>
      <c r="C398" s="274">
        <f t="shared" ref="C398:K398" si="40">SUM(C399)</f>
        <v>320</v>
      </c>
      <c r="D398" s="253">
        <f t="shared" si="40"/>
        <v>112</v>
      </c>
      <c r="E398" s="253">
        <f t="shared" si="40"/>
        <v>185</v>
      </c>
      <c r="F398" s="253">
        <f t="shared" si="40"/>
        <v>0</v>
      </c>
      <c r="G398" s="253">
        <f t="shared" si="40"/>
        <v>2</v>
      </c>
      <c r="H398" s="253">
        <f t="shared" si="40"/>
        <v>0</v>
      </c>
      <c r="I398" s="253">
        <f t="shared" si="40"/>
        <v>2</v>
      </c>
      <c r="J398" s="253">
        <f t="shared" si="40"/>
        <v>18</v>
      </c>
      <c r="K398" s="253">
        <f t="shared" si="40"/>
        <v>1</v>
      </c>
      <c r="N398" s="167"/>
      <c r="O398" s="167"/>
      <c r="P398" s="167"/>
    </row>
    <row r="399" spans="1:16" ht="18.75" customHeight="1" x14ac:dyDescent="0.25">
      <c r="A399" s="216">
        <v>22100</v>
      </c>
      <c r="B399" s="186" t="s">
        <v>742</v>
      </c>
      <c r="C399" s="274">
        <f>SUM(D399:K399)</f>
        <v>320</v>
      </c>
      <c r="D399" s="254">
        <v>112</v>
      </c>
      <c r="E399" s="257">
        <v>185</v>
      </c>
      <c r="F399" s="257">
        <v>0</v>
      </c>
      <c r="G399" s="257">
        <v>2</v>
      </c>
      <c r="H399" s="257">
        <v>0</v>
      </c>
      <c r="I399" s="257">
        <v>2</v>
      </c>
      <c r="J399" s="257">
        <v>18</v>
      </c>
      <c r="K399" s="170">
        <v>1</v>
      </c>
    </row>
    <row r="400" spans="1:16" ht="24" customHeight="1" x14ac:dyDescent="0.25">
      <c r="A400" s="216"/>
      <c r="B400" s="204" t="s">
        <v>743</v>
      </c>
      <c r="C400" s="274">
        <f t="shared" ref="C400:K400" si="41">SUM(C401:C402)</f>
        <v>239</v>
      </c>
      <c r="D400" s="253">
        <f t="shared" si="41"/>
        <v>35</v>
      </c>
      <c r="E400" s="253">
        <f t="shared" si="41"/>
        <v>192</v>
      </c>
      <c r="F400" s="253">
        <f t="shared" si="41"/>
        <v>1</v>
      </c>
      <c r="G400" s="253">
        <f t="shared" si="41"/>
        <v>0</v>
      </c>
      <c r="H400" s="253">
        <f t="shared" si="41"/>
        <v>0</v>
      </c>
      <c r="I400" s="253">
        <f t="shared" si="41"/>
        <v>4</v>
      </c>
      <c r="J400" s="253">
        <f t="shared" si="41"/>
        <v>7</v>
      </c>
      <c r="K400" s="253">
        <f t="shared" si="41"/>
        <v>0</v>
      </c>
    </row>
    <row r="401" spans="1:16" ht="15" customHeight="1" x14ac:dyDescent="0.25">
      <c r="A401" s="216">
        <v>18001</v>
      </c>
      <c r="B401" s="186" t="s">
        <v>744</v>
      </c>
      <c r="C401" s="274">
        <f>SUM(D401:K401)</f>
        <v>75</v>
      </c>
      <c r="D401" s="254">
        <v>11</v>
      </c>
      <c r="E401" s="257">
        <v>61</v>
      </c>
      <c r="F401" s="257">
        <v>1</v>
      </c>
      <c r="G401" s="257">
        <v>0</v>
      </c>
      <c r="H401" s="257">
        <v>0</v>
      </c>
      <c r="I401" s="257">
        <v>0</v>
      </c>
      <c r="J401" s="257">
        <v>2</v>
      </c>
      <c r="K401" s="257">
        <v>0</v>
      </c>
    </row>
    <row r="402" spans="1:16" s="167" customFormat="1" ht="15" customHeight="1" x14ac:dyDescent="0.25">
      <c r="A402" s="216">
        <v>18002</v>
      </c>
      <c r="B402" s="186" t="s">
        <v>745</v>
      </c>
      <c r="C402" s="274">
        <f>SUM(D402:K402)</f>
        <v>164</v>
      </c>
      <c r="D402" s="254">
        <v>24</v>
      </c>
      <c r="E402" s="257">
        <v>131</v>
      </c>
      <c r="F402" s="256">
        <v>0</v>
      </c>
      <c r="G402" s="256">
        <v>0</v>
      </c>
      <c r="H402" s="256">
        <v>0</v>
      </c>
      <c r="I402" s="256">
        <v>4</v>
      </c>
      <c r="J402" s="256">
        <v>5</v>
      </c>
      <c r="K402" s="170">
        <v>0</v>
      </c>
      <c r="N402" s="154"/>
      <c r="O402" s="154"/>
      <c r="P402" s="154"/>
    </row>
    <row r="403" spans="1:16" ht="15" customHeight="1" x14ac:dyDescent="0.25">
      <c r="A403" s="206"/>
      <c r="B403" s="204" t="s">
        <v>746</v>
      </c>
      <c r="C403" s="274">
        <f t="shared" ref="C403:K403" si="42">SUM(C404:C407)</f>
        <v>2</v>
      </c>
      <c r="D403" s="253">
        <f t="shared" si="42"/>
        <v>0</v>
      </c>
      <c r="E403" s="253">
        <f t="shared" si="42"/>
        <v>2</v>
      </c>
      <c r="F403" s="253">
        <f t="shared" si="42"/>
        <v>0</v>
      </c>
      <c r="G403" s="253">
        <f t="shared" si="42"/>
        <v>0</v>
      </c>
      <c r="H403" s="253">
        <f t="shared" si="42"/>
        <v>0</v>
      </c>
      <c r="I403" s="253">
        <f t="shared" si="42"/>
        <v>0</v>
      </c>
      <c r="J403" s="253">
        <f t="shared" si="42"/>
        <v>0</v>
      </c>
      <c r="K403" s="253">
        <f t="shared" si="42"/>
        <v>0</v>
      </c>
      <c r="N403" s="167"/>
      <c r="O403" s="167"/>
      <c r="P403" s="167"/>
    </row>
    <row r="404" spans="1:16" ht="15" customHeight="1" x14ac:dyDescent="0.25">
      <c r="A404" s="214">
        <v>18101</v>
      </c>
      <c r="B404" s="186" t="s">
        <v>747</v>
      </c>
      <c r="C404" s="274">
        <f>SUM(D404:K404)</f>
        <v>0</v>
      </c>
      <c r="D404" s="254">
        <v>0</v>
      </c>
      <c r="E404" s="257">
        <v>0</v>
      </c>
      <c r="F404" s="257">
        <v>0</v>
      </c>
      <c r="G404" s="257">
        <v>0</v>
      </c>
      <c r="H404" s="257">
        <v>0</v>
      </c>
      <c r="I404" s="257">
        <v>0</v>
      </c>
      <c r="J404" s="257">
        <v>0</v>
      </c>
      <c r="K404" s="270">
        <v>0</v>
      </c>
    </row>
    <row r="405" spans="1:16" ht="15" customHeight="1" x14ac:dyDescent="0.25">
      <c r="A405" s="214">
        <v>18102</v>
      </c>
      <c r="B405" s="186" t="s">
        <v>748</v>
      </c>
      <c r="C405" s="274">
        <f>SUM(D405:K405)</f>
        <v>2</v>
      </c>
      <c r="D405" s="254">
        <v>0</v>
      </c>
      <c r="E405" s="256">
        <v>2</v>
      </c>
      <c r="F405" s="256">
        <v>0</v>
      </c>
      <c r="G405" s="256">
        <v>0</v>
      </c>
      <c r="H405" s="256">
        <v>0</v>
      </c>
      <c r="I405" s="256">
        <v>0</v>
      </c>
      <c r="J405" s="256">
        <v>0</v>
      </c>
      <c r="K405" s="256">
        <v>0</v>
      </c>
    </row>
    <row r="406" spans="1:16" ht="15" customHeight="1" x14ac:dyDescent="0.25">
      <c r="A406" s="214">
        <v>18103</v>
      </c>
      <c r="B406" s="186" t="s">
        <v>749</v>
      </c>
      <c r="C406" s="274">
        <f>SUM(D406:K406)</f>
        <v>0</v>
      </c>
      <c r="D406" s="254">
        <v>0</v>
      </c>
      <c r="E406" s="256">
        <v>0</v>
      </c>
      <c r="F406" s="257">
        <v>0</v>
      </c>
      <c r="G406" s="257">
        <v>0</v>
      </c>
      <c r="H406" s="257">
        <v>0</v>
      </c>
      <c r="I406" s="257">
        <v>0</v>
      </c>
      <c r="J406" s="257">
        <v>0</v>
      </c>
      <c r="K406" s="170">
        <v>0</v>
      </c>
    </row>
    <row r="407" spans="1:16" ht="15" customHeight="1" x14ac:dyDescent="0.25">
      <c r="A407" s="214">
        <v>18199</v>
      </c>
      <c r="B407" s="186" t="s">
        <v>750</v>
      </c>
      <c r="C407" s="274">
        <f>SUM(D407:K407)</f>
        <v>0</v>
      </c>
      <c r="D407" s="254">
        <v>0</v>
      </c>
      <c r="E407" s="256">
        <v>0</v>
      </c>
      <c r="F407" s="257">
        <v>0</v>
      </c>
      <c r="G407" s="257">
        <v>0</v>
      </c>
      <c r="H407" s="257">
        <v>0</v>
      </c>
      <c r="I407" s="257">
        <v>0</v>
      </c>
      <c r="J407" s="257">
        <v>0</v>
      </c>
      <c r="K407" s="270">
        <v>0</v>
      </c>
    </row>
    <row r="408" spans="1:16" ht="15" customHeight="1" x14ac:dyDescent="0.25">
      <c r="A408" s="214"/>
      <c r="B408" s="204" t="s">
        <v>751</v>
      </c>
      <c r="C408" s="274">
        <f t="shared" ref="C408:K408" si="43">SUM(C409:C411)</f>
        <v>2</v>
      </c>
      <c r="D408" s="253">
        <f t="shared" si="43"/>
        <v>0</v>
      </c>
      <c r="E408" s="253">
        <f t="shared" si="43"/>
        <v>2</v>
      </c>
      <c r="F408" s="253">
        <f t="shared" si="43"/>
        <v>0</v>
      </c>
      <c r="G408" s="253">
        <f t="shared" si="43"/>
        <v>0</v>
      </c>
      <c r="H408" s="253">
        <f t="shared" si="43"/>
        <v>0</v>
      </c>
      <c r="I408" s="253">
        <f t="shared" si="43"/>
        <v>0</v>
      </c>
      <c r="J408" s="253">
        <f t="shared" si="43"/>
        <v>0</v>
      </c>
      <c r="K408" s="253">
        <f t="shared" si="43"/>
        <v>0</v>
      </c>
    </row>
    <row r="409" spans="1:16" ht="15" customHeight="1" x14ac:dyDescent="0.25">
      <c r="A409" s="214">
        <v>18201</v>
      </c>
      <c r="B409" s="186" t="s">
        <v>752</v>
      </c>
      <c r="C409" s="274">
        <f>SUM(D409:K409)</f>
        <v>0</v>
      </c>
      <c r="D409" s="254">
        <v>0</v>
      </c>
      <c r="E409" s="256">
        <v>0</v>
      </c>
      <c r="F409" s="257">
        <v>0</v>
      </c>
      <c r="G409" s="257">
        <v>0</v>
      </c>
      <c r="H409" s="257">
        <v>0</v>
      </c>
      <c r="I409" s="257">
        <v>0</v>
      </c>
      <c r="J409" s="257">
        <v>0</v>
      </c>
      <c r="K409" s="270">
        <v>0</v>
      </c>
    </row>
    <row r="410" spans="1:16" ht="15" customHeight="1" x14ac:dyDescent="0.25">
      <c r="A410" s="214">
        <v>18202</v>
      </c>
      <c r="B410" s="186" t="s">
        <v>753</v>
      </c>
      <c r="C410" s="274">
        <f>SUM(D410:K410)</f>
        <v>2</v>
      </c>
      <c r="D410" s="254">
        <v>0</v>
      </c>
      <c r="E410" s="256">
        <v>2</v>
      </c>
      <c r="F410" s="257">
        <v>0</v>
      </c>
      <c r="G410" s="257">
        <v>0</v>
      </c>
      <c r="H410" s="257">
        <v>0</v>
      </c>
      <c r="I410" s="257">
        <v>0</v>
      </c>
      <c r="J410" s="257">
        <v>0</v>
      </c>
      <c r="K410" s="270">
        <v>0</v>
      </c>
    </row>
    <row r="411" spans="1:16" ht="15" customHeight="1" x14ac:dyDescent="0.25">
      <c r="A411" s="214">
        <v>18299</v>
      </c>
      <c r="B411" s="186" t="s">
        <v>754</v>
      </c>
      <c r="C411" s="274">
        <f>SUM(D411:K411)</f>
        <v>0</v>
      </c>
      <c r="D411" s="254">
        <v>0</v>
      </c>
      <c r="E411" s="256">
        <v>0</v>
      </c>
      <c r="F411" s="257">
        <v>0</v>
      </c>
      <c r="G411" s="257">
        <v>0</v>
      </c>
      <c r="H411" s="257">
        <v>0</v>
      </c>
      <c r="I411" s="257">
        <v>0</v>
      </c>
      <c r="J411" s="257">
        <v>0</v>
      </c>
      <c r="K411" s="270">
        <v>0</v>
      </c>
      <c r="L411" s="167"/>
    </row>
    <row r="412" spans="1:16" ht="15" customHeight="1" x14ac:dyDescent="0.25">
      <c r="A412" s="183"/>
      <c r="B412" s="204" t="s">
        <v>755</v>
      </c>
      <c r="C412" s="274">
        <f>SUM(C413:C416)</f>
        <v>0</v>
      </c>
      <c r="D412" s="253">
        <v>0</v>
      </c>
      <c r="E412" s="279">
        <v>0</v>
      </c>
      <c r="F412" s="279">
        <v>0</v>
      </c>
      <c r="G412" s="279">
        <v>0</v>
      </c>
      <c r="H412" s="279">
        <v>0</v>
      </c>
      <c r="I412" s="279">
        <v>0</v>
      </c>
      <c r="J412" s="279">
        <v>0</v>
      </c>
      <c r="K412" s="202">
        <v>0</v>
      </c>
    </row>
    <row r="413" spans="1:16" ht="15" customHeight="1" x14ac:dyDescent="0.25">
      <c r="A413" s="214">
        <v>18301</v>
      </c>
      <c r="B413" s="186" t="s">
        <v>756</v>
      </c>
      <c r="C413" s="274">
        <f>SUM(D413:K413)</f>
        <v>0</v>
      </c>
      <c r="D413" s="254">
        <v>0</v>
      </c>
      <c r="E413" s="256">
        <v>0</v>
      </c>
      <c r="F413" s="256">
        <v>0</v>
      </c>
      <c r="G413" s="256">
        <v>0</v>
      </c>
      <c r="H413" s="256">
        <v>0</v>
      </c>
      <c r="I413" s="256">
        <v>0</v>
      </c>
      <c r="J413" s="256">
        <v>0</v>
      </c>
      <c r="K413" s="170">
        <v>0</v>
      </c>
    </row>
    <row r="414" spans="1:16" ht="15" customHeight="1" x14ac:dyDescent="0.25">
      <c r="A414" s="214">
        <v>18302</v>
      </c>
      <c r="B414" s="186" t="s">
        <v>757</v>
      </c>
      <c r="C414" s="274">
        <f>SUM(D414:K414)</f>
        <v>0</v>
      </c>
      <c r="D414" s="254">
        <v>0</v>
      </c>
      <c r="E414" s="256">
        <v>0</v>
      </c>
      <c r="F414" s="256">
        <v>0</v>
      </c>
      <c r="G414" s="256">
        <v>0</v>
      </c>
      <c r="H414" s="256">
        <v>0</v>
      </c>
      <c r="I414" s="256">
        <v>0</v>
      </c>
      <c r="J414" s="256">
        <v>0</v>
      </c>
      <c r="K414" s="256">
        <v>0</v>
      </c>
    </row>
    <row r="415" spans="1:16" s="167" customFormat="1" ht="15" customHeight="1" x14ac:dyDescent="0.25">
      <c r="A415" s="214">
        <v>18303</v>
      </c>
      <c r="B415" s="186" t="s">
        <v>758</v>
      </c>
      <c r="C415" s="274">
        <f>SUM(D415:K415)</f>
        <v>0</v>
      </c>
      <c r="D415" s="254">
        <v>0</v>
      </c>
      <c r="E415" s="256">
        <v>0</v>
      </c>
      <c r="F415" s="256">
        <v>0</v>
      </c>
      <c r="G415" s="256">
        <v>0</v>
      </c>
      <c r="H415" s="256">
        <v>0</v>
      </c>
      <c r="I415" s="256">
        <v>0</v>
      </c>
      <c r="J415" s="256">
        <v>0</v>
      </c>
      <c r="K415" s="170">
        <v>0</v>
      </c>
      <c r="N415" s="154"/>
      <c r="O415" s="154"/>
      <c r="P415" s="154"/>
    </row>
    <row r="416" spans="1:16" ht="15" customHeight="1" x14ac:dyDescent="0.25">
      <c r="A416" s="214">
        <v>18399</v>
      </c>
      <c r="B416" s="186" t="s">
        <v>759</v>
      </c>
      <c r="C416" s="274">
        <f>SUM(D416:K416)</f>
        <v>0</v>
      </c>
      <c r="D416" s="254">
        <v>0</v>
      </c>
      <c r="E416" s="257">
        <v>0</v>
      </c>
      <c r="F416" s="256">
        <v>0</v>
      </c>
      <c r="G416" s="256">
        <v>0</v>
      </c>
      <c r="H416" s="256">
        <v>0</v>
      </c>
      <c r="I416" s="256">
        <v>0</v>
      </c>
      <c r="J416" s="256">
        <v>0</v>
      </c>
      <c r="K416" s="170">
        <v>0</v>
      </c>
      <c r="N416" s="167"/>
      <c r="O416" s="167"/>
      <c r="P416" s="167"/>
    </row>
    <row r="417" spans="1:11" ht="15" customHeight="1" x14ac:dyDescent="0.25">
      <c r="A417" s="206"/>
      <c r="B417" s="204" t="s">
        <v>760</v>
      </c>
      <c r="C417" s="274">
        <f t="shared" ref="C417:K417" si="44">SUM(C418:C423)</f>
        <v>24363</v>
      </c>
      <c r="D417" s="253">
        <f t="shared" si="44"/>
        <v>8800</v>
      </c>
      <c r="E417" s="253">
        <f t="shared" si="44"/>
        <v>12335</v>
      </c>
      <c r="F417" s="253">
        <f t="shared" si="44"/>
        <v>11</v>
      </c>
      <c r="G417" s="253">
        <f t="shared" si="44"/>
        <v>72</v>
      </c>
      <c r="H417" s="253">
        <f t="shared" si="44"/>
        <v>4</v>
      </c>
      <c r="I417" s="253">
        <f t="shared" si="44"/>
        <v>115</v>
      </c>
      <c r="J417" s="253">
        <f t="shared" si="44"/>
        <v>2916</v>
      </c>
      <c r="K417" s="253">
        <f t="shared" si="44"/>
        <v>110</v>
      </c>
    </row>
    <row r="418" spans="1:11" ht="15" customHeight="1" x14ac:dyDescent="0.25">
      <c r="A418" s="214">
        <v>18401</v>
      </c>
      <c r="B418" s="186" t="s">
        <v>761</v>
      </c>
      <c r="C418" s="274">
        <f t="shared" ref="C418:C423" si="45">SUM(D418:K418)</f>
        <v>24262</v>
      </c>
      <c r="D418" s="254">
        <v>8756</v>
      </c>
      <c r="E418" s="256">
        <v>12297</v>
      </c>
      <c r="F418" s="257">
        <v>10</v>
      </c>
      <c r="G418" s="257">
        <v>71</v>
      </c>
      <c r="H418" s="257">
        <v>4</v>
      </c>
      <c r="I418" s="256">
        <v>112</v>
      </c>
      <c r="J418" s="256">
        <v>2903</v>
      </c>
      <c r="K418" s="170">
        <v>109</v>
      </c>
    </row>
    <row r="419" spans="1:11" ht="15" customHeight="1" x14ac:dyDescent="0.25">
      <c r="A419" s="214">
        <v>18402</v>
      </c>
      <c r="B419" s="186" t="s">
        <v>762</v>
      </c>
      <c r="C419" s="274">
        <f t="shared" si="45"/>
        <v>13</v>
      </c>
      <c r="D419" s="254">
        <v>6</v>
      </c>
      <c r="E419" s="256">
        <v>5</v>
      </c>
      <c r="F419" s="256">
        <v>0</v>
      </c>
      <c r="G419" s="256">
        <v>0</v>
      </c>
      <c r="H419" s="256">
        <v>0</v>
      </c>
      <c r="I419" s="257">
        <v>0</v>
      </c>
      <c r="J419" s="257">
        <v>2</v>
      </c>
      <c r="K419" s="170">
        <v>0</v>
      </c>
    </row>
    <row r="420" spans="1:11" ht="15" customHeight="1" x14ac:dyDescent="0.25">
      <c r="A420" s="214">
        <v>18403</v>
      </c>
      <c r="B420" s="186" t="s">
        <v>763</v>
      </c>
      <c r="C420" s="274">
        <f t="shared" si="45"/>
        <v>5</v>
      </c>
      <c r="D420" s="254">
        <v>1</v>
      </c>
      <c r="E420" s="256">
        <v>1</v>
      </c>
      <c r="F420" s="256">
        <v>1</v>
      </c>
      <c r="G420" s="256">
        <v>0</v>
      </c>
      <c r="H420" s="256">
        <v>0</v>
      </c>
      <c r="I420" s="256">
        <v>1</v>
      </c>
      <c r="J420" s="256">
        <v>1</v>
      </c>
      <c r="K420" s="170">
        <v>0</v>
      </c>
    </row>
    <row r="421" spans="1:11" ht="15" customHeight="1" x14ac:dyDescent="0.25">
      <c r="A421" s="214">
        <v>18404</v>
      </c>
      <c r="B421" s="186" t="s">
        <v>764</v>
      </c>
      <c r="C421" s="274">
        <f t="shared" si="45"/>
        <v>1</v>
      </c>
      <c r="D421" s="254">
        <v>1</v>
      </c>
      <c r="E421" s="257">
        <v>0</v>
      </c>
      <c r="F421" s="257">
        <v>0</v>
      </c>
      <c r="G421" s="257">
        <v>0</v>
      </c>
      <c r="H421" s="257">
        <v>0</v>
      </c>
      <c r="I421" s="256">
        <v>0</v>
      </c>
      <c r="J421" s="256">
        <v>0</v>
      </c>
      <c r="K421" s="256">
        <v>0</v>
      </c>
    </row>
    <row r="422" spans="1:11" ht="15" customHeight="1" x14ac:dyDescent="0.25">
      <c r="A422" s="214">
        <v>18405</v>
      </c>
      <c r="B422" s="186" t="s">
        <v>765</v>
      </c>
      <c r="C422" s="274">
        <f t="shared" si="45"/>
        <v>30</v>
      </c>
      <c r="D422" s="254">
        <v>16</v>
      </c>
      <c r="E422" s="256">
        <v>6</v>
      </c>
      <c r="F422" s="256">
        <v>0</v>
      </c>
      <c r="G422" s="256">
        <v>1</v>
      </c>
      <c r="H422" s="256">
        <v>0</v>
      </c>
      <c r="I422" s="257">
        <v>2</v>
      </c>
      <c r="J422" s="257">
        <v>5</v>
      </c>
      <c r="K422" s="270">
        <v>0</v>
      </c>
    </row>
    <row r="423" spans="1:11" ht="15" customHeight="1" x14ac:dyDescent="0.25">
      <c r="A423" s="214">
        <v>18499</v>
      </c>
      <c r="B423" s="186" t="s">
        <v>766</v>
      </c>
      <c r="C423" s="274">
        <f t="shared" si="45"/>
        <v>52</v>
      </c>
      <c r="D423" s="254">
        <v>20</v>
      </c>
      <c r="E423" s="256">
        <v>26</v>
      </c>
      <c r="F423" s="256">
        <v>0</v>
      </c>
      <c r="G423" s="256">
        <v>0</v>
      </c>
      <c r="H423" s="256">
        <v>0</v>
      </c>
      <c r="I423" s="256">
        <v>0</v>
      </c>
      <c r="J423" s="256">
        <v>5</v>
      </c>
      <c r="K423" s="170">
        <v>1</v>
      </c>
    </row>
    <row r="424" spans="1:11" ht="15" customHeight="1" x14ac:dyDescent="0.25">
      <c r="A424" s="215"/>
      <c r="B424" s="204" t="s">
        <v>767</v>
      </c>
      <c r="C424" s="274">
        <f t="shared" ref="C424:K424" si="46">SUM(C425:C431)</f>
        <v>0</v>
      </c>
      <c r="D424" s="253">
        <f t="shared" si="46"/>
        <v>0</v>
      </c>
      <c r="E424" s="253">
        <f t="shared" si="46"/>
        <v>0</v>
      </c>
      <c r="F424" s="253">
        <f t="shared" si="46"/>
        <v>0</v>
      </c>
      <c r="G424" s="253">
        <f t="shared" si="46"/>
        <v>0</v>
      </c>
      <c r="H424" s="253">
        <f t="shared" si="46"/>
        <v>0</v>
      </c>
      <c r="I424" s="253">
        <f t="shared" si="46"/>
        <v>0</v>
      </c>
      <c r="J424" s="253">
        <f t="shared" si="46"/>
        <v>0</v>
      </c>
      <c r="K424" s="253">
        <f t="shared" si="46"/>
        <v>0</v>
      </c>
    </row>
    <row r="425" spans="1:11" ht="15" customHeight="1" x14ac:dyDescent="0.25">
      <c r="A425" s="214">
        <v>18501</v>
      </c>
      <c r="B425" s="186" t="s">
        <v>768</v>
      </c>
      <c r="C425" s="274">
        <f t="shared" ref="C425:C431" si="47">SUM(D425:K425)</f>
        <v>0</v>
      </c>
      <c r="D425" s="254">
        <v>0</v>
      </c>
      <c r="E425" s="256">
        <v>0</v>
      </c>
      <c r="F425" s="256">
        <v>0</v>
      </c>
      <c r="G425" s="256">
        <v>0</v>
      </c>
      <c r="H425" s="256">
        <v>0</v>
      </c>
      <c r="I425" s="257">
        <v>0</v>
      </c>
      <c r="J425" s="257">
        <v>0</v>
      </c>
      <c r="K425" s="170">
        <v>0</v>
      </c>
    </row>
    <row r="426" spans="1:11" ht="15" customHeight="1" x14ac:dyDescent="0.25">
      <c r="A426" s="214">
        <v>18502</v>
      </c>
      <c r="B426" s="186" t="s">
        <v>769</v>
      </c>
      <c r="C426" s="274">
        <f t="shared" si="47"/>
        <v>0</v>
      </c>
      <c r="D426" s="254">
        <v>0</v>
      </c>
      <c r="E426" s="256">
        <v>0</v>
      </c>
      <c r="F426" s="257">
        <v>0</v>
      </c>
      <c r="G426" s="257">
        <v>0</v>
      </c>
      <c r="H426" s="257">
        <v>0</v>
      </c>
      <c r="I426" s="256">
        <v>0</v>
      </c>
      <c r="J426" s="256">
        <v>0</v>
      </c>
      <c r="K426" s="170">
        <v>0</v>
      </c>
    </row>
    <row r="427" spans="1:11" ht="15" customHeight="1" x14ac:dyDescent="0.25">
      <c r="A427" s="214">
        <v>18503</v>
      </c>
      <c r="B427" s="186" t="s">
        <v>770</v>
      </c>
      <c r="C427" s="274">
        <f t="shared" si="47"/>
        <v>0</v>
      </c>
      <c r="D427" s="254">
        <v>0</v>
      </c>
      <c r="E427" s="256">
        <v>0</v>
      </c>
      <c r="F427" s="256">
        <v>0</v>
      </c>
      <c r="G427" s="256">
        <v>0</v>
      </c>
      <c r="H427" s="256">
        <v>0</v>
      </c>
      <c r="I427" s="257">
        <v>0</v>
      </c>
      <c r="J427" s="257">
        <v>0</v>
      </c>
      <c r="K427" s="170">
        <v>0</v>
      </c>
    </row>
    <row r="428" spans="1:11" ht="15" customHeight="1" x14ac:dyDescent="0.25">
      <c r="A428" s="214">
        <v>18504</v>
      </c>
      <c r="B428" s="186" t="s">
        <v>771</v>
      </c>
      <c r="C428" s="274">
        <f t="shared" si="47"/>
        <v>0</v>
      </c>
      <c r="D428" s="254">
        <v>0</v>
      </c>
      <c r="E428" s="256">
        <v>0</v>
      </c>
      <c r="F428" s="256">
        <v>0</v>
      </c>
      <c r="G428" s="256">
        <v>0</v>
      </c>
      <c r="H428" s="256">
        <v>0</v>
      </c>
      <c r="I428" s="256">
        <v>0</v>
      </c>
      <c r="J428" s="256">
        <v>0</v>
      </c>
      <c r="K428" s="170">
        <v>0</v>
      </c>
    </row>
    <row r="429" spans="1:11" ht="15" customHeight="1" x14ac:dyDescent="0.25">
      <c r="A429" s="214">
        <v>18505</v>
      </c>
      <c r="B429" s="186" t="s">
        <v>772</v>
      </c>
      <c r="C429" s="274">
        <f t="shared" si="47"/>
        <v>0</v>
      </c>
      <c r="D429" s="254">
        <v>0</v>
      </c>
      <c r="E429" s="257">
        <v>0</v>
      </c>
      <c r="F429" s="257">
        <v>0</v>
      </c>
      <c r="G429" s="257">
        <v>0</v>
      </c>
      <c r="H429" s="257">
        <v>0</v>
      </c>
      <c r="I429" s="256">
        <v>0</v>
      </c>
      <c r="J429" s="256">
        <v>0</v>
      </c>
      <c r="K429" s="256">
        <v>0</v>
      </c>
    </row>
    <row r="430" spans="1:11" ht="15" customHeight="1" x14ac:dyDescent="0.25">
      <c r="A430" s="214">
        <v>18506</v>
      </c>
      <c r="B430" s="186" t="s">
        <v>773</v>
      </c>
      <c r="C430" s="274">
        <f t="shared" si="47"/>
        <v>0</v>
      </c>
      <c r="D430" s="254">
        <v>0</v>
      </c>
      <c r="E430" s="257">
        <v>0</v>
      </c>
      <c r="F430" s="256">
        <v>0</v>
      </c>
      <c r="G430" s="256">
        <v>0</v>
      </c>
      <c r="H430" s="256">
        <v>0</v>
      </c>
      <c r="I430" s="257">
        <v>0</v>
      </c>
      <c r="J430" s="257">
        <v>0</v>
      </c>
      <c r="K430" s="257">
        <v>0</v>
      </c>
    </row>
    <row r="431" spans="1:11" ht="15" customHeight="1" x14ac:dyDescent="0.25">
      <c r="A431" s="214">
        <v>18599</v>
      </c>
      <c r="B431" s="186" t="s">
        <v>774</v>
      </c>
      <c r="C431" s="274">
        <f t="shared" si="47"/>
        <v>0</v>
      </c>
      <c r="D431" s="254">
        <v>0</v>
      </c>
      <c r="E431" s="257">
        <v>0</v>
      </c>
      <c r="F431" s="257">
        <v>0</v>
      </c>
      <c r="G431" s="257">
        <v>0</v>
      </c>
      <c r="H431" s="257">
        <v>0</v>
      </c>
      <c r="I431" s="256">
        <v>0</v>
      </c>
      <c r="J431" s="256">
        <v>0</v>
      </c>
      <c r="K431" s="170">
        <v>0</v>
      </c>
    </row>
    <row r="432" spans="1:11" ht="15" customHeight="1" x14ac:dyDescent="0.25">
      <c r="A432" s="215"/>
      <c r="B432" s="204" t="s">
        <v>775</v>
      </c>
      <c r="C432" s="274">
        <f t="shared" ref="C432:K432" si="48">SUM(C433:C437)</f>
        <v>2</v>
      </c>
      <c r="D432" s="253">
        <f t="shared" si="48"/>
        <v>0</v>
      </c>
      <c r="E432" s="253">
        <f t="shared" si="48"/>
        <v>2</v>
      </c>
      <c r="F432" s="253">
        <f t="shared" si="48"/>
        <v>0</v>
      </c>
      <c r="G432" s="253">
        <f t="shared" si="48"/>
        <v>0</v>
      </c>
      <c r="H432" s="253">
        <f t="shared" si="48"/>
        <v>0</v>
      </c>
      <c r="I432" s="253">
        <f t="shared" si="48"/>
        <v>0</v>
      </c>
      <c r="J432" s="253">
        <f t="shared" si="48"/>
        <v>0</v>
      </c>
      <c r="K432" s="253">
        <f t="shared" si="48"/>
        <v>0</v>
      </c>
    </row>
    <row r="433" spans="1:11" ht="20.25" customHeight="1" x14ac:dyDescent="0.25">
      <c r="A433" s="214">
        <v>18601</v>
      </c>
      <c r="B433" s="186" t="s">
        <v>776</v>
      </c>
      <c r="C433" s="274">
        <f>SUM(D433:K433)</f>
        <v>0</v>
      </c>
      <c r="D433" s="254">
        <v>0</v>
      </c>
      <c r="E433" s="257">
        <v>0</v>
      </c>
      <c r="F433" s="257">
        <v>0</v>
      </c>
      <c r="G433" s="257">
        <v>0</v>
      </c>
      <c r="H433" s="257">
        <v>0</v>
      </c>
      <c r="I433" s="257">
        <v>0</v>
      </c>
      <c r="J433" s="257">
        <v>0</v>
      </c>
      <c r="K433" s="257">
        <v>0</v>
      </c>
    </row>
    <row r="434" spans="1:11" ht="12.75" customHeight="1" x14ac:dyDescent="0.25">
      <c r="A434" s="214">
        <v>18602</v>
      </c>
      <c r="B434" s="186" t="s">
        <v>777</v>
      </c>
      <c r="C434" s="274">
        <f>SUM(D434:K434)</f>
        <v>0</v>
      </c>
      <c r="D434" s="254">
        <v>0</v>
      </c>
      <c r="E434" s="256">
        <v>0</v>
      </c>
      <c r="F434" s="256">
        <v>0</v>
      </c>
      <c r="G434" s="256">
        <v>0</v>
      </c>
      <c r="H434" s="256">
        <v>0</v>
      </c>
      <c r="I434" s="257">
        <v>0</v>
      </c>
      <c r="J434" s="257">
        <v>0</v>
      </c>
      <c r="K434" s="257">
        <v>0</v>
      </c>
    </row>
    <row r="435" spans="1:11" ht="15" customHeight="1" x14ac:dyDescent="0.25">
      <c r="A435" s="214">
        <v>18603</v>
      </c>
      <c r="B435" s="186" t="s">
        <v>778</v>
      </c>
      <c r="C435" s="274">
        <f>SUM(D435:K435)</f>
        <v>0</v>
      </c>
      <c r="D435" s="254">
        <v>0</v>
      </c>
      <c r="E435" s="257">
        <v>0</v>
      </c>
      <c r="F435" s="257">
        <v>0</v>
      </c>
      <c r="G435" s="257">
        <v>0</v>
      </c>
      <c r="H435" s="257">
        <v>0</v>
      </c>
      <c r="I435" s="256">
        <v>0</v>
      </c>
      <c r="J435" s="256">
        <v>0</v>
      </c>
      <c r="K435" s="256">
        <v>0</v>
      </c>
    </row>
    <row r="436" spans="1:11" ht="15" customHeight="1" x14ac:dyDescent="0.25">
      <c r="A436" s="214">
        <v>18604</v>
      </c>
      <c r="B436" s="186" t="s">
        <v>779</v>
      </c>
      <c r="C436" s="274">
        <f>SUM(D436:K436)</f>
        <v>0</v>
      </c>
      <c r="D436" s="254">
        <v>0</v>
      </c>
      <c r="E436" s="256">
        <v>0</v>
      </c>
      <c r="F436" s="257">
        <v>0</v>
      </c>
      <c r="G436" s="257">
        <v>0</v>
      </c>
      <c r="H436" s="257">
        <v>0</v>
      </c>
      <c r="I436" s="257">
        <v>0</v>
      </c>
      <c r="J436" s="257">
        <v>0</v>
      </c>
      <c r="K436" s="170">
        <v>0</v>
      </c>
    </row>
    <row r="437" spans="1:11" ht="15.75" customHeight="1" x14ac:dyDescent="0.25">
      <c r="A437" s="214">
        <v>18699</v>
      </c>
      <c r="B437" s="186" t="s">
        <v>780</v>
      </c>
      <c r="C437" s="274">
        <f>SUM(D437:K437)</f>
        <v>2</v>
      </c>
      <c r="D437" s="254">
        <v>0</v>
      </c>
      <c r="E437" s="257">
        <v>2</v>
      </c>
      <c r="F437" s="257">
        <v>0</v>
      </c>
      <c r="G437" s="257">
        <v>0</v>
      </c>
      <c r="H437" s="257">
        <v>0</v>
      </c>
      <c r="I437" s="257">
        <v>0</v>
      </c>
      <c r="J437" s="257">
        <v>0</v>
      </c>
      <c r="K437" s="270">
        <v>0</v>
      </c>
    </row>
    <row r="438" spans="1:11" ht="15" customHeight="1" x14ac:dyDescent="0.25">
      <c r="A438" s="215"/>
      <c r="B438" s="204" t="s">
        <v>781</v>
      </c>
      <c r="C438" s="274">
        <f t="shared" ref="C438:K438" si="49">SUM(C439:C442)</f>
        <v>2</v>
      </c>
      <c r="D438" s="253">
        <f t="shared" si="49"/>
        <v>0</v>
      </c>
      <c r="E438" s="253">
        <f t="shared" si="49"/>
        <v>2</v>
      </c>
      <c r="F438" s="253">
        <f t="shared" si="49"/>
        <v>0</v>
      </c>
      <c r="G438" s="253">
        <f t="shared" si="49"/>
        <v>0</v>
      </c>
      <c r="H438" s="253">
        <f t="shared" si="49"/>
        <v>0</v>
      </c>
      <c r="I438" s="253">
        <f t="shared" si="49"/>
        <v>0</v>
      </c>
      <c r="J438" s="253">
        <f t="shared" si="49"/>
        <v>0</v>
      </c>
      <c r="K438" s="253">
        <f t="shared" si="49"/>
        <v>0</v>
      </c>
    </row>
    <row r="439" spans="1:11" ht="16.5" customHeight="1" x14ac:dyDescent="0.25">
      <c r="A439" s="214">
        <v>18701</v>
      </c>
      <c r="B439" s="186" t="s">
        <v>782</v>
      </c>
      <c r="C439" s="274">
        <f>SUM(D439:K439)</f>
        <v>2</v>
      </c>
      <c r="D439" s="254">
        <v>0</v>
      </c>
      <c r="E439" s="256">
        <v>2</v>
      </c>
      <c r="F439" s="256">
        <v>0</v>
      </c>
      <c r="G439" s="256">
        <v>0</v>
      </c>
      <c r="H439" s="256">
        <v>0</v>
      </c>
      <c r="I439" s="257">
        <v>0</v>
      </c>
      <c r="J439" s="257">
        <v>0</v>
      </c>
      <c r="K439" s="170">
        <v>0</v>
      </c>
    </row>
    <row r="440" spans="1:11" ht="15" customHeight="1" x14ac:dyDescent="0.25">
      <c r="A440" s="214">
        <v>18702</v>
      </c>
      <c r="B440" s="186" t="s">
        <v>783</v>
      </c>
      <c r="C440" s="274">
        <f>SUM(D440:K440)</f>
        <v>0</v>
      </c>
      <c r="D440" s="254">
        <v>0</v>
      </c>
      <c r="E440" s="256">
        <v>0</v>
      </c>
      <c r="F440" s="257">
        <v>0</v>
      </c>
      <c r="G440" s="257">
        <v>0</v>
      </c>
      <c r="H440" s="257">
        <v>0</v>
      </c>
      <c r="I440" s="256">
        <v>0</v>
      </c>
      <c r="J440" s="256">
        <v>0</v>
      </c>
      <c r="K440" s="256">
        <v>0</v>
      </c>
    </row>
    <row r="441" spans="1:11" ht="15" customHeight="1" x14ac:dyDescent="0.25">
      <c r="A441" s="214">
        <v>18703</v>
      </c>
      <c r="B441" s="186" t="s">
        <v>784</v>
      </c>
      <c r="C441" s="274">
        <f>SUM(D441:K441)</f>
        <v>0</v>
      </c>
      <c r="D441" s="254">
        <v>0</v>
      </c>
      <c r="E441" s="257">
        <v>0</v>
      </c>
      <c r="F441" s="257">
        <v>0</v>
      </c>
      <c r="G441" s="257">
        <v>0</v>
      </c>
      <c r="H441" s="257">
        <v>0</v>
      </c>
      <c r="I441" s="257">
        <v>0</v>
      </c>
      <c r="J441" s="257">
        <v>0</v>
      </c>
      <c r="K441" s="170">
        <v>0</v>
      </c>
    </row>
    <row r="442" spans="1:11" ht="15.75" customHeight="1" x14ac:dyDescent="0.25">
      <c r="A442" s="214">
        <v>18799</v>
      </c>
      <c r="B442" s="186" t="s">
        <v>785</v>
      </c>
      <c r="C442" s="274">
        <f>SUM(D442:K442)</f>
        <v>0</v>
      </c>
      <c r="D442" s="254">
        <v>0</v>
      </c>
      <c r="E442" s="257">
        <v>0</v>
      </c>
      <c r="F442" s="257">
        <v>0</v>
      </c>
      <c r="G442" s="257">
        <v>0</v>
      </c>
      <c r="H442" s="257">
        <v>0</v>
      </c>
      <c r="I442" s="257">
        <v>0</v>
      </c>
      <c r="J442" s="257">
        <v>0</v>
      </c>
      <c r="K442" s="257">
        <v>0</v>
      </c>
    </row>
    <row r="443" spans="1:11" ht="20.25" customHeight="1" x14ac:dyDescent="0.25">
      <c r="A443" s="215"/>
      <c r="B443" s="204" t="s">
        <v>786</v>
      </c>
      <c r="C443" s="274">
        <f t="shared" ref="C443:K443" si="50">SUM(C444:C455)</f>
        <v>23</v>
      </c>
      <c r="D443" s="253">
        <f t="shared" si="50"/>
        <v>7</v>
      </c>
      <c r="E443" s="253">
        <f t="shared" si="50"/>
        <v>14</v>
      </c>
      <c r="F443" s="253">
        <f t="shared" si="50"/>
        <v>0</v>
      </c>
      <c r="G443" s="253">
        <f t="shared" si="50"/>
        <v>0</v>
      </c>
      <c r="H443" s="253">
        <f t="shared" si="50"/>
        <v>0</v>
      </c>
      <c r="I443" s="253">
        <f t="shared" si="50"/>
        <v>0</v>
      </c>
      <c r="J443" s="253">
        <f t="shared" si="50"/>
        <v>2</v>
      </c>
      <c r="K443" s="253">
        <f t="shared" si="50"/>
        <v>0</v>
      </c>
    </row>
    <row r="444" spans="1:11" ht="15" customHeight="1" x14ac:dyDescent="0.25">
      <c r="A444" s="214">
        <v>19101</v>
      </c>
      <c r="B444" s="186" t="s">
        <v>787</v>
      </c>
      <c r="C444" s="274">
        <f t="shared" ref="C444:C455" si="51">SUM(D444:K444)</f>
        <v>8</v>
      </c>
      <c r="D444" s="254">
        <v>3</v>
      </c>
      <c r="E444" s="257">
        <v>4</v>
      </c>
      <c r="F444" s="257">
        <v>0</v>
      </c>
      <c r="G444" s="257">
        <v>0</v>
      </c>
      <c r="H444" s="257">
        <v>0</v>
      </c>
      <c r="I444" s="257">
        <v>0</v>
      </c>
      <c r="J444" s="257">
        <v>1</v>
      </c>
      <c r="K444" s="257">
        <v>0</v>
      </c>
    </row>
    <row r="445" spans="1:11" ht="25.5" customHeight="1" x14ac:dyDescent="0.25">
      <c r="A445" s="214">
        <v>19102</v>
      </c>
      <c r="B445" s="186" t="s">
        <v>788</v>
      </c>
      <c r="C445" s="274">
        <f t="shared" si="51"/>
        <v>0</v>
      </c>
      <c r="D445" s="254">
        <v>0</v>
      </c>
      <c r="E445" s="256">
        <v>0</v>
      </c>
      <c r="F445" s="256">
        <v>0</v>
      </c>
      <c r="G445" s="256">
        <v>0</v>
      </c>
      <c r="H445" s="256">
        <v>0</v>
      </c>
      <c r="I445" s="257">
        <v>0</v>
      </c>
      <c r="J445" s="257">
        <v>0</v>
      </c>
      <c r="K445" s="170">
        <v>0</v>
      </c>
    </row>
    <row r="446" spans="1:11" ht="15" customHeight="1" x14ac:dyDescent="0.25">
      <c r="A446" s="214">
        <v>19103</v>
      </c>
      <c r="B446" s="186" t="s">
        <v>789</v>
      </c>
      <c r="C446" s="274">
        <f t="shared" si="51"/>
        <v>2</v>
      </c>
      <c r="D446" s="254">
        <v>1</v>
      </c>
      <c r="E446" s="257">
        <v>0</v>
      </c>
      <c r="F446" s="257">
        <v>0</v>
      </c>
      <c r="G446" s="257">
        <v>0</v>
      </c>
      <c r="H446" s="257">
        <v>0</v>
      </c>
      <c r="I446" s="256">
        <v>0</v>
      </c>
      <c r="J446" s="256">
        <v>1</v>
      </c>
      <c r="K446" s="170">
        <v>0</v>
      </c>
    </row>
    <row r="447" spans="1:11" ht="11.25" customHeight="1" x14ac:dyDescent="0.25">
      <c r="A447" s="214">
        <v>19104</v>
      </c>
      <c r="B447" s="186" t="s">
        <v>790</v>
      </c>
      <c r="C447" s="274">
        <f t="shared" si="51"/>
        <v>0</v>
      </c>
      <c r="D447" s="254">
        <v>0</v>
      </c>
      <c r="E447" s="257">
        <v>0</v>
      </c>
      <c r="F447" s="257">
        <v>0</v>
      </c>
      <c r="G447" s="257">
        <v>0</v>
      </c>
      <c r="H447" s="257">
        <v>0</v>
      </c>
      <c r="I447" s="257">
        <v>0</v>
      </c>
      <c r="J447" s="257">
        <v>0</v>
      </c>
      <c r="K447" s="257">
        <v>0</v>
      </c>
    </row>
    <row r="448" spans="1:11" ht="15" customHeight="1" x14ac:dyDescent="0.25">
      <c r="A448" s="214">
        <v>19105</v>
      </c>
      <c r="B448" s="186" t="s">
        <v>791</v>
      </c>
      <c r="C448" s="274">
        <f t="shared" si="51"/>
        <v>1</v>
      </c>
      <c r="D448" s="254">
        <v>0</v>
      </c>
      <c r="E448" s="257">
        <v>1</v>
      </c>
      <c r="F448" s="256">
        <v>0</v>
      </c>
      <c r="G448" s="256">
        <v>0</v>
      </c>
      <c r="H448" s="256">
        <v>0</v>
      </c>
      <c r="I448" s="257">
        <v>0</v>
      </c>
      <c r="J448" s="257">
        <v>0</v>
      </c>
      <c r="K448" s="257">
        <v>0</v>
      </c>
    </row>
    <row r="449" spans="1:12" ht="12.75" customHeight="1" x14ac:dyDescent="0.25">
      <c r="A449" s="214">
        <v>19106</v>
      </c>
      <c r="B449" s="186" t="s">
        <v>792</v>
      </c>
      <c r="C449" s="274">
        <f t="shared" si="51"/>
        <v>3</v>
      </c>
      <c r="D449" s="254">
        <v>0</v>
      </c>
      <c r="E449" s="257">
        <v>3</v>
      </c>
      <c r="F449" s="257">
        <v>0</v>
      </c>
      <c r="G449" s="257">
        <v>0</v>
      </c>
      <c r="H449" s="257">
        <v>0</v>
      </c>
      <c r="I449" s="256">
        <v>0</v>
      </c>
      <c r="J449" s="256">
        <v>0</v>
      </c>
      <c r="K449" s="170">
        <v>0</v>
      </c>
    </row>
    <row r="450" spans="1:12" ht="17.25" customHeight="1" x14ac:dyDescent="0.25">
      <c r="A450" s="214">
        <v>19107</v>
      </c>
      <c r="B450" s="186" t="s">
        <v>793</v>
      </c>
      <c r="C450" s="274">
        <f t="shared" si="51"/>
        <v>0</v>
      </c>
      <c r="D450" s="254">
        <v>0</v>
      </c>
      <c r="E450" s="257">
        <v>0</v>
      </c>
      <c r="F450" s="257">
        <v>0</v>
      </c>
      <c r="G450" s="257">
        <v>0</v>
      </c>
      <c r="H450" s="257">
        <v>0</v>
      </c>
      <c r="I450" s="257">
        <v>0</v>
      </c>
      <c r="J450" s="257">
        <v>0</v>
      </c>
      <c r="K450" s="257">
        <v>0</v>
      </c>
      <c r="L450" s="167"/>
    </row>
    <row r="451" spans="1:12" ht="15" customHeight="1" x14ac:dyDescent="0.25">
      <c r="A451" s="214">
        <v>19108</v>
      </c>
      <c r="B451" s="186" t="s">
        <v>794</v>
      </c>
      <c r="C451" s="274">
        <f t="shared" si="51"/>
        <v>0</v>
      </c>
      <c r="D451" s="254">
        <v>0</v>
      </c>
      <c r="E451" s="257">
        <v>0</v>
      </c>
      <c r="F451" s="256">
        <v>0</v>
      </c>
      <c r="G451" s="256">
        <v>0</v>
      </c>
      <c r="H451" s="256">
        <v>0</v>
      </c>
      <c r="I451" s="257">
        <v>0</v>
      </c>
      <c r="J451" s="257">
        <v>0</v>
      </c>
      <c r="K451" s="257">
        <v>0</v>
      </c>
    </row>
    <row r="452" spans="1:12" ht="15" customHeight="1" x14ac:dyDescent="0.25">
      <c r="A452" s="214">
        <v>19109</v>
      </c>
      <c r="B452" s="186" t="s">
        <v>795</v>
      </c>
      <c r="C452" s="274">
        <f t="shared" si="51"/>
        <v>2</v>
      </c>
      <c r="D452" s="254">
        <v>0</v>
      </c>
      <c r="E452" s="256">
        <v>2</v>
      </c>
      <c r="F452" s="256">
        <v>0</v>
      </c>
      <c r="G452" s="256">
        <v>0</v>
      </c>
      <c r="H452" s="256">
        <v>0</v>
      </c>
      <c r="I452" s="256">
        <v>0</v>
      </c>
      <c r="J452" s="256">
        <v>0</v>
      </c>
      <c r="K452" s="170">
        <v>0</v>
      </c>
    </row>
    <row r="453" spans="1:12" ht="15" customHeight="1" x14ac:dyDescent="0.25">
      <c r="A453" s="214">
        <v>19110</v>
      </c>
      <c r="B453" s="186" t="s">
        <v>796</v>
      </c>
      <c r="C453" s="274">
        <f t="shared" si="51"/>
        <v>1</v>
      </c>
      <c r="D453" s="254">
        <v>1</v>
      </c>
      <c r="E453" s="257">
        <v>0</v>
      </c>
      <c r="F453" s="257">
        <v>0</v>
      </c>
      <c r="G453" s="257">
        <v>0</v>
      </c>
      <c r="H453" s="257">
        <v>0</v>
      </c>
      <c r="I453" s="256">
        <v>0</v>
      </c>
      <c r="J453" s="256">
        <v>0</v>
      </c>
      <c r="K453" s="256">
        <v>0</v>
      </c>
    </row>
    <row r="454" spans="1:12" ht="15" customHeight="1" x14ac:dyDescent="0.25">
      <c r="A454" s="214">
        <v>19111</v>
      </c>
      <c r="B454" s="186" t="s">
        <v>797</v>
      </c>
      <c r="C454" s="274">
        <f t="shared" si="51"/>
        <v>0</v>
      </c>
      <c r="D454" s="254">
        <v>0</v>
      </c>
      <c r="E454" s="257">
        <v>0</v>
      </c>
      <c r="F454" s="257">
        <v>0</v>
      </c>
      <c r="G454" s="257">
        <v>0</v>
      </c>
      <c r="H454" s="257">
        <v>0</v>
      </c>
      <c r="I454" s="257">
        <v>0</v>
      </c>
      <c r="J454" s="257">
        <v>0</v>
      </c>
      <c r="K454" s="257">
        <v>0</v>
      </c>
    </row>
    <row r="455" spans="1:12" ht="15" customHeight="1" x14ac:dyDescent="0.25">
      <c r="A455" s="211">
        <v>19999</v>
      </c>
      <c r="B455" s="208" t="s">
        <v>798</v>
      </c>
      <c r="C455" s="274">
        <f t="shared" si="51"/>
        <v>6</v>
      </c>
      <c r="D455" s="254">
        <v>2</v>
      </c>
      <c r="E455" s="257">
        <v>4</v>
      </c>
      <c r="F455" s="257">
        <v>0</v>
      </c>
      <c r="G455" s="257">
        <v>0</v>
      </c>
      <c r="H455" s="257">
        <v>0</v>
      </c>
      <c r="I455" s="257">
        <v>0</v>
      </c>
      <c r="J455" s="257">
        <v>0</v>
      </c>
      <c r="K455" s="257">
        <v>0</v>
      </c>
    </row>
    <row r="456" spans="1:12" ht="19.5" customHeight="1" x14ac:dyDescent="0.25">
      <c r="A456" s="213"/>
      <c r="B456" s="204" t="s">
        <v>799</v>
      </c>
      <c r="C456" s="274">
        <f t="shared" ref="C456:K456" si="52">SUM(C457:C471)</f>
        <v>23</v>
      </c>
      <c r="D456" s="253">
        <f t="shared" si="52"/>
        <v>7</v>
      </c>
      <c r="E456" s="253">
        <f t="shared" si="52"/>
        <v>9</v>
      </c>
      <c r="F456" s="253">
        <f t="shared" si="52"/>
        <v>0</v>
      </c>
      <c r="G456" s="253">
        <f t="shared" si="52"/>
        <v>0</v>
      </c>
      <c r="H456" s="253">
        <f t="shared" si="52"/>
        <v>1</v>
      </c>
      <c r="I456" s="253">
        <f t="shared" si="52"/>
        <v>0</v>
      </c>
      <c r="J456" s="253">
        <f t="shared" si="52"/>
        <v>6</v>
      </c>
      <c r="K456" s="253">
        <f t="shared" si="52"/>
        <v>0</v>
      </c>
    </row>
    <row r="457" spans="1:12" ht="15" customHeight="1" x14ac:dyDescent="0.25">
      <c r="A457" s="211">
        <v>19201</v>
      </c>
      <c r="B457" s="208" t="s">
        <v>800</v>
      </c>
      <c r="C457" s="274">
        <f t="shared" ref="C457:C471" si="53">SUM(D457:K457)</f>
        <v>0</v>
      </c>
      <c r="D457" s="254">
        <v>0</v>
      </c>
      <c r="E457" s="257">
        <v>0</v>
      </c>
      <c r="F457" s="257">
        <v>0</v>
      </c>
      <c r="G457" s="257">
        <v>0</v>
      </c>
      <c r="H457" s="257">
        <v>0</v>
      </c>
      <c r="I457" s="257">
        <v>0</v>
      </c>
      <c r="J457" s="257">
        <v>0</v>
      </c>
      <c r="K457" s="257">
        <v>0</v>
      </c>
    </row>
    <row r="458" spans="1:12" ht="15" customHeight="1" x14ac:dyDescent="0.25">
      <c r="A458" s="211">
        <v>22002</v>
      </c>
      <c r="B458" s="208" t="s">
        <v>801</v>
      </c>
      <c r="C458" s="274">
        <f t="shared" si="53"/>
        <v>0</v>
      </c>
      <c r="D458" s="254">
        <v>0</v>
      </c>
      <c r="E458" s="257">
        <v>0</v>
      </c>
      <c r="F458" s="257">
        <v>0</v>
      </c>
      <c r="G458" s="257">
        <v>0</v>
      </c>
      <c r="H458" s="257">
        <v>0</v>
      </c>
      <c r="I458" s="257">
        <v>0</v>
      </c>
      <c r="J458" s="257">
        <v>0</v>
      </c>
      <c r="K458" s="257">
        <v>0</v>
      </c>
    </row>
    <row r="459" spans="1:12" ht="15" customHeight="1" x14ac:dyDescent="0.25">
      <c r="A459" s="211">
        <v>22003</v>
      </c>
      <c r="B459" s="208" t="s">
        <v>802</v>
      </c>
      <c r="C459" s="274">
        <f t="shared" si="53"/>
        <v>0</v>
      </c>
      <c r="D459" s="254">
        <v>0</v>
      </c>
      <c r="E459" s="257">
        <v>0</v>
      </c>
      <c r="F459" s="257">
        <v>0</v>
      </c>
      <c r="G459" s="257">
        <v>0</v>
      </c>
      <c r="H459" s="257">
        <v>0</v>
      </c>
      <c r="I459" s="257">
        <v>0</v>
      </c>
      <c r="J459" s="257">
        <v>0</v>
      </c>
      <c r="K459" s="257">
        <v>0</v>
      </c>
    </row>
    <row r="460" spans="1:12" ht="15" customHeight="1" x14ac:dyDescent="0.25">
      <c r="A460" s="212">
        <v>22004</v>
      </c>
      <c r="B460" s="186" t="s">
        <v>803</v>
      </c>
      <c r="C460" s="274">
        <f t="shared" si="53"/>
        <v>0</v>
      </c>
      <c r="D460" s="254">
        <v>0</v>
      </c>
      <c r="E460" s="257">
        <v>0</v>
      </c>
      <c r="F460" s="257">
        <v>0</v>
      </c>
      <c r="G460" s="257">
        <v>0</v>
      </c>
      <c r="H460" s="257">
        <v>0</v>
      </c>
      <c r="I460" s="257">
        <v>0</v>
      </c>
      <c r="J460" s="257">
        <v>0</v>
      </c>
      <c r="K460" s="257">
        <v>0</v>
      </c>
    </row>
    <row r="461" spans="1:12" ht="15" customHeight="1" x14ac:dyDescent="0.25">
      <c r="A461" s="211">
        <v>22005</v>
      </c>
      <c r="B461" s="208" t="s">
        <v>804</v>
      </c>
      <c r="C461" s="274">
        <f t="shared" si="53"/>
        <v>0</v>
      </c>
      <c r="D461" s="254">
        <v>0</v>
      </c>
      <c r="E461" s="257">
        <v>0</v>
      </c>
      <c r="F461" s="257">
        <v>0</v>
      </c>
      <c r="G461" s="257">
        <v>0</v>
      </c>
      <c r="H461" s="257">
        <v>0</v>
      </c>
      <c r="I461" s="257">
        <v>0</v>
      </c>
      <c r="J461" s="257">
        <v>0</v>
      </c>
      <c r="K461" s="257">
        <v>0</v>
      </c>
    </row>
    <row r="462" spans="1:12" ht="15" customHeight="1" x14ac:dyDescent="0.25">
      <c r="A462" s="210" t="s">
        <v>805</v>
      </c>
      <c r="B462" s="208" t="s">
        <v>806</v>
      </c>
      <c r="C462" s="274">
        <f t="shared" si="53"/>
        <v>8</v>
      </c>
      <c r="D462" s="254">
        <v>3</v>
      </c>
      <c r="E462" s="257">
        <v>1</v>
      </c>
      <c r="F462" s="257">
        <v>0</v>
      </c>
      <c r="G462" s="257">
        <v>0</v>
      </c>
      <c r="H462" s="257">
        <v>1</v>
      </c>
      <c r="I462" s="257">
        <v>0</v>
      </c>
      <c r="J462" s="257">
        <v>3</v>
      </c>
      <c r="K462" s="257">
        <v>0</v>
      </c>
    </row>
    <row r="463" spans="1:12" ht="15" customHeight="1" x14ac:dyDescent="0.25">
      <c r="A463" s="210" t="s">
        <v>807</v>
      </c>
      <c r="B463" s="208" t="s">
        <v>808</v>
      </c>
      <c r="C463" s="274">
        <f t="shared" si="53"/>
        <v>0</v>
      </c>
      <c r="D463" s="254">
        <v>0</v>
      </c>
      <c r="E463" s="257">
        <v>0</v>
      </c>
      <c r="F463" s="257">
        <v>0</v>
      </c>
      <c r="G463" s="257">
        <v>0</v>
      </c>
      <c r="H463" s="257">
        <v>0</v>
      </c>
      <c r="I463" s="257">
        <v>0</v>
      </c>
      <c r="J463" s="257">
        <v>0</v>
      </c>
      <c r="K463" s="257">
        <v>0</v>
      </c>
    </row>
    <row r="464" spans="1:12" ht="22.5" customHeight="1" x14ac:dyDescent="0.25">
      <c r="A464" s="210" t="s">
        <v>809</v>
      </c>
      <c r="B464" s="208" t="s">
        <v>810</v>
      </c>
      <c r="C464" s="274">
        <f t="shared" si="53"/>
        <v>0</v>
      </c>
      <c r="D464" s="254">
        <v>0</v>
      </c>
      <c r="E464" s="257">
        <v>0</v>
      </c>
      <c r="F464" s="257">
        <v>0</v>
      </c>
      <c r="G464" s="257">
        <v>0</v>
      </c>
      <c r="H464" s="257">
        <v>0</v>
      </c>
      <c r="I464" s="257">
        <v>0</v>
      </c>
      <c r="J464" s="257">
        <v>0</v>
      </c>
      <c r="K464" s="257">
        <v>0</v>
      </c>
    </row>
    <row r="465" spans="1:11" ht="21" customHeight="1" x14ac:dyDescent="0.25">
      <c r="A465" s="210" t="s">
        <v>811</v>
      </c>
      <c r="B465" s="208" t="s">
        <v>812</v>
      </c>
      <c r="C465" s="274">
        <f t="shared" si="53"/>
        <v>0</v>
      </c>
      <c r="D465" s="254">
        <v>0</v>
      </c>
      <c r="E465" s="257">
        <v>0</v>
      </c>
      <c r="F465" s="257">
        <v>0</v>
      </c>
      <c r="G465" s="257">
        <v>0</v>
      </c>
      <c r="H465" s="257">
        <v>0</v>
      </c>
      <c r="I465" s="257">
        <v>0</v>
      </c>
      <c r="J465" s="257">
        <v>0</v>
      </c>
      <c r="K465" s="257">
        <v>0</v>
      </c>
    </row>
    <row r="466" spans="1:11" ht="21" customHeight="1" x14ac:dyDescent="0.25">
      <c r="A466" s="210" t="s">
        <v>813</v>
      </c>
      <c r="B466" s="208" t="s">
        <v>814</v>
      </c>
      <c r="C466" s="274">
        <f t="shared" si="53"/>
        <v>0</v>
      </c>
      <c r="D466" s="254">
        <v>0</v>
      </c>
      <c r="E466" s="257">
        <v>0</v>
      </c>
      <c r="F466" s="170">
        <v>0</v>
      </c>
      <c r="G466" s="170">
        <v>0</v>
      </c>
      <c r="H466" s="170">
        <v>0</v>
      </c>
      <c r="I466" s="257">
        <v>0</v>
      </c>
      <c r="J466" s="257">
        <v>0</v>
      </c>
      <c r="K466" s="257">
        <v>0</v>
      </c>
    </row>
    <row r="467" spans="1:11" ht="24.75" customHeight="1" x14ac:dyDescent="0.25">
      <c r="A467" s="209" t="s">
        <v>815</v>
      </c>
      <c r="B467" s="208" t="s">
        <v>816</v>
      </c>
      <c r="C467" s="274">
        <f t="shared" si="53"/>
        <v>0</v>
      </c>
      <c r="D467" s="254">
        <v>0</v>
      </c>
      <c r="E467" s="170">
        <v>0</v>
      </c>
      <c r="F467" s="170">
        <v>0</v>
      </c>
      <c r="G467" s="170">
        <v>0</v>
      </c>
      <c r="H467" s="170">
        <v>0</v>
      </c>
      <c r="I467" s="170">
        <v>0</v>
      </c>
      <c r="J467" s="170">
        <v>0</v>
      </c>
      <c r="K467" s="170">
        <v>0</v>
      </c>
    </row>
    <row r="468" spans="1:11" ht="15" customHeight="1" x14ac:dyDescent="0.25">
      <c r="A468" s="207" t="s">
        <v>817</v>
      </c>
      <c r="B468" s="203" t="s">
        <v>818</v>
      </c>
      <c r="C468" s="274">
        <f t="shared" si="53"/>
        <v>0</v>
      </c>
      <c r="D468" s="254">
        <v>0</v>
      </c>
      <c r="E468" s="170">
        <v>0</v>
      </c>
      <c r="F468" s="170">
        <v>0</v>
      </c>
      <c r="G468" s="170">
        <v>0</v>
      </c>
      <c r="H468" s="170">
        <v>0</v>
      </c>
      <c r="I468" s="170">
        <v>0</v>
      </c>
      <c r="J468" s="170">
        <v>0</v>
      </c>
      <c r="K468" s="170">
        <v>0</v>
      </c>
    </row>
    <row r="469" spans="1:11" ht="21" customHeight="1" x14ac:dyDescent="0.25">
      <c r="A469" s="183">
        <v>22016</v>
      </c>
      <c r="B469" s="203" t="s">
        <v>819</v>
      </c>
      <c r="C469" s="274">
        <f t="shared" si="53"/>
        <v>0</v>
      </c>
      <c r="D469" s="254">
        <v>0</v>
      </c>
      <c r="E469" s="256">
        <v>0</v>
      </c>
      <c r="F469" s="256">
        <v>0</v>
      </c>
      <c r="G469" s="256">
        <v>0</v>
      </c>
      <c r="H469" s="256">
        <v>0</v>
      </c>
      <c r="I469" s="170">
        <v>0</v>
      </c>
      <c r="J469" s="170">
        <v>0</v>
      </c>
      <c r="K469" s="170">
        <v>0</v>
      </c>
    </row>
    <row r="470" spans="1:11" ht="24.75" customHeight="1" x14ac:dyDescent="0.25">
      <c r="A470" s="183">
        <v>22017</v>
      </c>
      <c r="B470" s="203" t="s">
        <v>820</v>
      </c>
      <c r="C470" s="274">
        <f t="shared" si="53"/>
        <v>15</v>
      </c>
      <c r="D470" s="254">
        <v>4</v>
      </c>
      <c r="E470" s="257">
        <v>8</v>
      </c>
      <c r="F470" s="257">
        <v>0</v>
      </c>
      <c r="G470" s="257">
        <v>0</v>
      </c>
      <c r="H470" s="257">
        <v>0</v>
      </c>
      <c r="I470" s="256">
        <v>0</v>
      </c>
      <c r="J470" s="256">
        <v>3</v>
      </c>
      <c r="K470" s="256">
        <v>0</v>
      </c>
    </row>
    <row r="471" spans="1:11" ht="15" customHeight="1" x14ac:dyDescent="0.25">
      <c r="A471" s="183">
        <v>30000</v>
      </c>
      <c r="B471" s="203" t="s">
        <v>821</v>
      </c>
      <c r="C471" s="274">
        <f t="shared" si="53"/>
        <v>0</v>
      </c>
      <c r="D471" s="254">
        <v>0</v>
      </c>
      <c r="E471" s="170">
        <v>0</v>
      </c>
      <c r="F471" s="170">
        <v>0</v>
      </c>
      <c r="G471" s="170">
        <v>0</v>
      </c>
      <c r="H471" s="170">
        <v>0</v>
      </c>
      <c r="I471" s="257">
        <v>0</v>
      </c>
      <c r="J471" s="257">
        <v>0</v>
      </c>
      <c r="K471" s="257">
        <v>0</v>
      </c>
    </row>
    <row r="472" spans="1:11" ht="15" customHeight="1" x14ac:dyDescent="0.25">
      <c r="A472" s="205"/>
      <c r="B472" s="204" t="s">
        <v>822</v>
      </c>
      <c r="C472" s="274">
        <f t="shared" ref="C472:K472" si="54">SUM(C473:C479)</f>
        <v>6</v>
      </c>
      <c r="D472" s="253">
        <f t="shared" si="54"/>
        <v>5</v>
      </c>
      <c r="E472" s="253">
        <f t="shared" si="54"/>
        <v>0</v>
      </c>
      <c r="F472" s="253">
        <f t="shared" si="54"/>
        <v>0</v>
      </c>
      <c r="G472" s="253">
        <f t="shared" si="54"/>
        <v>0</v>
      </c>
      <c r="H472" s="253">
        <f t="shared" si="54"/>
        <v>0</v>
      </c>
      <c r="I472" s="253">
        <f t="shared" si="54"/>
        <v>1</v>
      </c>
      <c r="J472" s="253">
        <f t="shared" si="54"/>
        <v>0</v>
      </c>
      <c r="K472" s="253">
        <f t="shared" si="54"/>
        <v>0</v>
      </c>
    </row>
    <row r="473" spans="1:11" ht="24" customHeight="1" x14ac:dyDescent="0.25">
      <c r="A473" s="183">
        <v>20001</v>
      </c>
      <c r="B473" s="203" t="s">
        <v>823</v>
      </c>
      <c r="C473" s="274">
        <f t="shared" ref="C473:C479" si="55">SUM(D473:K473)</f>
        <v>0</v>
      </c>
      <c r="D473" s="254">
        <v>0</v>
      </c>
      <c r="E473" s="170">
        <v>0</v>
      </c>
      <c r="F473" s="170">
        <v>0</v>
      </c>
      <c r="G473" s="170">
        <v>0</v>
      </c>
      <c r="H473" s="170">
        <v>0</v>
      </c>
      <c r="I473" s="170">
        <v>0</v>
      </c>
      <c r="J473" s="170">
        <v>0</v>
      </c>
      <c r="K473" s="170">
        <v>0</v>
      </c>
    </row>
    <row r="474" spans="1:11" ht="18.75" customHeight="1" x14ac:dyDescent="0.25">
      <c r="A474" s="183">
        <v>20002</v>
      </c>
      <c r="B474" s="203" t="s">
        <v>824</v>
      </c>
      <c r="C474" s="274">
        <f t="shared" si="55"/>
        <v>0</v>
      </c>
      <c r="D474" s="254">
        <v>0</v>
      </c>
      <c r="E474" s="270">
        <v>0</v>
      </c>
      <c r="F474" s="270">
        <v>0</v>
      </c>
      <c r="G474" s="270">
        <v>0</v>
      </c>
      <c r="H474" s="270">
        <v>0</v>
      </c>
      <c r="I474" s="170">
        <v>0</v>
      </c>
      <c r="J474" s="170">
        <v>0</v>
      </c>
      <c r="K474" s="170">
        <v>0</v>
      </c>
    </row>
    <row r="475" spans="1:11" ht="20.25" customHeight="1" x14ac:dyDescent="0.25">
      <c r="A475" s="183">
        <v>20003</v>
      </c>
      <c r="B475" s="203" t="s">
        <v>825</v>
      </c>
      <c r="C475" s="274">
        <f t="shared" si="55"/>
        <v>2</v>
      </c>
      <c r="D475" s="254">
        <v>2</v>
      </c>
      <c r="E475" s="170">
        <v>0</v>
      </c>
      <c r="F475" s="170">
        <v>0</v>
      </c>
      <c r="G475" s="170">
        <v>0</v>
      </c>
      <c r="H475" s="170">
        <v>0</v>
      </c>
      <c r="I475" s="270">
        <v>0</v>
      </c>
      <c r="J475" s="270">
        <v>0</v>
      </c>
      <c r="K475" s="270">
        <v>0</v>
      </c>
    </row>
    <row r="476" spans="1:11" ht="15" customHeight="1" x14ac:dyDescent="0.25">
      <c r="A476" s="183">
        <v>20004</v>
      </c>
      <c r="B476" s="203" t="s">
        <v>826</v>
      </c>
      <c r="C476" s="274">
        <f t="shared" si="55"/>
        <v>1</v>
      </c>
      <c r="D476" s="254">
        <v>1</v>
      </c>
      <c r="E476" s="256">
        <v>0</v>
      </c>
      <c r="F476" s="256">
        <v>0</v>
      </c>
      <c r="G476" s="256">
        <v>0</v>
      </c>
      <c r="H476" s="256">
        <v>0</v>
      </c>
      <c r="I476" s="170">
        <v>0</v>
      </c>
      <c r="J476" s="170">
        <v>0</v>
      </c>
      <c r="K476" s="170">
        <v>0</v>
      </c>
    </row>
    <row r="477" spans="1:11" ht="15" customHeight="1" x14ac:dyDescent="0.25">
      <c r="A477" s="183">
        <v>20005</v>
      </c>
      <c r="B477" s="203" t="s">
        <v>827</v>
      </c>
      <c r="C477" s="274">
        <f t="shared" si="55"/>
        <v>3</v>
      </c>
      <c r="D477" s="254">
        <v>2</v>
      </c>
      <c r="E477" s="270">
        <v>0</v>
      </c>
      <c r="F477" s="270">
        <v>0</v>
      </c>
      <c r="G477" s="270">
        <v>0</v>
      </c>
      <c r="H477" s="270">
        <v>0</v>
      </c>
      <c r="I477" s="256">
        <v>1</v>
      </c>
      <c r="J477" s="256">
        <v>0</v>
      </c>
      <c r="K477" s="256">
        <v>0</v>
      </c>
    </row>
    <row r="478" spans="1:11" ht="20.25" customHeight="1" x14ac:dyDescent="0.25">
      <c r="A478" s="183">
        <v>20006</v>
      </c>
      <c r="B478" s="203" t="s">
        <v>828</v>
      </c>
      <c r="C478" s="274">
        <f t="shared" si="55"/>
        <v>0</v>
      </c>
      <c r="D478" s="254">
        <v>0</v>
      </c>
      <c r="E478" s="170">
        <v>0</v>
      </c>
      <c r="F478" s="170">
        <v>0</v>
      </c>
      <c r="G478" s="170">
        <v>0</v>
      </c>
      <c r="H478" s="170">
        <v>0</v>
      </c>
      <c r="I478" s="270">
        <v>0</v>
      </c>
      <c r="J478" s="270">
        <v>0</v>
      </c>
      <c r="K478" s="270">
        <v>0</v>
      </c>
    </row>
    <row r="479" spans="1:11" ht="15" customHeight="1" x14ac:dyDescent="0.25">
      <c r="A479" s="183">
        <v>20099</v>
      </c>
      <c r="B479" s="203" t="s">
        <v>829</v>
      </c>
      <c r="C479" s="274">
        <f t="shared" si="55"/>
        <v>0</v>
      </c>
      <c r="D479" s="254">
        <v>0</v>
      </c>
      <c r="E479" s="254">
        <v>0</v>
      </c>
      <c r="F479" s="254">
        <v>0</v>
      </c>
      <c r="G479" s="254">
        <v>0</v>
      </c>
      <c r="H479" s="254">
        <v>0</v>
      </c>
      <c r="I479" s="254">
        <v>0</v>
      </c>
      <c r="J479" s="254">
        <v>0</v>
      </c>
      <c r="K479" s="254">
        <v>0</v>
      </c>
    </row>
    <row r="480" spans="1:11" ht="23.25" customHeight="1" x14ac:dyDescent="0.25">
      <c r="A480" s="205"/>
      <c r="B480" s="204" t="s">
        <v>830</v>
      </c>
      <c r="C480" s="274">
        <f t="shared" ref="C480:K480" si="56">SUM(C481:C484)</f>
        <v>5</v>
      </c>
      <c r="D480" s="253">
        <f t="shared" si="56"/>
        <v>0</v>
      </c>
      <c r="E480" s="253">
        <f t="shared" si="56"/>
        <v>2</v>
      </c>
      <c r="F480" s="253">
        <f t="shared" si="56"/>
        <v>0</v>
      </c>
      <c r="G480" s="253">
        <f t="shared" si="56"/>
        <v>0</v>
      </c>
      <c r="H480" s="253">
        <f t="shared" si="56"/>
        <v>0</v>
      </c>
      <c r="I480" s="253">
        <f t="shared" si="56"/>
        <v>1</v>
      </c>
      <c r="J480" s="253">
        <f t="shared" si="56"/>
        <v>1</v>
      </c>
      <c r="K480" s="253">
        <f t="shared" si="56"/>
        <v>1</v>
      </c>
    </row>
    <row r="481" spans="1:11" ht="21" customHeight="1" x14ac:dyDescent="0.25">
      <c r="A481" s="183">
        <v>21001</v>
      </c>
      <c r="B481" s="203" t="s">
        <v>831</v>
      </c>
      <c r="C481" s="274">
        <f>SUM(D481:K481)</f>
        <v>4</v>
      </c>
      <c r="D481" s="254">
        <v>0</v>
      </c>
      <c r="E481" s="162">
        <v>2</v>
      </c>
      <c r="F481" s="162">
        <v>0</v>
      </c>
      <c r="G481" s="162">
        <v>0</v>
      </c>
      <c r="H481" s="162">
        <v>0</v>
      </c>
      <c r="I481" s="170">
        <v>1</v>
      </c>
      <c r="J481" s="170">
        <v>1</v>
      </c>
      <c r="K481" s="170">
        <v>0</v>
      </c>
    </row>
    <row r="482" spans="1:11" ht="20.25" customHeight="1" x14ac:dyDescent="0.25">
      <c r="A482" s="183">
        <v>21002</v>
      </c>
      <c r="B482" s="203" t="s">
        <v>832</v>
      </c>
      <c r="C482" s="274">
        <f>SUM(D482:K482)</f>
        <v>1</v>
      </c>
      <c r="D482" s="254">
        <v>0</v>
      </c>
      <c r="E482" s="162">
        <v>0</v>
      </c>
      <c r="F482" s="162">
        <v>0</v>
      </c>
      <c r="G482" s="162">
        <v>0</v>
      </c>
      <c r="H482" s="162">
        <v>0</v>
      </c>
      <c r="I482" s="162">
        <v>0</v>
      </c>
      <c r="J482" s="162">
        <v>0</v>
      </c>
      <c r="K482" s="162">
        <v>1</v>
      </c>
    </row>
    <row r="483" spans="1:11" ht="23.25" customHeight="1" x14ac:dyDescent="0.25">
      <c r="A483" s="183">
        <v>21003</v>
      </c>
      <c r="B483" s="203" t="s">
        <v>833</v>
      </c>
      <c r="C483" s="274">
        <f>SUM(D483:K483)</f>
        <v>0</v>
      </c>
      <c r="D483" s="254">
        <v>0</v>
      </c>
      <c r="E483" s="162">
        <v>0</v>
      </c>
      <c r="F483" s="162">
        <v>0</v>
      </c>
      <c r="G483" s="162">
        <v>0</v>
      </c>
      <c r="H483" s="162">
        <v>0</v>
      </c>
      <c r="I483" s="162">
        <v>0</v>
      </c>
      <c r="J483" s="162">
        <v>0</v>
      </c>
      <c r="K483" s="162">
        <v>0</v>
      </c>
    </row>
    <row r="484" spans="1:11" ht="15" customHeight="1" x14ac:dyDescent="0.25">
      <c r="A484" s="199">
        <v>21099</v>
      </c>
      <c r="B484" s="198" t="s">
        <v>834</v>
      </c>
      <c r="C484" s="278">
        <f>SUM(D484:K484)</f>
        <v>0</v>
      </c>
      <c r="D484" s="160">
        <v>0</v>
      </c>
      <c r="E484" s="160">
        <v>0</v>
      </c>
      <c r="F484" s="160">
        <v>0</v>
      </c>
      <c r="G484" s="160">
        <v>0</v>
      </c>
      <c r="H484" s="160">
        <v>0</v>
      </c>
      <c r="I484" s="160">
        <v>0</v>
      </c>
      <c r="J484" s="160">
        <v>0</v>
      </c>
      <c r="K484" s="160">
        <v>0</v>
      </c>
    </row>
    <row r="485" spans="1:11" ht="15" customHeight="1" x14ac:dyDescent="0.25">
      <c r="A485" s="622" t="s">
        <v>835</v>
      </c>
      <c r="B485" s="622"/>
      <c r="C485" s="193"/>
    </row>
    <row r="486" spans="1:11" ht="15" customHeight="1" x14ac:dyDescent="0.25">
      <c r="A486" s="623" t="s">
        <v>836</v>
      </c>
      <c r="B486" s="623"/>
    </row>
    <row r="487" spans="1:11" ht="15" customHeight="1" x14ac:dyDescent="0.25">
      <c r="C487" s="193"/>
    </row>
    <row r="488" spans="1:11" ht="15" customHeight="1" x14ac:dyDescent="0.25">
      <c r="C488" s="193"/>
    </row>
    <row r="489" spans="1:11" ht="15" customHeight="1" x14ac:dyDescent="0.25">
      <c r="C489" s="193"/>
    </row>
    <row r="490" spans="1:11" ht="15" customHeight="1" x14ac:dyDescent="0.25">
      <c r="C490" s="193"/>
    </row>
    <row r="491" spans="1:11" ht="15" customHeight="1" x14ac:dyDescent="0.25">
      <c r="C491" s="193"/>
    </row>
    <row r="492" spans="1:11" ht="15" customHeight="1" x14ac:dyDescent="0.25">
      <c r="A492" s="191"/>
      <c r="B492" s="166"/>
      <c r="C492" s="193"/>
    </row>
    <row r="493" spans="1:11" ht="15" customHeight="1" x14ac:dyDescent="0.25">
      <c r="A493" s="191"/>
      <c r="B493" s="166"/>
      <c r="C493" s="193"/>
    </row>
    <row r="494" spans="1:11" ht="15" customHeight="1" x14ac:dyDescent="0.25">
      <c r="A494" s="191"/>
      <c r="B494" s="166"/>
      <c r="C494" s="193"/>
    </row>
    <row r="495" spans="1:11" ht="15" customHeight="1" x14ac:dyDescent="0.25">
      <c r="A495" s="191"/>
      <c r="B495" s="166"/>
      <c r="C495" s="193"/>
    </row>
    <row r="496" spans="1:11" ht="15" customHeight="1" x14ac:dyDescent="0.25">
      <c r="A496" s="191"/>
      <c r="B496" s="166"/>
      <c r="C496" s="193"/>
    </row>
    <row r="497" spans="1:3" ht="15" customHeight="1" x14ac:dyDescent="0.25">
      <c r="A497" s="191"/>
      <c r="B497" s="166"/>
      <c r="C497" s="193"/>
    </row>
    <row r="498" spans="1:3" ht="15" customHeight="1" x14ac:dyDescent="0.25">
      <c r="A498" s="191"/>
      <c r="B498" s="166"/>
      <c r="C498" s="193"/>
    </row>
    <row r="499" spans="1:3" ht="15" customHeight="1" x14ac:dyDescent="0.25">
      <c r="A499" s="191"/>
      <c r="B499" s="166"/>
      <c r="C499" s="193"/>
    </row>
    <row r="500" spans="1:3" ht="15" customHeight="1" x14ac:dyDescent="0.25">
      <c r="A500" s="191"/>
      <c r="B500" s="166"/>
      <c r="C500" s="193"/>
    </row>
    <row r="501" spans="1:3" ht="15" customHeight="1" x14ac:dyDescent="0.25">
      <c r="A501" s="191"/>
      <c r="B501" s="166"/>
      <c r="C501" s="193"/>
    </row>
    <row r="502" spans="1:3" ht="15" customHeight="1" x14ac:dyDescent="0.25">
      <c r="A502" s="191"/>
      <c r="B502" s="166"/>
      <c r="C502" s="193"/>
    </row>
    <row r="503" spans="1:3" ht="15" customHeight="1" x14ac:dyDescent="0.25">
      <c r="A503" s="191"/>
      <c r="B503" s="166"/>
      <c r="C503" s="193"/>
    </row>
    <row r="504" spans="1:3" ht="15" customHeight="1" x14ac:dyDescent="0.25">
      <c r="A504" s="191"/>
      <c r="B504" s="166"/>
      <c r="C504" s="193"/>
    </row>
    <row r="505" spans="1:3" ht="15" customHeight="1" x14ac:dyDescent="0.25">
      <c r="A505" s="191"/>
      <c r="B505" s="166"/>
      <c r="C505" s="193"/>
    </row>
    <row r="506" spans="1:3" ht="15" customHeight="1" x14ac:dyDescent="0.25">
      <c r="A506" s="191"/>
      <c r="B506" s="166"/>
      <c r="C506" s="193"/>
    </row>
    <row r="507" spans="1:3" ht="15" customHeight="1" x14ac:dyDescent="0.25">
      <c r="A507" s="191"/>
      <c r="B507" s="166"/>
      <c r="C507" s="193"/>
    </row>
    <row r="508" spans="1:3" ht="15" customHeight="1" x14ac:dyDescent="0.25">
      <c r="A508" s="191"/>
      <c r="B508" s="166"/>
      <c r="C508" s="193"/>
    </row>
    <row r="509" spans="1:3" ht="15" customHeight="1" x14ac:dyDescent="0.25">
      <c r="A509" s="191"/>
      <c r="B509" s="166"/>
      <c r="C509" s="193"/>
    </row>
    <row r="510" spans="1:3" ht="15" customHeight="1" x14ac:dyDescent="0.25">
      <c r="A510" s="191"/>
      <c r="B510" s="166"/>
      <c r="C510" s="193"/>
    </row>
    <row r="511" spans="1:3" ht="15" customHeight="1" x14ac:dyDescent="0.25">
      <c r="C511" s="193"/>
    </row>
    <row r="512" spans="1:3" ht="15" customHeight="1" x14ac:dyDescent="0.25">
      <c r="A512" s="191"/>
      <c r="B512" s="166"/>
      <c r="C512" s="193"/>
    </row>
    <row r="513" spans="1:3" ht="15" customHeight="1" x14ac:dyDescent="0.25">
      <c r="A513" s="191"/>
      <c r="B513" s="166"/>
      <c r="C513" s="193"/>
    </row>
    <row r="514" spans="1:3" ht="15" customHeight="1" x14ac:dyDescent="0.25">
      <c r="A514" s="191"/>
      <c r="B514" s="166"/>
      <c r="C514" s="193"/>
    </row>
    <row r="515" spans="1:3" ht="15" customHeight="1" x14ac:dyDescent="0.25">
      <c r="C515" s="193"/>
    </row>
    <row r="516" spans="1:3" ht="15" customHeight="1" x14ac:dyDescent="0.25">
      <c r="C516" s="193"/>
    </row>
    <row r="517" spans="1:3" ht="15" customHeight="1" x14ac:dyDescent="0.25">
      <c r="C517" s="193"/>
    </row>
    <row r="518" spans="1:3" ht="15" customHeight="1" x14ac:dyDescent="0.25">
      <c r="C518" s="193"/>
    </row>
    <row r="519" spans="1:3" ht="15" customHeight="1" x14ac:dyDescent="0.25">
      <c r="C519" s="193"/>
    </row>
    <row r="520" spans="1:3" ht="15" customHeight="1" x14ac:dyDescent="0.25">
      <c r="C520" s="193"/>
    </row>
    <row r="521" spans="1:3" ht="15" customHeight="1" x14ac:dyDescent="0.25">
      <c r="C521" s="193"/>
    </row>
    <row r="522" spans="1:3" ht="15" customHeight="1" x14ac:dyDescent="0.25">
      <c r="C522" s="193"/>
    </row>
    <row r="523" spans="1:3" ht="15" customHeight="1" x14ac:dyDescent="0.25">
      <c r="C523" s="193"/>
    </row>
    <row r="524" spans="1:3" ht="15" customHeight="1" x14ac:dyDescent="0.25">
      <c r="C524" s="193"/>
    </row>
    <row r="525" spans="1:3" ht="15" customHeight="1" x14ac:dyDescent="0.25">
      <c r="C525" s="193"/>
    </row>
    <row r="526" spans="1:3" ht="15" customHeight="1" x14ac:dyDescent="0.25">
      <c r="C526" s="193"/>
    </row>
    <row r="527" spans="1:3" ht="15" customHeight="1" x14ac:dyDescent="0.25">
      <c r="C527" s="193"/>
    </row>
    <row r="528" spans="1:3" ht="15" customHeight="1" x14ac:dyDescent="0.25">
      <c r="C528" s="193"/>
    </row>
    <row r="529" spans="3:3" ht="15" customHeight="1" x14ac:dyDescent="0.25">
      <c r="C529" s="193"/>
    </row>
    <row r="530" spans="3:3" ht="15" customHeight="1" x14ac:dyDescent="0.25">
      <c r="C530" s="193"/>
    </row>
    <row r="531" spans="3:3" ht="15" customHeight="1" x14ac:dyDescent="0.25">
      <c r="C531" s="193"/>
    </row>
    <row r="532" spans="3:3" ht="15" customHeight="1" x14ac:dyDescent="0.25">
      <c r="C532" s="193"/>
    </row>
    <row r="533" spans="3:3" ht="15" customHeight="1" x14ac:dyDescent="0.25">
      <c r="C533" s="193"/>
    </row>
    <row r="534" spans="3:3" ht="15" customHeight="1" x14ac:dyDescent="0.25">
      <c r="C534" s="193"/>
    </row>
    <row r="535" spans="3:3" ht="15" customHeight="1" x14ac:dyDescent="0.25">
      <c r="C535" s="193"/>
    </row>
    <row r="536" spans="3:3" ht="15" customHeight="1" x14ac:dyDescent="0.25">
      <c r="C536" s="193"/>
    </row>
    <row r="537" spans="3:3" ht="15" customHeight="1" x14ac:dyDescent="0.25">
      <c r="C537" s="193"/>
    </row>
    <row r="538" spans="3:3" ht="15" customHeight="1" x14ac:dyDescent="0.25">
      <c r="C538" s="193"/>
    </row>
    <row r="539" spans="3:3" ht="15" customHeight="1" x14ac:dyDescent="0.25">
      <c r="C539" s="193"/>
    </row>
    <row r="540" spans="3:3" ht="15" customHeight="1" x14ac:dyDescent="0.25">
      <c r="C540" s="193"/>
    </row>
    <row r="541" spans="3:3" ht="15" customHeight="1" x14ac:dyDescent="0.25">
      <c r="C541" s="193"/>
    </row>
    <row r="542" spans="3:3" ht="15" customHeight="1" x14ac:dyDescent="0.25">
      <c r="C542" s="193"/>
    </row>
    <row r="543" spans="3:3" ht="15" customHeight="1" x14ac:dyDescent="0.25">
      <c r="C543" s="193"/>
    </row>
    <row r="544" spans="3:3" ht="15" customHeight="1" x14ac:dyDescent="0.25">
      <c r="C544" s="193"/>
    </row>
    <row r="545" spans="1:3" ht="15" customHeight="1" x14ac:dyDescent="0.25">
      <c r="C545" s="193"/>
    </row>
    <row r="546" spans="1:3" ht="15" customHeight="1" x14ac:dyDescent="0.25">
      <c r="C546" s="193"/>
    </row>
    <row r="547" spans="1:3" ht="15" customHeight="1" x14ac:dyDescent="0.25">
      <c r="C547" s="193"/>
    </row>
    <row r="548" spans="1:3" ht="15" customHeight="1" x14ac:dyDescent="0.25">
      <c r="C548" s="193"/>
    </row>
    <row r="549" spans="1:3" ht="15" customHeight="1" x14ac:dyDescent="0.25">
      <c r="C549" s="193"/>
    </row>
    <row r="550" spans="1:3" ht="15" customHeight="1" x14ac:dyDescent="0.25">
      <c r="C550" s="193"/>
    </row>
    <row r="551" spans="1:3" ht="15" customHeight="1" x14ac:dyDescent="0.25">
      <c r="C551" s="193"/>
    </row>
    <row r="552" spans="1:3" ht="15" customHeight="1" x14ac:dyDescent="0.25">
      <c r="C552" s="193"/>
    </row>
    <row r="553" spans="1:3" ht="15" customHeight="1" x14ac:dyDescent="0.25">
      <c r="C553" s="193"/>
    </row>
    <row r="554" spans="1:3" ht="15" customHeight="1" x14ac:dyDescent="0.25">
      <c r="C554" s="193"/>
    </row>
    <row r="555" spans="1:3" ht="15" customHeight="1" x14ac:dyDescent="0.25">
      <c r="C555" s="193"/>
    </row>
    <row r="556" spans="1:3" ht="15" customHeight="1" x14ac:dyDescent="0.25">
      <c r="C556" s="193"/>
    </row>
    <row r="557" spans="1:3" ht="15" customHeight="1" x14ac:dyDescent="0.25">
      <c r="A557" s="266"/>
      <c r="C557" s="193"/>
    </row>
    <row r="558" spans="1:3" ht="15" customHeight="1" x14ac:dyDescent="0.25">
      <c r="A558" s="266"/>
      <c r="C558" s="193"/>
    </row>
    <row r="559" spans="1:3" ht="15" customHeight="1" x14ac:dyDescent="0.25">
      <c r="C559" s="193"/>
    </row>
    <row r="560" spans="1:3" ht="15" customHeight="1" x14ac:dyDescent="0.25">
      <c r="A560" s="266"/>
      <c r="C560" s="193"/>
    </row>
    <row r="561" spans="1:3" ht="15" customHeight="1" x14ac:dyDescent="0.25">
      <c r="A561" s="266"/>
      <c r="C561" s="193"/>
    </row>
    <row r="562" spans="1:3" ht="15" customHeight="1" x14ac:dyDescent="0.25">
      <c r="A562" s="266"/>
      <c r="C562" s="193"/>
    </row>
    <row r="563" spans="1:3" ht="15" customHeight="1" x14ac:dyDescent="0.25">
      <c r="A563" s="266"/>
      <c r="C563" s="193"/>
    </row>
    <row r="564" spans="1:3" ht="15" customHeight="1" x14ac:dyDescent="0.25">
      <c r="A564" s="266"/>
      <c r="C564" s="193"/>
    </row>
    <row r="565" spans="1:3" ht="15" customHeight="1" x14ac:dyDescent="0.25">
      <c r="C565" s="193"/>
    </row>
    <row r="566" spans="1:3" ht="15" customHeight="1" x14ac:dyDescent="0.25">
      <c r="A566" s="266"/>
      <c r="C566" s="193"/>
    </row>
    <row r="567" spans="1:3" ht="15" customHeight="1" x14ac:dyDescent="0.25">
      <c r="A567" s="266"/>
      <c r="C567" s="193"/>
    </row>
    <row r="568" spans="1:3" ht="15" customHeight="1" x14ac:dyDescent="0.25">
      <c r="C568" s="193"/>
    </row>
    <row r="569" spans="1:3" ht="15" customHeight="1" x14ac:dyDescent="0.25">
      <c r="C569" s="193"/>
    </row>
    <row r="570" spans="1:3" ht="15" customHeight="1" x14ac:dyDescent="0.25">
      <c r="C570" s="193"/>
    </row>
    <row r="571" spans="1:3" ht="15" customHeight="1" x14ac:dyDescent="0.25">
      <c r="C571" s="193"/>
    </row>
    <row r="572" spans="1:3" ht="15" customHeight="1" x14ac:dyDescent="0.25">
      <c r="C572" s="193"/>
    </row>
    <row r="573" spans="1:3" ht="15" customHeight="1" x14ac:dyDescent="0.25">
      <c r="C573" s="193"/>
    </row>
    <row r="574" spans="1:3" ht="15" customHeight="1" x14ac:dyDescent="0.25">
      <c r="C574" s="193"/>
    </row>
    <row r="575" spans="1:3" ht="15" customHeight="1" x14ac:dyDescent="0.25">
      <c r="C575" s="193"/>
    </row>
    <row r="576" spans="1:3" ht="15" customHeight="1" x14ac:dyDescent="0.25">
      <c r="C576" s="193"/>
    </row>
    <row r="577" spans="3:3" ht="15" customHeight="1" x14ac:dyDescent="0.25">
      <c r="C577" s="193"/>
    </row>
    <row r="578" spans="3:3" ht="15" customHeight="1" x14ac:dyDescent="0.25">
      <c r="C578" s="193"/>
    </row>
    <row r="579" spans="3:3" ht="15" customHeight="1" x14ac:dyDescent="0.25">
      <c r="C579" s="193"/>
    </row>
    <row r="580" spans="3:3" ht="15" customHeight="1" x14ac:dyDescent="0.25">
      <c r="C580" s="193"/>
    </row>
    <row r="581" spans="3:3" ht="15" customHeight="1" x14ac:dyDescent="0.25">
      <c r="C581" s="193"/>
    </row>
    <row r="582" spans="3:3" ht="15" customHeight="1" x14ac:dyDescent="0.25">
      <c r="C582" s="193"/>
    </row>
    <row r="583" spans="3:3" ht="15" customHeight="1" x14ac:dyDescent="0.25">
      <c r="C583" s="193"/>
    </row>
    <row r="584" spans="3:3" ht="15" customHeight="1" x14ac:dyDescent="0.25">
      <c r="C584" s="193"/>
    </row>
    <row r="585" spans="3:3" ht="15" customHeight="1" x14ac:dyDescent="0.25">
      <c r="C585" s="193"/>
    </row>
    <row r="586" spans="3:3" ht="15" customHeight="1" x14ac:dyDescent="0.25">
      <c r="C586" s="193"/>
    </row>
    <row r="587" spans="3:3" x14ac:dyDescent="0.25">
      <c r="C587" s="193"/>
    </row>
    <row r="588" spans="3:3" x14ac:dyDescent="0.25">
      <c r="C588" s="193"/>
    </row>
    <row r="589" spans="3:3" x14ac:dyDescent="0.25">
      <c r="C589" s="193"/>
    </row>
    <row r="590" spans="3:3" x14ac:dyDescent="0.25">
      <c r="C590" s="193"/>
    </row>
    <row r="591" spans="3:3" x14ac:dyDescent="0.25">
      <c r="C591" s="193"/>
    </row>
    <row r="592" spans="3:3" x14ac:dyDescent="0.25">
      <c r="C592" s="193"/>
    </row>
    <row r="605" spans="1:2" x14ac:dyDescent="0.25">
      <c r="A605" s="214"/>
    </row>
    <row r="606" spans="1:2" x14ac:dyDescent="0.25">
      <c r="A606" s="214"/>
      <c r="B606" s="186"/>
    </row>
    <row r="607" spans="1:2" x14ac:dyDescent="0.25">
      <c r="A607" s="214"/>
      <c r="B607" s="186"/>
    </row>
    <row r="608" spans="1:2" x14ac:dyDescent="0.25">
      <c r="A608" s="214"/>
      <c r="B608" s="225"/>
    </row>
    <row r="609" spans="1:2" x14ac:dyDescent="0.25">
      <c r="A609" s="214"/>
      <c r="B609" s="260"/>
    </row>
  </sheetData>
  <mergeCells count="15">
    <mergeCell ref="A486:B486"/>
    <mergeCell ref="A3:A6"/>
    <mergeCell ref="B3:B6"/>
    <mergeCell ref="C3:K3"/>
    <mergeCell ref="C4:K4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A485:B485"/>
  </mergeCells>
  <pageMargins left="0.47244094488188981" right="0.43307086614173229" top="0.74803149606299213" bottom="0.74803149606299213" header="0.31496062992125984" footer="0.31496062992125984"/>
  <pageSetup scale="66" orientation="portrait" r:id="rId1"/>
  <rowBreaks count="6" manualBreakCount="6">
    <brk id="57" max="10" man="1"/>
    <brk id="225" max="10" man="1"/>
    <brk id="278" max="10" man="1"/>
    <brk id="328" max="10" man="1"/>
    <brk id="379" max="10" man="1"/>
    <brk id="431" max="10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8"/>
  <sheetViews>
    <sheetView showGridLines="0" view="pageBreakPreview" zoomScale="90" zoomScaleNormal="80" zoomScaleSheetLayoutView="90" workbookViewId="0"/>
  </sheetViews>
  <sheetFormatPr baseColWidth="10" defaultColWidth="9.140625" defaultRowHeight="10.5" x14ac:dyDescent="0.25"/>
  <cols>
    <col min="1" max="1" width="7.85546875" style="154" customWidth="1"/>
    <col min="2" max="2" width="41.28515625" style="163" customWidth="1"/>
    <col min="3" max="3" width="9.28515625" style="281" customWidth="1"/>
    <col min="4" max="4" width="8.42578125" style="154" bestFit="1" customWidth="1"/>
    <col min="5" max="5" width="11.140625" style="154" bestFit="1" customWidth="1"/>
    <col min="6" max="6" width="14.28515625" style="154" customWidth="1"/>
    <col min="7" max="7" width="11.85546875" style="154" bestFit="1" customWidth="1"/>
    <col min="8" max="8" width="10.7109375" style="154" customWidth="1"/>
    <col min="9" max="9" width="13.7109375" style="154" bestFit="1" customWidth="1"/>
    <col min="10" max="10" width="10.140625" style="154" customWidth="1"/>
    <col min="11" max="11" width="10" style="154" customWidth="1"/>
    <col min="12" max="12" width="9.7109375" style="154" bestFit="1" customWidth="1"/>
    <col min="13" max="13" width="13.42578125" style="154" customWidth="1"/>
    <col min="14" max="16384" width="9.140625" style="154"/>
  </cols>
  <sheetData>
    <row r="1" spans="1:14" ht="15" customHeight="1" x14ac:dyDescent="0.25">
      <c r="A1" s="167" t="s">
        <v>1180</v>
      </c>
    </row>
    <row r="2" spans="1:14" ht="15" customHeight="1" x14ac:dyDescent="0.25">
      <c r="A2" s="167"/>
    </row>
    <row r="3" spans="1:14" ht="15" customHeight="1" x14ac:dyDescent="0.25">
      <c r="A3" s="572" t="s">
        <v>1175</v>
      </c>
      <c r="B3" s="572" t="s">
        <v>1174</v>
      </c>
      <c r="C3" s="634" t="s">
        <v>947</v>
      </c>
      <c r="D3" s="635"/>
      <c r="E3" s="635"/>
      <c r="F3" s="635"/>
      <c r="G3" s="635"/>
      <c r="H3" s="635"/>
      <c r="I3" s="635"/>
      <c r="J3" s="635"/>
      <c r="K3" s="635"/>
      <c r="L3" s="289"/>
      <c r="M3" s="288"/>
    </row>
    <row r="4" spans="1:14" ht="15" customHeight="1" x14ac:dyDescent="0.25">
      <c r="A4" s="589"/>
      <c r="B4" s="589"/>
      <c r="C4" s="629" t="s">
        <v>1179</v>
      </c>
      <c r="D4" s="630"/>
      <c r="E4" s="630"/>
      <c r="F4" s="630"/>
      <c r="G4" s="630"/>
      <c r="H4" s="630"/>
      <c r="I4" s="630"/>
      <c r="J4" s="630"/>
      <c r="K4" s="630"/>
      <c r="L4" s="287"/>
      <c r="M4" s="286"/>
    </row>
    <row r="5" spans="1:14" ht="15" customHeight="1" x14ac:dyDescent="0.25">
      <c r="A5" s="589"/>
      <c r="B5" s="589"/>
      <c r="C5" s="561" t="s">
        <v>5</v>
      </c>
      <c r="D5" s="583" t="s">
        <v>1022</v>
      </c>
      <c r="E5" s="583" t="s">
        <v>1023</v>
      </c>
      <c r="F5" s="583" t="s">
        <v>1024</v>
      </c>
      <c r="G5" s="583" t="s">
        <v>1025</v>
      </c>
      <c r="H5" s="583" t="s">
        <v>1148</v>
      </c>
      <c r="I5" s="583" t="s">
        <v>1027</v>
      </c>
      <c r="J5" s="583" t="s">
        <v>1178</v>
      </c>
      <c r="K5" s="583" t="s">
        <v>1029</v>
      </c>
      <c r="L5" s="635" t="s">
        <v>1030</v>
      </c>
      <c r="M5" s="632" t="s">
        <v>1031</v>
      </c>
    </row>
    <row r="6" spans="1:14" ht="15" customHeight="1" x14ac:dyDescent="0.25">
      <c r="A6" s="590"/>
      <c r="B6" s="590"/>
      <c r="C6" s="562"/>
      <c r="D6" s="584"/>
      <c r="E6" s="584"/>
      <c r="F6" s="584"/>
      <c r="G6" s="584"/>
      <c r="H6" s="584"/>
      <c r="I6" s="584"/>
      <c r="J6" s="584"/>
      <c r="K6" s="584"/>
      <c r="L6" s="636"/>
      <c r="M6" s="633"/>
      <c r="N6" s="285"/>
    </row>
    <row r="7" spans="1:14" ht="15" customHeight="1" x14ac:dyDescent="0.25">
      <c r="A7" s="205"/>
      <c r="B7" s="227" t="s">
        <v>110</v>
      </c>
      <c r="C7" s="253">
        <f t="shared" ref="C7:M7" si="0">C8+C10+C26+C38+C58+C83+C111+C133+C179+C185+C191+C194+C197+C201+C206+C254+C257+C263+C272+C279+C283+C349+C368+C372+C376+C380+C398+C400+C403+C408+C412+C417+C424+C432+C438+C443+C456+C472+C480</f>
        <v>92353</v>
      </c>
      <c r="D7" s="253">
        <f t="shared" si="0"/>
        <v>3080</v>
      </c>
      <c r="E7" s="253">
        <f t="shared" si="0"/>
        <v>32964</v>
      </c>
      <c r="F7" s="253">
        <f t="shared" si="0"/>
        <v>3739</v>
      </c>
      <c r="G7" s="253">
        <f t="shared" si="0"/>
        <v>4131</v>
      </c>
      <c r="H7" s="253">
        <f t="shared" si="0"/>
        <v>2885</v>
      </c>
      <c r="I7" s="253">
        <f t="shared" si="0"/>
        <v>8528</v>
      </c>
      <c r="J7" s="253">
        <f t="shared" si="0"/>
        <v>271</v>
      </c>
      <c r="K7" s="253">
        <f t="shared" si="0"/>
        <v>4571</v>
      </c>
      <c r="L7" s="253">
        <f t="shared" si="0"/>
        <v>659</v>
      </c>
      <c r="M7" s="253">
        <f t="shared" si="0"/>
        <v>31525</v>
      </c>
      <c r="N7" s="157"/>
    </row>
    <row r="8" spans="1:14" ht="22.5" customHeight="1" x14ac:dyDescent="0.25">
      <c r="A8" s="215"/>
      <c r="B8" s="204" t="s">
        <v>111</v>
      </c>
      <c r="C8" s="253">
        <f t="shared" ref="C8:M8" si="1">SUM(C9)</f>
        <v>223</v>
      </c>
      <c r="D8" s="253">
        <f t="shared" si="1"/>
        <v>6</v>
      </c>
      <c r="E8" s="253">
        <f t="shared" si="1"/>
        <v>93</v>
      </c>
      <c r="F8" s="253">
        <f t="shared" si="1"/>
        <v>3</v>
      </c>
      <c r="G8" s="253">
        <f t="shared" si="1"/>
        <v>0</v>
      </c>
      <c r="H8" s="253">
        <f t="shared" si="1"/>
        <v>6</v>
      </c>
      <c r="I8" s="253">
        <f t="shared" si="1"/>
        <v>19</v>
      </c>
      <c r="J8" s="253">
        <f t="shared" si="1"/>
        <v>0</v>
      </c>
      <c r="K8" s="253">
        <f t="shared" si="1"/>
        <v>5</v>
      </c>
      <c r="L8" s="253">
        <f t="shared" si="1"/>
        <v>1</v>
      </c>
      <c r="M8" s="253">
        <f t="shared" si="1"/>
        <v>90</v>
      </c>
      <c r="N8" s="157"/>
    </row>
    <row r="9" spans="1:14" s="167" customFormat="1" ht="24" customHeight="1" x14ac:dyDescent="0.25">
      <c r="A9" s="214" t="s">
        <v>112</v>
      </c>
      <c r="B9" s="186" t="s">
        <v>113</v>
      </c>
      <c r="C9" s="255">
        <f>SUM(D9:M9)</f>
        <v>223</v>
      </c>
      <c r="D9" s="254">
        <v>6</v>
      </c>
      <c r="E9" s="254">
        <v>93</v>
      </c>
      <c r="F9" s="254">
        <v>3</v>
      </c>
      <c r="G9" s="254">
        <v>0</v>
      </c>
      <c r="H9" s="254">
        <v>6</v>
      </c>
      <c r="I9" s="254">
        <v>19</v>
      </c>
      <c r="J9" s="254">
        <v>0</v>
      </c>
      <c r="K9" s="254">
        <v>5</v>
      </c>
      <c r="L9" s="254">
        <v>1</v>
      </c>
      <c r="M9" s="254">
        <v>90</v>
      </c>
      <c r="N9" s="157"/>
    </row>
    <row r="10" spans="1:14" s="167" customFormat="1" ht="21.75" customHeight="1" x14ac:dyDescent="0.25">
      <c r="A10" s="215"/>
      <c r="B10" s="204" t="s">
        <v>114</v>
      </c>
      <c r="C10" s="253">
        <f t="shared" ref="C10:M10" si="2">SUM(C11:C25)</f>
        <v>457</v>
      </c>
      <c r="D10" s="253">
        <f t="shared" si="2"/>
        <v>10</v>
      </c>
      <c r="E10" s="253">
        <f t="shared" si="2"/>
        <v>156</v>
      </c>
      <c r="F10" s="253">
        <f t="shared" si="2"/>
        <v>14</v>
      </c>
      <c r="G10" s="253">
        <f t="shared" si="2"/>
        <v>15</v>
      </c>
      <c r="H10" s="253">
        <f t="shared" si="2"/>
        <v>8</v>
      </c>
      <c r="I10" s="253">
        <f t="shared" si="2"/>
        <v>30</v>
      </c>
      <c r="J10" s="253">
        <f t="shared" si="2"/>
        <v>3</v>
      </c>
      <c r="K10" s="253">
        <f t="shared" si="2"/>
        <v>3</v>
      </c>
      <c r="L10" s="253">
        <f t="shared" si="2"/>
        <v>11</v>
      </c>
      <c r="M10" s="253">
        <f t="shared" si="2"/>
        <v>207</v>
      </c>
      <c r="N10" s="157"/>
    </row>
    <row r="11" spans="1:14" ht="19.5" customHeight="1" x14ac:dyDescent="0.25">
      <c r="A11" s="214" t="s">
        <v>115</v>
      </c>
      <c r="B11" s="186" t="s">
        <v>116</v>
      </c>
      <c r="C11" s="255">
        <f t="shared" ref="C11:C25" si="3">SUM(D11:M11)</f>
        <v>94</v>
      </c>
      <c r="D11" s="254">
        <v>0</v>
      </c>
      <c r="E11" s="254">
        <v>12</v>
      </c>
      <c r="F11" s="254">
        <v>6</v>
      </c>
      <c r="G11" s="254">
        <v>1</v>
      </c>
      <c r="H11" s="254">
        <v>0</v>
      </c>
      <c r="I11" s="254">
        <v>1</v>
      </c>
      <c r="J11" s="254">
        <v>1</v>
      </c>
      <c r="K11" s="254">
        <v>0</v>
      </c>
      <c r="L11" s="254">
        <v>9</v>
      </c>
      <c r="M11" s="254">
        <v>64</v>
      </c>
      <c r="N11" s="157"/>
    </row>
    <row r="12" spans="1:14" s="167" customFormat="1" ht="15" customHeight="1" x14ac:dyDescent="0.25">
      <c r="A12" s="214" t="s">
        <v>117</v>
      </c>
      <c r="B12" s="186" t="s">
        <v>118</v>
      </c>
      <c r="C12" s="255">
        <f t="shared" si="3"/>
        <v>13</v>
      </c>
      <c r="D12" s="254">
        <v>1</v>
      </c>
      <c r="E12" s="254">
        <v>4</v>
      </c>
      <c r="F12" s="254">
        <v>1</v>
      </c>
      <c r="G12" s="254">
        <v>0</v>
      </c>
      <c r="H12" s="254">
        <v>1</v>
      </c>
      <c r="I12" s="254">
        <v>0</v>
      </c>
      <c r="J12" s="254">
        <v>1</v>
      </c>
      <c r="K12" s="254">
        <v>0</v>
      </c>
      <c r="L12" s="254">
        <v>0</v>
      </c>
      <c r="M12" s="254">
        <v>5</v>
      </c>
      <c r="N12" s="157"/>
    </row>
    <row r="13" spans="1:14" s="167" customFormat="1" ht="15" customHeight="1" x14ac:dyDescent="0.25">
      <c r="A13" s="214" t="s">
        <v>119</v>
      </c>
      <c r="B13" s="186" t="s">
        <v>120</v>
      </c>
      <c r="C13" s="255">
        <f t="shared" si="3"/>
        <v>281</v>
      </c>
      <c r="D13" s="254">
        <v>7</v>
      </c>
      <c r="E13" s="254">
        <v>114</v>
      </c>
      <c r="F13" s="254">
        <v>5</v>
      </c>
      <c r="G13" s="254">
        <v>13</v>
      </c>
      <c r="H13" s="254">
        <v>7</v>
      </c>
      <c r="I13" s="254">
        <v>23</v>
      </c>
      <c r="J13" s="254">
        <v>1</v>
      </c>
      <c r="K13" s="254">
        <v>2</v>
      </c>
      <c r="L13" s="254">
        <v>0</v>
      </c>
      <c r="M13" s="254">
        <v>109</v>
      </c>
      <c r="N13" s="157"/>
    </row>
    <row r="14" spans="1:14" ht="19.5" customHeight="1" x14ac:dyDescent="0.25">
      <c r="A14" s="214" t="s">
        <v>121</v>
      </c>
      <c r="B14" s="186" t="s">
        <v>122</v>
      </c>
      <c r="C14" s="255">
        <f t="shared" si="3"/>
        <v>0</v>
      </c>
      <c r="D14" s="254">
        <v>0</v>
      </c>
      <c r="E14" s="254">
        <v>0</v>
      </c>
      <c r="F14" s="254">
        <v>0</v>
      </c>
      <c r="G14" s="254">
        <v>0</v>
      </c>
      <c r="H14" s="254">
        <v>0</v>
      </c>
      <c r="I14" s="254">
        <v>0</v>
      </c>
      <c r="J14" s="254">
        <v>0</v>
      </c>
      <c r="K14" s="254">
        <v>0</v>
      </c>
      <c r="L14" s="254">
        <v>0</v>
      </c>
      <c r="M14" s="254">
        <v>0</v>
      </c>
      <c r="N14" s="157"/>
    </row>
    <row r="15" spans="1:14" ht="15" customHeight="1" x14ac:dyDescent="0.25">
      <c r="A15" s="214" t="s">
        <v>123</v>
      </c>
      <c r="B15" s="186" t="s">
        <v>124</v>
      </c>
      <c r="C15" s="255">
        <f t="shared" si="3"/>
        <v>3</v>
      </c>
      <c r="D15" s="254">
        <v>0</v>
      </c>
      <c r="E15" s="254">
        <v>3</v>
      </c>
      <c r="F15" s="254">
        <v>0</v>
      </c>
      <c r="G15" s="254">
        <v>0</v>
      </c>
      <c r="H15" s="254">
        <v>0</v>
      </c>
      <c r="I15" s="254">
        <v>0</v>
      </c>
      <c r="J15" s="254">
        <v>0</v>
      </c>
      <c r="K15" s="254">
        <v>0</v>
      </c>
      <c r="L15" s="254">
        <v>0</v>
      </c>
      <c r="M15" s="254">
        <v>0</v>
      </c>
      <c r="N15" s="157"/>
    </row>
    <row r="16" spans="1:14" ht="15" customHeight="1" x14ac:dyDescent="0.25">
      <c r="A16" s="214" t="s">
        <v>125</v>
      </c>
      <c r="B16" s="186" t="s">
        <v>126</v>
      </c>
      <c r="C16" s="255">
        <f t="shared" si="3"/>
        <v>1</v>
      </c>
      <c r="D16" s="254">
        <v>0</v>
      </c>
      <c r="E16" s="254">
        <v>0</v>
      </c>
      <c r="F16" s="254">
        <v>0</v>
      </c>
      <c r="G16" s="254">
        <v>0</v>
      </c>
      <c r="H16" s="254">
        <v>0</v>
      </c>
      <c r="I16" s="254">
        <v>0</v>
      </c>
      <c r="J16" s="254">
        <v>0</v>
      </c>
      <c r="K16" s="254">
        <v>0</v>
      </c>
      <c r="L16" s="254">
        <v>0</v>
      </c>
      <c r="M16" s="254">
        <v>1</v>
      </c>
      <c r="N16" s="222"/>
    </row>
    <row r="17" spans="1:14" ht="15" customHeight="1" x14ac:dyDescent="0.25">
      <c r="A17" s="214" t="s">
        <v>127</v>
      </c>
      <c r="B17" s="186" t="s">
        <v>128</v>
      </c>
      <c r="C17" s="255">
        <f t="shared" si="3"/>
        <v>1</v>
      </c>
      <c r="D17" s="254">
        <v>0</v>
      </c>
      <c r="E17" s="254">
        <v>0</v>
      </c>
      <c r="F17" s="254">
        <v>0</v>
      </c>
      <c r="G17" s="254">
        <v>0</v>
      </c>
      <c r="H17" s="254">
        <v>0</v>
      </c>
      <c r="I17" s="254">
        <v>1</v>
      </c>
      <c r="J17" s="254">
        <v>0</v>
      </c>
      <c r="K17" s="254">
        <v>0</v>
      </c>
      <c r="L17" s="254">
        <v>0</v>
      </c>
      <c r="M17" s="254">
        <v>0</v>
      </c>
      <c r="N17" s="222"/>
    </row>
    <row r="18" spans="1:14" ht="22.5" customHeight="1" x14ac:dyDescent="0.25">
      <c r="A18" s="214" t="s">
        <v>129</v>
      </c>
      <c r="B18" s="186" t="s">
        <v>130</v>
      </c>
      <c r="C18" s="255">
        <f t="shared" si="3"/>
        <v>18</v>
      </c>
      <c r="D18" s="254">
        <v>1</v>
      </c>
      <c r="E18" s="254">
        <v>8</v>
      </c>
      <c r="F18" s="254">
        <v>1</v>
      </c>
      <c r="G18" s="254">
        <v>1</v>
      </c>
      <c r="H18" s="254">
        <v>0</v>
      </c>
      <c r="I18" s="254">
        <v>5</v>
      </c>
      <c r="J18" s="254">
        <v>0</v>
      </c>
      <c r="K18" s="254">
        <v>0</v>
      </c>
      <c r="L18" s="254">
        <v>1</v>
      </c>
      <c r="M18" s="254">
        <v>1</v>
      </c>
      <c r="N18" s="222"/>
    </row>
    <row r="19" spans="1:14" ht="23.25" customHeight="1" x14ac:dyDescent="0.25">
      <c r="A19" s="214" t="s">
        <v>131</v>
      </c>
      <c r="B19" s="186" t="s">
        <v>1049</v>
      </c>
      <c r="C19" s="255">
        <f t="shared" si="3"/>
        <v>1</v>
      </c>
      <c r="D19" s="254">
        <v>0</v>
      </c>
      <c r="E19" s="254">
        <v>0</v>
      </c>
      <c r="F19" s="254">
        <v>0</v>
      </c>
      <c r="G19" s="254">
        <v>0</v>
      </c>
      <c r="H19" s="254">
        <v>0</v>
      </c>
      <c r="I19" s="254">
        <v>0</v>
      </c>
      <c r="J19" s="254">
        <v>0</v>
      </c>
      <c r="K19" s="254">
        <v>0</v>
      </c>
      <c r="L19" s="254">
        <v>0</v>
      </c>
      <c r="M19" s="254">
        <v>1</v>
      </c>
      <c r="N19" s="222"/>
    </row>
    <row r="20" spans="1:14" ht="15" customHeight="1" x14ac:dyDescent="0.25">
      <c r="A20" s="216" t="s">
        <v>132</v>
      </c>
      <c r="B20" s="186" t="s">
        <v>133</v>
      </c>
      <c r="C20" s="255">
        <f t="shared" si="3"/>
        <v>8</v>
      </c>
      <c r="D20" s="254">
        <v>0</v>
      </c>
      <c r="E20" s="254">
        <v>3</v>
      </c>
      <c r="F20" s="254">
        <v>0</v>
      </c>
      <c r="G20" s="254">
        <v>0</v>
      </c>
      <c r="H20" s="254">
        <v>0</v>
      </c>
      <c r="I20" s="254">
        <v>0</v>
      </c>
      <c r="J20" s="254">
        <v>0</v>
      </c>
      <c r="K20" s="254">
        <v>1</v>
      </c>
      <c r="L20" s="254">
        <v>1</v>
      </c>
      <c r="M20" s="254">
        <v>3</v>
      </c>
      <c r="N20" s="222"/>
    </row>
    <row r="21" spans="1:14" ht="19.5" customHeight="1" x14ac:dyDescent="0.25">
      <c r="A21" s="216" t="s">
        <v>134</v>
      </c>
      <c r="B21" s="186" t="s">
        <v>135</v>
      </c>
      <c r="C21" s="255">
        <f t="shared" si="3"/>
        <v>0</v>
      </c>
      <c r="D21" s="254">
        <v>0</v>
      </c>
      <c r="E21" s="254">
        <v>0</v>
      </c>
      <c r="F21" s="254">
        <v>0</v>
      </c>
      <c r="G21" s="254">
        <v>0</v>
      </c>
      <c r="H21" s="254">
        <v>0</v>
      </c>
      <c r="I21" s="254">
        <v>0</v>
      </c>
      <c r="J21" s="254">
        <v>0</v>
      </c>
      <c r="K21" s="254">
        <v>0</v>
      </c>
      <c r="L21" s="254">
        <v>0</v>
      </c>
      <c r="M21" s="254">
        <v>0</v>
      </c>
      <c r="N21" s="222"/>
    </row>
    <row r="22" spans="1:14" ht="15" customHeight="1" x14ac:dyDescent="0.25">
      <c r="A22" s="216" t="s">
        <v>136</v>
      </c>
      <c r="B22" s="186" t="s">
        <v>137</v>
      </c>
      <c r="C22" s="255">
        <f t="shared" si="3"/>
        <v>0</v>
      </c>
      <c r="D22" s="254">
        <v>0</v>
      </c>
      <c r="E22" s="254">
        <v>0</v>
      </c>
      <c r="F22" s="254">
        <v>0</v>
      </c>
      <c r="G22" s="254">
        <v>0</v>
      </c>
      <c r="H22" s="254">
        <v>0</v>
      </c>
      <c r="I22" s="254">
        <v>0</v>
      </c>
      <c r="J22" s="254">
        <v>0</v>
      </c>
      <c r="K22" s="254">
        <v>0</v>
      </c>
      <c r="L22" s="254">
        <v>0</v>
      </c>
      <c r="M22" s="254">
        <v>0</v>
      </c>
      <c r="N22" s="222"/>
    </row>
    <row r="23" spans="1:14" ht="18" customHeight="1" x14ac:dyDescent="0.25">
      <c r="A23" s="216" t="s">
        <v>138</v>
      </c>
      <c r="B23" s="186" t="s">
        <v>139</v>
      </c>
      <c r="C23" s="255">
        <f t="shared" si="3"/>
        <v>25</v>
      </c>
      <c r="D23" s="254">
        <v>1</v>
      </c>
      <c r="E23" s="254">
        <v>6</v>
      </c>
      <c r="F23" s="254">
        <v>0</v>
      </c>
      <c r="G23" s="254">
        <v>0</v>
      </c>
      <c r="H23" s="254">
        <v>0</v>
      </c>
      <c r="I23" s="254">
        <v>0</v>
      </c>
      <c r="J23" s="254">
        <v>0</v>
      </c>
      <c r="K23" s="254">
        <v>0</v>
      </c>
      <c r="L23" s="254">
        <v>0</v>
      </c>
      <c r="M23" s="254">
        <v>18</v>
      </c>
      <c r="N23" s="222"/>
    </row>
    <row r="24" spans="1:14" ht="20.25" customHeight="1" x14ac:dyDescent="0.25">
      <c r="A24" s="216" t="s">
        <v>140</v>
      </c>
      <c r="B24" s="186" t="s">
        <v>141</v>
      </c>
      <c r="C24" s="255">
        <f t="shared" si="3"/>
        <v>0</v>
      </c>
      <c r="D24" s="254">
        <v>0</v>
      </c>
      <c r="E24" s="254">
        <v>0</v>
      </c>
      <c r="F24" s="254">
        <v>0</v>
      </c>
      <c r="G24" s="254">
        <v>0</v>
      </c>
      <c r="H24" s="254">
        <v>0</v>
      </c>
      <c r="I24" s="254">
        <v>0</v>
      </c>
      <c r="J24" s="254">
        <v>0</v>
      </c>
      <c r="K24" s="254">
        <v>0</v>
      </c>
      <c r="L24" s="254">
        <v>0</v>
      </c>
      <c r="M24" s="254">
        <v>0</v>
      </c>
      <c r="N24" s="222"/>
    </row>
    <row r="25" spans="1:14" ht="19.5" customHeight="1" x14ac:dyDescent="0.25">
      <c r="A25" s="214" t="s">
        <v>142</v>
      </c>
      <c r="B25" s="225" t="s">
        <v>143</v>
      </c>
      <c r="C25" s="255">
        <f t="shared" si="3"/>
        <v>12</v>
      </c>
      <c r="D25" s="254">
        <v>0</v>
      </c>
      <c r="E25" s="254">
        <v>6</v>
      </c>
      <c r="F25" s="254">
        <v>1</v>
      </c>
      <c r="G25" s="254">
        <v>0</v>
      </c>
      <c r="H25" s="254">
        <v>0</v>
      </c>
      <c r="I25" s="254">
        <v>0</v>
      </c>
      <c r="J25" s="254">
        <v>0</v>
      </c>
      <c r="K25" s="254">
        <v>0</v>
      </c>
      <c r="L25" s="254">
        <v>0</v>
      </c>
      <c r="M25" s="254">
        <v>5</v>
      </c>
      <c r="N25" s="222"/>
    </row>
    <row r="26" spans="1:14" ht="30.75" customHeight="1" x14ac:dyDescent="0.25">
      <c r="A26" s="215"/>
      <c r="B26" s="204" t="s">
        <v>144</v>
      </c>
      <c r="C26" s="253">
        <f t="shared" ref="C26:M26" si="4">SUM(C27:C37)</f>
        <v>865</v>
      </c>
      <c r="D26" s="253">
        <f t="shared" si="4"/>
        <v>10</v>
      </c>
      <c r="E26" s="253">
        <f t="shared" si="4"/>
        <v>249</v>
      </c>
      <c r="F26" s="253">
        <f t="shared" si="4"/>
        <v>51</v>
      </c>
      <c r="G26" s="253">
        <f t="shared" si="4"/>
        <v>22</v>
      </c>
      <c r="H26" s="253">
        <f t="shared" si="4"/>
        <v>34</v>
      </c>
      <c r="I26" s="253">
        <f t="shared" si="4"/>
        <v>93</v>
      </c>
      <c r="J26" s="253">
        <f t="shared" si="4"/>
        <v>9</v>
      </c>
      <c r="K26" s="253">
        <f t="shared" si="4"/>
        <v>37</v>
      </c>
      <c r="L26" s="253">
        <f t="shared" si="4"/>
        <v>8</v>
      </c>
      <c r="M26" s="253">
        <f t="shared" si="4"/>
        <v>352</v>
      </c>
      <c r="N26" s="222"/>
    </row>
    <row r="27" spans="1:14" ht="19.5" customHeight="1" x14ac:dyDescent="0.25">
      <c r="A27" s="214" t="s">
        <v>145</v>
      </c>
      <c r="B27" s="186" t="s">
        <v>146</v>
      </c>
      <c r="C27" s="255">
        <f t="shared" ref="C27:C37" si="5">SUM(D27:M27)</f>
        <v>21</v>
      </c>
      <c r="D27" s="254">
        <v>0</v>
      </c>
      <c r="E27" s="254">
        <v>5</v>
      </c>
      <c r="F27" s="254">
        <v>0</v>
      </c>
      <c r="G27" s="254">
        <v>0</v>
      </c>
      <c r="H27" s="254">
        <v>2</v>
      </c>
      <c r="I27" s="254">
        <v>2</v>
      </c>
      <c r="J27" s="254">
        <v>0</v>
      </c>
      <c r="K27" s="254">
        <v>0</v>
      </c>
      <c r="L27" s="254">
        <v>0</v>
      </c>
      <c r="M27" s="254">
        <v>12</v>
      </c>
      <c r="N27" s="222"/>
    </row>
    <row r="28" spans="1:14" ht="30.75" customHeight="1" x14ac:dyDescent="0.25">
      <c r="A28" s="214" t="s">
        <v>147</v>
      </c>
      <c r="B28" s="186" t="s">
        <v>148</v>
      </c>
      <c r="C28" s="255">
        <f t="shared" si="5"/>
        <v>171</v>
      </c>
      <c r="D28" s="254">
        <v>2</v>
      </c>
      <c r="E28" s="254">
        <v>50</v>
      </c>
      <c r="F28" s="254">
        <v>13</v>
      </c>
      <c r="G28" s="254">
        <v>7</v>
      </c>
      <c r="H28" s="254">
        <v>5</v>
      </c>
      <c r="I28" s="254">
        <v>22</v>
      </c>
      <c r="J28" s="254">
        <v>3</v>
      </c>
      <c r="K28" s="254">
        <v>17</v>
      </c>
      <c r="L28" s="254">
        <v>3</v>
      </c>
      <c r="M28" s="254">
        <v>49</v>
      </c>
      <c r="N28" s="222"/>
    </row>
    <row r="29" spans="1:14" ht="21" customHeight="1" x14ac:dyDescent="0.25">
      <c r="A29" s="214" t="s">
        <v>149</v>
      </c>
      <c r="B29" s="186" t="s">
        <v>150</v>
      </c>
      <c r="C29" s="255">
        <f t="shared" si="5"/>
        <v>344</v>
      </c>
      <c r="D29" s="254">
        <v>5</v>
      </c>
      <c r="E29" s="254">
        <v>116</v>
      </c>
      <c r="F29" s="254">
        <v>27</v>
      </c>
      <c r="G29" s="254">
        <v>10</v>
      </c>
      <c r="H29" s="254">
        <v>23</v>
      </c>
      <c r="I29" s="254">
        <v>44</v>
      </c>
      <c r="J29" s="254">
        <v>6</v>
      </c>
      <c r="K29" s="254">
        <v>13</v>
      </c>
      <c r="L29" s="254">
        <v>5</v>
      </c>
      <c r="M29" s="254">
        <v>95</v>
      </c>
      <c r="N29" s="222"/>
    </row>
    <row r="30" spans="1:14" s="167" customFormat="1" ht="22.5" customHeight="1" x14ac:dyDescent="0.25">
      <c r="A30" s="214" t="s">
        <v>151</v>
      </c>
      <c r="B30" s="186" t="s">
        <v>1045</v>
      </c>
      <c r="C30" s="255">
        <f t="shared" si="5"/>
        <v>1</v>
      </c>
      <c r="D30" s="254">
        <v>0</v>
      </c>
      <c r="E30" s="254">
        <v>0</v>
      </c>
      <c r="F30" s="254">
        <v>0</v>
      </c>
      <c r="G30" s="254">
        <v>0</v>
      </c>
      <c r="H30" s="254">
        <v>0</v>
      </c>
      <c r="I30" s="254">
        <v>0</v>
      </c>
      <c r="J30" s="254">
        <v>0</v>
      </c>
      <c r="K30" s="254">
        <v>0</v>
      </c>
      <c r="L30" s="254">
        <v>0</v>
      </c>
      <c r="M30" s="254">
        <v>1</v>
      </c>
      <c r="N30" s="283"/>
    </row>
    <row r="31" spans="1:14" s="167" customFormat="1" ht="22.5" customHeight="1" x14ac:dyDescent="0.25">
      <c r="A31" s="214" t="s">
        <v>152</v>
      </c>
      <c r="B31" s="186" t="s">
        <v>1058</v>
      </c>
      <c r="C31" s="255">
        <f t="shared" si="5"/>
        <v>5</v>
      </c>
      <c r="D31" s="254">
        <v>0</v>
      </c>
      <c r="E31" s="254">
        <v>2</v>
      </c>
      <c r="F31" s="254">
        <v>1</v>
      </c>
      <c r="G31" s="254">
        <v>0</v>
      </c>
      <c r="H31" s="254">
        <v>0</v>
      </c>
      <c r="I31" s="254">
        <v>2</v>
      </c>
      <c r="J31" s="254">
        <v>0</v>
      </c>
      <c r="K31" s="254">
        <v>0</v>
      </c>
      <c r="L31" s="254">
        <v>0</v>
      </c>
      <c r="M31" s="254">
        <v>0</v>
      </c>
      <c r="N31" s="283"/>
    </row>
    <row r="32" spans="1:14" ht="15" customHeight="1" x14ac:dyDescent="0.25">
      <c r="A32" s="214" t="s">
        <v>154</v>
      </c>
      <c r="B32" s="186" t="s">
        <v>155</v>
      </c>
      <c r="C32" s="255">
        <f t="shared" si="5"/>
        <v>3</v>
      </c>
      <c r="D32" s="254">
        <v>0</v>
      </c>
      <c r="E32" s="254">
        <v>0</v>
      </c>
      <c r="F32" s="254">
        <v>1</v>
      </c>
      <c r="G32" s="254">
        <v>0</v>
      </c>
      <c r="H32" s="254">
        <v>0</v>
      </c>
      <c r="I32" s="254">
        <v>0</v>
      </c>
      <c r="J32" s="254">
        <v>0</v>
      </c>
      <c r="K32" s="254">
        <v>0</v>
      </c>
      <c r="L32" s="254">
        <v>0</v>
      </c>
      <c r="M32" s="254">
        <v>2</v>
      </c>
      <c r="N32" s="222"/>
    </row>
    <row r="33" spans="1:14" ht="15" customHeight="1" x14ac:dyDescent="0.25">
      <c r="A33" s="214" t="s">
        <v>156</v>
      </c>
      <c r="B33" s="186" t="s">
        <v>157</v>
      </c>
      <c r="C33" s="255">
        <f t="shared" si="5"/>
        <v>22</v>
      </c>
      <c r="D33" s="254">
        <v>0</v>
      </c>
      <c r="E33" s="254">
        <v>7</v>
      </c>
      <c r="F33" s="254">
        <v>5</v>
      </c>
      <c r="G33" s="254">
        <v>1</v>
      </c>
      <c r="H33" s="254">
        <v>1</v>
      </c>
      <c r="I33" s="254">
        <v>3</v>
      </c>
      <c r="J33" s="254">
        <v>0</v>
      </c>
      <c r="K33" s="254">
        <v>0</v>
      </c>
      <c r="L33" s="254">
        <v>0</v>
      </c>
      <c r="M33" s="254">
        <v>5</v>
      </c>
      <c r="N33" s="222"/>
    </row>
    <row r="34" spans="1:14" ht="15" customHeight="1" x14ac:dyDescent="0.25">
      <c r="A34" s="214" t="s">
        <v>158</v>
      </c>
      <c r="B34" s="186" t="s">
        <v>159</v>
      </c>
      <c r="C34" s="255">
        <f t="shared" si="5"/>
        <v>290</v>
      </c>
      <c r="D34" s="254">
        <v>3</v>
      </c>
      <c r="E34" s="254">
        <v>66</v>
      </c>
      <c r="F34" s="254">
        <v>4</v>
      </c>
      <c r="G34" s="254">
        <v>4</v>
      </c>
      <c r="H34" s="254">
        <v>3</v>
      </c>
      <c r="I34" s="254">
        <v>20</v>
      </c>
      <c r="J34" s="254">
        <v>0</v>
      </c>
      <c r="K34" s="254">
        <v>4</v>
      </c>
      <c r="L34" s="254">
        <v>0</v>
      </c>
      <c r="M34" s="254">
        <v>186</v>
      </c>
      <c r="N34" s="222"/>
    </row>
    <row r="35" spans="1:14" ht="15" customHeight="1" x14ac:dyDescent="0.25">
      <c r="A35" s="214" t="s">
        <v>160</v>
      </c>
      <c r="B35" s="186" t="s">
        <v>161</v>
      </c>
      <c r="C35" s="255">
        <f t="shared" si="5"/>
        <v>1</v>
      </c>
      <c r="D35" s="254">
        <v>0</v>
      </c>
      <c r="E35" s="254">
        <v>1</v>
      </c>
      <c r="F35" s="254">
        <v>0</v>
      </c>
      <c r="G35" s="254">
        <v>0</v>
      </c>
      <c r="H35" s="254">
        <v>0</v>
      </c>
      <c r="I35" s="254">
        <v>0</v>
      </c>
      <c r="J35" s="254">
        <v>0</v>
      </c>
      <c r="K35" s="254">
        <v>0</v>
      </c>
      <c r="L35" s="254">
        <v>0</v>
      </c>
      <c r="M35" s="254">
        <v>0</v>
      </c>
      <c r="N35" s="222"/>
    </row>
    <row r="36" spans="1:14" ht="15" customHeight="1" x14ac:dyDescent="0.25">
      <c r="A36" s="209" t="s">
        <v>162</v>
      </c>
      <c r="B36" s="208" t="s">
        <v>163</v>
      </c>
      <c r="C36" s="255">
        <f t="shared" si="5"/>
        <v>1</v>
      </c>
      <c r="D36" s="254">
        <v>0</v>
      </c>
      <c r="E36" s="254">
        <v>0</v>
      </c>
      <c r="F36" s="254">
        <v>0</v>
      </c>
      <c r="G36" s="254">
        <v>0</v>
      </c>
      <c r="H36" s="254">
        <v>0</v>
      </c>
      <c r="I36" s="254">
        <v>0</v>
      </c>
      <c r="J36" s="254">
        <v>0</v>
      </c>
      <c r="K36" s="254">
        <v>1</v>
      </c>
      <c r="L36" s="254">
        <v>0</v>
      </c>
      <c r="M36" s="254">
        <v>0</v>
      </c>
      <c r="N36" s="222"/>
    </row>
    <row r="37" spans="1:14" ht="27.75" customHeight="1" x14ac:dyDescent="0.25">
      <c r="A37" s="214" t="s">
        <v>164</v>
      </c>
      <c r="B37" s="186" t="s">
        <v>165</v>
      </c>
      <c r="C37" s="255">
        <f t="shared" si="5"/>
        <v>6</v>
      </c>
      <c r="D37" s="254">
        <v>0</v>
      </c>
      <c r="E37" s="254">
        <v>2</v>
      </c>
      <c r="F37" s="254">
        <v>0</v>
      </c>
      <c r="G37" s="254">
        <v>0</v>
      </c>
      <c r="H37" s="254">
        <v>0</v>
      </c>
      <c r="I37" s="254">
        <v>0</v>
      </c>
      <c r="J37" s="254">
        <v>0</v>
      </c>
      <c r="K37" s="254">
        <v>2</v>
      </c>
      <c r="L37" s="254">
        <v>0</v>
      </c>
      <c r="M37" s="254">
        <v>2</v>
      </c>
      <c r="N37" s="222"/>
    </row>
    <row r="38" spans="1:14" ht="20.25" customHeight="1" x14ac:dyDescent="0.25">
      <c r="A38" s="215"/>
      <c r="B38" s="204" t="s">
        <v>166</v>
      </c>
      <c r="C38" s="253">
        <f t="shared" ref="C38:M38" si="6">SUM(C39:C57)</f>
        <v>102</v>
      </c>
      <c r="D38" s="253">
        <f t="shared" si="6"/>
        <v>5</v>
      </c>
      <c r="E38" s="253">
        <f t="shared" si="6"/>
        <v>40</v>
      </c>
      <c r="F38" s="253">
        <f t="shared" si="6"/>
        <v>18</v>
      </c>
      <c r="G38" s="253">
        <f t="shared" si="6"/>
        <v>0</v>
      </c>
      <c r="H38" s="253">
        <f t="shared" si="6"/>
        <v>2</v>
      </c>
      <c r="I38" s="253">
        <f t="shared" si="6"/>
        <v>7</v>
      </c>
      <c r="J38" s="253">
        <f t="shared" si="6"/>
        <v>0</v>
      </c>
      <c r="K38" s="253">
        <f t="shared" si="6"/>
        <v>3</v>
      </c>
      <c r="L38" s="253">
        <f t="shared" si="6"/>
        <v>4</v>
      </c>
      <c r="M38" s="253">
        <f t="shared" si="6"/>
        <v>23</v>
      </c>
      <c r="N38" s="222"/>
    </row>
    <row r="39" spans="1:14" ht="14.25" customHeight="1" x14ac:dyDescent="0.25">
      <c r="A39" s="214" t="s">
        <v>167</v>
      </c>
      <c r="B39" s="186" t="s">
        <v>168</v>
      </c>
      <c r="C39" s="255">
        <f t="shared" ref="C39:C57" si="7">SUM(D39:M39)</f>
        <v>0</v>
      </c>
      <c r="D39" s="254">
        <v>0</v>
      </c>
      <c r="E39" s="254">
        <v>0</v>
      </c>
      <c r="F39" s="254">
        <v>0</v>
      </c>
      <c r="G39" s="254">
        <v>0</v>
      </c>
      <c r="H39" s="254">
        <v>0</v>
      </c>
      <c r="I39" s="254">
        <v>0</v>
      </c>
      <c r="J39" s="254">
        <v>0</v>
      </c>
      <c r="K39" s="254">
        <v>0</v>
      </c>
      <c r="L39" s="254">
        <v>0</v>
      </c>
      <c r="M39" s="254">
        <v>0</v>
      </c>
      <c r="N39" s="222"/>
    </row>
    <row r="40" spans="1:14" ht="18.75" customHeight="1" x14ac:dyDescent="0.25">
      <c r="A40" s="214" t="s">
        <v>169</v>
      </c>
      <c r="B40" s="186" t="s">
        <v>170</v>
      </c>
      <c r="C40" s="255">
        <f t="shared" si="7"/>
        <v>10</v>
      </c>
      <c r="D40" s="254">
        <v>0</v>
      </c>
      <c r="E40" s="254">
        <v>2</v>
      </c>
      <c r="F40" s="254">
        <v>2</v>
      </c>
      <c r="G40" s="254">
        <v>0</v>
      </c>
      <c r="H40" s="254">
        <v>0</v>
      </c>
      <c r="I40" s="254">
        <v>1</v>
      </c>
      <c r="J40" s="254">
        <v>0</v>
      </c>
      <c r="K40" s="254">
        <v>1</v>
      </c>
      <c r="L40" s="254">
        <v>0</v>
      </c>
      <c r="M40" s="254">
        <v>4</v>
      </c>
      <c r="N40" s="222"/>
    </row>
    <row r="41" spans="1:14" s="167" customFormat="1" ht="15" customHeight="1" x14ac:dyDescent="0.25">
      <c r="A41" s="214" t="s">
        <v>171</v>
      </c>
      <c r="B41" s="186" t="s">
        <v>172</v>
      </c>
      <c r="C41" s="255">
        <f t="shared" si="7"/>
        <v>0</v>
      </c>
      <c r="D41" s="254">
        <v>0</v>
      </c>
      <c r="E41" s="254">
        <v>0</v>
      </c>
      <c r="F41" s="254">
        <v>0</v>
      </c>
      <c r="G41" s="254">
        <v>0</v>
      </c>
      <c r="H41" s="254">
        <v>0</v>
      </c>
      <c r="I41" s="254">
        <v>0</v>
      </c>
      <c r="J41" s="254">
        <v>0</v>
      </c>
      <c r="K41" s="254">
        <v>0</v>
      </c>
      <c r="L41" s="254">
        <v>0</v>
      </c>
      <c r="M41" s="254">
        <v>0</v>
      </c>
      <c r="N41" s="222"/>
    </row>
    <row r="42" spans="1:14" s="167" customFormat="1" ht="15" customHeight="1" x14ac:dyDescent="0.25">
      <c r="A42" s="214" t="s">
        <v>173</v>
      </c>
      <c r="B42" s="186" t="s">
        <v>174</v>
      </c>
      <c r="C42" s="255">
        <f t="shared" si="7"/>
        <v>0</v>
      </c>
      <c r="D42" s="254">
        <v>0</v>
      </c>
      <c r="E42" s="254">
        <v>0</v>
      </c>
      <c r="F42" s="254">
        <v>0</v>
      </c>
      <c r="G42" s="254">
        <v>0</v>
      </c>
      <c r="H42" s="254">
        <v>0</v>
      </c>
      <c r="I42" s="254">
        <v>0</v>
      </c>
      <c r="J42" s="254">
        <v>0</v>
      </c>
      <c r="K42" s="254">
        <v>0</v>
      </c>
      <c r="L42" s="254">
        <v>0</v>
      </c>
      <c r="M42" s="254">
        <v>0</v>
      </c>
      <c r="N42" s="283"/>
    </row>
    <row r="43" spans="1:14" ht="15" customHeight="1" x14ac:dyDescent="0.25">
      <c r="A43" s="214" t="s">
        <v>175</v>
      </c>
      <c r="B43" s="186" t="s">
        <v>176</v>
      </c>
      <c r="C43" s="255">
        <f t="shared" si="7"/>
        <v>19</v>
      </c>
      <c r="D43" s="254">
        <v>1</v>
      </c>
      <c r="E43" s="254">
        <v>9</v>
      </c>
      <c r="F43" s="254">
        <v>7</v>
      </c>
      <c r="G43" s="254">
        <v>0</v>
      </c>
      <c r="H43" s="254">
        <v>0</v>
      </c>
      <c r="I43" s="254">
        <v>0</v>
      </c>
      <c r="J43" s="254">
        <v>0</v>
      </c>
      <c r="K43" s="254">
        <v>0</v>
      </c>
      <c r="L43" s="254">
        <v>1</v>
      </c>
      <c r="M43" s="254">
        <v>1</v>
      </c>
      <c r="N43" s="283"/>
    </row>
    <row r="44" spans="1:14" ht="15" customHeight="1" x14ac:dyDescent="0.25">
      <c r="A44" s="214" t="s">
        <v>177</v>
      </c>
      <c r="B44" s="186" t="s">
        <v>178</v>
      </c>
      <c r="C44" s="255">
        <f t="shared" si="7"/>
        <v>0</v>
      </c>
      <c r="D44" s="254">
        <v>0</v>
      </c>
      <c r="E44" s="254">
        <v>0</v>
      </c>
      <c r="F44" s="254">
        <v>0</v>
      </c>
      <c r="G44" s="254">
        <v>0</v>
      </c>
      <c r="H44" s="254">
        <v>0</v>
      </c>
      <c r="I44" s="254">
        <v>0</v>
      </c>
      <c r="J44" s="254">
        <v>0</v>
      </c>
      <c r="K44" s="254">
        <v>0</v>
      </c>
      <c r="L44" s="254">
        <v>0</v>
      </c>
      <c r="M44" s="254">
        <v>0</v>
      </c>
      <c r="N44" s="222"/>
    </row>
    <row r="45" spans="1:14" ht="15" customHeight="1" x14ac:dyDescent="0.25">
      <c r="A45" s="214" t="s">
        <v>179</v>
      </c>
      <c r="B45" s="186" t="s">
        <v>180</v>
      </c>
      <c r="C45" s="255">
        <f t="shared" si="7"/>
        <v>0</v>
      </c>
      <c r="D45" s="254">
        <v>0</v>
      </c>
      <c r="E45" s="254">
        <v>0</v>
      </c>
      <c r="F45" s="254">
        <v>0</v>
      </c>
      <c r="G45" s="254">
        <v>0</v>
      </c>
      <c r="H45" s="254">
        <v>0</v>
      </c>
      <c r="I45" s="254">
        <v>0</v>
      </c>
      <c r="J45" s="254">
        <v>0</v>
      </c>
      <c r="K45" s="254">
        <v>0</v>
      </c>
      <c r="L45" s="254">
        <v>0</v>
      </c>
      <c r="M45" s="254">
        <v>0</v>
      </c>
      <c r="N45" s="222"/>
    </row>
    <row r="46" spans="1:14" ht="15" customHeight="1" x14ac:dyDescent="0.25">
      <c r="A46" s="214" t="s">
        <v>181</v>
      </c>
      <c r="B46" s="186" t="s">
        <v>182</v>
      </c>
      <c r="C46" s="255">
        <f t="shared" si="7"/>
        <v>32</v>
      </c>
      <c r="D46" s="254">
        <v>0</v>
      </c>
      <c r="E46" s="254">
        <v>7</v>
      </c>
      <c r="F46" s="254">
        <v>6</v>
      </c>
      <c r="G46" s="254">
        <v>0</v>
      </c>
      <c r="H46" s="254">
        <v>1</v>
      </c>
      <c r="I46" s="254">
        <v>4</v>
      </c>
      <c r="J46" s="254">
        <v>0</v>
      </c>
      <c r="K46" s="254">
        <v>2</v>
      </c>
      <c r="L46" s="254">
        <v>1</v>
      </c>
      <c r="M46" s="254">
        <v>11</v>
      </c>
      <c r="N46" s="222"/>
    </row>
    <row r="47" spans="1:14" ht="15" customHeight="1" x14ac:dyDescent="0.25">
      <c r="A47" s="214" t="s">
        <v>183</v>
      </c>
      <c r="B47" s="186" t="s">
        <v>184</v>
      </c>
      <c r="C47" s="255">
        <f t="shared" si="7"/>
        <v>6</v>
      </c>
      <c r="D47" s="254">
        <v>0</v>
      </c>
      <c r="E47" s="254">
        <v>3</v>
      </c>
      <c r="F47" s="254">
        <v>0</v>
      </c>
      <c r="G47" s="254">
        <v>0</v>
      </c>
      <c r="H47" s="254">
        <v>0</v>
      </c>
      <c r="I47" s="254">
        <v>0</v>
      </c>
      <c r="J47" s="254">
        <v>0</v>
      </c>
      <c r="K47" s="254">
        <v>0</v>
      </c>
      <c r="L47" s="254">
        <v>0</v>
      </c>
      <c r="M47" s="254">
        <v>3</v>
      </c>
      <c r="N47" s="222"/>
    </row>
    <row r="48" spans="1:14" ht="15" customHeight="1" x14ac:dyDescent="0.25">
      <c r="A48" s="214" t="s">
        <v>185</v>
      </c>
      <c r="B48" s="186" t="s">
        <v>186</v>
      </c>
      <c r="C48" s="255">
        <f t="shared" si="7"/>
        <v>1</v>
      </c>
      <c r="D48" s="254">
        <v>0</v>
      </c>
      <c r="E48" s="254">
        <v>1</v>
      </c>
      <c r="F48" s="254">
        <v>0</v>
      </c>
      <c r="G48" s="254">
        <v>0</v>
      </c>
      <c r="H48" s="254">
        <v>0</v>
      </c>
      <c r="I48" s="254">
        <v>0</v>
      </c>
      <c r="J48" s="254">
        <v>0</v>
      </c>
      <c r="K48" s="254">
        <v>0</v>
      </c>
      <c r="L48" s="254">
        <v>0</v>
      </c>
      <c r="M48" s="254">
        <v>0</v>
      </c>
      <c r="N48" s="222"/>
    </row>
    <row r="49" spans="1:14" ht="15" customHeight="1" x14ac:dyDescent="0.25">
      <c r="A49" s="214" t="s">
        <v>187</v>
      </c>
      <c r="B49" s="186" t="s">
        <v>188</v>
      </c>
      <c r="C49" s="255">
        <f t="shared" si="7"/>
        <v>0</v>
      </c>
      <c r="D49" s="254">
        <v>0</v>
      </c>
      <c r="E49" s="254"/>
      <c r="F49" s="254">
        <v>0</v>
      </c>
      <c r="G49" s="254">
        <v>0</v>
      </c>
      <c r="H49" s="254">
        <v>0</v>
      </c>
      <c r="I49" s="254">
        <v>0</v>
      </c>
      <c r="J49" s="254">
        <v>0</v>
      </c>
      <c r="K49" s="254">
        <v>0</v>
      </c>
      <c r="L49" s="254">
        <v>0</v>
      </c>
      <c r="M49" s="254">
        <v>0</v>
      </c>
      <c r="N49" s="222"/>
    </row>
    <row r="50" spans="1:14" ht="15" customHeight="1" x14ac:dyDescent="0.25">
      <c r="A50" s="214" t="s">
        <v>189</v>
      </c>
      <c r="B50" s="186" t="s">
        <v>190</v>
      </c>
      <c r="C50" s="255">
        <f t="shared" si="7"/>
        <v>0</v>
      </c>
      <c r="D50" s="254">
        <v>0</v>
      </c>
      <c r="E50" s="254">
        <v>0</v>
      </c>
      <c r="F50" s="254">
        <v>0</v>
      </c>
      <c r="G50" s="254">
        <v>0</v>
      </c>
      <c r="H50" s="254">
        <v>0</v>
      </c>
      <c r="I50" s="254">
        <v>0</v>
      </c>
      <c r="J50" s="254">
        <v>0</v>
      </c>
      <c r="K50" s="254">
        <v>0</v>
      </c>
      <c r="L50" s="254">
        <v>0</v>
      </c>
      <c r="M50" s="254">
        <v>0</v>
      </c>
      <c r="N50" s="222"/>
    </row>
    <row r="51" spans="1:14" ht="21" customHeight="1" x14ac:dyDescent="0.25">
      <c r="A51" s="216" t="s">
        <v>191</v>
      </c>
      <c r="B51" s="186" t="s">
        <v>192</v>
      </c>
      <c r="C51" s="255">
        <f t="shared" si="7"/>
        <v>0</v>
      </c>
      <c r="D51" s="254">
        <v>0</v>
      </c>
      <c r="E51" s="254">
        <v>0</v>
      </c>
      <c r="F51" s="254">
        <v>0</v>
      </c>
      <c r="G51" s="254">
        <v>0</v>
      </c>
      <c r="H51" s="254">
        <v>0</v>
      </c>
      <c r="I51" s="254">
        <v>0</v>
      </c>
      <c r="J51" s="254">
        <v>0</v>
      </c>
      <c r="K51" s="254">
        <v>0</v>
      </c>
      <c r="L51" s="254">
        <v>0</v>
      </c>
      <c r="M51" s="254">
        <v>0</v>
      </c>
      <c r="N51" s="222"/>
    </row>
    <row r="52" spans="1:14" ht="15" customHeight="1" x14ac:dyDescent="0.25">
      <c r="A52" s="216" t="s">
        <v>193</v>
      </c>
      <c r="B52" s="186" t="s">
        <v>194</v>
      </c>
      <c r="C52" s="255">
        <f t="shared" si="7"/>
        <v>0</v>
      </c>
      <c r="D52" s="254">
        <v>0</v>
      </c>
      <c r="E52" s="254">
        <v>0</v>
      </c>
      <c r="F52" s="254">
        <v>0</v>
      </c>
      <c r="G52" s="254">
        <v>0</v>
      </c>
      <c r="H52" s="254">
        <v>0</v>
      </c>
      <c r="I52" s="254">
        <v>0</v>
      </c>
      <c r="J52" s="254">
        <v>0</v>
      </c>
      <c r="K52" s="254">
        <v>0</v>
      </c>
      <c r="L52" s="254">
        <v>0</v>
      </c>
      <c r="M52" s="254">
        <v>0</v>
      </c>
      <c r="N52" s="222"/>
    </row>
    <row r="53" spans="1:14" ht="15" customHeight="1" x14ac:dyDescent="0.25">
      <c r="A53" s="216" t="s">
        <v>195</v>
      </c>
      <c r="B53" s="186" t="s">
        <v>196</v>
      </c>
      <c r="C53" s="255">
        <f t="shared" si="7"/>
        <v>21</v>
      </c>
      <c r="D53" s="254">
        <v>2</v>
      </c>
      <c r="E53" s="254">
        <v>11</v>
      </c>
      <c r="F53" s="254">
        <v>3</v>
      </c>
      <c r="G53" s="254">
        <v>0</v>
      </c>
      <c r="H53" s="254">
        <v>1</v>
      </c>
      <c r="I53" s="254">
        <v>2</v>
      </c>
      <c r="J53" s="254">
        <v>0</v>
      </c>
      <c r="K53" s="254">
        <v>0</v>
      </c>
      <c r="L53" s="254">
        <v>0</v>
      </c>
      <c r="M53" s="254">
        <v>2</v>
      </c>
      <c r="N53" s="222"/>
    </row>
    <row r="54" spans="1:14" ht="21" customHeight="1" x14ac:dyDescent="0.25">
      <c r="A54" s="214" t="s">
        <v>197</v>
      </c>
      <c r="B54" s="186" t="s">
        <v>198</v>
      </c>
      <c r="C54" s="255">
        <f t="shared" si="7"/>
        <v>7</v>
      </c>
      <c r="D54" s="254">
        <v>0</v>
      </c>
      <c r="E54" s="254">
        <v>4</v>
      </c>
      <c r="F54" s="254">
        <v>0</v>
      </c>
      <c r="G54" s="254">
        <v>0</v>
      </c>
      <c r="H54" s="254">
        <v>0</v>
      </c>
      <c r="I54" s="254">
        <v>0</v>
      </c>
      <c r="J54" s="254">
        <v>0</v>
      </c>
      <c r="K54" s="254">
        <v>0</v>
      </c>
      <c r="L54" s="254">
        <v>2</v>
      </c>
      <c r="M54" s="254">
        <v>1</v>
      </c>
      <c r="N54" s="222"/>
    </row>
    <row r="55" spans="1:14" ht="15" customHeight="1" x14ac:dyDescent="0.25">
      <c r="A55" s="214" t="s">
        <v>199</v>
      </c>
      <c r="B55" s="186" t="s">
        <v>200</v>
      </c>
      <c r="C55" s="255">
        <f t="shared" si="7"/>
        <v>4</v>
      </c>
      <c r="D55" s="254">
        <v>2</v>
      </c>
      <c r="E55" s="254">
        <v>2</v>
      </c>
      <c r="F55" s="254">
        <v>0</v>
      </c>
      <c r="G55" s="254">
        <v>0</v>
      </c>
      <c r="H55" s="254">
        <v>0</v>
      </c>
      <c r="I55" s="254">
        <v>0</v>
      </c>
      <c r="J55" s="254">
        <v>0</v>
      </c>
      <c r="K55" s="254">
        <v>0</v>
      </c>
      <c r="L55" s="254">
        <v>0</v>
      </c>
      <c r="M55" s="254">
        <v>0</v>
      </c>
      <c r="N55" s="222"/>
    </row>
    <row r="56" spans="1:14" ht="20.25" customHeight="1" x14ac:dyDescent="0.25">
      <c r="A56" s="214" t="s">
        <v>201</v>
      </c>
      <c r="B56" s="186" t="s">
        <v>202</v>
      </c>
      <c r="C56" s="255">
        <f t="shared" si="7"/>
        <v>0</v>
      </c>
      <c r="D56" s="254">
        <v>0</v>
      </c>
      <c r="E56" s="254">
        <v>0</v>
      </c>
      <c r="F56" s="254">
        <v>0</v>
      </c>
      <c r="G56" s="254">
        <v>0</v>
      </c>
      <c r="H56" s="254">
        <v>0</v>
      </c>
      <c r="I56" s="254">
        <v>0</v>
      </c>
      <c r="J56" s="254">
        <v>0</v>
      </c>
      <c r="K56" s="254">
        <v>0</v>
      </c>
      <c r="L56" s="254">
        <v>0</v>
      </c>
      <c r="M56" s="254">
        <v>0</v>
      </c>
      <c r="N56" s="222"/>
    </row>
    <row r="57" spans="1:14" s="167" customFormat="1" ht="27" customHeight="1" x14ac:dyDescent="0.25">
      <c r="A57" s="214" t="s">
        <v>203</v>
      </c>
      <c r="B57" s="186" t="s">
        <v>204</v>
      </c>
      <c r="C57" s="255">
        <f t="shared" si="7"/>
        <v>2</v>
      </c>
      <c r="D57" s="254">
        <v>0</v>
      </c>
      <c r="E57" s="254">
        <v>1</v>
      </c>
      <c r="F57" s="254">
        <v>0</v>
      </c>
      <c r="G57" s="254">
        <v>0</v>
      </c>
      <c r="H57" s="254">
        <v>0</v>
      </c>
      <c r="I57" s="254">
        <v>0</v>
      </c>
      <c r="J57" s="254">
        <v>0</v>
      </c>
      <c r="K57" s="254">
        <v>0</v>
      </c>
      <c r="L57" s="254">
        <v>0</v>
      </c>
      <c r="M57" s="254">
        <v>1</v>
      </c>
      <c r="N57" s="222"/>
    </row>
    <row r="58" spans="1:14" s="167" customFormat="1" ht="36.75" customHeight="1" x14ac:dyDescent="0.25">
      <c r="A58" s="215"/>
      <c r="B58" s="204" t="s">
        <v>205</v>
      </c>
      <c r="C58" s="253">
        <f t="shared" ref="C58:M58" si="8">SUM(C59:C82)</f>
        <v>5453</v>
      </c>
      <c r="D58" s="253">
        <f t="shared" si="8"/>
        <v>182</v>
      </c>
      <c r="E58" s="253">
        <f t="shared" si="8"/>
        <v>1908</v>
      </c>
      <c r="F58" s="253">
        <f t="shared" si="8"/>
        <v>96</v>
      </c>
      <c r="G58" s="253">
        <f t="shared" si="8"/>
        <v>235</v>
      </c>
      <c r="H58" s="253">
        <f t="shared" si="8"/>
        <v>137</v>
      </c>
      <c r="I58" s="253">
        <f t="shared" si="8"/>
        <v>395</v>
      </c>
      <c r="J58" s="253">
        <f t="shared" si="8"/>
        <v>15</v>
      </c>
      <c r="K58" s="253">
        <f t="shared" si="8"/>
        <v>138</v>
      </c>
      <c r="L58" s="253">
        <f t="shared" si="8"/>
        <v>27</v>
      </c>
      <c r="M58" s="253">
        <f t="shared" si="8"/>
        <v>2320</v>
      </c>
      <c r="N58" s="283"/>
    </row>
    <row r="59" spans="1:14" s="167" customFormat="1" ht="15" customHeight="1" x14ac:dyDescent="0.25">
      <c r="A59" s="214" t="s">
        <v>206</v>
      </c>
      <c r="B59" s="186" t="s">
        <v>207</v>
      </c>
      <c r="C59" s="255">
        <f t="shared" ref="C59:C82" si="9">SUM(D59:M59)</f>
        <v>75</v>
      </c>
      <c r="D59" s="254">
        <v>5</v>
      </c>
      <c r="E59" s="254">
        <v>32</v>
      </c>
      <c r="F59" s="254">
        <v>5</v>
      </c>
      <c r="G59" s="254">
        <v>7</v>
      </c>
      <c r="H59" s="254">
        <v>0</v>
      </c>
      <c r="I59" s="254">
        <v>2</v>
      </c>
      <c r="J59" s="254">
        <v>0</v>
      </c>
      <c r="K59" s="254">
        <v>2</v>
      </c>
      <c r="L59" s="254">
        <v>0</v>
      </c>
      <c r="M59" s="254">
        <v>22</v>
      </c>
      <c r="N59" s="222"/>
    </row>
    <row r="60" spans="1:14" s="167" customFormat="1" ht="15" customHeight="1" x14ac:dyDescent="0.25">
      <c r="A60" s="214" t="s">
        <v>208</v>
      </c>
      <c r="B60" s="186" t="s">
        <v>209</v>
      </c>
      <c r="C60" s="255">
        <f t="shared" si="9"/>
        <v>14</v>
      </c>
      <c r="D60" s="254">
        <v>0</v>
      </c>
      <c r="E60" s="254">
        <v>6</v>
      </c>
      <c r="F60" s="254">
        <v>0</v>
      </c>
      <c r="G60" s="254">
        <v>0</v>
      </c>
      <c r="H60" s="254">
        <v>2</v>
      </c>
      <c r="I60" s="254">
        <v>0</v>
      </c>
      <c r="J60" s="254">
        <v>0</v>
      </c>
      <c r="K60" s="254">
        <v>0</v>
      </c>
      <c r="L60" s="254">
        <v>0</v>
      </c>
      <c r="M60" s="254">
        <v>6</v>
      </c>
      <c r="N60" s="222"/>
    </row>
    <row r="61" spans="1:14" s="167" customFormat="1" ht="14.25" customHeight="1" x14ac:dyDescent="0.25">
      <c r="A61" s="214" t="s">
        <v>210</v>
      </c>
      <c r="B61" s="186" t="s">
        <v>211</v>
      </c>
      <c r="C61" s="255">
        <f t="shared" si="9"/>
        <v>5</v>
      </c>
      <c r="D61" s="254">
        <v>0</v>
      </c>
      <c r="E61" s="254">
        <v>1</v>
      </c>
      <c r="F61" s="254">
        <v>0</v>
      </c>
      <c r="G61" s="254">
        <v>0</v>
      </c>
      <c r="H61" s="254">
        <v>2</v>
      </c>
      <c r="I61" s="254">
        <v>1</v>
      </c>
      <c r="J61" s="254">
        <v>0</v>
      </c>
      <c r="K61" s="254">
        <v>0</v>
      </c>
      <c r="L61" s="254">
        <v>0</v>
      </c>
      <c r="M61" s="254">
        <v>1</v>
      </c>
      <c r="N61" s="283"/>
    </row>
    <row r="62" spans="1:14" ht="20.25" customHeight="1" x14ac:dyDescent="0.25">
      <c r="A62" s="214" t="s">
        <v>212</v>
      </c>
      <c r="B62" s="186" t="s">
        <v>213</v>
      </c>
      <c r="C62" s="255">
        <f t="shared" si="9"/>
        <v>0</v>
      </c>
      <c r="D62" s="254">
        <v>0</v>
      </c>
      <c r="E62" s="254">
        <v>0</v>
      </c>
      <c r="F62" s="254">
        <v>0</v>
      </c>
      <c r="G62" s="254">
        <v>0</v>
      </c>
      <c r="H62" s="254">
        <v>0</v>
      </c>
      <c r="I62" s="254">
        <v>0</v>
      </c>
      <c r="J62" s="254">
        <v>0</v>
      </c>
      <c r="K62" s="254">
        <v>0</v>
      </c>
      <c r="L62" s="254">
        <v>0</v>
      </c>
      <c r="M62" s="254">
        <v>0</v>
      </c>
      <c r="N62" s="283"/>
    </row>
    <row r="63" spans="1:14" ht="21" customHeight="1" x14ac:dyDescent="0.25">
      <c r="A63" s="214" t="s">
        <v>214</v>
      </c>
      <c r="B63" s="186" t="s">
        <v>215</v>
      </c>
      <c r="C63" s="255">
        <f t="shared" si="9"/>
        <v>0</v>
      </c>
      <c r="D63" s="254">
        <v>0</v>
      </c>
      <c r="E63" s="254">
        <v>0</v>
      </c>
      <c r="F63" s="254">
        <v>0</v>
      </c>
      <c r="G63" s="254">
        <v>0</v>
      </c>
      <c r="H63" s="254">
        <v>0</v>
      </c>
      <c r="I63" s="254">
        <v>0</v>
      </c>
      <c r="J63" s="254">
        <v>0</v>
      </c>
      <c r="K63" s="254">
        <v>0</v>
      </c>
      <c r="L63" s="254">
        <v>0</v>
      </c>
      <c r="M63" s="254">
        <v>0</v>
      </c>
      <c r="N63" s="222"/>
    </row>
    <row r="64" spans="1:14" ht="15" customHeight="1" x14ac:dyDescent="0.25">
      <c r="A64" s="214" t="s">
        <v>216</v>
      </c>
      <c r="B64" s="186" t="s">
        <v>217</v>
      </c>
      <c r="C64" s="255">
        <f t="shared" si="9"/>
        <v>0</v>
      </c>
      <c r="D64" s="254">
        <v>0</v>
      </c>
      <c r="E64" s="254">
        <v>0</v>
      </c>
      <c r="F64" s="254">
        <v>0</v>
      </c>
      <c r="G64" s="254">
        <v>0</v>
      </c>
      <c r="H64" s="254">
        <v>0</v>
      </c>
      <c r="I64" s="254">
        <v>0</v>
      </c>
      <c r="J64" s="254">
        <v>0</v>
      </c>
      <c r="K64" s="254">
        <v>0</v>
      </c>
      <c r="L64" s="254">
        <v>0</v>
      </c>
      <c r="M64" s="254">
        <v>0</v>
      </c>
      <c r="N64" s="222"/>
    </row>
    <row r="65" spans="1:14" ht="15" customHeight="1" x14ac:dyDescent="0.25">
      <c r="A65" s="214" t="s">
        <v>218</v>
      </c>
      <c r="B65" s="186" t="s">
        <v>219</v>
      </c>
      <c r="C65" s="255">
        <f t="shared" si="9"/>
        <v>4</v>
      </c>
      <c r="D65" s="254">
        <v>0</v>
      </c>
      <c r="E65" s="254">
        <v>0</v>
      </c>
      <c r="F65" s="254">
        <v>0</v>
      </c>
      <c r="G65" s="254">
        <v>0</v>
      </c>
      <c r="H65" s="254">
        <v>0</v>
      </c>
      <c r="I65" s="254">
        <v>4</v>
      </c>
      <c r="J65" s="254">
        <v>0</v>
      </c>
      <c r="K65" s="254">
        <v>0</v>
      </c>
      <c r="L65" s="254">
        <v>0</v>
      </c>
      <c r="M65" s="254">
        <v>0</v>
      </c>
      <c r="N65" s="222"/>
    </row>
    <row r="66" spans="1:14" ht="15" customHeight="1" x14ac:dyDescent="0.25">
      <c r="A66" s="214" t="s">
        <v>220</v>
      </c>
      <c r="B66" s="186" t="s">
        <v>221</v>
      </c>
      <c r="C66" s="255">
        <f t="shared" si="9"/>
        <v>65</v>
      </c>
      <c r="D66" s="254">
        <v>5</v>
      </c>
      <c r="E66" s="254">
        <v>21</v>
      </c>
      <c r="F66" s="254">
        <v>6</v>
      </c>
      <c r="G66" s="254">
        <v>3</v>
      </c>
      <c r="H66" s="254">
        <v>8</v>
      </c>
      <c r="I66" s="254">
        <v>6</v>
      </c>
      <c r="J66" s="254">
        <v>0</v>
      </c>
      <c r="K66" s="254">
        <v>3</v>
      </c>
      <c r="L66" s="254">
        <v>3</v>
      </c>
      <c r="M66" s="254">
        <v>10</v>
      </c>
      <c r="N66" s="222"/>
    </row>
    <row r="67" spans="1:14" ht="15" customHeight="1" x14ac:dyDescent="0.25">
      <c r="A67" s="216" t="s">
        <v>222</v>
      </c>
      <c r="B67" s="186" t="s">
        <v>223</v>
      </c>
      <c r="C67" s="255">
        <f t="shared" si="9"/>
        <v>10</v>
      </c>
      <c r="D67" s="254">
        <v>0</v>
      </c>
      <c r="E67" s="254">
        <v>3</v>
      </c>
      <c r="F67" s="254">
        <v>1</v>
      </c>
      <c r="G67" s="254">
        <v>0</v>
      </c>
      <c r="H67" s="254">
        <v>0</v>
      </c>
      <c r="I67" s="254">
        <v>0</v>
      </c>
      <c r="J67" s="254">
        <v>0</v>
      </c>
      <c r="K67" s="254">
        <v>0</v>
      </c>
      <c r="L67" s="254">
        <v>0</v>
      </c>
      <c r="M67" s="254">
        <v>6</v>
      </c>
      <c r="N67" s="222"/>
    </row>
    <row r="68" spans="1:14" ht="15" customHeight="1" x14ac:dyDescent="0.25">
      <c r="A68" s="216" t="s">
        <v>224</v>
      </c>
      <c r="B68" s="186" t="s">
        <v>225</v>
      </c>
      <c r="C68" s="255">
        <f t="shared" si="9"/>
        <v>1</v>
      </c>
      <c r="D68" s="254">
        <v>0</v>
      </c>
      <c r="E68" s="254">
        <v>1</v>
      </c>
      <c r="F68" s="254">
        <v>0</v>
      </c>
      <c r="G68" s="254">
        <v>0</v>
      </c>
      <c r="H68" s="254">
        <v>0</v>
      </c>
      <c r="I68" s="254">
        <v>0</v>
      </c>
      <c r="J68" s="254">
        <v>0</v>
      </c>
      <c r="K68" s="254">
        <v>0</v>
      </c>
      <c r="L68" s="254">
        <v>0</v>
      </c>
      <c r="M68" s="254">
        <v>0</v>
      </c>
      <c r="N68" s="222"/>
    </row>
    <row r="69" spans="1:14" ht="15" customHeight="1" x14ac:dyDescent="0.25">
      <c r="A69" s="216" t="s">
        <v>226</v>
      </c>
      <c r="B69" s="186" t="s">
        <v>227</v>
      </c>
      <c r="C69" s="255">
        <f t="shared" si="9"/>
        <v>26</v>
      </c>
      <c r="D69" s="254">
        <v>0</v>
      </c>
      <c r="E69" s="254">
        <v>3</v>
      </c>
      <c r="F69" s="254">
        <v>0</v>
      </c>
      <c r="G69" s="254">
        <v>0</v>
      </c>
      <c r="H69" s="254">
        <v>1</v>
      </c>
      <c r="I69" s="254">
        <v>19</v>
      </c>
      <c r="J69" s="254">
        <v>0</v>
      </c>
      <c r="K69" s="254">
        <v>0</v>
      </c>
      <c r="L69" s="254">
        <v>0</v>
      </c>
      <c r="M69" s="254">
        <v>3</v>
      </c>
      <c r="N69" s="222"/>
    </row>
    <row r="70" spans="1:14" ht="21.75" customHeight="1" x14ac:dyDescent="0.25">
      <c r="A70" s="216" t="s">
        <v>228</v>
      </c>
      <c r="B70" s="186" t="s">
        <v>229</v>
      </c>
      <c r="C70" s="255">
        <f t="shared" si="9"/>
        <v>0</v>
      </c>
      <c r="D70" s="254">
        <v>0</v>
      </c>
      <c r="E70" s="254">
        <v>0</v>
      </c>
      <c r="F70" s="254">
        <v>0</v>
      </c>
      <c r="G70" s="254">
        <v>0</v>
      </c>
      <c r="H70" s="254">
        <v>0</v>
      </c>
      <c r="I70" s="254">
        <v>0</v>
      </c>
      <c r="J70" s="254">
        <v>0</v>
      </c>
      <c r="K70" s="254">
        <v>0</v>
      </c>
      <c r="L70" s="254">
        <v>0</v>
      </c>
      <c r="M70" s="254">
        <v>0</v>
      </c>
      <c r="N70" s="222"/>
    </row>
    <row r="71" spans="1:14" ht="15" customHeight="1" x14ac:dyDescent="0.25">
      <c r="A71" s="216" t="s">
        <v>230</v>
      </c>
      <c r="B71" s="186" t="s">
        <v>231</v>
      </c>
      <c r="C71" s="255">
        <f t="shared" si="9"/>
        <v>76</v>
      </c>
      <c r="D71" s="254">
        <v>0</v>
      </c>
      <c r="E71" s="254">
        <v>24</v>
      </c>
      <c r="F71" s="254">
        <v>0</v>
      </c>
      <c r="G71" s="254">
        <v>9</v>
      </c>
      <c r="H71" s="254">
        <v>2</v>
      </c>
      <c r="I71" s="254">
        <v>4</v>
      </c>
      <c r="J71" s="254">
        <v>0</v>
      </c>
      <c r="K71" s="254">
        <v>2</v>
      </c>
      <c r="L71" s="254">
        <v>0</v>
      </c>
      <c r="M71" s="254">
        <v>35</v>
      </c>
      <c r="N71" s="222"/>
    </row>
    <row r="72" spans="1:14" ht="22.5" customHeight="1" x14ac:dyDescent="0.25">
      <c r="A72" s="216" t="s">
        <v>232</v>
      </c>
      <c r="B72" s="186" t="s">
        <v>233</v>
      </c>
      <c r="C72" s="255">
        <f t="shared" si="9"/>
        <v>17</v>
      </c>
      <c r="D72" s="254">
        <v>0</v>
      </c>
      <c r="E72" s="254">
        <v>4</v>
      </c>
      <c r="F72" s="254">
        <v>0</v>
      </c>
      <c r="G72" s="254">
        <v>0</v>
      </c>
      <c r="H72" s="254">
        <v>0</v>
      </c>
      <c r="I72" s="254">
        <v>3</v>
      </c>
      <c r="J72" s="254">
        <v>2</v>
      </c>
      <c r="K72" s="254">
        <v>0</v>
      </c>
      <c r="L72" s="254">
        <v>0</v>
      </c>
      <c r="M72" s="254">
        <v>8</v>
      </c>
      <c r="N72" s="222"/>
    </row>
    <row r="73" spans="1:14" ht="15" customHeight="1" x14ac:dyDescent="0.25">
      <c r="A73" s="216" t="s">
        <v>234</v>
      </c>
      <c r="B73" s="186" t="s">
        <v>235</v>
      </c>
      <c r="C73" s="255">
        <f t="shared" si="9"/>
        <v>1277</v>
      </c>
      <c r="D73" s="254">
        <v>42</v>
      </c>
      <c r="E73" s="254">
        <v>327</v>
      </c>
      <c r="F73" s="254">
        <v>11</v>
      </c>
      <c r="G73" s="254">
        <v>109</v>
      </c>
      <c r="H73" s="254">
        <v>6</v>
      </c>
      <c r="I73" s="254">
        <v>86</v>
      </c>
      <c r="J73" s="254">
        <v>0</v>
      </c>
      <c r="K73" s="254">
        <v>11</v>
      </c>
      <c r="L73" s="254">
        <v>0</v>
      </c>
      <c r="M73" s="254">
        <v>685</v>
      </c>
      <c r="N73" s="222"/>
    </row>
    <row r="74" spans="1:14" ht="15" customHeight="1" x14ac:dyDescent="0.25">
      <c r="A74" s="216" t="s">
        <v>236</v>
      </c>
      <c r="B74" s="186" t="s">
        <v>237</v>
      </c>
      <c r="C74" s="255">
        <f t="shared" si="9"/>
        <v>0</v>
      </c>
      <c r="D74" s="254">
        <v>0</v>
      </c>
      <c r="E74" s="254">
        <v>0</v>
      </c>
      <c r="F74" s="254">
        <v>0</v>
      </c>
      <c r="G74" s="254">
        <v>0</v>
      </c>
      <c r="H74" s="254">
        <v>0</v>
      </c>
      <c r="I74" s="254">
        <v>0</v>
      </c>
      <c r="J74" s="254">
        <v>0</v>
      </c>
      <c r="K74" s="254">
        <v>0</v>
      </c>
      <c r="L74" s="254">
        <v>0</v>
      </c>
      <c r="M74" s="254">
        <v>0</v>
      </c>
      <c r="N74" s="222"/>
    </row>
    <row r="75" spans="1:14" ht="21" customHeight="1" x14ac:dyDescent="0.25">
      <c r="A75" s="216" t="s">
        <v>238</v>
      </c>
      <c r="B75" s="186" t="s">
        <v>239</v>
      </c>
      <c r="C75" s="255">
        <f t="shared" si="9"/>
        <v>0</v>
      </c>
      <c r="D75" s="254">
        <v>0</v>
      </c>
      <c r="E75" s="254">
        <v>0</v>
      </c>
      <c r="F75" s="254">
        <v>0</v>
      </c>
      <c r="G75" s="254">
        <v>0</v>
      </c>
      <c r="H75" s="254">
        <v>0</v>
      </c>
      <c r="I75" s="254">
        <v>0</v>
      </c>
      <c r="J75" s="254">
        <v>0</v>
      </c>
      <c r="K75" s="254">
        <v>0</v>
      </c>
      <c r="L75" s="254">
        <v>0</v>
      </c>
      <c r="M75" s="254">
        <v>0</v>
      </c>
      <c r="N75" s="222"/>
    </row>
    <row r="76" spans="1:14" ht="26.25" customHeight="1" x14ac:dyDescent="0.25">
      <c r="A76" s="216" t="s">
        <v>240</v>
      </c>
      <c r="B76" s="186" t="s">
        <v>241</v>
      </c>
      <c r="C76" s="255">
        <f t="shared" si="9"/>
        <v>0</v>
      </c>
      <c r="D76" s="254">
        <v>0</v>
      </c>
      <c r="E76" s="254">
        <v>0</v>
      </c>
      <c r="F76" s="254">
        <v>0</v>
      </c>
      <c r="G76" s="254">
        <v>0</v>
      </c>
      <c r="H76" s="254">
        <v>0</v>
      </c>
      <c r="I76" s="254">
        <v>0</v>
      </c>
      <c r="J76" s="254">
        <v>0</v>
      </c>
      <c r="K76" s="254">
        <v>0</v>
      </c>
      <c r="L76" s="254">
        <v>0</v>
      </c>
      <c r="M76" s="254">
        <v>0</v>
      </c>
      <c r="N76" s="222"/>
    </row>
    <row r="77" spans="1:14" ht="18.75" customHeight="1" x14ac:dyDescent="0.25">
      <c r="A77" s="216" t="s">
        <v>242</v>
      </c>
      <c r="B77" s="186" t="s">
        <v>243</v>
      </c>
      <c r="C77" s="255">
        <f t="shared" si="9"/>
        <v>0</v>
      </c>
      <c r="D77" s="254">
        <v>0</v>
      </c>
      <c r="E77" s="254">
        <v>0</v>
      </c>
      <c r="F77" s="254">
        <v>0</v>
      </c>
      <c r="G77" s="254">
        <v>0</v>
      </c>
      <c r="H77" s="254">
        <v>0</v>
      </c>
      <c r="I77" s="254">
        <v>0</v>
      </c>
      <c r="J77" s="254">
        <v>0</v>
      </c>
      <c r="K77" s="254">
        <v>0</v>
      </c>
      <c r="L77" s="254">
        <v>0</v>
      </c>
      <c r="M77" s="254">
        <v>0</v>
      </c>
      <c r="N77" s="222"/>
    </row>
    <row r="78" spans="1:14" s="167" customFormat="1" ht="21" customHeight="1" x14ac:dyDescent="0.25">
      <c r="A78" s="214" t="s">
        <v>244</v>
      </c>
      <c r="B78" s="186" t="s">
        <v>245</v>
      </c>
      <c r="C78" s="255">
        <f t="shared" si="9"/>
        <v>1</v>
      </c>
      <c r="D78" s="254">
        <v>0</v>
      </c>
      <c r="E78" s="254">
        <v>1</v>
      </c>
      <c r="F78" s="254">
        <v>0</v>
      </c>
      <c r="G78" s="254">
        <v>0</v>
      </c>
      <c r="H78" s="254">
        <v>0</v>
      </c>
      <c r="I78" s="254">
        <v>0</v>
      </c>
      <c r="J78" s="254">
        <v>0</v>
      </c>
      <c r="K78" s="254">
        <v>0</v>
      </c>
      <c r="L78" s="254">
        <v>0</v>
      </c>
      <c r="M78" s="254">
        <v>0</v>
      </c>
      <c r="N78" s="222"/>
    </row>
    <row r="79" spans="1:14" s="167" customFormat="1" ht="23.25" customHeight="1" x14ac:dyDescent="0.25">
      <c r="A79" s="214" t="s">
        <v>246</v>
      </c>
      <c r="B79" s="186" t="s">
        <v>247</v>
      </c>
      <c r="C79" s="255">
        <f t="shared" si="9"/>
        <v>3338</v>
      </c>
      <c r="D79" s="254">
        <v>119</v>
      </c>
      <c r="E79" s="254">
        <v>1311</v>
      </c>
      <c r="F79" s="254">
        <v>63</v>
      </c>
      <c r="G79" s="254">
        <v>95</v>
      </c>
      <c r="H79" s="254">
        <v>105</v>
      </c>
      <c r="I79" s="254">
        <v>240</v>
      </c>
      <c r="J79" s="254">
        <v>13</v>
      </c>
      <c r="K79" s="254">
        <v>112</v>
      </c>
      <c r="L79" s="254">
        <v>18</v>
      </c>
      <c r="M79" s="254">
        <v>1262</v>
      </c>
      <c r="N79" s="222"/>
    </row>
    <row r="80" spans="1:14" s="167" customFormat="1" ht="21" customHeight="1" x14ac:dyDescent="0.25">
      <c r="A80" s="214" t="s">
        <v>248</v>
      </c>
      <c r="B80" s="186" t="s">
        <v>249</v>
      </c>
      <c r="C80" s="255">
        <f t="shared" si="9"/>
        <v>540</v>
      </c>
      <c r="D80" s="254">
        <v>11</v>
      </c>
      <c r="E80" s="254">
        <v>172</v>
      </c>
      <c r="F80" s="254">
        <v>10</v>
      </c>
      <c r="G80" s="254">
        <v>12</v>
      </c>
      <c r="H80" s="254">
        <v>11</v>
      </c>
      <c r="I80" s="254">
        <v>30</v>
      </c>
      <c r="J80" s="254">
        <v>0</v>
      </c>
      <c r="K80" s="254">
        <v>7</v>
      </c>
      <c r="L80" s="254">
        <v>6</v>
      </c>
      <c r="M80" s="254">
        <v>281</v>
      </c>
      <c r="N80" s="222"/>
    </row>
    <row r="81" spans="1:14" s="167" customFormat="1" ht="21" customHeight="1" x14ac:dyDescent="0.25">
      <c r="A81" s="214" t="s">
        <v>250</v>
      </c>
      <c r="B81" s="186" t="s">
        <v>251</v>
      </c>
      <c r="C81" s="255">
        <f t="shared" si="9"/>
        <v>0</v>
      </c>
      <c r="D81" s="254">
        <v>0</v>
      </c>
      <c r="E81" s="254">
        <v>0</v>
      </c>
      <c r="F81" s="254">
        <v>0</v>
      </c>
      <c r="G81" s="254">
        <v>0</v>
      </c>
      <c r="H81" s="254">
        <v>0</v>
      </c>
      <c r="I81" s="254">
        <v>0</v>
      </c>
      <c r="J81" s="254">
        <v>0</v>
      </c>
      <c r="K81" s="254">
        <v>0</v>
      </c>
      <c r="L81" s="254">
        <v>0</v>
      </c>
      <c r="M81" s="254">
        <v>0</v>
      </c>
      <c r="N81" s="222"/>
    </row>
    <row r="82" spans="1:14" ht="20.25" customHeight="1" x14ac:dyDescent="0.25">
      <c r="A82" s="214" t="s">
        <v>252</v>
      </c>
      <c r="B82" s="186" t="s">
        <v>253</v>
      </c>
      <c r="C82" s="255">
        <f t="shared" si="9"/>
        <v>4</v>
      </c>
      <c r="D82" s="254">
        <v>0</v>
      </c>
      <c r="E82" s="254">
        <v>2</v>
      </c>
      <c r="F82" s="254">
        <v>0</v>
      </c>
      <c r="G82" s="254">
        <v>0</v>
      </c>
      <c r="H82" s="254">
        <v>0</v>
      </c>
      <c r="I82" s="254">
        <v>0</v>
      </c>
      <c r="J82" s="254">
        <v>0</v>
      </c>
      <c r="K82" s="254">
        <v>1</v>
      </c>
      <c r="L82" s="254">
        <v>0</v>
      </c>
      <c r="M82" s="254">
        <v>1</v>
      </c>
      <c r="N82" s="283"/>
    </row>
    <row r="83" spans="1:14" ht="30" customHeight="1" x14ac:dyDescent="0.25">
      <c r="A83" s="215"/>
      <c r="B83" s="204" t="s">
        <v>254</v>
      </c>
      <c r="C83" s="253">
        <f t="shared" ref="C83:M83" si="10">SUM(C84:C110)</f>
        <v>989</v>
      </c>
      <c r="D83" s="253">
        <f t="shared" si="10"/>
        <v>51</v>
      </c>
      <c r="E83" s="253">
        <f t="shared" si="10"/>
        <v>432</v>
      </c>
      <c r="F83" s="253">
        <f t="shared" si="10"/>
        <v>46</v>
      </c>
      <c r="G83" s="253">
        <f t="shared" si="10"/>
        <v>37</v>
      </c>
      <c r="H83" s="253">
        <f t="shared" si="10"/>
        <v>4</v>
      </c>
      <c r="I83" s="253">
        <f t="shared" si="10"/>
        <v>48</v>
      </c>
      <c r="J83" s="253">
        <f t="shared" si="10"/>
        <v>0</v>
      </c>
      <c r="K83" s="253">
        <f t="shared" si="10"/>
        <v>42</v>
      </c>
      <c r="L83" s="253">
        <f t="shared" si="10"/>
        <v>47</v>
      </c>
      <c r="M83" s="253">
        <f t="shared" si="10"/>
        <v>282</v>
      </c>
      <c r="N83" s="283"/>
    </row>
    <row r="84" spans="1:14" ht="15" customHeight="1" x14ac:dyDescent="0.25">
      <c r="A84" s="214" t="s">
        <v>255</v>
      </c>
      <c r="B84" s="186" t="s">
        <v>256</v>
      </c>
      <c r="C84" s="255">
        <f t="shared" ref="C84:C110" si="11">SUM(D84:M84)</f>
        <v>2</v>
      </c>
      <c r="D84" s="254">
        <v>0</v>
      </c>
      <c r="E84" s="254">
        <v>0</v>
      </c>
      <c r="F84" s="254">
        <v>0</v>
      </c>
      <c r="G84" s="254">
        <v>0</v>
      </c>
      <c r="H84" s="254">
        <v>0</v>
      </c>
      <c r="I84" s="254">
        <v>0</v>
      </c>
      <c r="J84" s="254">
        <v>0</v>
      </c>
      <c r="K84" s="254">
        <v>0</v>
      </c>
      <c r="L84" s="254">
        <v>0</v>
      </c>
      <c r="M84" s="254">
        <v>2</v>
      </c>
      <c r="N84" s="222"/>
    </row>
    <row r="85" spans="1:14" ht="17.25" customHeight="1" x14ac:dyDescent="0.25">
      <c r="A85" s="214" t="s">
        <v>257</v>
      </c>
      <c r="B85" s="186" t="s">
        <v>258</v>
      </c>
      <c r="C85" s="255">
        <f t="shared" si="11"/>
        <v>0</v>
      </c>
      <c r="D85" s="254">
        <v>0</v>
      </c>
      <c r="E85" s="254">
        <v>0</v>
      </c>
      <c r="F85" s="254">
        <v>0</v>
      </c>
      <c r="G85" s="254">
        <v>0</v>
      </c>
      <c r="H85" s="254">
        <v>0</v>
      </c>
      <c r="I85" s="254">
        <v>0</v>
      </c>
      <c r="J85" s="254">
        <v>0</v>
      </c>
      <c r="K85" s="254">
        <v>0</v>
      </c>
      <c r="L85" s="254">
        <v>0</v>
      </c>
      <c r="M85" s="254">
        <v>0</v>
      </c>
      <c r="N85" s="222"/>
    </row>
    <row r="86" spans="1:14" ht="15.75" customHeight="1" x14ac:dyDescent="0.25">
      <c r="A86" s="214" t="s">
        <v>259</v>
      </c>
      <c r="B86" s="186" t="s">
        <v>260</v>
      </c>
      <c r="C86" s="255">
        <f t="shared" si="11"/>
        <v>4</v>
      </c>
      <c r="D86" s="254">
        <v>0</v>
      </c>
      <c r="E86" s="254">
        <v>1</v>
      </c>
      <c r="F86" s="254">
        <v>1</v>
      </c>
      <c r="G86" s="254">
        <v>0</v>
      </c>
      <c r="H86" s="254">
        <v>1</v>
      </c>
      <c r="I86" s="254">
        <v>0</v>
      </c>
      <c r="J86" s="254">
        <v>0</v>
      </c>
      <c r="K86" s="254">
        <v>0</v>
      </c>
      <c r="L86" s="254">
        <v>0</v>
      </c>
      <c r="M86" s="254">
        <v>1</v>
      </c>
      <c r="N86" s="222"/>
    </row>
    <row r="87" spans="1:14" ht="15" customHeight="1" x14ac:dyDescent="0.25">
      <c r="A87" s="214" t="s">
        <v>261</v>
      </c>
      <c r="B87" s="186" t="s">
        <v>262</v>
      </c>
      <c r="C87" s="255">
        <f t="shared" si="11"/>
        <v>1</v>
      </c>
      <c r="D87" s="254">
        <v>0</v>
      </c>
      <c r="E87" s="254">
        <v>0</v>
      </c>
      <c r="F87" s="254">
        <v>0</v>
      </c>
      <c r="G87" s="254">
        <v>0</v>
      </c>
      <c r="H87" s="254">
        <v>0</v>
      </c>
      <c r="I87" s="254">
        <v>0</v>
      </c>
      <c r="J87" s="254">
        <v>0</v>
      </c>
      <c r="K87" s="254">
        <v>0</v>
      </c>
      <c r="L87" s="254">
        <v>0</v>
      </c>
      <c r="M87" s="254">
        <v>1</v>
      </c>
      <c r="N87" s="222"/>
    </row>
    <row r="88" spans="1:14" ht="15" customHeight="1" x14ac:dyDescent="0.25">
      <c r="A88" s="214" t="s">
        <v>263</v>
      </c>
      <c r="B88" s="186" t="s">
        <v>264</v>
      </c>
      <c r="C88" s="255">
        <f t="shared" si="11"/>
        <v>15</v>
      </c>
      <c r="D88" s="254">
        <v>1</v>
      </c>
      <c r="E88" s="254">
        <v>8</v>
      </c>
      <c r="F88" s="254">
        <v>1</v>
      </c>
      <c r="G88" s="254">
        <v>1</v>
      </c>
      <c r="H88" s="254">
        <v>0</v>
      </c>
      <c r="I88" s="254">
        <v>0</v>
      </c>
      <c r="J88" s="254">
        <v>0</v>
      </c>
      <c r="K88" s="254">
        <v>0</v>
      </c>
      <c r="L88" s="254">
        <v>0</v>
      </c>
      <c r="M88" s="254">
        <v>4</v>
      </c>
      <c r="N88" s="222"/>
    </row>
    <row r="89" spans="1:14" ht="15" customHeight="1" x14ac:dyDescent="0.25">
      <c r="A89" s="210" t="s">
        <v>265</v>
      </c>
      <c r="B89" s="208" t="s">
        <v>266</v>
      </c>
      <c r="C89" s="255">
        <f t="shared" si="11"/>
        <v>7</v>
      </c>
      <c r="D89" s="254">
        <v>0</v>
      </c>
      <c r="E89" s="254">
        <v>0</v>
      </c>
      <c r="F89" s="254">
        <v>0</v>
      </c>
      <c r="G89" s="254">
        <v>0</v>
      </c>
      <c r="H89" s="254">
        <v>0</v>
      </c>
      <c r="I89" s="254">
        <v>1</v>
      </c>
      <c r="J89" s="254">
        <v>0</v>
      </c>
      <c r="K89" s="254">
        <v>0</v>
      </c>
      <c r="L89" s="254">
        <v>2</v>
      </c>
      <c r="M89" s="254">
        <v>4</v>
      </c>
      <c r="N89" s="222"/>
    </row>
    <row r="90" spans="1:14" ht="15" customHeight="1" x14ac:dyDescent="0.25">
      <c r="A90" s="210" t="s">
        <v>267</v>
      </c>
      <c r="B90" s="208" t="s">
        <v>268</v>
      </c>
      <c r="C90" s="255">
        <f t="shared" si="11"/>
        <v>4</v>
      </c>
      <c r="D90" s="254">
        <v>0</v>
      </c>
      <c r="E90" s="254">
        <v>3</v>
      </c>
      <c r="F90" s="254">
        <v>0</v>
      </c>
      <c r="G90" s="254">
        <v>0</v>
      </c>
      <c r="H90" s="254">
        <v>0</v>
      </c>
      <c r="I90" s="254">
        <v>1</v>
      </c>
      <c r="J90" s="254">
        <v>0</v>
      </c>
      <c r="K90" s="254">
        <v>0</v>
      </c>
      <c r="L90" s="254">
        <v>0</v>
      </c>
      <c r="M90" s="254">
        <v>0</v>
      </c>
      <c r="N90" s="222"/>
    </row>
    <row r="91" spans="1:14" ht="15" customHeight="1" x14ac:dyDescent="0.25">
      <c r="A91" s="210" t="s">
        <v>269</v>
      </c>
      <c r="B91" s="208" t="s">
        <v>270</v>
      </c>
      <c r="C91" s="255">
        <f t="shared" si="11"/>
        <v>2</v>
      </c>
      <c r="D91" s="254">
        <v>0</v>
      </c>
      <c r="E91" s="254">
        <v>1</v>
      </c>
      <c r="F91" s="254">
        <v>0</v>
      </c>
      <c r="G91" s="254">
        <v>0</v>
      </c>
      <c r="H91" s="254">
        <v>0</v>
      </c>
      <c r="I91" s="254">
        <v>0</v>
      </c>
      <c r="J91" s="254">
        <v>0</v>
      </c>
      <c r="K91" s="254">
        <v>0</v>
      </c>
      <c r="L91" s="254">
        <v>0</v>
      </c>
      <c r="M91" s="254">
        <v>1</v>
      </c>
      <c r="N91" s="222"/>
    </row>
    <row r="92" spans="1:14" ht="15" customHeight="1" x14ac:dyDescent="0.25">
      <c r="A92" s="216" t="s">
        <v>271</v>
      </c>
      <c r="B92" s="186" t="s">
        <v>272</v>
      </c>
      <c r="C92" s="255">
        <f t="shared" si="11"/>
        <v>18</v>
      </c>
      <c r="D92" s="254">
        <v>0</v>
      </c>
      <c r="E92" s="254">
        <v>8</v>
      </c>
      <c r="F92" s="254">
        <v>0</v>
      </c>
      <c r="G92" s="254">
        <v>0</v>
      </c>
      <c r="H92" s="254">
        <v>0</v>
      </c>
      <c r="I92" s="254">
        <v>1</v>
      </c>
      <c r="J92" s="254">
        <v>0</v>
      </c>
      <c r="K92" s="254">
        <v>0</v>
      </c>
      <c r="L92" s="254">
        <v>3</v>
      </c>
      <c r="M92" s="254">
        <v>6</v>
      </c>
      <c r="N92" s="222"/>
    </row>
    <row r="93" spans="1:14" ht="15" customHeight="1" x14ac:dyDescent="0.25">
      <c r="A93" s="216" t="s">
        <v>273</v>
      </c>
      <c r="B93" s="186" t="s">
        <v>274</v>
      </c>
      <c r="C93" s="255">
        <f t="shared" si="11"/>
        <v>8</v>
      </c>
      <c r="D93" s="254">
        <v>1</v>
      </c>
      <c r="E93" s="254">
        <v>3</v>
      </c>
      <c r="F93" s="254">
        <v>1</v>
      </c>
      <c r="G93" s="254">
        <v>1</v>
      </c>
      <c r="H93" s="254">
        <v>0</v>
      </c>
      <c r="I93" s="254">
        <v>0</v>
      </c>
      <c r="J93" s="254">
        <v>0</v>
      </c>
      <c r="K93" s="254">
        <v>0</v>
      </c>
      <c r="L93" s="254">
        <v>1</v>
      </c>
      <c r="M93" s="254">
        <v>1</v>
      </c>
      <c r="N93" s="222"/>
    </row>
    <row r="94" spans="1:14" ht="20.25" customHeight="1" x14ac:dyDescent="0.25">
      <c r="A94" s="216" t="s">
        <v>275</v>
      </c>
      <c r="B94" s="186" t="s">
        <v>276</v>
      </c>
      <c r="C94" s="255">
        <f t="shared" si="11"/>
        <v>46</v>
      </c>
      <c r="D94" s="254">
        <v>1</v>
      </c>
      <c r="E94" s="254">
        <v>17</v>
      </c>
      <c r="F94" s="254">
        <v>2</v>
      </c>
      <c r="G94" s="254">
        <v>0</v>
      </c>
      <c r="H94" s="254">
        <v>0</v>
      </c>
      <c r="I94" s="254">
        <v>3</v>
      </c>
      <c r="J94" s="254">
        <v>0</v>
      </c>
      <c r="K94" s="254">
        <v>2</v>
      </c>
      <c r="L94" s="254">
        <v>5</v>
      </c>
      <c r="M94" s="254">
        <v>16</v>
      </c>
      <c r="N94" s="180"/>
    </row>
    <row r="95" spans="1:14" ht="15" customHeight="1" x14ac:dyDescent="0.25">
      <c r="A95" s="216" t="s">
        <v>277</v>
      </c>
      <c r="B95" s="186" t="s">
        <v>278</v>
      </c>
      <c r="C95" s="255">
        <f t="shared" si="11"/>
        <v>202</v>
      </c>
      <c r="D95" s="254">
        <v>15</v>
      </c>
      <c r="E95" s="254">
        <v>89</v>
      </c>
      <c r="F95" s="254">
        <v>7</v>
      </c>
      <c r="G95" s="254">
        <v>4</v>
      </c>
      <c r="H95" s="254">
        <v>2</v>
      </c>
      <c r="I95" s="254">
        <v>7</v>
      </c>
      <c r="J95" s="254">
        <v>0</v>
      </c>
      <c r="K95" s="254">
        <v>6</v>
      </c>
      <c r="L95" s="254">
        <v>8</v>
      </c>
      <c r="M95" s="254">
        <v>64</v>
      </c>
      <c r="N95" s="180"/>
    </row>
    <row r="96" spans="1:14" ht="15" customHeight="1" x14ac:dyDescent="0.25">
      <c r="A96" s="216" t="s">
        <v>279</v>
      </c>
      <c r="B96" s="186" t="s">
        <v>280</v>
      </c>
      <c r="C96" s="255">
        <f t="shared" si="11"/>
        <v>222</v>
      </c>
      <c r="D96" s="254">
        <v>14</v>
      </c>
      <c r="E96" s="254">
        <v>103</v>
      </c>
      <c r="F96" s="254">
        <v>7</v>
      </c>
      <c r="G96" s="254">
        <v>10</v>
      </c>
      <c r="H96" s="254">
        <v>0</v>
      </c>
      <c r="I96" s="254">
        <v>9</v>
      </c>
      <c r="J96" s="254">
        <v>0</v>
      </c>
      <c r="K96" s="254">
        <v>10</v>
      </c>
      <c r="L96" s="254">
        <v>4</v>
      </c>
      <c r="M96" s="254">
        <v>65</v>
      </c>
      <c r="N96" s="180"/>
    </row>
    <row r="97" spans="1:14" ht="15" customHeight="1" x14ac:dyDescent="0.25">
      <c r="A97" s="216" t="s">
        <v>281</v>
      </c>
      <c r="B97" s="186" t="s">
        <v>282</v>
      </c>
      <c r="C97" s="255">
        <f t="shared" si="11"/>
        <v>198</v>
      </c>
      <c r="D97" s="254">
        <v>10</v>
      </c>
      <c r="E97" s="254">
        <v>92</v>
      </c>
      <c r="F97" s="254">
        <v>11</v>
      </c>
      <c r="G97" s="254">
        <v>3</v>
      </c>
      <c r="H97" s="254">
        <v>0</v>
      </c>
      <c r="I97" s="254">
        <v>10</v>
      </c>
      <c r="J97" s="254">
        <v>0</v>
      </c>
      <c r="K97" s="254">
        <v>9</v>
      </c>
      <c r="L97" s="254">
        <v>12</v>
      </c>
      <c r="M97" s="254">
        <v>51</v>
      </c>
      <c r="N97" s="222"/>
    </row>
    <row r="98" spans="1:14" ht="15" customHeight="1" x14ac:dyDescent="0.25">
      <c r="A98" s="216" t="s">
        <v>283</v>
      </c>
      <c r="B98" s="186" t="s">
        <v>284</v>
      </c>
      <c r="C98" s="255">
        <f t="shared" si="11"/>
        <v>15</v>
      </c>
      <c r="D98" s="254">
        <v>0</v>
      </c>
      <c r="E98" s="254">
        <v>2</v>
      </c>
      <c r="F98" s="254">
        <v>0</v>
      </c>
      <c r="G98" s="254">
        <v>4</v>
      </c>
      <c r="H98" s="254">
        <v>0</v>
      </c>
      <c r="I98" s="254">
        <v>2</v>
      </c>
      <c r="J98" s="254">
        <v>0</v>
      </c>
      <c r="K98" s="254">
        <v>0</v>
      </c>
      <c r="L98" s="254">
        <v>3</v>
      </c>
      <c r="M98" s="254">
        <v>4</v>
      </c>
      <c r="N98" s="222"/>
    </row>
    <row r="99" spans="1:14" ht="15" customHeight="1" x14ac:dyDescent="0.25">
      <c r="A99" s="216" t="s">
        <v>285</v>
      </c>
      <c r="B99" s="186" t="s">
        <v>286</v>
      </c>
      <c r="C99" s="255">
        <f t="shared" si="11"/>
        <v>2</v>
      </c>
      <c r="D99" s="254">
        <v>0</v>
      </c>
      <c r="E99" s="254">
        <v>1</v>
      </c>
      <c r="F99" s="254">
        <v>0</v>
      </c>
      <c r="G99" s="254">
        <v>0</v>
      </c>
      <c r="H99" s="254">
        <v>0</v>
      </c>
      <c r="I99" s="254">
        <v>0</v>
      </c>
      <c r="J99" s="254">
        <v>0</v>
      </c>
      <c r="K99" s="254">
        <v>1</v>
      </c>
      <c r="L99" s="254">
        <v>0</v>
      </c>
      <c r="M99" s="254">
        <v>0</v>
      </c>
      <c r="N99" s="222"/>
    </row>
    <row r="100" spans="1:14" ht="15" customHeight="1" x14ac:dyDescent="0.25">
      <c r="A100" s="216" t="s">
        <v>287</v>
      </c>
      <c r="B100" s="186" t="s">
        <v>288</v>
      </c>
      <c r="C100" s="255">
        <f t="shared" si="11"/>
        <v>0</v>
      </c>
      <c r="D100" s="254">
        <v>0</v>
      </c>
      <c r="E100" s="254">
        <v>0</v>
      </c>
      <c r="F100" s="254">
        <v>0</v>
      </c>
      <c r="G100" s="254">
        <v>0</v>
      </c>
      <c r="H100" s="254">
        <v>0</v>
      </c>
      <c r="I100" s="254">
        <v>0</v>
      </c>
      <c r="J100" s="254">
        <v>0</v>
      </c>
      <c r="K100" s="254">
        <v>0</v>
      </c>
      <c r="L100" s="254">
        <v>0</v>
      </c>
      <c r="M100" s="254">
        <v>0</v>
      </c>
      <c r="N100" s="222"/>
    </row>
    <row r="101" spans="1:14" ht="15" customHeight="1" x14ac:dyDescent="0.25">
      <c r="A101" s="216" t="s">
        <v>289</v>
      </c>
      <c r="B101" s="186" t="s">
        <v>290</v>
      </c>
      <c r="C101" s="255">
        <f t="shared" si="11"/>
        <v>2</v>
      </c>
      <c r="D101" s="254">
        <v>0</v>
      </c>
      <c r="E101" s="254">
        <v>0</v>
      </c>
      <c r="F101" s="254">
        <v>1</v>
      </c>
      <c r="G101" s="254">
        <v>0</v>
      </c>
      <c r="H101" s="254">
        <v>0</v>
      </c>
      <c r="I101" s="254">
        <v>1</v>
      </c>
      <c r="J101" s="254">
        <v>0</v>
      </c>
      <c r="K101" s="254">
        <v>0</v>
      </c>
      <c r="L101" s="254">
        <v>0</v>
      </c>
      <c r="M101" s="254">
        <v>0</v>
      </c>
      <c r="N101" s="222"/>
    </row>
    <row r="102" spans="1:14" ht="19.5" customHeight="1" x14ac:dyDescent="0.25">
      <c r="A102" s="216" t="s">
        <v>291</v>
      </c>
      <c r="B102" s="186" t="s">
        <v>292</v>
      </c>
      <c r="C102" s="255">
        <f t="shared" si="11"/>
        <v>0</v>
      </c>
      <c r="D102" s="254">
        <v>0</v>
      </c>
      <c r="E102" s="254">
        <v>0</v>
      </c>
      <c r="F102" s="254">
        <v>0</v>
      </c>
      <c r="G102" s="254">
        <v>0</v>
      </c>
      <c r="H102" s="254">
        <v>0</v>
      </c>
      <c r="I102" s="254">
        <v>0</v>
      </c>
      <c r="J102" s="254">
        <v>0</v>
      </c>
      <c r="K102" s="254">
        <v>0</v>
      </c>
      <c r="L102" s="254">
        <v>0</v>
      </c>
      <c r="M102" s="254">
        <v>0</v>
      </c>
      <c r="N102" s="222"/>
    </row>
    <row r="103" spans="1:14" ht="21" customHeight="1" x14ac:dyDescent="0.25">
      <c r="A103" s="216" t="s">
        <v>293</v>
      </c>
      <c r="B103" s="186" t="s">
        <v>294</v>
      </c>
      <c r="C103" s="255">
        <f t="shared" si="11"/>
        <v>21</v>
      </c>
      <c r="D103" s="254">
        <v>0</v>
      </c>
      <c r="E103" s="254">
        <v>7</v>
      </c>
      <c r="F103" s="254">
        <v>2</v>
      </c>
      <c r="G103" s="254">
        <v>5</v>
      </c>
      <c r="H103" s="254">
        <v>0</v>
      </c>
      <c r="I103" s="254">
        <v>0</v>
      </c>
      <c r="J103" s="254">
        <v>0</v>
      </c>
      <c r="K103" s="254">
        <v>0</v>
      </c>
      <c r="L103" s="254">
        <v>1</v>
      </c>
      <c r="M103" s="254">
        <v>6</v>
      </c>
      <c r="N103" s="222"/>
    </row>
    <row r="104" spans="1:14" s="167" customFormat="1" ht="15" customHeight="1" x14ac:dyDescent="0.25">
      <c r="A104" s="216" t="s">
        <v>295</v>
      </c>
      <c r="B104" s="186" t="s">
        <v>296</v>
      </c>
      <c r="C104" s="255">
        <f t="shared" si="11"/>
        <v>1</v>
      </c>
      <c r="D104" s="254">
        <v>0</v>
      </c>
      <c r="E104" s="254">
        <v>0</v>
      </c>
      <c r="F104" s="254">
        <v>0</v>
      </c>
      <c r="G104" s="254">
        <v>0</v>
      </c>
      <c r="H104" s="254">
        <v>0</v>
      </c>
      <c r="I104" s="254">
        <v>0</v>
      </c>
      <c r="J104" s="254">
        <v>0</v>
      </c>
      <c r="K104" s="254">
        <v>0</v>
      </c>
      <c r="L104" s="254">
        <v>0</v>
      </c>
      <c r="M104" s="254">
        <v>1</v>
      </c>
      <c r="N104" s="222"/>
    </row>
    <row r="105" spans="1:14" s="167" customFormat="1" ht="15" customHeight="1" x14ac:dyDescent="0.25">
      <c r="A105" s="214" t="s">
        <v>297</v>
      </c>
      <c r="B105" s="186" t="s">
        <v>298</v>
      </c>
      <c r="C105" s="255">
        <f t="shared" si="11"/>
        <v>4</v>
      </c>
      <c r="D105" s="254">
        <v>0</v>
      </c>
      <c r="E105" s="254">
        <v>3</v>
      </c>
      <c r="F105" s="254">
        <v>1</v>
      </c>
      <c r="G105" s="254">
        <v>0</v>
      </c>
      <c r="H105" s="254">
        <v>0</v>
      </c>
      <c r="I105" s="254">
        <v>0</v>
      </c>
      <c r="J105" s="254">
        <v>0</v>
      </c>
      <c r="K105" s="254">
        <v>0</v>
      </c>
      <c r="L105" s="254">
        <v>0</v>
      </c>
      <c r="M105" s="254">
        <v>0</v>
      </c>
      <c r="N105" s="222"/>
    </row>
    <row r="106" spans="1:14" ht="15" customHeight="1" x14ac:dyDescent="0.25">
      <c r="A106" s="214" t="s">
        <v>299</v>
      </c>
      <c r="B106" s="186" t="s">
        <v>300</v>
      </c>
      <c r="C106" s="255">
        <f t="shared" si="11"/>
        <v>19</v>
      </c>
      <c r="D106" s="254">
        <v>1</v>
      </c>
      <c r="E106" s="254">
        <v>8</v>
      </c>
      <c r="F106" s="254">
        <v>2</v>
      </c>
      <c r="G106" s="254">
        <v>0</v>
      </c>
      <c r="H106" s="254">
        <v>0</v>
      </c>
      <c r="I106" s="254">
        <v>2</v>
      </c>
      <c r="J106" s="254">
        <v>0</v>
      </c>
      <c r="K106" s="254">
        <v>2</v>
      </c>
      <c r="L106" s="254">
        <v>0</v>
      </c>
      <c r="M106" s="254">
        <v>4</v>
      </c>
      <c r="N106" s="222"/>
    </row>
    <row r="107" spans="1:14" ht="19.5" customHeight="1" x14ac:dyDescent="0.25">
      <c r="A107" s="214" t="s">
        <v>301</v>
      </c>
      <c r="B107" s="186" t="s">
        <v>302</v>
      </c>
      <c r="C107" s="255">
        <f t="shared" si="11"/>
        <v>106</v>
      </c>
      <c r="D107" s="254">
        <v>3</v>
      </c>
      <c r="E107" s="254">
        <v>45</v>
      </c>
      <c r="F107" s="254">
        <v>5</v>
      </c>
      <c r="G107" s="254">
        <v>2</v>
      </c>
      <c r="H107" s="254">
        <v>1</v>
      </c>
      <c r="I107" s="254">
        <v>7</v>
      </c>
      <c r="J107" s="254">
        <v>0</v>
      </c>
      <c r="K107" s="254">
        <v>8</v>
      </c>
      <c r="L107" s="254">
        <v>5</v>
      </c>
      <c r="M107" s="254">
        <v>30</v>
      </c>
      <c r="N107" s="222"/>
    </row>
    <row r="108" spans="1:14" ht="15" customHeight="1" x14ac:dyDescent="0.25">
      <c r="A108" s="214" t="s">
        <v>303</v>
      </c>
      <c r="B108" s="186" t="s">
        <v>304</v>
      </c>
      <c r="C108" s="255">
        <f t="shared" si="11"/>
        <v>1</v>
      </c>
      <c r="D108" s="254">
        <v>0</v>
      </c>
      <c r="E108" s="254">
        <v>1</v>
      </c>
      <c r="F108" s="254">
        <v>0</v>
      </c>
      <c r="G108" s="254">
        <v>0</v>
      </c>
      <c r="H108" s="254">
        <v>0</v>
      </c>
      <c r="I108" s="254">
        <v>0</v>
      </c>
      <c r="J108" s="254">
        <v>0</v>
      </c>
      <c r="K108" s="254">
        <v>0</v>
      </c>
      <c r="L108" s="254">
        <v>0</v>
      </c>
      <c r="M108" s="254">
        <v>0</v>
      </c>
      <c r="N108" s="222"/>
    </row>
    <row r="109" spans="1:14" ht="15" customHeight="1" x14ac:dyDescent="0.25">
      <c r="A109" s="214" t="s">
        <v>305</v>
      </c>
      <c r="B109" s="186" t="s">
        <v>306</v>
      </c>
      <c r="C109" s="255">
        <f t="shared" si="11"/>
        <v>85</v>
      </c>
      <c r="D109" s="254">
        <v>4</v>
      </c>
      <c r="E109" s="254">
        <v>39</v>
      </c>
      <c r="F109" s="254">
        <v>4</v>
      </c>
      <c r="G109" s="254">
        <v>7</v>
      </c>
      <c r="H109" s="254">
        <v>0</v>
      </c>
      <c r="I109" s="254">
        <v>4</v>
      </c>
      <c r="J109" s="254">
        <v>0</v>
      </c>
      <c r="K109" s="254">
        <v>4</v>
      </c>
      <c r="L109" s="254">
        <v>3</v>
      </c>
      <c r="M109" s="254">
        <v>20</v>
      </c>
      <c r="N109" s="222"/>
    </row>
    <row r="110" spans="1:14" ht="20.25" customHeight="1" x14ac:dyDescent="0.25">
      <c r="A110" s="214" t="s">
        <v>307</v>
      </c>
      <c r="B110" s="186" t="s">
        <v>308</v>
      </c>
      <c r="C110" s="255">
        <f t="shared" si="11"/>
        <v>4</v>
      </c>
      <c r="D110" s="254">
        <v>1</v>
      </c>
      <c r="E110" s="254">
        <v>1</v>
      </c>
      <c r="F110" s="254">
        <v>1</v>
      </c>
      <c r="G110" s="254">
        <v>0</v>
      </c>
      <c r="H110" s="254">
        <v>0</v>
      </c>
      <c r="I110" s="254">
        <v>0</v>
      </c>
      <c r="J110" s="254">
        <v>0</v>
      </c>
      <c r="K110" s="254">
        <v>0</v>
      </c>
      <c r="L110" s="254">
        <v>0</v>
      </c>
      <c r="M110" s="254">
        <v>1</v>
      </c>
      <c r="N110" s="222"/>
    </row>
    <row r="111" spans="1:14" ht="22.5" customHeight="1" x14ac:dyDescent="0.25">
      <c r="A111" s="215"/>
      <c r="B111" s="204" t="s">
        <v>309</v>
      </c>
      <c r="C111" s="253">
        <f t="shared" ref="C111:M111" si="12">SUM(C112:C132)</f>
        <v>7873</v>
      </c>
      <c r="D111" s="253">
        <f t="shared" si="12"/>
        <v>271</v>
      </c>
      <c r="E111" s="253">
        <f t="shared" si="12"/>
        <v>3167</v>
      </c>
      <c r="F111" s="253">
        <f t="shared" si="12"/>
        <v>214</v>
      </c>
      <c r="G111" s="253">
        <f t="shared" si="12"/>
        <v>280</v>
      </c>
      <c r="H111" s="253">
        <f t="shared" si="12"/>
        <v>336</v>
      </c>
      <c r="I111" s="253">
        <f t="shared" si="12"/>
        <v>571</v>
      </c>
      <c r="J111" s="253">
        <f t="shared" si="12"/>
        <v>26</v>
      </c>
      <c r="K111" s="253">
        <f t="shared" si="12"/>
        <v>290</v>
      </c>
      <c r="L111" s="253">
        <f t="shared" si="12"/>
        <v>77</v>
      </c>
      <c r="M111" s="253">
        <f t="shared" si="12"/>
        <v>2641</v>
      </c>
      <c r="N111" s="222"/>
    </row>
    <row r="112" spans="1:14" ht="18.75" customHeight="1" x14ac:dyDescent="0.25">
      <c r="A112" s="214" t="s">
        <v>310</v>
      </c>
      <c r="B112" s="186" t="s">
        <v>311</v>
      </c>
      <c r="C112" s="255">
        <f t="shared" ref="C112:C132" si="13">SUM(D112:M112)</f>
        <v>23</v>
      </c>
      <c r="D112" s="254">
        <v>1</v>
      </c>
      <c r="E112" s="254">
        <v>4</v>
      </c>
      <c r="F112" s="254">
        <v>1</v>
      </c>
      <c r="G112" s="254">
        <v>0</v>
      </c>
      <c r="H112" s="254">
        <v>6</v>
      </c>
      <c r="I112" s="254">
        <v>3</v>
      </c>
      <c r="J112" s="254">
        <v>0</v>
      </c>
      <c r="K112" s="254">
        <v>0</v>
      </c>
      <c r="L112" s="254">
        <v>0</v>
      </c>
      <c r="M112" s="254">
        <v>8</v>
      </c>
      <c r="N112" s="283"/>
    </row>
    <row r="113" spans="1:14" ht="15" customHeight="1" x14ac:dyDescent="0.25">
      <c r="A113" s="214" t="s">
        <v>312</v>
      </c>
      <c r="B113" s="186" t="s">
        <v>313</v>
      </c>
      <c r="C113" s="255">
        <f t="shared" si="13"/>
        <v>745</v>
      </c>
      <c r="D113" s="254">
        <v>23</v>
      </c>
      <c r="E113" s="254">
        <v>215</v>
      </c>
      <c r="F113" s="254">
        <v>8</v>
      </c>
      <c r="G113" s="254">
        <v>31</v>
      </c>
      <c r="H113" s="254">
        <v>12</v>
      </c>
      <c r="I113" s="254">
        <v>57</v>
      </c>
      <c r="J113" s="254">
        <v>0</v>
      </c>
      <c r="K113" s="254">
        <v>16</v>
      </c>
      <c r="L113" s="254">
        <v>17</v>
      </c>
      <c r="M113" s="254">
        <v>366</v>
      </c>
      <c r="N113" s="283"/>
    </row>
    <row r="114" spans="1:14" ht="15" customHeight="1" x14ac:dyDescent="0.25">
      <c r="A114" s="214" t="s">
        <v>314</v>
      </c>
      <c r="B114" s="186" t="s">
        <v>315</v>
      </c>
      <c r="C114" s="255">
        <f t="shared" si="13"/>
        <v>66</v>
      </c>
      <c r="D114" s="254">
        <v>0</v>
      </c>
      <c r="E114" s="254">
        <v>7</v>
      </c>
      <c r="F114" s="254">
        <v>0</v>
      </c>
      <c r="G114" s="254">
        <v>1</v>
      </c>
      <c r="H114" s="254">
        <v>2</v>
      </c>
      <c r="I114" s="254">
        <v>2</v>
      </c>
      <c r="J114" s="254">
        <v>0</v>
      </c>
      <c r="K114" s="254">
        <v>0</v>
      </c>
      <c r="L114" s="254">
        <v>12</v>
      </c>
      <c r="M114" s="254">
        <v>42</v>
      </c>
      <c r="N114" s="222"/>
    </row>
    <row r="115" spans="1:14" ht="14.25" customHeight="1" x14ac:dyDescent="0.25">
      <c r="A115" s="214" t="s">
        <v>316</v>
      </c>
      <c r="B115" s="186" t="s">
        <v>317</v>
      </c>
      <c r="C115" s="255">
        <f t="shared" si="13"/>
        <v>9</v>
      </c>
      <c r="D115" s="254">
        <v>0</v>
      </c>
      <c r="E115" s="254">
        <v>2</v>
      </c>
      <c r="F115" s="254">
        <v>1</v>
      </c>
      <c r="G115" s="254">
        <v>2</v>
      </c>
      <c r="H115" s="254">
        <v>0</v>
      </c>
      <c r="I115" s="254">
        <v>0</v>
      </c>
      <c r="J115" s="254">
        <v>0</v>
      </c>
      <c r="K115" s="254">
        <v>0</v>
      </c>
      <c r="L115" s="254">
        <v>0</v>
      </c>
      <c r="M115" s="254">
        <v>4</v>
      </c>
      <c r="N115" s="222"/>
    </row>
    <row r="116" spans="1:14" ht="15" customHeight="1" x14ac:dyDescent="0.25">
      <c r="A116" s="214" t="s">
        <v>318</v>
      </c>
      <c r="B116" s="186" t="s">
        <v>319</v>
      </c>
      <c r="C116" s="255">
        <f t="shared" si="13"/>
        <v>1</v>
      </c>
      <c r="D116" s="254">
        <v>0</v>
      </c>
      <c r="E116" s="254">
        <v>0</v>
      </c>
      <c r="F116" s="254">
        <v>0</v>
      </c>
      <c r="G116" s="254">
        <v>0</v>
      </c>
      <c r="H116" s="254">
        <v>0</v>
      </c>
      <c r="I116" s="254">
        <v>0</v>
      </c>
      <c r="J116" s="254">
        <v>1</v>
      </c>
      <c r="K116" s="254">
        <v>0</v>
      </c>
      <c r="L116" s="254">
        <v>0</v>
      </c>
      <c r="M116" s="254">
        <v>0</v>
      </c>
      <c r="N116" s="222"/>
    </row>
    <row r="117" spans="1:14" ht="15" customHeight="1" x14ac:dyDescent="0.25">
      <c r="A117" s="216" t="s">
        <v>320</v>
      </c>
      <c r="B117" s="186" t="s">
        <v>321</v>
      </c>
      <c r="C117" s="255">
        <f t="shared" si="13"/>
        <v>2</v>
      </c>
      <c r="D117" s="254">
        <v>0</v>
      </c>
      <c r="E117" s="254">
        <v>0</v>
      </c>
      <c r="F117" s="254">
        <v>0</v>
      </c>
      <c r="G117" s="254">
        <v>1</v>
      </c>
      <c r="H117" s="254">
        <v>0</v>
      </c>
      <c r="I117" s="254">
        <v>0</v>
      </c>
      <c r="J117" s="254">
        <v>0</v>
      </c>
      <c r="K117" s="254">
        <v>0</v>
      </c>
      <c r="L117" s="254">
        <v>0</v>
      </c>
      <c r="M117" s="254">
        <v>1</v>
      </c>
      <c r="N117" s="222"/>
    </row>
    <row r="118" spans="1:14" ht="15" customHeight="1" x14ac:dyDescent="0.25">
      <c r="A118" s="214" t="s">
        <v>322</v>
      </c>
      <c r="B118" s="186" t="s">
        <v>323</v>
      </c>
      <c r="C118" s="255">
        <f t="shared" si="13"/>
        <v>560</v>
      </c>
      <c r="D118" s="254">
        <v>36</v>
      </c>
      <c r="E118" s="254">
        <v>237</v>
      </c>
      <c r="F118" s="254">
        <v>9</v>
      </c>
      <c r="G118" s="254">
        <v>21</v>
      </c>
      <c r="H118" s="254">
        <v>14</v>
      </c>
      <c r="I118" s="254">
        <v>42</v>
      </c>
      <c r="J118" s="254">
        <v>1</v>
      </c>
      <c r="K118" s="254">
        <v>25</v>
      </c>
      <c r="L118" s="254">
        <v>6</v>
      </c>
      <c r="M118" s="254">
        <v>169</v>
      </c>
      <c r="N118" s="222"/>
    </row>
    <row r="119" spans="1:14" ht="15" customHeight="1" x14ac:dyDescent="0.25">
      <c r="A119" s="214" t="s">
        <v>324</v>
      </c>
      <c r="B119" s="186" t="s">
        <v>325</v>
      </c>
      <c r="C119" s="255">
        <f t="shared" si="13"/>
        <v>3603</v>
      </c>
      <c r="D119" s="254">
        <v>151</v>
      </c>
      <c r="E119" s="254">
        <v>1546</v>
      </c>
      <c r="F119" s="254">
        <v>88</v>
      </c>
      <c r="G119" s="254">
        <v>109</v>
      </c>
      <c r="H119" s="254">
        <v>154</v>
      </c>
      <c r="I119" s="254">
        <v>227</v>
      </c>
      <c r="J119" s="254">
        <v>15</v>
      </c>
      <c r="K119" s="254">
        <v>149</v>
      </c>
      <c r="L119" s="254">
        <v>20</v>
      </c>
      <c r="M119" s="254">
        <v>1144</v>
      </c>
      <c r="N119" s="222"/>
    </row>
    <row r="120" spans="1:14" ht="15" customHeight="1" x14ac:dyDescent="0.25">
      <c r="A120" s="214" t="s">
        <v>326</v>
      </c>
      <c r="B120" s="186" t="s">
        <v>327</v>
      </c>
      <c r="C120" s="255">
        <f t="shared" si="13"/>
        <v>0</v>
      </c>
      <c r="D120" s="254">
        <v>0</v>
      </c>
      <c r="E120" s="254">
        <v>0</v>
      </c>
      <c r="F120" s="254">
        <v>0</v>
      </c>
      <c r="G120" s="254"/>
      <c r="H120" s="254">
        <v>0</v>
      </c>
      <c r="I120" s="254">
        <v>0</v>
      </c>
      <c r="J120" s="254">
        <v>0</v>
      </c>
      <c r="K120" s="254">
        <v>0</v>
      </c>
      <c r="L120" s="254">
        <v>0</v>
      </c>
      <c r="M120" s="254">
        <v>0</v>
      </c>
      <c r="N120" s="222"/>
    </row>
    <row r="121" spans="1:14" ht="15" customHeight="1" x14ac:dyDescent="0.25">
      <c r="A121" s="214" t="s">
        <v>328</v>
      </c>
      <c r="B121" s="186" t="s">
        <v>329</v>
      </c>
      <c r="C121" s="255">
        <f t="shared" si="13"/>
        <v>1</v>
      </c>
      <c r="D121" s="254">
        <v>0</v>
      </c>
      <c r="E121" s="254">
        <v>0</v>
      </c>
      <c r="F121" s="254">
        <v>1</v>
      </c>
      <c r="G121" s="254">
        <v>0</v>
      </c>
      <c r="H121" s="254">
        <v>0</v>
      </c>
      <c r="I121" s="254">
        <v>0</v>
      </c>
      <c r="J121" s="254">
        <v>0</v>
      </c>
      <c r="K121" s="254">
        <v>0</v>
      </c>
      <c r="L121" s="254">
        <v>0</v>
      </c>
      <c r="M121" s="254">
        <v>0</v>
      </c>
      <c r="N121" s="222"/>
    </row>
    <row r="122" spans="1:14" ht="15" customHeight="1" x14ac:dyDescent="0.25">
      <c r="A122" s="214" t="s">
        <v>330</v>
      </c>
      <c r="B122" s="186" t="s">
        <v>331</v>
      </c>
      <c r="C122" s="255">
        <f t="shared" si="13"/>
        <v>20</v>
      </c>
      <c r="D122" s="254">
        <v>0</v>
      </c>
      <c r="E122" s="254">
        <v>9</v>
      </c>
      <c r="F122" s="254">
        <v>1</v>
      </c>
      <c r="G122" s="254">
        <v>0</v>
      </c>
      <c r="H122" s="254">
        <v>0</v>
      </c>
      <c r="I122" s="254">
        <v>2</v>
      </c>
      <c r="J122" s="254">
        <v>0</v>
      </c>
      <c r="K122" s="254">
        <v>0</v>
      </c>
      <c r="L122" s="254">
        <v>0</v>
      </c>
      <c r="M122" s="254">
        <v>8</v>
      </c>
      <c r="N122" s="222"/>
    </row>
    <row r="123" spans="1:14" ht="15" customHeight="1" x14ac:dyDescent="0.25">
      <c r="A123" s="214" t="s">
        <v>332</v>
      </c>
      <c r="B123" s="186" t="s">
        <v>333</v>
      </c>
      <c r="C123" s="255">
        <f t="shared" si="13"/>
        <v>0</v>
      </c>
      <c r="D123" s="254">
        <v>0</v>
      </c>
      <c r="E123" s="254">
        <v>0</v>
      </c>
      <c r="F123" s="254">
        <v>0</v>
      </c>
      <c r="G123" s="254">
        <v>0</v>
      </c>
      <c r="H123" s="254">
        <v>0</v>
      </c>
      <c r="I123" s="254">
        <v>0</v>
      </c>
      <c r="J123" s="254">
        <v>0</v>
      </c>
      <c r="K123" s="254">
        <v>0</v>
      </c>
      <c r="L123" s="254">
        <v>0</v>
      </c>
      <c r="M123" s="254">
        <v>0</v>
      </c>
      <c r="N123" s="222"/>
    </row>
    <row r="124" spans="1:14" ht="15" customHeight="1" x14ac:dyDescent="0.25">
      <c r="A124" s="216" t="s">
        <v>334</v>
      </c>
      <c r="B124" s="186" t="s">
        <v>335</v>
      </c>
      <c r="C124" s="255">
        <f t="shared" si="13"/>
        <v>22</v>
      </c>
      <c r="D124" s="254">
        <v>1</v>
      </c>
      <c r="E124" s="254">
        <v>10</v>
      </c>
      <c r="F124" s="254">
        <v>1</v>
      </c>
      <c r="G124" s="254">
        <v>0</v>
      </c>
      <c r="H124" s="254">
        <v>0</v>
      </c>
      <c r="I124" s="254">
        <v>5</v>
      </c>
      <c r="J124" s="254">
        <v>0</v>
      </c>
      <c r="K124" s="254">
        <v>0</v>
      </c>
      <c r="L124" s="254">
        <v>1</v>
      </c>
      <c r="M124" s="254">
        <v>4</v>
      </c>
      <c r="N124" s="222"/>
    </row>
    <row r="125" spans="1:14" ht="18.75" customHeight="1" x14ac:dyDescent="0.25">
      <c r="A125" s="216" t="s">
        <v>336</v>
      </c>
      <c r="B125" s="186" t="s">
        <v>337</v>
      </c>
      <c r="C125" s="255">
        <f t="shared" si="13"/>
        <v>10</v>
      </c>
      <c r="D125" s="254">
        <v>0</v>
      </c>
      <c r="E125" s="254">
        <v>2</v>
      </c>
      <c r="F125" s="254">
        <v>1</v>
      </c>
      <c r="G125" s="254">
        <v>1</v>
      </c>
      <c r="H125" s="254">
        <v>2</v>
      </c>
      <c r="I125" s="254">
        <v>1</v>
      </c>
      <c r="J125" s="254">
        <v>0</v>
      </c>
      <c r="K125" s="254">
        <v>0</v>
      </c>
      <c r="L125" s="254">
        <v>0</v>
      </c>
      <c r="M125" s="254">
        <v>3</v>
      </c>
      <c r="N125" s="222"/>
    </row>
    <row r="126" spans="1:14" s="167" customFormat="1" ht="20.25" customHeight="1" x14ac:dyDescent="0.25">
      <c r="A126" s="216" t="s">
        <v>338</v>
      </c>
      <c r="B126" s="186" t="s">
        <v>339</v>
      </c>
      <c r="C126" s="255">
        <f t="shared" si="13"/>
        <v>0</v>
      </c>
      <c r="D126" s="254">
        <v>0</v>
      </c>
      <c r="E126" s="254">
        <v>0</v>
      </c>
      <c r="F126" s="254">
        <v>0</v>
      </c>
      <c r="G126" s="254">
        <v>0</v>
      </c>
      <c r="H126" s="254">
        <v>0</v>
      </c>
      <c r="I126" s="254">
        <v>0</v>
      </c>
      <c r="J126" s="254">
        <v>0</v>
      </c>
      <c r="K126" s="254">
        <v>0</v>
      </c>
      <c r="L126" s="254">
        <v>0</v>
      </c>
      <c r="M126" s="254">
        <v>0</v>
      </c>
      <c r="N126" s="222"/>
    </row>
    <row r="127" spans="1:14" s="167" customFormat="1" ht="24" customHeight="1" x14ac:dyDescent="0.25">
      <c r="A127" s="216" t="s">
        <v>340</v>
      </c>
      <c r="B127" s="186" t="s">
        <v>341</v>
      </c>
      <c r="C127" s="255">
        <f t="shared" si="13"/>
        <v>2</v>
      </c>
      <c r="D127" s="254">
        <v>0</v>
      </c>
      <c r="E127" s="254">
        <v>1</v>
      </c>
      <c r="F127" s="254">
        <v>0</v>
      </c>
      <c r="G127" s="254">
        <v>0</v>
      </c>
      <c r="H127" s="254">
        <v>0</v>
      </c>
      <c r="I127" s="254">
        <v>1</v>
      </c>
      <c r="J127" s="254">
        <v>0</v>
      </c>
      <c r="K127" s="254">
        <v>0</v>
      </c>
      <c r="L127" s="254">
        <v>0</v>
      </c>
      <c r="M127" s="254">
        <v>0</v>
      </c>
      <c r="N127" s="222"/>
    </row>
    <row r="128" spans="1:14" ht="19.5" customHeight="1" x14ac:dyDescent="0.25">
      <c r="A128" s="216" t="s">
        <v>342</v>
      </c>
      <c r="B128" s="186" t="s">
        <v>343</v>
      </c>
      <c r="C128" s="255">
        <f t="shared" si="13"/>
        <v>4</v>
      </c>
      <c r="D128" s="254">
        <v>0</v>
      </c>
      <c r="E128" s="254">
        <v>3</v>
      </c>
      <c r="F128" s="254">
        <v>0</v>
      </c>
      <c r="G128" s="254">
        <v>0</v>
      </c>
      <c r="H128" s="254">
        <v>0</v>
      </c>
      <c r="I128" s="254">
        <v>0</v>
      </c>
      <c r="J128" s="254">
        <v>0</v>
      </c>
      <c r="K128" s="254">
        <v>0</v>
      </c>
      <c r="L128" s="254">
        <v>0</v>
      </c>
      <c r="M128" s="254">
        <v>1</v>
      </c>
      <c r="N128" s="283"/>
    </row>
    <row r="129" spans="1:14" ht="19.5" customHeight="1" x14ac:dyDescent="0.25">
      <c r="A129" s="207" t="s">
        <v>344</v>
      </c>
      <c r="B129" s="203" t="s">
        <v>345</v>
      </c>
      <c r="C129" s="255">
        <f t="shared" si="13"/>
        <v>4</v>
      </c>
      <c r="D129" s="254">
        <v>0</v>
      </c>
      <c r="E129" s="254">
        <v>0</v>
      </c>
      <c r="F129" s="254">
        <v>0</v>
      </c>
      <c r="G129" s="254">
        <v>1</v>
      </c>
      <c r="H129" s="254">
        <v>2</v>
      </c>
      <c r="I129" s="254">
        <v>0</v>
      </c>
      <c r="J129" s="254">
        <v>0</v>
      </c>
      <c r="K129" s="254">
        <v>0</v>
      </c>
      <c r="L129" s="254">
        <v>0</v>
      </c>
      <c r="M129" s="254">
        <v>1</v>
      </c>
      <c r="N129" s="283"/>
    </row>
    <row r="130" spans="1:14" ht="20.25" customHeight="1" x14ac:dyDescent="0.25">
      <c r="A130" s="207" t="s">
        <v>346</v>
      </c>
      <c r="B130" s="260" t="s">
        <v>347</v>
      </c>
      <c r="C130" s="255">
        <f t="shared" si="13"/>
        <v>0</v>
      </c>
      <c r="D130" s="254">
        <v>0</v>
      </c>
      <c r="E130" s="254">
        <v>0</v>
      </c>
      <c r="F130" s="254">
        <v>0</v>
      </c>
      <c r="G130" s="254">
        <v>0</v>
      </c>
      <c r="H130" s="254">
        <v>0</v>
      </c>
      <c r="I130" s="254">
        <v>0</v>
      </c>
      <c r="J130" s="254">
        <v>0</v>
      </c>
      <c r="K130" s="254">
        <v>0</v>
      </c>
      <c r="L130" s="254">
        <v>0</v>
      </c>
      <c r="M130" s="254">
        <v>0</v>
      </c>
      <c r="N130" s="222"/>
    </row>
    <row r="131" spans="1:14" ht="13.5" customHeight="1" x14ac:dyDescent="0.25">
      <c r="A131" s="284" t="s">
        <v>1042</v>
      </c>
      <c r="B131" s="166" t="s">
        <v>348</v>
      </c>
      <c r="C131" s="255">
        <f t="shared" si="13"/>
        <v>2762</v>
      </c>
      <c r="D131" s="254">
        <v>59</v>
      </c>
      <c r="E131" s="254">
        <v>1122</v>
      </c>
      <c r="F131" s="254">
        <v>103</v>
      </c>
      <c r="G131" s="254">
        <v>110</v>
      </c>
      <c r="H131" s="254">
        <v>141</v>
      </c>
      <c r="I131" s="254">
        <v>224</v>
      </c>
      <c r="J131" s="254">
        <v>9</v>
      </c>
      <c r="K131" s="254">
        <v>100</v>
      </c>
      <c r="L131" s="254">
        <v>20</v>
      </c>
      <c r="M131" s="254">
        <v>874</v>
      </c>
      <c r="N131" s="222"/>
    </row>
    <row r="132" spans="1:14" ht="21" customHeight="1" x14ac:dyDescent="0.25">
      <c r="A132" s="214" t="s">
        <v>349</v>
      </c>
      <c r="B132" s="186" t="s">
        <v>350</v>
      </c>
      <c r="C132" s="255">
        <f t="shared" si="13"/>
        <v>39</v>
      </c>
      <c r="D132" s="254">
        <v>0</v>
      </c>
      <c r="E132" s="254">
        <v>9</v>
      </c>
      <c r="F132" s="254">
        <v>0</v>
      </c>
      <c r="G132" s="254">
        <v>3</v>
      </c>
      <c r="H132" s="254">
        <v>3</v>
      </c>
      <c r="I132" s="254">
        <v>7</v>
      </c>
      <c r="J132" s="254">
        <v>0</v>
      </c>
      <c r="K132" s="254">
        <v>0</v>
      </c>
      <c r="L132" s="254">
        <v>1</v>
      </c>
      <c r="M132" s="254">
        <v>16</v>
      </c>
      <c r="N132" s="222"/>
    </row>
    <row r="133" spans="1:14" ht="18.75" customHeight="1" x14ac:dyDescent="0.25">
      <c r="A133" s="215"/>
      <c r="B133" s="204" t="s">
        <v>351</v>
      </c>
      <c r="C133" s="253">
        <f t="shared" ref="C133:M133" si="14">SUM(C134:C178)</f>
        <v>22009</v>
      </c>
      <c r="D133" s="253">
        <f t="shared" si="14"/>
        <v>473</v>
      </c>
      <c r="E133" s="253">
        <f t="shared" si="14"/>
        <v>5891</v>
      </c>
      <c r="F133" s="253">
        <f t="shared" si="14"/>
        <v>496</v>
      </c>
      <c r="G133" s="253">
        <f t="shared" si="14"/>
        <v>1551</v>
      </c>
      <c r="H133" s="253">
        <f t="shared" si="14"/>
        <v>956</v>
      </c>
      <c r="I133" s="253">
        <f t="shared" si="14"/>
        <v>1813</v>
      </c>
      <c r="J133" s="253">
        <f t="shared" si="14"/>
        <v>101</v>
      </c>
      <c r="K133" s="253">
        <f t="shared" si="14"/>
        <v>457</v>
      </c>
      <c r="L133" s="253">
        <f t="shared" si="14"/>
        <v>83</v>
      </c>
      <c r="M133" s="253">
        <f t="shared" si="14"/>
        <v>10188</v>
      </c>
      <c r="N133" s="222"/>
    </row>
    <row r="134" spans="1:14" ht="15" customHeight="1" x14ac:dyDescent="0.25">
      <c r="A134" s="214" t="s">
        <v>352</v>
      </c>
      <c r="B134" s="186" t="s">
        <v>353</v>
      </c>
      <c r="C134" s="255">
        <f t="shared" ref="C134:C178" si="15">SUM(D134:M134)</f>
        <v>972</v>
      </c>
      <c r="D134" s="254">
        <v>17</v>
      </c>
      <c r="E134" s="254">
        <v>208</v>
      </c>
      <c r="F134" s="254">
        <v>3</v>
      </c>
      <c r="G134" s="254">
        <v>99</v>
      </c>
      <c r="H134" s="254">
        <v>11</v>
      </c>
      <c r="I134" s="254">
        <v>54</v>
      </c>
      <c r="J134" s="254">
        <v>2</v>
      </c>
      <c r="K134" s="254">
        <v>10</v>
      </c>
      <c r="L134" s="254">
        <v>2</v>
      </c>
      <c r="M134" s="254">
        <v>566</v>
      </c>
      <c r="N134" s="222"/>
    </row>
    <row r="135" spans="1:14" ht="15" customHeight="1" x14ac:dyDescent="0.25">
      <c r="A135" s="214" t="s">
        <v>354</v>
      </c>
      <c r="B135" s="186" t="s">
        <v>355</v>
      </c>
      <c r="C135" s="255">
        <f t="shared" si="15"/>
        <v>748</v>
      </c>
      <c r="D135" s="254">
        <v>14</v>
      </c>
      <c r="E135" s="254">
        <v>173</v>
      </c>
      <c r="F135" s="254">
        <v>7</v>
      </c>
      <c r="G135" s="254">
        <v>70</v>
      </c>
      <c r="H135" s="254">
        <v>10</v>
      </c>
      <c r="I135" s="254">
        <v>33</v>
      </c>
      <c r="J135" s="254">
        <v>1</v>
      </c>
      <c r="K135" s="254">
        <v>4</v>
      </c>
      <c r="L135" s="254">
        <v>2</v>
      </c>
      <c r="M135" s="254">
        <v>434</v>
      </c>
      <c r="N135" s="222"/>
    </row>
    <row r="136" spans="1:14" ht="13.5" customHeight="1" x14ac:dyDescent="0.25">
      <c r="A136" s="214" t="s">
        <v>356</v>
      </c>
      <c r="B136" s="186" t="s">
        <v>357</v>
      </c>
      <c r="C136" s="255">
        <f t="shared" si="15"/>
        <v>791</v>
      </c>
      <c r="D136" s="254">
        <v>8</v>
      </c>
      <c r="E136" s="254">
        <v>163</v>
      </c>
      <c r="F136" s="254">
        <v>2</v>
      </c>
      <c r="G136" s="254">
        <v>79</v>
      </c>
      <c r="H136" s="254">
        <v>7</v>
      </c>
      <c r="I136" s="254">
        <v>62</v>
      </c>
      <c r="J136" s="254">
        <v>0</v>
      </c>
      <c r="K136" s="254">
        <v>5</v>
      </c>
      <c r="L136" s="254">
        <v>0</v>
      </c>
      <c r="M136" s="254">
        <v>465</v>
      </c>
      <c r="N136" s="222"/>
    </row>
    <row r="137" spans="1:14" ht="15" customHeight="1" x14ac:dyDescent="0.25">
      <c r="A137" s="214" t="s">
        <v>358</v>
      </c>
      <c r="B137" s="186" t="s">
        <v>359</v>
      </c>
      <c r="C137" s="255">
        <f t="shared" si="15"/>
        <v>1</v>
      </c>
      <c r="D137" s="254">
        <v>0</v>
      </c>
      <c r="E137" s="254">
        <v>1</v>
      </c>
      <c r="F137" s="254">
        <v>0</v>
      </c>
      <c r="G137" s="254">
        <v>0</v>
      </c>
      <c r="H137" s="254">
        <v>0</v>
      </c>
      <c r="I137" s="254">
        <v>0</v>
      </c>
      <c r="J137" s="254">
        <v>0</v>
      </c>
      <c r="K137" s="254">
        <v>0</v>
      </c>
      <c r="L137" s="254">
        <v>0</v>
      </c>
      <c r="M137" s="254">
        <v>0</v>
      </c>
      <c r="N137" s="222"/>
    </row>
    <row r="138" spans="1:14" ht="15" customHeight="1" x14ac:dyDescent="0.25">
      <c r="A138" s="214" t="s">
        <v>360</v>
      </c>
      <c r="B138" s="186" t="s">
        <v>361</v>
      </c>
      <c r="C138" s="255">
        <f t="shared" si="15"/>
        <v>909</v>
      </c>
      <c r="D138" s="254">
        <v>16</v>
      </c>
      <c r="E138" s="254">
        <v>209</v>
      </c>
      <c r="F138" s="254">
        <v>7</v>
      </c>
      <c r="G138" s="254">
        <v>69</v>
      </c>
      <c r="H138" s="254">
        <v>10</v>
      </c>
      <c r="I138" s="254">
        <v>36</v>
      </c>
      <c r="J138" s="254">
        <v>0</v>
      </c>
      <c r="K138" s="254">
        <v>17</v>
      </c>
      <c r="L138" s="254">
        <v>1</v>
      </c>
      <c r="M138" s="254">
        <v>544</v>
      </c>
      <c r="N138" s="222"/>
    </row>
    <row r="139" spans="1:14" ht="19.5" customHeight="1" x14ac:dyDescent="0.25">
      <c r="A139" s="214" t="s">
        <v>362</v>
      </c>
      <c r="B139" s="186" t="s">
        <v>363</v>
      </c>
      <c r="C139" s="255">
        <f t="shared" si="15"/>
        <v>1029</v>
      </c>
      <c r="D139" s="254">
        <v>25</v>
      </c>
      <c r="E139" s="254">
        <v>256</v>
      </c>
      <c r="F139" s="254">
        <v>6</v>
      </c>
      <c r="G139" s="254">
        <v>55</v>
      </c>
      <c r="H139" s="254">
        <v>7</v>
      </c>
      <c r="I139" s="254">
        <v>26</v>
      </c>
      <c r="J139" s="254">
        <v>1</v>
      </c>
      <c r="K139" s="254">
        <v>8</v>
      </c>
      <c r="L139" s="254">
        <v>2</v>
      </c>
      <c r="M139" s="254">
        <v>643</v>
      </c>
      <c r="N139" s="222"/>
    </row>
    <row r="140" spans="1:14" ht="15" customHeight="1" x14ac:dyDescent="0.25">
      <c r="A140" s="214" t="s">
        <v>364</v>
      </c>
      <c r="B140" s="186" t="s">
        <v>365</v>
      </c>
      <c r="C140" s="255">
        <f t="shared" si="15"/>
        <v>1411</v>
      </c>
      <c r="D140" s="254">
        <v>47</v>
      </c>
      <c r="E140" s="254">
        <v>374</v>
      </c>
      <c r="F140" s="254">
        <v>3</v>
      </c>
      <c r="G140" s="254">
        <v>85</v>
      </c>
      <c r="H140" s="254">
        <v>14</v>
      </c>
      <c r="I140" s="254">
        <v>86</v>
      </c>
      <c r="J140" s="254">
        <v>2</v>
      </c>
      <c r="K140" s="254">
        <v>18</v>
      </c>
      <c r="L140" s="254">
        <v>3</v>
      </c>
      <c r="M140" s="254">
        <v>779</v>
      </c>
      <c r="N140" s="222"/>
    </row>
    <row r="141" spans="1:14" ht="15" customHeight="1" x14ac:dyDescent="0.25">
      <c r="A141" s="216" t="s">
        <v>366</v>
      </c>
      <c r="B141" s="186" t="s">
        <v>367</v>
      </c>
      <c r="C141" s="255">
        <f t="shared" si="15"/>
        <v>56</v>
      </c>
      <c r="D141" s="254">
        <v>17</v>
      </c>
      <c r="E141" s="254">
        <v>21</v>
      </c>
      <c r="F141" s="254">
        <v>1</v>
      </c>
      <c r="G141" s="254">
        <v>0</v>
      </c>
      <c r="H141" s="254">
        <v>0</v>
      </c>
      <c r="I141" s="254">
        <v>5</v>
      </c>
      <c r="J141" s="254">
        <v>0</v>
      </c>
      <c r="K141" s="254">
        <v>2</v>
      </c>
      <c r="L141" s="254">
        <v>0</v>
      </c>
      <c r="M141" s="254">
        <v>10</v>
      </c>
      <c r="N141" s="222"/>
    </row>
    <row r="142" spans="1:14" ht="15" customHeight="1" x14ac:dyDescent="0.25">
      <c r="A142" s="216" t="s">
        <v>368</v>
      </c>
      <c r="B142" s="186" t="s">
        <v>369</v>
      </c>
      <c r="C142" s="255">
        <f t="shared" si="15"/>
        <v>5245</v>
      </c>
      <c r="D142" s="254">
        <v>103</v>
      </c>
      <c r="E142" s="254">
        <v>1525</v>
      </c>
      <c r="F142" s="254">
        <v>179</v>
      </c>
      <c r="G142" s="254">
        <v>455</v>
      </c>
      <c r="H142" s="254">
        <v>288</v>
      </c>
      <c r="I142" s="254">
        <v>684</v>
      </c>
      <c r="J142" s="254">
        <v>37</v>
      </c>
      <c r="K142" s="254">
        <v>131</v>
      </c>
      <c r="L142" s="254">
        <v>22</v>
      </c>
      <c r="M142" s="254">
        <v>1821</v>
      </c>
      <c r="N142" s="222"/>
    </row>
    <row r="143" spans="1:14" ht="15" customHeight="1" x14ac:dyDescent="0.25">
      <c r="A143" s="216" t="s">
        <v>370</v>
      </c>
      <c r="B143" s="186" t="s">
        <v>371</v>
      </c>
      <c r="C143" s="255">
        <f t="shared" si="15"/>
        <v>1</v>
      </c>
      <c r="D143" s="254">
        <v>0</v>
      </c>
      <c r="E143" s="254">
        <v>0</v>
      </c>
      <c r="F143" s="254">
        <v>0</v>
      </c>
      <c r="G143" s="254">
        <v>0</v>
      </c>
      <c r="H143" s="254">
        <v>0</v>
      </c>
      <c r="I143" s="254">
        <v>1</v>
      </c>
      <c r="J143" s="254">
        <v>0</v>
      </c>
      <c r="K143" s="254">
        <v>0</v>
      </c>
      <c r="L143" s="254">
        <v>0</v>
      </c>
      <c r="M143" s="254">
        <v>0</v>
      </c>
      <c r="N143" s="222"/>
    </row>
    <row r="144" spans="1:14" ht="15" customHeight="1" x14ac:dyDescent="0.25">
      <c r="A144" s="216" t="s">
        <v>372</v>
      </c>
      <c r="B144" s="208" t="s">
        <v>373</v>
      </c>
      <c r="C144" s="255">
        <f t="shared" si="15"/>
        <v>0</v>
      </c>
      <c r="D144" s="254">
        <v>0</v>
      </c>
      <c r="E144" s="254">
        <v>0</v>
      </c>
      <c r="F144" s="254">
        <v>0</v>
      </c>
      <c r="G144" s="254">
        <v>0</v>
      </c>
      <c r="H144" s="254">
        <v>0</v>
      </c>
      <c r="I144" s="254">
        <v>0</v>
      </c>
      <c r="J144" s="254">
        <v>0</v>
      </c>
      <c r="K144" s="254">
        <v>0</v>
      </c>
      <c r="L144" s="254">
        <v>0</v>
      </c>
      <c r="M144" s="254">
        <v>0</v>
      </c>
      <c r="N144" s="222"/>
    </row>
    <row r="145" spans="1:14" ht="15" customHeight="1" x14ac:dyDescent="0.25">
      <c r="A145" s="216" t="s">
        <v>374</v>
      </c>
      <c r="B145" s="186" t="s">
        <v>375</v>
      </c>
      <c r="C145" s="255">
        <f t="shared" si="15"/>
        <v>985</v>
      </c>
      <c r="D145" s="254">
        <v>14</v>
      </c>
      <c r="E145" s="254">
        <v>287</v>
      </c>
      <c r="F145" s="254">
        <v>78</v>
      </c>
      <c r="G145" s="254">
        <v>31</v>
      </c>
      <c r="H145" s="254">
        <v>81</v>
      </c>
      <c r="I145" s="254">
        <v>111</v>
      </c>
      <c r="J145" s="254">
        <v>8</v>
      </c>
      <c r="K145" s="254">
        <v>36</v>
      </c>
      <c r="L145" s="254">
        <v>9</v>
      </c>
      <c r="M145" s="254">
        <v>330</v>
      </c>
      <c r="N145" s="222"/>
    </row>
    <row r="146" spans="1:14" ht="15" customHeight="1" x14ac:dyDescent="0.25">
      <c r="A146" s="216" t="s">
        <v>376</v>
      </c>
      <c r="B146" s="186" t="s">
        <v>377</v>
      </c>
      <c r="C146" s="255">
        <f t="shared" si="15"/>
        <v>6</v>
      </c>
      <c r="D146" s="254">
        <v>0</v>
      </c>
      <c r="E146" s="254">
        <v>1</v>
      </c>
      <c r="F146" s="254">
        <v>1</v>
      </c>
      <c r="G146" s="254">
        <v>0</v>
      </c>
      <c r="H146" s="254">
        <v>0</v>
      </c>
      <c r="I146" s="254">
        <v>2</v>
      </c>
      <c r="J146" s="254">
        <v>0</v>
      </c>
      <c r="K146" s="254">
        <v>0</v>
      </c>
      <c r="L146" s="254">
        <v>0</v>
      </c>
      <c r="M146" s="254">
        <v>2</v>
      </c>
      <c r="N146" s="222"/>
    </row>
    <row r="147" spans="1:14" ht="15" customHeight="1" x14ac:dyDescent="0.25">
      <c r="A147" s="216" t="s">
        <v>378</v>
      </c>
      <c r="B147" s="208" t="s">
        <v>379</v>
      </c>
      <c r="C147" s="255">
        <f t="shared" si="15"/>
        <v>65</v>
      </c>
      <c r="D147" s="254">
        <v>1</v>
      </c>
      <c r="E147" s="254">
        <v>19</v>
      </c>
      <c r="F147" s="254">
        <v>2</v>
      </c>
      <c r="G147" s="254">
        <v>7</v>
      </c>
      <c r="H147" s="254">
        <v>4</v>
      </c>
      <c r="I147" s="254">
        <v>1</v>
      </c>
      <c r="J147" s="254">
        <v>0</v>
      </c>
      <c r="K147" s="254">
        <v>9</v>
      </c>
      <c r="L147" s="254">
        <v>0</v>
      </c>
      <c r="M147" s="254">
        <v>22</v>
      </c>
      <c r="N147" s="222"/>
    </row>
    <row r="148" spans="1:14" ht="15" customHeight="1" x14ac:dyDescent="0.25">
      <c r="A148" s="216" t="s">
        <v>380</v>
      </c>
      <c r="B148" s="208" t="s">
        <v>381</v>
      </c>
      <c r="C148" s="255">
        <f t="shared" si="15"/>
        <v>5</v>
      </c>
      <c r="D148" s="254">
        <v>0</v>
      </c>
      <c r="E148" s="254">
        <v>1</v>
      </c>
      <c r="F148" s="254">
        <v>0</v>
      </c>
      <c r="G148" s="254">
        <v>0</v>
      </c>
      <c r="H148" s="254">
        <v>0</v>
      </c>
      <c r="I148" s="254">
        <v>0</v>
      </c>
      <c r="J148" s="254">
        <v>0</v>
      </c>
      <c r="K148" s="254">
        <v>0</v>
      </c>
      <c r="L148" s="254">
        <v>0</v>
      </c>
      <c r="M148" s="254">
        <v>4</v>
      </c>
      <c r="N148" s="180"/>
    </row>
    <row r="149" spans="1:14" ht="15" customHeight="1" x14ac:dyDescent="0.25">
      <c r="A149" s="216" t="s">
        <v>382</v>
      </c>
      <c r="B149" s="208" t="s">
        <v>383</v>
      </c>
      <c r="C149" s="255">
        <f t="shared" si="15"/>
        <v>15</v>
      </c>
      <c r="D149" s="254">
        <v>0</v>
      </c>
      <c r="E149" s="254">
        <v>0</v>
      </c>
      <c r="F149" s="254">
        <v>0</v>
      </c>
      <c r="G149" s="254">
        <v>4</v>
      </c>
      <c r="H149" s="254">
        <v>0</v>
      </c>
      <c r="I149" s="254">
        <v>1</v>
      </c>
      <c r="J149" s="254">
        <v>0</v>
      </c>
      <c r="K149" s="254">
        <v>0</v>
      </c>
      <c r="L149" s="254">
        <v>0</v>
      </c>
      <c r="M149" s="254">
        <v>10</v>
      </c>
      <c r="N149" s="222"/>
    </row>
    <row r="150" spans="1:14" ht="15" customHeight="1" x14ac:dyDescent="0.25">
      <c r="A150" s="216" t="s">
        <v>384</v>
      </c>
      <c r="B150" s="208" t="s">
        <v>385</v>
      </c>
      <c r="C150" s="255">
        <f t="shared" si="15"/>
        <v>272</v>
      </c>
      <c r="D150" s="254">
        <v>1</v>
      </c>
      <c r="E150" s="254">
        <v>114</v>
      </c>
      <c r="F150" s="254">
        <v>6</v>
      </c>
      <c r="G150" s="254">
        <v>6</v>
      </c>
      <c r="H150" s="254">
        <v>4</v>
      </c>
      <c r="I150" s="254">
        <v>18</v>
      </c>
      <c r="J150" s="254">
        <v>8</v>
      </c>
      <c r="K150" s="254">
        <v>30</v>
      </c>
      <c r="L150" s="254">
        <v>0</v>
      </c>
      <c r="M150" s="254">
        <v>85</v>
      </c>
      <c r="N150" s="222"/>
    </row>
    <row r="151" spans="1:14" ht="21" customHeight="1" x14ac:dyDescent="0.25">
      <c r="A151" s="216" t="s">
        <v>386</v>
      </c>
      <c r="B151" s="208" t="s">
        <v>387</v>
      </c>
      <c r="C151" s="255">
        <f t="shared" si="15"/>
        <v>42</v>
      </c>
      <c r="D151" s="254">
        <v>0</v>
      </c>
      <c r="E151" s="254">
        <v>10</v>
      </c>
      <c r="F151" s="254">
        <v>0</v>
      </c>
      <c r="G151" s="254">
        <v>2</v>
      </c>
      <c r="H151" s="254">
        <v>0</v>
      </c>
      <c r="I151" s="254">
        <v>2</v>
      </c>
      <c r="J151" s="254">
        <v>0</v>
      </c>
      <c r="K151" s="254">
        <v>1</v>
      </c>
      <c r="L151" s="254">
        <v>0</v>
      </c>
      <c r="M151" s="254">
        <v>27</v>
      </c>
      <c r="N151" s="180"/>
    </row>
    <row r="152" spans="1:14" ht="15" customHeight="1" x14ac:dyDescent="0.25">
      <c r="A152" s="216" t="s">
        <v>388</v>
      </c>
      <c r="B152" s="208" t="s">
        <v>389</v>
      </c>
      <c r="C152" s="255">
        <f t="shared" si="15"/>
        <v>20</v>
      </c>
      <c r="D152" s="254">
        <v>1</v>
      </c>
      <c r="E152" s="254">
        <v>4</v>
      </c>
      <c r="F152" s="254">
        <v>0</v>
      </c>
      <c r="G152" s="254">
        <v>2</v>
      </c>
      <c r="H152" s="254">
        <v>0</v>
      </c>
      <c r="I152" s="254">
        <v>2</v>
      </c>
      <c r="J152" s="254">
        <v>0</v>
      </c>
      <c r="K152" s="254">
        <v>0</v>
      </c>
      <c r="L152" s="254">
        <v>0</v>
      </c>
      <c r="M152" s="254">
        <v>11</v>
      </c>
      <c r="N152" s="180"/>
    </row>
    <row r="153" spans="1:14" ht="21.75" customHeight="1" x14ac:dyDescent="0.25">
      <c r="A153" s="216" t="s">
        <v>390</v>
      </c>
      <c r="B153" s="208" t="s">
        <v>391</v>
      </c>
      <c r="C153" s="255">
        <f t="shared" si="15"/>
        <v>2</v>
      </c>
      <c r="D153" s="254">
        <v>0</v>
      </c>
      <c r="E153" s="254">
        <v>1</v>
      </c>
      <c r="F153" s="254">
        <v>0</v>
      </c>
      <c r="G153" s="254">
        <v>0</v>
      </c>
      <c r="H153" s="254">
        <v>0</v>
      </c>
      <c r="I153" s="254">
        <v>1</v>
      </c>
      <c r="J153" s="254">
        <v>0</v>
      </c>
      <c r="K153" s="254">
        <v>0</v>
      </c>
      <c r="L153" s="254">
        <v>0</v>
      </c>
      <c r="M153" s="254">
        <v>0</v>
      </c>
      <c r="N153" s="180"/>
    </row>
    <row r="154" spans="1:14" ht="21.75" customHeight="1" x14ac:dyDescent="0.25">
      <c r="A154" s="216" t="s">
        <v>392</v>
      </c>
      <c r="B154" s="208" t="s">
        <v>393</v>
      </c>
      <c r="C154" s="255">
        <f t="shared" si="15"/>
        <v>16</v>
      </c>
      <c r="D154" s="254">
        <v>0</v>
      </c>
      <c r="E154" s="254">
        <v>6</v>
      </c>
      <c r="F154" s="254">
        <v>0</v>
      </c>
      <c r="G154" s="254">
        <v>1</v>
      </c>
      <c r="H154" s="254">
        <v>0</v>
      </c>
      <c r="I154" s="254">
        <v>1</v>
      </c>
      <c r="J154" s="254">
        <v>0</v>
      </c>
      <c r="K154" s="254">
        <v>0</v>
      </c>
      <c r="L154" s="254">
        <v>0</v>
      </c>
      <c r="M154" s="254">
        <v>8</v>
      </c>
      <c r="N154" s="180"/>
    </row>
    <row r="155" spans="1:14" ht="15" customHeight="1" x14ac:dyDescent="0.25">
      <c r="A155" s="216" t="s">
        <v>394</v>
      </c>
      <c r="B155" s="208" t="s">
        <v>395</v>
      </c>
      <c r="C155" s="255">
        <f t="shared" si="15"/>
        <v>106</v>
      </c>
      <c r="D155" s="254">
        <v>2</v>
      </c>
      <c r="E155" s="254">
        <v>23</v>
      </c>
      <c r="F155" s="254">
        <v>1</v>
      </c>
      <c r="G155" s="254">
        <v>17</v>
      </c>
      <c r="H155" s="254">
        <v>2</v>
      </c>
      <c r="I155" s="254">
        <v>4</v>
      </c>
      <c r="J155" s="254">
        <v>0</v>
      </c>
      <c r="K155" s="254">
        <v>1</v>
      </c>
      <c r="L155" s="254">
        <v>0</v>
      </c>
      <c r="M155" s="254">
        <v>56</v>
      </c>
      <c r="N155" s="180"/>
    </row>
    <row r="156" spans="1:14" ht="19.5" customHeight="1" x14ac:dyDescent="0.25">
      <c r="A156" s="216" t="s">
        <v>396</v>
      </c>
      <c r="B156" s="208" t="s">
        <v>397</v>
      </c>
      <c r="C156" s="255">
        <f t="shared" si="15"/>
        <v>278</v>
      </c>
      <c r="D156" s="254">
        <v>4</v>
      </c>
      <c r="E156" s="254">
        <v>57</v>
      </c>
      <c r="F156" s="254">
        <v>0</v>
      </c>
      <c r="G156" s="254">
        <v>26</v>
      </c>
      <c r="H156" s="254">
        <v>0</v>
      </c>
      <c r="I156" s="254">
        <v>20</v>
      </c>
      <c r="J156" s="254">
        <v>0</v>
      </c>
      <c r="K156" s="254">
        <v>1</v>
      </c>
      <c r="L156" s="254">
        <v>0</v>
      </c>
      <c r="M156" s="254">
        <v>170</v>
      </c>
      <c r="N156" s="180"/>
    </row>
    <row r="157" spans="1:14" ht="15" customHeight="1" x14ac:dyDescent="0.25">
      <c r="A157" s="216" t="s">
        <v>398</v>
      </c>
      <c r="B157" s="208" t="s">
        <v>399</v>
      </c>
      <c r="C157" s="255">
        <f t="shared" si="15"/>
        <v>2</v>
      </c>
      <c r="D157" s="254">
        <v>0</v>
      </c>
      <c r="E157" s="254">
        <v>1</v>
      </c>
      <c r="F157" s="254">
        <v>0</v>
      </c>
      <c r="G157" s="254">
        <v>0</v>
      </c>
      <c r="H157" s="254">
        <v>0</v>
      </c>
      <c r="I157" s="254">
        <v>1</v>
      </c>
      <c r="J157" s="254">
        <v>0</v>
      </c>
      <c r="K157" s="254">
        <v>0</v>
      </c>
      <c r="L157" s="254">
        <v>0</v>
      </c>
      <c r="M157" s="254">
        <v>0</v>
      </c>
      <c r="N157" s="180"/>
    </row>
    <row r="158" spans="1:14" ht="15" customHeight="1" x14ac:dyDescent="0.25">
      <c r="A158" s="216" t="s">
        <v>400</v>
      </c>
      <c r="B158" s="208" t="s">
        <v>401</v>
      </c>
      <c r="C158" s="255">
        <f t="shared" si="15"/>
        <v>20</v>
      </c>
      <c r="D158" s="254">
        <v>0</v>
      </c>
      <c r="E158" s="254">
        <v>3</v>
      </c>
      <c r="F158" s="254">
        <v>0</v>
      </c>
      <c r="G158" s="254">
        <v>0</v>
      </c>
      <c r="H158" s="254">
        <v>2</v>
      </c>
      <c r="I158" s="254">
        <v>1</v>
      </c>
      <c r="J158" s="254">
        <v>0</v>
      </c>
      <c r="K158" s="254">
        <v>0</v>
      </c>
      <c r="L158" s="254">
        <v>0</v>
      </c>
      <c r="M158" s="254">
        <v>14</v>
      </c>
      <c r="N158" s="180"/>
    </row>
    <row r="159" spans="1:14" ht="15" customHeight="1" x14ac:dyDescent="0.25">
      <c r="A159" s="216" t="s">
        <v>402</v>
      </c>
      <c r="B159" s="208" t="s">
        <v>403</v>
      </c>
      <c r="C159" s="255">
        <f t="shared" si="15"/>
        <v>0</v>
      </c>
      <c r="D159" s="254">
        <v>0</v>
      </c>
      <c r="E159" s="254">
        <v>0</v>
      </c>
      <c r="F159" s="254">
        <v>0</v>
      </c>
      <c r="G159" s="254">
        <v>0</v>
      </c>
      <c r="H159" s="254">
        <v>0</v>
      </c>
      <c r="I159" s="254">
        <v>0</v>
      </c>
      <c r="J159" s="254">
        <v>0</v>
      </c>
      <c r="K159" s="254">
        <v>0</v>
      </c>
      <c r="L159" s="254">
        <v>0</v>
      </c>
      <c r="M159" s="254">
        <v>0</v>
      </c>
      <c r="N159" s="180"/>
    </row>
    <row r="160" spans="1:14" ht="15" customHeight="1" x14ac:dyDescent="0.25">
      <c r="A160" s="216" t="s">
        <v>404</v>
      </c>
      <c r="B160" s="208" t="s">
        <v>405</v>
      </c>
      <c r="C160" s="255">
        <f t="shared" si="15"/>
        <v>17</v>
      </c>
      <c r="D160" s="254">
        <v>4</v>
      </c>
      <c r="E160" s="254">
        <v>3</v>
      </c>
      <c r="F160" s="254">
        <v>0</v>
      </c>
      <c r="G160" s="254">
        <v>0</v>
      </c>
      <c r="H160" s="254">
        <v>2</v>
      </c>
      <c r="I160" s="254">
        <v>0</v>
      </c>
      <c r="J160" s="254">
        <v>0</v>
      </c>
      <c r="K160" s="254">
        <v>0</v>
      </c>
      <c r="L160" s="254">
        <v>1</v>
      </c>
      <c r="M160" s="254">
        <v>7</v>
      </c>
      <c r="N160" s="180"/>
    </row>
    <row r="161" spans="1:14" ht="19.5" customHeight="1" x14ac:dyDescent="0.25">
      <c r="A161" s="216" t="s">
        <v>406</v>
      </c>
      <c r="B161" s="208" t="s">
        <v>407</v>
      </c>
      <c r="C161" s="255">
        <f t="shared" si="15"/>
        <v>3</v>
      </c>
      <c r="D161" s="254">
        <v>0</v>
      </c>
      <c r="E161" s="254">
        <v>2</v>
      </c>
      <c r="F161" s="254">
        <v>0</v>
      </c>
      <c r="G161" s="254">
        <v>0</v>
      </c>
      <c r="H161" s="254">
        <v>0</v>
      </c>
      <c r="I161" s="254">
        <v>0</v>
      </c>
      <c r="J161" s="254">
        <v>1</v>
      </c>
      <c r="K161" s="254">
        <v>0</v>
      </c>
      <c r="L161" s="254">
        <v>0</v>
      </c>
      <c r="M161" s="254">
        <v>0</v>
      </c>
      <c r="N161" s="180"/>
    </row>
    <row r="162" spans="1:14" ht="15" customHeight="1" x14ac:dyDescent="0.25">
      <c r="A162" s="216" t="s">
        <v>408</v>
      </c>
      <c r="B162" s="208" t="s">
        <v>409</v>
      </c>
      <c r="C162" s="255">
        <f t="shared" si="15"/>
        <v>166</v>
      </c>
      <c r="D162" s="254">
        <v>3</v>
      </c>
      <c r="E162" s="254">
        <v>31</v>
      </c>
      <c r="F162" s="254">
        <v>5</v>
      </c>
      <c r="G162" s="254">
        <v>6</v>
      </c>
      <c r="H162" s="254">
        <v>3</v>
      </c>
      <c r="I162" s="254">
        <v>21</v>
      </c>
      <c r="J162" s="254">
        <v>0</v>
      </c>
      <c r="K162" s="254">
        <v>5</v>
      </c>
      <c r="L162" s="254">
        <v>2</v>
      </c>
      <c r="M162" s="254">
        <v>90</v>
      </c>
      <c r="N162" s="180"/>
    </row>
    <row r="163" spans="1:14" s="167" customFormat="1" ht="15" customHeight="1" x14ac:dyDescent="0.25">
      <c r="A163" s="216" t="s">
        <v>410</v>
      </c>
      <c r="B163" s="208" t="s">
        <v>411</v>
      </c>
      <c r="C163" s="255">
        <f t="shared" si="15"/>
        <v>1011</v>
      </c>
      <c r="D163" s="254">
        <v>29</v>
      </c>
      <c r="E163" s="254">
        <v>335</v>
      </c>
      <c r="F163" s="254">
        <v>28</v>
      </c>
      <c r="G163" s="254">
        <v>90</v>
      </c>
      <c r="H163" s="254">
        <v>41</v>
      </c>
      <c r="I163" s="254">
        <v>54</v>
      </c>
      <c r="J163" s="254">
        <v>1</v>
      </c>
      <c r="K163" s="254">
        <v>33</v>
      </c>
      <c r="L163" s="254">
        <v>9</v>
      </c>
      <c r="M163" s="254">
        <v>391</v>
      </c>
      <c r="N163" s="180"/>
    </row>
    <row r="164" spans="1:14" ht="15" customHeight="1" x14ac:dyDescent="0.25">
      <c r="A164" s="221" t="s">
        <v>412</v>
      </c>
      <c r="B164" s="208" t="s">
        <v>413</v>
      </c>
      <c r="C164" s="255">
        <f t="shared" si="15"/>
        <v>36</v>
      </c>
      <c r="D164" s="254">
        <v>0</v>
      </c>
      <c r="E164" s="254">
        <v>15</v>
      </c>
      <c r="F164" s="254">
        <v>1</v>
      </c>
      <c r="G164" s="254">
        <v>3</v>
      </c>
      <c r="H164" s="254">
        <v>1</v>
      </c>
      <c r="I164" s="254">
        <v>3</v>
      </c>
      <c r="J164" s="254">
        <v>0</v>
      </c>
      <c r="K164" s="254">
        <v>1</v>
      </c>
      <c r="L164" s="254">
        <v>0</v>
      </c>
      <c r="M164" s="254">
        <v>12</v>
      </c>
      <c r="N164" s="180"/>
    </row>
    <row r="165" spans="1:14" ht="15" customHeight="1" x14ac:dyDescent="0.25">
      <c r="A165" s="221" t="s">
        <v>414</v>
      </c>
      <c r="B165" s="186" t="s">
        <v>415</v>
      </c>
      <c r="C165" s="255">
        <f t="shared" si="15"/>
        <v>10</v>
      </c>
      <c r="D165" s="254">
        <v>0</v>
      </c>
      <c r="E165" s="254">
        <v>2</v>
      </c>
      <c r="F165" s="254">
        <v>1</v>
      </c>
      <c r="G165" s="254">
        <v>2</v>
      </c>
      <c r="H165" s="254">
        <v>0</v>
      </c>
      <c r="I165" s="254">
        <v>1</v>
      </c>
      <c r="J165" s="254">
        <v>0</v>
      </c>
      <c r="K165" s="254">
        <v>0</v>
      </c>
      <c r="L165" s="254">
        <v>1</v>
      </c>
      <c r="M165" s="254">
        <v>3</v>
      </c>
      <c r="N165" s="180"/>
    </row>
    <row r="166" spans="1:14" ht="15" customHeight="1" x14ac:dyDescent="0.25">
      <c r="A166" s="221" t="s">
        <v>416</v>
      </c>
      <c r="B166" s="208" t="s">
        <v>417</v>
      </c>
      <c r="C166" s="255">
        <f t="shared" si="15"/>
        <v>435</v>
      </c>
      <c r="D166" s="254">
        <v>22</v>
      </c>
      <c r="E166" s="254">
        <v>129</v>
      </c>
      <c r="F166" s="254">
        <v>7</v>
      </c>
      <c r="G166" s="254">
        <v>11</v>
      </c>
      <c r="H166" s="254">
        <v>25</v>
      </c>
      <c r="I166" s="254">
        <v>28</v>
      </c>
      <c r="J166" s="254">
        <v>4</v>
      </c>
      <c r="K166" s="254">
        <v>7</v>
      </c>
      <c r="L166" s="254">
        <v>1</v>
      </c>
      <c r="M166" s="254">
        <v>201</v>
      </c>
      <c r="N166" s="180"/>
    </row>
    <row r="167" spans="1:14" ht="20.25" customHeight="1" x14ac:dyDescent="0.25">
      <c r="A167" s="214" t="s">
        <v>418</v>
      </c>
      <c r="B167" s="186" t="s">
        <v>419</v>
      </c>
      <c r="C167" s="255">
        <f t="shared" si="15"/>
        <v>2244</v>
      </c>
      <c r="D167" s="254">
        <v>55</v>
      </c>
      <c r="E167" s="254">
        <v>603</v>
      </c>
      <c r="F167" s="254">
        <v>30</v>
      </c>
      <c r="G167" s="254">
        <v>131</v>
      </c>
      <c r="H167" s="254">
        <v>106</v>
      </c>
      <c r="I167" s="254">
        <v>149</v>
      </c>
      <c r="J167" s="254">
        <v>14</v>
      </c>
      <c r="K167" s="254">
        <v>39</v>
      </c>
      <c r="L167" s="254">
        <v>4</v>
      </c>
      <c r="M167" s="254">
        <v>1113</v>
      </c>
      <c r="N167" s="180"/>
    </row>
    <row r="168" spans="1:14" ht="20.25" customHeight="1" x14ac:dyDescent="0.25">
      <c r="A168" s="214" t="s">
        <v>420</v>
      </c>
      <c r="B168" s="186" t="s">
        <v>421</v>
      </c>
      <c r="C168" s="255">
        <f t="shared" si="15"/>
        <v>4314</v>
      </c>
      <c r="D168" s="254">
        <v>83</v>
      </c>
      <c r="E168" s="254">
        <v>1057</v>
      </c>
      <c r="F168" s="254">
        <v>61</v>
      </c>
      <c r="G168" s="254">
        <v>287</v>
      </c>
      <c r="H168" s="254">
        <v>262</v>
      </c>
      <c r="I168" s="254">
        <v>317</v>
      </c>
      <c r="J168" s="254">
        <v>14</v>
      </c>
      <c r="K168" s="254">
        <v>63</v>
      </c>
      <c r="L168" s="254">
        <v>11</v>
      </c>
      <c r="M168" s="254">
        <v>2159</v>
      </c>
      <c r="N168" s="180"/>
    </row>
    <row r="169" spans="1:14" ht="20.25" customHeight="1" x14ac:dyDescent="0.25">
      <c r="A169" s="214" t="s">
        <v>422</v>
      </c>
      <c r="B169" s="186" t="s">
        <v>423</v>
      </c>
      <c r="C169" s="255">
        <f t="shared" si="15"/>
        <v>2</v>
      </c>
      <c r="D169" s="254">
        <v>0</v>
      </c>
      <c r="E169" s="254">
        <v>0</v>
      </c>
      <c r="F169" s="254">
        <v>0</v>
      </c>
      <c r="G169" s="254">
        <v>0</v>
      </c>
      <c r="H169" s="254">
        <v>0</v>
      </c>
      <c r="I169" s="254">
        <v>1</v>
      </c>
      <c r="J169" s="254">
        <v>0</v>
      </c>
      <c r="K169" s="254">
        <v>0</v>
      </c>
      <c r="L169" s="254">
        <v>0</v>
      </c>
      <c r="M169" s="254">
        <v>1</v>
      </c>
      <c r="N169" s="180"/>
    </row>
    <row r="170" spans="1:14" ht="15" customHeight="1" x14ac:dyDescent="0.25">
      <c r="A170" s="214" t="s">
        <v>424</v>
      </c>
      <c r="B170" s="186" t="s">
        <v>425</v>
      </c>
      <c r="C170" s="255">
        <f t="shared" si="15"/>
        <v>3</v>
      </c>
      <c r="D170" s="254">
        <v>0</v>
      </c>
      <c r="E170" s="254">
        <v>1</v>
      </c>
      <c r="F170" s="254">
        <v>0</v>
      </c>
      <c r="G170" s="254">
        <v>0</v>
      </c>
      <c r="H170" s="254">
        <v>0</v>
      </c>
      <c r="I170" s="254">
        <v>0</v>
      </c>
      <c r="J170" s="254">
        <v>0</v>
      </c>
      <c r="K170" s="254">
        <v>0</v>
      </c>
      <c r="L170" s="254">
        <v>0</v>
      </c>
      <c r="M170" s="254">
        <v>2</v>
      </c>
      <c r="N170" s="222"/>
    </row>
    <row r="171" spans="1:14" s="167" customFormat="1" ht="15" customHeight="1" x14ac:dyDescent="0.25">
      <c r="A171" s="207" t="s">
        <v>426</v>
      </c>
      <c r="B171" s="203" t="s">
        <v>427</v>
      </c>
      <c r="C171" s="255">
        <f t="shared" si="15"/>
        <v>0</v>
      </c>
      <c r="D171" s="254">
        <v>0</v>
      </c>
      <c r="E171" s="254">
        <v>0</v>
      </c>
      <c r="F171" s="254">
        <v>0</v>
      </c>
      <c r="G171" s="254">
        <v>0</v>
      </c>
      <c r="H171" s="254">
        <v>0</v>
      </c>
      <c r="I171" s="254">
        <v>0</v>
      </c>
      <c r="J171" s="254">
        <v>0</v>
      </c>
      <c r="K171" s="254">
        <v>0</v>
      </c>
      <c r="L171" s="254">
        <v>0</v>
      </c>
      <c r="M171" s="254">
        <v>0</v>
      </c>
      <c r="N171" s="283"/>
    </row>
    <row r="172" spans="1:14" ht="21" customHeight="1" x14ac:dyDescent="0.25">
      <c r="A172" s="207" t="s">
        <v>428</v>
      </c>
      <c r="B172" s="203" t="s">
        <v>429</v>
      </c>
      <c r="C172" s="255">
        <f t="shared" si="15"/>
        <v>132</v>
      </c>
      <c r="D172" s="254">
        <v>0</v>
      </c>
      <c r="E172" s="254">
        <v>43</v>
      </c>
      <c r="F172" s="254">
        <v>0</v>
      </c>
      <c r="G172" s="254">
        <v>2</v>
      </c>
      <c r="H172" s="254">
        <v>44</v>
      </c>
      <c r="I172" s="254">
        <v>12</v>
      </c>
      <c r="J172" s="254">
        <v>4</v>
      </c>
      <c r="K172" s="254">
        <v>0</v>
      </c>
      <c r="L172" s="254">
        <v>0</v>
      </c>
      <c r="M172" s="254">
        <v>27</v>
      </c>
      <c r="N172" s="222"/>
    </row>
    <row r="173" spans="1:14" ht="15" customHeight="1" x14ac:dyDescent="0.25">
      <c r="A173" s="214" t="s">
        <v>430</v>
      </c>
      <c r="B173" s="186" t="s">
        <v>431</v>
      </c>
      <c r="C173" s="255">
        <f t="shared" si="15"/>
        <v>11</v>
      </c>
      <c r="D173" s="254">
        <v>0</v>
      </c>
      <c r="E173" s="254">
        <v>2</v>
      </c>
      <c r="F173" s="254">
        <v>0</v>
      </c>
      <c r="G173" s="254">
        <v>1</v>
      </c>
      <c r="H173" s="254">
        <v>0</v>
      </c>
      <c r="I173" s="254">
        <v>0</v>
      </c>
      <c r="J173" s="254">
        <v>1</v>
      </c>
      <c r="K173" s="254">
        <v>0</v>
      </c>
      <c r="L173" s="254">
        <v>0</v>
      </c>
      <c r="M173" s="254">
        <v>7</v>
      </c>
      <c r="N173" s="222"/>
    </row>
    <row r="174" spans="1:14" ht="22.5" customHeight="1" x14ac:dyDescent="0.25">
      <c r="A174" s="214" t="s">
        <v>432</v>
      </c>
      <c r="B174" s="186" t="s">
        <v>433</v>
      </c>
      <c r="C174" s="255">
        <f t="shared" si="15"/>
        <v>25</v>
      </c>
      <c r="D174" s="254">
        <v>2</v>
      </c>
      <c r="E174" s="254">
        <v>6</v>
      </c>
      <c r="F174" s="254">
        <v>1</v>
      </c>
      <c r="G174" s="254">
        <v>3</v>
      </c>
      <c r="H174" s="254">
        <v>0</v>
      </c>
      <c r="I174" s="254">
        <v>0</v>
      </c>
      <c r="J174" s="254">
        <v>0</v>
      </c>
      <c r="K174" s="254">
        <v>1</v>
      </c>
      <c r="L174" s="254">
        <v>0</v>
      </c>
      <c r="M174" s="254">
        <v>12</v>
      </c>
      <c r="N174" s="222"/>
    </row>
    <row r="175" spans="1:14" ht="21" customHeight="1" x14ac:dyDescent="0.25">
      <c r="A175" s="214" t="s">
        <v>434</v>
      </c>
      <c r="B175" s="186" t="s">
        <v>435</v>
      </c>
      <c r="C175" s="255">
        <f t="shared" si="15"/>
        <v>493</v>
      </c>
      <c r="D175" s="254">
        <v>4</v>
      </c>
      <c r="E175" s="254">
        <v>172</v>
      </c>
      <c r="F175" s="254">
        <v>62</v>
      </c>
      <c r="G175" s="254">
        <v>5</v>
      </c>
      <c r="H175" s="254">
        <v>27</v>
      </c>
      <c r="I175" s="254">
        <v>61</v>
      </c>
      <c r="J175" s="254">
        <v>3</v>
      </c>
      <c r="K175" s="254">
        <v>34</v>
      </c>
      <c r="L175" s="254">
        <v>12</v>
      </c>
      <c r="M175" s="254">
        <v>113</v>
      </c>
      <c r="N175" s="283"/>
    </row>
    <row r="176" spans="1:14" ht="15" customHeight="1" x14ac:dyDescent="0.25">
      <c r="A176" s="214" t="s">
        <v>436</v>
      </c>
      <c r="B176" s="186" t="s">
        <v>437</v>
      </c>
      <c r="C176" s="255">
        <f t="shared" si="15"/>
        <v>14</v>
      </c>
      <c r="D176" s="254">
        <v>0</v>
      </c>
      <c r="E176" s="254">
        <v>4</v>
      </c>
      <c r="F176" s="254">
        <v>2</v>
      </c>
      <c r="G176" s="254">
        <v>0</v>
      </c>
      <c r="H176" s="254">
        <v>2</v>
      </c>
      <c r="I176" s="254">
        <v>1</v>
      </c>
      <c r="J176" s="254">
        <v>0</v>
      </c>
      <c r="K176" s="254">
        <v>0</v>
      </c>
      <c r="L176" s="254">
        <v>1</v>
      </c>
      <c r="M176" s="254">
        <v>4</v>
      </c>
      <c r="N176" s="222"/>
    </row>
    <row r="177" spans="1:14" ht="15" customHeight="1" x14ac:dyDescent="0.25">
      <c r="A177" s="207" t="s">
        <v>438</v>
      </c>
      <c r="B177" s="203" t="s">
        <v>439</v>
      </c>
      <c r="C177" s="255">
        <f t="shared" si="15"/>
        <v>34</v>
      </c>
      <c r="D177" s="254">
        <v>1</v>
      </c>
      <c r="E177" s="254">
        <v>9</v>
      </c>
      <c r="F177" s="254">
        <v>1</v>
      </c>
      <c r="G177" s="254">
        <v>0</v>
      </c>
      <c r="H177" s="254">
        <v>2</v>
      </c>
      <c r="I177" s="254">
        <v>4</v>
      </c>
      <c r="J177" s="254">
        <v>0</v>
      </c>
      <c r="K177" s="254">
        <v>1</v>
      </c>
      <c r="L177" s="254">
        <v>0</v>
      </c>
      <c r="M177" s="254">
        <v>16</v>
      </c>
      <c r="N177" s="222"/>
    </row>
    <row r="178" spans="1:14" s="167" customFormat="1" ht="15" customHeight="1" x14ac:dyDescent="0.25">
      <c r="A178" s="214" t="s">
        <v>440</v>
      </c>
      <c r="B178" s="186" t="s">
        <v>441</v>
      </c>
      <c r="C178" s="255">
        <f t="shared" si="15"/>
        <v>62</v>
      </c>
      <c r="D178" s="254">
        <v>0</v>
      </c>
      <c r="E178" s="254">
        <v>20</v>
      </c>
      <c r="F178" s="254">
        <v>1</v>
      </c>
      <c r="G178" s="254">
        <v>2</v>
      </c>
      <c r="H178" s="254">
        <v>1</v>
      </c>
      <c r="I178" s="254">
        <v>9</v>
      </c>
      <c r="J178" s="254">
        <v>0</v>
      </c>
      <c r="K178" s="254">
        <v>0</v>
      </c>
      <c r="L178" s="254">
        <v>0</v>
      </c>
      <c r="M178" s="254">
        <v>29</v>
      </c>
      <c r="N178" s="222"/>
    </row>
    <row r="179" spans="1:14" ht="15" customHeight="1" x14ac:dyDescent="0.25">
      <c r="A179" s="220"/>
      <c r="B179" s="204" t="s">
        <v>442</v>
      </c>
      <c r="C179" s="253">
        <f t="shared" ref="C179:M179" si="16">SUM(C180:C184)</f>
        <v>430</v>
      </c>
      <c r="D179" s="253">
        <f t="shared" si="16"/>
        <v>6</v>
      </c>
      <c r="E179" s="253">
        <f t="shared" si="16"/>
        <v>125</v>
      </c>
      <c r="F179" s="253">
        <f t="shared" si="16"/>
        <v>47</v>
      </c>
      <c r="G179" s="253">
        <f t="shared" si="16"/>
        <v>10</v>
      </c>
      <c r="H179" s="253">
        <f t="shared" si="16"/>
        <v>8</v>
      </c>
      <c r="I179" s="253">
        <f t="shared" si="16"/>
        <v>30</v>
      </c>
      <c r="J179" s="253">
        <f t="shared" si="16"/>
        <v>0</v>
      </c>
      <c r="K179" s="253">
        <f t="shared" si="16"/>
        <v>106</v>
      </c>
      <c r="L179" s="253">
        <f t="shared" si="16"/>
        <v>7</v>
      </c>
      <c r="M179" s="253">
        <f t="shared" si="16"/>
        <v>91</v>
      </c>
      <c r="N179" s="222"/>
    </row>
    <row r="180" spans="1:14" s="167" customFormat="1" ht="15" customHeight="1" x14ac:dyDescent="0.25">
      <c r="A180" s="214" t="s">
        <v>443</v>
      </c>
      <c r="B180" s="186" t="s">
        <v>444</v>
      </c>
      <c r="C180" s="255">
        <f>SUM(D180:M180)</f>
        <v>366</v>
      </c>
      <c r="D180" s="254">
        <v>3</v>
      </c>
      <c r="E180" s="254">
        <v>104</v>
      </c>
      <c r="F180" s="254">
        <v>37</v>
      </c>
      <c r="G180" s="254">
        <v>10</v>
      </c>
      <c r="H180" s="254">
        <v>8</v>
      </c>
      <c r="I180" s="254">
        <v>26</v>
      </c>
      <c r="J180" s="254">
        <v>0</v>
      </c>
      <c r="K180" s="254">
        <v>96</v>
      </c>
      <c r="L180" s="254">
        <v>7</v>
      </c>
      <c r="M180" s="254">
        <v>75</v>
      </c>
      <c r="N180" s="222"/>
    </row>
    <row r="181" spans="1:14" s="167" customFormat="1" ht="15" customHeight="1" x14ac:dyDescent="0.25">
      <c r="A181" s="214" t="s">
        <v>445</v>
      </c>
      <c r="B181" s="186" t="s">
        <v>446</v>
      </c>
      <c r="C181" s="255">
        <f>SUM(D181:M181)</f>
        <v>36</v>
      </c>
      <c r="D181" s="254">
        <v>2</v>
      </c>
      <c r="E181" s="254">
        <v>14</v>
      </c>
      <c r="F181" s="254">
        <v>5</v>
      </c>
      <c r="G181" s="254">
        <v>0</v>
      </c>
      <c r="H181" s="254">
        <v>0</v>
      </c>
      <c r="I181" s="254">
        <v>1</v>
      </c>
      <c r="J181" s="254">
        <v>0</v>
      </c>
      <c r="K181" s="254">
        <v>4</v>
      </c>
      <c r="L181" s="254">
        <v>0</v>
      </c>
      <c r="M181" s="254">
        <v>10</v>
      </c>
      <c r="N181" s="283"/>
    </row>
    <row r="182" spans="1:14" s="167" customFormat="1" ht="21.75" customHeight="1" x14ac:dyDescent="0.25">
      <c r="A182" s="214" t="s">
        <v>447</v>
      </c>
      <c r="B182" s="186" t="s">
        <v>448</v>
      </c>
      <c r="C182" s="255">
        <f>SUM(D182:M182)</f>
        <v>9</v>
      </c>
      <c r="D182" s="254">
        <v>1</v>
      </c>
      <c r="E182" s="254">
        <v>3</v>
      </c>
      <c r="F182" s="254">
        <v>1</v>
      </c>
      <c r="G182" s="254">
        <v>0</v>
      </c>
      <c r="H182" s="254">
        <v>0</v>
      </c>
      <c r="I182" s="254">
        <v>3</v>
      </c>
      <c r="J182" s="254">
        <v>0</v>
      </c>
      <c r="K182" s="254">
        <v>0</v>
      </c>
      <c r="L182" s="254">
        <v>0</v>
      </c>
      <c r="M182" s="254">
        <v>1</v>
      </c>
      <c r="N182" s="222"/>
    </row>
    <row r="183" spans="1:14" s="167" customFormat="1" ht="19.5" customHeight="1" x14ac:dyDescent="0.25">
      <c r="A183" s="214" t="s">
        <v>449</v>
      </c>
      <c r="B183" s="186" t="s">
        <v>450</v>
      </c>
      <c r="C183" s="255">
        <f>SUM(D183:M183)</f>
        <v>0</v>
      </c>
      <c r="D183" s="254">
        <v>0</v>
      </c>
      <c r="E183" s="254">
        <v>0</v>
      </c>
      <c r="F183" s="254">
        <v>0</v>
      </c>
      <c r="G183" s="254">
        <v>0</v>
      </c>
      <c r="H183" s="254">
        <v>0</v>
      </c>
      <c r="I183" s="254">
        <v>0</v>
      </c>
      <c r="J183" s="254">
        <v>0</v>
      </c>
      <c r="K183" s="254">
        <v>0</v>
      </c>
      <c r="L183" s="254">
        <v>0</v>
      </c>
      <c r="M183" s="254">
        <v>0</v>
      </c>
      <c r="N183" s="222"/>
    </row>
    <row r="184" spans="1:14" ht="15" customHeight="1" x14ac:dyDescent="0.25">
      <c r="A184" s="214" t="s">
        <v>451</v>
      </c>
      <c r="B184" s="186" t="s">
        <v>452</v>
      </c>
      <c r="C184" s="255">
        <f>SUM(D184:M184)</f>
        <v>19</v>
      </c>
      <c r="D184" s="254">
        <v>0</v>
      </c>
      <c r="E184" s="254">
        <v>4</v>
      </c>
      <c r="F184" s="254">
        <v>4</v>
      </c>
      <c r="G184" s="254">
        <v>0</v>
      </c>
      <c r="H184" s="254">
        <v>0</v>
      </c>
      <c r="I184" s="254">
        <v>0</v>
      </c>
      <c r="J184" s="254">
        <v>0</v>
      </c>
      <c r="K184" s="254">
        <v>6</v>
      </c>
      <c r="L184" s="254">
        <v>0</v>
      </c>
      <c r="M184" s="254">
        <v>5</v>
      </c>
      <c r="N184" s="283"/>
    </row>
    <row r="185" spans="1:14" ht="15" customHeight="1" x14ac:dyDescent="0.25">
      <c r="A185" s="215"/>
      <c r="B185" s="204" t="s">
        <v>453</v>
      </c>
      <c r="C185" s="253">
        <f t="shared" ref="C185:M185" si="17">SUM(C186:C190)</f>
        <v>3190</v>
      </c>
      <c r="D185" s="253">
        <f t="shared" si="17"/>
        <v>71</v>
      </c>
      <c r="E185" s="253">
        <f t="shared" si="17"/>
        <v>985</v>
      </c>
      <c r="F185" s="253">
        <f t="shared" si="17"/>
        <v>292</v>
      </c>
      <c r="G185" s="253">
        <f t="shared" si="17"/>
        <v>143</v>
      </c>
      <c r="H185" s="253">
        <f t="shared" si="17"/>
        <v>161</v>
      </c>
      <c r="I185" s="253">
        <f t="shared" si="17"/>
        <v>457</v>
      </c>
      <c r="J185" s="253">
        <f t="shared" si="17"/>
        <v>19</v>
      </c>
      <c r="K185" s="253">
        <f t="shared" si="17"/>
        <v>114</v>
      </c>
      <c r="L185" s="253">
        <f t="shared" si="17"/>
        <v>48</v>
      </c>
      <c r="M185" s="253">
        <f t="shared" si="17"/>
        <v>900</v>
      </c>
      <c r="N185" s="222"/>
    </row>
    <row r="186" spans="1:14" ht="19.5" customHeight="1" x14ac:dyDescent="0.25">
      <c r="A186" s="214" t="s">
        <v>454</v>
      </c>
      <c r="B186" s="186" t="s">
        <v>455</v>
      </c>
      <c r="C186" s="255">
        <f>SUM(D186:M186)</f>
        <v>5</v>
      </c>
      <c r="D186" s="254">
        <v>0</v>
      </c>
      <c r="E186" s="254">
        <v>1</v>
      </c>
      <c r="F186" s="254">
        <v>0</v>
      </c>
      <c r="G186" s="254">
        <v>0</v>
      </c>
      <c r="H186" s="254">
        <v>0</v>
      </c>
      <c r="I186" s="254">
        <v>0</v>
      </c>
      <c r="J186" s="254">
        <v>0</v>
      </c>
      <c r="K186" s="254">
        <v>0</v>
      </c>
      <c r="L186" s="254">
        <v>0</v>
      </c>
      <c r="M186" s="254">
        <v>4</v>
      </c>
      <c r="N186" s="222"/>
    </row>
    <row r="187" spans="1:14" s="167" customFormat="1" ht="15" customHeight="1" x14ac:dyDescent="0.25">
      <c r="A187" s="214" t="s">
        <v>456</v>
      </c>
      <c r="B187" s="186" t="s">
        <v>457</v>
      </c>
      <c r="C187" s="255">
        <f>SUM(D187:M187)</f>
        <v>5</v>
      </c>
      <c r="D187" s="254">
        <v>0</v>
      </c>
      <c r="E187" s="254">
        <v>2</v>
      </c>
      <c r="F187" s="254">
        <v>0</v>
      </c>
      <c r="G187" s="254">
        <v>0</v>
      </c>
      <c r="H187" s="254">
        <v>0</v>
      </c>
      <c r="I187" s="254">
        <v>0</v>
      </c>
      <c r="J187" s="254">
        <v>0</v>
      </c>
      <c r="K187" s="254">
        <v>0</v>
      </c>
      <c r="L187" s="254">
        <v>1</v>
      </c>
      <c r="M187" s="254">
        <v>2</v>
      </c>
      <c r="N187" s="283"/>
    </row>
    <row r="188" spans="1:14" ht="14.25" customHeight="1" x14ac:dyDescent="0.25">
      <c r="A188" s="214" t="s">
        <v>458</v>
      </c>
      <c r="B188" s="186" t="s">
        <v>459</v>
      </c>
      <c r="C188" s="255">
        <f>SUM(D188:M188)</f>
        <v>6</v>
      </c>
      <c r="D188" s="254">
        <v>0</v>
      </c>
      <c r="E188" s="254">
        <v>2</v>
      </c>
      <c r="F188" s="254">
        <v>0</v>
      </c>
      <c r="G188" s="254">
        <v>0</v>
      </c>
      <c r="H188" s="254">
        <v>0</v>
      </c>
      <c r="I188" s="254">
        <v>1</v>
      </c>
      <c r="J188" s="254">
        <v>0</v>
      </c>
      <c r="K188" s="254">
        <v>1</v>
      </c>
      <c r="L188" s="254">
        <v>0</v>
      </c>
      <c r="M188" s="254">
        <v>2</v>
      </c>
      <c r="N188" s="283"/>
    </row>
    <row r="189" spans="1:14" ht="20.25" customHeight="1" x14ac:dyDescent="0.25">
      <c r="A189" s="214" t="s">
        <v>460</v>
      </c>
      <c r="B189" s="186" t="s">
        <v>461</v>
      </c>
      <c r="C189" s="255">
        <f>SUM(D189:M189)</f>
        <v>0</v>
      </c>
      <c r="D189" s="254">
        <v>0</v>
      </c>
      <c r="E189" s="254">
        <v>0</v>
      </c>
      <c r="F189" s="254">
        <v>0</v>
      </c>
      <c r="G189" s="254">
        <v>0</v>
      </c>
      <c r="H189" s="254">
        <v>0</v>
      </c>
      <c r="I189" s="254">
        <v>0</v>
      </c>
      <c r="J189" s="254">
        <v>0</v>
      </c>
      <c r="K189" s="254">
        <v>0</v>
      </c>
      <c r="L189" s="254">
        <v>0</v>
      </c>
      <c r="M189" s="254">
        <v>0</v>
      </c>
      <c r="N189" s="222"/>
    </row>
    <row r="190" spans="1:14" s="167" customFormat="1" ht="15" customHeight="1" x14ac:dyDescent="0.25">
      <c r="A190" s="214" t="s">
        <v>462</v>
      </c>
      <c r="B190" s="186" t="s">
        <v>463</v>
      </c>
      <c r="C190" s="255">
        <f>SUM(D190:M190)</f>
        <v>3174</v>
      </c>
      <c r="D190" s="254">
        <v>71</v>
      </c>
      <c r="E190" s="254">
        <v>980</v>
      </c>
      <c r="F190" s="254">
        <v>292</v>
      </c>
      <c r="G190" s="254">
        <v>143</v>
      </c>
      <c r="H190" s="254">
        <v>161</v>
      </c>
      <c r="I190" s="254">
        <v>456</v>
      </c>
      <c r="J190" s="254">
        <v>19</v>
      </c>
      <c r="K190" s="254">
        <v>113</v>
      </c>
      <c r="L190" s="254">
        <v>47</v>
      </c>
      <c r="M190" s="254">
        <v>892</v>
      </c>
      <c r="N190" s="222"/>
    </row>
    <row r="191" spans="1:14" s="167" customFormat="1" ht="14.25" customHeight="1" x14ac:dyDescent="0.25">
      <c r="A191" s="215"/>
      <c r="B191" s="204" t="s">
        <v>464</v>
      </c>
      <c r="C191" s="253">
        <v>6</v>
      </c>
      <c r="D191" s="253">
        <v>0</v>
      </c>
      <c r="E191" s="253">
        <v>2</v>
      </c>
      <c r="F191" s="253">
        <v>2</v>
      </c>
      <c r="G191" s="253">
        <v>0</v>
      </c>
      <c r="H191" s="253">
        <v>0</v>
      </c>
      <c r="I191" s="253">
        <v>2</v>
      </c>
      <c r="J191" s="253">
        <v>0</v>
      </c>
      <c r="K191" s="253">
        <v>0</v>
      </c>
      <c r="L191" s="253">
        <v>0</v>
      </c>
      <c r="M191" s="253">
        <v>0</v>
      </c>
      <c r="N191" s="222"/>
    </row>
    <row r="192" spans="1:14" ht="15" customHeight="1" x14ac:dyDescent="0.25">
      <c r="A192" s="214" t="s">
        <v>465</v>
      </c>
      <c r="B192" s="186" t="s">
        <v>466</v>
      </c>
      <c r="C192" s="255">
        <f>SUM(D192:M192)</f>
        <v>5</v>
      </c>
      <c r="D192" s="254">
        <v>0</v>
      </c>
      <c r="E192" s="254">
        <v>1</v>
      </c>
      <c r="F192" s="254">
        <v>2</v>
      </c>
      <c r="G192" s="254">
        <v>0</v>
      </c>
      <c r="H192" s="254">
        <v>0</v>
      </c>
      <c r="I192" s="254">
        <v>2</v>
      </c>
      <c r="J192" s="254">
        <v>0</v>
      </c>
      <c r="K192" s="254">
        <v>0</v>
      </c>
      <c r="L192" s="254">
        <v>0</v>
      </c>
      <c r="M192" s="254">
        <v>0</v>
      </c>
      <c r="N192" s="283"/>
    </row>
    <row r="193" spans="1:14" ht="24" customHeight="1" x14ac:dyDescent="0.25">
      <c r="A193" s="214" t="s">
        <v>467</v>
      </c>
      <c r="B193" s="186" t="s">
        <v>468</v>
      </c>
      <c r="C193" s="255">
        <f>SUM(D193:M193)</f>
        <v>1</v>
      </c>
      <c r="D193" s="254">
        <v>0</v>
      </c>
      <c r="E193" s="254">
        <v>1</v>
      </c>
      <c r="F193" s="254">
        <v>0</v>
      </c>
      <c r="G193" s="254">
        <v>0</v>
      </c>
      <c r="H193" s="254">
        <v>0</v>
      </c>
      <c r="I193" s="254">
        <v>0</v>
      </c>
      <c r="J193" s="254">
        <v>0</v>
      </c>
      <c r="K193" s="254">
        <v>0</v>
      </c>
      <c r="L193" s="254">
        <v>0</v>
      </c>
      <c r="M193" s="254">
        <v>0</v>
      </c>
      <c r="N193" s="283"/>
    </row>
    <row r="194" spans="1:14" ht="19.5" customHeight="1" x14ac:dyDescent="0.25">
      <c r="A194" s="215"/>
      <c r="B194" s="204" t="s">
        <v>469</v>
      </c>
      <c r="C194" s="253">
        <f t="shared" ref="C194:M194" si="18">SUM(C195:C196)</f>
        <v>23</v>
      </c>
      <c r="D194" s="253">
        <f t="shared" si="18"/>
        <v>0</v>
      </c>
      <c r="E194" s="253">
        <f t="shared" si="18"/>
        <v>7</v>
      </c>
      <c r="F194" s="253">
        <f t="shared" si="18"/>
        <v>3</v>
      </c>
      <c r="G194" s="253">
        <f t="shared" si="18"/>
        <v>2</v>
      </c>
      <c r="H194" s="253">
        <f t="shared" si="18"/>
        <v>1</v>
      </c>
      <c r="I194" s="253">
        <f t="shared" si="18"/>
        <v>2</v>
      </c>
      <c r="J194" s="253">
        <f t="shared" si="18"/>
        <v>0</v>
      </c>
      <c r="K194" s="253">
        <f t="shared" si="18"/>
        <v>1</v>
      </c>
      <c r="L194" s="253">
        <f t="shared" si="18"/>
        <v>2</v>
      </c>
      <c r="M194" s="253">
        <f t="shared" si="18"/>
        <v>5</v>
      </c>
      <c r="N194" s="222"/>
    </row>
    <row r="195" spans="1:14" ht="15" customHeight="1" x14ac:dyDescent="0.25">
      <c r="A195" s="214" t="s">
        <v>470</v>
      </c>
      <c r="B195" s="186" t="s">
        <v>471</v>
      </c>
      <c r="C195" s="255">
        <f>SUM(D195:M195)</f>
        <v>7</v>
      </c>
      <c r="D195" s="254">
        <v>0</v>
      </c>
      <c r="E195" s="254">
        <v>4</v>
      </c>
      <c r="F195" s="254">
        <v>1</v>
      </c>
      <c r="G195" s="254">
        <v>0</v>
      </c>
      <c r="H195" s="254">
        <v>1</v>
      </c>
      <c r="I195" s="254">
        <v>0</v>
      </c>
      <c r="J195" s="254">
        <v>0</v>
      </c>
      <c r="K195" s="254">
        <v>0</v>
      </c>
      <c r="L195" s="254">
        <v>0</v>
      </c>
      <c r="M195" s="254">
        <v>1</v>
      </c>
      <c r="N195" s="222"/>
    </row>
    <row r="196" spans="1:14" ht="27" customHeight="1" x14ac:dyDescent="0.25">
      <c r="A196" s="214" t="s">
        <v>472</v>
      </c>
      <c r="B196" s="186" t="s">
        <v>473</v>
      </c>
      <c r="C196" s="255">
        <f>SUM(D196:M196)</f>
        <v>16</v>
      </c>
      <c r="D196" s="254">
        <v>0</v>
      </c>
      <c r="E196" s="254">
        <v>3</v>
      </c>
      <c r="F196" s="254">
        <v>2</v>
      </c>
      <c r="G196" s="254">
        <v>2</v>
      </c>
      <c r="H196" s="254">
        <v>0</v>
      </c>
      <c r="I196" s="254">
        <v>2</v>
      </c>
      <c r="J196" s="254">
        <v>0</v>
      </c>
      <c r="K196" s="254">
        <v>1</v>
      </c>
      <c r="L196" s="254">
        <v>2</v>
      </c>
      <c r="M196" s="254">
        <v>4</v>
      </c>
      <c r="N196" s="222"/>
    </row>
    <row r="197" spans="1:14" ht="21" customHeight="1" x14ac:dyDescent="0.25">
      <c r="A197" s="218"/>
      <c r="B197" s="204" t="s">
        <v>474</v>
      </c>
      <c r="C197" s="253">
        <f t="shared" ref="C197:M197" si="19">SUM(C198:C200)</f>
        <v>869</v>
      </c>
      <c r="D197" s="253">
        <f t="shared" si="19"/>
        <v>12</v>
      </c>
      <c r="E197" s="253">
        <f t="shared" si="19"/>
        <v>252</v>
      </c>
      <c r="F197" s="253">
        <f t="shared" si="19"/>
        <v>166</v>
      </c>
      <c r="G197" s="253">
        <f t="shared" si="19"/>
        <v>1</v>
      </c>
      <c r="H197" s="253">
        <f t="shared" si="19"/>
        <v>78</v>
      </c>
      <c r="I197" s="253">
        <f t="shared" si="19"/>
        <v>138</v>
      </c>
      <c r="J197" s="253">
        <f t="shared" si="19"/>
        <v>4</v>
      </c>
      <c r="K197" s="253">
        <f t="shared" si="19"/>
        <v>43</v>
      </c>
      <c r="L197" s="253">
        <f t="shared" si="19"/>
        <v>46</v>
      </c>
      <c r="M197" s="253">
        <f t="shared" si="19"/>
        <v>129</v>
      </c>
      <c r="N197" s="283"/>
    </row>
    <row r="198" spans="1:14" ht="21" customHeight="1" x14ac:dyDescent="0.25">
      <c r="A198" s="214" t="s">
        <v>475</v>
      </c>
      <c r="B198" s="186" t="s">
        <v>476</v>
      </c>
      <c r="C198" s="255">
        <f>SUM(D198:M198)</f>
        <v>855</v>
      </c>
      <c r="D198" s="254">
        <v>11</v>
      </c>
      <c r="E198" s="254">
        <v>247</v>
      </c>
      <c r="F198" s="254">
        <v>164</v>
      </c>
      <c r="G198" s="254">
        <v>1</v>
      </c>
      <c r="H198" s="254">
        <v>77</v>
      </c>
      <c r="I198" s="254">
        <v>137</v>
      </c>
      <c r="J198" s="254">
        <v>4</v>
      </c>
      <c r="K198" s="254">
        <v>41</v>
      </c>
      <c r="L198" s="254">
        <v>46</v>
      </c>
      <c r="M198" s="254">
        <v>127</v>
      </c>
      <c r="N198" s="283"/>
    </row>
    <row r="199" spans="1:14" ht="15" customHeight="1" x14ac:dyDescent="0.25">
      <c r="A199" s="214" t="s">
        <v>477</v>
      </c>
      <c r="B199" s="186" t="s">
        <v>478</v>
      </c>
      <c r="C199" s="255">
        <f>SUM(D199:M199)</f>
        <v>0</v>
      </c>
      <c r="D199" s="254">
        <v>0</v>
      </c>
      <c r="E199" s="254">
        <v>0</v>
      </c>
      <c r="F199" s="254">
        <v>0</v>
      </c>
      <c r="G199" s="254">
        <v>0</v>
      </c>
      <c r="H199" s="254">
        <v>0</v>
      </c>
      <c r="I199" s="254">
        <v>0</v>
      </c>
      <c r="J199" s="254">
        <v>0</v>
      </c>
      <c r="K199" s="254">
        <v>0</v>
      </c>
      <c r="L199" s="254">
        <v>0</v>
      </c>
      <c r="M199" s="254">
        <v>0</v>
      </c>
      <c r="N199" s="222"/>
    </row>
    <row r="200" spans="1:14" ht="21" customHeight="1" x14ac:dyDescent="0.25">
      <c r="A200" s="214" t="s">
        <v>479</v>
      </c>
      <c r="B200" s="186" t="s">
        <v>480</v>
      </c>
      <c r="C200" s="255">
        <f>SUM(D200:M200)</f>
        <v>14</v>
      </c>
      <c r="D200" s="254">
        <v>1</v>
      </c>
      <c r="E200" s="254">
        <v>5</v>
      </c>
      <c r="F200" s="254">
        <v>2</v>
      </c>
      <c r="G200" s="254">
        <v>0</v>
      </c>
      <c r="H200" s="254">
        <v>1</v>
      </c>
      <c r="I200" s="254">
        <v>1</v>
      </c>
      <c r="J200" s="254">
        <v>0</v>
      </c>
      <c r="K200" s="254">
        <v>2</v>
      </c>
      <c r="L200" s="254">
        <v>0</v>
      </c>
      <c r="M200" s="254">
        <v>2</v>
      </c>
      <c r="N200" s="222"/>
    </row>
    <row r="201" spans="1:14" ht="15.75" customHeight="1" x14ac:dyDescent="0.25">
      <c r="A201" s="215"/>
      <c r="B201" s="204" t="s">
        <v>481</v>
      </c>
      <c r="C201" s="253">
        <f t="shared" ref="C201:M201" si="20">SUM(C202:C205)</f>
        <v>65</v>
      </c>
      <c r="D201" s="253">
        <f t="shared" si="20"/>
        <v>1</v>
      </c>
      <c r="E201" s="253">
        <f t="shared" si="20"/>
        <v>20</v>
      </c>
      <c r="F201" s="253">
        <f t="shared" si="20"/>
        <v>11</v>
      </c>
      <c r="G201" s="253">
        <f t="shared" si="20"/>
        <v>0</v>
      </c>
      <c r="H201" s="253">
        <f t="shared" si="20"/>
        <v>4</v>
      </c>
      <c r="I201" s="253">
        <f t="shared" si="20"/>
        <v>12</v>
      </c>
      <c r="J201" s="253">
        <f t="shared" si="20"/>
        <v>0</v>
      </c>
      <c r="K201" s="253">
        <f t="shared" si="20"/>
        <v>5</v>
      </c>
      <c r="L201" s="253">
        <f t="shared" si="20"/>
        <v>3</v>
      </c>
      <c r="M201" s="253">
        <f t="shared" si="20"/>
        <v>9</v>
      </c>
      <c r="N201" s="222"/>
    </row>
    <row r="202" spans="1:14" ht="15" customHeight="1" x14ac:dyDescent="0.25">
      <c r="A202" s="214" t="s">
        <v>482</v>
      </c>
      <c r="B202" s="186" t="s">
        <v>483</v>
      </c>
      <c r="C202" s="255">
        <f>SUM(D202:M202)</f>
        <v>48</v>
      </c>
      <c r="D202" s="254">
        <v>0</v>
      </c>
      <c r="E202" s="254">
        <v>16</v>
      </c>
      <c r="F202" s="254">
        <v>7</v>
      </c>
      <c r="G202" s="254">
        <v>0</v>
      </c>
      <c r="H202" s="254">
        <v>4</v>
      </c>
      <c r="I202" s="254">
        <v>9</v>
      </c>
      <c r="J202" s="254">
        <v>0</v>
      </c>
      <c r="K202" s="254">
        <v>3</v>
      </c>
      <c r="L202" s="254">
        <v>2</v>
      </c>
      <c r="M202" s="254">
        <v>7</v>
      </c>
      <c r="N202" s="222"/>
    </row>
    <row r="203" spans="1:14" ht="15" customHeight="1" x14ac:dyDescent="0.25">
      <c r="A203" s="214" t="s">
        <v>484</v>
      </c>
      <c r="B203" s="186" t="s">
        <v>485</v>
      </c>
      <c r="C203" s="255">
        <f>SUM(D203:M203)</f>
        <v>5</v>
      </c>
      <c r="D203" s="254">
        <v>0</v>
      </c>
      <c r="E203" s="254">
        <v>2</v>
      </c>
      <c r="F203" s="254">
        <v>0</v>
      </c>
      <c r="G203" s="254">
        <v>0</v>
      </c>
      <c r="H203" s="254">
        <v>0</v>
      </c>
      <c r="I203" s="254">
        <v>2</v>
      </c>
      <c r="J203" s="254">
        <v>0</v>
      </c>
      <c r="K203" s="254">
        <v>0</v>
      </c>
      <c r="L203" s="254">
        <v>0</v>
      </c>
      <c r="M203" s="254">
        <v>1</v>
      </c>
      <c r="N203" s="222"/>
    </row>
    <row r="204" spans="1:14" ht="18.75" customHeight="1" x14ac:dyDescent="0.25">
      <c r="A204" s="214" t="s">
        <v>486</v>
      </c>
      <c r="B204" s="186" t="s">
        <v>487</v>
      </c>
      <c r="C204" s="255">
        <f>SUM(D204:M204)</f>
        <v>1</v>
      </c>
      <c r="D204" s="254">
        <v>0</v>
      </c>
      <c r="E204" s="254">
        <v>1</v>
      </c>
      <c r="F204" s="254">
        <v>0</v>
      </c>
      <c r="G204" s="254">
        <v>0</v>
      </c>
      <c r="H204" s="254">
        <v>0</v>
      </c>
      <c r="I204" s="254">
        <v>0</v>
      </c>
      <c r="J204" s="254">
        <v>0</v>
      </c>
      <c r="K204" s="254">
        <v>0</v>
      </c>
      <c r="L204" s="254">
        <v>0</v>
      </c>
      <c r="M204" s="254">
        <v>0</v>
      </c>
      <c r="N204" s="283"/>
    </row>
    <row r="205" spans="1:14" ht="20.25" customHeight="1" x14ac:dyDescent="0.25">
      <c r="A205" s="214" t="s">
        <v>488</v>
      </c>
      <c r="B205" s="186" t="s">
        <v>489</v>
      </c>
      <c r="C205" s="255">
        <f>SUM(D205:M205)</f>
        <v>11</v>
      </c>
      <c r="D205" s="254">
        <v>1</v>
      </c>
      <c r="E205" s="254">
        <v>1</v>
      </c>
      <c r="F205" s="254">
        <v>4</v>
      </c>
      <c r="G205" s="254">
        <v>0</v>
      </c>
      <c r="H205" s="254">
        <v>0</v>
      </c>
      <c r="I205" s="254">
        <v>1</v>
      </c>
      <c r="J205" s="254">
        <v>0</v>
      </c>
      <c r="K205" s="254">
        <v>2</v>
      </c>
      <c r="L205" s="254">
        <v>1</v>
      </c>
      <c r="M205" s="254">
        <v>1</v>
      </c>
      <c r="N205" s="222"/>
    </row>
    <row r="206" spans="1:14" ht="34.5" customHeight="1" x14ac:dyDescent="0.25">
      <c r="A206" s="215"/>
      <c r="B206" s="204" t="s">
        <v>490</v>
      </c>
      <c r="C206" s="253">
        <f t="shared" ref="C206:M206" si="21">SUM(C207:C253)</f>
        <v>9300</v>
      </c>
      <c r="D206" s="253">
        <f t="shared" si="21"/>
        <v>239</v>
      </c>
      <c r="E206" s="253">
        <f t="shared" si="21"/>
        <v>2542</v>
      </c>
      <c r="F206" s="253">
        <f t="shared" si="21"/>
        <v>182</v>
      </c>
      <c r="G206" s="253">
        <f t="shared" si="21"/>
        <v>793</v>
      </c>
      <c r="H206" s="253">
        <f t="shared" si="21"/>
        <v>466</v>
      </c>
      <c r="I206" s="253">
        <f t="shared" si="21"/>
        <v>756</v>
      </c>
      <c r="J206" s="253">
        <f t="shared" si="21"/>
        <v>37</v>
      </c>
      <c r="K206" s="253">
        <f t="shared" si="21"/>
        <v>300</v>
      </c>
      <c r="L206" s="253">
        <f t="shared" si="21"/>
        <v>23</v>
      </c>
      <c r="M206" s="253">
        <f t="shared" si="21"/>
        <v>3962</v>
      </c>
      <c r="N206" s="222"/>
    </row>
    <row r="207" spans="1:14" ht="18.75" customHeight="1" x14ac:dyDescent="0.25">
      <c r="A207" s="214" t="s">
        <v>491</v>
      </c>
      <c r="B207" s="186" t="s">
        <v>492</v>
      </c>
      <c r="C207" s="255">
        <f t="shared" ref="C207:C253" si="22">SUM(D207:M207)</f>
        <v>20</v>
      </c>
      <c r="D207" s="254">
        <v>1</v>
      </c>
      <c r="E207" s="254">
        <v>7</v>
      </c>
      <c r="F207" s="254">
        <v>2</v>
      </c>
      <c r="G207" s="254">
        <v>4</v>
      </c>
      <c r="H207" s="254">
        <v>1</v>
      </c>
      <c r="I207" s="254">
        <v>0</v>
      </c>
      <c r="J207" s="254">
        <v>1</v>
      </c>
      <c r="K207" s="254">
        <v>0</v>
      </c>
      <c r="L207" s="254">
        <v>0</v>
      </c>
      <c r="M207" s="254">
        <v>4</v>
      </c>
      <c r="N207" s="222"/>
    </row>
    <row r="208" spans="1:14" ht="19.5" customHeight="1" x14ac:dyDescent="0.25">
      <c r="A208" s="214" t="s">
        <v>493</v>
      </c>
      <c r="B208" s="186" t="s">
        <v>494</v>
      </c>
      <c r="C208" s="255">
        <f t="shared" si="22"/>
        <v>18</v>
      </c>
      <c r="D208" s="254">
        <v>1</v>
      </c>
      <c r="E208" s="254">
        <v>1</v>
      </c>
      <c r="F208" s="254">
        <v>0</v>
      </c>
      <c r="G208" s="254">
        <v>4</v>
      </c>
      <c r="H208" s="254">
        <v>0</v>
      </c>
      <c r="I208" s="254">
        <v>2</v>
      </c>
      <c r="J208" s="254">
        <v>0</v>
      </c>
      <c r="K208" s="254">
        <v>0</v>
      </c>
      <c r="L208" s="254">
        <v>0</v>
      </c>
      <c r="M208" s="254">
        <v>10</v>
      </c>
      <c r="N208" s="222"/>
    </row>
    <row r="209" spans="1:14" ht="16.5" customHeight="1" x14ac:dyDescent="0.25">
      <c r="A209" s="214" t="s">
        <v>495</v>
      </c>
      <c r="B209" s="208" t="s">
        <v>496</v>
      </c>
      <c r="C209" s="255">
        <f t="shared" si="22"/>
        <v>0</v>
      </c>
      <c r="D209" s="254">
        <v>0</v>
      </c>
      <c r="E209" s="254">
        <v>0</v>
      </c>
      <c r="F209" s="254">
        <v>0</v>
      </c>
      <c r="G209" s="254">
        <v>0</v>
      </c>
      <c r="H209" s="254">
        <v>0</v>
      </c>
      <c r="I209" s="254">
        <v>0</v>
      </c>
      <c r="J209" s="254">
        <v>0</v>
      </c>
      <c r="K209" s="254">
        <v>0</v>
      </c>
      <c r="L209" s="254">
        <v>0</v>
      </c>
      <c r="M209" s="254">
        <v>0</v>
      </c>
      <c r="N209" s="283"/>
    </row>
    <row r="210" spans="1:14" ht="15" customHeight="1" x14ac:dyDescent="0.25">
      <c r="A210" s="214" t="s">
        <v>497</v>
      </c>
      <c r="B210" s="186" t="s">
        <v>498</v>
      </c>
      <c r="C210" s="255">
        <f t="shared" si="22"/>
        <v>1</v>
      </c>
      <c r="D210" s="254">
        <v>0</v>
      </c>
      <c r="E210" s="254">
        <v>1</v>
      </c>
      <c r="F210" s="254">
        <v>0</v>
      </c>
      <c r="G210" s="254">
        <v>0</v>
      </c>
      <c r="H210" s="254">
        <v>0</v>
      </c>
      <c r="I210" s="254">
        <v>0</v>
      </c>
      <c r="J210" s="254">
        <v>0</v>
      </c>
      <c r="K210" s="254">
        <v>0</v>
      </c>
      <c r="L210" s="254">
        <v>0</v>
      </c>
      <c r="M210" s="254">
        <v>0</v>
      </c>
      <c r="N210" s="222"/>
    </row>
    <row r="211" spans="1:14" ht="24" customHeight="1" x14ac:dyDescent="0.25">
      <c r="A211" s="214" t="s">
        <v>499</v>
      </c>
      <c r="B211" s="186" t="s">
        <v>500</v>
      </c>
      <c r="C211" s="255">
        <f t="shared" si="22"/>
        <v>0</v>
      </c>
      <c r="D211" s="254">
        <v>0</v>
      </c>
      <c r="E211" s="254">
        <v>0</v>
      </c>
      <c r="F211" s="254">
        <v>0</v>
      </c>
      <c r="G211" s="254">
        <v>0</v>
      </c>
      <c r="H211" s="254">
        <v>0</v>
      </c>
      <c r="I211" s="254">
        <v>0</v>
      </c>
      <c r="J211" s="254">
        <v>0</v>
      </c>
      <c r="K211" s="254">
        <v>0</v>
      </c>
      <c r="L211" s="254">
        <v>0</v>
      </c>
      <c r="M211" s="254">
        <v>0</v>
      </c>
      <c r="N211" s="180"/>
    </row>
    <row r="212" spans="1:14" ht="20.25" customHeight="1" x14ac:dyDescent="0.25">
      <c r="A212" s="214" t="s">
        <v>501</v>
      </c>
      <c r="B212" s="186" t="s">
        <v>502</v>
      </c>
      <c r="C212" s="255">
        <f t="shared" si="22"/>
        <v>317</v>
      </c>
      <c r="D212" s="254">
        <v>15</v>
      </c>
      <c r="E212" s="254">
        <v>96</v>
      </c>
      <c r="F212" s="254">
        <v>16</v>
      </c>
      <c r="G212" s="254">
        <v>33</v>
      </c>
      <c r="H212" s="254">
        <v>25</v>
      </c>
      <c r="I212" s="254">
        <v>16</v>
      </c>
      <c r="J212" s="254">
        <v>2</v>
      </c>
      <c r="K212" s="254">
        <v>10</v>
      </c>
      <c r="L212" s="254">
        <v>2</v>
      </c>
      <c r="M212" s="254">
        <v>102</v>
      </c>
      <c r="N212" s="180"/>
    </row>
    <row r="213" spans="1:14" ht="15" customHeight="1" x14ac:dyDescent="0.25">
      <c r="A213" s="214" t="s">
        <v>503</v>
      </c>
      <c r="B213" s="186" t="s">
        <v>504</v>
      </c>
      <c r="C213" s="255">
        <f t="shared" si="22"/>
        <v>2637</v>
      </c>
      <c r="D213" s="254">
        <v>58</v>
      </c>
      <c r="E213" s="254">
        <v>620</v>
      </c>
      <c r="F213" s="254">
        <v>59</v>
      </c>
      <c r="G213" s="254">
        <v>127</v>
      </c>
      <c r="H213" s="254">
        <v>137</v>
      </c>
      <c r="I213" s="254">
        <v>284</v>
      </c>
      <c r="J213" s="254">
        <v>10</v>
      </c>
      <c r="K213" s="254">
        <v>156</v>
      </c>
      <c r="L213" s="254">
        <v>7</v>
      </c>
      <c r="M213" s="254">
        <v>1179</v>
      </c>
      <c r="N213" s="222"/>
    </row>
    <row r="214" spans="1:14" ht="15" customHeight="1" x14ac:dyDescent="0.25">
      <c r="A214" s="214" t="s">
        <v>505</v>
      </c>
      <c r="B214" s="186" t="s">
        <v>506</v>
      </c>
      <c r="C214" s="255">
        <f t="shared" si="22"/>
        <v>429</v>
      </c>
      <c r="D214" s="254">
        <v>24</v>
      </c>
      <c r="E214" s="254">
        <v>135</v>
      </c>
      <c r="F214" s="254">
        <v>12</v>
      </c>
      <c r="G214" s="254">
        <v>43</v>
      </c>
      <c r="H214" s="254">
        <v>47</v>
      </c>
      <c r="I214" s="254">
        <v>49</v>
      </c>
      <c r="J214" s="254">
        <v>9</v>
      </c>
      <c r="K214" s="254">
        <v>35</v>
      </c>
      <c r="L214" s="254">
        <v>0</v>
      </c>
      <c r="M214" s="254">
        <v>75</v>
      </c>
      <c r="N214" s="222"/>
    </row>
    <row r="215" spans="1:14" ht="15" customHeight="1" x14ac:dyDescent="0.25">
      <c r="A215" s="216" t="s">
        <v>507</v>
      </c>
      <c r="B215" s="186" t="s">
        <v>508</v>
      </c>
      <c r="C215" s="255">
        <f t="shared" si="22"/>
        <v>45</v>
      </c>
      <c r="D215" s="254">
        <v>1</v>
      </c>
      <c r="E215" s="254">
        <v>22</v>
      </c>
      <c r="F215" s="254">
        <v>0</v>
      </c>
      <c r="G215" s="254">
        <v>3</v>
      </c>
      <c r="H215" s="254">
        <v>1</v>
      </c>
      <c r="I215" s="254">
        <v>5</v>
      </c>
      <c r="J215" s="254">
        <v>0</v>
      </c>
      <c r="K215" s="254">
        <v>0</v>
      </c>
      <c r="L215" s="254">
        <v>0</v>
      </c>
      <c r="M215" s="254">
        <v>13</v>
      </c>
      <c r="N215" s="222"/>
    </row>
    <row r="216" spans="1:14" ht="15" customHeight="1" x14ac:dyDescent="0.25">
      <c r="A216" s="216" t="s">
        <v>509</v>
      </c>
      <c r="B216" s="186" t="s">
        <v>510</v>
      </c>
      <c r="C216" s="255">
        <f t="shared" si="22"/>
        <v>0</v>
      </c>
      <c r="D216" s="254">
        <v>0</v>
      </c>
      <c r="E216" s="254">
        <v>0</v>
      </c>
      <c r="F216" s="254">
        <v>0</v>
      </c>
      <c r="G216" s="254">
        <v>0</v>
      </c>
      <c r="H216" s="254">
        <v>0</v>
      </c>
      <c r="I216" s="254">
        <v>0</v>
      </c>
      <c r="J216" s="254">
        <v>0</v>
      </c>
      <c r="K216" s="254">
        <v>0</v>
      </c>
      <c r="L216" s="254">
        <v>0</v>
      </c>
      <c r="M216" s="254">
        <v>0</v>
      </c>
      <c r="N216" s="222"/>
    </row>
    <row r="217" spans="1:14" ht="15" customHeight="1" x14ac:dyDescent="0.25">
      <c r="A217" s="216" t="s">
        <v>511</v>
      </c>
      <c r="B217" s="186" t="s">
        <v>512</v>
      </c>
      <c r="C217" s="255">
        <f t="shared" si="22"/>
        <v>29</v>
      </c>
      <c r="D217" s="254">
        <v>0</v>
      </c>
      <c r="E217" s="254">
        <v>4</v>
      </c>
      <c r="F217" s="254">
        <v>2</v>
      </c>
      <c r="G217" s="254">
        <v>2</v>
      </c>
      <c r="H217" s="254">
        <v>4</v>
      </c>
      <c r="I217" s="254">
        <v>1</v>
      </c>
      <c r="J217" s="254">
        <v>0</v>
      </c>
      <c r="K217" s="254">
        <v>0</v>
      </c>
      <c r="L217" s="254">
        <v>1</v>
      </c>
      <c r="M217" s="254">
        <v>15</v>
      </c>
      <c r="N217" s="222"/>
    </row>
    <row r="218" spans="1:14" ht="15" customHeight="1" x14ac:dyDescent="0.25">
      <c r="A218" s="216" t="s">
        <v>513</v>
      </c>
      <c r="B218" s="186" t="s">
        <v>514</v>
      </c>
      <c r="C218" s="255">
        <f t="shared" si="22"/>
        <v>0</v>
      </c>
      <c r="D218" s="254">
        <v>0</v>
      </c>
      <c r="E218" s="254">
        <v>0</v>
      </c>
      <c r="F218" s="254">
        <v>0</v>
      </c>
      <c r="G218" s="254">
        <v>0</v>
      </c>
      <c r="H218" s="254">
        <v>0</v>
      </c>
      <c r="I218" s="254">
        <v>0</v>
      </c>
      <c r="J218" s="254">
        <v>0</v>
      </c>
      <c r="K218" s="254">
        <v>0</v>
      </c>
      <c r="L218" s="254">
        <v>0</v>
      </c>
      <c r="M218" s="254">
        <v>0</v>
      </c>
      <c r="N218" s="222"/>
    </row>
    <row r="219" spans="1:14" ht="19.5" customHeight="1" x14ac:dyDescent="0.25">
      <c r="A219" s="216" t="s">
        <v>515</v>
      </c>
      <c r="B219" s="186" t="s">
        <v>516</v>
      </c>
      <c r="C219" s="255">
        <f t="shared" si="22"/>
        <v>0</v>
      </c>
      <c r="D219" s="254">
        <v>0</v>
      </c>
      <c r="E219" s="254">
        <v>0</v>
      </c>
      <c r="F219" s="254">
        <v>0</v>
      </c>
      <c r="G219" s="254">
        <v>0</v>
      </c>
      <c r="H219" s="254">
        <v>0</v>
      </c>
      <c r="I219" s="254">
        <v>0</v>
      </c>
      <c r="J219" s="254">
        <v>0</v>
      </c>
      <c r="K219" s="254">
        <v>0</v>
      </c>
      <c r="L219" s="254">
        <v>0</v>
      </c>
      <c r="M219" s="254">
        <v>0</v>
      </c>
      <c r="N219" s="222"/>
    </row>
    <row r="220" spans="1:14" ht="15" customHeight="1" x14ac:dyDescent="0.25">
      <c r="A220" s="216" t="s">
        <v>517</v>
      </c>
      <c r="B220" s="186" t="s">
        <v>518</v>
      </c>
      <c r="C220" s="255">
        <f t="shared" si="22"/>
        <v>0</v>
      </c>
      <c r="D220" s="254">
        <v>0</v>
      </c>
      <c r="E220" s="254">
        <v>0</v>
      </c>
      <c r="F220" s="254">
        <v>0</v>
      </c>
      <c r="G220" s="254">
        <v>0</v>
      </c>
      <c r="H220" s="254">
        <v>0</v>
      </c>
      <c r="I220" s="254">
        <v>0</v>
      </c>
      <c r="J220" s="254">
        <v>0</v>
      </c>
      <c r="K220" s="254">
        <v>0</v>
      </c>
      <c r="L220" s="254">
        <v>0</v>
      </c>
      <c r="M220" s="254">
        <v>0</v>
      </c>
      <c r="N220" s="222"/>
    </row>
    <row r="221" spans="1:14" ht="21" customHeight="1" x14ac:dyDescent="0.25">
      <c r="A221" s="216" t="s">
        <v>519</v>
      </c>
      <c r="B221" s="186" t="s">
        <v>520</v>
      </c>
      <c r="C221" s="255">
        <f t="shared" si="22"/>
        <v>0</v>
      </c>
      <c r="D221" s="254">
        <v>0</v>
      </c>
      <c r="E221" s="254">
        <v>0</v>
      </c>
      <c r="F221" s="254">
        <v>0</v>
      </c>
      <c r="G221" s="254">
        <v>0</v>
      </c>
      <c r="H221" s="254">
        <v>0</v>
      </c>
      <c r="I221" s="254">
        <v>0</v>
      </c>
      <c r="J221" s="254">
        <v>0</v>
      </c>
      <c r="K221" s="254">
        <v>0</v>
      </c>
      <c r="L221" s="254">
        <v>0</v>
      </c>
      <c r="M221" s="254">
        <v>0</v>
      </c>
      <c r="N221" s="222"/>
    </row>
    <row r="222" spans="1:14" ht="15" customHeight="1" x14ac:dyDescent="0.25">
      <c r="A222" s="216" t="s">
        <v>521</v>
      </c>
      <c r="B222" s="186" t="s">
        <v>522</v>
      </c>
      <c r="C222" s="255">
        <f t="shared" si="22"/>
        <v>0</v>
      </c>
      <c r="D222" s="254">
        <v>0</v>
      </c>
      <c r="E222" s="254">
        <v>0</v>
      </c>
      <c r="F222" s="254">
        <v>0</v>
      </c>
      <c r="G222" s="254">
        <v>0</v>
      </c>
      <c r="H222" s="254">
        <v>0</v>
      </c>
      <c r="I222" s="254">
        <v>0</v>
      </c>
      <c r="J222" s="254">
        <v>0</v>
      </c>
      <c r="K222" s="254">
        <v>0</v>
      </c>
      <c r="L222" s="254">
        <v>0</v>
      </c>
      <c r="M222" s="254">
        <v>0</v>
      </c>
      <c r="N222" s="222"/>
    </row>
    <row r="223" spans="1:14" ht="15" customHeight="1" x14ac:dyDescent="0.25">
      <c r="A223" s="209" t="s">
        <v>523</v>
      </c>
      <c r="B223" s="208" t="s">
        <v>524</v>
      </c>
      <c r="C223" s="255">
        <f t="shared" si="22"/>
        <v>1</v>
      </c>
      <c r="D223" s="254">
        <v>0</v>
      </c>
      <c r="E223" s="254">
        <v>0</v>
      </c>
      <c r="F223" s="254">
        <v>0</v>
      </c>
      <c r="G223" s="254">
        <v>0</v>
      </c>
      <c r="H223" s="254">
        <v>0</v>
      </c>
      <c r="I223" s="254">
        <v>0</v>
      </c>
      <c r="J223" s="254">
        <v>0</v>
      </c>
      <c r="K223" s="254">
        <v>0</v>
      </c>
      <c r="L223" s="254">
        <v>0</v>
      </c>
      <c r="M223" s="254">
        <v>1</v>
      </c>
      <c r="N223" s="222"/>
    </row>
    <row r="224" spans="1:14" ht="15" customHeight="1" x14ac:dyDescent="0.25">
      <c r="A224" s="209" t="s">
        <v>525</v>
      </c>
      <c r="B224" s="208" t="s">
        <v>526</v>
      </c>
      <c r="C224" s="255">
        <f t="shared" si="22"/>
        <v>20</v>
      </c>
      <c r="D224" s="254">
        <v>2</v>
      </c>
      <c r="E224" s="254">
        <v>3</v>
      </c>
      <c r="F224" s="254">
        <v>0</v>
      </c>
      <c r="G224" s="254">
        <v>2</v>
      </c>
      <c r="H224" s="254">
        <v>1</v>
      </c>
      <c r="I224" s="254">
        <v>2</v>
      </c>
      <c r="J224" s="254">
        <v>0</v>
      </c>
      <c r="K224" s="254">
        <v>2</v>
      </c>
      <c r="L224" s="254">
        <v>0</v>
      </c>
      <c r="M224" s="254">
        <v>8</v>
      </c>
      <c r="N224" s="222"/>
    </row>
    <row r="225" spans="1:14" ht="15" customHeight="1" x14ac:dyDescent="0.25">
      <c r="A225" s="214" t="s">
        <v>527</v>
      </c>
      <c r="B225" s="186" t="s">
        <v>528</v>
      </c>
      <c r="C225" s="255">
        <f t="shared" si="22"/>
        <v>1</v>
      </c>
      <c r="D225" s="254">
        <v>0</v>
      </c>
      <c r="E225" s="254">
        <v>0</v>
      </c>
      <c r="F225" s="254">
        <v>1</v>
      </c>
      <c r="G225" s="254">
        <v>0</v>
      </c>
      <c r="H225" s="254">
        <v>0</v>
      </c>
      <c r="I225" s="254">
        <v>0</v>
      </c>
      <c r="J225" s="254">
        <v>0</v>
      </c>
      <c r="K225" s="254">
        <v>0</v>
      </c>
      <c r="L225" s="254">
        <v>0</v>
      </c>
      <c r="M225" s="254">
        <v>0</v>
      </c>
      <c r="N225" s="222"/>
    </row>
    <row r="226" spans="1:14" ht="19.5" customHeight="1" x14ac:dyDescent="0.25">
      <c r="A226" s="214" t="s">
        <v>529</v>
      </c>
      <c r="B226" s="186" t="s">
        <v>530</v>
      </c>
      <c r="C226" s="255">
        <f t="shared" si="22"/>
        <v>16</v>
      </c>
      <c r="D226" s="254">
        <v>0</v>
      </c>
      <c r="E226" s="254">
        <v>1</v>
      </c>
      <c r="F226" s="254">
        <v>0</v>
      </c>
      <c r="G226" s="254">
        <v>1</v>
      </c>
      <c r="H226" s="254">
        <v>0</v>
      </c>
      <c r="I226" s="254">
        <v>1</v>
      </c>
      <c r="J226" s="254">
        <v>0</v>
      </c>
      <c r="K226" s="254">
        <v>2</v>
      </c>
      <c r="L226" s="254">
        <v>0</v>
      </c>
      <c r="M226" s="254">
        <v>11</v>
      </c>
      <c r="N226" s="222"/>
    </row>
    <row r="227" spans="1:14" ht="15.75" customHeight="1" x14ac:dyDescent="0.25">
      <c r="A227" s="214" t="s">
        <v>531</v>
      </c>
      <c r="B227" s="186" t="s">
        <v>532</v>
      </c>
      <c r="C227" s="255">
        <f t="shared" si="22"/>
        <v>44</v>
      </c>
      <c r="D227" s="254">
        <v>0</v>
      </c>
      <c r="E227" s="254">
        <v>5</v>
      </c>
      <c r="F227" s="254">
        <v>0</v>
      </c>
      <c r="G227" s="254">
        <v>8</v>
      </c>
      <c r="H227" s="254">
        <v>2</v>
      </c>
      <c r="I227" s="254">
        <v>7</v>
      </c>
      <c r="J227" s="254">
        <v>0</v>
      </c>
      <c r="K227" s="254">
        <v>2</v>
      </c>
      <c r="L227" s="254">
        <v>0</v>
      </c>
      <c r="M227" s="254">
        <v>20</v>
      </c>
      <c r="N227" s="222"/>
    </row>
    <row r="228" spans="1:14" ht="22.5" customHeight="1" x14ac:dyDescent="0.25">
      <c r="A228" s="214" t="s">
        <v>533</v>
      </c>
      <c r="B228" s="186" t="s">
        <v>534</v>
      </c>
      <c r="C228" s="255">
        <f t="shared" si="22"/>
        <v>1</v>
      </c>
      <c r="D228" s="254">
        <v>0</v>
      </c>
      <c r="E228" s="254">
        <v>0</v>
      </c>
      <c r="F228" s="254">
        <v>0</v>
      </c>
      <c r="G228" s="254">
        <v>0</v>
      </c>
      <c r="H228" s="254">
        <v>0</v>
      </c>
      <c r="I228" s="254">
        <v>0</v>
      </c>
      <c r="J228" s="254">
        <v>0</v>
      </c>
      <c r="K228" s="254">
        <v>0</v>
      </c>
      <c r="L228" s="254">
        <v>0</v>
      </c>
      <c r="M228" s="254">
        <v>1</v>
      </c>
      <c r="N228" s="222"/>
    </row>
    <row r="229" spans="1:14" ht="20.25" customHeight="1" x14ac:dyDescent="0.25">
      <c r="A229" s="214" t="s">
        <v>535</v>
      </c>
      <c r="B229" s="186" t="s">
        <v>536</v>
      </c>
      <c r="C229" s="255">
        <f t="shared" si="22"/>
        <v>0</v>
      </c>
      <c r="D229" s="254">
        <v>0</v>
      </c>
      <c r="E229" s="254">
        <v>0</v>
      </c>
      <c r="F229" s="254">
        <v>0</v>
      </c>
      <c r="G229" s="254">
        <v>0</v>
      </c>
      <c r="H229" s="254">
        <v>0</v>
      </c>
      <c r="I229" s="254">
        <v>0</v>
      </c>
      <c r="J229" s="254">
        <v>0</v>
      </c>
      <c r="K229" s="254">
        <v>0</v>
      </c>
      <c r="L229" s="254">
        <v>0</v>
      </c>
      <c r="M229" s="254">
        <v>0</v>
      </c>
      <c r="N229" s="222"/>
    </row>
    <row r="230" spans="1:14" ht="15" customHeight="1" x14ac:dyDescent="0.25">
      <c r="A230" s="214" t="s">
        <v>537</v>
      </c>
      <c r="B230" s="186" t="s">
        <v>538</v>
      </c>
      <c r="C230" s="255">
        <f t="shared" si="22"/>
        <v>68</v>
      </c>
      <c r="D230" s="254">
        <v>1</v>
      </c>
      <c r="E230" s="254">
        <v>27</v>
      </c>
      <c r="F230" s="254">
        <v>1</v>
      </c>
      <c r="G230" s="254">
        <v>5</v>
      </c>
      <c r="H230" s="254">
        <v>2</v>
      </c>
      <c r="I230" s="254">
        <v>6</v>
      </c>
      <c r="J230" s="254">
        <v>0</v>
      </c>
      <c r="K230" s="254">
        <v>1</v>
      </c>
      <c r="L230" s="254">
        <v>0</v>
      </c>
      <c r="M230" s="254">
        <v>25</v>
      </c>
      <c r="N230" s="222"/>
    </row>
    <row r="231" spans="1:14" ht="15.75" customHeight="1" x14ac:dyDescent="0.25">
      <c r="A231" s="214" t="s">
        <v>539</v>
      </c>
      <c r="B231" s="186" t="s">
        <v>540</v>
      </c>
      <c r="C231" s="255">
        <f t="shared" si="22"/>
        <v>26</v>
      </c>
      <c r="D231" s="254">
        <v>1</v>
      </c>
      <c r="E231" s="254">
        <v>7</v>
      </c>
      <c r="F231" s="254">
        <v>0</v>
      </c>
      <c r="G231" s="254">
        <v>4</v>
      </c>
      <c r="H231" s="254">
        <v>5</v>
      </c>
      <c r="I231" s="254">
        <v>3</v>
      </c>
      <c r="J231" s="254">
        <v>0</v>
      </c>
      <c r="K231" s="254">
        <v>1</v>
      </c>
      <c r="L231" s="254">
        <v>0</v>
      </c>
      <c r="M231" s="254">
        <v>5</v>
      </c>
      <c r="N231" s="222"/>
    </row>
    <row r="232" spans="1:14" ht="17.25" customHeight="1" x14ac:dyDescent="0.25">
      <c r="A232" s="214" t="s">
        <v>541</v>
      </c>
      <c r="B232" s="186" t="s">
        <v>542</v>
      </c>
      <c r="C232" s="255">
        <f t="shared" si="22"/>
        <v>2732</v>
      </c>
      <c r="D232" s="254">
        <v>47</v>
      </c>
      <c r="E232" s="254">
        <v>717</v>
      </c>
      <c r="F232" s="254">
        <v>33</v>
      </c>
      <c r="G232" s="254">
        <v>209</v>
      </c>
      <c r="H232" s="254">
        <v>143</v>
      </c>
      <c r="I232" s="254">
        <v>225</v>
      </c>
      <c r="J232" s="254">
        <v>6</v>
      </c>
      <c r="K232" s="254">
        <v>42</v>
      </c>
      <c r="L232" s="254">
        <v>6</v>
      </c>
      <c r="M232" s="254">
        <v>1304</v>
      </c>
      <c r="N232" s="222"/>
    </row>
    <row r="233" spans="1:14" ht="19.5" customHeight="1" x14ac:dyDescent="0.25">
      <c r="A233" s="214" t="s">
        <v>543</v>
      </c>
      <c r="B233" s="186" t="s">
        <v>544</v>
      </c>
      <c r="C233" s="255">
        <f t="shared" si="22"/>
        <v>877</v>
      </c>
      <c r="D233" s="254">
        <v>16</v>
      </c>
      <c r="E233" s="254">
        <v>347</v>
      </c>
      <c r="F233" s="254">
        <v>9</v>
      </c>
      <c r="G233" s="254">
        <v>90</v>
      </c>
      <c r="H233" s="254">
        <v>13</v>
      </c>
      <c r="I233" s="254">
        <v>42</v>
      </c>
      <c r="J233" s="254">
        <v>1</v>
      </c>
      <c r="K233" s="254">
        <v>15</v>
      </c>
      <c r="L233" s="254">
        <v>1</v>
      </c>
      <c r="M233" s="254">
        <v>343</v>
      </c>
      <c r="N233" s="222"/>
    </row>
    <row r="234" spans="1:14" ht="21.75" customHeight="1" x14ac:dyDescent="0.25">
      <c r="A234" s="214" t="s">
        <v>545</v>
      </c>
      <c r="B234" s="186" t="s">
        <v>546</v>
      </c>
      <c r="C234" s="255">
        <f t="shared" si="22"/>
        <v>177</v>
      </c>
      <c r="D234" s="254">
        <v>3</v>
      </c>
      <c r="E234" s="254">
        <v>68</v>
      </c>
      <c r="F234" s="254">
        <v>3</v>
      </c>
      <c r="G234" s="254">
        <v>18</v>
      </c>
      <c r="H234" s="254">
        <v>8</v>
      </c>
      <c r="I234" s="254">
        <v>9</v>
      </c>
      <c r="J234" s="254">
        <v>1</v>
      </c>
      <c r="K234" s="254">
        <v>1</v>
      </c>
      <c r="L234" s="254">
        <v>0</v>
      </c>
      <c r="M234" s="254">
        <v>66</v>
      </c>
      <c r="N234" s="222"/>
    </row>
    <row r="235" spans="1:14" s="167" customFormat="1" ht="15" customHeight="1" x14ac:dyDescent="0.25">
      <c r="A235" s="214" t="s">
        <v>547</v>
      </c>
      <c r="B235" s="186" t="s">
        <v>548</v>
      </c>
      <c r="C235" s="255">
        <f t="shared" si="22"/>
        <v>2</v>
      </c>
      <c r="D235" s="254">
        <v>0</v>
      </c>
      <c r="E235" s="254">
        <v>2</v>
      </c>
      <c r="F235" s="254">
        <v>0</v>
      </c>
      <c r="G235" s="254">
        <v>0</v>
      </c>
      <c r="H235" s="254">
        <v>0</v>
      </c>
      <c r="I235" s="254">
        <v>0</v>
      </c>
      <c r="J235" s="254">
        <v>0</v>
      </c>
      <c r="K235" s="254">
        <v>0</v>
      </c>
      <c r="L235" s="254">
        <v>0</v>
      </c>
      <c r="M235" s="254">
        <v>0</v>
      </c>
      <c r="N235" s="222"/>
    </row>
    <row r="236" spans="1:14" s="167" customFormat="1" ht="15" customHeight="1" x14ac:dyDescent="0.25">
      <c r="A236" s="214" t="s">
        <v>549</v>
      </c>
      <c r="B236" s="186" t="s">
        <v>550</v>
      </c>
      <c r="C236" s="255">
        <f t="shared" si="22"/>
        <v>4</v>
      </c>
      <c r="D236" s="254">
        <v>0</v>
      </c>
      <c r="E236" s="254">
        <v>2</v>
      </c>
      <c r="F236" s="254">
        <v>0</v>
      </c>
      <c r="G236" s="254">
        <v>0</v>
      </c>
      <c r="H236" s="254">
        <v>0</v>
      </c>
      <c r="I236" s="254">
        <v>1</v>
      </c>
      <c r="J236" s="254">
        <v>0</v>
      </c>
      <c r="K236" s="254">
        <v>0</v>
      </c>
      <c r="L236" s="254">
        <v>0</v>
      </c>
      <c r="M236" s="254">
        <v>1</v>
      </c>
      <c r="N236" s="222"/>
    </row>
    <row r="237" spans="1:14" ht="15" customHeight="1" x14ac:dyDescent="0.25">
      <c r="A237" s="214" t="s">
        <v>551</v>
      </c>
      <c r="B237" s="186" t="s">
        <v>552</v>
      </c>
      <c r="C237" s="255">
        <f t="shared" si="22"/>
        <v>1828</v>
      </c>
      <c r="D237" s="254">
        <v>69</v>
      </c>
      <c r="E237" s="254">
        <v>474</v>
      </c>
      <c r="F237" s="254">
        <v>44</v>
      </c>
      <c r="G237" s="254">
        <v>239</v>
      </c>
      <c r="H237" s="254">
        <v>77</v>
      </c>
      <c r="I237" s="254">
        <v>103</v>
      </c>
      <c r="J237" s="254">
        <v>7</v>
      </c>
      <c r="K237" s="254">
        <v>33</v>
      </c>
      <c r="L237" s="254">
        <v>6</v>
      </c>
      <c r="M237" s="254">
        <v>776</v>
      </c>
      <c r="N237" s="222"/>
    </row>
    <row r="238" spans="1:14" s="167" customFormat="1" ht="15" customHeight="1" x14ac:dyDescent="0.25">
      <c r="A238" s="214" t="s">
        <v>553</v>
      </c>
      <c r="B238" s="186" t="s">
        <v>554</v>
      </c>
      <c r="C238" s="255">
        <f t="shared" si="22"/>
        <v>6</v>
      </c>
      <c r="D238" s="254">
        <v>0</v>
      </c>
      <c r="E238" s="254">
        <v>3</v>
      </c>
      <c r="F238" s="254">
        <v>0</v>
      </c>
      <c r="G238" s="254">
        <v>1</v>
      </c>
      <c r="H238" s="254">
        <v>0</v>
      </c>
      <c r="I238" s="254">
        <v>0</v>
      </c>
      <c r="J238" s="254">
        <v>0</v>
      </c>
      <c r="K238" s="254">
        <v>0</v>
      </c>
      <c r="L238" s="254">
        <v>0</v>
      </c>
      <c r="M238" s="254">
        <v>2</v>
      </c>
      <c r="N238" s="222"/>
    </row>
    <row r="239" spans="1:14" ht="15" customHeight="1" x14ac:dyDescent="0.25">
      <c r="A239" s="214" t="s">
        <v>555</v>
      </c>
      <c r="B239" s="186" t="s">
        <v>556</v>
      </c>
      <c r="C239" s="255">
        <f t="shared" si="22"/>
        <v>0</v>
      </c>
      <c r="D239" s="254">
        <v>0</v>
      </c>
      <c r="E239" s="254">
        <v>0</v>
      </c>
      <c r="F239" s="254">
        <v>0</v>
      </c>
      <c r="G239" s="254">
        <v>0</v>
      </c>
      <c r="H239" s="254">
        <v>0</v>
      </c>
      <c r="I239" s="254">
        <v>0</v>
      </c>
      <c r="J239" s="254">
        <v>0</v>
      </c>
      <c r="K239" s="254">
        <v>0</v>
      </c>
      <c r="L239" s="254">
        <v>0</v>
      </c>
      <c r="M239" s="254">
        <v>0</v>
      </c>
      <c r="N239" s="222"/>
    </row>
    <row r="240" spans="1:14" s="167" customFormat="1" ht="15" customHeight="1" x14ac:dyDescent="0.25">
      <c r="A240" s="216" t="s">
        <v>557</v>
      </c>
      <c r="B240" s="186" t="s">
        <v>558</v>
      </c>
      <c r="C240" s="255">
        <f t="shared" si="22"/>
        <v>0</v>
      </c>
      <c r="D240" s="254">
        <v>0</v>
      </c>
      <c r="E240" s="254">
        <v>0</v>
      </c>
      <c r="F240" s="254">
        <v>0</v>
      </c>
      <c r="G240" s="254">
        <v>0</v>
      </c>
      <c r="H240" s="254">
        <v>0</v>
      </c>
      <c r="I240" s="254">
        <v>0</v>
      </c>
      <c r="J240" s="254">
        <v>0</v>
      </c>
      <c r="K240" s="254">
        <v>0</v>
      </c>
      <c r="L240" s="254">
        <v>0</v>
      </c>
      <c r="M240" s="254">
        <v>0</v>
      </c>
      <c r="N240" s="222"/>
    </row>
    <row r="241" spans="1:14" ht="15" customHeight="1" x14ac:dyDescent="0.25">
      <c r="A241" s="214" t="s">
        <v>559</v>
      </c>
      <c r="B241" s="186" t="s">
        <v>560</v>
      </c>
      <c r="C241" s="255">
        <f t="shared" si="22"/>
        <v>1</v>
      </c>
      <c r="D241" s="254">
        <v>0</v>
      </c>
      <c r="E241" s="254">
        <v>0</v>
      </c>
      <c r="F241" s="254">
        <v>0</v>
      </c>
      <c r="G241" s="254">
        <v>0</v>
      </c>
      <c r="H241" s="254">
        <v>0</v>
      </c>
      <c r="I241" s="254">
        <v>0</v>
      </c>
      <c r="J241" s="254">
        <v>0</v>
      </c>
      <c r="K241" s="254">
        <v>0</v>
      </c>
      <c r="L241" s="254">
        <v>0</v>
      </c>
      <c r="M241" s="254">
        <v>1</v>
      </c>
      <c r="N241" s="222"/>
    </row>
    <row r="242" spans="1:14" ht="15" customHeight="1" x14ac:dyDescent="0.25">
      <c r="A242" s="214" t="s">
        <v>561</v>
      </c>
      <c r="B242" s="186" t="s">
        <v>562</v>
      </c>
      <c r="C242" s="255">
        <f t="shared" si="22"/>
        <v>0</v>
      </c>
      <c r="D242" s="254">
        <v>0</v>
      </c>
      <c r="E242" s="254">
        <v>0</v>
      </c>
      <c r="F242" s="254">
        <v>0</v>
      </c>
      <c r="G242" s="254">
        <v>0</v>
      </c>
      <c r="H242" s="254">
        <v>0</v>
      </c>
      <c r="I242" s="254">
        <v>0</v>
      </c>
      <c r="J242" s="254">
        <v>0</v>
      </c>
      <c r="K242" s="254">
        <v>0</v>
      </c>
      <c r="L242" s="254">
        <v>0</v>
      </c>
      <c r="M242" s="254">
        <v>0</v>
      </c>
      <c r="N242" s="222"/>
    </row>
    <row r="243" spans="1:14" s="167" customFormat="1" ht="15" customHeight="1" x14ac:dyDescent="0.25">
      <c r="A243" s="214" t="s">
        <v>563</v>
      </c>
      <c r="B243" s="186" t="s">
        <v>564</v>
      </c>
      <c r="C243" s="255">
        <f t="shared" si="22"/>
        <v>0</v>
      </c>
      <c r="D243" s="254">
        <v>0</v>
      </c>
      <c r="E243" s="254">
        <v>0</v>
      </c>
      <c r="F243" s="254">
        <v>0</v>
      </c>
      <c r="G243" s="254">
        <v>0</v>
      </c>
      <c r="H243" s="254">
        <v>0</v>
      </c>
      <c r="I243" s="254">
        <v>0</v>
      </c>
      <c r="J243" s="254">
        <v>0</v>
      </c>
      <c r="K243" s="254">
        <v>0</v>
      </c>
      <c r="L243" s="254">
        <v>0</v>
      </c>
      <c r="M243" s="254">
        <v>0</v>
      </c>
      <c r="N243" s="283"/>
    </row>
    <row r="244" spans="1:14" s="167" customFormat="1" ht="15" customHeight="1" x14ac:dyDescent="0.25">
      <c r="A244" s="214">
        <v>13201</v>
      </c>
      <c r="B244" s="186" t="s">
        <v>565</v>
      </c>
      <c r="C244" s="255">
        <f t="shared" si="22"/>
        <v>0</v>
      </c>
      <c r="D244" s="254">
        <v>0</v>
      </c>
      <c r="E244" s="254">
        <v>0</v>
      </c>
      <c r="F244" s="254">
        <v>0</v>
      </c>
      <c r="G244" s="254">
        <v>0</v>
      </c>
      <c r="H244" s="254">
        <v>0</v>
      </c>
      <c r="I244" s="254">
        <v>0</v>
      </c>
      <c r="J244" s="254">
        <v>0</v>
      </c>
      <c r="K244" s="254">
        <v>0</v>
      </c>
      <c r="L244" s="254">
        <v>0</v>
      </c>
      <c r="M244" s="254">
        <v>0</v>
      </c>
      <c r="N244" s="283"/>
    </row>
    <row r="245" spans="1:14" ht="21" customHeight="1" x14ac:dyDescent="0.25">
      <c r="A245" s="214">
        <v>13202</v>
      </c>
      <c r="B245" s="186" t="s">
        <v>566</v>
      </c>
      <c r="C245" s="255">
        <f t="shared" si="22"/>
        <v>0</v>
      </c>
      <c r="D245" s="254">
        <v>0</v>
      </c>
      <c r="E245" s="254">
        <v>0</v>
      </c>
      <c r="F245" s="254">
        <v>0</v>
      </c>
      <c r="G245" s="254">
        <v>0</v>
      </c>
      <c r="H245" s="254">
        <v>0</v>
      </c>
      <c r="I245" s="254">
        <v>0</v>
      </c>
      <c r="J245" s="254">
        <v>0</v>
      </c>
      <c r="K245" s="254">
        <v>0</v>
      </c>
      <c r="L245" s="254">
        <v>0</v>
      </c>
      <c r="M245" s="254">
        <v>0</v>
      </c>
      <c r="N245" s="222"/>
    </row>
    <row r="246" spans="1:14" ht="15" customHeight="1" x14ac:dyDescent="0.25">
      <c r="A246" s="214">
        <v>13203</v>
      </c>
      <c r="B246" s="186" t="s">
        <v>567</v>
      </c>
      <c r="C246" s="255">
        <f t="shared" si="22"/>
        <v>0</v>
      </c>
      <c r="D246" s="254">
        <v>0</v>
      </c>
      <c r="E246" s="254">
        <v>0</v>
      </c>
      <c r="F246" s="254">
        <v>0</v>
      </c>
      <c r="G246" s="254">
        <v>0</v>
      </c>
      <c r="H246" s="254">
        <v>0</v>
      </c>
      <c r="I246" s="254">
        <v>0</v>
      </c>
      <c r="J246" s="254">
        <v>0</v>
      </c>
      <c r="K246" s="254">
        <v>0</v>
      </c>
      <c r="L246" s="254">
        <v>0</v>
      </c>
      <c r="M246" s="254">
        <v>0</v>
      </c>
      <c r="N246" s="222"/>
    </row>
    <row r="247" spans="1:14" ht="15" customHeight="1" x14ac:dyDescent="0.25">
      <c r="A247" s="214">
        <v>13204</v>
      </c>
      <c r="B247" s="186" t="s">
        <v>568</v>
      </c>
      <c r="C247" s="255">
        <f t="shared" si="22"/>
        <v>0</v>
      </c>
      <c r="D247" s="254">
        <v>0</v>
      </c>
      <c r="E247" s="254">
        <v>0</v>
      </c>
      <c r="F247" s="254">
        <v>0</v>
      </c>
      <c r="G247" s="254">
        <v>0</v>
      </c>
      <c r="H247" s="254">
        <v>0</v>
      </c>
      <c r="I247" s="254">
        <v>0</v>
      </c>
      <c r="J247" s="254">
        <v>0</v>
      </c>
      <c r="K247" s="254">
        <v>0</v>
      </c>
      <c r="L247" s="254">
        <v>0</v>
      </c>
      <c r="M247" s="254">
        <v>0</v>
      </c>
      <c r="N247" s="283"/>
    </row>
    <row r="248" spans="1:14" ht="15" customHeight="1" x14ac:dyDescent="0.25">
      <c r="A248" s="216">
        <v>13205</v>
      </c>
      <c r="B248" s="186" t="s">
        <v>569</v>
      </c>
      <c r="C248" s="255">
        <f t="shared" si="22"/>
        <v>0</v>
      </c>
      <c r="D248" s="254">
        <v>0</v>
      </c>
      <c r="E248" s="254">
        <v>0</v>
      </c>
      <c r="F248" s="254">
        <v>0</v>
      </c>
      <c r="G248" s="254">
        <v>0</v>
      </c>
      <c r="H248" s="254">
        <v>0</v>
      </c>
      <c r="I248" s="254">
        <v>0</v>
      </c>
      <c r="J248" s="254">
        <v>0</v>
      </c>
      <c r="K248" s="254">
        <v>0</v>
      </c>
      <c r="L248" s="254">
        <v>0</v>
      </c>
      <c r="M248" s="254">
        <v>0</v>
      </c>
      <c r="N248" s="222"/>
    </row>
    <row r="249" spans="1:14" ht="15" customHeight="1" x14ac:dyDescent="0.25">
      <c r="A249" s="216">
        <v>13206</v>
      </c>
      <c r="B249" s="186" t="s">
        <v>570</v>
      </c>
      <c r="C249" s="255">
        <f t="shared" si="22"/>
        <v>0</v>
      </c>
      <c r="D249" s="254">
        <v>0</v>
      </c>
      <c r="E249" s="254">
        <v>0</v>
      </c>
      <c r="F249" s="254">
        <v>0</v>
      </c>
      <c r="G249" s="254">
        <v>0</v>
      </c>
      <c r="H249" s="254">
        <v>0</v>
      </c>
      <c r="I249" s="254">
        <v>0</v>
      </c>
      <c r="J249" s="254">
        <v>0</v>
      </c>
      <c r="K249" s="254">
        <v>0</v>
      </c>
      <c r="L249" s="254">
        <v>0</v>
      </c>
      <c r="M249" s="254">
        <v>0</v>
      </c>
      <c r="N249" s="222"/>
    </row>
    <row r="250" spans="1:14" ht="15" customHeight="1" x14ac:dyDescent="0.25">
      <c r="A250" s="214">
        <v>13207</v>
      </c>
      <c r="B250" s="186" t="s">
        <v>571</v>
      </c>
      <c r="C250" s="255">
        <f t="shared" si="22"/>
        <v>0</v>
      </c>
      <c r="D250" s="254">
        <v>0</v>
      </c>
      <c r="E250" s="254">
        <v>0</v>
      </c>
      <c r="F250" s="254">
        <v>0</v>
      </c>
      <c r="G250" s="254">
        <v>0</v>
      </c>
      <c r="H250" s="254">
        <v>0</v>
      </c>
      <c r="I250" s="254">
        <v>0</v>
      </c>
      <c r="J250" s="254">
        <v>0</v>
      </c>
      <c r="K250" s="254">
        <v>0</v>
      </c>
      <c r="L250" s="254">
        <v>0</v>
      </c>
      <c r="M250" s="254">
        <v>0</v>
      </c>
      <c r="N250" s="222"/>
    </row>
    <row r="251" spans="1:14" ht="21" customHeight="1" x14ac:dyDescent="0.25">
      <c r="A251" s="214">
        <v>13208</v>
      </c>
      <c r="B251" s="186" t="s">
        <v>572</v>
      </c>
      <c r="C251" s="255">
        <f t="shared" si="22"/>
        <v>0</v>
      </c>
      <c r="D251" s="254">
        <v>0</v>
      </c>
      <c r="E251" s="254">
        <v>0</v>
      </c>
      <c r="F251" s="254">
        <v>0</v>
      </c>
      <c r="G251" s="254">
        <v>0</v>
      </c>
      <c r="H251" s="254">
        <v>0</v>
      </c>
      <c r="I251" s="254">
        <v>0</v>
      </c>
      <c r="J251" s="254">
        <v>0</v>
      </c>
      <c r="K251" s="254">
        <v>0</v>
      </c>
      <c r="L251" s="254">
        <v>0</v>
      </c>
      <c r="M251" s="254">
        <v>0</v>
      </c>
      <c r="N251" s="283"/>
    </row>
    <row r="252" spans="1:14" ht="15.75" customHeight="1" x14ac:dyDescent="0.25">
      <c r="A252" s="207" t="s">
        <v>930</v>
      </c>
      <c r="B252" s="203" t="s">
        <v>1138</v>
      </c>
      <c r="C252" s="255">
        <f t="shared" si="22"/>
        <v>0</v>
      </c>
      <c r="D252" s="254">
        <v>0</v>
      </c>
      <c r="E252" s="254">
        <v>0</v>
      </c>
      <c r="F252" s="254">
        <v>0</v>
      </c>
      <c r="G252" s="254">
        <v>0</v>
      </c>
      <c r="H252" s="254">
        <v>0</v>
      </c>
      <c r="I252" s="254">
        <v>0</v>
      </c>
      <c r="J252" s="254">
        <v>0</v>
      </c>
      <c r="K252" s="254">
        <v>0</v>
      </c>
      <c r="L252" s="254">
        <v>0</v>
      </c>
      <c r="M252" s="254">
        <v>0</v>
      </c>
      <c r="N252" s="222"/>
    </row>
    <row r="253" spans="1:14" ht="15" customHeight="1" x14ac:dyDescent="0.25">
      <c r="A253" s="214" t="s">
        <v>573</v>
      </c>
      <c r="B253" s="186" t="s">
        <v>574</v>
      </c>
      <c r="C253" s="255">
        <f t="shared" si="22"/>
        <v>0</v>
      </c>
      <c r="D253" s="254">
        <v>0</v>
      </c>
      <c r="E253" s="254">
        <v>0</v>
      </c>
      <c r="F253" s="254">
        <v>0</v>
      </c>
      <c r="G253" s="254">
        <v>0</v>
      </c>
      <c r="H253" s="254">
        <v>0</v>
      </c>
      <c r="I253" s="254">
        <v>0</v>
      </c>
      <c r="J253" s="254">
        <v>0</v>
      </c>
      <c r="K253" s="254">
        <v>0</v>
      </c>
      <c r="L253" s="254">
        <v>0</v>
      </c>
      <c r="M253" s="254">
        <v>0</v>
      </c>
      <c r="N253" s="283"/>
    </row>
    <row r="254" spans="1:14" ht="21.75" customHeight="1" x14ac:dyDescent="0.25">
      <c r="A254" s="215"/>
      <c r="B254" s="204" t="s">
        <v>575</v>
      </c>
      <c r="C254" s="253">
        <f t="shared" ref="C254:M254" si="23">SUM(C255:C256)</f>
        <v>340</v>
      </c>
      <c r="D254" s="253">
        <f t="shared" si="23"/>
        <v>0</v>
      </c>
      <c r="E254" s="253">
        <f t="shared" si="23"/>
        <v>35</v>
      </c>
      <c r="F254" s="253">
        <f t="shared" si="23"/>
        <v>14</v>
      </c>
      <c r="G254" s="253">
        <f t="shared" si="23"/>
        <v>13</v>
      </c>
      <c r="H254" s="253">
        <f t="shared" si="23"/>
        <v>0</v>
      </c>
      <c r="I254" s="253">
        <f t="shared" si="23"/>
        <v>232</v>
      </c>
      <c r="J254" s="253">
        <f t="shared" si="23"/>
        <v>0</v>
      </c>
      <c r="K254" s="253">
        <f t="shared" si="23"/>
        <v>2</v>
      </c>
      <c r="L254" s="253">
        <f t="shared" si="23"/>
        <v>0</v>
      </c>
      <c r="M254" s="253">
        <f t="shared" si="23"/>
        <v>44</v>
      </c>
      <c r="N254" s="222"/>
    </row>
    <row r="255" spans="1:14" ht="15" customHeight="1" x14ac:dyDescent="0.25">
      <c r="A255" s="209" t="s">
        <v>576</v>
      </c>
      <c r="B255" s="208" t="s">
        <v>577</v>
      </c>
      <c r="C255" s="255">
        <f>SUM(D255:M255)</f>
        <v>13</v>
      </c>
      <c r="D255" s="254">
        <v>0</v>
      </c>
      <c r="E255" s="254">
        <v>1</v>
      </c>
      <c r="F255" s="254">
        <v>0</v>
      </c>
      <c r="G255" s="254">
        <v>2</v>
      </c>
      <c r="H255" s="254">
        <v>0</v>
      </c>
      <c r="I255" s="254">
        <v>5</v>
      </c>
      <c r="J255" s="254">
        <v>0</v>
      </c>
      <c r="K255" s="254">
        <v>0</v>
      </c>
      <c r="L255" s="254">
        <v>0</v>
      </c>
      <c r="M255" s="254">
        <v>5</v>
      </c>
      <c r="N255" s="222"/>
    </row>
    <row r="256" spans="1:14" ht="17.25" customHeight="1" x14ac:dyDescent="0.25">
      <c r="A256" s="209" t="s">
        <v>578</v>
      </c>
      <c r="B256" s="208" t="s">
        <v>579</v>
      </c>
      <c r="C256" s="255">
        <f>SUM(D256:M256)</f>
        <v>327</v>
      </c>
      <c r="D256" s="254">
        <v>0</v>
      </c>
      <c r="E256" s="254">
        <v>34</v>
      </c>
      <c r="F256" s="254">
        <v>14</v>
      </c>
      <c r="G256" s="254">
        <v>11</v>
      </c>
      <c r="H256" s="254">
        <v>0</v>
      </c>
      <c r="I256" s="254">
        <v>227</v>
      </c>
      <c r="J256" s="254">
        <v>0</v>
      </c>
      <c r="K256" s="254">
        <v>2</v>
      </c>
      <c r="L256" s="254">
        <v>0</v>
      </c>
      <c r="M256" s="254">
        <v>39</v>
      </c>
      <c r="N256" s="222"/>
    </row>
    <row r="257" spans="1:14" ht="21" customHeight="1" x14ac:dyDescent="0.25">
      <c r="A257" s="218"/>
      <c r="B257" s="204" t="s">
        <v>580</v>
      </c>
      <c r="C257" s="253">
        <f t="shared" ref="C257:M257" si="24">SUM(C258:C262)</f>
        <v>1073</v>
      </c>
      <c r="D257" s="253">
        <f t="shared" si="24"/>
        <v>5</v>
      </c>
      <c r="E257" s="253">
        <f t="shared" si="24"/>
        <v>194</v>
      </c>
      <c r="F257" s="253">
        <f t="shared" si="24"/>
        <v>18</v>
      </c>
      <c r="G257" s="253">
        <f t="shared" si="24"/>
        <v>55</v>
      </c>
      <c r="H257" s="253">
        <f t="shared" si="24"/>
        <v>28</v>
      </c>
      <c r="I257" s="253">
        <f t="shared" si="24"/>
        <v>485</v>
      </c>
      <c r="J257" s="253">
        <f t="shared" si="24"/>
        <v>2</v>
      </c>
      <c r="K257" s="253">
        <f t="shared" si="24"/>
        <v>11</v>
      </c>
      <c r="L257" s="253">
        <f t="shared" si="24"/>
        <v>2</v>
      </c>
      <c r="M257" s="253">
        <f t="shared" si="24"/>
        <v>273</v>
      </c>
      <c r="N257" s="283"/>
    </row>
    <row r="258" spans="1:14" ht="15.75" customHeight="1" x14ac:dyDescent="0.25">
      <c r="A258" s="214" t="s">
        <v>581</v>
      </c>
      <c r="B258" s="186" t="s">
        <v>582</v>
      </c>
      <c r="C258" s="255">
        <f>SUM(D258:M258)</f>
        <v>87</v>
      </c>
      <c r="D258" s="254">
        <v>1</v>
      </c>
      <c r="E258" s="254">
        <v>26</v>
      </c>
      <c r="F258" s="254">
        <v>2</v>
      </c>
      <c r="G258" s="254">
        <v>10</v>
      </c>
      <c r="H258" s="254">
        <v>2</v>
      </c>
      <c r="I258" s="254">
        <v>28</v>
      </c>
      <c r="J258" s="254">
        <v>0</v>
      </c>
      <c r="K258" s="254">
        <v>0</v>
      </c>
      <c r="L258" s="254">
        <v>0</v>
      </c>
      <c r="M258" s="254">
        <v>18</v>
      </c>
      <c r="N258" s="283"/>
    </row>
    <row r="259" spans="1:14" ht="18" customHeight="1" x14ac:dyDescent="0.25">
      <c r="A259" s="214" t="s">
        <v>583</v>
      </c>
      <c r="B259" s="186" t="s">
        <v>584</v>
      </c>
      <c r="C259" s="255">
        <f>SUM(D259:M259)</f>
        <v>158</v>
      </c>
      <c r="D259" s="254">
        <v>3</v>
      </c>
      <c r="E259" s="254">
        <v>27</v>
      </c>
      <c r="F259" s="254">
        <v>0</v>
      </c>
      <c r="G259" s="254">
        <v>9</v>
      </c>
      <c r="H259" s="254">
        <v>0</v>
      </c>
      <c r="I259" s="254">
        <v>59</v>
      </c>
      <c r="J259" s="254">
        <v>1</v>
      </c>
      <c r="K259" s="254">
        <v>1</v>
      </c>
      <c r="L259" s="254">
        <v>1</v>
      </c>
      <c r="M259" s="254">
        <v>57</v>
      </c>
      <c r="N259" s="222"/>
    </row>
    <row r="260" spans="1:14" ht="23.25" customHeight="1" x14ac:dyDescent="0.25">
      <c r="A260" s="214" t="s">
        <v>585</v>
      </c>
      <c r="B260" s="186" t="s">
        <v>586</v>
      </c>
      <c r="C260" s="255">
        <f>SUM(D260:M260)</f>
        <v>15</v>
      </c>
      <c r="D260" s="254">
        <v>0</v>
      </c>
      <c r="E260" s="254">
        <v>3</v>
      </c>
      <c r="F260" s="254">
        <v>1</v>
      </c>
      <c r="G260" s="254">
        <v>1</v>
      </c>
      <c r="H260" s="254">
        <v>0</v>
      </c>
      <c r="I260" s="254">
        <v>5</v>
      </c>
      <c r="J260" s="254">
        <v>0</v>
      </c>
      <c r="K260" s="254">
        <v>0</v>
      </c>
      <c r="L260" s="254">
        <v>0</v>
      </c>
      <c r="M260" s="254">
        <v>5</v>
      </c>
      <c r="N260" s="222"/>
    </row>
    <row r="261" spans="1:14" ht="28.5" customHeight="1" x14ac:dyDescent="0.25">
      <c r="A261" s="214" t="s">
        <v>587</v>
      </c>
      <c r="B261" s="186" t="s">
        <v>588</v>
      </c>
      <c r="C261" s="255">
        <f>SUM(D261:M261)</f>
        <v>31</v>
      </c>
      <c r="D261" s="254">
        <v>0</v>
      </c>
      <c r="E261" s="254">
        <v>3</v>
      </c>
      <c r="F261" s="254">
        <v>0</v>
      </c>
      <c r="G261" s="254">
        <v>1</v>
      </c>
      <c r="H261" s="254">
        <v>1</v>
      </c>
      <c r="I261" s="254">
        <v>15</v>
      </c>
      <c r="J261" s="254">
        <v>0</v>
      </c>
      <c r="K261" s="254">
        <v>0</v>
      </c>
      <c r="L261" s="254">
        <v>0</v>
      </c>
      <c r="M261" s="254">
        <v>11</v>
      </c>
      <c r="N261" s="222"/>
    </row>
    <row r="262" spans="1:14" ht="14.25" customHeight="1" x14ac:dyDescent="0.25">
      <c r="A262" s="214">
        <v>9099</v>
      </c>
      <c r="B262" s="186" t="s">
        <v>589</v>
      </c>
      <c r="C262" s="255">
        <f>SUM(D262:M262)</f>
        <v>782</v>
      </c>
      <c r="D262" s="254">
        <v>1</v>
      </c>
      <c r="E262" s="254">
        <v>135</v>
      </c>
      <c r="F262" s="254">
        <v>15</v>
      </c>
      <c r="G262" s="254">
        <v>34</v>
      </c>
      <c r="H262" s="254">
        <v>25</v>
      </c>
      <c r="I262" s="254">
        <v>378</v>
      </c>
      <c r="J262" s="254">
        <v>1</v>
      </c>
      <c r="K262" s="254">
        <v>10</v>
      </c>
      <c r="L262" s="254">
        <v>1</v>
      </c>
      <c r="M262" s="254">
        <v>182</v>
      </c>
      <c r="N262" s="283"/>
    </row>
    <row r="263" spans="1:14" ht="21" customHeight="1" x14ac:dyDescent="0.25">
      <c r="A263" s="215"/>
      <c r="B263" s="204" t="s">
        <v>590</v>
      </c>
      <c r="C263" s="253">
        <f t="shared" ref="C263:M263" si="25">SUM(C264:C271)</f>
        <v>719</v>
      </c>
      <c r="D263" s="253">
        <f t="shared" si="25"/>
        <v>32</v>
      </c>
      <c r="E263" s="253">
        <f t="shared" si="25"/>
        <v>184</v>
      </c>
      <c r="F263" s="253">
        <f t="shared" si="25"/>
        <v>12</v>
      </c>
      <c r="G263" s="253">
        <f t="shared" si="25"/>
        <v>45</v>
      </c>
      <c r="H263" s="253">
        <f t="shared" si="25"/>
        <v>14</v>
      </c>
      <c r="I263" s="253">
        <f t="shared" si="25"/>
        <v>65</v>
      </c>
      <c r="J263" s="253">
        <f t="shared" si="25"/>
        <v>3</v>
      </c>
      <c r="K263" s="253">
        <f t="shared" si="25"/>
        <v>12</v>
      </c>
      <c r="L263" s="253">
        <f t="shared" si="25"/>
        <v>4</v>
      </c>
      <c r="M263" s="253">
        <f t="shared" si="25"/>
        <v>348</v>
      </c>
      <c r="N263" s="283"/>
    </row>
    <row r="264" spans="1:14" ht="16.5" customHeight="1" x14ac:dyDescent="0.25">
      <c r="A264" s="214" t="s">
        <v>591</v>
      </c>
      <c r="B264" s="186" t="s">
        <v>592</v>
      </c>
      <c r="C264" s="255">
        <f t="shared" ref="C264:C271" si="26">SUM(D264:M264)</f>
        <v>225</v>
      </c>
      <c r="D264" s="254">
        <v>16</v>
      </c>
      <c r="E264" s="254">
        <v>62</v>
      </c>
      <c r="F264" s="254">
        <v>5</v>
      </c>
      <c r="G264" s="254">
        <v>10</v>
      </c>
      <c r="H264" s="254">
        <v>3</v>
      </c>
      <c r="I264" s="254">
        <v>29</v>
      </c>
      <c r="J264" s="254">
        <v>3</v>
      </c>
      <c r="K264" s="254">
        <v>3</v>
      </c>
      <c r="L264" s="254">
        <v>2</v>
      </c>
      <c r="M264" s="254">
        <v>92</v>
      </c>
      <c r="N264" s="222"/>
    </row>
    <row r="265" spans="1:14" ht="12.75" customHeight="1" x14ac:dyDescent="0.25">
      <c r="A265" s="214">
        <v>10004</v>
      </c>
      <c r="B265" s="186" t="s">
        <v>593</v>
      </c>
      <c r="C265" s="255">
        <f t="shared" si="26"/>
        <v>315</v>
      </c>
      <c r="D265" s="254">
        <v>12</v>
      </c>
      <c r="E265" s="254">
        <v>72</v>
      </c>
      <c r="F265" s="254">
        <v>6</v>
      </c>
      <c r="G265" s="254">
        <v>24</v>
      </c>
      <c r="H265" s="254">
        <v>7</v>
      </c>
      <c r="I265" s="254">
        <v>24</v>
      </c>
      <c r="J265" s="254">
        <v>0</v>
      </c>
      <c r="K265" s="254">
        <v>5</v>
      </c>
      <c r="L265" s="254">
        <v>1</v>
      </c>
      <c r="M265" s="254">
        <v>164</v>
      </c>
      <c r="N265" s="222"/>
    </row>
    <row r="266" spans="1:14" ht="20.25" customHeight="1" x14ac:dyDescent="0.25">
      <c r="A266" s="214">
        <v>10005</v>
      </c>
      <c r="B266" s="186" t="s">
        <v>594</v>
      </c>
      <c r="C266" s="255">
        <f t="shared" si="26"/>
        <v>0</v>
      </c>
      <c r="D266" s="254">
        <v>0</v>
      </c>
      <c r="E266" s="254">
        <v>0</v>
      </c>
      <c r="F266" s="254">
        <v>0</v>
      </c>
      <c r="G266" s="254">
        <v>0</v>
      </c>
      <c r="H266" s="254">
        <v>0</v>
      </c>
      <c r="I266" s="254">
        <v>0</v>
      </c>
      <c r="J266" s="254">
        <v>0</v>
      </c>
      <c r="K266" s="254">
        <v>0</v>
      </c>
      <c r="L266" s="254">
        <v>0</v>
      </c>
      <c r="M266" s="254">
        <v>0</v>
      </c>
      <c r="N266" s="222"/>
    </row>
    <row r="267" spans="1:14" ht="16.5" customHeight="1" x14ac:dyDescent="0.25">
      <c r="A267" s="214">
        <v>10007</v>
      </c>
      <c r="B267" s="186" t="s">
        <v>595</v>
      </c>
      <c r="C267" s="255">
        <f t="shared" si="26"/>
        <v>5</v>
      </c>
      <c r="D267" s="254">
        <v>0</v>
      </c>
      <c r="E267" s="254">
        <v>3</v>
      </c>
      <c r="F267" s="254">
        <v>0</v>
      </c>
      <c r="G267" s="254">
        <v>0</v>
      </c>
      <c r="H267" s="254">
        <v>0</v>
      </c>
      <c r="I267" s="254">
        <v>0</v>
      </c>
      <c r="J267" s="254">
        <v>0</v>
      </c>
      <c r="K267" s="254">
        <v>0</v>
      </c>
      <c r="L267" s="254">
        <v>0</v>
      </c>
      <c r="M267" s="254">
        <v>2</v>
      </c>
      <c r="N267" s="222"/>
    </row>
    <row r="268" spans="1:14" ht="15.75" customHeight="1" x14ac:dyDescent="0.25">
      <c r="A268" s="214" t="s">
        <v>596</v>
      </c>
      <c r="B268" s="186" t="s">
        <v>597</v>
      </c>
      <c r="C268" s="255">
        <f t="shared" si="26"/>
        <v>77</v>
      </c>
      <c r="D268" s="254">
        <v>2</v>
      </c>
      <c r="E268" s="254">
        <v>22</v>
      </c>
      <c r="F268" s="254">
        <v>0</v>
      </c>
      <c r="G268" s="254">
        <v>3</v>
      </c>
      <c r="H268" s="254">
        <v>1</v>
      </c>
      <c r="I268" s="254">
        <v>3</v>
      </c>
      <c r="J268" s="254">
        <v>0</v>
      </c>
      <c r="K268" s="254">
        <v>1</v>
      </c>
      <c r="L268" s="254">
        <v>1</v>
      </c>
      <c r="M268" s="254">
        <v>44</v>
      </c>
      <c r="N268" s="222"/>
    </row>
    <row r="269" spans="1:14" ht="20.25" customHeight="1" x14ac:dyDescent="0.25">
      <c r="A269" s="214" t="s">
        <v>598</v>
      </c>
      <c r="B269" s="186" t="s">
        <v>599</v>
      </c>
      <c r="C269" s="255">
        <f t="shared" si="26"/>
        <v>63</v>
      </c>
      <c r="D269" s="254">
        <v>2</v>
      </c>
      <c r="E269" s="254">
        <v>16</v>
      </c>
      <c r="F269" s="254">
        <v>1</v>
      </c>
      <c r="G269" s="254">
        <v>7</v>
      </c>
      <c r="H269" s="254">
        <v>3</v>
      </c>
      <c r="I269" s="254">
        <v>2</v>
      </c>
      <c r="J269" s="254">
        <v>0</v>
      </c>
      <c r="K269" s="254">
        <v>2</v>
      </c>
      <c r="L269" s="254">
        <v>0</v>
      </c>
      <c r="M269" s="254">
        <v>30</v>
      </c>
      <c r="N269" s="222"/>
    </row>
    <row r="270" spans="1:14" ht="21" customHeight="1" x14ac:dyDescent="0.25">
      <c r="A270" s="214" t="s">
        <v>600</v>
      </c>
      <c r="B270" s="186" t="s">
        <v>601</v>
      </c>
      <c r="C270" s="255">
        <f t="shared" si="26"/>
        <v>17</v>
      </c>
      <c r="D270" s="254">
        <v>0</v>
      </c>
      <c r="E270" s="254">
        <v>5</v>
      </c>
      <c r="F270" s="254">
        <v>0</v>
      </c>
      <c r="G270" s="254">
        <v>0</v>
      </c>
      <c r="H270" s="254">
        <v>0</v>
      </c>
      <c r="I270" s="254">
        <v>2</v>
      </c>
      <c r="J270" s="254">
        <v>0</v>
      </c>
      <c r="K270" s="254">
        <v>0</v>
      </c>
      <c r="L270" s="254">
        <v>0</v>
      </c>
      <c r="M270" s="254">
        <v>10</v>
      </c>
      <c r="N270" s="222"/>
    </row>
    <row r="271" spans="1:14" ht="18" customHeight="1" x14ac:dyDescent="0.25">
      <c r="A271" s="214" t="s">
        <v>602</v>
      </c>
      <c r="B271" s="186" t="s">
        <v>603</v>
      </c>
      <c r="C271" s="255">
        <f t="shared" si="26"/>
        <v>17</v>
      </c>
      <c r="D271" s="254">
        <v>0</v>
      </c>
      <c r="E271" s="254">
        <v>4</v>
      </c>
      <c r="F271" s="254">
        <v>0</v>
      </c>
      <c r="G271" s="254">
        <v>1</v>
      </c>
      <c r="H271" s="254">
        <v>0</v>
      </c>
      <c r="I271" s="254">
        <v>5</v>
      </c>
      <c r="J271" s="254">
        <v>0</v>
      </c>
      <c r="K271" s="254">
        <v>1</v>
      </c>
      <c r="L271" s="254">
        <v>0</v>
      </c>
      <c r="M271" s="254">
        <v>6</v>
      </c>
      <c r="N271" s="222"/>
    </row>
    <row r="272" spans="1:14" ht="23.25" customHeight="1" x14ac:dyDescent="0.25">
      <c r="A272" s="215"/>
      <c r="B272" s="204" t="s">
        <v>604</v>
      </c>
      <c r="C272" s="253">
        <f t="shared" ref="C272:M272" si="27">SUM(C273:C278)</f>
        <v>261</v>
      </c>
      <c r="D272" s="253">
        <f t="shared" si="27"/>
        <v>5</v>
      </c>
      <c r="E272" s="253">
        <f t="shared" si="27"/>
        <v>58</v>
      </c>
      <c r="F272" s="253">
        <f t="shared" si="27"/>
        <v>4</v>
      </c>
      <c r="G272" s="253">
        <f t="shared" si="27"/>
        <v>13</v>
      </c>
      <c r="H272" s="253">
        <f t="shared" si="27"/>
        <v>9</v>
      </c>
      <c r="I272" s="253">
        <f t="shared" si="27"/>
        <v>22</v>
      </c>
      <c r="J272" s="253">
        <f t="shared" si="27"/>
        <v>2</v>
      </c>
      <c r="K272" s="253">
        <f t="shared" si="27"/>
        <v>11</v>
      </c>
      <c r="L272" s="253">
        <f t="shared" si="27"/>
        <v>0</v>
      </c>
      <c r="M272" s="253">
        <f t="shared" si="27"/>
        <v>137</v>
      </c>
      <c r="N272" s="283"/>
    </row>
    <row r="273" spans="1:14" ht="19.5" customHeight="1" x14ac:dyDescent="0.25">
      <c r="A273" s="214" t="s">
        <v>605</v>
      </c>
      <c r="B273" s="186" t="s">
        <v>606</v>
      </c>
      <c r="C273" s="255">
        <f t="shared" ref="C273:C278" si="28">SUM(D273:M273)</f>
        <v>190</v>
      </c>
      <c r="D273" s="254">
        <v>5</v>
      </c>
      <c r="E273" s="254">
        <v>45</v>
      </c>
      <c r="F273" s="254">
        <v>1</v>
      </c>
      <c r="G273" s="254">
        <v>9</v>
      </c>
      <c r="H273" s="254">
        <v>9</v>
      </c>
      <c r="I273" s="254">
        <v>15</v>
      </c>
      <c r="J273" s="254">
        <v>2</v>
      </c>
      <c r="K273" s="254">
        <v>8</v>
      </c>
      <c r="L273" s="254">
        <v>0</v>
      </c>
      <c r="M273" s="254">
        <v>96</v>
      </c>
      <c r="N273" s="222"/>
    </row>
    <row r="274" spans="1:14" x14ac:dyDescent="0.25">
      <c r="A274" s="214" t="s">
        <v>607</v>
      </c>
      <c r="B274" s="186" t="s">
        <v>608</v>
      </c>
      <c r="C274" s="255">
        <f t="shared" si="28"/>
        <v>4</v>
      </c>
      <c r="D274" s="254">
        <v>0</v>
      </c>
      <c r="E274" s="254">
        <v>2</v>
      </c>
      <c r="F274" s="254">
        <v>0</v>
      </c>
      <c r="G274" s="254">
        <v>0</v>
      </c>
      <c r="H274" s="254">
        <v>0</v>
      </c>
      <c r="I274" s="254">
        <v>0</v>
      </c>
      <c r="J274" s="254">
        <v>0</v>
      </c>
      <c r="K274" s="254">
        <v>0</v>
      </c>
      <c r="L274" s="254">
        <v>0</v>
      </c>
      <c r="M274" s="254">
        <v>2</v>
      </c>
      <c r="N274" s="222"/>
    </row>
    <row r="275" spans="1:14" s="167" customFormat="1" ht="21.75" customHeight="1" x14ac:dyDescent="0.25">
      <c r="A275" s="214">
        <v>11003</v>
      </c>
      <c r="B275" s="186" t="s">
        <v>609</v>
      </c>
      <c r="C275" s="255">
        <f t="shared" si="28"/>
        <v>2</v>
      </c>
      <c r="D275" s="254">
        <v>0</v>
      </c>
      <c r="E275" s="254">
        <v>1</v>
      </c>
      <c r="F275" s="254">
        <v>0</v>
      </c>
      <c r="G275" s="254">
        <v>0</v>
      </c>
      <c r="H275" s="254">
        <v>0</v>
      </c>
      <c r="I275" s="254">
        <v>0</v>
      </c>
      <c r="J275" s="254">
        <v>0</v>
      </c>
      <c r="K275" s="254">
        <v>0</v>
      </c>
      <c r="L275" s="254">
        <v>0</v>
      </c>
      <c r="M275" s="254">
        <v>1</v>
      </c>
      <c r="N275" s="222"/>
    </row>
    <row r="276" spans="1:14" s="167" customFormat="1" ht="18.75" customHeight="1" x14ac:dyDescent="0.25">
      <c r="A276" s="214">
        <v>11004</v>
      </c>
      <c r="B276" s="186" t="s">
        <v>610</v>
      </c>
      <c r="C276" s="255">
        <f t="shared" si="28"/>
        <v>19</v>
      </c>
      <c r="D276" s="254">
        <v>0</v>
      </c>
      <c r="E276" s="254">
        <v>2</v>
      </c>
      <c r="F276" s="254">
        <v>1</v>
      </c>
      <c r="G276" s="254">
        <v>1</v>
      </c>
      <c r="H276" s="254">
        <v>0</v>
      </c>
      <c r="I276" s="254">
        <v>4</v>
      </c>
      <c r="J276" s="254">
        <v>0</v>
      </c>
      <c r="K276" s="254">
        <v>1</v>
      </c>
      <c r="L276" s="254">
        <v>0</v>
      </c>
      <c r="M276" s="254">
        <v>10</v>
      </c>
      <c r="N276" s="222"/>
    </row>
    <row r="277" spans="1:14" ht="21.75" customHeight="1" x14ac:dyDescent="0.25">
      <c r="A277" s="214">
        <v>11005</v>
      </c>
      <c r="B277" s="186" t="s">
        <v>611</v>
      </c>
      <c r="C277" s="255">
        <f t="shared" si="28"/>
        <v>4</v>
      </c>
      <c r="D277" s="254">
        <v>0</v>
      </c>
      <c r="E277" s="254">
        <v>2</v>
      </c>
      <c r="F277" s="254">
        <v>0</v>
      </c>
      <c r="G277" s="254">
        <v>0</v>
      </c>
      <c r="H277" s="254">
        <v>0</v>
      </c>
      <c r="I277" s="254">
        <v>0</v>
      </c>
      <c r="J277" s="254">
        <v>0</v>
      </c>
      <c r="K277" s="254">
        <v>0</v>
      </c>
      <c r="L277" s="254">
        <v>0</v>
      </c>
      <c r="M277" s="254">
        <v>2</v>
      </c>
      <c r="N277" s="222"/>
    </row>
    <row r="278" spans="1:14" ht="27" customHeight="1" x14ac:dyDescent="0.25">
      <c r="A278" s="214" t="s">
        <v>612</v>
      </c>
      <c r="B278" s="186" t="s">
        <v>613</v>
      </c>
      <c r="C278" s="255">
        <f t="shared" si="28"/>
        <v>42</v>
      </c>
      <c r="D278" s="254">
        <v>0</v>
      </c>
      <c r="E278" s="254">
        <v>6</v>
      </c>
      <c r="F278" s="254">
        <v>2</v>
      </c>
      <c r="G278" s="254">
        <v>3</v>
      </c>
      <c r="H278" s="254">
        <v>0</v>
      </c>
      <c r="I278" s="254">
        <v>3</v>
      </c>
      <c r="J278" s="254">
        <v>0</v>
      </c>
      <c r="K278" s="254">
        <v>2</v>
      </c>
      <c r="L278" s="254">
        <v>0</v>
      </c>
      <c r="M278" s="254">
        <v>26</v>
      </c>
      <c r="N278" s="222"/>
    </row>
    <row r="279" spans="1:14" ht="31.5" customHeight="1" x14ac:dyDescent="0.25">
      <c r="A279" s="215"/>
      <c r="B279" s="204" t="s">
        <v>614</v>
      </c>
      <c r="C279" s="253">
        <f t="shared" ref="C279:M279" si="29">SUM(C280:C282)</f>
        <v>12</v>
      </c>
      <c r="D279" s="253">
        <f t="shared" si="29"/>
        <v>0</v>
      </c>
      <c r="E279" s="253">
        <f t="shared" si="29"/>
        <v>2</v>
      </c>
      <c r="F279" s="253">
        <f t="shared" si="29"/>
        <v>0</v>
      </c>
      <c r="G279" s="253">
        <f t="shared" si="29"/>
        <v>0</v>
      </c>
      <c r="H279" s="253">
        <f t="shared" si="29"/>
        <v>2</v>
      </c>
      <c r="I279" s="253">
        <f t="shared" si="29"/>
        <v>1</v>
      </c>
      <c r="J279" s="253">
        <f t="shared" si="29"/>
        <v>0</v>
      </c>
      <c r="K279" s="253">
        <f t="shared" si="29"/>
        <v>0</v>
      </c>
      <c r="L279" s="253">
        <f t="shared" si="29"/>
        <v>0</v>
      </c>
      <c r="M279" s="253">
        <f t="shared" si="29"/>
        <v>7</v>
      </c>
      <c r="N279" s="283"/>
    </row>
    <row r="280" spans="1:14" ht="21.75" customHeight="1" x14ac:dyDescent="0.25">
      <c r="A280" s="214">
        <v>11101</v>
      </c>
      <c r="B280" s="186" t="s">
        <v>615</v>
      </c>
      <c r="C280" s="255">
        <v>0</v>
      </c>
      <c r="D280" s="254">
        <v>0</v>
      </c>
      <c r="E280" s="254">
        <v>0</v>
      </c>
      <c r="F280" s="254">
        <v>0</v>
      </c>
      <c r="G280" s="254">
        <v>0</v>
      </c>
      <c r="H280" s="254">
        <v>0</v>
      </c>
      <c r="I280" s="254">
        <v>0</v>
      </c>
      <c r="J280" s="254">
        <v>0</v>
      </c>
      <c r="K280" s="254">
        <v>0</v>
      </c>
      <c r="L280" s="254">
        <v>0</v>
      </c>
      <c r="M280" s="254">
        <v>0</v>
      </c>
      <c r="N280" s="222"/>
    </row>
    <row r="281" spans="1:14" s="167" customFormat="1" ht="24" customHeight="1" x14ac:dyDescent="0.25">
      <c r="A281" s="214">
        <v>11102</v>
      </c>
      <c r="B281" s="186" t="s">
        <v>616</v>
      </c>
      <c r="C281" s="255">
        <v>11</v>
      </c>
      <c r="D281" s="254">
        <v>0</v>
      </c>
      <c r="E281" s="254">
        <v>2</v>
      </c>
      <c r="F281" s="254">
        <v>0</v>
      </c>
      <c r="G281" s="254">
        <v>0</v>
      </c>
      <c r="H281" s="254">
        <v>2</v>
      </c>
      <c r="I281" s="254">
        <v>1</v>
      </c>
      <c r="J281" s="254">
        <v>0</v>
      </c>
      <c r="K281" s="254">
        <v>0</v>
      </c>
      <c r="L281" s="254">
        <v>0</v>
      </c>
      <c r="M281" s="254">
        <v>6</v>
      </c>
      <c r="N281" s="222"/>
    </row>
    <row r="282" spans="1:14" s="167" customFormat="1" ht="18.75" customHeight="1" x14ac:dyDescent="0.25">
      <c r="A282" s="214">
        <v>11103</v>
      </c>
      <c r="B282" s="186" t="s">
        <v>617</v>
      </c>
      <c r="C282" s="255">
        <v>1</v>
      </c>
      <c r="D282" s="254">
        <v>0</v>
      </c>
      <c r="E282" s="254">
        <v>0</v>
      </c>
      <c r="F282" s="254">
        <v>0</v>
      </c>
      <c r="G282" s="254">
        <v>0</v>
      </c>
      <c r="H282" s="254">
        <v>0</v>
      </c>
      <c r="I282" s="254">
        <v>0</v>
      </c>
      <c r="J282" s="254">
        <v>0</v>
      </c>
      <c r="K282" s="254">
        <v>0</v>
      </c>
      <c r="L282" s="254">
        <v>0</v>
      </c>
      <c r="M282" s="254">
        <v>1</v>
      </c>
      <c r="N282" s="222"/>
    </row>
    <row r="283" spans="1:14" ht="15" customHeight="1" x14ac:dyDescent="0.25">
      <c r="A283" s="215"/>
      <c r="B283" s="204" t="s">
        <v>618</v>
      </c>
      <c r="C283" s="253">
        <f t="shared" ref="C283:M283" si="30">SUM(C284:C348)</f>
        <v>4412</v>
      </c>
      <c r="D283" s="253">
        <f t="shared" si="30"/>
        <v>151</v>
      </c>
      <c r="E283" s="253">
        <f t="shared" si="30"/>
        <v>1546</v>
      </c>
      <c r="F283" s="253">
        <f t="shared" si="30"/>
        <v>243</v>
      </c>
      <c r="G283" s="253">
        <f t="shared" si="30"/>
        <v>127</v>
      </c>
      <c r="H283" s="253">
        <f t="shared" si="30"/>
        <v>163</v>
      </c>
      <c r="I283" s="253">
        <f t="shared" si="30"/>
        <v>798</v>
      </c>
      <c r="J283" s="253">
        <f t="shared" si="30"/>
        <v>11</v>
      </c>
      <c r="K283" s="253">
        <f t="shared" si="30"/>
        <v>264</v>
      </c>
      <c r="L283" s="253">
        <f t="shared" si="30"/>
        <v>45</v>
      </c>
      <c r="M283" s="253">
        <f t="shared" si="30"/>
        <v>1064</v>
      </c>
      <c r="N283" s="222"/>
    </row>
    <row r="284" spans="1:14" ht="15" customHeight="1" x14ac:dyDescent="0.25">
      <c r="A284" s="214">
        <v>12010</v>
      </c>
      <c r="B284" s="186" t="s">
        <v>619</v>
      </c>
      <c r="C284" s="255">
        <f t="shared" ref="C284:C315" si="31">SUM(D284:M284)</f>
        <v>15</v>
      </c>
      <c r="D284" s="254">
        <v>4</v>
      </c>
      <c r="E284" s="254">
        <v>3</v>
      </c>
      <c r="F284" s="254">
        <v>0</v>
      </c>
      <c r="G284" s="254">
        <v>0</v>
      </c>
      <c r="H284" s="254">
        <v>1</v>
      </c>
      <c r="I284" s="254">
        <v>1</v>
      </c>
      <c r="J284" s="254">
        <v>0</v>
      </c>
      <c r="K284" s="254">
        <v>0</v>
      </c>
      <c r="L284" s="254">
        <v>0</v>
      </c>
      <c r="M284" s="254">
        <v>6</v>
      </c>
      <c r="N284" s="222"/>
    </row>
    <row r="285" spans="1:14" ht="15" customHeight="1" x14ac:dyDescent="0.25">
      <c r="A285" s="214">
        <v>12020</v>
      </c>
      <c r="B285" s="186" t="s">
        <v>620</v>
      </c>
      <c r="C285" s="255">
        <f t="shared" si="31"/>
        <v>153</v>
      </c>
      <c r="D285" s="254">
        <v>2</v>
      </c>
      <c r="E285" s="254">
        <v>95</v>
      </c>
      <c r="F285" s="254">
        <v>8</v>
      </c>
      <c r="G285" s="254">
        <v>1</v>
      </c>
      <c r="H285" s="254">
        <v>4</v>
      </c>
      <c r="I285" s="254">
        <v>22</v>
      </c>
      <c r="J285" s="254">
        <v>0</v>
      </c>
      <c r="K285" s="254">
        <v>2</v>
      </c>
      <c r="L285" s="254">
        <v>2</v>
      </c>
      <c r="M285" s="254">
        <v>17</v>
      </c>
      <c r="N285" s="222"/>
    </row>
    <row r="286" spans="1:14" ht="18.75" customHeight="1" x14ac:dyDescent="0.25">
      <c r="A286" s="214">
        <v>12031</v>
      </c>
      <c r="B286" s="186" t="s">
        <v>621</v>
      </c>
      <c r="C286" s="255">
        <f t="shared" si="31"/>
        <v>18</v>
      </c>
      <c r="D286" s="254">
        <v>0</v>
      </c>
      <c r="E286" s="254">
        <v>7</v>
      </c>
      <c r="F286" s="254">
        <v>1</v>
      </c>
      <c r="G286" s="254">
        <v>0</v>
      </c>
      <c r="H286" s="254">
        <v>1</v>
      </c>
      <c r="I286" s="254">
        <v>5</v>
      </c>
      <c r="J286" s="254">
        <v>0</v>
      </c>
      <c r="K286" s="254">
        <v>0</v>
      </c>
      <c r="L286" s="254">
        <v>0</v>
      </c>
      <c r="M286" s="254">
        <v>4</v>
      </c>
      <c r="N286" s="222"/>
    </row>
    <row r="287" spans="1:14" ht="18.75" customHeight="1" x14ac:dyDescent="0.25">
      <c r="A287" s="214">
        <v>12032</v>
      </c>
      <c r="B287" s="186" t="s">
        <v>622</v>
      </c>
      <c r="C287" s="255">
        <f t="shared" si="31"/>
        <v>10</v>
      </c>
      <c r="D287" s="254">
        <v>0</v>
      </c>
      <c r="E287" s="254">
        <v>7</v>
      </c>
      <c r="F287" s="254">
        <v>0</v>
      </c>
      <c r="G287" s="254">
        <v>1</v>
      </c>
      <c r="H287" s="254">
        <v>0</v>
      </c>
      <c r="I287" s="254">
        <v>2</v>
      </c>
      <c r="J287" s="254">
        <v>0</v>
      </c>
      <c r="K287" s="254">
        <v>0</v>
      </c>
      <c r="L287" s="254">
        <v>0</v>
      </c>
      <c r="M287" s="254">
        <v>0</v>
      </c>
      <c r="N287" s="222"/>
    </row>
    <row r="288" spans="1:14" ht="20.25" customHeight="1" x14ac:dyDescent="0.25">
      <c r="A288" s="214">
        <v>12050</v>
      </c>
      <c r="B288" s="186" t="s">
        <v>623</v>
      </c>
      <c r="C288" s="255">
        <f t="shared" si="31"/>
        <v>544</v>
      </c>
      <c r="D288" s="254">
        <v>4</v>
      </c>
      <c r="E288" s="254">
        <v>53</v>
      </c>
      <c r="F288" s="254">
        <v>20</v>
      </c>
      <c r="G288" s="254">
        <v>9</v>
      </c>
      <c r="H288" s="254">
        <v>16</v>
      </c>
      <c r="I288" s="254">
        <v>360</v>
      </c>
      <c r="J288" s="254">
        <v>2</v>
      </c>
      <c r="K288" s="254">
        <v>31</v>
      </c>
      <c r="L288" s="254">
        <v>3</v>
      </c>
      <c r="M288" s="254">
        <v>46</v>
      </c>
      <c r="N288" s="222"/>
    </row>
    <row r="289" spans="1:14" ht="20.25" customHeight="1" x14ac:dyDescent="0.25">
      <c r="A289" s="214">
        <v>12071</v>
      </c>
      <c r="B289" s="186" t="s">
        <v>624</v>
      </c>
      <c r="C289" s="255">
        <f t="shared" si="31"/>
        <v>9</v>
      </c>
      <c r="D289" s="254">
        <v>0</v>
      </c>
      <c r="E289" s="254">
        <v>1</v>
      </c>
      <c r="F289" s="254">
        <v>0</v>
      </c>
      <c r="G289" s="254">
        <v>2</v>
      </c>
      <c r="H289" s="254">
        <v>0</v>
      </c>
      <c r="I289" s="254">
        <v>5</v>
      </c>
      <c r="J289" s="254">
        <v>0</v>
      </c>
      <c r="K289" s="254">
        <v>0</v>
      </c>
      <c r="L289" s="254">
        <v>0</v>
      </c>
      <c r="M289" s="254">
        <v>1</v>
      </c>
      <c r="N289" s="222"/>
    </row>
    <row r="290" spans="1:14" ht="18.75" customHeight="1" x14ac:dyDescent="0.25">
      <c r="A290" s="214">
        <v>12072</v>
      </c>
      <c r="B290" s="186" t="s">
        <v>625</v>
      </c>
      <c r="C290" s="255">
        <f t="shared" si="31"/>
        <v>37</v>
      </c>
      <c r="D290" s="254">
        <v>1</v>
      </c>
      <c r="E290" s="254">
        <v>11</v>
      </c>
      <c r="F290" s="254">
        <v>3</v>
      </c>
      <c r="G290" s="254">
        <v>1</v>
      </c>
      <c r="H290" s="254">
        <v>1</v>
      </c>
      <c r="I290" s="254">
        <v>3</v>
      </c>
      <c r="J290" s="254">
        <v>0</v>
      </c>
      <c r="K290" s="254">
        <v>3</v>
      </c>
      <c r="L290" s="254">
        <v>0</v>
      </c>
      <c r="M290" s="254">
        <v>14</v>
      </c>
      <c r="N290" s="222"/>
    </row>
    <row r="291" spans="1:14" ht="15" customHeight="1" x14ac:dyDescent="0.25">
      <c r="A291" s="214">
        <v>12073</v>
      </c>
      <c r="B291" s="186" t="s">
        <v>626</v>
      </c>
      <c r="C291" s="255">
        <f t="shared" si="31"/>
        <v>29</v>
      </c>
      <c r="D291" s="254">
        <v>1</v>
      </c>
      <c r="E291" s="254">
        <v>6</v>
      </c>
      <c r="F291" s="254">
        <v>2</v>
      </c>
      <c r="G291" s="254">
        <v>0</v>
      </c>
      <c r="H291" s="254">
        <v>1</v>
      </c>
      <c r="I291" s="254">
        <v>1</v>
      </c>
      <c r="J291" s="254">
        <v>0</v>
      </c>
      <c r="K291" s="254">
        <v>5</v>
      </c>
      <c r="L291" s="254">
        <v>1</v>
      </c>
      <c r="M291" s="254">
        <v>12</v>
      </c>
      <c r="N291" s="222"/>
    </row>
    <row r="292" spans="1:14" ht="15" customHeight="1" x14ac:dyDescent="0.25">
      <c r="A292" s="214">
        <v>12074</v>
      </c>
      <c r="B292" s="186" t="s">
        <v>627</v>
      </c>
      <c r="C292" s="255">
        <f t="shared" si="31"/>
        <v>398</v>
      </c>
      <c r="D292" s="254">
        <v>24</v>
      </c>
      <c r="E292" s="254">
        <v>146</v>
      </c>
      <c r="F292" s="254">
        <v>14</v>
      </c>
      <c r="G292" s="254">
        <v>6</v>
      </c>
      <c r="H292" s="254">
        <v>2</v>
      </c>
      <c r="I292" s="254">
        <v>39</v>
      </c>
      <c r="J292" s="254">
        <v>0</v>
      </c>
      <c r="K292" s="254">
        <v>76</v>
      </c>
      <c r="L292" s="254">
        <v>2</v>
      </c>
      <c r="M292" s="254">
        <v>89</v>
      </c>
      <c r="N292" s="222"/>
    </row>
    <row r="293" spans="1:14" ht="17.25" customHeight="1" x14ac:dyDescent="0.25">
      <c r="A293" s="214">
        <v>12076</v>
      </c>
      <c r="B293" s="186" t="s">
        <v>628</v>
      </c>
      <c r="C293" s="255">
        <f t="shared" si="31"/>
        <v>0</v>
      </c>
      <c r="D293" s="254"/>
      <c r="E293" s="254"/>
      <c r="F293" s="254"/>
      <c r="G293" s="254"/>
      <c r="H293" s="254"/>
      <c r="I293" s="254"/>
      <c r="J293" s="254"/>
      <c r="K293" s="254"/>
      <c r="L293" s="254"/>
      <c r="M293" s="254"/>
      <c r="N293" s="222"/>
    </row>
    <row r="294" spans="1:14" ht="18.75" customHeight="1" x14ac:dyDescent="0.25">
      <c r="A294" s="214">
        <v>12077</v>
      </c>
      <c r="B294" s="186" t="s">
        <v>629</v>
      </c>
      <c r="C294" s="255">
        <f t="shared" si="31"/>
        <v>7</v>
      </c>
      <c r="D294" s="254">
        <v>0</v>
      </c>
      <c r="E294" s="254">
        <v>1</v>
      </c>
      <c r="F294" s="254">
        <v>0</v>
      </c>
      <c r="G294" s="254">
        <v>0</v>
      </c>
      <c r="H294" s="254">
        <v>0</v>
      </c>
      <c r="I294" s="254">
        <v>0</v>
      </c>
      <c r="J294" s="254">
        <v>0</v>
      </c>
      <c r="K294" s="254">
        <v>3</v>
      </c>
      <c r="L294" s="254">
        <v>0</v>
      </c>
      <c r="M294" s="254">
        <v>3</v>
      </c>
      <c r="N294" s="222"/>
    </row>
    <row r="295" spans="1:14" ht="18.75" customHeight="1" x14ac:dyDescent="0.25">
      <c r="A295" s="214">
        <v>12078</v>
      </c>
      <c r="B295" s="186" t="s">
        <v>630</v>
      </c>
      <c r="C295" s="255">
        <f t="shared" si="31"/>
        <v>594</v>
      </c>
      <c r="D295" s="254">
        <v>22</v>
      </c>
      <c r="E295" s="254">
        <v>249</v>
      </c>
      <c r="F295" s="254">
        <v>47</v>
      </c>
      <c r="G295" s="254">
        <v>21</v>
      </c>
      <c r="H295" s="254">
        <v>7</v>
      </c>
      <c r="I295" s="254">
        <v>49</v>
      </c>
      <c r="J295" s="254">
        <v>0</v>
      </c>
      <c r="K295" s="254">
        <v>36</v>
      </c>
      <c r="L295" s="254">
        <v>8</v>
      </c>
      <c r="M295" s="254">
        <v>155</v>
      </c>
      <c r="N295" s="222"/>
    </row>
    <row r="296" spans="1:14" ht="19.5" customHeight="1" x14ac:dyDescent="0.25">
      <c r="A296" s="214">
        <v>12079</v>
      </c>
      <c r="B296" s="186" t="s">
        <v>631</v>
      </c>
      <c r="C296" s="255">
        <f t="shared" si="31"/>
        <v>8</v>
      </c>
      <c r="D296" s="254">
        <v>0</v>
      </c>
      <c r="E296" s="254">
        <v>2</v>
      </c>
      <c r="F296" s="254">
        <v>0</v>
      </c>
      <c r="G296" s="254">
        <v>0</v>
      </c>
      <c r="H296" s="254">
        <v>0</v>
      </c>
      <c r="I296" s="254">
        <v>0</v>
      </c>
      <c r="J296" s="254">
        <v>0</v>
      </c>
      <c r="K296" s="254">
        <v>0</v>
      </c>
      <c r="L296" s="254">
        <v>0</v>
      </c>
      <c r="M296" s="254">
        <v>6</v>
      </c>
      <c r="N296" s="222"/>
    </row>
    <row r="297" spans="1:14" ht="19.5" customHeight="1" x14ac:dyDescent="0.25">
      <c r="A297" s="214">
        <v>12080</v>
      </c>
      <c r="B297" s="186" t="s">
        <v>632</v>
      </c>
      <c r="C297" s="255">
        <f t="shared" si="31"/>
        <v>4</v>
      </c>
      <c r="D297" s="254">
        <v>0</v>
      </c>
      <c r="E297" s="254">
        <v>4</v>
      </c>
      <c r="F297" s="254">
        <v>0</v>
      </c>
      <c r="G297" s="254">
        <v>0</v>
      </c>
      <c r="H297" s="254">
        <v>0</v>
      </c>
      <c r="I297" s="254">
        <v>0</v>
      </c>
      <c r="J297" s="254">
        <v>0</v>
      </c>
      <c r="K297" s="254">
        <v>0</v>
      </c>
      <c r="L297" s="254">
        <v>0</v>
      </c>
      <c r="M297" s="254">
        <v>0</v>
      </c>
      <c r="N297" s="222"/>
    </row>
    <row r="298" spans="1:14" ht="18.75" customHeight="1" x14ac:dyDescent="0.25">
      <c r="A298" s="214">
        <v>12081</v>
      </c>
      <c r="B298" s="186" t="s">
        <v>1168</v>
      </c>
      <c r="C298" s="255">
        <f t="shared" si="31"/>
        <v>204</v>
      </c>
      <c r="D298" s="254">
        <v>12</v>
      </c>
      <c r="E298" s="254">
        <v>67</v>
      </c>
      <c r="F298" s="254">
        <v>2</v>
      </c>
      <c r="G298" s="254">
        <v>13</v>
      </c>
      <c r="H298" s="254">
        <v>4</v>
      </c>
      <c r="I298" s="254">
        <v>21</v>
      </c>
      <c r="J298" s="254">
        <v>0</v>
      </c>
      <c r="K298" s="254">
        <v>8</v>
      </c>
      <c r="L298" s="254">
        <v>0</v>
      </c>
      <c r="M298" s="254">
        <v>77</v>
      </c>
      <c r="N298" s="222"/>
    </row>
    <row r="299" spans="1:14" ht="13.5" customHeight="1" x14ac:dyDescent="0.25">
      <c r="A299" s="214">
        <v>12082</v>
      </c>
      <c r="B299" s="186" t="s">
        <v>1136</v>
      </c>
      <c r="C299" s="255">
        <f t="shared" si="31"/>
        <v>66</v>
      </c>
      <c r="D299" s="254">
        <v>2</v>
      </c>
      <c r="E299" s="254">
        <v>26</v>
      </c>
      <c r="F299" s="254">
        <v>3</v>
      </c>
      <c r="G299" s="254">
        <v>0</v>
      </c>
      <c r="H299" s="254">
        <v>0</v>
      </c>
      <c r="I299" s="254">
        <v>3</v>
      </c>
      <c r="J299" s="254">
        <v>0</v>
      </c>
      <c r="K299" s="254">
        <v>4</v>
      </c>
      <c r="L299" s="254">
        <v>0</v>
      </c>
      <c r="M299" s="254">
        <v>28</v>
      </c>
      <c r="N299" s="222"/>
    </row>
    <row r="300" spans="1:14" ht="22.5" customHeight="1" x14ac:dyDescent="0.25">
      <c r="A300" s="214">
        <v>12083</v>
      </c>
      <c r="B300" s="186" t="s">
        <v>635</v>
      </c>
      <c r="C300" s="255">
        <f t="shared" si="31"/>
        <v>8</v>
      </c>
      <c r="D300" s="254">
        <v>0</v>
      </c>
      <c r="E300" s="254">
        <v>3</v>
      </c>
      <c r="F300" s="254">
        <v>1</v>
      </c>
      <c r="G300" s="254">
        <v>0</v>
      </c>
      <c r="H300" s="254">
        <v>0</v>
      </c>
      <c r="I300" s="254">
        <v>2</v>
      </c>
      <c r="J300" s="254">
        <v>0</v>
      </c>
      <c r="K300" s="254">
        <v>0</v>
      </c>
      <c r="L300" s="254">
        <v>0</v>
      </c>
      <c r="M300" s="254">
        <v>2</v>
      </c>
      <c r="N300" s="222"/>
    </row>
    <row r="301" spans="1:14" ht="20.25" customHeight="1" x14ac:dyDescent="0.25">
      <c r="A301" s="214">
        <v>12086</v>
      </c>
      <c r="B301" s="186" t="s">
        <v>1065</v>
      </c>
      <c r="C301" s="255">
        <f t="shared" si="31"/>
        <v>1</v>
      </c>
      <c r="D301" s="254">
        <v>0</v>
      </c>
      <c r="E301" s="254">
        <v>1</v>
      </c>
      <c r="F301" s="254">
        <v>0</v>
      </c>
      <c r="G301" s="254">
        <v>0</v>
      </c>
      <c r="H301" s="254">
        <v>0</v>
      </c>
      <c r="I301" s="254">
        <v>0</v>
      </c>
      <c r="J301" s="254">
        <v>0</v>
      </c>
      <c r="K301" s="254">
        <v>0</v>
      </c>
      <c r="L301" s="254">
        <v>0</v>
      </c>
      <c r="M301" s="254">
        <v>0</v>
      </c>
      <c r="N301" s="222"/>
    </row>
    <row r="302" spans="1:14" ht="25.5" customHeight="1" x14ac:dyDescent="0.25">
      <c r="A302" s="214">
        <v>12087</v>
      </c>
      <c r="B302" s="186" t="s">
        <v>637</v>
      </c>
      <c r="C302" s="255">
        <f t="shared" si="31"/>
        <v>3</v>
      </c>
      <c r="D302" s="254">
        <v>0</v>
      </c>
      <c r="E302" s="254">
        <v>1</v>
      </c>
      <c r="F302" s="254">
        <v>0</v>
      </c>
      <c r="G302" s="254">
        <v>0</v>
      </c>
      <c r="H302" s="254">
        <v>0</v>
      </c>
      <c r="I302" s="254">
        <v>0</v>
      </c>
      <c r="J302" s="254">
        <v>0</v>
      </c>
      <c r="K302" s="254">
        <v>0</v>
      </c>
      <c r="L302" s="254">
        <v>0</v>
      </c>
      <c r="M302" s="254">
        <v>2</v>
      </c>
      <c r="N302" s="222"/>
    </row>
    <row r="303" spans="1:14" ht="19.5" customHeight="1" x14ac:dyDescent="0.25">
      <c r="A303" s="214">
        <v>12088</v>
      </c>
      <c r="B303" s="260" t="s">
        <v>1167</v>
      </c>
      <c r="C303" s="255">
        <f t="shared" si="31"/>
        <v>0</v>
      </c>
      <c r="D303" s="254">
        <v>0</v>
      </c>
      <c r="E303" s="254">
        <v>0</v>
      </c>
      <c r="F303" s="254">
        <v>0</v>
      </c>
      <c r="G303" s="254">
        <v>0</v>
      </c>
      <c r="H303" s="254">
        <v>0</v>
      </c>
      <c r="I303" s="254">
        <v>0</v>
      </c>
      <c r="J303" s="254">
        <v>0</v>
      </c>
      <c r="K303" s="254">
        <v>0</v>
      </c>
      <c r="L303" s="254">
        <v>0</v>
      </c>
      <c r="M303" s="254">
        <v>0</v>
      </c>
      <c r="N303" s="222"/>
    </row>
    <row r="304" spans="1:14" ht="20.25" customHeight="1" x14ac:dyDescent="0.25">
      <c r="A304" s="214">
        <v>12089</v>
      </c>
      <c r="B304" s="186" t="s">
        <v>640</v>
      </c>
      <c r="C304" s="255">
        <f t="shared" si="31"/>
        <v>37</v>
      </c>
      <c r="D304" s="254">
        <v>2</v>
      </c>
      <c r="E304" s="254">
        <v>13</v>
      </c>
      <c r="F304" s="254">
        <v>1</v>
      </c>
      <c r="G304" s="254">
        <v>2</v>
      </c>
      <c r="H304" s="254">
        <v>0</v>
      </c>
      <c r="I304" s="254">
        <v>2</v>
      </c>
      <c r="J304" s="254">
        <v>0</v>
      </c>
      <c r="K304" s="254">
        <v>1</v>
      </c>
      <c r="L304" s="254">
        <v>0</v>
      </c>
      <c r="M304" s="254">
        <v>16</v>
      </c>
      <c r="N304" s="222"/>
    </row>
    <row r="305" spans="1:14" ht="18.75" customHeight="1" x14ac:dyDescent="0.25">
      <c r="A305" s="214">
        <v>12090</v>
      </c>
      <c r="B305" s="186" t="s">
        <v>641</v>
      </c>
      <c r="C305" s="255">
        <f t="shared" si="31"/>
        <v>0</v>
      </c>
      <c r="D305" s="254">
        <v>0</v>
      </c>
      <c r="E305" s="254">
        <v>0</v>
      </c>
      <c r="F305" s="254">
        <v>0</v>
      </c>
      <c r="G305" s="254">
        <v>0</v>
      </c>
      <c r="H305" s="254">
        <v>0</v>
      </c>
      <c r="I305" s="254">
        <v>0</v>
      </c>
      <c r="J305" s="254">
        <v>0</v>
      </c>
      <c r="K305" s="254">
        <v>0</v>
      </c>
      <c r="L305" s="254">
        <v>0</v>
      </c>
      <c r="M305" s="254">
        <v>0</v>
      </c>
      <c r="N305" s="222"/>
    </row>
    <row r="306" spans="1:14" ht="30.75" customHeight="1" x14ac:dyDescent="0.25">
      <c r="A306" s="214">
        <v>12121</v>
      </c>
      <c r="B306" s="186" t="s">
        <v>642</v>
      </c>
      <c r="C306" s="255">
        <f t="shared" si="31"/>
        <v>73</v>
      </c>
      <c r="D306" s="254">
        <v>3</v>
      </c>
      <c r="E306" s="254">
        <v>30</v>
      </c>
      <c r="F306" s="254">
        <v>1</v>
      </c>
      <c r="G306" s="254">
        <v>7</v>
      </c>
      <c r="H306" s="254">
        <v>10</v>
      </c>
      <c r="I306" s="254">
        <v>8</v>
      </c>
      <c r="J306" s="254">
        <v>1</v>
      </c>
      <c r="K306" s="254">
        <v>6</v>
      </c>
      <c r="L306" s="254">
        <v>0</v>
      </c>
      <c r="M306" s="254">
        <v>7</v>
      </c>
      <c r="N306" s="222"/>
    </row>
    <row r="307" spans="1:14" ht="19.5" customHeight="1" x14ac:dyDescent="0.25">
      <c r="A307" s="207" t="s">
        <v>1095</v>
      </c>
      <c r="B307" s="203" t="s">
        <v>643</v>
      </c>
      <c r="C307" s="255">
        <f t="shared" si="31"/>
        <v>264</v>
      </c>
      <c r="D307" s="254">
        <v>18</v>
      </c>
      <c r="E307" s="254">
        <v>111</v>
      </c>
      <c r="F307" s="254">
        <v>1</v>
      </c>
      <c r="G307" s="254">
        <v>19</v>
      </c>
      <c r="H307" s="254">
        <v>17</v>
      </c>
      <c r="I307" s="254">
        <v>32</v>
      </c>
      <c r="J307" s="254">
        <v>4</v>
      </c>
      <c r="K307" s="254">
        <v>17</v>
      </c>
      <c r="L307" s="254">
        <v>0</v>
      </c>
      <c r="M307" s="254">
        <v>45</v>
      </c>
      <c r="N307" s="222"/>
    </row>
    <row r="308" spans="1:14" ht="15" customHeight="1" x14ac:dyDescent="0.25">
      <c r="A308" s="214">
        <v>12123</v>
      </c>
      <c r="B308" s="186" t="s">
        <v>644</v>
      </c>
      <c r="C308" s="255">
        <f t="shared" si="31"/>
        <v>3</v>
      </c>
      <c r="D308" s="254">
        <v>0</v>
      </c>
      <c r="E308" s="254">
        <v>0</v>
      </c>
      <c r="F308" s="254">
        <v>0</v>
      </c>
      <c r="G308" s="254">
        <v>0</v>
      </c>
      <c r="H308" s="254">
        <v>0</v>
      </c>
      <c r="I308" s="254">
        <v>0</v>
      </c>
      <c r="J308" s="254">
        <v>0</v>
      </c>
      <c r="K308" s="254">
        <v>1</v>
      </c>
      <c r="L308" s="254">
        <v>0</v>
      </c>
      <c r="M308" s="254">
        <v>2</v>
      </c>
      <c r="N308" s="222"/>
    </row>
    <row r="309" spans="1:14" ht="21" customHeight="1" x14ac:dyDescent="0.25">
      <c r="A309" s="214">
        <v>12124</v>
      </c>
      <c r="B309" s="260" t="s">
        <v>645</v>
      </c>
      <c r="C309" s="255">
        <f t="shared" si="31"/>
        <v>0</v>
      </c>
      <c r="D309" s="254">
        <v>0</v>
      </c>
      <c r="E309" s="254">
        <v>0</v>
      </c>
      <c r="F309" s="254">
        <v>0</v>
      </c>
      <c r="G309" s="254">
        <v>0</v>
      </c>
      <c r="H309" s="254">
        <v>0</v>
      </c>
      <c r="I309" s="254">
        <v>0</v>
      </c>
      <c r="J309" s="254">
        <v>0</v>
      </c>
      <c r="K309" s="254">
        <v>0</v>
      </c>
      <c r="L309" s="254">
        <v>0</v>
      </c>
      <c r="M309" s="254">
        <v>0</v>
      </c>
      <c r="N309" s="222"/>
    </row>
    <row r="310" spans="1:14" ht="15.75" customHeight="1" x14ac:dyDescent="0.25">
      <c r="A310" s="214">
        <v>12125</v>
      </c>
      <c r="B310" s="225" t="s">
        <v>646</v>
      </c>
      <c r="C310" s="255">
        <f t="shared" si="31"/>
        <v>0</v>
      </c>
      <c r="D310" s="254">
        <v>0</v>
      </c>
      <c r="E310" s="254">
        <v>0</v>
      </c>
      <c r="F310" s="254">
        <v>0</v>
      </c>
      <c r="G310" s="254">
        <v>0</v>
      </c>
      <c r="H310" s="254">
        <v>0</v>
      </c>
      <c r="I310" s="254">
        <v>0</v>
      </c>
      <c r="J310" s="254">
        <v>0</v>
      </c>
      <c r="K310" s="254">
        <v>0</v>
      </c>
      <c r="L310" s="254">
        <v>0</v>
      </c>
      <c r="M310" s="254">
        <v>0</v>
      </c>
      <c r="N310" s="222"/>
    </row>
    <row r="311" spans="1:14" ht="20.25" customHeight="1" x14ac:dyDescent="0.25">
      <c r="A311" s="214">
        <v>12130</v>
      </c>
      <c r="B311" s="186" t="s">
        <v>647</v>
      </c>
      <c r="C311" s="255">
        <f t="shared" si="31"/>
        <v>0</v>
      </c>
      <c r="D311" s="254">
        <v>0</v>
      </c>
      <c r="E311" s="254">
        <v>0</v>
      </c>
      <c r="F311" s="254">
        <v>0</v>
      </c>
      <c r="G311" s="254">
        <v>0</v>
      </c>
      <c r="H311" s="254">
        <v>0</v>
      </c>
      <c r="I311" s="254">
        <v>0</v>
      </c>
      <c r="J311" s="254">
        <v>0</v>
      </c>
      <c r="K311" s="254">
        <v>0</v>
      </c>
      <c r="L311" s="254">
        <v>0</v>
      </c>
      <c r="M311" s="254">
        <v>0</v>
      </c>
      <c r="N311" s="222"/>
    </row>
    <row r="312" spans="1:14" ht="14.25" customHeight="1" x14ac:dyDescent="0.25">
      <c r="A312" s="214">
        <v>12131</v>
      </c>
      <c r="B312" s="186" t="s">
        <v>648</v>
      </c>
      <c r="C312" s="255">
        <f t="shared" si="31"/>
        <v>1</v>
      </c>
      <c r="D312" s="254">
        <v>0</v>
      </c>
      <c r="E312" s="254">
        <v>0</v>
      </c>
      <c r="F312" s="254">
        <v>1</v>
      </c>
      <c r="G312" s="254">
        <v>0</v>
      </c>
      <c r="H312" s="254">
        <v>0</v>
      </c>
      <c r="I312" s="254">
        <v>0</v>
      </c>
      <c r="J312" s="254">
        <v>0</v>
      </c>
      <c r="K312" s="254">
        <v>0</v>
      </c>
      <c r="L312" s="254">
        <v>0</v>
      </c>
      <c r="M312" s="254">
        <v>0</v>
      </c>
      <c r="N312" s="222"/>
    </row>
    <row r="313" spans="1:14" ht="16.5" customHeight="1" x14ac:dyDescent="0.25">
      <c r="A313" s="214">
        <v>12132</v>
      </c>
      <c r="B313" s="186" t="s">
        <v>649</v>
      </c>
      <c r="C313" s="255">
        <f t="shared" si="31"/>
        <v>4</v>
      </c>
      <c r="D313" s="254">
        <v>0</v>
      </c>
      <c r="E313" s="254">
        <v>1</v>
      </c>
      <c r="F313" s="254">
        <v>0</v>
      </c>
      <c r="G313" s="254">
        <v>0</v>
      </c>
      <c r="H313" s="254">
        <v>1</v>
      </c>
      <c r="I313" s="254">
        <v>0</v>
      </c>
      <c r="J313" s="254">
        <v>0</v>
      </c>
      <c r="K313" s="254">
        <v>0</v>
      </c>
      <c r="L313" s="254">
        <v>0</v>
      </c>
      <c r="M313" s="254">
        <v>2</v>
      </c>
      <c r="N313" s="222"/>
    </row>
    <row r="314" spans="1:14" ht="15" customHeight="1" x14ac:dyDescent="0.25">
      <c r="A314" s="214">
        <v>12133</v>
      </c>
      <c r="B314" s="186" t="s">
        <v>650</v>
      </c>
      <c r="C314" s="255">
        <f t="shared" si="31"/>
        <v>3</v>
      </c>
      <c r="D314" s="254">
        <v>0</v>
      </c>
      <c r="E314" s="254">
        <v>0</v>
      </c>
      <c r="F314" s="254">
        <v>0</v>
      </c>
      <c r="G314" s="254">
        <v>0</v>
      </c>
      <c r="H314" s="254">
        <v>2</v>
      </c>
      <c r="I314" s="254">
        <v>0</v>
      </c>
      <c r="J314" s="254">
        <v>0</v>
      </c>
      <c r="K314" s="254">
        <v>0</v>
      </c>
      <c r="L314" s="254">
        <v>0</v>
      </c>
      <c r="M314" s="254">
        <v>1</v>
      </c>
      <c r="N314" s="222"/>
    </row>
    <row r="315" spans="1:14" ht="15" customHeight="1" x14ac:dyDescent="0.25">
      <c r="A315" s="214">
        <v>12134</v>
      </c>
      <c r="B315" s="186" t="s">
        <v>651</v>
      </c>
      <c r="C315" s="255">
        <f t="shared" si="31"/>
        <v>3</v>
      </c>
      <c r="D315" s="254">
        <v>0</v>
      </c>
      <c r="E315" s="254">
        <v>1</v>
      </c>
      <c r="F315" s="254">
        <v>0</v>
      </c>
      <c r="G315" s="254">
        <v>0</v>
      </c>
      <c r="H315" s="254">
        <v>0</v>
      </c>
      <c r="I315" s="254">
        <v>1</v>
      </c>
      <c r="J315" s="254">
        <v>0</v>
      </c>
      <c r="K315" s="254">
        <v>0</v>
      </c>
      <c r="L315" s="254">
        <v>0</v>
      </c>
      <c r="M315" s="254">
        <v>1</v>
      </c>
      <c r="N315" s="222"/>
    </row>
    <row r="316" spans="1:14" ht="15" customHeight="1" x14ac:dyDescent="0.25">
      <c r="A316" s="214">
        <v>12135</v>
      </c>
      <c r="B316" s="186" t="s">
        <v>652</v>
      </c>
      <c r="C316" s="255">
        <f t="shared" ref="C316:C347" si="32">SUM(D316:M316)</f>
        <v>0</v>
      </c>
      <c r="D316" s="254">
        <v>0</v>
      </c>
      <c r="E316" s="254">
        <v>0</v>
      </c>
      <c r="F316" s="254">
        <v>0</v>
      </c>
      <c r="G316" s="254">
        <v>0</v>
      </c>
      <c r="H316" s="254">
        <v>0</v>
      </c>
      <c r="I316" s="254">
        <v>0</v>
      </c>
      <c r="J316" s="254">
        <v>0</v>
      </c>
      <c r="K316" s="254">
        <v>0</v>
      </c>
      <c r="L316" s="254">
        <v>0</v>
      </c>
      <c r="M316" s="254">
        <v>0</v>
      </c>
      <c r="N316" s="222"/>
    </row>
    <row r="317" spans="1:14" ht="15.75" customHeight="1" x14ac:dyDescent="0.25">
      <c r="A317" s="214">
        <v>12136</v>
      </c>
      <c r="B317" s="186" t="s">
        <v>653</v>
      </c>
      <c r="C317" s="255">
        <f t="shared" si="32"/>
        <v>0</v>
      </c>
      <c r="D317" s="254">
        <v>0</v>
      </c>
      <c r="E317" s="254">
        <v>0</v>
      </c>
      <c r="F317" s="254">
        <v>0</v>
      </c>
      <c r="G317" s="254">
        <v>0</v>
      </c>
      <c r="H317" s="254">
        <v>0</v>
      </c>
      <c r="I317" s="254">
        <v>0</v>
      </c>
      <c r="J317" s="254">
        <v>0</v>
      </c>
      <c r="K317" s="254">
        <v>0</v>
      </c>
      <c r="L317" s="254">
        <v>0</v>
      </c>
      <c r="M317" s="254">
        <v>0</v>
      </c>
      <c r="N317" s="222"/>
    </row>
    <row r="318" spans="1:14" ht="24" customHeight="1" x14ac:dyDescent="0.25">
      <c r="A318" s="214">
        <v>12137</v>
      </c>
      <c r="B318" s="186" t="s">
        <v>654</v>
      </c>
      <c r="C318" s="255">
        <f t="shared" si="32"/>
        <v>3</v>
      </c>
      <c r="D318" s="254">
        <v>1</v>
      </c>
      <c r="E318" s="254">
        <v>1</v>
      </c>
      <c r="F318" s="254">
        <v>0</v>
      </c>
      <c r="G318" s="254">
        <v>1</v>
      </c>
      <c r="H318" s="254">
        <v>0</v>
      </c>
      <c r="I318" s="254">
        <v>0</v>
      </c>
      <c r="J318" s="254">
        <v>0</v>
      </c>
      <c r="K318" s="254">
        <v>0</v>
      </c>
      <c r="L318" s="254">
        <v>0</v>
      </c>
      <c r="M318" s="254">
        <v>0</v>
      </c>
      <c r="N318" s="222"/>
    </row>
    <row r="319" spans="1:14" ht="15" customHeight="1" x14ac:dyDescent="0.25">
      <c r="A319" s="214">
        <v>12138</v>
      </c>
      <c r="B319" s="186" t="s">
        <v>655</v>
      </c>
      <c r="C319" s="255">
        <f t="shared" si="32"/>
        <v>183</v>
      </c>
      <c r="D319" s="254">
        <v>3</v>
      </c>
      <c r="E319" s="254">
        <v>52</v>
      </c>
      <c r="F319" s="254">
        <v>8</v>
      </c>
      <c r="G319" s="254">
        <v>5</v>
      </c>
      <c r="H319" s="254">
        <v>46</v>
      </c>
      <c r="I319" s="254">
        <v>28</v>
      </c>
      <c r="J319" s="254">
        <v>4</v>
      </c>
      <c r="K319" s="254">
        <v>4</v>
      </c>
      <c r="L319" s="254">
        <v>11</v>
      </c>
      <c r="M319" s="254">
        <v>22</v>
      </c>
      <c r="N319" s="222"/>
    </row>
    <row r="320" spans="1:14" ht="15.75" customHeight="1" x14ac:dyDescent="0.25">
      <c r="A320" s="214">
        <v>12139</v>
      </c>
      <c r="B320" s="186" t="s">
        <v>656</v>
      </c>
      <c r="C320" s="255">
        <f t="shared" si="32"/>
        <v>11</v>
      </c>
      <c r="D320" s="254">
        <v>0</v>
      </c>
      <c r="E320" s="254">
        <v>6</v>
      </c>
      <c r="F320" s="254">
        <v>3</v>
      </c>
      <c r="G320" s="254">
        <v>1</v>
      </c>
      <c r="H320" s="254">
        <v>0</v>
      </c>
      <c r="I320" s="254">
        <v>1</v>
      </c>
      <c r="J320" s="254">
        <v>0</v>
      </c>
      <c r="K320" s="254">
        <v>0</v>
      </c>
      <c r="L320" s="254">
        <v>0</v>
      </c>
      <c r="M320" s="254">
        <v>0</v>
      </c>
      <c r="N320" s="283"/>
    </row>
    <row r="321" spans="1:18" ht="15" customHeight="1" x14ac:dyDescent="0.25">
      <c r="A321" s="214">
        <v>12140</v>
      </c>
      <c r="B321" s="186" t="s">
        <v>657</v>
      </c>
      <c r="C321" s="255">
        <f t="shared" si="32"/>
        <v>0</v>
      </c>
      <c r="D321" s="254">
        <v>0</v>
      </c>
      <c r="E321" s="254">
        <v>0</v>
      </c>
      <c r="F321" s="254">
        <v>0</v>
      </c>
      <c r="G321" s="254">
        <v>0</v>
      </c>
      <c r="H321" s="254">
        <v>0</v>
      </c>
      <c r="I321" s="254">
        <v>0</v>
      </c>
      <c r="J321" s="254">
        <v>0</v>
      </c>
      <c r="K321" s="254">
        <v>0</v>
      </c>
      <c r="L321" s="254">
        <v>0</v>
      </c>
      <c r="M321" s="254">
        <v>0</v>
      </c>
      <c r="N321" s="283"/>
    </row>
    <row r="322" spans="1:18" ht="20.25" customHeight="1" x14ac:dyDescent="0.25">
      <c r="A322" s="214">
        <v>12141</v>
      </c>
      <c r="B322" s="186" t="s">
        <v>658</v>
      </c>
      <c r="C322" s="255">
        <f t="shared" si="32"/>
        <v>0</v>
      </c>
      <c r="D322" s="254">
        <v>0</v>
      </c>
      <c r="E322" s="254">
        <v>0</v>
      </c>
      <c r="F322" s="254">
        <v>0</v>
      </c>
      <c r="G322" s="254">
        <v>0</v>
      </c>
      <c r="H322" s="254">
        <v>0</v>
      </c>
      <c r="I322" s="254">
        <v>0</v>
      </c>
      <c r="J322" s="254">
        <v>0</v>
      </c>
      <c r="K322" s="254">
        <v>0</v>
      </c>
      <c r="L322" s="254">
        <v>0</v>
      </c>
      <c r="M322" s="254">
        <v>0</v>
      </c>
      <c r="N322" s="222"/>
    </row>
    <row r="323" spans="1:18" ht="21" customHeight="1" x14ac:dyDescent="0.25">
      <c r="A323" s="214">
        <v>12142</v>
      </c>
      <c r="B323" s="186" t="s">
        <v>659</v>
      </c>
      <c r="C323" s="255">
        <f t="shared" si="32"/>
        <v>1</v>
      </c>
      <c r="D323" s="254">
        <v>0</v>
      </c>
      <c r="E323" s="254">
        <v>0</v>
      </c>
      <c r="F323" s="254">
        <v>0</v>
      </c>
      <c r="G323" s="254">
        <v>0</v>
      </c>
      <c r="H323" s="254">
        <v>0</v>
      </c>
      <c r="I323" s="254">
        <v>0</v>
      </c>
      <c r="J323" s="254">
        <v>0</v>
      </c>
      <c r="K323" s="254">
        <v>0</v>
      </c>
      <c r="L323" s="254">
        <v>0</v>
      </c>
      <c r="M323" s="254">
        <v>1</v>
      </c>
      <c r="N323" s="222"/>
    </row>
    <row r="324" spans="1:18" ht="21" customHeight="1" x14ac:dyDescent="0.25">
      <c r="A324" s="214">
        <v>12143</v>
      </c>
      <c r="B324" s="186" t="s">
        <v>660</v>
      </c>
      <c r="C324" s="255">
        <f t="shared" si="32"/>
        <v>0</v>
      </c>
      <c r="D324" s="254">
        <v>0</v>
      </c>
      <c r="E324" s="254">
        <v>0</v>
      </c>
      <c r="F324" s="254">
        <v>0</v>
      </c>
      <c r="G324" s="254">
        <v>0</v>
      </c>
      <c r="H324" s="254">
        <v>0</v>
      </c>
      <c r="I324" s="254">
        <v>0</v>
      </c>
      <c r="J324" s="254">
        <v>0</v>
      </c>
      <c r="K324" s="254">
        <v>0</v>
      </c>
      <c r="L324" s="254">
        <v>0</v>
      </c>
      <c r="M324" s="254">
        <v>0</v>
      </c>
      <c r="N324" s="222"/>
    </row>
    <row r="325" spans="1:18" ht="18.75" customHeight="1" x14ac:dyDescent="0.25">
      <c r="A325" s="214">
        <v>12144</v>
      </c>
      <c r="B325" s="186" t="s">
        <v>661</v>
      </c>
      <c r="C325" s="255">
        <f t="shared" si="32"/>
        <v>1</v>
      </c>
      <c r="D325" s="254">
        <v>0</v>
      </c>
      <c r="E325" s="254">
        <v>1</v>
      </c>
      <c r="F325" s="254">
        <v>0</v>
      </c>
      <c r="G325" s="254">
        <v>0</v>
      </c>
      <c r="H325" s="254">
        <v>0</v>
      </c>
      <c r="I325" s="254">
        <v>0</v>
      </c>
      <c r="J325" s="254">
        <v>0</v>
      </c>
      <c r="K325" s="254">
        <v>0</v>
      </c>
      <c r="L325" s="254">
        <v>0</v>
      </c>
      <c r="M325" s="254">
        <v>0</v>
      </c>
      <c r="N325" s="222"/>
    </row>
    <row r="326" spans="1:18" ht="18" customHeight="1" x14ac:dyDescent="0.25">
      <c r="A326" s="214">
        <v>12145</v>
      </c>
      <c r="B326" s="225" t="s">
        <v>662</v>
      </c>
      <c r="C326" s="255">
        <f t="shared" si="32"/>
        <v>0</v>
      </c>
      <c r="D326" s="254">
        <v>0</v>
      </c>
      <c r="E326" s="254">
        <v>0</v>
      </c>
      <c r="F326" s="254">
        <v>0</v>
      </c>
      <c r="G326" s="254">
        <v>0</v>
      </c>
      <c r="H326" s="254">
        <v>0</v>
      </c>
      <c r="I326" s="254">
        <v>0</v>
      </c>
      <c r="J326" s="254">
        <v>0</v>
      </c>
      <c r="K326" s="254">
        <v>0</v>
      </c>
      <c r="L326" s="254">
        <v>0</v>
      </c>
      <c r="M326" s="254">
        <v>0</v>
      </c>
      <c r="N326" s="222"/>
    </row>
    <row r="327" spans="1:18" s="167" customFormat="1" ht="24" customHeight="1" x14ac:dyDescent="0.25">
      <c r="A327" s="214">
        <v>12146</v>
      </c>
      <c r="B327" s="186" t="s">
        <v>663</v>
      </c>
      <c r="C327" s="255">
        <f t="shared" si="32"/>
        <v>20</v>
      </c>
      <c r="D327" s="254">
        <v>0</v>
      </c>
      <c r="E327" s="254">
        <v>10</v>
      </c>
      <c r="F327" s="254">
        <v>1</v>
      </c>
      <c r="G327" s="254">
        <v>2</v>
      </c>
      <c r="H327" s="254">
        <v>0</v>
      </c>
      <c r="I327" s="254">
        <v>0</v>
      </c>
      <c r="J327" s="254">
        <v>0</v>
      </c>
      <c r="K327" s="254">
        <v>2</v>
      </c>
      <c r="L327" s="254">
        <v>0</v>
      </c>
      <c r="M327" s="254">
        <v>5</v>
      </c>
      <c r="N327" s="222"/>
      <c r="P327" s="154"/>
      <c r="Q327" s="154"/>
      <c r="R327" s="154"/>
    </row>
    <row r="328" spans="1:18" s="167" customFormat="1" ht="17.25" customHeight="1" x14ac:dyDescent="0.25">
      <c r="A328" s="214">
        <v>12147</v>
      </c>
      <c r="B328" s="186" t="s">
        <v>664</v>
      </c>
      <c r="C328" s="255">
        <f t="shared" si="32"/>
        <v>0</v>
      </c>
      <c r="D328" s="254">
        <v>0</v>
      </c>
      <c r="E328" s="254">
        <v>0</v>
      </c>
      <c r="F328" s="254">
        <v>0</v>
      </c>
      <c r="G328" s="254">
        <v>0</v>
      </c>
      <c r="H328" s="254">
        <v>0</v>
      </c>
      <c r="I328" s="254">
        <v>0</v>
      </c>
      <c r="J328" s="254">
        <v>0</v>
      </c>
      <c r="K328" s="254">
        <v>0</v>
      </c>
      <c r="L328" s="254">
        <v>0</v>
      </c>
      <c r="M328" s="254">
        <v>0</v>
      </c>
      <c r="N328" s="222"/>
    </row>
    <row r="329" spans="1:18" ht="15" customHeight="1" x14ac:dyDescent="0.25">
      <c r="A329" s="214">
        <v>12148</v>
      </c>
      <c r="B329" s="186" t="s">
        <v>665</v>
      </c>
      <c r="C329" s="255">
        <f t="shared" si="32"/>
        <v>1</v>
      </c>
      <c r="D329" s="254">
        <v>0</v>
      </c>
      <c r="E329" s="254">
        <v>1</v>
      </c>
      <c r="F329" s="254">
        <v>0</v>
      </c>
      <c r="G329" s="254">
        <v>0</v>
      </c>
      <c r="H329" s="254">
        <v>0</v>
      </c>
      <c r="I329" s="254">
        <v>0</v>
      </c>
      <c r="J329" s="254">
        <v>0</v>
      </c>
      <c r="K329" s="254">
        <v>0</v>
      </c>
      <c r="L329" s="254">
        <v>0</v>
      </c>
      <c r="M329" s="254">
        <v>0</v>
      </c>
      <c r="N329" s="222"/>
      <c r="P329" s="167"/>
      <c r="Q329" s="167"/>
      <c r="R329" s="167"/>
    </row>
    <row r="330" spans="1:18" ht="21.75" customHeight="1" x14ac:dyDescent="0.25">
      <c r="A330" s="214">
        <v>12149</v>
      </c>
      <c r="B330" s="186" t="s">
        <v>666</v>
      </c>
      <c r="C330" s="255">
        <f t="shared" si="32"/>
        <v>498</v>
      </c>
      <c r="D330" s="254">
        <v>17</v>
      </c>
      <c r="E330" s="254">
        <v>197</v>
      </c>
      <c r="F330" s="254">
        <v>12</v>
      </c>
      <c r="G330" s="254">
        <v>5</v>
      </c>
      <c r="H330" s="254">
        <v>11</v>
      </c>
      <c r="I330" s="254">
        <v>28</v>
      </c>
      <c r="J330" s="254">
        <v>0</v>
      </c>
      <c r="K330" s="254">
        <v>14</v>
      </c>
      <c r="L330" s="254">
        <v>6</v>
      </c>
      <c r="M330" s="254">
        <v>208</v>
      </c>
      <c r="N330" s="222"/>
    </row>
    <row r="331" spans="1:18" ht="22.5" customHeight="1" x14ac:dyDescent="0.25">
      <c r="A331" s="214">
        <v>12150</v>
      </c>
      <c r="B331" s="186" t="s">
        <v>667</v>
      </c>
      <c r="C331" s="255">
        <f t="shared" si="32"/>
        <v>5</v>
      </c>
      <c r="D331" s="254">
        <v>1</v>
      </c>
      <c r="E331" s="254">
        <v>0</v>
      </c>
      <c r="F331" s="254">
        <v>0</v>
      </c>
      <c r="G331" s="254">
        <v>0</v>
      </c>
      <c r="H331" s="254">
        <v>1</v>
      </c>
      <c r="I331" s="254">
        <v>0</v>
      </c>
      <c r="J331" s="254">
        <v>0</v>
      </c>
      <c r="K331" s="254">
        <v>0</v>
      </c>
      <c r="L331" s="254">
        <v>0</v>
      </c>
      <c r="M331" s="254">
        <v>3</v>
      </c>
      <c r="N331" s="222"/>
    </row>
    <row r="332" spans="1:18" ht="19.5" customHeight="1" x14ac:dyDescent="0.25">
      <c r="A332" s="214">
        <v>12151</v>
      </c>
      <c r="B332" s="186" t="s">
        <v>668</v>
      </c>
      <c r="C332" s="255">
        <f t="shared" si="32"/>
        <v>54</v>
      </c>
      <c r="D332" s="254">
        <v>0</v>
      </c>
      <c r="E332" s="254">
        <v>22</v>
      </c>
      <c r="F332" s="254">
        <v>3</v>
      </c>
      <c r="G332" s="254">
        <v>1</v>
      </c>
      <c r="H332" s="254">
        <v>1</v>
      </c>
      <c r="I332" s="254">
        <v>4</v>
      </c>
      <c r="J332" s="254">
        <v>0</v>
      </c>
      <c r="K332" s="254">
        <v>2</v>
      </c>
      <c r="L332" s="254">
        <v>0</v>
      </c>
      <c r="M332" s="254">
        <v>21</v>
      </c>
      <c r="N332" s="222"/>
    </row>
    <row r="333" spans="1:18" ht="20.25" customHeight="1" x14ac:dyDescent="0.25">
      <c r="A333" s="214">
        <v>12152</v>
      </c>
      <c r="B333" s="186" t="s">
        <v>669</v>
      </c>
      <c r="C333" s="255">
        <f t="shared" si="32"/>
        <v>218</v>
      </c>
      <c r="D333" s="254">
        <v>3</v>
      </c>
      <c r="E333" s="254">
        <v>50</v>
      </c>
      <c r="F333" s="254">
        <v>62</v>
      </c>
      <c r="G333" s="254">
        <v>2</v>
      </c>
      <c r="H333" s="254">
        <v>7</v>
      </c>
      <c r="I333" s="254">
        <v>60</v>
      </c>
      <c r="J333" s="254">
        <v>0</v>
      </c>
      <c r="K333" s="254">
        <v>1</v>
      </c>
      <c r="L333" s="254">
        <v>5</v>
      </c>
      <c r="M333" s="254">
        <v>28</v>
      </c>
      <c r="N333" s="222"/>
    </row>
    <row r="334" spans="1:18" ht="17.25" customHeight="1" x14ac:dyDescent="0.25">
      <c r="A334" s="214">
        <v>12153</v>
      </c>
      <c r="B334" s="186" t="s">
        <v>670</v>
      </c>
      <c r="C334" s="255">
        <f t="shared" si="32"/>
        <v>4</v>
      </c>
      <c r="D334" s="254">
        <v>0</v>
      </c>
      <c r="E334" s="254">
        <v>0</v>
      </c>
      <c r="F334" s="254">
        <v>2</v>
      </c>
      <c r="G334" s="254">
        <v>0</v>
      </c>
      <c r="H334" s="254">
        <v>1</v>
      </c>
      <c r="I334" s="254">
        <v>0</v>
      </c>
      <c r="J334" s="254">
        <v>0</v>
      </c>
      <c r="K334" s="254">
        <v>0</v>
      </c>
      <c r="L334" s="254">
        <v>1</v>
      </c>
      <c r="M334" s="254">
        <v>0</v>
      </c>
      <c r="N334" s="222"/>
    </row>
    <row r="335" spans="1:18" ht="15" customHeight="1" x14ac:dyDescent="0.25">
      <c r="A335" s="214">
        <v>12154</v>
      </c>
      <c r="B335" s="186" t="s">
        <v>671</v>
      </c>
      <c r="C335" s="255">
        <f t="shared" si="32"/>
        <v>40</v>
      </c>
      <c r="D335" s="254">
        <v>1</v>
      </c>
      <c r="E335" s="254">
        <v>10</v>
      </c>
      <c r="F335" s="254">
        <v>9</v>
      </c>
      <c r="G335" s="254">
        <v>0</v>
      </c>
      <c r="H335" s="254">
        <v>0</v>
      </c>
      <c r="I335" s="254">
        <v>7</v>
      </c>
      <c r="J335" s="254">
        <v>0</v>
      </c>
      <c r="K335" s="254">
        <v>0</v>
      </c>
      <c r="L335" s="254">
        <v>1</v>
      </c>
      <c r="M335" s="254">
        <v>12</v>
      </c>
      <c r="N335" s="222"/>
    </row>
    <row r="336" spans="1:18" ht="21.75" customHeight="1" x14ac:dyDescent="0.25">
      <c r="A336" s="214">
        <v>12155</v>
      </c>
      <c r="B336" s="186" t="s">
        <v>672</v>
      </c>
      <c r="C336" s="255">
        <f t="shared" si="32"/>
        <v>0</v>
      </c>
      <c r="D336" s="254">
        <v>0</v>
      </c>
      <c r="E336" s="254">
        <v>0</v>
      </c>
      <c r="F336" s="254">
        <v>0</v>
      </c>
      <c r="G336" s="254">
        <v>0</v>
      </c>
      <c r="H336" s="254">
        <v>0</v>
      </c>
      <c r="I336" s="254">
        <v>0</v>
      </c>
      <c r="J336" s="254">
        <v>0</v>
      </c>
      <c r="K336" s="254">
        <v>0</v>
      </c>
      <c r="L336" s="254">
        <v>0</v>
      </c>
      <c r="M336" s="254">
        <v>0</v>
      </c>
      <c r="N336" s="222"/>
    </row>
    <row r="337" spans="1:18" ht="15.75" customHeight="1" x14ac:dyDescent="0.25">
      <c r="A337" s="159" t="s">
        <v>1177</v>
      </c>
      <c r="B337" s="163" t="s">
        <v>673</v>
      </c>
      <c r="C337" s="255">
        <f t="shared" si="32"/>
        <v>0</v>
      </c>
      <c r="D337" s="254">
        <v>0</v>
      </c>
      <c r="E337" s="254">
        <v>0</v>
      </c>
      <c r="F337" s="254">
        <v>0</v>
      </c>
      <c r="G337" s="254">
        <v>0</v>
      </c>
      <c r="H337" s="254">
        <v>0</v>
      </c>
      <c r="I337" s="254">
        <v>0</v>
      </c>
      <c r="J337" s="254">
        <v>0</v>
      </c>
      <c r="K337" s="254">
        <v>0</v>
      </c>
      <c r="L337" s="254">
        <v>0</v>
      </c>
      <c r="M337" s="254">
        <v>0</v>
      </c>
      <c r="N337" s="222"/>
    </row>
    <row r="338" spans="1:18" ht="14.25" customHeight="1" x14ac:dyDescent="0.25">
      <c r="A338" s="214">
        <v>12157</v>
      </c>
      <c r="B338" s="186" t="s">
        <v>674</v>
      </c>
      <c r="C338" s="255">
        <f t="shared" si="32"/>
        <v>0</v>
      </c>
      <c r="D338" s="254">
        <v>0</v>
      </c>
      <c r="E338" s="254">
        <v>0</v>
      </c>
      <c r="F338" s="254">
        <v>0</v>
      </c>
      <c r="G338" s="254">
        <v>0</v>
      </c>
      <c r="H338" s="254">
        <v>0</v>
      </c>
      <c r="I338" s="254">
        <v>0</v>
      </c>
      <c r="J338" s="254">
        <v>0</v>
      </c>
      <c r="K338" s="254">
        <v>0</v>
      </c>
      <c r="L338" s="254">
        <v>0</v>
      </c>
      <c r="M338" s="254">
        <v>0</v>
      </c>
      <c r="N338" s="222"/>
    </row>
    <row r="339" spans="1:18" ht="15" customHeight="1" x14ac:dyDescent="0.25">
      <c r="A339" s="214">
        <v>12158</v>
      </c>
      <c r="B339" s="186" t="s">
        <v>675</v>
      </c>
      <c r="C339" s="255">
        <f t="shared" si="32"/>
        <v>0</v>
      </c>
      <c r="D339" s="254">
        <v>0</v>
      </c>
      <c r="E339" s="254">
        <v>0</v>
      </c>
      <c r="F339" s="254">
        <v>0</v>
      </c>
      <c r="G339" s="254">
        <v>0</v>
      </c>
      <c r="H339" s="254">
        <v>0</v>
      </c>
      <c r="I339" s="254">
        <v>0</v>
      </c>
      <c r="J339" s="254">
        <v>0</v>
      </c>
      <c r="K339" s="254">
        <v>0</v>
      </c>
      <c r="L339" s="254">
        <v>0</v>
      </c>
      <c r="M339" s="254">
        <v>0</v>
      </c>
      <c r="N339" s="222"/>
    </row>
    <row r="340" spans="1:18" ht="15" customHeight="1" x14ac:dyDescent="0.25">
      <c r="A340" s="214">
        <v>12159</v>
      </c>
      <c r="B340" s="186" t="s">
        <v>676</v>
      </c>
      <c r="C340" s="255">
        <f t="shared" si="32"/>
        <v>3</v>
      </c>
      <c r="D340" s="254">
        <v>0</v>
      </c>
      <c r="E340" s="254">
        <v>1</v>
      </c>
      <c r="F340" s="254">
        <v>0</v>
      </c>
      <c r="G340" s="254">
        <v>0</v>
      </c>
      <c r="H340" s="254">
        <v>2</v>
      </c>
      <c r="I340" s="254">
        <v>0</v>
      </c>
      <c r="J340" s="254">
        <v>0</v>
      </c>
      <c r="K340" s="254">
        <v>0</v>
      </c>
      <c r="L340" s="254">
        <v>0</v>
      </c>
      <c r="M340" s="254">
        <v>0</v>
      </c>
      <c r="N340" s="222"/>
    </row>
    <row r="341" spans="1:18" x14ac:dyDescent="0.25">
      <c r="A341" s="214">
        <v>12160</v>
      </c>
      <c r="B341" s="186" t="s">
        <v>677</v>
      </c>
      <c r="C341" s="255">
        <f t="shared" si="32"/>
        <v>1</v>
      </c>
      <c r="D341" s="254">
        <v>1</v>
      </c>
      <c r="E341" s="254">
        <v>0</v>
      </c>
      <c r="F341" s="254">
        <v>0</v>
      </c>
      <c r="G341" s="254">
        <v>0</v>
      </c>
      <c r="H341" s="254">
        <v>0</v>
      </c>
      <c r="I341" s="254">
        <v>0</v>
      </c>
      <c r="J341" s="254">
        <v>0</v>
      </c>
      <c r="K341" s="254">
        <v>0</v>
      </c>
      <c r="L341" s="254">
        <v>0</v>
      </c>
      <c r="M341" s="254">
        <v>0</v>
      </c>
      <c r="N341" s="222"/>
    </row>
    <row r="342" spans="1:18" ht="22.5" customHeight="1" x14ac:dyDescent="0.25">
      <c r="A342" s="214">
        <v>12161</v>
      </c>
      <c r="B342" s="186" t="s">
        <v>678</v>
      </c>
      <c r="C342" s="255">
        <f t="shared" si="32"/>
        <v>0</v>
      </c>
      <c r="D342" s="254">
        <v>0</v>
      </c>
      <c r="E342" s="254">
        <v>0</v>
      </c>
      <c r="F342" s="254">
        <v>0</v>
      </c>
      <c r="G342" s="254">
        <v>0</v>
      </c>
      <c r="H342" s="254">
        <v>0</v>
      </c>
      <c r="I342" s="254">
        <v>0</v>
      </c>
      <c r="J342" s="254">
        <v>0</v>
      </c>
      <c r="K342" s="254">
        <v>0</v>
      </c>
      <c r="L342" s="254">
        <v>0</v>
      </c>
      <c r="M342" s="254">
        <v>0</v>
      </c>
      <c r="N342" s="283"/>
    </row>
    <row r="343" spans="1:18" s="167" customFormat="1" ht="20.25" customHeight="1" x14ac:dyDescent="0.25">
      <c r="A343" s="214">
        <v>12163</v>
      </c>
      <c r="B343" s="186" t="s">
        <v>679</v>
      </c>
      <c r="C343" s="255">
        <f t="shared" si="32"/>
        <v>344</v>
      </c>
      <c r="D343" s="254">
        <v>14</v>
      </c>
      <c r="E343" s="254">
        <v>180</v>
      </c>
      <c r="F343" s="254">
        <v>19</v>
      </c>
      <c r="G343" s="254">
        <v>3</v>
      </c>
      <c r="H343" s="254">
        <v>2</v>
      </c>
      <c r="I343" s="254">
        <v>23</v>
      </c>
      <c r="J343" s="254">
        <v>0</v>
      </c>
      <c r="K343" s="254">
        <v>30</v>
      </c>
      <c r="L343" s="254">
        <v>2</v>
      </c>
      <c r="M343" s="254">
        <v>71</v>
      </c>
      <c r="N343" s="283"/>
      <c r="P343" s="154"/>
      <c r="Q343" s="154"/>
      <c r="R343" s="154"/>
    </row>
    <row r="344" spans="1:18" ht="15" customHeight="1" x14ac:dyDescent="0.25">
      <c r="A344" s="214">
        <v>12170</v>
      </c>
      <c r="B344" s="186" t="s">
        <v>680</v>
      </c>
      <c r="C344" s="255">
        <f t="shared" si="32"/>
        <v>2</v>
      </c>
      <c r="D344" s="254">
        <v>0</v>
      </c>
      <c r="E344" s="254">
        <v>0</v>
      </c>
      <c r="F344" s="254">
        <v>0</v>
      </c>
      <c r="G344" s="254">
        <v>0</v>
      </c>
      <c r="H344" s="254">
        <v>0</v>
      </c>
      <c r="I344" s="254">
        <v>1</v>
      </c>
      <c r="J344" s="254">
        <v>0</v>
      </c>
      <c r="K344" s="254">
        <v>0</v>
      </c>
      <c r="L344" s="254">
        <v>0</v>
      </c>
      <c r="M344" s="254">
        <v>1</v>
      </c>
      <c r="N344" s="222"/>
      <c r="P344" s="167"/>
      <c r="Q344" s="167"/>
      <c r="R344" s="167"/>
    </row>
    <row r="345" spans="1:18" ht="20.25" customHeight="1" x14ac:dyDescent="0.25">
      <c r="A345" s="214">
        <v>12171</v>
      </c>
      <c r="B345" s="260" t="s">
        <v>682</v>
      </c>
      <c r="C345" s="255">
        <f t="shared" si="32"/>
        <v>0</v>
      </c>
      <c r="D345" s="254">
        <v>0</v>
      </c>
      <c r="E345" s="254">
        <v>0</v>
      </c>
      <c r="F345" s="254">
        <v>0</v>
      </c>
      <c r="G345" s="254">
        <v>0</v>
      </c>
      <c r="H345" s="254">
        <v>0</v>
      </c>
      <c r="I345" s="254">
        <v>0</v>
      </c>
      <c r="J345" s="254">
        <v>0</v>
      </c>
      <c r="K345" s="254">
        <v>0</v>
      </c>
      <c r="L345" s="254">
        <v>0</v>
      </c>
      <c r="M345" s="254">
        <v>0</v>
      </c>
      <c r="N345" s="222"/>
    </row>
    <row r="346" spans="1:18" ht="15" customHeight="1" x14ac:dyDescent="0.25">
      <c r="A346" s="214">
        <v>13018</v>
      </c>
      <c r="B346" s="186" t="s">
        <v>683</v>
      </c>
      <c r="C346" s="255">
        <f t="shared" si="32"/>
        <v>4</v>
      </c>
      <c r="D346" s="254">
        <v>0</v>
      </c>
      <c r="E346" s="254">
        <v>0</v>
      </c>
      <c r="F346" s="254">
        <v>0</v>
      </c>
      <c r="G346" s="254">
        <v>0</v>
      </c>
      <c r="H346" s="254">
        <v>0</v>
      </c>
      <c r="I346" s="254">
        <v>0</v>
      </c>
      <c r="J346" s="254">
        <v>0</v>
      </c>
      <c r="K346" s="254">
        <v>0</v>
      </c>
      <c r="L346" s="254">
        <v>0</v>
      </c>
      <c r="M346" s="254">
        <v>4</v>
      </c>
      <c r="N346" s="222"/>
    </row>
    <row r="347" spans="1:18" ht="19.5" customHeight="1" x14ac:dyDescent="0.25">
      <c r="A347" s="214">
        <v>12999</v>
      </c>
      <c r="B347" s="186" t="s">
        <v>684</v>
      </c>
      <c r="C347" s="255">
        <f t="shared" si="32"/>
        <v>501</v>
      </c>
      <c r="D347" s="254">
        <v>15</v>
      </c>
      <c r="E347" s="254">
        <v>163</v>
      </c>
      <c r="F347" s="254">
        <v>19</v>
      </c>
      <c r="G347" s="254">
        <v>24</v>
      </c>
      <c r="H347" s="254">
        <v>25</v>
      </c>
      <c r="I347" s="254">
        <v>90</v>
      </c>
      <c r="J347" s="254">
        <v>0</v>
      </c>
      <c r="K347" s="254">
        <v>17</v>
      </c>
      <c r="L347" s="254">
        <v>3</v>
      </c>
      <c r="M347" s="254">
        <v>145</v>
      </c>
      <c r="N347" s="222"/>
    </row>
    <row r="348" spans="1:18" ht="15.75" customHeight="1" x14ac:dyDescent="0.25">
      <c r="A348" s="214">
        <v>22200</v>
      </c>
      <c r="B348" s="203" t="s">
        <v>686</v>
      </c>
      <c r="C348" s="255">
        <f t="shared" ref="C348" si="33">SUM(D348:M348)</f>
        <v>22</v>
      </c>
      <c r="D348" s="254">
        <v>0</v>
      </c>
      <c r="E348" s="254">
        <v>13</v>
      </c>
      <c r="F348" s="254">
        <v>0</v>
      </c>
      <c r="G348" s="254">
        <v>1</v>
      </c>
      <c r="H348" s="254">
        <v>0</v>
      </c>
      <c r="I348" s="254">
        <v>0</v>
      </c>
      <c r="J348" s="254">
        <v>0</v>
      </c>
      <c r="K348" s="254">
        <v>1</v>
      </c>
      <c r="L348" s="254">
        <v>0</v>
      </c>
      <c r="M348" s="254">
        <v>7</v>
      </c>
      <c r="N348" s="283"/>
    </row>
    <row r="349" spans="1:18" ht="32.25" customHeight="1" x14ac:dyDescent="0.25">
      <c r="A349" s="215"/>
      <c r="B349" s="204" t="s">
        <v>687</v>
      </c>
      <c r="C349" s="253">
        <f t="shared" ref="C349:M349" si="34">SUM(C350:C367)</f>
        <v>2654</v>
      </c>
      <c r="D349" s="253">
        <f t="shared" si="34"/>
        <v>65</v>
      </c>
      <c r="E349" s="253">
        <f t="shared" si="34"/>
        <v>744</v>
      </c>
      <c r="F349" s="253">
        <f t="shared" si="34"/>
        <v>68</v>
      </c>
      <c r="G349" s="253">
        <f t="shared" si="34"/>
        <v>241</v>
      </c>
      <c r="H349" s="253">
        <f t="shared" si="34"/>
        <v>166</v>
      </c>
      <c r="I349" s="253">
        <f t="shared" si="34"/>
        <v>220</v>
      </c>
      <c r="J349" s="253">
        <f t="shared" si="34"/>
        <v>13</v>
      </c>
      <c r="K349" s="253">
        <f t="shared" si="34"/>
        <v>44</v>
      </c>
      <c r="L349" s="253">
        <f t="shared" si="34"/>
        <v>22</v>
      </c>
      <c r="M349" s="253">
        <f t="shared" si="34"/>
        <v>1071</v>
      </c>
      <c r="N349" s="222"/>
    </row>
    <row r="350" spans="1:18" ht="15" customHeight="1" x14ac:dyDescent="0.25">
      <c r="A350" s="217">
        <v>13016</v>
      </c>
      <c r="B350" s="186" t="s">
        <v>689</v>
      </c>
      <c r="C350" s="255">
        <f t="shared" ref="C350:C367" si="35">SUM(D350:M350)</f>
        <v>17</v>
      </c>
      <c r="D350" s="254">
        <v>0</v>
      </c>
      <c r="E350" s="254">
        <v>6</v>
      </c>
      <c r="F350" s="254">
        <v>4</v>
      </c>
      <c r="G350" s="254">
        <v>1</v>
      </c>
      <c r="H350" s="254">
        <v>2</v>
      </c>
      <c r="I350" s="254">
        <v>0</v>
      </c>
      <c r="J350" s="254">
        <v>0</v>
      </c>
      <c r="K350" s="254">
        <v>0</v>
      </c>
      <c r="L350" s="254">
        <v>0</v>
      </c>
      <c r="M350" s="254">
        <v>4</v>
      </c>
      <c r="N350" s="222"/>
    </row>
    <row r="351" spans="1:18" ht="15.75" customHeight="1" x14ac:dyDescent="0.25">
      <c r="A351" s="214">
        <v>13021</v>
      </c>
      <c r="B351" s="186" t="s">
        <v>690</v>
      </c>
      <c r="C351" s="255">
        <f t="shared" si="35"/>
        <v>24</v>
      </c>
      <c r="D351" s="254">
        <v>3</v>
      </c>
      <c r="E351" s="254">
        <v>9</v>
      </c>
      <c r="F351" s="254">
        <v>1</v>
      </c>
      <c r="G351" s="254">
        <v>0</v>
      </c>
      <c r="H351" s="254">
        <v>0</v>
      </c>
      <c r="I351" s="254">
        <v>3</v>
      </c>
      <c r="J351" s="254">
        <v>0</v>
      </c>
      <c r="K351" s="254">
        <v>1</v>
      </c>
      <c r="L351" s="254">
        <v>0</v>
      </c>
      <c r="M351" s="254">
        <v>7</v>
      </c>
      <c r="N351" s="283"/>
    </row>
    <row r="352" spans="1:18" ht="15" customHeight="1" x14ac:dyDescent="0.25">
      <c r="A352" s="214">
        <v>13022</v>
      </c>
      <c r="B352" s="186" t="s">
        <v>691</v>
      </c>
      <c r="C352" s="255">
        <f t="shared" si="35"/>
        <v>0</v>
      </c>
      <c r="D352" s="254">
        <v>0</v>
      </c>
      <c r="E352" s="254">
        <v>0</v>
      </c>
      <c r="F352" s="254">
        <v>0</v>
      </c>
      <c r="G352" s="254">
        <v>0</v>
      </c>
      <c r="H352" s="254">
        <v>0</v>
      </c>
      <c r="I352" s="254">
        <v>0</v>
      </c>
      <c r="J352" s="254">
        <v>0</v>
      </c>
      <c r="K352" s="254">
        <v>0</v>
      </c>
      <c r="L352" s="254">
        <v>0</v>
      </c>
      <c r="M352" s="254">
        <v>0</v>
      </c>
      <c r="N352" s="283"/>
    </row>
    <row r="353" spans="1:18" ht="15" customHeight="1" x14ac:dyDescent="0.25">
      <c r="A353" s="214">
        <v>13023</v>
      </c>
      <c r="B353" s="186" t="s">
        <v>692</v>
      </c>
      <c r="C353" s="255">
        <f t="shared" si="35"/>
        <v>24</v>
      </c>
      <c r="D353" s="254">
        <v>1</v>
      </c>
      <c r="E353" s="254">
        <v>5</v>
      </c>
      <c r="F353" s="254">
        <v>1</v>
      </c>
      <c r="G353" s="254">
        <v>2</v>
      </c>
      <c r="H353" s="254">
        <v>0</v>
      </c>
      <c r="I353" s="254">
        <v>6</v>
      </c>
      <c r="J353" s="254">
        <v>1</v>
      </c>
      <c r="K353" s="254">
        <v>1</v>
      </c>
      <c r="L353" s="254">
        <v>0</v>
      </c>
      <c r="M353" s="254">
        <v>7</v>
      </c>
      <c r="N353" s="222"/>
    </row>
    <row r="354" spans="1:18" ht="15" customHeight="1" x14ac:dyDescent="0.25">
      <c r="A354" s="214">
        <v>13024</v>
      </c>
      <c r="B354" s="186" t="s">
        <v>693</v>
      </c>
      <c r="C354" s="255">
        <f t="shared" si="35"/>
        <v>177</v>
      </c>
      <c r="D354" s="254">
        <v>3</v>
      </c>
      <c r="E354" s="254">
        <v>40</v>
      </c>
      <c r="F354" s="254">
        <v>1</v>
      </c>
      <c r="G354" s="254">
        <v>8</v>
      </c>
      <c r="H354" s="254">
        <v>3</v>
      </c>
      <c r="I354" s="254">
        <v>19</v>
      </c>
      <c r="J354" s="254">
        <v>1</v>
      </c>
      <c r="K354" s="254">
        <v>1</v>
      </c>
      <c r="L354" s="254">
        <v>2</v>
      </c>
      <c r="M354" s="254">
        <v>99</v>
      </c>
      <c r="N354" s="222"/>
    </row>
    <row r="355" spans="1:18" ht="15" customHeight="1" x14ac:dyDescent="0.25">
      <c r="A355" s="214">
        <v>13025</v>
      </c>
      <c r="B355" s="186" t="s">
        <v>694</v>
      </c>
      <c r="C355" s="255">
        <f t="shared" si="35"/>
        <v>31</v>
      </c>
      <c r="D355" s="254">
        <v>0</v>
      </c>
      <c r="E355" s="254">
        <v>8</v>
      </c>
      <c r="F355" s="254">
        <v>5</v>
      </c>
      <c r="G355" s="254">
        <v>1</v>
      </c>
      <c r="H355" s="254">
        <v>10</v>
      </c>
      <c r="I355" s="254">
        <v>3</v>
      </c>
      <c r="J355" s="254">
        <v>0</v>
      </c>
      <c r="K355" s="254">
        <v>1</v>
      </c>
      <c r="L355" s="254">
        <v>0</v>
      </c>
      <c r="M355" s="254">
        <v>3</v>
      </c>
      <c r="N355" s="222"/>
    </row>
    <row r="356" spans="1:18" ht="15" customHeight="1" x14ac:dyDescent="0.25">
      <c r="A356" s="214">
        <v>13026</v>
      </c>
      <c r="B356" s="186" t="s">
        <v>695</v>
      </c>
      <c r="C356" s="255">
        <f t="shared" si="35"/>
        <v>15</v>
      </c>
      <c r="D356" s="254">
        <v>1</v>
      </c>
      <c r="E356" s="254">
        <v>5</v>
      </c>
      <c r="F356" s="254">
        <v>0</v>
      </c>
      <c r="G356" s="254">
        <v>0</v>
      </c>
      <c r="H356" s="254">
        <v>0</v>
      </c>
      <c r="I356" s="254">
        <v>0</v>
      </c>
      <c r="J356" s="254">
        <v>0</v>
      </c>
      <c r="K356" s="254">
        <v>0</v>
      </c>
      <c r="L356" s="254">
        <v>0</v>
      </c>
      <c r="M356" s="254">
        <v>9</v>
      </c>
      <c r="N356" s="283"/>
    </row>
    <row r="357" spans="1:18" ht="16.5" customHeight="1" x14ac:dyDescent="0.25">
      <c r="A357" s="214">
        <v>13027</v>
      </c>
      <c r="B357" s="186" t="s">
        <v>696</v>
      </c>
      <c r="C357" s="255">
        <f t="shared" si="35"/>
        <v>78</v>
      </c>
      <c r="D357" s="254">
        <v>0</v>
      </c>
      <c r="E357" s="254">
        <v>30</v>
      </c>
      <c r="F357" s="254">
        <v>0</v>
      </c>
      <c r="G357" s="254">
        <v>2</v>
      </c>
      <c r="H357" s="254">
        <v>0</v>
      </c>
      <c r="I357" s="254">
        <v>5</v>
      </c>
      <c r="J357" s="254">
        <v>0</v>
      </c>
      <c r="K357" s="254">
        <v>4</v>
      </c>
      <c r="L357" s="254">
        <v>0</v>
      </c>
      <c r="M357" s="254">
        <v>37</v>
      </c>
      <c r="N357" s="222"/>
    </row>
    <row r="358" spans="1:18" s="167" customFormat="1" ht="13.5" customHeight="1" x14ac:dyDescent="0.25">
      <c r="A358" s="214">
        <v>13028</v>
      </c>
      <c r="B358" s="186" t="s">
        <v>697</v>
      </c>
      <c r="C358" s="255">
        <f t="shared" si="35"/>
        <v>1746</v>
      </c>
      <c r="D358" s="254">
        <v>36</v>
      </c>
      <c r="E358" s="254">
        <v>479</v>
      </c>
      <c r="F358" s="254">
        <v>38</v>
      </c>
      <c r="G358" s="254">
        <v>186</v>
      </c>
      <c r="H358" s="254">
        <v>118</v>
      </c>
      <c r="I358" s="254">
        <v>135</v>
      </c>
      <c r="J358" s="254">
        <v>7</v>
      </c>
      <c r="K358" s="254">
        <v>22</v>
      </c>
      <c r="L358" s="254">
        <v>12</v>
      </c>
      <c r="M358" s="254">
        <v>713</v>
      </c>
      <c r="N358" s="222"/>
      <c r="P358" s="154"/>
      <c r="Q358" s="154"/>
      <c r="R358" s="154"/>
    </row>
    <row r="359" spans="1:18" ht="15.75" customHeight="1" x14ac:dyDescent="0.25">
      <c r="A359" s="214">
        <v>13030</v>
      </c>
      <c r="B359" s="186" t="s">
        <v>698</v>
      </c>
      <c r="C359" s="255">
        <f t="shared" si="35"/>
        <v>27</v>
      </c>
      <c r="D359" s="254">
        <v>0</v>
      </c>
      <c r="E359" s="254">
        <v>10</v>
      </c>
      <c r="F359" s="254">
        <v>0</v>
      </c>
      <c r="G359" s="254">
        <v>0</v>
      </c>
      <c r="H359" s="254">
        <v>0</v>
      </c>
      <c r="I359" s="254">
        <v>0</v>
      </c>
      <c r="J359" s="254">
        <v>1</v>
      </c>
      <c r="K359" s="254">
        <v>0</v>
      </c>
      <c r="L359" s="254">
        <v>1</v>
      </c>
      <c r="M359" s="254">
        <v>15</v>
      </c>
      <c r="N359" s="222"/>
      <c r="P359" s="167"/>
      <c r="Q359" s="167"/>
      <c r="R359" s="167"/>
    </row>
    <row r="360" spans="1:18" s="167" customFormat="1" x14ac:dyDescent="0.25">
      <c r="A360" s="214">
        <v>13031</v>
      </c>
      <c r="B360" s="186" t="s">
        <v>699</v>
      </c>
      <c r="C360" s="255">
        <f t="shared" si="35"/>
        <v>43</v>
      </c>
      <c r="D360" s="254">
        <v>1</v>
      </c>
      <c r="E360" s="254">
        <v>16</v>
      </c>
      <c r="F360" s="254">
        <v>1</v>
      </c>
      <c r="G360" s="254">
        <v>0</v>
      </c>
      <c r="H360" s="254">
        <v>1</v>
      </c>
      <c r="I360" s="254">
        <v>6</v>
      </c>
      <c r="J360" s="254">
        <v>0</v>
      </c>
      <c r="K360" s="254">
        <v>1</v>
      </c>
      <c r="L360" s="254">
        <v>1</v>
      </c>
      <c r="M360" s="254">
        <v>16</v>
      </c>
      <c r="N360" s="222"/>
      <c r="P360" s="154"/>
      <c r="Q360" s="154"/>
      <c r="R360" s="154"/>
    </row>
    <row r="361" spans="1:18" ht="20.25" customHeight="1" x14ac:dyDescent="0.25">
      <c r="A361" s="214">
        <v>13032</v>
      </c>
      <c r="B361" s="186" t="s">
        <v>700</v>
      </c>
      <c r="C361" s="255">
        <f t="shared" si="35"/>
        <v>0</v>
      </c>
      <c r="D361" s="254">
        <v>0</v>
      </c>
      <c r="E361" s="254">
        <v>0</v>
      </c>
      <c r="F361" s="254">
        <v>0</v>
      </c>
      <c r="G361" s="254">
        <v>0</v>
      </c>
      <c r="H361" s="254">
        <v>0</v>
      </c>
      <c r="I361" s="254">
        <v>0</v>
      </c>
      <c r="J361" s="254">
        <v>0</v>
      </c>
      <c r="K361" s="254">
        <v>0</v>
      </c>
      <c r="L361" s="254">
        <v>0</v>
      </c>
      <c r="M361" s="254">
        <v>0</v>
      </c>
      <c r="N361" s="222"/>
      <c r="P361" s="167"/>
      <c r="Q361" s="167"/>
      <c r="R361" s="167"/>
    </row>
    <row r="362" spans="1:18" ht="15.75" customHeight="1" x14ac:dyDescent="0.25">
      <c r="A362" s="214">
        <v>13033</v>
      </c>
      <c r="B362" s="186" t="s">
        <v>701</v>
      </c>
      <c r="C362" s="255">
        <f t="shared" si="35"/>
        <v>160</v>
      </c>
      <c r="D362" s="254">
        <v>4</v>
      </c>
      <c r="E362" s="254">
        <v>47</v>
      </c>
      <c r="F362" s="254">
        <v>5</v>
      </c>
      <c r="G362" s="254">
        <v>22</v>
      </c>
      <c r="H362" s="254">
        <v>16</v>
      </c>
      <c r="I362" s="254">
        <v>20</v>
      </c>
      <c r="J362" s="254">
        <v>2</v>
      </c>
      <c r="K362" s="254">
        <v>5</v>
      </c>
      <c r="L362" s="254">
        <v>0</v>
      </c>
      <c r="M362" s="254">
        <v>39</v>
      </c>
      <c r="N362" s="222"/>
    </row>
    <row r="363" spans="1:18" ht="15.75" customHeight="1" x14ac:dyDescent="0.25">
      <c r="A363" s="214">
        <v>13035</v>
      </c>
      <c r="B363" s="186" t="s">
        <v>702</v>
      </c>
      <c r="C363" s="255">
        <f t="shared" si="35"/>
        <v>20</v>
      </c>
      <c r="D363" s="254">
        <v>1</v>
      </c>
      <c r="E363" s="254">
        <v>8</v>
      </c>
      <c r="F363" s="254">
        <v>0</v>
      </c>
      <c r="G363" s="254">
        <v>2</v>
      </c>
      <c r="H363" s="254">
        <v>0</v>
      </c>
      <c r="I363" s="254">
        <v>1</v>
      </c>
      <c r="J363" s="254">
        <v>0</v>
      </c>
      <c r="K363" s="254">
        <v>1</v>
      </c>
      <c r="L363" s="254">
        <v>0</v>
      </c>
      <c r="M363" s="254">
        <v>7</v>
      </c>
      <c r="N363" s="222"/>
    </row>
    <row r="364" spans="1:18" s="167" customFormat="1" ht="15" customHeight="1" x14ac:dyDescent="0.25">
      <c r="A364" s="214">
        <v>13037</v>
      </c>
      <c r="B364" s="186" t="s">
        <v>703</v>
      </c>
      <c r="C364" s="255">
        <f t="shared" si="35"/>
        <v>11</v>
      </c>
      <c r="D364" s="254">
        <v>0</v>
      </c>
      <c r="E364" s="254">
        <v>2</v>
      </c>
      <c r="F364" s="254">
        <v>0</v>
      </c>
      <c r="G364" s="254">
        <v>1</v>
      </c>
      <c r="H364" s="254">
        <v>5</v>
      </c>
      <c r="I364" s="254">
        <v>0</v>
      </c>
      <c r="J364" s="254">
        <v>0</v>
      </c>
      <c r="K364" s="254">
        <v>0</v>
      </c>
      <c r="L364" s="254">
        <v>1</v>
      </c>
      <c r="M364" s="254">
        <v>2</v>
      </c>
      <c r="N364" s="222"/>
      <c r="P364" s="154"/>
      <c r="Q364" s="154"/>
      <c r="R364" s="154"/>
    </row>
    <row r="365" spans="1:18" ht="15" customHeight="1" x14ac:dyDescent="0.25">
      <c r="A365" s="214">
        <v>13096</v>
      </c>
      <c r="B365" s="186" t="s">
        <v>1048</v>
      </c>
      <c r="C365" s="255">
        <f t="shared" si="35"/>
        <v>0</v>
      </c>
      <c r="D365" s="254">
        <v>0</v>
      </c>
      <c r="E365" s="254">
        <v>0</v>
      </c>
      <c r="F365" s="254">
        <v>0</v>
      </c>
      <c r="G365" s="254">
        <v>0</v>
      </c>
      <c r="H365" s="254">
        <v>0</v>
      </c>
      <c r="I365" s="254">
        <v>0</v>
      </c>
      <c r="J365" s="254">
        <v>0</v>
      </c>
      <c r="K365" s="254">
        <v>0</v>
      </c>
      <c r="L365" s="254">
        <v>0</v>
      </c>
      <c r="M365" s="254">
        <v>0</v>
      </c>
      <c r="N365" s="222"/>
      <c r="P365" s="167"/>
      <c r="Q365" s="167"/>
      <c r="R365" s="167"/>
    </row>
    <row r="366" spans="1:18" x14ac:dyDescent="0.25">
      <c r="A366" s="214">
        <v>13097</v>
      </c>
      <c r="B366" s="186" t="s">
        <v>704</v>
      </c>
      <c r="C366" s="255">
        <f t="shared" si="35"/>
        <v>281</v>
      </c>
      <c r="D366" s="254">
        <v>15</v>
      </c>
      <c r="E366" s="254">
        <v>79</v>
      </c>
      <c r="F366" s="254">
        <v>12</v>
      </c>
      <c r="G366" s="254">
        <v>16</v>
      </c>
      <c r="H366" s="254">
        <v>11</v>
      </c>
      <c r="I366" s="254">
        <v>22</v>
      </c>
      <c r="J366" s="254">
        <v>1</v>
      </c>
      <c r="K366" s="254">
        <v>7</v>
      </c>
      <c r="L366" s="254">
        <v>5</v>
      </c>
      <c r="M366" s="254">
        <v>113</v>
      </c>
      <c r="N366" s="222"/>
    </row>
    <row r="367" spans="1:18" ht="15" customHeight="1" x14ac:dyDescent="0.25">
      <c r="A367" s="217">
        <v>13099</v>
      </c>
      <c r="B367" s="186" t="s">
        <v>706</v>
      </c>
      <c r="C367" s="255">
        <f t="shared" si="35"/>
        <v>0</v>
      </c>
      <c r="D367" s="254">
        <v>0</v>
      </c>
      <c r="E367" s="254">
        <v>0</v>
      </c>
      <c r="F367" s="254">
        <v>0</v>
      </c>
      <c r="G367" s="254">
        <v>0</v>
      </c>
      <c r="H367" s="254">
        <v>0</v>
      </c>
      <c r="I367" s="254">
        <v>0</v>
      </c>
      <c r="J367" s="254">
        <v>0</v>
      </c>
      <c r="K367" s="254">
        <v>0</v>
      </c>
      <c r="L367" s="254">
        <v>0</v>
      </c>
      <c r="M367" s="254">
        <v>0</v>
      </c>
      <c r="N367" s="222"/>
    </row>
    <row r="368" spans="1:18" s="167" customFormat="1" ht="21.75" customHeight="1" x14ac:dyDescent="0.25">
      <c r="A368" s="217"/>
      <c r="B368" s="204" t="s">
        <v>707</v>
      </c>
      <c r="C368" s="253">
        <f t="shared" ref="C368:M368" si="36">SUM(C369:C371)</f>
        <v>3310</v>
      </c>
      <c r="D368" s="253">
        <f t="shared" si="36"/>
        <v>139</v>
      </c>
      <c r="E368" s="253">
        <f t="shared" si="36"/>
        <v>1436</v>
      </c>
      <c r="F368" s="253">
        <f t="shared" si="36"/>
        <v>243</v>
      </c>
      <c r="G368" s="253">
        <f t="shared" si="36"/>
        <v>94</v>
      </c>
      <c r="H368" s="253">
        <f t="shared" si="36"/>
        <v>34</v>
      </c>
      <c r="I368" s="253">
        <f t="shared" si="36"/>
        <v>280</v>
      </c>
      <c r="J368" s="253">
        <f t="shared" si="36"/>
        <v>0</v>
      </c>
      <c r="K368" s="253">
        <f t="shared" si="36"/>
        <v>220</v>
      </c>
      <c r="L368" s="253">
        <f t="shared" si="36"/>
        <v>20</v>
      </c>
      <c r="M368" s="253">
        <f t="shared" si="36"/>
        <v>844</v>
      </c>
      <c r="N368" s="222"/>
      <c r="P368" s="154"/>
      <c r="Q368" s="154"/>
      <c r="R368" s="154"/>
    </row>
    <row r="369" spans="1:18" ht="22.5" customHeight="1" x14ac:dyDescent="0.25">
      <c r="A369" s="217">
        <v>14001</v>
      </c>
      <c r="B369" s="186" t="s">
        <v>709</v>
      </c>
      <c r="C369" s="255">
        <f>SUM(D369:M369)</f>
        <v>53</v>
      </c>
      <c r="D369" s="254">
        <v>1</v>
      </c>
      <c r="E369" s="254">
        <v>26</v>
      </c>
      <c r="F369" s="254">
        <v>5</v>
      </c>
      <c r="G369" s="254">
        <v>0</v>
      </c>
      <c r="H369" s="254">
        <v>0</v>
      </c>
      <c r="I369" s="254">
        <v>2</v>
      </c>
      <c r="J369" s="254">
        <v>0</v>
      </c>
      <c r="K369" s="254">
        <v>2</v>
      </c>
      <c r="L369" s="254">
        <v>3</v>
      </c>
      <c r="M369" s="254">
        <v>14</v>
      </c>
      <c r="N369" s="222"/>
      <c r="P369" s="167"/>
      <c r="Q369" s="167"/>
      <c r="R369" s="167"/>
    </row>
    <row r="370" spans="1:18" ht="18.75" customHeight="1" x14ac:dyDescent="0.25">
      <c r="A370" s="217">
        <v>14002</v>
      </c>
      <c r="B370" s="186" t="s">
        <v>711</v>
      </c>
      <c r="C370" s="255">
        <f>SUM(D370:M370)</f>
        <v>240</v>
      </c>
      <c r="D370" s="254">
        <v>10</v>
      </c>
      <c r="E370" s="254">
        <v>89</v>
      </c>
      <c r="F370" s="254">
        <v>16</v>
      </c>
      <c r="G370" s="254">
        <v>13</v>
      </c>
      <c r="H370" s="254">
        <v>4</v>
      </c>
      <c r="I370" s="254">
        <v>17</v>
      </c>
      <c r="J370" s="254">
        <v>0</v>
      </c>
      <c r="K370" s="254">
        <v>14</v>
      </c>
      <c r="L370" s="254">
        <v>2</v>
      </c>
      <c r="M370" s="254">
        <v>75</v>
      </c>
      <c r="N370" s="222"/>
    </row>
    <row r="371" spans="1:18" ht="24.75" customHeight="1" x14ac:dyDescent="0.25">
      <c r="A371" s="214">
        <v>14052</v>
      </c>
      <c r="B371" s="186" t="s">
        <v>713</v>
      </c>
      <c r="C371" s="255">
        <f>SUM(D371:M371)</f>
        <v>3017</v>
      </c>
      <c r="D371" s="254">
        <v>128</v>
      </c>
      <c r="E371" s="254">
        <v>1321</v>
      </c>
      <c r="F371" s="254">
        <v>222</v>
      </c>
      <c r="G371" s="254">
        <v>81</v>
      </c>
      <c r="H371" s="254">
        <v>30</v>
      </c>
      <c r="I371" s="254">
        <v>261</v>
      </c>
      <c r="J371" s="254">
        <v>0</v>
      </c>
      <c r="K371" s="254">
        <v>204</v>
      </c>
      <c r="L371" s="254">
        <v>15</v>
      </c>
      <c r="M371" s="254">
        <v>755</v>
      </c>
      <c r="N371" s="222"/>
    </row>
    <row r="372" spans="1:18" ht="15" customHeight="1" x14ac:dyDescent="0.25">
      <c r="A372" s="214"/>
      <c r="B372" s="204" t="s">
        <v>714</v>
      </c>
      <c r="C372" s="253">
        <f t="shared" ref="C372:M372" si="37">SUM(C373:C375)</f>
        <v>946</v>
      </c>
      <c r="D372" s="253">
        <f t="shared" si="37"/>
        <v>20</v>
      </c>
      <c r="E372" s="253">
        <f t="shared" si="37"/>
        <v>392</v>
      </c>
      <c r="F372" s="253">
        <f t="shared" si="37"/>
        <v>77</v>
      </c>
      <c r="G372" s="253">
        <f t="shared" si="37"/>
        <v>54</v>
      </c>
      <c r="H372" s="253">
        <f t="shared" si="37"/>
        <v>29</v>
      </c>
      <c r="I372" s="253">
        <f t="shared" si="37"/>
        <v>104</v>
      </c>
      <c r="J372" s="253">
        <f t="shared" si="37"/>
        <v>0</v>
      </c>
      <c r="K372" s="253">
        <f t="shared" si="37"/>
        <v>66</v>
      </c>
      <c r="L372" s="253">
        <f t="shared" si="37"/>
        <v>8</v>
      </c>
      <c r="M372" s="253">
        <f t="shared" si="37"/>
        <v>196</v>
      </c>
      <c r="N372" s="283"/>
    </row>
    <row r="373" spans="1:18" s="167" customFormat="1" ht="20.25" customHeight="1" x14ac:dyDescent="0.25">
      <c r="A373" s="214">
        <v>14056</v>
      </c>
      <c r="B373" s="186" t="s">
        <v>715</v>
      </c>
      <c r="C373" s="255">
        <f t="shared" ref="C373:C379" si="38">SUM(D373:M373)</f>
        <v>14</v>
      </c>
      <c r="D373" s="254">
        <v>0</v>
      </c>
      <c r="E373" s="254">
        <v>4</v>
      </c>
      <c r="F373" s="254">
        <v>0</v>
      </c>
      <c r="G373" s="254">
        <v>3</v>
      </c>
      <c r="H373" s="254">
        <v>0</v>
      </c>
      <c r="I373" s="254">
        <v>0</v>
      </c>
      <c r="J373" s="254">
        <v>0</v>
      </c>
      <c r="K373" s="254">
        <v>1</v>
      </c>
      <c r="L373" s="254">
        <v>0</v>
      </c>
      <c r="M373" s="254">
        <v>6</v>
      </c>
      <c r="N373" s="222"/>
      <c r="P373" s="154"/>
      <c r="Q373" s="154"/>
      <c r="R373" s="154"/>
    </row>
    <row r="374" spans="1:18" ht="19.5" customHeight="1" x14ac:dyDescent="0.25">
      <c r="A374" s="214">
        <v>14057</v>
      </c>
      <c r="B374" s="203" t="s">
        <v>717</v>
      </c>
      <c r="C374" s="255">
        <f t="shared" si="38"/>
        <v>28</v>
      </c>
      <c r="D374" s="254">
        <v>0</v>
      </c>
      <c r="E374" s="254">
        <v>9</v>
      </c>
      <c r="F374" s="254">
        <v>1</v>
      </c>
      <c r="G374" s="254">
        <v>0</v>
      </c>
      <c r="H374" s="254">
        <v>1</v>
      </c>
      <c r="I374" s="254">
        <v>4</v>
      </c>
      <c r="J374" s="254">
        <v>0</v>
      </c>
      <c r="K374" s="254">
        <v>7</v>
      </c>
      <c r="L374" s="254">
        <v>0</v>
      </c>
      <c r="M374" s="254">
        <v>6</v>
      </c>
      <c r="N374" s="283"/>
      <c r="P374" s="167"/>
      <c r="Q374" s="167"/>
      <c r="R374" s="167"/>
    </row>
    <row r="375" spans="1:18" ht="19.5" customHeight="1" x14ac:dyDescent="0.25">
      <c r="A375" s="214">
        <v>14060</v>
      </c>
      <c r="B375" s="186" t="s">
        <v>718</v>
      </c>
      <c r="C375" s="255">
        <f t="shared" si="38"/>
        <v>904</v>
      </c>
      <c r="D375" s="254">
        <v>20</v>
      </c>
      <c r="E375" s="254">
        <v>379</v>
      </c>
      <c r="F375" s="254">
        <v>76</v>
      </c>
      <c r="G375" s="254">
        <v>51</v>
      </c>
      <c r="H375" s="254">
        <v>28</v>
      </c>
      <c r="I375" s="254">
        <v>100</v>
      </c>
      <c r="J375" s="254">
        <v>0</v>
      </c>
      <c r="K375" s="254">
        <v>58</v>
      </c>
      <c r="L375" s="254">
        <v>8</v>
      </c>
      <c r="M375" s="254">
        <v>184</v>
      </c>
      <c r="N375" s="222"/>
    </row>
    <row r="376" spans="1:18" ht="19.5" customHeight="1" x14ac:dyDescent="0.25">
      <c r="A376" s="183"/>
      <c r="B376" s="204" t="s">
        <v>719</v>
      </c>
      <c r="C376" s="255">
        <f t="shared" si="38"/>
        <v>2</v>
      </c>
      <c r="D376" s="253">
        <f t="shared" ref="D376:M376" si="39">SUM(D377:D379)</f>
        <v>1</v>
      </c>
      <c r="E376" s="253">
        <f t="shared" si="39"/>
        <v>1</v>
      </c>
      <c r="F376" s="253">
        <f t="shared" si="39"/>
        <v>0</v>
      </c>
      <c r="G376" s="253">
        <f t="shared" si="39"/>
        <v>0</v>
      </c>
      <c r="H376" s="253">
        <f t="shared" si="39"/>
        <v>0</v>
      </c>
      <c r="I376" s="253">
        <f t="shared" si="39"/>
        <v>0</v>
      </c>
      <c r="J376" s="253">
        <f t="shared" si="39"/>
        <v>0</v>
      </c>
      <c r="K376" s="253">
        <f t="shared" si="39"/>
        <v>0</v>
      </c>
      <c r="L376" s="253">
        <f t="shared" si="39"/>
        <v>0</v>
      </c>
      <c r="M376" s="253">
        <f t="shared" si="39"/>
        <v>0</v>
      </c>
      <c r="N376" s="283"/>
    </row>
    <row r="377" spans="1:18" ht="19.5" customHeight="1" x14ac:dyDescent="0.25">
      <c r="A377" s="214">
        <v>15002</v>
      </c>
      <c r="B377" s="186" t="s">
        <v>720</v>
      </c>
      <c r="C377" s="255">
        <f t="shared" si="38"/>
        <v>2</v>
      </c>
      <c r="D377" s="254">
        <v>1</v>
      </c>
      <c r="E377" s="254">
        <v>1</v>
      </c>
      <c r="F377" s="254">
        <v>0</v>
      </c>
      <c r="G377" s="254">
        <v>0</v>
      </c>
      <c r="H377" s="254">
        <v>0</v>
      </c>
      <c r="I377" s="254">
        <v>0</v>
      </c>
      <c r="J377" s="254">
        <v>0</v>
      </c>
      <c r="K377" s="254">
        <v>0</v>
      </c>
      <c r="L377" s="254">
        <v>0</v>
      </c>
      <c r="M377" s="254">
        <v>0</v>
      </c>
      <c r="N377" s="222"/>
    </row>
    <row r="378" spans="1:18" ht="19.5" customHeight="1" x14ac:dyDescent="0.25">
      <c r="A378" s="214">
        <v>15003</v>
      </c>
      <c r="B378" s="186" t="s">
        <v>721</v>
      </c>
      <c r="C378" s="255">
        <f t="shared" si="38"/>
        <v>0</v>
      </c>
      <c r="D378" s="254">
        <v>0</v>
      </c>
      <c r="E378" s="254">
        <v>0</v>
      </c>
      <c r="F378" s="254">
        <v>0</v>
      </c>
      <c r="G378" s="254">
        <v>0</v>
      </c>
      <c r="H378" s="254">
        <v>0</v>
      </c>
      <c r="I378" s="254">
        <v>0</v>
      </c>
      <c r="J378" s="254">
        <v>0</v>
      </c>
      <c r="K378" s="254">
        <v>0</v>
      </c>
      <c r="L378" s="254">
        <v>0</v>
      </c>
      <c r="M378" s="254">
        <v>0</v>
      </c>
      <c r="N378" s="222"/>
    </row>
    <row r="379" spans="1:18" ht="23.25" customHeight="1" x14ac:dyDescent="0.25">
      <c r="A379" s="211">
        <v>15099</v>
      </c>
      <c r="B379" s="186" t="s">
        <v>722</v>
      </c>
      <c r="C379" s="255">
        <f t="shared" si="38"/>
        <v>0</v>
      </c>
      <c r="D379" s="254">
        <v>0</v>
      </c>
      <c r="E379" s="254">
        <v>0</v>
      </c>
      <c r="F379" s="254">
        <v>0</v>
      </c>
      <c r="G379" s="254">
        <v>0</v>
      </c>
      <c r="H379" s="254">
        <v>0</v>
      </c>
      <c r="I379" s="254">
        <v>0</v>
      </c>
      <c r="J379" s="254">
        <v>0</v>
      </c>
      <c r="K379" s="254">
        <v>0</v>
      </c>
      <c r="L379" s="254">
        <v>0</v>
      </c>
      <c r="M379" s="254">
        <v>0</v>
      </c>
      <c r="N379" s="283"/>
    </row>
    <row r="380" spans="1:18" ht="20.25" customHeight="1" x14ac:dyDescent="0.25">
      <c r="A380" s="214"/>
      <c r="B380" s="204" t="s">
        <v>723</v>
      </c>
      <c r="C380" s="253">
        <f t="shared" ref="C380:M380" si="40">SUM(C381:C397)</f>
        <v>1783</v>
      </c>
      <c r="D380" s="253">
        <f t="shared" si="40"/>
        <v>158</v>
      </c>
      <c r="E380" s="253">
        <f t="shared" si="40"/>
        <v>757</v>
      </c>
      <c r="F380" s="253">
        <f t="shared" si="40"/>
        <v>91</v>
      </c>
      <c r="G380" s="253">
        <f t="shared" si="40"/>
        <v>76</v>
      </c>
      <c r="H380" s="253">
        <f t="shared" si="40"/>
        <v>45</v>
      </c>
      <c r="I380" s="253">
        <f t="shared" si="40"/>
        <v>171</v>
      </c>
      <c r="J380" s="253">
        <f t="shared" si="40"/>
        <v>3</v>
      </c>
      <c r="K380" s="253">
        <f t="shared" si="40"/>
        <v>43</v>
      </c>
      <c r="L380" s="253">
        <f t="shared" si="40"/>
        <v>16</v>
      </c>
      <c r="M380" s="253">
        <f t="shared" si="40"/>
        <v>423</v>
      </c>
      <c r="N380" s="222"/>
    </row>
    <row r="381" spans="1:18" ht="15" customHeight="1" x14ac:dyDescent="0.25">
      <c r="A381" s="214">
        <v>16002</v>
      </c>
      <c r="B381" s="186" t="s">
        <v>724</v>
      </c>
      <c r="C381" s="255">
        <f t="shared" ref="C381:C397" si="41">SUM(D381:M381)</f>
        <v>21</v>
      </c>
      <c r="D381" s="254">
        <v>0</v>
      </c>
      <c r="E381" s="254">
        <v>6</v>
      </c>
      <c r="F381" s="254">
        <v>0</v>
      </c>
      <c r="G381" s="254">
        <v>3</v>
      </c>
      <c r="H381" s="254">
        <v>0</v>
      </c>
      <c r="I381" s="254">
        <v>4</v>
      </c>
      <c r="J381" s="254">
        <v>0</v>
      </c>
      <c r="K381" s="254">
        <v>2</v>
      </c>
      <c r="L381" s="254">
        <v>0</v>
      </c>
      <c r="M381" s="254">
        <v>6</v>
      </c>
      <c r="N381" s="222"/>
    </row>
    <row r="382" spans="1:18" ht="15" customHeight="1" x14ac:dyDescent="0.25">
      <c r="A382" s="214">
        <v>16003</v>
      </c>
      <c r="B382" s="186" t="s">
        <v>725</v>
      </c>
      <c r="C382" s="255">
        <f t="shared" si="41"/>
        <v>9</v>
      </c>
      <c r="D382" s="254">
        <v>0</v>
      </c>
      <c r="E382" s="254">
        <v>0</v>
      </c>
      <c r="F382" s="254">
        <v>0</v>
      </c>
      <c r="G382" s="254">
        <v>0</v>
      </c>
      <c r="H382" s="254">
        <v>0</v>
      </c>
      <c r="I382" s="254">
        <v>3</v>
      </c>
      <c r="J382" s="254">
        <v>0</v>
      </c>
      <c r="K382" s="254">
        <v>1</v>
      </c>
      <c r="L382" s="254">
        <v>0</v>
      </c>
      <c r="M382" s="254">
        <v>5</v>
      </c>
      <c r="N382" s="222"/>
    </row>
    <row r="383" spans="1:18" s="167" customFormat="1" ht="13.5" customHeight="1" x14ac:dyDescent="0.25">
      <c r="A383" s="214">
        <v>16004</v>
      </c>
      <c r="B383" s="186" t="s">
        <v>726</v>
      </c>
      <c r="C383" s="255">
        <f t="shared" si="41"/>
        <v>658</v>
      </c>
      <c r="D383" s="254">
        <v>28</v>
      </c>
      <c r="E383" s="254">
        <v>283</v>
      </c>
      <c r="F383" s="254">
        <v>34</v>
      </c>
      <c r="G383" s="254">
        <v>27</v>
      </c>
      <c r="H383" s="254">
        <v>22</v>
      </c>
      <c r="I383" s="254">
        <v>85</v>
      </c>
      <c r="J383" s="254">
        <v>0</v>
      </c>
      <c r="K383" s="254">
        <v>21</v>
      </c>
      <c r="L383" s="254">
        <v>10</v>
      </c>
      <c r="M383" s="254">
        <v>148</v>
      </c>
      <c r="N383" s="222"/>
      <c r="P383" s="154"/>
      <c r="Q383" s="154"/>
      <c r="R383" s="154"/>
    </row>
    <row r="384" spans="1:18" ht="15" customHeight="1" x14ac:dyDescent="0.25">
      <c r="A384" s="214">
        <v>16005</v>
      </c>
      <c r="B384" s="186" t="s">
        <v>727</v>
      </c>
      <c r="C384" s="255">
        <f t="shared" si="41"/>
        <v>0</v>
      </c>
      <c r="D384" s="254">
        <v>0</v>
      </c>
      <c r="E384" s="254">
        <v>0</v>
      </c>
      <c r="F384" s="254">
        <v>0</v>
      </c>
      <c r="G384" s="254">
        <v>0</v>
      </c>
      <c r="H384" s="254">
        <v>0</v>
      </c>
      <c r="I384" s="254">
        <v>0</v>
      </c>
      <c r="J384" s="254">
        <v>0</v>
      </c>
      <c r="K384" s="254">
        <v>0</v>
      </c>
      <c r="L384" s="254">
        <v>0</v>
      </c>
      <c r="M384" s="254">
        <v>0</v>
      </c>
      <c r="N384" s="283"/>
      <c r="P384" s="167"/>
      <c r="Q384" s="167"/>
      <c r="R384" s="167"/>
    </row>
    <row r="385" spans="1:18" ht="15" customHeight="1" x14ac:dyDescent="0.25">
      <c r="A385" s="214">
        <v>16006</v>
      </c>
      <c r="B385" s="186" t="s">
        <v>728</v>
      </c>
      <c r="C385" s="255">
        <f t="shared" si="41"/>
        <v>0</v>
      </c>
      <c r="D385" s="254">
        <v>0</v>
      </c>
      <c r="E385" s="254">
        <v>0</v>
      </c>
      <c r="F385" s="254">
        <v>0</v>
      </c>
      <c r="G385" s="254">
        <v>0</v>
      </c>
      <c r="H385" s="254">
        <v>0</v>
      </c>
      <c r="I385" s="254">
        <v>0</v>
      </c>
      <c r="J385" s="254">
        <v>0</v>
      </c>
      <c r="K385" s="254">
        <v>0</v>
      </c>
      <c r="L385" s="254">
        <v>0</v>
      </c>
      <c r="M385" s="254">
        <v>0</v>
      </c>
      <c r="N385" s="222"/>
    </row>
    <row r="386" spans="1:18" ht="16.5" customHeight="1" x14ac:dyDescent="0.25">
      <c r="A386" s="214">
        <v>16007</v>
      </c>
      <c r="B386" s="186" t="s">
        <v>729</v>
      </c>
      <c r="C386" s="255">
        <f t="shared" si="41"/>
        <v>1</v>
      </c>
      <c r="D386" s="254">
        <v>0</v>
      </c>
      <c r="E386" s="254">
        <v>0</v>
      </c>
      <c r="F386" s="254">
        <v>0</v>
      </c>
      <c r="G386" s="254">
        <v>0</v>
      </c>
      <c r="H386" s="254">
        <v>0</v>
      </c>
      <c r="I386" s="254">
        <v>0</v>
      </c>
      <c r="J386" s="254">
        <v>0</v>
      </c>
      <c r="K386" s="254">
        <v>0</v>
      </c>
      <c r="L386" s="254">
        <v>0</v>
      </c>
      <c r="M386" s="254">
        <v>1</v>
      </c>
      <c r="N386" s="222"/>
    </row>
    <row r="387" spans="1:18" ht="15" customHeight="1" x14ac:dyDescent="0.25">
      <c r="A387" s="214">
        <v>16008</v>
      </c>
      <c r="B387" s="186" t="s">
        <v>730</v>
      </c>
      <c r="C387" s="255">
        <f t="shared" si="41"/>
        <v>0</v>
      </c>
      <c r="D387" s="254">
        <v>0</v>
      </c>
      <c r="E387" s="254">
        <v>0</v>
      </c>
      <c r="F387" s="254">
        <v>0</v>
      </c>
      <c r="G387" s="254">
        <v>0</v>
      </c>
      <c r="H387" s="254">
        <v>0</v>
      </c>
      <c r="I387" s="254">
        <v>0</v>
      </c>
      <c r="J387" s="254">
        <v>0</v>
      </c>
      <c r="K387" s="254">
        <v>0</v>
      </c>
      <c r="L387" s="254">
        <v>0</v>
      </c>
      <c r="M387" s="254">
        <v>0</v>
      </c>
      <c r="N387" s="222"/>
    </row>
    <row r="388" spans="1:18" ht="15" customHeight="1" x14ac:dyDescent="0.25">
      <c r="A388" s="214">
        <v>16009</v>
      </c>
      <c r="B388" s="186" t="s">
        <v>731</v>
      </c>
      <c r="C388" s="255">
        <f t="shared" si="41"/>
        <v>0</v>
      </c>
      <c r="D388" s="254">
        <v>0</v>
      </c>
      <c r="E388" s="254">
        <v>0</v>
      </c>
      <c r="F388" s="254">
        <v>0</v>
      </c>
      <c r="G388" s="254">
        <v>0</v>
      </c>
      <c r="H388" s="254">
        <v>0</v>
      </c>
      <c r="I388" s="254">
        <v>0</v>
      </c>
      <c r="J388" s="254">
        <v>0</v>
      </c>
      <c r="K388" s="254">
        <v>0</v>
      </c>
      <c r="L388" s="254">
        <v>0</v>
      </c>
      <c r="M388" s="254">
        <v>0</v>
      </c>
      <c r="N388" s="283"/>
    </row>
    <row r="389" spans="1:18" x14ac:dyDescent="0.25">
      <c r="A389" s="214">
        <v>16010</v>
      </c>
      <c r="B389" s="186" t="s">
        <v>732</v>
      </c>
      <c r="C389" s="255">
        <f t="shared" si="41"/>
        <v>0</v>
      </c>
      <c r="D389" s="254">
        <v>0</v>
      </c>
      <c r="E389" s="254">
        <v>0</v>
      </c>
      <c r="F389" s="254">
        <v>0</v>
      </c>
      <c r="G389" s="254">
        <v>0</v>
      </c>
      <c r="H389" s="254">
        <v>0</v>
      </c>
      <c r="I389" s="254">
        <v>0</v>
      </c>
      <c r="J389" s="254">
        <v>0</v>
      </c>
      <c r="K389" s="254">
        <v>0</v>
      </c>
      <c r="L389" s="254">
        <v>0</v>
      </c>
      <c r="M389" s="254">
        <v>0</v>
      </c>
      <c r="N389" s="222"/>
    </row>
    <row r="390" spans="1:18" ht="15" customHeight="1" x14ac:dyDescent="0.25">
      <c r="A390" s="214">
        <v>16011</v>
      </c>
      <c r="B390" s="186" t="s">
        <v>733</v>
      </c>
      <c r="C390" s="255">
        <f t="shared" si="41"/>
        <v>2</v>
      </c>
      <c r="D390" s="254">
        <v>0</v>
      </c>
      <c r="E390" s="254">
        <v>1</v>
      </c>
      <c r="F390" s="254">
        <v>0</v>
      </c>
      <c r="G390" s="254">
        <v>0</v>
      </c>
      <c r="H390" s="254">
        <v>0</v>
      </c>
      <c r="I390" s="254">
        <v>0</v>
      </c>
      <c r="J390" s="254">
        <v>0</v>
      </c>
      <c r="K390" s="254">
        <v>0</v>
      </c>
      <c r="L390" s="254">
        <v>0</v>
      </c>
      <c r="M390" s="254">
        <v>1</v>
      </c>
      <c r="N390" s="222"/>
    </row>
    <row r="391" spans="1:18" s="167" customFormat="1" ht="14.25" customHeight="1" x14ac:dyDescent="0.25">
      <c r="A391" s="214">
        <v>16013</v>
      </c>
      <c r="B391" s="186" t="s">
        <v>734</v>
      </c>
      <c r="C391" s="255">
        <f t="shared" si="41"/>
        <v>1</v>
      </c>
      <c r="D391" s="254">
        <v>0</v>
      </c>
      <c r="E391" s="254">
        <v>0</v>
      </c>
      <c r="F391" s="254">
        <v>0</v>
      </c>
      <c r="G391" s="254">
        <v>0</v>
      </c>
      <c r="H391" s="254">
        <v>0</v>
      </c>
      <c r="I391" s="254">
        <v>0</v>
      </c>
      <c r="J391" s="254">
        <v>0</v>
      </c>
      <c r="K391" s="254">
        <v>0</v>
      </c>
      <c r="L391" s="254">
        <v>0</v>
      </c>
      <c r="M391" s="254">
        <v>1</v>
      </c>
      <c r="N391" s="283"/>
      <c r="P391" s="154"/>
      <c r="Q391" s="154"/>
      <c r="R391" s="154"/>
    </row>
    <row r="392" spans="1:18" ht="17.25" customHeight="1" x14ac:dyDescent="0.25">
      <c r="A392" s="214">
        <v>16014</v>
      </c>
      <c r="B392" s="186" t="s">
        <v>735</v>
      </c>
      <c r="C392" s="255">
        <f t="shared" si="41"/>
        <v>0</v>
      </c>
      <c r="D392" s="254">
        <v>0</v>
      </c>
      <c r="E392" s="254">
        <v>0</v>
      </c>
      <c r="F392" s="254">
        <v>0</v>
      </c>
      <c r="G392" s="254">
        <v>0</v>
      </c>
      <c r="H392" s="254">
        <v>0</v>
      </c>
      <c r="I392" s="254">
        <v>0</v>
      </c>
      <c r="J392" s="254">
        <v>0</v>
      </c>
      <c r="K392" s="254">
        <v>0</v>
      </c>
      <c r="L392" s="254">
        <v>0</v>
      </c>
      <c r="M392" s="254">
        <v>0</v>
      </c>
      <c r="N392" s="222"/>
      <c r="P392" s="167"/>
      <c r="Q392" s="167"/>
      <c r="R392" s="167"/>
    </row>
    <row r="393" spans="1:18" ht="25.5" customHeight="1" x14ac:dyDescent="0.25">
      <c r="A393" s="214">
        <v>16015</v>
      </c>
      <c r="B393" s="186" t="s">
        <v>736</v>
      </c>
      <c r="C393" s="255">
        <f t="shared" si="41"/>
        <v>0</v>
      </c>
      <c r="D393" s="254">
        <v>0</v>
      </c>
      <c r="E393" s="254">
        <v>0</v>
      </c>
      <c r="F393" s="254">
        <v>0</v>
      </c>
      <c r="G393" s="254">
        <v>0</v>
      </c>
      <c r="H393" s="254">
        <v>0</v>
      </c>
      <c r="I393" s="254">
        <v>0</v>
      </c>
      <c r="J393" s="254">
        <v>0</v>
      </c>
      <c r="K393" s="254">
        <v>0</v>
      </c>
      <c r="L393" s="254">
        <v>0</v>
      </c>
      <c r="M393" s="254">
        <v>0</v>
      </c>
      <c r="N393" s="283"/>
    </row>
    <row r="394" spans="1:18" ht="17.25" customHeight="1" x14ac:dyDescent="0.25">
      <c r="A394" s="214">
        <v>16016</v>
      </c>
      <c r="B394" s="186" t="s">
        <v>737</v>
      </c>
      <c r="C394" s="255">
        <f t="shared" si="41"/>
        <v>0</v>
      </c>
      <c r="D394" s="254">
        <v>0</v>
      </c>
      <c r="E394" s="254">
        <v>0</v>
      </c>
      <c r="F394" s="254">
        <v>0</v>
      </c>
      <c r="G394" s="254">
        <v>0</v>
      </c>
      <c r="H394" s="254">
        <v>0</v>
      </c>
      <c r="I394" s="254">
        <v>0</v>
      </c>
      <c r="J394" s="254">
        <v>0</v>
      </c>
      <c r="K394" s="254">
        <v>0</v>
      </c>
      <c r="L394" s="254">
        <v>0</v>
      </c>
      <c r="M394" s="254">
        <v>0</v>
      </c>
      <c r="N394" s="222"/>
    </row>
    <row r="395" spans="1:18" ht="15" customHeight="1" x14ac:dyDescent="0.25">
      <c r="A395" s="214">
        <v>16017</v>
      </c>
      <c r="B395" s="186" t="s">
        <v>738</v>
      </c>
      <c r="C395" s="255">
        <f t="shared" si="41"/>
        <v>1</v>
      </c>
      <c r="D395" s="254">
        <v>0</v>
      </c>
      <c r="E395" s="254">
        <v>0</v>
      </c>
      <c r="F395" s="254">
        <v>0</v>
      </c>
      <c r="G395" s="254">
        <v>0</v>
      </c>
      <c r="H395" s="254">
        <v>0</v>
      </c>
      <c r="I395" s="254">
        <v>0</v>
      </c>
      <c r="J395" s="254">
        <v>0</v>
      </c>
      <c r="K395" s="254">
        <v>0</v>
      </c>
      <c r="L395" s="254">
        <v>0</v>
      </c>
      <c r="M395" s="254">
        <v>1</v>
      </c>
      <c r="N395" s="222"/>
    </row>
    <row r="396" spans="1:18" ht="20.25" customHeight="1" x14ac:dyDescent="0.25">
      <c r="A396" s="214">
        <v>16018</v>
      </c>
      <c r="B396" s="186" t="s">
        <v>739</v>
      </c>
      <c r="C396" s="255">
        <f t="shared" si="41"/>
        <v>17</v>
      </c>
      <c r="D396" s="254">
        <v>0</v>
      </c>
      <c r="E396" s="254">
        <v>3</v>
      </c>
      <c r="F396" s="254">
        <v>7</v>
      </c>
      <c r="G396" s="254">
        <v>0</v>
      </c>
      <c r="H396" s="254">
        <v>2</v>
      </c>
      <c r="I396" s="254">
        <v>2</v>
      </c>
      <c r="J396" s="254">
        <v>0</v>
      </c>
      <c r="K396" s="254">
        <v>0</v>
      </c>
      <c r="L396" s="254">
        <v>0</v>
      </c>
      <c r="M396" s="254">
        <v>3</v>
      </c>
      <c r="N396" s="222"/>
    </row>
    <row r="397" spans="1:18" s="167" customFormat="1" ht="21" customHeight="1" x14ac:dyDescent="0.25">
      <c r="A397" s="214">
        <v>16099</v>
      </c>
      <c r="B397" s="186" t="s">
        <v>740</v>
      </c>
      <c r="C397" s="255">
        <f t="shared" si="41"/>
        <v>1073</v>
      </c>
      <c r="D397" s="254">
        <v>130</v>
      </c>
      <c r="E397" s="254">
        <v>464</v>
      </c>
      <c r="F397" s="254">
        <v>50</v>
      </c>
      <c r="G397" s="254">
        <v>46</v>
      </c>
      <c r="H397" s="254">
        <v>21</v>
      </c>
      <c r="I397" s="254">
        <v>77</v>
      </c>
      <c r="J397" s="254">
        <v>3</v>
      </c>
      <c r="K397" s="254">
        <v>19</v>
      </c>
      <c r="L397" s="254">
        <v>6</v>
      </c>
      <c r="M397" s="254">
        <v>257</v>
      </c>
      <c r="N397" s="222"/>
      <c r="P397" s="154"/>
      <c r="Q397" s="154"/>
      <c r="R397" s="154"/>
    </row>
    <row r="398" spans="1:18" ht="20.25" customHeight="1" x14ac:dyDescent="0.25">
      <c r="A398" s="183"/>
      <c r="B398" s="204" t="s">
        <v>741</v>
      </c>
      <c r="C398" s="253">
        <f t="shared" ref="C398:M398" si="42">SUM(C399)</f>
        <v>320</v>
      </c>
      <c r="D398" s="253">
        <f t="shared" si="42"/>
        <v>12</v>
      </c>
      <c r="E398" s="253">
        <f t="shared" si="42"/>
        <v>130</v>
      </c>
      <c r="F398" s="253">
        <f t="shared" si="42"/>
        <v>17</v>
      </c>
      <c r="G398" s="253">
        <f t="shared" si="42"/>
        <v>12</v>
      </c>
      <c r="H398" s="253">
        <f t="shared" si="42"/>
        <v>18</v>
      </c>
      <c r="I398" s="253">
        <f t="shared" si="42"/>
        <v>26</v>
      </c>
      <c r="J398" s="253">
        <f t="shared" si="42"/>
        <v>0</v>
      </c>
      <c r="K398" s="253">
        <f t="shared" si="42"/>
        <v>12</v>
      </c>
      <c r="L398" s="253">
        <f t="shared" si="42"/>
        <v>5</v>
      </c>
      <c r="M398" s="253">
        <f t="shared" si="42"/>
        <v>88</v>
      </c>
      <c r="N398" s="222"/>
      <c r="P398" s="167"/>
      <c r="Q398" s="167"/>
      <c r="R398" s="167"/>
    </row>
    <row r="399" spans="1:18" ht="21.75" customHeight="1" x14ac:dyDescent="0.25">
      <c r="A399" s="216">
        <v>22100</v>
      </c>
      <c r="B399" s="186" t="s">
        <v>742</v>
      </c>
      <c r="C399" s="255">
        <f>SUM(D399:M399)</f>
        <v>320</v>
      </c>
      <c r="D399" s="254">
        <v>12</v>
      </c>
      <c r="E399" s="254">
        <v>130</v>
      </c>
      <c r="F399" s="254">
        <v>17</v>
      </c>
      <c r="G399" s="254">
        <v>12</v>
      </c>
      <c r="H399" s="254">
        <v>18</v>
      </c>
      <c r="I399" s="254">
        <v>26</v>
      </c>
      <c r="J399" s="254">
        <v>0</v>
      </c>
      <c r="K399" s="254">
        <v>12</v>
      </c>
      <c r="L399" s="254">
        <v>5</v>
      </c>
      <c r="M399" s="254">
        <v>88</v>
      </c>
      <c r="N399" s="283"/>
    </row>
    <row r="400" spans="1:18" ht="21.75" customHeight="1" x14ac:dyDescent="0.25">
      <c r="A400" s="216"/>
      <c r="B400" s="204" t="s">
        <v>743</v>
      </c>
      <c r="C400" s="253">
        <f t="shared" ref="C400:M400" si="43">SUM(C401:C402)</f>
        <v>239</v>
      </c>
      <c r="D400" s="253">
        <f t="shared" si="43"/>
        <v>6</v>
      </c>
      <c r="E400" s="253">
        <f t="shared" si="43"/>
        <v>123</v>
      </c>
      <c r="F400" s="253">
        <f t="shared" si="43"/>
        <v>9</v>
      </c>
      <c r="G400" s="253">
        <f t="shared" si="43"/>
        <v>15</v>
      </c>
      <c r="H400" s="253">
        <f t="shared" si="43"/>
        <v>4</v>
      </c>
      <c r="I400" s="253">
        <f t="shared" si="43"/>
        <v>18</v>
      </c>
      <c r="J400" s="253">
        <f t="shared" si="43"/>
        <v>3</v>
      </c>
      <c r="K400" s="253">
        <f t="shared" si="43"/>
        <v>4</v>
      </c>
      <c r="L400" s="253">
        <f t="shared" si="43"/>
        <v>4</v>
      </c>
      <c r="M400" s="253">
        <f t="shared" si="43"/>
        <v>53</v>
      </c>
      <c r="N400" s="283"/>
    </row>
    <row r="401" spans="1:18" ht="15" customHeight="1" x14ac:dyDescent="0.25">
      <c r="A401" s="216">
        <v>18001</v>
      </c>
      <c r="B401" s="186" t="s">
        <v>744</v>
      </c>
      <c r="C401" s="255">
        <f t="shared" ref="C401:C407" si="44">SUM(D401:M401)</f>
        <v>75</v>
      </c>
      <c r="D401" s="254">
        <v>2</v>
      </c>
      <c r="E401" s="254">
        <v>43</v>
      </c>
      <c r="F401" s="254">
        <v>3</v>
      </c>
      <c r="G401" s="254">
        <v>4</v>
      </c>
      <c r="H401" s="254">
        <v>0</v>
      </c>
      <c r="I401" s="254">
        <v>3</v>
      </c>
      <c r="J401" s="254">
        <v>0</v>
      </c>
      <c r="K401" s="254">
        <v>2</v>
      </c>
      <c r="L401" s="254">
        <v>1</v>
      </c>
      <c r="M401" s="254">
        <v>17</v>
      </c>
      <c r="N401" s="283"/>
    </row>
    <row r="402" spans="1:18" s="167" customFormat="1" ht="15" customHeight="1" x14ac:dyDescent="0.25">
      <c r="A402" s="216">
        <v>18002</v>
      </c>
      <c r="B402" s="186" t="s">
        <v>745</v>
      </c>
      <c r="C402" s="255">
        <f t="shared" si="44"/>
        <v>164</v>
      </c>
      <c r="D402" s="254">
        <v>4</v>
      </c>
      <c r="E402" s="254">
        <v>80</v>
      </c>
      <c r="F402" s="254">
        <v>6</v>
      </c>
      <c r="G402" s="254">
        <v>11</v>
      </c>
      <c r="H402" s="254">
        <v>4</v>
      </c>
      <c r="I402" s="254">
        <v>15</v>
      </c>
      <c r="J402" s="254">
        <v>3</v>
      </c>
      <c r="K402" s="254">
        <v>2</v>
      </c>
      <c r="L402" s="254">
        <v>3</v>
      </c>
      <c r="M402" s="254">
        <v>36</v>
      </c>
      <c r="N402" s="222"/>
      <c r="P402" s="154"/>
      <c r="Q402" s="154"/>
      <c r="R402" s="154"/>
    </row>
    <row r="403" spans="1:18" ht="15" customHeight="1" x14ac:dyDescent="0.25">
      <c r="A403" s="206"/>
      <c r="B403" s="204" t="s">
        <v>746</v>
      </c>
      <c r="C403" s="255">
        <f t="shared" si="44"/>
        <v>2</v>
      </c>
      <c r="D403" s="253">
        <f t="shared" ref="D403:M403" si="45">SUM(D404:D407)</f>
        <v>0</v>
      </c>
      <c r="E403" s="253">
        <f t="shared" si="45"/>
        <v>0</v>
      </c>
      <c r="F403" s="253">
        <f t="shared" si="45"/>
        <v>0</v>
      </c>
      <c r="G403" s="253">
        <f t="shared" si="45"/>
        <v>0</v>
      </c>
      <c r="H403" s="253">
        <f t="shared" si="45"/>
        <v>0</v>
      </c>
      <c r="I403" s="253">
        <f t="shared" si="45"/>
        <v>0</v>
      </c>
      <c r="J403" s="253">
        <f t="shared" si="45"/>
        <v>0</v>
      </c>
      <c r="K403" s="253">
        <f t="shared" si="45"/>
        <v>0</v>
      </c>
      <c r="L403" s="253">
        <f t="shared" si="45"/>
        <v>0</v>
      </c>
      <c r="M403" s="253">
        <f t="shared" si="45"/>
        <v>2</v>
      </c>
      <c r="N403" s="222"/>
      <c r="P403" s="167"/>
      <c r="Q403" s="167"/>
      <c r="R403" s="167"/>
    </row>
    <row r="404" spans="1:18" ht="15" customHeight="1" x14ac:dyDescent="0.25">
      <c r="A404" s="214">
        <v>18101</v>
      </c>
      <c r="B404" s="186" t="s">
        <v>747</v>
      </c>
      <c r="C404" s="255">
        <f t="shared" si="44"/>
        <v>0</v>
      </c>
      <c r="D404" s="254">
        <v>0</v>
      </c>
      <c r="E404" s="254">
        <v>0</v>
      </c>
      <c r="F404" s="254">
        <v>0</v>
      </c>
      <c r="G404" s="254">
        <v>0</v>
      </c>
      <c r="H404" s="254">
        <v>0</v>
      </c>
      <c r="I404" s="254">
        <v>0</v>
      </c>
      <c r="J404" s="254">
        <v>0</v>
      </c>
      <c r="K404" s="254">
        <v>0</v>
      </c>
      <c r="L404" s="254">
        <v>0</v>
      </c>
      <c r="M404" s="254">
        <v>0</v>
      </c>
      <c r="N404" s="222"/>
    </row>
    <row r="405" spans="1:18" ht="15" customHeight="1" x14ac:dyDescent="0.25">
      <c r="A405" s="214">
        <v>18102</v>
      </c>
      <c r="B405" s="186" t="s">
        <v>748</v>
      </c>
      <c r="C405" s="255">
        <f t="shared" si="44"/>
        <v>2</v>
      </c>
      <c r="D405" s="254">
        <v>0</v>
      </c>
      <c r="E405" s="254">
        <v>0</v>
      </c>
      <c r="F405" s="254">
        <v>0</v>
      </c>
      <c r="G405" s="254">
        <v>0</v>
      </c>
      <c r="H405" s="254">
        <v>0</v>
      </c>
      <c r="I405" s="254">
        <v>0</v>
      </c>
      <c r="J405" s="254">
        <v>0</v>
      </c>
      <c r="K405" s="254">
        <v>0</v>
      </c>
      <c r="L405" s="254">
        <v>0</v>
      </c>
      <c r="M405" s="254">
        <v>2</v>
      </c>
      <c r="N405" s="283"/>
    </row>
    <row r="406" spans="1:18" ht="15" customHeight="1" x14ac:dyDescent="0.25">
      <c r="A406" s="214">
        <v>18103</v>
      </c>
      <c r="B406" s="186" t="s">
        <v>749</v>
      </c>
      <c r="C406" s="255">
        <f t="shared" si="44"/>
        <v>0</v>
      </c>
      <c r="D406" s="254">
        <v>0</v>
      </c>
      <c r="E406" s="254">
        <v>0</v>
      </c>
      <c r="F406" s="254">
        <v>0</v>
      </c>
      <c r="G406" s="254">
        <v>0</v>
      </c>
      <c r="H406" s="254">
        <v>0</v>
      </c>
      <c r="I406" s="254">
        <v>0</v>
      </c>
      <c r="J406" s="254">
        <v>0</v>
      </c>
      <c r="K406" s="254">
        <v>0</v>
      </c>
      <c r="L406" s="254">
        <v>0</v>
      </c>
      <c r="M406" s="254">
        <v>0</v>
      </c>
      <c r="N406" s="222"/>
    </row>
    <row r="407" spans="1:18" ht="15" customHeight="1" x14ac:dyDescent="0.25">
      <c r="A407" s="214">
        <v>18199</v>
      </c>
      <c r="B407" s="186" t="s">
        <v>750</v>
      </c>
      <c r="C407" s="255">
        <f t="shared" si="44"/>
        <v>0</v>
      </c>
      <c r="D407" s="254">
        <v>0</v>
      </c>
      <c r="E407" s="254">
        <v>0</v>
      </c>
      <c r="F407" s="254">
        <v>0</v>
      </c>
      <c r="G407" s="254">
        <v>0</v>
      </c>
      <c r="H407" s="254">
        <v>0</v>
      </c>
      <c r="I407" s="254">
        <v>0</v>
      </c>
      <c r="J407" s="254">
        <v>0</v>
      </c>
      <c r="K407" s="254">
        <v>0</v>
      </c>
      <c r="L407" s="254">
        <v>0</v>
      </c>
      <c r="M407" s="254">
        <v>0</v>
      </c>
      <c r="N407" s="222"/>
    </row>
    <row r="408" spans="1:18" ht="15" customHeight="1" x14ac:dyDescent="0.25">
      <c r="A408" s="214"/>
      <c r="B408" s="204" t="s">
        <v>751</v>
      </c>
      <c r="C408" s="253">
        <f t="shared" ref="C408:M408" si="46">SUM(C409:C411)</f>
        <v>2</v>
      </c>
      <c r="D408" s="253">
        <f t="shared" si="46"/>
        <v>0</v>
      </c>
      <c r="E408" s="253">
        <f t="shared" si="46"/>
        <v>0</v>
      </c>
      <c r="F408" s="253">
        <f t="shared" si="46"/>
        <v>0</v>
      </c>
      <c r="G408" s="253">
        <f t="shared" si="46"/>
        <v>2</v>
      </c>
      <c r="H408" s="253">
        <f t="shared" si="46"/>
        <v>0</v>
      </c>
      <c r="I408" s="253">
        <f t="shared" si="46"/>
        <v>0</v>
      </c>
      <c r="J408" s="253">
        <f t="shared" si="46"/>
        <v>0</v>
      </c>
      <c r="K408" s="253">
        <f t="shared" si="46"/>
        <v>0</v>
      </c>
      <c r="L408" s="253">
        <f t="shared" si="46"/>
        <v>0</v>
      </c>
      <c r="M408" s="253">
        <f t="shared" si="46"/>
        <v>0</v>
      </c>
      <c r="N408" s="283"/>
    </row>
    <row r="409" spans="1:18" ht="15" customHeight="1" x14ac:dyDescent="0.25">
      <c r="A409" s="214">
        <v>18201</v>
      </c>
      <c r="B409" s="186" t="s">
        <v>752</v>
      </c>
      <c r="C409" s="255">
        <f>SUM(D409:M409)</f>
        <v>0</v>
      </c>
      <c r="D409" s="254">
        <v>0</v>
      </c>
      <c r="E409" s="254">
        <v>0</v>
      </c>
      <c r="F409" s="254">
        <v>0</v>
      </c>
      <c r="G409" s="254">
        <v>0</v>
      </c>
      <c r="H409" s="254">
        <v>0</v>
      </c>
      <c r="I409" s="254">
        <v>0</v>
      </c>
      <c r="J409" s="254">
        <v>0</v>
      </c>
      <c r="K409" s="254">
        <v>0</v>
      </c>
      <c r="L409" s="254">
        <v>0</v>
      </c>
      <c r="M409" s="254">
        <v>0</v>
      </c>
      <c r="N409" s="222"/>
    </row>
    <row r="410" spans="1:18" ht="15" customHeight="1" x14ac:dyDescent="0.25">
      <c r="A410" s="214">
        <v>18202</v>
      </c>
      <c r="B410" s="186" t="s">
        <v>753</v>
      </c>
      <c r="C410" s="255">
        <f>SUM(D410:M410)</f>
        <v>2</v>
      </c>
      <c r="D410" s="254">
        <v>0</v>
      </c>
      <c r="E410" s="254">
        <v>0</v>
      </c>
      <c r="F410" s="254">
        <v>0</v>
      </c>
      <c r="G410" s="254">
        <v>2</v>
      </c>
      <c r="H410" s="254">
        <v>0</v>
      </c>
      <c r="I410" s="254">
        <v>0</v>
      </c>
      <c r="J410" s="254">
        <v>0</v>
      </c>
      <c r="K410" s="254">
        <v>0</v>
      </c>
      <c r="L410" s="254">
        <v>0</v>
      </c>
      <c r="M410" s="254">
        <v>0</v>
      </c>
      <c r="N410" s="222"/>
    </row>
    <row r="411" spans="1:18" ht="15" customHeight="1" x14ac:dyDescent="0.25">
      <c r="A411" s="214">
        <v>18299</v>
      </c>
      <c r="B411" s="186" t="s">
        <v>754</v>
      </c>
      <c r="C411" s="255">
        <f>SUM(D411:M411)</f>
        <v>0</v>
      </c>
      <c r="D411" s="254">
        <v>0</v>
      </c>
      <c r="E411" s="254">
        <v>0</v>
      </c>
      <c r="F411" s="254">
        <v>0</v>
      </c>
      <c r="G411" s="254">
        <v>0</v>
      </c>
      <c r="H411" s="254">
        <v>0</v>
      </c>
      <c r="I411" s="254">
        <v>0</v>
      </c>
      <c r="J411" s="254">
        <v>0</v>
      </c>
      <c r="K411" s="254">
        <v>0</v>
      </c>
      <c r="L411" s="254">
        <v>0</v>
      </c>
      <c r="M411" s="254">
        <v>0</v>
      </c>
      <c r="N411" s="222"/>
    </row>
    <row r="412" spans="1:18" ht="15" customHeight="1" x14ac:dyDescent="0.25">
      <c r="A412" s="183"/>
      <c r="B412" s="204" t="s">
        <v>755</v>
      </c>
      <c r="C412" s="253">
        <f t="shared" ref="C412:M412" si="47">SUM(C413:C416)</f>
        <v>0</v>
      </c>
      <c r="D412" s="253">
        <f t="shared" si="47"/>
        <v>0</v>
      </c>
      <c r="E412" s="253">
        <f t="shared" si="47"/>
        <v>0</v>
      </c>
      <c r="F412" s="253">
        <f t="shared" si="47"/>
        <v>0</v>
      </c>
      <c r="G412" s="253">
        <f t="shared" si="47"/>
        <v>0</v>
      </c>
      <c r="H412" s="253">
        <f t="shared" si="47"/>
        <v>0</v>
      </c>
      <c r="I412" s="253">
        <f t="shared" si="47"/>
        <v>0</v>
      </c>
      <c r="J412" s="253">
        <f t="shared" si="47"/>
        <v>0</v>
      </c>
      <c r="K412" s="253">
        <f t="shared" si="47"/>
        <v>0</v>
      </c>
      <c r="L412" s="253">
        <f t="shared" si="47"/>
        <v>0</v>
      </c>
      <c r="M412" s="253">
        <f t="shared" si="47"/>
        <v>0</v>
      </c>
      <c r="N412" s="222"/>
    </row>
    <row r="413" spans="1:18" ht="15" customHeight="1" x14ac:dyDescent="0.25">
      <c r="A413" s="214">
        <v>18301</v>
      </c>
      <c r="B413" s="186" t="s">
        <v>756</v>
      </c>
      <c r="C413" s="255">
        <f>SUM(D413:M413)</f>
        <v>0</v>
      </c>
      <c r="D413" s="254">
        <v>0</v>
      </c>
      <c r="E413" s="254">
        <v>0</v>
      </c>
      <c r="F413" s="254">
        <v>0</v>
      </c>
      <c r="G413" s="254">
        <v>0</v>
      </c>
      <c r="H413" s="254">
        <v>0</v>
      </c>
      <c r="I413" s="254">
        <v>0</v>
      </c>
      <c r="J413" s="254">
        <v>0</v>
      </c>
      <c r="K413" s="254">
        <v>0</v>
      </c>
      <c r="L413" s="254">
        <v>0</v>
      </c>
      <c r="M413" s="254">
        <v>0</v>
      </c>
      <c r="N413" s="222"/>
    </row>
    <row r="414" spans="1:18" ht="15" customHeight="1" x14ac:dyDescent="0.25">
      <c r="A414" s="214">
        <v>18302</v>
      </c>
      <c r="B414" s="186" t="s">
        <v>757</v>
      </c>
      <c r="C414" s="255">
        <f>SUM(D414:M414)</f>
        <v>0</v>
      </c>
      <c r="D414" s="254">
        <v>0</v>
      </c>
      <c r="E414" s="254">
        <v>0</v>
      </c>
      <c r="F414" s="254">
        <v>0</v>
      </c>
      <c r="G414" s="254">
        <v>0</v>
      </c>
      <c r="H414" s="254">
        <v>0</v>
      </c>
      <c r="I414" s="254">
        <v>0</v>
      </c>
      <c r="J414" s="254">
        <v>0</v>
      </c>
      <c r="K414" s="254">
        <v>0</v>
      </c>
      <c r="L414" s="254">
        <v>0</v>
      </c>
      <c r="M414" s="254">
        <v>0</v>
      </c>
      <c r="N414" s="283"/>
    </row>
    <row r="415" spans="1:18" s="167" customFormat="1" ht="15" customHeight="1" x14ac:dyDescent="0.25">
      <c r="A415" s="214">
        <v>18303</v>
      </c>
      <c r="B415" s="186" t="s">
        <v>758</v>
      </c>
      <c r="C415" s="255">
        <f>SUM(D415:M415)</f>
        <v>0</v>
      </c>
      <c r="D415" s="254">
        <v>0</v>
      </c>
      <c r="E415" s="254">
        <v>0</v>
      </c>
      <c r="F415" s="254">
        <v>0</v>
      </c>
      <c r="G415" s="254">
        <v>0</v>
      </c>
      <c r="H415" s="254">
        <v>0</v>
      </c>
      <c r="I415" s="254">
        <v>0</v>
      </c>
      <c r="J415" s="254">
        <v>0</v>
      </c>
      <c r="K415" s="254">
        <v>0</v>
      </c>
      <c r="L415" s="254">
        <v>0</v>
      </c>
      <c r="M415" s="254">
        <v>0</v>
      </c>
      <c r="N415" s="222"/>
      <c r="P415" s="154"/>
      <c r="Q415" s="154"/>
      <c r="R415" s="154"/>
    </row>
    <row r="416" spans="1:18" ht="15" customHeight="1" x14ac:dyDescent="0.25">
      <c r="A416" s="214">
        <v>18399</v>
      </c>
      <c r="B416" s="186" t="s">
        <v>759</v>
      </c>
      <c r="C416" s="255">
        <f>SUM(D416:M416)</f>
        <v>0</v>
      </c>
      <c r="D416" s="254">
        <v>0</v>
      </c>
      <c r="E416" s="254">
        <v>0</v>
      </c>
      <c r="F416" s="254">
        <v>0</v>
      </c>
      <c r="G416" s="254">
        <v>0</v>
      </c>
      <c r="H416" s="254">
        <v>0</v>
      </c>
      <c r="I416" s="254">
        <v>0</v>
      </c>
      <c r="J416" s="254">
        <v>0</v>
      </c>
      <c r="K416" s="254">
        <v>0</v>
      </c>
      <c r="L416" s="254">
        <v>0</v>
      </c>
      <c r="M416" s="254">
        <v>0</v>
      </c>
      <c r="N416" s="222"/>
      <c r="P416" s="167"/>
      <c r="Q416" s="167"/>
      <c r="R416" s="167"/>
    </row>
    <row r="417" spans="1:14" ht="15" customHeight="1" x14ac:dyDescent="0.25">
      <c r="A417" s="206"/>
      <c r="B417" s="204" t="s">
        <v>760</v>
      </c>
      <c r="C417" s="253">
        <f t="shared" ref="C417:M417" si="48">SUM(C418:C423)</f>
        <v>24363</v>
      </c>
      <c r="D417" s="253">
        <f t="shared" si="48"/>
        <v>1148</v>
      </c>
      <c r="E417" s="253">
        <f t="shared" si="48"/>
        <v>11471</v>
      </c>
      <c r="F417" s="253">
        <f t="shared" si="48"/>
        <v>1295</v>
      </c>
      <c r="G417" s="253">
        <f t="shared" si="48"/>
        <v>295</v>
      </c>
      <c r="H417" s="253">
        <f t="shared" si="48"/>
        <v>170</v>
      </c>
      <c r="I417" s="253">
        <f t="shared" si="48"/>
        <v>1726</v>
      </c>
      <c r="J417" s="253">
        <f t="shared" si="48"/>
        <v>20</v>
      </c>
      <c r="K417" s="253">
        <f t="shared" si="48"/>
        <v>2336</v>
      </c>
      <c r="L417" s="253">
        <f t="shared" si="48"/>
        <v>145</v>
      </c>
      <c r="M417" s="253">
        <f t="shared" si="48"/>
        <v>5757</v>
      </c>
      <c r="N417" s="222"/>
    </row>
    <row r="418" spans="1:14" ht="15" customHeight="1" x14ac:dyDescent="0.25">
      <c r="A418" s="214">
        <v>18401</v>
      </c>
      <c r="B418" s="186" t="s">
        <v>761</v>
      </c>
      <c r="C418" s="255">
        <f t="shared" ref="C418:C423" si="49">SUM(D418:M418)</f>
        <v>24262</v>
      </c>
      <c r="D418" s="254">
        <v>1147</v>
      </c>
      <c r="E418" s="254">
        <v>11435</v>
      </c>
      <c r="F418" s="254">
        <v>1284</v>
      </c>
      <c r="G418" s="254">
        <v>294</v>
      </c>
      <c r="H418" s="254">
        <v>170</v>
      </c>
      <c r="I418" s="254">
        <v>1709</v>
      </c>
      <c r="J418" s="254">
        <v>20</v>
      </c>
      <c r="K418" s="254">
        <v>2328</v>
      </c>
      <c r="L418" s="254">
        <v>145</v>
      </c>
      <c r="M418" s="254">
        <v>5730</v>
      </c>
      <c r="N418" s="222"/>
    </row>
    <row r="419" spans="1:14" ht="23.25" customHeight="1" x14ac:dyDescent="0.25">
      <c r="A419" s="214">
        <v>18402</v>
      </c>
      <c r="B419" s="186" t="s">
        <v>762</v>
      </c>
      <c r="C419" s="255">
        <f t="shared" si="49"/>
        <v>13</v>
      </c>
      <c r="D419" s="254">
        <v>1</v>
      </c>
      <c r="E419" s="254">
        <v>5</v>
      </c>
      <c r="F419" s="254">
        <v>0</v>
      </c>
      <c r="G419" s="254">
        <v>0</v>
      </c>
      <c r="H419" s="254">
        <v>0</v>
      </c>
      <c r="I419" s="254">
        <v>1</v>
      </c>
      <c r="J419" s="254">
        <v>0</v>
      </c>
      <c r="K419" s="254">
        <v>2</v>
      </c>
      <c r="L419" s="254">
        <v>0</v>
      </c>
      <c r="M419" s="254">
        <v>4</v>
      </c>
      <c r="N419" s="283"/>
    </row>
    <row r="420" spans="1:14" ht="15" customHeight="1" x14ac:dyDescent="0.25">
      <c r="A420" s="214">
        <v>18403</v>
      </c>
      <c r="B420" s="186" t="s">
        <v>763</v>
      </c>
      <c r="C420" s="255">
        <f t="shared" si="49"/>
        <v>5</v>
      </c>
      <c r="D420" s="254">
        <v>0</v>
      </c>
      <c r="E420" s="254">
        <v>2</v>
      </c>
      <c r="F420" s="254">
        <v>0</v>
      </c>
      <c r="G420" s="254">
        <v>0</v>
      </c>
      <c r="H420" s="254">
        <v>0</v>
      </c>
      <c r="I420" s="254">
        <v>3</v>
      </c>
      <c r="J420" s="254">
        <v>0</v>
      </c>
      <c r="K420" s="254">
        <v>0</v>
      </c>
      <c r="L420" s="254">
        <v>0</v>
      </c>
      <c r="M420" s="254">
        <v>0</v>
      </c>
      <c r="N420" s="222"/>
    </row>
    <row r="421" spans="1:14" ht="15" customHeight="1" x14ac:dyDescent="0.25">
      <c r="A421" s="214">
        <v>18404</v>
      </c>
      <c r="B421" s="186" t="s">
        <v>764</v>
      </c>
      <c r="C421" s="255">
        <f t="shared" si="49"/>
        <v>1</v>
      </c>
      <c r="D421" s="254">
        <v>0</v>
      </c>
      <c r="E421" s="254">
        <v>1</v>
      </c>
      <c r="F421" s="254">
        <v>0</v>
      </c>
      <c r="G421" s="254">
        <v>0</v>
      </c>
      <c r="H421" s="254">
        <v>0</v>
      </c>
      <c r="I421" s="254">
        <v>0</v>
      </c>
      <c r="J421" s="254">
        <v>0</v>
      </c>
      <c r="K421" s="254">
        <v>0</v>
      </c>
      <c r="L421" s="254">
        <v>0</v>
      </c>
      <c r="M421" s="254">
        <v>0</v>
      </c>
      <c r="N421" s="222"/>
    </row>
    <row r="422" spans="1:14" ht="15" customHeight="1" x14ac:dyDescent="0.25">
      <c r="A422" s="214">
        <v>18405</v>
      </c>
      <c r="B422" s="186" t="s">
        <v>765</v>
      </c>
      <c r="C422" s="255">
        <f t="shared" si="49"/>
        <v>30</v>
      </c>
      <c r="D422" s="254">
        <v>0</v>
      </c>
      <c r="E422" s="254">
        <v>6</v>
      </c>
      <c r="F422" s="254">
        <v>7</v>
      </c>
      <c r="G422" s="254">
        <v>1</v>
      </c>
      <c r="H422" s="254">
        <v>0</v>
      </c>
      <c r="I422" s="254">
        <v>13</v>
      </c>
      <c r="J422" s="254">
        <v>0</v>
      </c>
      <c r="K422" s="254">
        <v>0</v>
      </c>
      <c r="L422" s="254">
        <v>0</v>
      </c>
      <c r="M422" s="254">
        <v>3</v>
      </c>
      <c r="N422" s="222"/>
    </row>
    <row r="423" spans="1:14" ht="15" customHeight="1" x14ac:dyDescent="0.25">
      <c r="A423" s="214">
        <v>18499</v>
      </c>
      <c r="B423" s="186" t="s">
        <v>766</v>
      </c>
      <c r="C423" s="255">
        <f t="shared" si="49"/>
        <v>52</v>
      </c>
      <c r="D423" s="254">
        <v>0</v>
      </c>
      <c r="E423" s="254">
        <v>22</v>
      </c>
      <c r="F423" s="254">
        <v>4</v>
      </c>
      <c r="G423" s="254">
        <v>0</v>
      </c>
      <c r="H423" s="254">
        <v>0</v>
      </c>
      <c r="I423" s="254">
        <v>0</v>
      </c>
      <c r="J423" s="254">
        <v>0</v>
      </c>
      <c r="K423" s="254">
        <v>6</v>
      </c>
      <c r="L423" s="254">
        <v>0</v>
      </c>
      <c r="M423" s="254">
        <v>20</v>
      </c>
      <c r="N423" s="222"/>
    </row>
    <row r="424" spans="1:14" ht="15" customHeight="1" x14ac:dyDescent="0.25">
      <c r="A424" s="215"/>
      <c r="B424" s="204" t="s">
        <v>767</v>
      </c>
      <c r="C424" s="253">
        <f t="shared" ref="C424:M424" si="50">SUM(C425:C431)</f>
        <v>0</v>
      </c>
      <c r="D424" s="253">
        <f t="shared" si="50"/>
        <v>0</v>
      </c>
      <c r="E424" s="253">
        <f t="shared" si="50"/>
        <v>0</v>
      </c>
      <c r="F424" s="253">
        <f t="shared" si="50"/>
        <v>0</v>
      </c>
      <c r="G424" s="253">
        <f t="shared" si="50"/>
        <v>0</v>
      </c>
      <c r="H424" s="253">
        <f t="shared" si="50"/>
        <v>0</v>
      </c>
      <c r="I424" s="253">
        <f t="shared" si="50"/>
        <v>0</v>
      </c>
      <c r="J424" s="253">
        <f t="shared" si="50"/>
        <v>0</v>
      </c>
      <c r="K424" s="253">
        <f t="shared" si="50"/>
        <v>0</v>
      </c>
      <c r="L424" s="253">
        <f t="shared" si="50"/>
        <v>0</v>
      </c>
      <c r="M424" s="253">
        <f t="shared" si="50"/>
        <v>0</v>
      </c>
      <c r="N424" s="222"/>
    </row>
    <row r="425" spans="1:14" ht="15" customHeight="1" x14ac:dyDescent="0.25">
      <c r="A425" s="214">
        <v>18501</v>
      </c>
      <c r="B425" s="186" t="s">
        <v>768</v>
      </c>
      <c r="C425" s="255">
        <f t="shared" ref="C425:C431" si="51">SUM(D425:M425)</f>
        <v>0</v>
      </c>
      <c r="D425" s="254">
        <v>0</v>
      </c>
      <c r="E425" s="254">
        <v>0</v>
      </c>
      <c r="F425" s="254">
        <v>0</v>
      </c>
      <c r="G425" s="254">
        <v>0</v>
      </c>
      <c r="H425" s="254">
        <v>0</v>
      </c>
      <c r="I425" s="254">
        <v>0</v>
      </c>
      <c r="J425" s="254">
        <v>0</v>
      </c>
      <c r="K425" s="254">
        <v>0</v>
      </c>
      <c r="L425" s="254">
        <v>0</v>
      </c>
      <c r="M425" s="254">
        <v>0</v>
      </c>
      <c r="N425" s="222"/>
    </row>
    <row r="426" spans="1:14" ht="15" customHeight="1" x14ac:dyDescent="0.25">
      <c r="A426" s="214">
        <v>18502</v>
      </c>
      <c r="B426" s="186" t="s">
        <v>769</v>
      </c>
      <c r="C426" s="255">
        <f t="shared" si="51"/>
        <v>0</v>
      </c>
      <c r="D426" s="254">
        <v>0</v>
      </c>
      <c r="E426" s="254">
        <v>0</v>
      </c>
      <c r="F426" s="254">
        <v>0</v>
      </c>
      <c r="G426" s="254">
        <v>0</v>
      </c>
      <c r="H426" s="254">
        <v>0</v>
      </c>
      <c r="I426" s="254">
        <v>0</v>
      </c>
      <c r="J426" s="254">
        <v>0</v>
      </c>
      <c r="K426" s="254">
        <v>0</v>
      </c>
      <c r="L426" s="254">
        <v>0</v>
      </c>
      <c r="M426" s="254">
        <v>0</v>
      </c>
      <c r="N426" s="222"/>
    </row>
    <row r="427" spans="1:14" ht="15" customHeight="1" x14ac:dyDescent="0.25">
      <c r="A427" s="214">
        <v>18503</v>
      </c>
      <c r="B427" s="186" t="s">
        <v>770</v>
      </c>
      <c r="C427" s="255">
        <f t="shared" si="51"/>
        <v>0</v>
      </c>
      <c r="D427" s="254">
        <v>0</v>
      </c>
      <c r="E427" s="254">
        <v>0</v>
      </c>
      <c r="F427" s="254">
        <v>0</v>
      </c>
      <c r="G427" s="254">
        <v>0</v>
      </c>
      <c r="H427" s="254">
        <v>0</v>
      </c>
      <c r="I427" s="254">
        <v>0</v>
      </c>
      <c r="J427" s="254">
        <v>0</v>
      </c>
      <c r="K427" s="254">
        <v>0</v>
      </c>
      <c r="L427" s="254">
        <v>0</v>
      </c>
      <c r="M427" s="254">
        <v>0</v>
      </c>
      <c r="N427" s="222"/>
    </row>
    <row r="428" spans="1:14" ht="15" customHeight="1" x14ac:dyDescent="0.25">
      <c r="A428" s="214">
        <v>18504</v>
      </c>
      <c r="B428" s="186" t="s">
        <v>771</v>
      </c>
      <c r="C428" s="255">
        <f t="shared" si="51"/>
        <v>0</v>
      </c>
      <c r="D428" s="254">
        <v>0</v>
      </c>
      <c r="E428" s="254">
        <v>0</v>
      </c>
      <c r="F428" s="254">
        <v>0</v>
      </c>
      <c r="G428" s="254">
        <v>0</v>
      </c>
      <c r="H428" s="254">
        <v>0</v>
      </c>
      <c r="I428" s="254">
        <v>0</v>
      </c>
      <c r="J428" s="254">
        <v>0</v>
      </c>
      <c r="K428" s="254">
        <v>0</v>
      </c>
      <c r="L428" s="254">
        <v>0</v>
      </c>
      <c r="M428" s="254">
        <v>0</v>
      </c>
      <c r="N428" s="222"/>
    </row>
    <row r="429" spans="1:14" ht="15" customHeight="1" x14ac:dyDescent="0.25">
      <c r="A429" s="214">
        <v>18505</v>
      </c>
      <c r="B429" s="186" t="s">
        <v>772</v>
      </c>
      <c r="C429" s="255">
        <f t="shared" si="51"/>
        <v>0</v>
      </c>
      <c r="D429" s="254">
        <v>0</v>
      </c>
      <c r="E429" s="254">
        <v>0</v>
      </c>
      <c r="F429" s="254">
        <v>0</v>
      </c>
      <c r="G429" s="254">
        <v>0</v>
      </c>
      <c r="H429" s="254">
        <v>0</v>
      </c>
      <c r="I429" s="254">
        <v>0</v>
      </c>
      <c r="J429" s="254">
        <v>0</v>
      </c>
      <c r="K429" s="254">
        <v>0</v>
      </c>
      <c r="L429" s="254">
        <v>0</v>
      </c>
      <c r="M429" s="254">
        <v>0</v>
      </c>
      <c r="N429" s="222"/>
    </row>
    <row r="430" spans="1:14" ht="15" customHeight="1" x14ac:dyDescent="0.25">
      <c r="A430" s="214">
        <v>18506</v>
      </c>
      <c r="B430" s="186" t="s">
        <v>773</v>
      </c>
      <c r="C430" s="255">
        <f t="shared" si="51"/>
        <v>0</v>
      </c>
      <c r="D430" s="254">
        <v>0</v>
      </c>
      <c r="E430" s="254">
        <v>0</v>
      </c>
      <c r="F430" s="254">
        <v>0</v>
      </c>
      <c r="G430" s="254">
        <v>0</v>
      </c>
      <c r="H430" s="254">
        <v>0</v>
      </c>
      <c r="I430" s="254">
        <v>0</v>
      </c>
      <c r="J430" s="254">
        <v>0</v>
      </c>
      <c r="K430" s="254">
        <v>0</v>
      </c>
      <c r="L430" s="254">
        <v>0</v>
      </c>
      <c r="M430" s="254">
        <v>0</v>
      </c>
      <c r="N430" s="222"/>
    </row>
    <row r="431" spans="1:14" ht="15" customHeight="1" x14ac:dyDescent="0.25">
      <c r="A431" s="214">
        <v>18599</v>
      </c>
      <c r="B431" s="186" t="s">
        <v>774</v>
      </c>
      <c r="C431" s="255">
        <f t="shared" si="51"/>
        <v>0</v>
      </c>
      <c r="D431" s="254">
        <v>0</v>
      </c>
      <c r="E431" s="254">
        <v>0</v>
      </c>
      <c r="F431" s="254">
        <v>0</v>
      </c>
      <c r="G431" s="254">
        <v>0</v>
      </c>
      <c r="H431" s="254">
        <v>0</v>
      </c>
      <c r="I431" s="254">
        <v>0</v>
      </c>
      <c r="J431" s="254">
        <v>0</v>
      </c>
      <c r="K431" s="254">
        <v>0</v>
      </c>
      <c r="L431" s="254">
        <v>0</v>
      </c>
      <c r="M431" s="254">
        <v>0</v>
      </c>
      <c r="N431" s="222"/>
    </row>
    <row r="432" spans="1:14" ht="15" customHeight="1" x14ac:dyDescent="0.25">
      <c r="A432" s="215"/>
      <c r="B432" s="204" t="s">
        <v>775</v>
      </c>
      <c r="C432" s="253">
        <f t="shared" ref="C432:M432" si="52">SUM(C433:C437)</f>
        <v>2</v>
      </c>
      <c r="D432" s="253">
        <f t="shared" si="52"/>
        <v>0</v>
      </c>
      <c r="E432" s="253">
        <f t="shared" si="52"/>
        <v>0</v>
      </c>
      <c r="F432" s="253">
        <f t="shared" si="52"/>
        <v>0</v>
      </c>
      <c r="G432" s="253">
        <f t="shared" si="52"/>
        <v>0</v>
      </c>
      <c r="H432" s="253">
        <f t="shared" si="52"/>
        <v>0</v>
      </c>
      <c r="I432" s="253">
        <f t="shared" si="52"/>
        <v>0</v>
      </c>
      <c r="J432" s="253">
        <f t="shared" si="52"/>
        <v>0</v>
      </c>
      <c r="K432" s="253">
        <f t="shared" si="52"/>
        <v>1</v>
      </c>
      <c r="L432" s="253">
        <f t="shared" si="52"/>
        <v>0</v>
      </c>
      <c r="M432" s="253">
        <f t="shared" si="52"/>
        <v>1</v>
      </c>
      <c r="N432" s="283"/>
    </row>
    <row r="433" spans="1:14" ht="21" customHeight="1" x14ac:dyDescent="0.25">
      <c r="A433" s="214">
        <v>18601</v>
      </c>
      <c r="B433" s="186" t="s">
        <v>776</v>
      </c>
      <c r="C433" s="255">
        <f>SUM(D433:M433)</f>
        <v>0</v>
      </c>
      <c r="D433" s="254">
        <v>0</v>
      </c>
      <c r="E433" s="254">
        <v>0</v>
      </c>
      <c r="F433" s="254">
        <v>0</v>
      </c>
      <c r="G433" s="254">
        <v>0</v>
      </c>
      <c r="H433" s="254">
        <v>0</v>
      </c>
      <c r="I433" s="254">
        <v>0</v>
      </c>
      <c r="J433" s="254">
        <v>0</v>
      </c>
      <c r="K433" s="254">
        <v>0</v>
      </c>
      <c r="L433" s="254">
        <v>0</v>
      </c>
      <c r="M433" s="254">
        <v>0</v>
      </c>
      <c r="N433" s="222"/>
    </row>
    <row r="434" spans="1:14" x14ac:dyDescent="0.25">
      <c r="A434" s="214">
        <v>18602</v>
      </c>
      <c r="B434" s="186" t="s">
        <v>777</v>
      </c>
      <c r="C434" s="255">
        <f>SUM(D434:M434)</f>
        <v>0</v>
      </c>
      <c r="D434" s="254">
        <v>0</v>
      </c>
      <c r="E434" s="254">
        <v>0</v>
      </c>
      <c r="F434" s="254">
        <v>0</v>
      </c>
      <c r="G434" s="254">
        <v>0</v>
      </c>
      <c r="H434" s="254">
        <v>0</v>
      </c>
      <c r="I434" s="254">
        <v>0</v>
      </c>
      <c r="J434" s="254">
        <v>0</v>
      </c>
      <c r="K434" s="254">
        <v>0</v>
      </c>
      <c r="L434" s="254">
        <v>0</v>
      </c>
      <c r="M434" s="254">
        <v>0</v>
      </c>
      <c r="N434" s="222"/>
    </row>
    <row r="435" spans="1:14" ht="15" customHeight="1" x14ac:dyDescent="0.25">
      <c r="A435" s="214">
        <v>18603</v>
      </c>
      <c r="B435" s="186" t="s">
        <v>778</v>
      </c>
      <c r="C435" s="255">
        <f>SUM(D435:M435)</f>
        <v>0</v>
      </c>
      <c r="D435" s="254">
        <v>0</v>
      </c>
      <c r="E435" s="254">
        <v>0</v>
      </c>
      <c r="F435" s="254">
        <v>0</v>
      </c>
      <c r="G435" s="254">
        <v>0</v>
      </c>
      <c r="H435" s="254">
        <v>0</v>
      </c>
      <c r="I435" s="254">
        <v>0</v>
      </c>
      <c r="J435" s="254">
        <v>0</v>
      </c>
      <c r="K435" s="254">
        <v>0</v>
      </c>
      <c r="L435" s="254">
        <v>0</v>
      </c>
      <c r="M435" s="254">
        <v>0</v>
      </c>
      <c r="N435" s="222"/>
    </row>
    <row r="436" spans="1:14" ht="20.25" customHeight="1" x14ac:dyDescent="0.25">
      <c r="A436" s="214">
        <v>18604</v>
      </c>
      <c r="B436" s="186" t="s">
        <v>779</v>
      </c>
      <c r="C436" s="255">
        <f>SUM(D436:M436)</f>
        <v>0</v>
      </c>
      <c r="D436" s="254">
        <v>0</v>
      </c>
      <c r="E436" s="254">
        <v>0</v>
      </c>
      <c r="F436" s="254">
        <v>0</v>
      </c>
      <c r="G436" s="254">
        <v>0</v>
      </c>
      <c r="H436" s="254">
        <v>0</v>
      </c>
      <c r="I436" s="254">
        <v>0</v>
      </c>
      <c r="J436" s="254">
        <v>0</v>
      </c>
      <c r="K436" s="254">
        <v>0</v>
      </c>
      <c r="L436" s="254">
        <v>0</v>
      </c>
      <c r="M436" s="254">
        <v>0</v>
      </c>
      <c r="N436" s="222"/>
    </row>
    <row r="437" spans="1:14" ht="21.75" customHeight="1" x14ac:dyDescent="0.25">
      <c r="A437" s="214">
        <v>18699</v>
      </c>
      <c r="B437" s="186" t="s">
        <v>780</v>
      </c>
      <c r="C437" s="255">
        <f>SUM(D437:M437)</f>
        <v>2</v>
      </c>
      <c r="D437" s="254">
        <v>0</v>
      </c>
      <c r="E437" s="254">
        <v>0</v>
      </c>
      <c r="F437" s="254">
        <v>0</v>
      </c>
      <c r="G437" s="254">
        <v>0</v>
      </c>
      <c r="H437" s="254">
        <v>0</v>
      </c>
      <c r="I437" s="254">
        <v>0</v>
      </c>
      <c r="J437" s="254">
        <v>0</v>
      </c>
      <c r="K437" s="254">
        <v>1</v>
      </c>
      <c r="L437" s="254">
        <v>0</v>
      </c>
      <c r="M437" s="254">
        <v>1</v>
      </c>
      <c r="N437" s="222"/>
    </row>
    <row r="438" spans="1:14" ht="15" customHeight="1" x14ac:dyDescent="0.25">
      <c r="A438" s="215"/>
      <c r="B438" s="204" t="s">
        <v>781</v>
      </c>
      <c r="C438" s="253">
        <f t="shared" ref="C438:M438" si="53">SUM(C439:C442)</f>
        <v>2</v>
      </c>
      <c r="D438" s="253">
        <f t="shared" si="53"/>
        <v>0</v>
      </c>
      <c r="E438" s="253">
        <f t="shared" si="53"/>
        <v>1</v>
      </c>
      <c r="F438" s="253">
        <f t="shared" si="53"/>
        <v>0</v>
      </c>
      <c r="G438" s="253">
        <f t="shared" si="53"/>
        <v>0</v>
      </c>
      <c r="H438" s="253">
        <f t="shared" si="53"/>
        <v>1</v>
      </c>
      <c r="I438" s="253">
        <f t="shared" si="53"/>
        <v>0</v>
      </c>
      <c r="J438" s="253">
        <f t="shared" si="53"/>
        <v>0</v>
      </c>
      <c r="K438" s="253">
        <f t="shared" si="53"/>
        <v>0</v>
      </c>
      <c r="L438" s="253">
        <f t="shared" si="53"/>
        <v>0</v>
      </c>
      <c r="M438" s="253">
        <f t="shared" si="53"/>
        <v>0</v>
      </c>
      <c r="N438" s="222"/>
    </row>
    <row r="439" spans="1:14" ht="13.5" customHeight="1" x14ac:dyDescent="0.25">
      <c r="A439" s="214">
        <v>18701</v>
      </c>
      <c r="B439" s="186" t="s">
        <v>782</v>
      </c>
      <c r="C439" s="255">
        <f>SUM(D439:M439)</f>
        <v>2</v>
      </c>
      <c r="D439" s="254">
        <v>0</v>
      </c>
      <c r="E439" s="254">
        <v>1</v>
      </c>
      <c r="F439" s="254">
        <v>0</v>
      </c>
      <c r="G439" s="254">
        <v>0</v>
      </c>
      <c r="H439" s="254">
        <v>1</v>
      </c>
      <c r="I439" s="254">
        <v>0</v>
      </c>
      <c r="J439" s="254">
        <v>0</v>
      </c>
      <c r="K439" s="254">
        <v>0</v>
      </c>
      <c r="L439" s="254">
        <v>0</v>
      </c>
      <c r="M439" s="254">
        <v>0</v>
      </c>
      <c r="N439" s="222"/>
    </row>
    <row r="440" spans="1:14" ht="15" customHeight="1" x14ac:dyDescent="0.25">
      <c r="A440" s="214">
        <v>18702</v>
      </c>
      <c r="B440" s="186" t="s">
        <v>783</v>
      </c>
      <c r="C440" s="255">
        <f>SUM(D440:M440)</f>
        <v>0</v>
      </c>
      <c r="D440" s="254">
        <v>0</v>
      </c>
      <c r="E440" s="254">
        <v>0</v>
      </c>
      <c r="F440" s="254">
        <v>0</v>
      </c>
      <c r="G440" s="254">
        <v>0</v>
      </c>
      <c r="H440" s="254">
        <v>0</v>
      </c>
      <c r="I440" s="254">
        <v>0</v>
      </c>
      <c r="J440" s="254">
        <v>0</v>
      </c>
      <c r="K440" s="254">
        <v>0</v>
      </c>
      <c r="L440" s="254">
        <v>0</v>
      </c>
      <c r="M440" s="254">
        <v>0</v>
      </c>
      <c r="N440" s="222"/>
    </row>
    <row r="441" spans="1:14" ht="15" customHeight="1" x14ac:dyDescent="0.25">
      <c r="A441" s="214">
        <v>18703</v>
      </c>
      <c r="B441" s="186" t="s">
        <v>784</v>
      </c>
      <c r="C441" s="255">
        <f>SUM(D441:M441)</f>
        <v>0</v>
      </c>
      <c r="D441" s="254">
        <v>0</v>
      </c>
      <c r="E441" s="254">
        <v>0</v>
      </c>
      <c r="F441" s="254">
        <v>0</v>
      </c>
      <c r="G441" s="254">
        <v>0</v>
      </c>
      <c r="H441" s="254">
        <v>0</v>
      </c>
      <c r="I441" s="254">
        <v>0</v>
      </c>
      <c r="J441" s="254">
        <v>0</v>
      </c>
      <c r="K441" s="254">
        <v>0</v>
      </c>
      <c r="L441" s="254">
        <v>0</v>
      </c>
      <c r="M441" s="254">
        <v>0</v>
      </c>
      <c r="N441" s="222"/>
    </row>
    <row r="442" spans="1:14" ht="23.25" customHeight="1" x14ac:dyDescent="0.25">
      <c r="A442" s="214">
        <v>18799</v>
      </c>
      <c r="B442" s="186" t="s">
        <v>785</v>
      </c>
      <c r="C442" s="255">
        <f>SUM(D442:M442)</f>
        <v>0</v>
      </c>
      <c r="D442" s="254">
        <v>0</v>
      </c>
      <c r="E442" s="254">
        <v>0</v>
      </c>
      <c r="F442" s="254">
        <v>0</v>
      </c>
      <c r="G442" s="254">
        <v>0</v>
      </c>
      <c r="H442" s="254">
        <v>0</v>
      </c>
      <c r="I442" s="254">
        <v>0</v>
      </c>
      <c r="J442" s="254">
        <v>0</v>
      </c>
      <c r="K442" s="254">
        <v>0</v>
      </c>
      <c r="L442" s="254">
        <v>0</v>
      </c>
      <c r="M442" s="254">
        <v>0</v>
      </c>
      <c r="N442" s="222"/>
    </row>
    <row r="443" spans="1:14" ht="21.75" customHeight="1" x14ac:dyDescent="0.25">
      <c r="A443" s="215"/>
      <c r="B443" s="204" t="s">
        <v>786</v>
      </c>
      <c r="C443" s="253">
        <f t="shared" ref="C443:M443" si="54">SUM(C444:C455)</f>
        <v>23</v>
      </c>
      <c r="D443" s="253">
        <f t="shared" si="54"/>
        <v>0</v>
      </c>
      <c r="E443" s="253">
        <f t="shared" si="54"/>
        <v>9</v>
      </c>
      <c r="F443" s="253">
        <f t="shared" si="54"/>
        <v>1</v>
      </c>
      <c r="G443" s="253">
        <f t="shared" si="54"/>
        <v>0</v>
      </c>
      <c r="H443" s="253">
        <f t="shared" si="54"/>
        <v>0</v>
      </c>
      <c r="I443" s="253">
        <f t="shared" si="54"/>
        <v>3</v>
      </c>
      <c r="J443" s="253">
        <f t="shared" si="54"/>
        <v>0</v>
      </c>
      <c r="K443" s="253">
        <f t="shared" si="54"/>
        <v>0</v>
      </c>
      <c r="L443" s="253">
        <f t="shared" si="54"/>
        <v>0</v>
      </c>
      <c r="M443" s="253">
        <f t="shared" si="54"/>
        <v>10</v>
      </c>
      <c r="N443" s="222"/>
    </row>
    <row r="444" spans="1:14" ht="15" customHeight="1" x14ac:dyDescent="0.25">
      <c r="A444" s="214">
        <v>19101</v>
      </c>
      <c r="B444" s="186" t="s">
        <v>787</v>
      </c>
      <c r="C444" s="255">
        <f t="shared" ref="C444:C455" si="55">SUM(D444:M444)</f>
        <v>8</v>
      </c>
      <c r="D444" s="254">
        <v>0</v>
      </c>
      <c r="E444" s="254">
        <v>2</v>
      </c>
      <c r="F444" s="254">
        <v>1</v>
      </c>
      <c r="G444" s="254">
        <v>0</v>
      </c>
      <c r="H444" s="254">
        <v>0</v>
      </c>
      <c r="I444" s="254">
        <v>1</v>
      </c>
      <c r="J444" s="254">
        <v>0</v>
      </c>
      <c r="K444" s="254">
        <v>0</v>
      </c>
      <c r="L444" s="254">
        <v>0</v>
      </c>
      <c r="M444" s="254">
        <v>4</v>
      </c>
      <c r="N444" s="222"/>
    </row>
    <row r="445" spans="1:14" ht="19.5" customHeight="1" x14ac:dyDescent="0.25">
      <c r="A445" s="214">
        <v>19102</v>
      </c>
      <c r="B445" s="186" t="s">
        <v>788</v>
      </c>
      <c r="C445" s="255">
        <f t="shared" si="55"/>
        <v>0</v>
      </c>
      <c r="D445" s="254">
        <v>0</v>
      </c>
      <c r="E445" s="254">
        <v>0</v>
      </c>
      <c r="F445" s="254">
        <v>0</v>
      </c>
      <c r="G445" s="254">
        <v>0</v>
      </c>
      <c r="H445" s="254">
        <v>0</v>
      </c>
      <c r="I445" s="254">
        <v>0</v>
      </c>
      <c r="J445" s="254">
        <v>0</v>
      </c>
      <c r="K445" s="254">
        <v>0</v>
      </c>
      <c r="L445" s="254">
        <v>0</v>
      </c>
      <c r="M445" s="254">
        <v>0</v>
      </c>
      <c r="N445" s="222"/>
    </row>
    <row r="446" spans="1:14" ht="15" customHeight="1" x14ac:dyDescent="0.25">
      <c r="A446" s="214">
        <v>19103</v>
      </c>
      <c r="B446" s="186" t="s">
        <v>789</v>
      </c>
      <c r="C446" s="255">
        <f t="shared" si="55"/>
        <v>2</v>
      </c>
      <c r="D446" s="254">
        <v>0</v>
      </c>
      <c r="E446" s="254">
        <v>1</v>
      </c>
      <c r="F446" s="254">
        <v>0</v>
      </c>
      <c r="G446" s="254">
        <v>0</v>
      </c>
      <c r="H446" s="254">
        <v>0</v>
      </c>
      <c r="I446" s="254">
        <v>0</v>
      </c>
      <c r="J446" s="254">
        <v>0</v>
      </c>
      <c r="K446" s="254">
        <v>0</v>
      </c>
      <c r="L446" s="254">
        <v>0</v>
      </c>
      <c r="M446" s="254">
        <v>1</v>
      </c>
      <c r="N446" s="222"/>
    </row>
    <row r="447" spans="1:14" x14ac:dyDescent="0.25">
      <c r="A447" s="214">
        <v>19104</v>
      </c>
      <c r="B447" s="186" t="s">
        <v>790</v>
      </c>
      <c r="C447" s="255">
        <f t="shared" si="55"/>
        <v>0</v>
      </c>
      <c r="D447" s="254">
        <v>0</v>
      </c>
      <c r="E447" s="254">
        <v>0</v>
      </c>
      <c r="F447" s="254">
        <v>0</v>
      </c>
      <c r="G447" s="254">
        <v>0</v>
      </c>
      <c r="H447" s="254">
        <v>0</v>
      </c>
      <c r="I447" s="254">
        <v>0</v>
      </c>
      <c r="J447" s="254">
        <v>0</v>
      </c>
      <c r="K447" s="254">
        <v>0</v>
      </c>
      <c r="L447" s="254">
        <v>0</v>
      </c>
      <c r="M447" s="254">
        <v>0</v>
      </c>
      <c r="N447" s="222"/>
    </row>
    <row r="448" spans="1:14" ht="15" customHeight="1" x14ac:dyDescent="0.25">
      <c r="A448" s="214">
        <v>19105</v>
      </c>
      <c r="B448" s="186" t="s">
        <v>791</v>
      </c>
      <c r="C448" s="255">
        <f t="shared" si="55"/>
        <v>1</v>
      </c>
      <c r="D448" s="254">
        <v>0</v>
      </c>
      <c r="E448" s="254">
        <v>0</v>
      </c>
      <c r="F448" s="254">
        <v>0</v>
      </c>
      <c r="G448" s="254">
        <v>0</v>
      </c>
      <c r="H448" s="254">
        <v>0</v>
      </c>
      <c r="I448" s="254">
        <v>1</v>
      </c>
      <c r="J448" s="254">
        <v>0</v>
      </c>
      <c r="K448" s="254">
        <v>0</v>
      </c>
      <c r="L448" s="254">
        <v>0</v>
      </c>
      <c r="M448" s="254">
        <v>0</v>
      </c>
      <c r="N448" s="222"/>
    </row>
    <row r="449" spans="1:14" ht="22.5" customHeight="1" x14ac:dyDescent="0.25">
      <c r="A449" s="214">
        <v>19106</v>
      </c>
      <c r="B449" s="186" t="s">
        <v>792</v>
      </c>
      <c r="C449" s="255">
        <f t="shared" si="55"/>
        <v>3</v>
      </c>
      <c r="D449" s="254">
        <v>0</v>
      </c>
      <c r="E449" s="254">
        <v>2</v>
      </c>
      <c r="F449" s="254">
        <v>0</v>
      </c>
      <c r="G449" s="254">
        <v>0</v>
      </c>
      <c r="H449" s="254">
        <v>0</v>
      </c>
      <c r="I449" s="254">
        <v>0</v>
      </c>
      <c r="J449" s="254">
        <v>0</v>
      </c>
      <c r="K449" s="254">
        <v>0</v>
      </c>
      <c r="L449" s="254">
        <v>0</v>
      </c>
      <c r="M449" s="254">
        <v>1</v>
      </c>
      <c r="N449" s="222"/>
    </row>
    <row r="450" spans="1:14" ht="15.75" customHeight="1" x14ac:dyDescent="0.25">
      <c r="A450" s="214">
        <v>19107</v>
      </c>
      <c r="B450" s="186" t="s">
        <v>793</v>
      </c>
      <c r="C450" s="255">
        <f t="shared" si="55"/>
        <v>0</v>
      </c>
      <c r="D450" s="254">
        <v>0</v>
      </c>
      <c r="E450" s="254">
        <v>0</v>
      </c>
      <c r="F450" s="254">
        <v>0</v>
      </c>
      <c r="G450" s="254">
        <v>0</v>
      </c>
      <c r="H450" s="254">
        <v>0</v>
      </c>
      <c r="I450" s="254">
        <v>0</v>
      </c>
      <c r="J450" s="254">
        <v>0</v>
      </c>
      <c r="K450" s="254">
        <v>0</v>
      </c>
      <c r="L450" s="254">
        <v>0</v>
      </c>
      <c r="M450" s="254">
        <v>0</v>
      </c>
      <c r="N450" s="222"/>
    </row>
    <row r="451" spans="1:14" ht="15" customHeight="1" x14ac:dyDescent="0.25">
      <c r="A451" s="214">
        <v>19108</v>
      </c>
      <c r="B451" s="186" t="s">
        <v>794</v>
      </c>
      <c r="C451" s="255">
        <f t="shared" si="55"/>
        <v>0</v>
      </c>
      <c r="D451" s="254">
        <v>0</v>
      </c>
      <c r="E451" s="254">
        <v>0</v>
      </c>
      <c r="F451" s="254">
        <v>0</v>
      </c>
      <c r="G451" s="254">
        <v>0</v>
      </c>
      <c r="H451" s="254">
        <v>0</v>
      </c>
      <c r="I451" s="254">
        <v>0</v>
      </c>
      <c r="J451" s="254">
        <v>0</v>
      </c>
      <c r="K451" s="254">
        <v>0</v>
      </c>
      <c r="L451" s="254">
        <v>0</v>
      </c>
      <c r="M451" s="254">
        <v>0</v>
      </c>
      <c r="N451" s="222"/>
    </row>
    <row r="452" spans="1:14" ht="15" customHeight="1" x14ac:dyDescent="0.25">
      <c r="A452" s="214">
        <v>19109</v>
      </c>
      <c r="B452" s="186" t="s">
        <v>795</v>
      </c>
      <c r="C452" s="255">
        <f t="shared" si="55"/>
        <v>2</v>
      </c>
      <c r="D452" s="254">
        <v>0</v>
      </c>
      <c r="E452" s="254">
        <v>1</v>
      </c>
      <c r="F452" s="254">
        <v>0</v>
      </c>
      <c r="G452" s="254">
        <v>0</v>
      </c>
      <c r="H452" s="254">
        <v>0</v>
      </c>
      <c r="I452" s="254">
        <v>0</v>
      </c>
      <c r="J452" s="254">
        <v>0</v>
      </c>
      <c r="K452" s="254">
        <v>0</v>
      </c>
      <c r="L452" s="254">
        <v>0</v>
      </c>
      <c r="M452" s="254">
        <v>1</v>
      </c>
      <c r="N452" s="222"/>
    </row>
    <row r="453" spans="1:14" ht="15" customHeight="1" x14ac:dyDescent="0.25">
      <c r="A453" s="214">
        <v>19110</v>
      </c>
      <c r="B453" s="186" t="s">
        <v>796</v>
      </c>
      <c r="C453" s="255">
        <f t="shared" si="55"/>
        <v>1</v>
      </c>
      <c r="D453" s="254">
        <v>0</v>
      </c>
      <c r="E453" s="254">
        <v>0</v>
      </c>
      <c r="F453" s="254">
        <v>0</v>
      </c>
      <c r="G453" s="254">
        <v>0</v>
      </c>
      <c r="H453" s="254">
        <v>0</v>
      </c>
      <c r="I453" s="254">
        <v>0</v>
      </c>
      <c r="J453" s="254">
        <v>0</v>
      </c>
      <c r="K453" s="254">
        <v>0</v>
      </c>
      <c r="L453" s="254">
        <v>0</v>
      </c>
      <c r="M453" s="254">
        <v>1</v>
      </c>
      <c r="N453" s="206"/>
    </row>
    <row r="454" spans="1:14" ht="15" customHeight="1" x14ac:dyDescent="0.25">
      <c r="A454" s="214">
        <v>19111</v>
      </c>
      <c r="B454" s="186" t="s">
        <v>797</v>
      </c>
      <c r="C454" s="255">
        <f t="shared" si="55"/>
        <v>0</v>
      </c>
      <c r="D454" s="254">
        <v>0</v>
      </c>
      <c r="E454" s="254">
        <v>0</v>
      </c>
      <c r="F454" s="254">
        <v>0</v>
      </c>
      <c r="G454" s="254">
        <v>0</v>
      </c>
      <c r="H454" s="254">
        <v>0</v>
      </c>
      <c r="I454" s="254">
        <v>0</v>
      </c>
      <c r="J454" s="254">
        <v>0</v>
      </c>
      <c r="K454" s="254">
        <v>0</v>
      </c>
      <c r="L454" s="254">
        <v>0</v>
      </c>
      <c r="M454" s="254">
        <v>0</v>
      </c>
      <c r="N454" s="180"/>
    </row>
    <row r="455" spans="1:14" ht="15" customHeight="1" x14ac:dyDescent="0.25">
      <c r="A455" s="211">
        <v>19999</v>
      </c>
      <c r="B455" s="208" t="s">
        <v>798</v>
      </c>
      <c r="C455" s="255">
        <f t="shared" si="55"/>
        <v>6</v>
      </c>
      <c r="D455" s="254">
        <v>0</v>
      </c>
      <c r="E455" s="254">
        <v>3</v>
      </c>
      <c r="F455" s="254">
        <v>0</v>
      </c>
      <c r="G455" s="254">
        <v>0</v>
      </c>
      <c r="H455" s="254">
        <v>0</v>
      </c>
      <c r="I455" s="254">
        <v>1</v>
      </c>
      <c r="J455" s="254">
        <v>0</v>
      </c>
      <c r="K455" s="254">
        <v>0</v>
      </c>
      <c r="L455" s="254">
        <v>0</v>
      </c>
      <c r="M455" s="254">
        <v>2</v>
      </c>
      <c r="N455" s="206"/>
    </row>
    <row r="456" spans="1:14" ht="20.25" customHeight="1" x14ac:dyDescent="0.25">
      <c r="A456" s="213"/>
      <c r="B456" s="204" t="s">
        <v>799</v>
      </c>
      <c r="C456" s="253">
        <f t="shared" ref="C456:M456" si="56">SUM(C457:C471)</f>
        <v>23</v>
      </c>
      <c r="D456" s="253">
        <f t="shared" si="56"/>
        <v>1</v>
      </c>
      <c r="E456" s="253">
        <f t="shared" si="56"/>
        <v>8</v>
      </c>
      <c r="F456" s="253">
        <f t="shared" si="56"/>
        <v>3</v>
      </c>
      <c r="G456" s="253">
        <f t="shared" si="56"/>
        <v>0</v>
      </c>
      <c r="H456" s="253">
        <f t="shared" si="56"/>
        <v>0</v>
      </c>
      <c r="I456" s="253">
        <f t="shared" si="56"/>
        <v>4</v>
      </c>
      <c r="J456" s="253">
        <f t="shared" si="56"/>
        <v>0</v>
      </c>
      <c r="K456" s="253">
        <f t="shared" si="56"/>
        <v>1</v>
      </c>
      <c r="L456" s="253">
        <f t="shared" si="56"/>
        <v>0</v>
      </c>
      <c r="M456" s="253">
        <f t="shared" si="56"/>
        <v>6</v>
      </c>
      <c r="N456" s="180"/>
    </row>
    <row r="457" spans="1:14" ht="15" customHeight="1" x14ac:dyDescent="0.25">
      <c r="A457" s="211">
        <v>19201</v>
      </c>
      <c r="B457" s="208" t="s">
        <v>800</v>
      </c>
      <c r="C457" s="255">
        <f t="shared" ref="C457:C471" si="57">SUM(D457:M457)</f>
        <v>0</v>
      </c>
      <c r="D457" s="254">
        <v>0</v>
      </c>
      <c r="E457" s="254">
        <v>0</v>
      </c>
      <c r="F457" s="254">
        <v>0</v>
      </c>
      <c r="G457" s="254">
        <v>0</v>
      </c>
      <c r="H457" s="254">
        <v>0</v>
      </c>
      <c r="I457" s="254">
        <v>0</v>
      </c>
      <c r="J457" s="254">
        <v>0</v>
      </c>
      <c r="K457" s="254">
        <v>0</v>
      </c>
      <c r="L457" s="254">
        <v>0</v>
      </c>
      <c r="M457" s="254">
        <v>0</v>
      </c>
      <c r="N457" s="180"/>
    </row>
    <row r="458" spans="1:14" ht="15" customHeight="1" x14ac:dyDescent="0.25">
      <c r="A458" s="211">
        <v>22002</v>
      </c>
      <c r="B458" s="208" t="s">
        <v>801</v>
      </c>
      <c r="C458" s="255">
        <f t="shared" si="57"/>
        <v>0</v>
      </c>
      <c r="D458" s="254">
        <v>0</v>
      </c>
      <c r="E458" s="254">
        <v>0</v>
      </c>
      <c r="F458" s="254">
        <v>0</v>
      </c>
      <c r="G458" s="254">
        <v>0</v>
      </c>
      <c r="H458" s="254">
        <v>0</v>
      </c>
      <c r="I458" s="254">
        <v>0</v>
      </c>
      <c r="J458" s="254">
        <v>0</v>
      </c>
      <c r="K458" s="254">
        <v>0</v>
      </c>
      <c r="L458" s="254">
        <v>0</v>
      </c>
      <c r="M458" s="254">
        <v>0</v>
      </c>
      <c r="N458" s="180"/>
    </row>
    <row r="459" spans="1:14" ht="15" customHeight="1" x14ac:dyDescent="0.25">
      <c r="A459" s="211">
        <v>22003</v>
      </c>
      <c r="B459" s="208" t="s">
        <v>802</v>
      </c>
      <c r="C459" s="255">
        <f t="shared" si="57"/>
        <v>0</v>
      </c>
      <c r="D459" s="254">
        <v>0</v>
      </c>
      <c r="E459" s="254">
        <v>0</v>
      </c>
      <c r="F459" s="254">
        <v>0</v>
      </c>
      <c r="G459" s="254">
        <v>0</v>
      </c>
      <c r="H459" s="254">
        <v>0</v>
      </c>
      <c r="I459" s="254">
        <v>0</v>
      </c>
      <c r="J459" s="254">
        <v>0</v>
      </c>
      <c r="K459" s="254">
        <v>0</v>
      </c>
      <c r="L459" s="254">
        <v>0</v>
      </c>
      <c r="M459" s="254">
        <v>0</v>
      </c>
      <c r="N459" s="206"/>
    </row>
    <row r="460" spans="1:14" ht="15" customHeight="1" x14ac:dyDescent="0.25">
      <c r="A460" s="212">
        <v>22004</v>
      </c>
      <c r="B460" s="186" t="s">
        <v>803</v>
      </c>
      <c r="C460" s="255">
        <f t="shared" si="57"/>
        <v>0</v>
      </c>
      <c r="D460" s="254">
        <v>0</v>
      </c>
      <c r="E460" s="254">
        <v>0</v>
      </c>
      <c r="F460" s="254">
        <v>0</v>
      </c>
      <c r="G460" s="254">
        <v>0</v>
      </c>
      <c r="H460" s="254">
        <v>0</v>
      </c>
      <c r="I460" s="254">
        <v>0</v>
      </c>
      <c r="J460" s="254">
        <v>0</v>
      </c>
      <c r="K460" s="254">
        <v>0</v>
      </c>
      <c r="L460" s="254">
        <v>0</v>
      </c>
      <c r="M460" s="254">
        <v>0</v>
      </c>
      <c r="N460" s="180"/>
    </row>
    <row r="461" spans="1:14" ht="15" customHeight="1" x14ac:dyDescent="0.25">
      <c r="A461" s="211">
        <v>22005</v>
      </c>
      <c r="B461" s="208" t="s">
        <v>804</v>
      </c>
      <c r="C461" s="255">
        <f t="shared" si="57"/>
        <v>0</v>
      </c>
      <c r="D461" s="254">
        <v>0</v>
      </c>
      <c r="E461" s="254">
        <v>0</v>
      </c>
      <c r="F461" s="254">
        <v>0</v>
      </c>
      <c r="G461" s="254">
        <v>0</v>
      </c>
      <c r="H461" s="254">
        <v>0</v>
      </c>
      <c r="I461" s="254">
        <v>0</v>
      </c>
      <c r="J461" s="254">
        <v>0</v>
      </c>
      <c r="K461" s="254">
        <v>0</v>
      </c>
      <c r="L461" s="254">
        <v>0</v>
      </c>
      <c r="M461" s="254">
        <v>0</v>
      </c>
      <c r="N461" s="180"/>
    </row>
    <row r="462" spans="1:14" ht="15" customHeight="1" x14ac:dyDescent="0.25">
      <c r="A462" s="210" t="s">
        <v>805</v>
      </c>
      <c r="B462" s="208" t="s">
        <v>806</v>
      </c>
      <c r="C462" s="255">
        <f t="shared" si="57"/>
        <v>8</v>
      </c>
      <c r="D462" s="254">
        <v>0</v>
      </c>
      <c r="E462" s="254">
        <v>3</v>
      </c>
      <c r="F462" s="254">
        <v>2</v>
      </c>
      <c r="G462" s="254">
        <v>0</v>
      </c>
      <c r="H462" s="254">
        <v>0</v>
      </c>
      <c r="I462" s="254">
        <v>1</v>
      </c>
      <c r="J462" s="254">
        <v>0</v>
      </c>
      <c r="K462" s="254">
        <v>0</v>
      </c>
      <c r="L462" s="254">
        <v>0</v>
      </c>
      <c r="M462" s="254">
        <v>2</v>
      </c>
    </row>
    <row r="463" spans="1:14" ht="15" customHeight="1" x14ac:dyDescent="0.25">
      <c r="A463" s="210" t="s">
        <v>807</v>
      </c>
      <c r="B463" s="208" t="s">
        <v>808</v>
      </c>
      <c r="C463" s="255">
        <f t="shared" si="57"/>
        <v>0</v>
      </c>
      <c r="D463" s="254">
        <v>0</v>
      </c>
      <c r="E463" s="254">
        <v>0</v>
      </c>
      <c r="F463" s="254">
        <v>0</v>
      </c>
      <c r="G463" s="254">
        <v>0</v>
      </c>
      <c r="H463" s="254">
        <v>0</v>
      </c>
      <c r="I463" s="254">
        <v>0</v>
      </c>
      <c r="J463" s="254">
        <v>0</v>
      </c>
      <c r="K463" s="254">
        <v>0</v>
      </c>
      <c r="L463" s="254">
        <v>0</v>
      </c>
      <c r="M463" s="254">
        <v>0</v>
      </c>
    </row>
    <row r="464" spans="1:14" ht="22.5" customHeight="1" x14ac:dyDescent="0.25">
      <c r="A464" s="210" t="s">
        <v>809</v>
      </c>
      <c r="B464" s="208" t="s">
        <v>810</v>
      </c>
      <c r="C464" s="255">
        <f t="shared" si="57"/>
        <v>0</v>
      </c>
      <c r="D464" s="254">
        <v>0</v>
      </c>
      <c r="E464" s="254">
        <v>0</v>
      </c>
      <c r="F464" s="254">
        <v>0</v>
      </c>
      <c r="G464" s="254">
        <v>0</v>
      </c>
      <c r="H464" s="254">
        <v>0</v>
      </c>
      <c r="I464" s="254">
        <v>0</v>
      </c>
      <c r="J464" s="254">
        <v>0</v>
      </c>
      <c r="K464" s="254">
        <v>0</v>
      </c>
      <c r="L464" s="254">
        <v>0</v>
      </c>
      <c r="M464" s="254">
        <v>0</v>
      </c>
    </row>
    <row r="465" spans="1:14" ht="21" customHeight="1" x14ac:dyDescent="0.25">
      <c r="A465" s="210" t="s">
        <v>811</v>
      </c>
      <c r="B465" s="208" t="s">
        <v>812</v>
      </c>
      <c r="C465" s="255">
        <f t="shared" si="57"/>
        <v>0</v>
      </c>
      <c r="D465" s="254">
        <v>0</v>
      </c>
      <c r="E465" s="254">
        <v>0</v>
      </c>
      <c r="F465" s="254">
        <v>0</v>
      </c>
      <c r="G465" s="254">
        <v>0</v>
      </c>
      <c r="H465" s="254">
        <v>0</v>
      </c>
      <c r="I465" s="254">
        <v>0</v>
      </c>
      <c r="J465" s="254">
        <v>0</v>
      </c>
      <c r="K465" s="254">
        <v>0</v>
      </c>
      <c r="L465" s="254">
        <v>0</v>
      </c>
      <c r="M465" s="254">
        <v>0</v>
      </c>
    </row>
    <row r="466" spans="1:14" ht="21" customHeight="1" x14ac:dyDescent="0.25">
      <c r="A466" s="210" t="s">
        <v>813</v>
      </c>
      <c r="B466" s="208" t="s">
        <v>814</v>
      </c>
      <c r="C466" s="255">
        <f t="shared" si="57"/>
        <v>0</v>
      </c>
      <c r="D466" s="254">
        <v>0</v>
      </c>
      <c r="E466" s="254">
        <v>0</v>
      </c>
      <c r="F466" s="254">
        <v>0</v>
      </c>
      <c r="G466" s="254">
        <v>0</v>
      </c>
      <c r="H466" s="254">
        <v>0</v>
      </c>
      <c r="I466" s="254">
        <v>0</v>
      </c>
      <c r="J466" s="254">
        <v>0</v>
      </c>
      <c r="K466" s="254">
        <v>0</v>
      </c>
      <c r="L466" s="254">
        <v>0</v>
      </c>
      <c r="M466" s="254">
        <v>0</v>
      </c>
    </row>
    <row r="467" spans="1:14" ht="24.75" customHeight="1" x14ac:dyDescent="0.25">
      <c r="A467" s="209" t="s">
        <v>815</v>
      </c>
      <c r="B467" s="208" t="s">
        <v>816</v>
      </c>
      <c r="C467" s="255">
        <f t="shared" si="57"/>
        <v>0</v>
      </c>
      <c r="D467" s="254">
        <v>0</v>
      </c>
      <c r="E467" s="254">
        <v>0</v>
      </c>
      <c r="F467" s="254">
        <v>0</v>
      </c>
      <c r="G467" s="254">
        <v>0</v>
      </c>
      <c r="H467" s="254">
        <v>0</v>
      </c>
      <c r="I467" s="254">
        <v>0</v>
      </c>
      <c r="J467" s="254">
        <v>0</v>
      </c>
      <c r="K467" s="254">
        <v>0</v>
      </c>
      <c r="L467" s="254">
        <v>0</v>
      </c>
      <c r="M467" s="254">
        <v>0</v>
      </c>
    </row>
    <row r="468" spans="1:14" ht="15" customHeight="1" x14ac:dyDescent="0.25">
      <c r="A468" s="207" t="s">
        <v>817</v>
      </c>
      <c r="B468" s="203" t="s">
        <v>818</v>
      </c>
      <c r="C468" s="255">
        <f t="shared" si="57"/>
        <v>0</v>
      </c>
      <c r="D468" s="254">
        <v>0</v>
      </c>
      <c r="E468" s="254">
        <v>0</v>
      </c>
      <c r="F468" s="254">
        <v>0</v>
      </c>
      <c r="G468" s="254">
        <v>0</v>
      </c>
      <c r="H468" s="254">
        <v>0</v>
      </c>
      <c r="I468" s="254">
        <v>0</v>
      </c>
      <c r="J468" s="254">
        <v>0</v>
      </c>
      <c r="K468" s="254">
        <v>0</v>
      </c>
      <c r="L468" s="254">
        <v>0</v>
      </c>
      <c r="M468" s="254">
        <v>0</v>
      </c>
    </row>
    <row r="469" spans="1:14" ht="21" customHeight="1" x14ac:dyDescent="0.25">
      <c r="A469" s="183">
        <v>22016</v>
      </c>
      <c r="B469" s="203" t="s">
        <v>819</v>
      </c>
      <c r="C469" s="255">
        <f t="shared" si="57"/>
        <v>0</v>
      </c>
      <c r="D469" s="254">
        <v>0</v>
      </c>
      <c r="E469" s="254">
        <v>0</v>
      </c>
      <c r="F469" s="254">
        <v>0</v>
      </c>
      <c r="G469" s="254">
        <v>0</v>
      </c>
      <c r="H469" s="254">
        <v>0</v>
      </c>
      <c r="I469" s="254">
        <v>0</v>
      </c>
      <c r="J469" s="254">
        <v>0</v>
      </c>
      <c r="K469" s="254">
        <v>0</v>
      </c>
      <c r="L469" s="254">
        <v>0</v>
      </c>
      <c r="M469" s="254">
        <v>0</v>
      </c>
    </row>
    <row r="470" spans="1:14" ht="24.75" customHeight="1" x14ac:dyDescent="0.25">
      <c r="A470" s="183">
        <v>22017</v>
      </c>
      <c r="B470" s="203" t="s">
        <v>820</v>
      </c>
      <c r="C470" s="255">
        <f t="shared" si="57"/>
        <v>15</v>
      </c>
      <c r="D470" s="254">
        <v>1</v>
      </c>
      <c r="E470" s="254">
        <v>5</v>
      </c>
      <c r="F470" s="254">
        <v>1</v>
      </c>
      <c r="G470" s="254">
        <v>0</v>
      </c>
      <c r="H470" s="254">
        <v>0</v>
      </c>
      <c r="I470" s="254">
        <v>3</v>
      </c>
      <c r="J470" s="254">
        <v>0</v>
      </c>
      <c r="K470" s="254">
        <v>1</v>
      </c>
      <c r="L470" s="254">
        <v>0</v>
      </c>
      <c r="M470" s="254">
        <v>4</v>
      </c>
    </row>
    <row r="471" spans="1:14" ht="15" customHeight="1" x14ac:dyDescent="0.25">
      <c r="A471" s="183">
        <v>30000</v>
      </c>
      <c r="B471" s="203" t="s">
        <v>821</v>
      </c>
      <c r="C471" s="255">
        <f t="shared" si="57"/>
        <v>0</v>
      </c>
      <c r="D471" s="254">
        <v>0</v>
      </c>
      <c r="E471" s="254">
        <v>0</v>
      </c>
      <c r="F471" s="254">
        <v>0</v>
      </c>
      <c r="G471" s="254">
        <v>0</v>
      </c>
      <c r="H471" s="254">
        <v>0</v>
      </c>
      <c r="I471" s="254">
        <v>0</v>
      </c>
      <c r="J471" s="254">
        <v>0</v>
      </c>
      <c r="K471" s="254">
        <v>0</v>
      </c>
      <c r="L471" s="254">
        <v>0</v>
      </c>
      <c r="M471" s="254">
        <v>0</v>
      </c>
    </row>
    <row r="472" spans="1:14" ht="15" customHeight="1" x14ac:dyDescent="0.25">
      <c r="A472" s="205"/>
      <c r="B472" s="204" t="s">
        <v>822</v>
      </c>
      <c r="C472" s="253">
        <f t="shared" ref="C472:M472" si="58">SUM(C473:C479)</f>
        <v>6</v>
      </c>
      <c r="D472" s="253">
        <f t="shared" si="58"/>
        <v>0</v>
      </c>
      <c r="E472" s="253">
        <f t="shared" si="58"/>
        <v>1</v>
      </c>
      <c r="F472" s="253">
        <f t="shared" si="58"/>
        <v>3</v>
      </c>
      <c r="G472" s="253">
        <f t="shared" si="58"/>
        <v>0</v>
      </c>
      <c r="H472" s="253">
        <f t="shared" si="58"/>
        <v>0</v>
      </c>
      <c r="I472" s="253">
        <f t="shared" si="58"/>
        <v>0</v>
      </c>
      <c r="J472" s="253">
        <f t="shared" si="58"/>
        <v>0</v>
      </c>
      <c r="K472" s="253">
        <f t="shared" si="58"/>
        <v>0</v>
      </c>
      <c r="L472" s="253">
        <f t="shared" si="58"/>
        <v>0</v>
      </c>
      <c r="M472" s="253">
        <f t="shared" si="58"/>
        <v>2</v>
      </c>
    </row>
    <row r="473" spans="1:14" ht="21.75" customHeight="1" x14ac:dyDescent="0.25">
      <c r="A473" s="183">
        <v>20001</v>
      </c>
      <c r="B473" s="203" t="s">
        <v>823</v>
      </c>
      <c r="C473" s="255">
        <f t="shared" ref="C473:C479" si="59">SUM(D473:M473)</f>
        <v>0</v>
      </c>
      <c r="D473" s="254">
        <v>0</v>
      </c>
      <c r="E473" s="254">
        <v>0</v>
      </c>
      <c r="F473" s="254">
        <v>0</v>
      </c>
      <c r="G473" s="254">
        <v>0</v>
      </c>
      <c r="H473" s="254">
        <v>0</v>
      </c>
      <c r="I473" s="254">
        <v>0</v>
      </c>
      <c r="J473" s="254">
        <v>0</v>
      </c>
      <c r="K473" s="254">
        <v>0</v>
      </c>
      <c r="L473" s="254">
        <v>0</v>
      </c>
      <c r="M473" s="254">
        <v>0</v>
      </c>
      <c r="N473" s="167"/>
    </row>
    <row r="474" spans="1:14" ht="21.75" customHeight="1" x14ac:dyDescent="0.25">
      <c r="A474" s="183">
        <v>20002</v>
      </c>
      <c r="B474" s="203" t="s">
        <v>824</v>
      </c>
      <c r="C474" s="255">
        <f t="shared" si="59"/>
        <v>0</v>
      </c>
      <c r="D474" s="254">
        <v>0</v>
      </c>
      <c r="E474" s="254">
        <v>0</v>
      </c>
      <c r="F474" s="254">
        <v>0</v>
      </c>
      <c r="G474" s="254">
        <v>0</v>
      </c>
      <c r="H474" s="254">
        <v>0</v>
      </c>
      <c r="I474" s="254">
        <v>0</v>
      </c>
      <c r="J474" s="254">
        <v>0</v>
      </c>
      <c r="K474" s="254">
        <v>0</v>
      </c>
      <c r="L474" s="254">
        <v>0</v>
      </c>
      <c r="M474" s="254">
        <v>0</v>
      </c>
    </row>
    <row r="475" spans="1:14" ht="21.75" customHeight="1" x14ac:dyDescent="0.25">
      <c r="A475" s="183">
        <v>20003</v>
      </c>
      <c r="B475" s="203" t="s">
        <v>825</v>
      </c>
      <c r="C475" s="255">
        <f t="shared" si="59"/>
        <v>2</v>
      </c>
      <c r="D475" s="254">
        <v>0</v>
      </c>
      <c r="E475" s="254">
        <v>1</v>
      </c>
      <c r="F475" s="254">
        <v>0</v>
      </c>
      <c r="G475" s="254">
        <v>0</v>
      </c>
      <c r="H475" s="254">
        <v>0</v>
      </c>
      <c r="I475" s="254">
        <v>0</v>
      </c>
      <c r="J475" s="254">
        <v>0</v>
      </c>
      <c r="K475" s="254">
        <v>0</v>
      </c>
      <c r="L475" s="254">
        <v>0</v>
      </c>
      <c r="M475" s="254">
        <v>1</v>
      </c>
    </row>
    <row r="476" spans="1:14" ht="15" customHeight="1" x14ac:dyDescent="0.25">
      <c r="A476" s="183">
        <v>20004</v>
      </c>
      <c r="B476" s="203" t="s">
        <v>826</v>
      </c>
      <c r="C476" s="255">
        <f t="shared" si="59"/>
        <v>1</v>
      </c>
      <c r="D476" s="254">
        <v>0</v>
      </c>
      <c r="E476" s="254">
        <v>0</v>
      </c>
      <c r="F476" s="254">
        <v>0</v>
      </c>
      <c r="G476" s="254">
        <v>0</v>
      </c>
      <c r="H476" s="254">
        <v>0</v>
      </c>
      <c r="I476" s="254">
        <v>0</v>
      </c>
      <c r="J476" s="254">
        <v>0</v>
      </c>
      <c r="K476" s="254">
        <v>0</v>
      </c>
      <c r="L476" s="254">
        <v>0</v>
      </c>
      <c r="M476" s="254">
        <v>1</v>
      </c>
    </row>
    <row r="477" spans="1:14" ht="15" customHeight="1" x14ac:dyDescent="0.25">
      <c r="A477" s="183">
        <v>20005</v>
      </c>
      <c r="B477" s="203" t="s">
        <v>827</v>
      </c>
      <c r="C477" s="255">
        <f t="shared" si="59"/>
        <v>3</v>
      </c>
      <c r="D477" s="254">
        <v>0</v>
      </c>
      <c r="E477" s="254">
        <v>0</v>
      </c>
      <c r="F477" s="254">
        <v>3</v>
      </c>
      <c r="G477" s="254">
        <v>0</v>
      </c>
      <c r="H477" s="254">
        <v>0</v>
      </c>
      <c r="I477" s="254">
        <v>0</v>
      </c>
      <c r="J477" s="254">
        <v>0</v>
      </c>
      <c r="K477" s="254">
        <v>0</v>
      </c>
      <c r="L477" s="254">
        <v>0</v>
      </c>
      <c r="M477" s="254">
        <v>0</v>
      </c>
    </row>
    <row r="478" spans="1:14" ht="21" customHeight="1" x14ac:dyDescent="0.25">
      <c r="A478" s="183">
        <v>20006</v>
      </c>
      <c r="B478" s="203" t="s">
        <v>828</v>
      </c>
      <c r="C478" s="255">
        <f t="shared" si="59"/>
        <v>0</v>
      </c>
      <c r="D478" s="254">
        <v>0</v>
      </c>
      <c r="E478" s="254">
        <v>0</v>
      </c>
      <c r="F478" s="254">
        <v>0</v>
      </c>
      <c r="G478" s="254">
        <v>0</v>
      </c>
      <c r="H478" s="254">
        <v>0</v>
      </c>
      <c r="I478" s="254">
        <v>0</v>
      </c>
      <c r="J478" s="254">
        <v>0</v>
      </c>
      <c r="K478" s="254">
        <v>0</v>
      </c>
      <c r="L478" s="254">
        <v>0</v>
      </c>
      <c r="M478" s="254">
        <v>0</v>
      </c>
    </row>
    <row r="479" spans="1:14" ht="15" customHeight="1" x14ac:dyDescent="0.25">
      <c r="A479" s="183">
        <v>20099</v>
      </c>
      <c r="B479" s="203" t="s">
        <v>829</v>
      </c>
      <c r="C479" s="255">
        <f t="shared" si="59"/>
        <v>0</v>
      </c>
      <c r="D479" s="254">
        <v>0</v>
      </c>
      <c r="E479" s="254">
        <v>0</v>
      </c>
      <c r="F479" s="254">
        <v>0</v>
      </c>
      <c r="G479" s="254">
        <v>0</v>
      </c>
      <c r="H479" s="254">
        <v>0</v>
      </c>
      <c r="I479" s="254">
        <v>0</v>
      </c>
      <c r="J479" s="254">
        <v>0</v>
      </c>
      <c r="K479" s="254">
        <v>0</v>
      </c>
      <c r="L479" s="254">
        <v>0</v>
      </c>
      <c r="M479" s="254">
        <v>0</v>
      </c>
    </row>
    <row r="480" spans="1:14" ht="20.25" customHeight="1" x14ac:dyDescent="0.25">
      <c r="A480" s="205"/>
      <c r="B480" s="204" t="s">
        <v>830</v>
      </c>
      <c r="C480" s="253">
        <f t="shared" ref="C480:M480" si="60">SUM(C481:C484)</f>
        <v>5</v>
      </c>
      <c r="D480" s="253">
        <f t="shared" si="60"/>
        <v>0</v>
      </c>
      <c r="E480" s="253">
        <f t="shared" si="60"/>
        <v>3</v>
      </c>
      <c r="F480" s="253">
        <f t="shared" si="60"/>
        <v>0</v>
      </c>
      <c r="G480" s="253">
        <f t="shared" si="60"/>
        <v>0</v>
      </c>
      <c r="H480" s="253">
        <f t="shared" si="60"/>
        <v>1</v>
      </c>
      <c r="I480" s="253">
        <f t="shared" si="60"/>
        <v>0</v>
      </c>
      <c r="J480" s="253">
        <f t="shared" si="60"/>
        <v>0</v>
      </c>
      <c r="K480" s="253">
        <f t="shared" si="60"/>
        <v>0</v>
      </c>
      <c r="L480" s="253">
        <f t="shared" si="60"/>
        <v>1</v>
      </c>
      <c r="M480" s="253">
        <f t="shared" si="60"/>
        <v>0</v>
      </c>
    </row>
    <row r="481" spans="1:13" ht="21" customHeight="1" x14ac:dyDescent="0.25">
      <c r="A481" s="183">
        <v>21001</v>
      </c>
      <c r="B481" s="203" t="s">
        <v>831</v>
      </c>
      <c r="C481" s="255">
        <f>SUM(D481:M481)</f>
        <v>4</v>
      </c>
      <c r="D481" s="254">
        <v>0</v>
      </c>
      <c r="E481" s="254">
        <v>2</v>
      </c>
      <c r="F481" s="254">
        <v>0</v>
      </c>
      <c r="G481" s="254">
        <v>0</v>
      </c>
      <c r="H481" s="254">
        <v>1</v>
      </c>
      <c r="I481" s="254">
        <v>0</v>
      </c>
      <c r="J481" s="254">
        <v>0</v>
      </c>
      <c r="K481" s="254">
        <v>0</v>
      </c>
      <c r="L481" s="254">
        <v>1</v>
      </c>
      <c r="M481" s="254">
        <v>0</v>
      </c>
    </row>
    <row r="482" spans="1:13" ht="21" customHeight="1" x14ac:dyDescent="0.25">
      <c r="A482" s="183">
        <v>21002</v>
      </c>
      <c r="B482" s="203" t="s">
        <v>832</v>
      </c>
      <c r="C482" s="255">
        <f>SUM(D482:M482)</f>
        <v>1</v>
      </c>
      <c r="D482" s="254">
        <v>0</v>
      </c>
      <c r="E482" s="254">
        <v>1</v>
      </c>
      <c r="F482" s="254">
        <v>0</v>
      </c>
      <c r="G482" s="254">
        <v>0</v>
      </c>
      <c r="H482" s="254">
        <v>0</v>
      </c>
      <c r="I482" s="254">
        <v>0</v>
      </c>
      <c r="J482" s="254">
        <v>0</v>
      </c>
      <c r="K482" s="254">
        <v>0</v>
      </c>
      <c r="L482" s="254">
        <v>0</v>
      </c>
      <c r="M482" s="254">
        <v>0</v>
      </c>
    </row>
    <row r="483" spans="1:13" ht="20.25" customHeight="1" x14ac:dyDescent="0.25">
      <c r="A483" s="183">
        <v>21003</v>
      </c>
      <c r="B483" s="203" t="s">
        <v>833</v>
      </c>
      <c r="C483" s="255">
        <f>SUM(D483:M483)</f>
        <v>0</v>
      </c>
      <c r="D483" s="254">
        <v>0</v>
      </c>
      <c r="E483" s="254">
        <v>0</v>
      </c>
      <c r="F483" s="254">
        <v>0</v>
      </c>
      <c r="G483" s="254">
        <v>0</v>
      </c>
      <c r="H483" s="254">
        <v>0</v>
      </c>
      <c r="I483" s="254">
        <v>0</v>
      </c>
      <c r="J483" s="254">
        <v>0</v>
      </c>
      <c r="K483" s="254">
        <v>0</v>
      </c>
      <c r="L483" s="254">
        <v>0</v>
      </c>
      <c r="M483" s="254">
        <v>0</v>
      </c>
    </row>
    <row r="484" spans="1:13" ht="15" customHeight="1" x14ac:dyDescent="0.25">
      <c r="A484" s="199">
        <v>21099</v>
      </c>
      <c r="B484" s="198" t="s">
        <v>834</v>
      </c>
      <c r="C484" s="252">
        <f>SUM(D484:M484)</f>
        <v>0</v>
      </c>
      <c r="D484" s="160">
        <v>0</v>
      </c>
      <c r="E484" s="160">
        <v>0</v>
      </c>
      <c r="F484" s="160">
        <v>0</v>
      </c>
      <c r="G484" s="160">
        <v>0</v>
      </c>
      <c r="H484" s="160">
        <v>0</v>
      </c>
      <c r="I484" s="160">
        <v>0</v>
      </c>
      <c r="J484" s="160">
        <v>0</v>
      </c>
      <c r="K484" s="160">
        <v>0</v>
      </c>
      <c r="L484" s="160">
        <v>0</v>
      </c>
      <c r="M484" s="160">
        <v>0</v>
      </c>
    </row>
    <row r="485" spans="1:13" ht="15" customHeight="1" x14ac:dyDescent="0.25">
      <c r="A485" s="622" t="s">
        <v>835</v>
      </c>
      <c r="B485" s="622"/>
    </row>
    <row r="486" spans="1:13" ht="15" customHeight="1" x14ac:dyDescent="0.25">
      <c r="A486" s="623" t="s">
        <v>836</v>
      </c>
      <c r="B486" s="623"/>
      <c r="C486" s="154"/>
    </row>
    <row r="487" spans="1:13" ht="15" customHeight="1" x14ac:dyDescent="0.25">
      <c r="C487" s="282"/>
    </row>
    <row r="488" spans="1:13" ht="15" customHeight="1" x14ac:dyDescent="0.25">
      <c r="C488" s="282"/>
    </row>
    <row r="489" spans="1:13" ht="15" customHeight="1" x14ac:dyDescent="0.25">
      <c r="A489" s="191"/>
      <c r="B489" s="166"/>
      <c r="C489" s="282"/>
    </row>
    <row r="490" spans="1:13" ht="15" customHeight="1" x14ac:dyDescent="0.25">
      <c r="C490" s="282"/>
    </row>
    <row r="491" spans="1:13" ht="15" customHeight="1" x14ac:dyDescent="0.25">
      <c r="A491" s="191"/>
      <c r="B491" s="166"/>
      <c r="C491" s="282"/>
    </row>
    <row r="492" spans="1:13" ht="15" customHeight="1" x14ac:dyDescent="0.25">
      <c r="A492" s="191"/>
      <c r="B492" s="166"/>
      <c r="C492" s="282"/>
    </row>
    <row r="493" spans="1:13" ht="15" customHeight="1" x14ac:dyDescent="0.25">
      <c r="A493" s="191"/>
      <c r="B493" s="166"/>
      <c r="C493" s="282"/>
    </row>
    <row r="494" spans="1:13" ht="15" customHeight="1" x14ac:dyDescent="0.25">
      <c r="A494" s="191"/>
      <c r="B494" s="166"/>
      <c r="C494" s="282"/>
    </row>
    <row r="495" spans="1:13" ht="15" customHeight="1" x14ac:dyDescent="0.25">
      <c r="A495" s="191"/>
      <c r="B495" s="166"/>
      <c r="C495" s="282"/>
    </row>
    <row r="496" spans="1:13" ht="15" customHeight="1" x14ac:dyDescent="0.25">
      <c r="A496" s="191"/>
      <c r="B496" s="166"/>
      <c r="C496" s="282"/>
    </row>
    <row r="497" spans="1:3" ht="15" customHeight="1" x14ac:dyDescent="0.25">
      <c r="A497" s="191"/>
      <c r="B497" s="166"/>
      <c r="C497" s="282"/>
    </row>
    <row r="498" spans="1:3" ht="15" customHeight="1" x14ac:dyDescent="0.25">
      <c r="A498" s="191"/>
      <c r="B498" s="166"/>
      <c r="C498" s="282"/>
    </row>
    <row r="499" spans="1:3" ht="15" customHeight="1" x14ac:dyDescent="0.25">
      <c r="A499" s="191"/>
      <c r="B499" s="166"/>
      <c r="C499" s="282"/>
    </row>
    <row r="500" spans="1:3" ht="15" customHeight="1" x14ac:dyDescent="0.25">
      <c r="A500" s="191"/>
      <c r="B500" s="166"/>
      <c r="C500" s="282"/>
    </row>
    <row r="501" spans="1:3" ht="15" customHeight="1" x14ac:dyDescent="0.25">
      <c r="A501" s="191"/>
      <c r="B501" s="166"/>
      <c r="C501" s="282"/>
    </row>
    <row r="502" spans="1:3" ht="15" customHeight="1" x14ac:dyDescent="0.25">
      <c r="A502" s="191"/>
      <c r="B502" s="166"/>
      <c r="C502" s="282"/>
    </row>
    <row r="503" spans="1:3" ht="15" customHeight="1" x14ac:dyDescent="0.25">
      <c r="A503" s="191"/>
      <c r="B503" s="166"/>
      <c r="C503" s="282"/>
    </row>
    <row r="504" spans="1:3" ht="15" customHeight="1" x14ac:dyDescent="0.25">
      <c r="A504" s="191"/>
      <c r="B504" s="166"/>
      <c r="C504" s="282"/>
    </row>
    <row r="505" spans="1:3" ht="15" customHeight="1" x14ac:dyDescent="0.25">
      <c r="A505" s="191"/>
      <c r="B505" s="166"/>
      <c r="C505" s="282"/>
    </row>
    <row r="506" spans="1:3" ht="15" customHeight="1" x14ac:dyDescent="0.25">
      <c r="A506" s="191"/>
      <c r="B506" s="166"/>
      <c r="C506" s="282"/>
    </row>
    <row r="507" spans="1:3" ht="15" customHeight="1" x14ac:dyDescent="0.25">
      <c r="A507" s="191"/>
      <c r="B507" s="166"/>
      <c r="C507" s="282"/>
    </row>
    <row r="508" spans="1:3" ht="15" customHeight="1" x14ac:dyDescent="0.25">
      <c r="A508" s="191"/>
      <c r="B508" s="166"/>
      <c r="C508" s="282"/>
    </row>
    <row r="509" spans="1:3" ht="15" customHeight="1" x14ac:dyDescent="0.25">
      <c r="A509" s="191"/>
      <c r="B509" s="166"/>
      <c r="C509" s="282"/>
    </row>
    <row r="510" spans="1:3" ht="15" customHeight="1" x14ac:dyDescent="0.25">
      <c r="C510" s="282"/>
    </row>
    <row r="511" spans="1:3" ht="15" customHeight="1" x14ac:dyDescent="0.25">
      <c r="A511" s="191"/>
      <c r="B511" s="166"/>
      <c r="C511" s="282"/>
    </row>
    <row r="512" spans="1:3" ht="15" customHeight="1" x14ac:dyDescent="0.25">
      <c r="A512" s="191"/>
      <c r="B512" s="166"/>
      <c r="C512" s="282"/>
    </row>
    <row r="513" spans="1:3" ht="15" customHeight="1" x14ac:dyDescent="0.25">
      <c r="A513" s="191"/>
      <c r="B513" s="166"/>
      <c r="C513" s="282"/>
    </row>
    <row r="514" spans="1:3" ht="15" customHeight="1" x14ac:dyDescent="0.25">
      <c r="C514" s="282"/>
    </row>
    <row r="515" spans="1:3" ht="15" customHeight="1" x14ac:dyDescent="0.25">
      <c r="C515" s="282"/>
    </row>
    <row r="516" spans="1:3" ht="15" customHeight="1" x14ac:dyDescent="0.25">
      <c r="C516" s="282"/>
    </row>
    <row r="517" spans="1:3" ht="15" customHeight="1" x14ac:dyDescent="0.25">
      <c r="C517" s="282"/>
    </row>
    <row r="518" spans="1:3" ht="15" customHeight="1" x14ac:dyDescent="0.25">
      <c r="C518" s="282"/>
    </row>
    <row r="519" spans="1:3" ht="15" customHeight="1" x14ac:dyDescent="0.25">
      <c r="C519" s="282"/>
    </row>
    <row r="520" spans="1:3" ht="15" customHeight="1" x14ac:dyDescent="0.25">
      <c r="C520" s="282"/>
    </row>
    <row r="521" spans="1:3" ht="15" customHeight="1" x14ac:dyDescent="0.25">
      <c r="C521" s="282"/>
    </row>
    <row r="522" spans="1:3" ht="15" customHeight="1" x14ac:dyDescent="0.25">
      <c r="C522" s="282"/>
    </row>
    <row r="523" spans="1:3" ht="15" customHeight="1" x14ac:dyDescent="0.25">
      <c r="C523" s="282"/>
    </row>
    <row r="524" spans="1:3" ht="15" customHeight="1" x14ac:dyDescent="0.25">
      <c r="C524" s="282"/>
    </row>
    <row r="525" spans="1:3" ht="15" customHeight="1" x14ac:dyDescent="0.25">
      <c r="C525" s="282"/>
    </row>
    <row r="526" spans="1:3" ht="15" customHeight="1" x14ac:dyDescent="0.25">
      <c r="C526" s="282"/>
    </row>
    <row r="527" spans="1:3" ht="15" customHeight="1" x14ac:dyDescent="0.25">
      <c r="C527" s="282"/>
    </row>
    <row r="528" spans="1:3" ht="15" customHeight="1" x14ac:dyDescent="0.25">
      <c r="C528" s="282"/>
    </row>
    <row r="529" spans="3:3" ht="15" customHeight="1" x14ac:dyDescent="0.25">
      <c r="C529" s="282"/>
    </row>
    <row r="530" spans="3:3" ht="15" customHeight="1" x14ac:dyDescent="0.25">
      <c r="C530" s="282"/>
    </row>
    <row r="531" spans="3:3" ht="15" customHeight="1" x14ac:dyDescent="0.25">
      <c r="C531" s="282"/>
    </row>
    <row r="532" spans="3:3" ht="15" customHeight="1" x14ac:dyDescent="0.25">
      <c r="C532" s="282"/>
    </row>
    <row r="533" spans="3:3" ht="15" customHeight="1" x14ac:dyDescent="0.25">
      <c r="C533" s="282"/>
    </row>
    <row r="534" spans="3:3" ht="15" customHeight="1" x14ac:dyDescent="0.25">
      <c r="C534" s="282"/>
    </row>
    <row r="535" spans="3:3" ht="15" customHeight="1" x14ac:dyDescent="0.25">
      <c r="C535" s="282"/>
    </row>
    <row r="536" spans="3:3" ht="15" customHeight="1" x14ac:dyDescent="0.25">
      <c r="C536" s="282"/>
    </row>
    <row r="537" spans="3:3" ht="15" customHeight="1" x14ac:dyDescent="0.25">
      <c r="C537" s="282"/>
    </row>
    <row r="538" spans="3:3" ht="15" customHeight="1" x14ac:dyDescent="0.25">
      <c r="C538" s="282"/>
    </row>
    <row r="539" spans="3:3" ht="15" customHeight="1" x14ac:dyDescent="0.25">
      <c r="C539" s="282"/>
    </row>
    <row r="540" spans="3:3" ht="15" customHeight="1" x14ac:dyDescent="0.25">
      <c r="C540" s="282"/>
    </row>
    <row r="541" spans="3:3" ht="15" customHeight="1" x14ac:dyDescent="0.25">
      <c r="C541" s="282"/>
    </row>
    <row r="542" spans="3:3" ht="15" customHeight="1" x14ac:dyDescent="0.25">
      <c r="C542" s="282"/>
    </row>
    <row r="543" spans="3:3" ht="15" customHeight="1" x14ac:dyDescent="0.25">
      <c r="C543" s="282"/>
    </row>
    <row r="544" spans="3:3" ht="15" customHeight="1" x14ac:dyDescent="0.25">
      <c r="C544" s="282"/>
    </row>
    <row r="545" spans="1:3" ht="15" customHeight="1" x14ac:dyDescent="0.25">
      <c r="C545" s="282"/>
    </row>
    <row r="546" spans="1:3" ht="15" customHeight="1" x14ac:dyDescent="0.25">
      <c r="C546" s="282"/>
    </row>
    <row r="547" spans="1:3" ht="15" customHeight="1" x14ac:dyDescent="0.25">
      <c r="C547" s="282"/>
    </row>
    <row r="548" spans="1:3" ht="15" customHeight="1" x14ac:dyDescent="0.25">
      <c r="C548" s="282"/>
    </row>
    <row r="549" spans="1:3" ht="15" customHeight="1" x14ac:dyDescent="0.25">
      <c r="C549" s="282"/>
    </row>
    <row r="550" spans="1:3" ht="15" customHeight="1" x14ac:dyDescent="0.25">
      <c r="C550" s="282"/>
    </row>
    <row r="551" spans="1:3" ht="15" customHeight="1" x14ac:dyDescent="0.25">
      <c r="C551" s="282"/>
    </row>
    <row r="552" spans="1:3" ht="15" customHeight="1" x14ac:dyDescent="0.25">
      <c r="C552" s="282"/>
    </row>
    <row r="553" spans="1:3" ht="15" customHeight="1" x14ac:dyDescent="0.25">
      <c r="C553" s="282"/>
    </row>
    <row r="554" spans="1:3" ht="15" customHeight="1" x14ac:dyDescent="0.25">
      <c r="C554" s="282"/>
    </row>
    <row r="555" spans="1:3" ht="15" customHeight="1" x14ac:dyDescent="0.25">
      <c r="C555" s="282"/>
    </row>
    <row r="556" spans="1:3" ht="15" customHeight="1" x14ac:dyDescent="0.25">
      <c r="C556" s="282"/>
    </row>
    <row r="557" spans="1:3" ht="15" customHeight="1" x14ac:dyDescent="0.25">
      <c r="C557" s="282"/>
    </row>
    <row r="558" spans="1:3" ht="15" customHeight="1" x14ac:dyDescent="0.25">
      <c r="A558" s="266"/>
      <c r="C558" s="282"/>
    </row>
    <row r="559" spans="1:3" ht="15" customHeight="1" x14ac:dyDescent="0.25">
      <c r="A559" s="266"/>
      <c r="C559" s="282"/>
    </row>
    <row r="560" spans="1:3" ht="15" customHeight="1" x14ac:dyDescent="0.25">
      <c r="C560" s="282"/>
    </row>
    <row r="561" spans="1:3" ht="15" customHeight="1" x14ac:dyDescent="0.25">
      <c r="A561" s="266"/>
      <c r="C561" s="282"/>
    </row>
    <row r="562" spans="1:3" ht="15" customHeight="1" x14ac:dyDescent="0.25">
      <c r="A562" s="266"/>
      <c r="C562" s="282"/>
    </row>
    <row r="563" spans="1:3" ht="15" customHeight="1" x14ac:dyDescent="0.25">
      <c r="A563" s="266"/>
      <c r="C563" s="282"/>
    </row>
    <row r="564" spans="1:3" ht="15" customHeight="1" x14ac:dyDescent="0.25">
      <c r="A564" s="266"/>
      <c r="C564" s="282"/>
    </row>
    <row r="565" spans="1:3" ht="15" customHeight="1" x14ac:dyDescent="0.25">
      <c r="A565" s="266"/>
      <c r="C565" s="282"/>
    </row>
    <row r="566" spans="1:3" ht="15" customHeight="1" x14ac:dyDescent="0.25">
      <c r="C566" s="282"/>
    </row>
    <row r="567" spans="1:3" ht="15" customHeight="1" x14ac:dyDescent="0.25">
      <c r="A567" s="266"/>
      <c r="C567" s="282"/>
    </row>
    <row r="568" spans="1:3" ht="15" customHeight="1" x14ac:dyDescent="0.25">
      <c r="A568" s="266"/>
      <c r="C568" s="282"/>
    </row>
    <row r="569" spans="1:3" ht="15" customHeight="1" x14ac:dyDescent="0.25">
      <c r="C569" s="282"/>
    </row>
    <row r="570" spans="1:3" ht="15" customHeight="1" x14ac:dyDescent="0.25">
      <c r="C570" s="282"/>
    </row>
    <row r="571" spans="1:3" ht="15" customHeight="1" x14ac:dyDescent="0.25">
      <c r="C571" s="282"/>
    </row>
    <row r="572" spans="1:3" ht="15" customHeight="1" x14ac:dyDescent="0.25">
      <c r="C572" s="282"/>
    </row>
    <row r="573" spans="1:3" ht="15" customHeight="1" x14ac:dyDescent="0.25">
      <c r="C573" s="282"/>
    </row>
    <row r="574" spans="1:3" ht="15" customHeight="1" x14ac:dyDescent="0.25">
      <c r="C574" s="282"/>
    </row>
    <row r="575" spans="1:3" ht="15" customHeight="1" x14ac:dyDescent="0.25">
      <c r="C575" s="282"/>
    </row>
    <row r="576" spans="1:3" ht="15" customHeight="1" x14ac:dyDescent="0.25">
      <c r="C576" s="282"/>
    </row>
    <row r="577" spans="3:3" ht="15" customHeight="1" x14ac:dyDescent="0.25">
      <c r="C577" s="282"/>
    </row>
    <row r="578" spans="3:3" ht="15" customHeight="1" x14ac:dyDescent="0.25">
      <c r="C578" s="282"/>
    </row>
    <row r="579" spans="3:3" ht="15" customHeight="1" x14ac:dyDescent="0.25">
      <c r="C579" s="282"/>
    </row>
    <row r="580" spans="3:3" ht="15" customHeight="1" x14ac:dyDescent="0.25">
      <c r="C580" s="282"/>
    </row>
    <row r="581" spans="3:3" ht="15" customHeight="1" x14ac:dyDescent="0.25">
      <c r="C581" s="282"/>
    </row>
    <row r="582" spans="3:3" ht="15" customHeight="1" x14ac:dyDescent="0.25">
      <c r="C582" s="282"/>
    </row>
    <row r="583" spans="3:3" ht="15" customHeight="1" x14ac:dyDescent="0.25">
      <c r="C583" s="282"/>
    </row>
    <row r="584" spans="3:3" ht="15" customHeight="1" x14ac:dyDescent="0.25">
      <c r="C584" s="282"/>
    </row>
    <row r="585" spans="3:3" ht="15" customHeight="1" x14ac:dyDescent="0.25">
      <c r="C585" s="282"/>
    </row>
    <row r="586" spans="3:3" ht="15" customHeight="1" x14ac:dyDescent="0.25">
      <c r="C586" s="282"/>
    </row>
    <row r="587" spans="3:3" ht="15" customHeight="1" x14ac:dyDescent="0.25">
      <c r="C587" s="282"/>
    </row>
    <row r="588" spans="3:3" x14ac:dyDescent="0.25">
      <c r="C588" s="282"/>
    </row>
    <row r="589" spans="3:3" x14ac:dyDescent="0.25">
      <c r="C589" s="282"/>
    </row>
    <row r="590" spans="3:3" x14ac:dyDescent="0.25">
      <c r="C590" s="282"/>
    </row>
    <row r="591" spans="3:3" x14ac:dyDescent="0.25">
      <c r="C591" s="282"/>
    </row>
    <row r="592" spans="3:3" x14ac:dyDescent="0.25">
      <c r="C592" s="282"/>
    </row>
    <row r="593" spans="1:6" x14ac:dyDescent="0.25">
      <c r="C593" s="282"/>
    </row>
    <row r="594" spans="1:6" x14ac:dyDescent="0.25">
      <c r="C594" s="282"/>
    </row>
    <row r="602" spans="1:6" x14ac:dyDescent="0.25">
      <c r="A602" s="182"/>
      <c r="B602" s="203"/>
      <c r="C602" s="226"/>
      <c r="D602" s="182"/>
      <c r="E602" s="182"/>
      <c r="F602" s="182"/>
    </row>
    <row r="603" spans="1:6" x14ac:dyDescent="0.25">
      <c r="A603" s="207"/>
      <c r="B603" s="260"/>
      <c r="C603" s="226"/>
      <c r="D603" s="182"/>
      <c r="E603" s="182"/>
      <c r="F603" s="182"/>
    </row>
    <row r="604" spans="1:6" x14ac:dyDescent="0.25">
      <c r="A604" s="214"/>
      <c r="B604" s="260"/>
      <c r="C604" s="226"/>
      <c r="D604" s="182"/>
      <c r="E604" s="182"/>
      <c r="F604" s="182"/>
    </row>
    <row r="605" spans="1:6" x14ac:dyDescent="0.25">
      <c r="A605" s="214"/>
      <c r="B605" s="260"/>
      <c r="C605" s="226"/>
      <c r="D605" s="182"/>
      <c r="E605" s="182"/>
      <c r="F605" s="182"/>
    </row>
    <row r="606" spans="1:6" x14ac:dyDescent="0.25">
      <c r="A606" s="214"/>
      <c r="B606" s="225"/>
      <c r="C606" s="226"/>
      <c r="D606" s="182"/>
      <c r="E606" s="182"/>
      <c r="F606" s="182"/>
    </row>
    <row r="607" spans="1:6" x14ac:dyDescent="0.25">
      <c r="A607" s="214"/>
      <c r="B607" s="260"/>
      <c r="C607" s="226"/>
      <c r="D607" s="182"/>
      <c r="E607" s="182"/>
      <c r="F607" s="182"/>
    </row>
    <row r="608" spans="1:6" x14ac:dyDescent="0.25">
      <c r="A608" s="182"/>
      <c r="B608" s="203"/>
      <c r="C608" s="226"/>
      <c r="D608" s="182"/>
      <c r="E608" s="182"/>
      <c r="F608" s="182"/>
    </row>
  </sheetData>
  <mergeCells count="17">
    <mergeCell ref="A486:B486"/>
    <mergeCell ref="I5:I6"/>
    <mergeCell ref="J5:J6"/>
    <mergeCell ref="K5:K6"/>
    <mergeCell ref="L5:L6"/>
    <mergeCell ref="M5:M6"/>
    <mergeCell ref="A485:B485"/>
    <mergeCell ref="A3:A6"/>
    <mergeCell ref="B3:B6"/>
    <mergeCell ref="C3:K3"/>
    <mergeCell ref="C4:K4"/>
    <mergeCell ref="C5:C6"/>
    <mergeCell ref="D5:D6"/>
    <mergeCell ref="E5:E6"/>
    <mergeCell ref="F5:F6"/>
    <mergeCell ref="G5:G6"/>
    <mergeCell ref="H5:H6"/>
  </mergeCells>
  <pageMargins left="0.59055118110236227" right="0.55118110236220474" top="0.74803149606299213" bottom="0.74803149606299213" header="0.31496062992125984" footer="0.31496062992125984"/>
  <pageSetup scale="70" orientation="landscape" r:id="rId1"/>
  <rowBreaks count="10" manualBreakCount="10">
    <brk id="37" max="12" man="1"/>
    <brk id="74" max="12" man="1"/>
    <brk id="110" max="12" man="1"/>
    <brk id="149" max="12" man="1"/>
    <brk id="186" max="12" man="1"/>
    <brk id="221" max="12" man="1"/>
    <brk id="256" max="12" man="1"/>
    <brk id="392" max="12" man="1"/>
    <brk id="431" max="12" man="1"/>
    <brk id="465" max="12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2"/>
  <sheetViews>
    <sheetView showGridLines="0" view="pageBreakPreview" zoomScale="90" zoomScaleNormal="100" zoomScaleSheetLayoutView="90" workbookViewId="0">
      <selection sqref="A1:I2"/>
    </sheetView>
  </sheetViews>
  <sheetFormatPr baseColWidth="10" defaultColWidth="9.140625" defaultRowHeight="10.5" x14ac:dyDescent="0.25"/>
  <cols>
    <col min="1" max="1" width="8" style="266" customWidth="1"/>
    <col min="2" max="2" width="50.42578125" style="163" customWidth="1"/>
    <col min="3" max="3" width="9.140625" style="206" customWidth="1"/>
    <col min="4" max="4" width="11.140625" style="180" customWidth="1"/>
    <col min="5" max="5" width="9.140625" style="180" customWidth="1"/>
    <col min="6" max="6" width="9" style="180" customWidth="1"/>
    <col min="7" max="7" width="8.5703125" style="180" customWidth="1"/>
    <col min="8" max="8" width="13.140625" style="180" customWidth="1"/>
    <col min="9" max="9" width="15.85546875" style="180" bestFit="1" customWidth="1"/>
    <col min="10" max="16384" width="9.140625" style="265"/>
  </cols>
  <sheetData>
    <row r="1" spans="1:10" ht="15" customHeight="1" x14ac:dyDescent="0.25">
      <c r="A1" s="615" t="s">
        <v>1184</v>
      </c>
      <c r="B1" s="616"/>
      <c r="C1" s="616"/>
      <c r="D1" s="616"/>
      <c r="E1" s="616"/>
      <c r="F1" s="616"/>
      <c r="G1" s="616"/>
      <c r="H1" s="616"/>
      <c r="I1" s="616"/>
    </row>
    <row r="2" spans="1:10" s="154" customFormat="1" ht="15" customHeight="1" x14ac:dyDescent="0.25">
      <c r="A2" s="624"/>
      <c r="B2" s="624"/>
      <c r="C2" s="624"/>
      <c r="D2" s="624"/>
      <c r="E2" s="624"/>
      <c r="F2" s="624"/>
      <c r="G2" s="624"/>
      <c r="H2" s="624"/>
      <c r="I2" s="624"/>
    </row>
    <row r="3" spans="1:10" s="154" customFormat="1" ht="15" customHeight="1" x14ac:dyDescent="0.25">
      <c r="A3" s="572" t="s">
        <v>1175</v>
      </c>
      <c r="B3" s="572" t="s">
        <v>1174</v>
      </c>
      <c r="C3" s="601" t="s">
        <v>947</v>
      </c>
      <c r="D3" s="581"/>
      <c r="E3" s="581"/>
      <c r="F3" s="581"/>
      <c r="G3" s="581"/>
      <c r="H3" s="581"/>
      <c r="I3" s="620"/>
    </row>
    <row r="4" spans="1:10" s="154" customFormat="1" ht="15" customHeight="1" x14ac:dyDescent="0.25">
      <c r="A4" s="589"/>
      <c r="B4" s="589"/>
      <c r="C4" s="637" t="s">
        <v>1183</v>
      </c>
      <c r="D4" s="636"/>
      <c r="E4" s="636"/>
      <c r="F4" s="636"/>
      <c r="G4" s="636"/>
      <c r="H4" s="636"/>
      <c r="I4" s="633"/>
    </row>
    <row r="5" spans="1:10" s="167" customFormat="1" ht="15" customHeight="1" x14ac:dyDescent="0.25">
      <c r="A5" s="589"/>
      <c r="B5" s="589"/>
      <c r="C5" s="560" t="s">
        <v>5</v>
      </c>
      <c r="D5" s="569" t="s">
        <v>1033</v>
      </c>
      <c r="E5" s="596" t="s">
        <v>1182</v>
      </c>
      <c r="F5" s="569" t="s">
        <v>1035</v>
      </c>
      <c r="G5" s="596" t="s">
        <v>1036</v>
      </c>
      <c r="H5" s="569" t="s">
        <v>1181</v>
      </c>
      <c r="I5" s="617" t="s">
        <v>1146</v>
      </c>
    </row>
    <row r="6" spans="1:10" s="167" customFormat="1" ht="15" customHeight="1" x14ac:dyDescent="0.25">
      <c r="A6" s="589"/>
      <c r="B6" s="589"/>
      <c r="C6" s="561"/>
      <c r="D6" s="589"/>
      <c r="E6" s="583"/>
      <c r="F6" s="589"/>
      <c r="G6" s="583"/>
      <c r="H6" s="589"/>
      <c r="I6" s="618"/>
    </row>
    <row r="7" spans="1:10" s="167" customFormat="1" ht="15" customHeight="1" x14ac:dyDescent="0.25">
      <c r="A7" s="590"/>
      <c r="B7" s="590"/>
      <c r="C7" s="562"/>
      <c r="D7" s="590"/>
      <c r="E7" s="584"/>
      <c r="F7" s="590"/>
      <c r="G7" s="584"/>
      <c r="H7" s="590"/>
      <c r="I7" s="619"/>
    </row>
    <row r="8" spans="1:10" s="154" customFormat="1" ht="15" customHeight="1" x14ac:dyDescent="0.25">
      <c r="A8" s="205"/>
      <c r="B8" s="277" t="s">
        <v>110</v>
      </c>
      <c r="C8" s="202">
        <f t="shared" ref="C8:I8" si="0">C9+C11+C27+C39+C59+C84+C112+C134+C180+C186+C192+C195+C198+C202+C207+C255+C258+C264+C273+C280+C284+C350+C369+C373+C377+C381+C399+C401+C404+C409+C413+C418+C425+C433+C439+C444+C457+C473+C481</f>
        <v>92353</v>
      </c>
      <c r="D8" s="202">
        <f t="shared" si="0"/>
        <v>699</v>
      </c>
      <c r="E8" s="202">
        <f t="shared" si="0"/>
        <v>25838</v>
      </c>
      <c r="F8" s="202">
        <f t="shared" si="0"/>
        <v>45957</v>
      </c>
      <c r="G8" s="202">
        <f t="shared" si="0"/>
        <v>4532</v>
      </c>
      <c r="H8" s="202">
        <f t="shared" si="0"/>
        <v>7122</v>
      </c>
      <c r="I8" s="202">
        <f t="shared" si="0"/>
        <v>8205</v>
      </c>
      <c r="J8" s="156"/>
    </row>
    <row r="9" spans="1:10" s="276" customFormat="1" ht="21.75" customHeight="1" x14ac:dyDescent="0.25">
      <c r="A9" s="215"/>
      <c r="B9" s="204" t="s">
        <v>111</v>
      </c>
      <c r="C9" s="253">
        <f t="shared" ref="C9:I9" si="1">SUM(C10)</f>
        <v>223</v>
      </c>
      <c r="D9" s="253">
        <f t="shared" si="1"/>
        <v>4</v>
      </c>
      <c r="E9" s="253">
        <f t="shared" si="1"/>
        <v>75</v>
      </c>
      <c r="F9" s="253">
        <f t="shared" si="1"/>
        <v>119</v>
      </c>
      <c r="G9" s="253">
        <f t="shared" si="1"/>
        <v>5</v>
      </c>
      <c r="H9" s="253">
        <f t="shared" si="1"/>
        <v>2</v>
      </c>
      <c r="I9" s="253">
        <f t="shared" si="1"/>
        <v>18</v>
      </c>
      <c r="J9" s="272"/>
    </row>
    <row r="10" spans="1:10" s="276" customFormat="1" ht="21" customHeight="1" x14ac:dyDescent="0.25">
      <c r="A10" s="214" t="s">
        <v>112</v>
      </c>
      <c r="B10" s="186" t="s">
        <v>113</v>
      </c>
      <c r="C10" s="255">
        <f>SUM(D10:I10)</f>
        <v>223</v>
      </c>
      <c r="D10" s="254">
        <v>4</v>
      </c>
      <c r="E10" s="170">
        <v>75</v>
      </c>
      <c r="F10" s="170">
        <v>119</v>
      </c>
      <c r="G10" s="170">
        <v>5</v>
      </c>
      <c r="H10" s="170">
        <v>2</v>
      </c>
      <c r="I10" s="170">
        <v>18</v>
      </c>
      <c r="J10" s="272"/>
    </row>
    <row r="11" spans="1:10" s="276" customFormat="1" ht="27" customHeight="1" x14ac:dyDescent="0.25">
      <c r="A11" s="215"/>
      <c r="B11" s="204" t="s">
        <v>114</v>
      </c>
      <c r="C11" s="253">
        <f t="shared" ref="C11:I11" si="2">SUM(C12:C26)</f>
        <v>457</v>
      </c>
      <c r="D11" s="253">
        <f t="shared" si="2"/>
        <v>2</v>
      </c>
      <c r="E11" s="253">
        <f t="shared" si="2"/>
        <v>124</v>
      </c>
      <c r="F11" s="253">
        <f t="shared" si="2"/>
        <v>183</v>
      </c>
      <c r="G11" s="253">
        <f t="shared" si="2"/>
        <v>7</v>
      </c>
      <c r="H11" s="253">
        <f t="shared" si="2"/>
        <v>23</v>
      </c>
      <c r="I11" s="253">
        <f t="shared" si="2"/>
        <v>118</v>
      </c>
      <c r="J11" s="272"/>
    </row>
    <row r="12" spans="1:10" ht="19.5" customHeight="1" x14ac:dyDescent="0.25">
      <c r="A12" s="214" t="s">
        <v>115</v>
      </c>
      <c r="B12" s="186" t="s">
        <v>116</v>
      </c>
      <c r="C12" s="255">
        <f t="shared" ref="C12:C26" si="3">SUM(D12:I12)</f>
        <v>94</v>
      </c>
      <c r="D12" s="254">
        <v>0</v>
      </c>
      <c r="E12" s="270">
        <v>13</v>
      </c>
      <c r="F12" s="270">
        <v>22</v>
      </c>
      <c r="G12" s="270">
        <v>0</v>
      </c>
      <c r="H12" s="270">
        <v>5</v>
      </c>
      <c r="I12" s="270">
        <v>54</v>
      </c>
      <c r="J12" s="271"/>
    </row>
    <row r="13" spans="1:10" ht="15" customHeight="1" x14ac:dyDescent="0.25">
      <c r="A13" s="214" t="s">
        <v>117</v>
      </c>
      <c r="B13" s="186" t="s">
        <v>118</v>
      </c>
      <c r="C13" s="255">
        <f t="shared" si="3"/>
        <v>13</v>
      </c>
      <c r="D13" s="254">
        <v>0</v>
      </c>
      <c r="E13" s="270">
        <v>5</v>
      </c>
      <c r="F13" s="270">
        <v>4</v>
      </c>
      <c r="G13" s="270">
        <v>0</v>
      </c>
      <c r="H13" s="270">
        <v>2</v>
      </c>
      <c r="I13" s="270">
        <v>2</v>
      </c>
      <c r="J13" s="271"/>
    </row>
    <row r="14" spans="1:10" ht="15" customHeight="1" x14ac:dyDescent="0.25">
      <c r="A14" s="214" t="s">
        <v>119</v>
      </c>
      <c r="B14" s="186" t="s">
        <v>120</v>
      </c>
      <c r="C14" s="255">
        <f t="shared" si="3"/>
        <v>281</v>
      </c>
      <c r="D14" s="254">
        <v>2</v>
      </c>
      <c r="E14" s="270">
        <v>99</v>
      </c>
      <c r="F14" s="270">
        <v>132</v>
      </c>
      <c r="G14" s="270">
        <v>5</v>
      </c>
      <c r="H14" s="270">
        <v>9</v>
      </c>
      <c r="I14" s="270">
        <v>34</v>
      </c>
      <c r="J14" s="271"/>
    </row>
    <row r="15" spans="1:10" ht="15" customHeight="1" x14ac:dyDescent="0.25">
      <c r="A15" s="214" t="s">
        <v>121</v>
      </c>
      <c r="B15" s="186" t="s">
        <v>122</v>
      </c>
      <c r="C15" s="255">
        <f t="shared" si="3"/>
        <v>0</v>
      </c>
      <c r="D15" s="254">
        <v>0</v>
      </c>
      <c r="E15" s="270">
        <v>0</v>
      </c>
      <c r="F15" s="270">
        <v>0</v>
      </c>
      <c r="G15" s="270">
        <v>0</v>
      </c>
      <c r="H15" s="270">
        <v>0</v>
      </c>
      <c r="I15" s="270">
        <v>0</v>
      </c>
      <c r="J15" s="271"/>
    </row>
    <row r="16" spans="1:10" ht="15" customHeight="1" x14ac:dyDescent="0.25">
      <c r="A16" s="214" t="s">
        <v>123</v>
      </c>
      <c r="B16" s="186" t="s">
        <v>124</v>
      </c>
      <c r="C16" s="255">
        <f t="shared" si="3"/>
        <v>3</v>
      </c>
      <c r="D16" s="254">
        <v>0</v>
      </c>
      <c r="E16" s="170">
        <v>1</v>
      </c>
      <c r="F16" s="170">
        <v>2</v>
      </c>
      <c r="G16" s="170">
        <v>0</v>
      </c>
      <c r="H16" s="170">
        <v>0</v>
      </c>
      <c r="I16" s="170">
        <v>0</v>
      </c>
      <c r="J16" s="271"/>
    </row>
    <row r="17" spans="1:10" ht="15" customHeight="1" x14ac:dyDescent="0.25">
      <c r="A17" s="214" t="s">
        <v>125</v>
      </c>
      <c r="B17" s="186" t="s">
        <v>126</v>
      </c>
      <c r="C17" s="255">
        <f t="shared" si="3"/>
        <v>1</v>
      </c>
      <c r="D17" s="254">
        <v>0</v>
      </c>
      <c r="E17" s="270">
        <v>0</v>
      </c>
      <c r="F17" s="270">
        <v>1</v>
      </c>
      <c r="G17" s="270">
        <v>0</v>
      </c>
      <c r="H17" s="270">
        <v>0</v>
      </c>
      <c r="I17" s="270">
        <v>0</v>
      </c>
      <c r="J17" s="271"/>
    </row>
    <row r="18" spans="1:10" ht="15" customHeight="1" x14ac:dyDescent="0.25">
      <c r="A18" s="214" t="s">
        <v>127</v>
      </c>
      <c r="B18" s="186" t="s">
        <v>128</v>
      </c>
      <c r="C18" s="255">
        <f t="shared" si="3"/>
        <v>1</v>
      </c>
      <c r="D18" s="254">
        <v>0</v>
      </c>
      <c r="E18" s="270">
        <v>0</v>
      </c>
      <c r="F18" s="270">
        <v>0</v>
      </c>
      <c r="G18" s="270">
        <v>0</v>
      </c>
      <c r="H18" s="270">
        <v>0</v>
      </c>
      <c r="I18" s="270">
        <v>1</v>
      </c>
      <c r="J18" s="271"/>
    </row>
    <row r="19" spans="1:10" ht="15" customHeight="1" x14ac:dyDescent="0.25">
      <c r="A19" s="214" t="s">
        <v>129</v>
      </c>
      <c r="B19" s="186" t="s">
        <v>130</v>
      </c>
      <c r="C19" s="255">
        <f t="shared" si="3"/>
        <v>18</v>
      </c>
      <c r="D19" s="254">
        <v>0</v>
      </c>
      <c r="E19" s="270">
        <v>4</v>
      </c>
      <c r="F19" s="270">
        <v>9</v>
      </c>
      <c r="G19" s="270">
        <v>1</v>
      </c>
      <c r="H19" s="270">
        <v>3</v>
      </c>
      <c r="I19" s="270">
        <v>1</v>
      </c>
      <c r="J19" s="271"/>
    </row>
    <row r="20" spans="1:10" ht="21" customHeight="1" x14ac:dyDescent="0.25">
      <c r="A20" s="214" t="s">
        <v>131</v>
      </c>
      <c r="B20" s="186" t="s">
        <v>1049</v>
      </c>
      <c r="C20" s="255">
        <f t="shared" si="3"/>
        <v>1</v>
      </c>
      <c r="D20" s="254">
        <v>0</v>
      </c>
      <c r="E20" s="270">
        <v>0</v>
      </c>
      <c r="F20" s="270">
        <v>0</v>
      </c>
      <c r="G20" s="270">
        <v>0</v>
      </c>
      <c r="H20" s="270">
        <v>0</v>
      </c>
      <c r="I20" s="270">
        <v>1</v>
      </c>
      <c r="J20" s="271"/>
    </row>
    <row r="21" spans="1:10" ht="15" customHeight="1" x14ac:dyDescent="0.25">
      <c r="A21" s="216" t="s">
        <v>132</v>
      </c>
      <c r="B21" s="186" t="s">
        <v>133</v>
      </c>
      <c r="C21" s="255">
        <f t="shared" si="3"/>
        <v>8</v>
      </c>
      <c r="D21" s="254">
        <v>0</v>
      </c>
      <c r="E21" s="270">
        <v>0</v>
      </c>
      <c r="F21" s="270">
        <v>5</v>
      </c>
      <c r="G21" s="270">
        <v>0</v>
      </c>
      <c r="H21" s="270">
        <v>1</v>
      </c>
      <c r="I21" s="270">
        <v>2</v>
      </c>
      <c r="J21" s="271"/>
    </row>
    <row r="22" spans="1:10" ht="15" customHeight="1" x14ac:dyDescent="0.25">
      <c r="A22" s="216" t="s">
        <v>134</v>
      </c>
      <c r="B22" s="186" t="s">
        <v>135</v>
      </c>
      <c r="C22" s="255">
        <f t="shared" si="3"/>
        <v>0</v>
      </c>
      <c r="D22" s="170">
        <v>0</v>
      </c>
      <c r="E22" s="170">
        <v>0</v>
      </c>
      <c r="F22" s="170">
        <v>0</v>
      </c>
      <c r="G22" s="170">
        <v>0</v>
      </c>
      <c r="H22" s="170">
        <v>0</v>
      </c>
      <c r="I22" s="170">
        <v>0</v>
      </c>
      <c r="J22" s="271"/>
    </row>
    <row r="23" spans="1:10" ht="15" customHeight="1" x14ac:dyDescent="0.25">
      <c r="A23" s="216" t="s">
        <v>136</v>
      </c>
      <c r="B23" s="186" t="s">
        <v>137</v>
      </c>
      <c r="C23" s="255">
        <f t="shared" si="3"/>
        <v>0</v>
      </c>
      <c r="D23" s="170">
        <v>0</v>
      </c>
      <c r="E23" s="170">
        <v>0</v>
      </c>
      <c r="F23" s="170">
        <v>0</v>
      </c>
      <c r="G23" s="170">
        <v>0</v>
      </c>
      <c r="H23" s="170">
        <v>0</v>
      </c>
      <c r="I23" s="170">
        <v>0</v>
      </c>
      <c r="J23" s="271"/>
    </row>
    <row r="24" spans="1:10" ht="15" customHeight="1" x14ac:dyDescent="0.25">
      <c r="A24" s="216" t="s">
        <v>138</v>
      </c>
      <c r="B24" s="186" t="s">
        <v>139</v>
      </c>
      <c r="C24" s="255">
        <f t="shared" si="3"/>
        <v>25</v>
      </c>
      <c r="D24" s="254">
        <v>0</v>
      </c>
      <c r="E24" s="170">
        <v>0</v>
      </c>
      <c r="F24" s="170">
        <v>2</v>
      </c>
      <c r="G24" s="170">
        <v>0</v>
      </c>
      <c r="H24" s="170">
        <v>2</v>
      </c>
      <c r="I24" s="170">
        <v>21</v>
      </c>
      <c r="J24" s="271"/>
    </row>
    <row r="25" spans="1:10" ht="20.25" customHeight="1" x14ac:dyDescent="0.25">
      <c r="A25" s="216" t="s">
        <v>140</v>
      </c>
      <c r="B25" s="186" t="s">
        <v>141</v>
      </c>
      <c r="C25" s="255">
        <f t="shared" si="3"/>
        <v>0</v>
      </c>
      <c r="D25" s="170">
        <v>0</v>
      </c>
      <c r="E25" s="270">
        <v>0</v>
      </c>
      <c r="F25" s="270">
        <v>0</v>
      </c>
      <c r="G25" s="270">
        <v>0</v>
      </c>
      <c r="H25" s="270">
        <v>0</v>
      </c>
      <c r="I25" s="270">
        <v>0</v>
      </c>
      <c r="J25" s="271"/>
    </row>
    <row r="26" spans="1:10" ht="21.75" customHeight="1" x14ac:dyDescent="0.25">
      <c r="A26" s="214" t="s">
        <v>142</v>
      </c>
      <c r="B26" s="225" t="s">
        <v>143</v>
      </c>
      <c r="C26" s="255">
        <f t="shared" si="3"/>
        <v>12</v>
      </c>
      <c r="D26" s="254">
        <v>0</v>
      </c>
      <c r="E26" s="170">
        <v>2</v>
      </c>
      <c r="F26" s="170">
        <v>6</v>
      </c>
      <c r="G26" s="170">
        <v>1</v>
      </c>
      <c r="H26" s="170">
        <v>1</v>
      </c>
      <c r="I26" s="170">
        <v>2</v>
      </c>
      <c r="J26" s="271"/>
    </row>
    <row r="27" spans="1:10" ht="20.25" customHeight="1" x14ac:dyDescent="0.25">
      <c r="A27" s="215"/>
      <c r="B27" s="204" t="s">
        <v>144</v>
      </c>
      <c r="C27" s="253">
        <f t="shared" ref="C27:I27" si="4">SUM(C28:C38)</f>
        <v>865</v>
      </c>
      <c r="D27" s="253">
        <f t="shared" si="4"/>
        <v>11</v>
      </c>
      <c r="E27" s="253">
        <f t="shared" si="4"/>
        <v>219</v>
      </c>
      <c r="F27" s="253">
        <f t="shared" si="4"/>
        <v>407</v>
      </c>
      <c r="G27" s="253">
        <f t="shared" si="4"/>
        <v>65</v>
      </c>
      <c r="H27" s="253">
        <f t="shared" si="4"/>
        <v>88</v>
      </c>
      <c r="I27" s="253">
        <f t="shared" si="4"/>
        <v>75</v>
      </c>
      <c r="J27" s="271"/>
    </row>
    <row r="28" spans="1:10" ht="13.5" customHeight="1" x14ac:dyDescent="0.25">
      <c r="A28" s="214" t="s">
        <v>145</v>
      </c>
      <c r="B28" s="186" t="s">
        <v>146</v>
      </c>
      <c r="C28" s="255">
        <f t="shared" ref="C28:C38" si="5">SUM(D28:I28)</f>
        <v>21</v>
      </c>
      <c r="D28" s="254">
        <v>0</v>
      </c>
      <c r="E28" s="270">
        <v>2</v>
      </c>
      <c r="F28" s="270">
        <v>16</v>
      </c>
      <c r="G28" s="270">
        <v>1</v>
      </c>
      <c r="H28" s="270">
        <v>0</v>
      </c>
      <c r="I28" s="270">
        <v>2</v>
      </c>
      <c r="J28" s="271"/>
    </row>
    <row r="29" spans="1:10" ht="12.75" customHeight="1" x14ac:dyDescent="0.25">
      <c r="A29" s="214" t="s">
        <v>147</v>
      </c>
      <c r="B29" s="186" t="s">
        <v>148</v>
      </c>
      <c r="C29" s="255">
        <f t="shared" si="5"/>
        <v>171</v>
      </c>
      <c r="D29" s="254">
        <v>1</v>
      </c>
      <c r="E29" s="270">
        <v>27</v>
      </c>
      <c r="F29" s="270">
        <v>93</v>
      </c>
      <c r="G29" s="270">
        <v>17</v>
      </c>
      <c r="H29" s="270">
        <v>23</v>
      </c>
      <c r="I29" s="270">
        <v>10</v>
      </c>
      <c r="J29" s="271"/>
    </row>
    <row r="30" spans="1:10" ht="14.25" customHeight="1" x14ac:dyDescent="0.25">
      <c r="A30" s="214" t="s">
        <v>149</v>
      </c>
      <c r="B30" s="186" t="s">
        <v>150</v>
      </c>
      <c r="C30" s="255">
        <f t="shared" si="5"/>
        <v>344</v>
      </c>
      <c r="D30" s="254">
        <v>1</v>
      </c>
      <c r="E30" s="270">
        <v>64</v>
      </c>
      <c r="F30" s="270">
        <v>171</v>
      </c>
      <c r="G30" s="270">
        <v>39</v>
      </c>
      <c r="H30" s="270">
        <v>41</v>
      </c>
      <c r="I30" s="270">
        <v>28</v>
      </c>
      <c r="J30" s="271"/>
    </row>
    <row r="31" spans="1:10" ht="18" customHeight="1" x14ac:dyDescent="0.25">
      <c r="A31" s="214" t="s">
        <v>151</v>
      </c>
      <c r="B31" s="186" t="s">
        <v>1045</v>
      </c>
      <c r="C31" s="255">
        <f t="shared" si="5"/>
        <v>1</v>
      </c>
      <c r="D31" s="254">
        <v>0</v>
      </c>
      <c r="E31" s="270">
        <v>0</v>
      </c>
      <c r="F31" s="270">
        <v>0</v>
      </c>
      <c r="G31" s="270">
        <v>0</v>
      </c>
      <c r="H31" s="270">
        <v>0</v>
      </c>
      <c r="I31" s="270">
        <v>1</v>
      </c>
      <c r="J31" s="271"/>
    </row>
    <row r="32" spans="1:10" ht="15" customHeight="1" x14ac:dyDescent="0.25">
      <c r="A32" s="214" t="s">
        <v>152</v>
      </c>
      <c r="B32" s="186" t="s">
        <v>153</v>
      </c>
      <c r="C32" s="255">
        <f t="shared" si="5"/>
        <v>5</v>
      </c>
      <c r="D32" s="254">
        <v>0</v>
      </c>
      <c r="E32" s="270">
        <v>2</v>
      </c>
      <c r="F32" s="270">
        <v>1</v>
      </c>
      <c r="G32" s="270">
        <v>1</v>
      </c>
      <c r="H32" s="270">
        <v>1</v>
      </c>
      <c r="I32" s="270">
        <v>0</v>
      </c>
      <c r="J32" s="271"/>
    </row>
    <row r="33" spans="1:10" ht="15" customHeight="1" x14ac:dyDescent="0.25">
      <c r="A33" s="214" t="s">
        <v>154</v>
      </c>
      <c r="B33" s="186" t="s">
        <v>155</v>
      </c>
      <c r="C33" s="255">
        <f t="shared" si="5"/>
        <v>3</v>
      </c>
      <c r="D33" s="254">
        <v>0</v>
      </c>
      <c r="E33" s="270">
        <v>0</v>
      </c>
      <c r="F33" s="270">
        <v>0</v>
      </c>
      <c r="G33" s="270">
        <v>0</v>
      </c>
      <c r="H33" s="270">
        <v>2</v>
      </c>
      <c r="I33" s="270">
        <v>1</v>
      </c>
      <c r="J33" s="271"/>
    </row>
    <row r="34" spans="1:10" ht="15" customHeight="1" x14ac:dyDescent="0.25">
      <c r="A34" s="214" t="s">
        <v>156</v>
      </c>
      <c r="B34" s="186" t="s">
        <v>157</v>
      </c>
      <c r="C34" s="255">
        <f t="shared" si="5"/>
        <v>22</v>
      </c>
      <c r="D34" s="254">
        <v>0</v>
      </c>
      <c r="E34" s="270">
        <v>0</v>
      </c>
      <c r="F34" s="270">
        <v>6</v>
      </c>
      <c r="G34" s="270">
        <v>2</v>
      </c>
      <c r="H34" s="270">
        <v>14</v>
      </c>
      <c r="I34" s="270">
        <v>0</v>
      </c>
      <c r="J34" s="271"/>
    </row>
    <row r="35" spans="1:10" ht="15" customHeight="1" x14ac:dyDescent="0.25">
      <c r="A35" s="214" t="s">
        <v>158</v>
      </c>
      <c r="B35" s="186" t="s">
        <v>159</v>
      </c>
      <c r="C35" s="255">
        <f t="shared" si="5"/>
        <v>290</v>
      </c>
      <c r="D35" s="254">
        <v>9</v>
      </c>
      <c r="E35" s="270">
        <v>120</v>
      </c>
      <c r="F35" s="270">
        <v>117</v>
      </c>
      <c r="G35" s="270">
        <v>4</v>
      </c>
      <c r="H35" s="270">
        <v>7</v>
      </c>
      <c r="I35" s="270">
        <v>33</v>
      </c>
      <c r="J35" s="271"/>
    </row>
    <row r="36" spans="1:10" ht="15" customHeight="1" x14ac:dyDescent="0.25">
      <c r="A36" s="214" t="s">
        <v>160</v>
      </c>
      <c r="B36" s="186" t="s">
        <v>161</v>
      </c>
      <c r="C36" s="255">
        <f t="shared" si="5"/>
        <v>1</v>
      </c>
      <c r="D36" s="254">
        <v>0</v>
      </c>
      <c r="E36" s="270">
        <v>0</v>
      </c>
      <c r="F36" s="270">
        <v>0</v>
      </c>
      <c r="G36" s="270">
        <v>1</v>
      </c>
      <c r="H36" s="270">
        <v>0</v>
      </c>
      <c r="I36" s="270">
        <v>0</v>
      </c>
      <c r="J36" s="271"/>
    </row>
    <row r="37" spans="1:10" ht="15" customHeight="1" x14ac:dyDescent="0.25">
      <c r="A37" s="209" t="s">
        <v>162</v>
      </c>
      <c r="B37" s="208" t="s">
        <v>163</v>
      </c>
      <c r="C37" s="255">
        <f t="shared" si="5"/>
        <v>1</v>
      </c>
      <c r="D37" s="254">
        <v>0</v>
      </c>
      <c r="E37" s="170">
        <v>0</v>
      </c>
      <c r="F37" s="170">
        <v>1</v>
      </c>
      <c r="G37" s="170">
        <v>0</v>
      </c>
      <c r="H37" s="170">
        <v>0</v>
      </c>
      <c r="I37" s="170">
        <v>0</v>
      </c>
      <c r="J37" s="271"/>
    </row>
    <row r="38" spans="1:10" ht="20.25" customHeight="1" x14ac:dyDescent="0.25">
      <c r="A38" s="214" t="s">
        <v>164</v>
      </c>
      <c r="B38" s="186" t="s">
        <v>165</v>
      </c>
      <c r="C38" s="255">
        <f t="shared" si="5"/>
        <v>6</v>
      </c>
      <c r="D38" s="254">
        <v>0</v>
      </c>
      <c r="E38" s="170">
        <v>4</v>
      </c>
      <c r="F38" s="170">
        <v>2</v>
      </c>
      <c r="G38" s="170">
        <v>0</v>
      </c>
      <c r="H38" s="170">
        <v>0</v>
      </c>
      <c r="I38" s="170">
        <v>0</v>
      </c>
      <c r="J38" s="271"/>
    </row>
    <row r="39" spans="1:10" ht="30" customHeight="1" x14ac:dyDescent="0.25">
      <c r="A39" s="215"/>
      <c r="B39" s="204" t="s">
        <v>166</v>
      </c>
      <c r="C39" s="253">
        <f t="shared" ref="C39:I39" si="6">SUM(C40:C58)</f>
        <v>102</v>
      </c>
      <c r="D39" s="253">
        <f t="shared" si="6"/>
        <v>2</v>
      </c>
      <c r="E39" s="253">
        <f t="shared" si="6"/>
        <v>17</v>
      </c>
      <c r="F39" s="253">
        <f t="shared" si="6"/>
        <v>40</v>
      </c>
      <c r="G39" s="253">
        <f t="shared" si="6"/>
        <v>13</v>
      </c>
      <c r="H39" s="253">
        <f t="shared" si="6"/>
        <v>24</v>
      </c>
      <c r="I39" s="253">
        <f t="shared" si="6"/>
        <v>6</v>
      </c>
      <c r="J39" s="271"/>
    </row>
    <row r="40" spans="1:10" ht="15" customHeight="1" x14ac:dyDescent="0.25">
      <c r="A40" s="214" t="s">
        <v>167</v>
      </c>
      <c r="B40" s="186" t="s">
        <v>168</v>
      </c>
      <c r="C40" s="255">
        <f t="shared" ref="C40:C58" si="7">SUM(D40:I40)</f>
        <v>0</v>
      </c>
      <c r="D40" s="254">
        <v>0</v>
      </c>
      <c r="E40" s="170">
        <v>0</v>
      </c>
      <c r="F40" s="170">
        <v>0</v>
      </c>
      <c r="G40" s="170">
        <v>0</v>
      </c>
      <c r="H40" s="170">
        <v>0</v>
      </c>
      <c r="I40" s="170">
        <v>0</v>
      </c>
      <c r="J40" s="272"/>
    </row>
    <row r="41" spans="1:10" ht="16.5" customHeight="1" x14ac:dyDescent="0.25">
      <c r="A41" s="214" t="s">
        <v>169</v>
      </c>
      <c r="B41" s="186" t="s">
        <v>170</v>
      </c>
      <c r="C41" s="255">
        <f t="shared" si="7"/>
        <v>10</v>
      </c>
      <c r="D41" s="254">
        <v>0</v>
      </c>
      <c r="E41" s="170">
        <v>0</v>
      </c>
      <c r="F41" s="170">
        <v>4</v>
      </c>
      <c r="G41" s="170">
        <v>1</v>
      </c>
      <c r="H41" s="170">
        <v>4</v>
      </c>
      <c r="I41" s="170">
        <v>1</v>
      </c>
      <c r="J41" s="271"/>
    </row>
    <row r="42" spans="1:10" ht="15" customHeight="1" x14ac:dyDescent="0.25">
      <c r="A42" s="214" t="s">
        <v>171</v>
      </c>
      <c r="B42" s="186" t="s">
        <v>172</v>
      </c>
      <c r="C42" s="255">
        <f t="shared" si="7"/>
        <v>0</v>
      </c>
      <c r="D42" s="254">
        <v>0</v>
      </c>
      <c r="E42" s="270">
        <v>0</v>
      </c>
      <c r="F42" s="270">
        <v>0</v>
      </c>
      <c r="G42" s="270">
        <v>0</v>
      </c>
      <c r="H42" s="270">
        <v>0</v>
      </c>
      <c r="I42" s="270">
        <v>0</v>
      </c>
      <c r="J42" s="271"/>
    </row>
    <row r="43" spans="1:10" ht="15" customHeight="1" x14ac:dyDescent="0.25">
      <c r="A43" s="214" t="s">
        <v>173</v>
      </c>
      <c r="B43" s="186" t="s">
        <v>174</v>
      </c>
      <c r="C43" s="255">
        <f t="shared" si="7"/>
        <v>0</v>
      </c>
      <c r="D43" s="254">
        <v>0</v>
      </c>
      <c r="E43" s="170">
        <v>0</v>
      </c>
      <c r="F43" s="170">
        <v>0</v>
      </c>
      <c r="G43" s="170">
        <v>0</v>
      </c>
      <c r="H43" s="170">
        <v>0</v>
      </c>
      <c r="I43" s="170">
        <v>0</v>
      </c>
      <c r="J43" s="271"/>
    </row>
    <row r="44" spans="1:10" ht="15" customHeight="1" x14ac:dyDescent="0.25">
      <c r="A44" s="214" t="s">
        <v>175</v>
      </c>
      <c r="B44" s="186" t="s">
        <v>176</v>
      </c>
      <c r="C44" s="255">
        <f t="shared" si="7"/>
        <v>19</v>
      </c>
      <c r="D44" s="254">
        <v>0</v>
      </c>
      <c r="E44" s="170">
        <v>0</v>
      </c>
      <c r="F44" s="170">
        <v>7</v>
      </c>
      <c r="G44" s="170">
        <v>3</v>
      </c>
      <c r="H44" s="170">
        <v>9</v>
      </c>
      <c r="I44" s="170">
        <v>0</v>
      </c>
      <c r="J44" s="271"/>
    </row>
    <row r="45" spans="1:10" ht="15" customHeight="1" x14ac:dyDescent="0.25">
      <c r="A45" s="214" t="s">
        <v>177</v>
      </c>
      <c r="B45" s="186" t="s">
        <v>178</v>
      </c>
      <c r="C45" s="255">
        <f t="shared" si="7"/>
        <v>0</v>
      </c>
      <c r="D45" s="254">
        <v>0</v>
      </c>
      <c r="E45" s="270">
        <v>0</v>
      </c>
      <c r="F45" s="270">
        <v>0</v>
      </c>
      <c r="G45" s="270">
        <v>0</v>
      </c>
      <c r="H45" s="270">
        <v>0</v>
      </c>
      <c r="I45" s="270">
        <v>0</v>
      </c>
      <c r="J45" s="271"/>
    </row>
    <row r="46" spans="1:10" ht="15" customHeight="1" x14ac:dyDescent="0.25">
      <c r="A46" s="214" t="s">
        <v>179</v>
      </c>
      <c r="B46" s="186" t="s">
        <v>180</v>
      </c>
      <c r="C46" s="255">
        <f t="shared" si="7"/>
        <v>0</v>
      </c>
      <c r="D46" s="254">
        <v>0</v>
      </c>
      <c r="E46" s="270">
        <v>0</v>
      </c>
      <c r="F46" s="270">
        <v>0</v>
      </c>
      <c r="G46" s="270">
        <v>0</v>
      </c>
      <c r="H46" s="270">
        <v>0</v>
      </c>
      <c r="I46" s="270">
        <v>0</v>
      </c>
      <c r="J46" s="271"/>
    </row>
    <row r="47" spans="1:10" ht="15" customHeight="1" x14ac:dyDescent="0.25">
      <c r="A47" s="214" t="s">
        <v>181</v>
      </c>
      <c r="B47" s="186" t="s">
        <v>182</v>
      </c>
      <c r="C47" s="255">
        <f t="shared" si="7"/>
        <v>32</v>
      </c>
      <c r="D47" s="254">
        <v>1</v>
      </c>
      <c r="E47" s="270">
        <v>8</v>
      </c>
      <c r="F47" s="270">
        <v>13</v>
      </c>
      <c r="G47" s="270">
        <v>2</v>
      </c>
      <c r="H47" s="270">
        <v>5</v>
      </c>
      <c r="I47" s="270">
        <v>3</v>
      </c>
      <c r="J47" s="271"/>
    </row>
    <row r="48" spans="1:10" ht="15" customHeight="1" x14ac:dyDescent="0.25">
      <c r="A48" s="214" t="s">
        <v>183</v>
      </c>
      <c r="B48" s="186" t="s">
        <v>184</v>
      </c>
      <c r="C48" s="255">
        <f t="shared" si="7"/>
        <v>6</v>
      </c>
      <c r="D48" s="254">
        <v>0</v>
      </c>
      <c r="E48" s="270">
        <v>1</v>
      </c>
      <c r="F48" s="270">
        <v>4</v>
      </c>
      <c r="G48" s="270">
        <v>0</v>
      </c>
      <c r="H48" s="270">
        <v>0</v>
      </c>
      <c r="I48" s="270">
        <v>1</v>
      </c>
      <c r="J48" s="271"/>
    </row>
    <row r="49" spans="1:10" ht="15" customHeight="1" x14ac:dyDescent="0.25">
      <c r="A49" s="214" t="s">
        <v>185</v>
      </c>
      <c r="B49" s="186" t="s">
        <v>186</v>
      </c>
      <c r="C49" s="255">
        <f t="shared" si="7"/>
        <v>1</v>
      </c>
      <c r="D49" s="254">
        <v>0</v>
      </c>
      <c r="E49" s="170">
        <v>1</v>
      </c>
      <c r="F49" s="170">
        <v>0</v>
      </c>
      <c r="G49" s="170">
        <v>0</v>
      </c>
      <c r="H49" s="170">
        <v>0</v>
      </c>
      <c r="I49" s="170">
        <v>0</v>
      </c>
      <c r="J49" s="271"/>
    </row>
    <row r="50" spans="1:10" ht="15" customHeight="1" x14ac:dyDescent="0.25">
      <c r="A50" s="214" t="s">
        <v>187</v>
      </c>
      <c r="B50" s="186" t="s">
        <v>188</v>
      </c>
      <c r="C50" s="255">
        <f t="shared" si="7"/>
        <v>0</v>
      </c>
      <c r="D50" s="254">
        <v>0</v>
      </c>
      <c r="E50" s="170">
        <v>0</v>
      </c>
      <c r="F50" s="170">
        <v>0</v>
      </c>
      <c r="G50" s="170">
        <v>0</v>
      </c>
      <c r="H50" s="170">
        <v>0</v>
      </c>
      <c r="I50" s="170">
        <v>0</v>
      </c>
      <c r="J50" s="271"/>
    </row>
    <row r="51" spans="1:10" ht="15" customHeight="1" x14ac:dyDescent="0.25">
      <c r="A51" s="214" t="s">
        <v>189</v>
      </c>
      <c r="B51" s="186" t="s">
        <v>190</v>
      </c>
      <c r="C51" s="255">
        <f t="shared" si="7"/>
        <v>0</v>
      </c>
      <c r="D51" s="254">
        <v>0</v>
      </c>
      <c r="E51" s="170">
        <v>0</v>
      </c>
      <c r="F51" s="170">
        <v>0</v>
      </c>
      <c r="G51" s="170">
        <v>0</v>
      </c>
      <c r="H51" s="170">
        <v>0</v>
      </c>
      <c r="I51" s="170">
        <v>0</v>
      </c>
      <c r="J51" s="271"/>
    </row>
    <row r="52" spans="1:10" ht="15" customHeight="1" x14ac:dyDescent="0.25">
      <c r="A52" s="216" t="s">
        <v>191</v>
      </c>
      <c r="B52" s="186" t="s">
        <v>192</v>
      </c>
      <c r="C52" s="255">
        <f t="shared" si="7"/>
        <v>0</v>
      </c>
      <c r="D52" s="254">
        <v>0</v>
      </c>
      <c r="E52" s="270">
        <v>0</v>
      </c>
      <c r="F52" s="270">
        <v>0</v>
      </c>
      <c r="G52" s="270">
        <v>0</v>
      </c>
      <c r="H52" s="270">
        <v>0</v>
      </c>
      <c r="I52" s="270">
        <v>0</v>
      </c>
      <c r="J52" s="271"/>
    </row>
    <row r="53" spans="1:10" ht="15" customHeight="1" x14ac:dyDescent="0.25">
      <c r="A53" s="216" t="s">
        <v>193</v>
      </c>
      <c r="B53" s="186" t="s">
        <v>194</v>
      </c>
      <c r="C53" s="255">
        <f t="shared" si="7"/>
        <v>0</v>
      </c>
      <c r="D53" s="254">
        <v>0</v>
      </c>
      <c r="E53" s="170">
        <v>0</v>
      </c>
      <c r="F53" s="170">
        <v>0</v>
      </c>
      <c r="G53" s="170">
        <v>0</v>
      </c>
      <c r="H53" s="170">
        <v>0</v>
      </c>
      <c r="I53" s="170">
        <v>0</v>
      </c>
      <c r="J53" s="271"/>
    </row>
    <row r="54" spans="1:10" ht="15" customHeight="1" x14ac:dyDescent="0.25">
      <c r="A54" s="216" t="s">
        <v>195</v>
      </c>
      <c r="B54" s="186" t="s">
        <v>196</v>
      </c>
      <c r="C54" s="255">
        <f t="shared" si="7"/>
        <v>21</v>
      </c>
      <c r="D54" s="254">
        <v>0</v>
      </c>
      <c r="E54" s="270">
        <v>2</v>
      </c>
      <c r="F54" s="270">
        <v>6</v>
      </c>
      <c r="G54" s="270">
        <v>7</v>
      </c>
      <c r="H54" s="270">
        <v>5</v>
      </c>
      <c r="I54" s="270">
        <v>1</v>
      </c>
      <c r="J54" s="271"/>
    </row>
    <row r="55" spans="1:10" ht="21" customHeight="1" x14ac:dyDescent="0.25">
      <c r="A55" s="214" t="s">
        <v>197</v>
      </c>
      <c r="B55" s="186" t="s">
        <v>198</v>
      </c>
      <c r="C55" s="255">
        <f t="shared" si="7"/>
        <v>7</v>
      </c>
      <c r="D55" s="254">
        <v>1</v>
      </c>
      <c r="E55" s="170">
        <v>3</v>
      </c>
      <c r="F55" s="170">
        <v>3</v>
      </c>
      <c r="G55" s="170">
        <v>0</v>
      </c>
      <c r="H55" s="170">
        <v>0</v>
      </c>
      <c r="I55" s="170">
        <v>0</v>
      </c>
      <c r="J55" s="271"/>
    </row>
    <row r="56" spans="1:10" ht="15" customHeight="1" x14ac:dyDescent="0.25">
      <c r="A56" s="214" t="s">
        <v>199</v>
      </c>
      <c r="B56" s="186" t="s">
        <v>200</v>
      </c>
      <c r="C56" s="255">
        <f t="shared" si="7"/>
        <v>4</v>
      </c>
      <c r="D56" s="254">
        <v>0</v>
      </c>
      <c r="E56" s="170">
        <v>2</v>
      </c>
      <c r="F56" s="170">
        <v>1</v>
      </c>
      <c r="G56" s="170">
        <v>0</v>
      </c>
      <c r="H56" s="170">
        <v>1</v>
      </c>
      <c r="I56" s="170">
        <v>0</v>
      </c>
      <c r="J56" s="271"/>
    </row>
    <row r="57" spans="1:10" ht="17.25" customHeight="1" x14ac:dyDescent="0.25">
      <c r="A57" s="214" t="s">
        <v>201</v>
      </c>
      <c r="B57" s="186" t="s">
        <v>202</v>
      </c>
      <c r="C57" s="255">
        <f t="shared" si="7"/>
        <v>0</v>
      </c>
      <c r="D57" s="254">
        <v>0</v>
      </c>
      <c r="E57" s="170">
        <v>0</v>
      </c>
      <c r="F57" s="170">
        <v>0</v>
      </c>
      <c r="G57" s="170">
        <v>0</v>
      </c>
      <c r="H57" s="170">
        <v>0</v>
      </c>
      <c r="I57" s="170">
        <v>0</v>
      </c>
      <c r="J57" s="271"/>
    </row>
    <row r="58" spans="1:10" ht="21" customHeight="1" x14ac:dyDescent="0.25">
      <c r="A58" s="214" t="s">
        <v>203</v>
      </c>
      <c r="B58" s="186" t="s">
        <v>204</v>
      </c>
      <c r="C58" s="255">
        <f t="shared" si="7"/>
        <v>2</v>
      </c>
      <c r="D58" s="254">
        <v>0</v>
      </c>
      <c r="E58" s="270">
        <v>0</v>
      </c>
      <c r="F58" s="270">
        <v>2</v>
      </c>
      <c r="G58" s="270">
        <v>0</v>
      </c>
      <c r="H58" s="270">
        <v>0</v>
      </c>
      <c r="I58" s="270">
        <v>0</v>
      </c>
      <c r="J58" s="271"/>
    </row>
    <row r="59" spans="1:10" ht="27" customHeight="1" x14ac:dyDescent="0.25">
      <c r="A59" s="215"/>
      <c r="B59" s="204" t="s">
        <v>205</v>
      </c>
      <c r="C59" s="253">
        <f t="shared" ref="C59:I59" si="8">SUM(C60:C83)</f>
        <v>5453</v>
      </c>
      <c r="D59" s="253">
        <f t="shared" si="8"/>
        <v>62</v>
      </c>
      <c r="E59" s="253">
        <f t="shared" si="8"/>
        <v>2031</v>
      </c>
      <c r="F59" s="253">
        <f t="shared" si="8"/>
        <v>2333</v>
      </c>
      <c r="G59" s="253">
        <f t="shared" si="8"/>
        <v>141</v>
      </c>
      <c r="H59" s="253">
        <f t="shared" si="8"/>
        <v>177</v>
      </c>
      <c r="I59" s="253">
        <f t="shared" si="8"/>
        <v>709</v>
      </c>
      <c r="J59" s="271"/>
    </row>
    <row r="60" spans="1:10" ht="14.25" customHeight="1" x14ac:dyDescent="0.25">
      <c r="A60" s="214" t="s">
        <v>206</v>
      </c>
      <c r="B60" s="186" t="s">
        <v>207</v>
      </c>
      <c r="C60" s="255">
        <f t="shared" ref="C60:C83" si="9">SUM(D60:I60)</f>
        <v>75</v>
      </c>
      <c r="D60" s="254">
        <v>0</v>
      </c>
      <c r="E60" s="270">
        <v>27</v>
      </c>
      <c r="F60" s="270">
        <v>36</v>
      </c>
      <c r="G60" s="270">
        <v>4</v>
      </c>
      <c r="H60" s="270">
        <v>4</v>
      </c>
      <c r="I60" s="270">
        <v>4</v>
      </c>
      <c r="J60" s="272"/>
    </row>
    <row r="61" spans="1:10" ht="12.75" customHeight="1" x14ac:dyDescent="0.25">
      <c r="A61" s="214" t="s">
        <v>208</v>
      </c>
      <c r="B61" s="186" t="s">
        <v>209</v>
      </c>
      <c r="C61" s="255">
        <f t="shared" si="9"/>
        <v>14</v>
      </c>
      <c r="D61" s="254">
        <v>0</v>
      </c>
      <c r="E61" s="270">
        <v>5</v>
      </c>
      <c r="F61" s="270">
        <v>8</v>
      </c>
      <c r="G61" s="270">
        <v>0</v>
      </c>
      <c r="H61" s="270">
        <v>0</v>
      </c>
      <c r="I61" s="270">
        <v>1</v>
      </c>
      <c r="J61" s="271"/>
    </row>
    <row r="62" spans="1:10" ht="14.25" customHeight="1" x14ac:dyDescent="0.25">
      <c r="A62" s="214" t="s">
        <v>210</v>
      </c>
      <c r="B62" s="186" t="s">
        <v>211</v>
      </c>
      <c r="C62" s="255">
        <f t="shared" si="9"/>
        <v>5</v>
      </c>
      <c r="D62" s="254">
        <v>0</v>
      </c>
      <c r="E62" s="170">
        <v>2</v>
      </c>
      <c r="F62" s="170">
        <v>1</v>
      </c>
      <c r="G62" s="170">
        <v>0</v>
      </c>
      <c r="H62" s="170">
        <v>0</v>
      </c>
      <c r="I62" s="170">
        <v>2</v>
      </c>
      <c r="J62" s="271"/>
    </row>
    <row r="63" spans="1:10" ht="15" customHeight="1" x14ac:dyDescent="0.25">
      <c r="A63" s="214" t="s">
        <v>212</v>
      </c>
      <c r="B63" s="186" t="s">
        <v>213</v>
      </c>
      <c r="C63" s="255">
        <f t="shared" si="9"/>
        <v>0</v>
      </c>
      <c r="D63" s="254">
        <v>0</v>
      </c>
      <c r="E63" s="170">
        <v>0</v>
      </c>
      <c r="F63" s="170">
        <v>0</v>
      </c>
      <c r="G63" s="170">
        <v>0</v>
      </c>
      <c r="H63" s="170">
        <v>0</v>
      </c>
      <c r="I63" s="170">
        <v>0</v>
      </c>
      <c r="J63" s="271"/>
    </row>
    <row r="64" spans="1:10" ht="15" customHeight="1" x14ac:dyDescent="0.25">
      <c r="A64" s="214" t="s">
        <v>214</v>
      </c>
      <c r="B64" s="186" t="s">
        <v>215</v>
      </c>
      <c r="C64" s="255">
        <f t="shared" si="9"/>
        <v>0</v>
      </c>
      <c r="D64" s="254">
        <v>0</v>
      </c>
      <c r="E64" s="170">
        <v>0</v>
      </c>
      <c r="F64" s="170">
        <v>0</v>
      </c>
      <c r="G64" s="170">
        <v>0</v>
      </c>
      <c r="H64" s="170">
        <v>0</v>
      </c>
      <c r="I64" s="170">
        <v>0</v>
      </c>
      <c r="J64" s="271"/>
    </row>
    <row r="65" spans="1:10" ht="15" customHeight="1" x14ac:dyDescent="0.25">
      <c r="A65" s="214" t="s">
        <v>216</v>
      </c>
      <c r="B65" s="186" t="s">
        <v>217</v>
      </c>
      <c r="C65" s="255">
        <f t="shared" si="9"/>
        <v>0</v>
      </c>
      <c r="D65" s="254">
        <v>0</v>
      </c>
      <c r="E65" s="270">
        <v>0</v>
      </c>
      <c r="F65" s="270">
        <v>0</v>
      </c>
      <c r="G65" s="270">
        <v>0</v>
      </c>
      <c r="H65" s="270">
        <v>0</v>
      </c>
      <c r="I65" s="270">
        <v>0</v>
      </c>
      <c r="J65" s="271"/>
    </row>
    <row r="66" spans="1:10" ht="15" customHeight="1" x14ac:dyDescent="0.25">
      <c r="A66" s="214" t="s">
        <v>218</v>
      </c>
      <c r="B66" s="186" t="s">
        <v>219</v>
      </c>
      <c r="C66" s="255">
        <f t="shared" si="9"/>
        <v>4</v>
      </c>
      <c r="D66" s="254">
        <v>0</v>
      </c>
      <c r="E66" s="270">
        <v>2</v>
      </c>
      <c r="F66" s="270">
        <v>2</v>
      </c>
      <c r="G66" s="270">
        <v>0</v>
      </c>
      <c r="H66" s="270">
        <v>0</v>
      </c>
      <c r="I66" s="270">
        <v>0</v>
      </c>
      <c r="J66" s="271"/>
    </row>
    <row r="67" spans="1:10" ht="15" customHeight="1" x14ac:dyDescent="0.25">
      <c r="A67" s="214" t="s">
        <v>220</v>
      </c>
      <c r="B67" s="186" t="s">
        <v>221</v>
      </c>
      <c r="C67" s="255">
        <f t="shared" si="9"/>
        <v>65</v>
      </c>
      <c r="D67" s="254">
        <v>0</v>
      </c>
      <c r="E67" s="270">
        <v>21</v>
      </c>
      <c r="F67" s="270">
        <v>28</v>
      </c>
      <c r="G67" s="270">
        <v>3</v>
      </c>
      <c r="H67" s="270">
        <v>9</v>
      </c>
      <c r="I67" s="270">
        <v>4</v>
      </c>
      <c r="J67" s="271"/>
    </row>
    <row r="68" spans="1:10" ht="15" customHeight="1" x14ac:dyDescent="0.25">
      <c r="A68" s="216" t="s">
        <v>222</v>
      </c>
      <c r="B68" s="186" t="s">
        <v>223</v>
      </c>
      <c r="C68" s="255">
        <f t="shared" si="9"/>
        <v>10</v>
      </c>
      <c r="D68" s="254">
        <v>0</v>
      </c>
      <c r="E68" s="270">
        <v>1</v>
      </c>
      <c r="F68" s="270">
        <v>4</v>
      </c>
      <c r="G68" s="270">
        <v>0</v>
      </c>
      <c r="H68" s="270">
        <v>1</v>
      </c>
      <c r="I68" s="270">
        <v>4</v>
      </c>
      <c r="J68" s="271"/>
    </row>
    <row r="69" spans="1:10" ht="15" customHeight="1" x14ac:dyDescent="0.25">
      <c r="A69" s="216" t="s">
        <v>224</v>
      </c>
      <c r="B69" s="186" t="s">
        <v>225</v>
      </c>
      <c r="C69" s="255">
        <f t="shared" si="9"/>
        <v>1</v>
      </c>
      <c r="D69" s="254">
        <v>0</v>
      </c>
      <c r="E69" s="170">
        <v>1</v>
      </c>
      <c r="F69" s="170">
        <v>0</v>
      </c>
      <c r="G69" s="170">
        <v>0</v>
      </c>
      <c r="H69" s="170">
        <v>0</v>
      </c>
      <c r="I69" s="170">
        <v>0</v>
      </c>
      <c r="J69" s="271"/>
    </row>
    <row r="70" spans="1:10" ht="15" customHeight="1" x14ac:dyDescent="0.25">
      <c r="A70" s="216" t="s">
        <v>226</v>
      </c>
      <c r="B70" s="186" t="s">
        <v>227</v>
      </c>
      <c r="C70" s="255">
        <f t="shared" si="9"/>
        <v>26</v>
      </c>
      <c r="D70" s="254">
        <v>0</v>
      </c>
      <c r="E70" s="270">
        <v>5</v>
      </c>
      <c r="F70" s="270">
        <v>15</v>
      </c>
      <c r="G70" s="270">
        <v>3</v>
      </c>
      <c r="H70" s="270">
        <v>1</v>
      </c>
      <c r="I70" s="270">
        <v>2</v>
      </c>
      <c r="J70" s="271"/>
    </row>
    <row r="71" spans="1:10" ht="15" customHeight="1" x14ac:dyDescent="0.25">
      <c r="A71" s="216" t="s">
        <v>228</v>
      </c>
      <c r="B71" s="186" t="s">
        <v>229</v>
      </c>
      <c r="C71" s="255">
        <f t="shared" si="9"/>
        <v>0</v>
      </c>
      <c r="D71" s="254">
        <v>0</v>
      </c>
      <c r="E71" s="270">
        <v>0</v>
      </c>
      <c r="F71" s="270">
        <v>0</v>
      </c>
      <c r="G71" s="270">
        <v>0</v>
      </c>
      <c r="H71" s="270">
        <v>0</v>
      </c>
      <c r="I71" s="270">
        <v>0</v>
      </c>
      <c r="J71" s="271"/>
    </row>
    <row r="72" spans="1:10" ht="15" customHeight="1" x14ac:dyDescent="0.25">
      <c r="A72" s="216" t="s">
        <v>230</v>
      </c>
      <c r="B72" s="186" t="s">
        <v>231</v>
      </c>
      <c r="C72" s="255">
        <f t="shared" si="9"/>
        <v>76</v>
      </c>
      <c r="D72" s="254">
        <v>0</v>
      </c>
      <c r="E72" s="270">
        <v>25</v>
      </c>
      <c r="F72" s="270">
        <v>40</v>
      </c>
      <c r="G72" s="270">
        <v>1</v>
      </c>
      <c r="H72" s="270">
        <v>3</v>
      </c>
      <c r="I72" s="270">
        <v>7</v>
      </c>
      <c r="J72" s="271"/>
    </row>
    <row r="73" spans="1:10" ht="15" customHeight="1" x14ac:dyDescent="0.25">
      <c r="A73" s="216" t="s">
        <v>232</v>
      </c>
      <c r="B73" s="186" t="s">
        <v>233</v>
      </c>
      <c r="C73" s="255">
        <f t="shared" si="9"/>
        <v>17</v>
      </c>
      <c r="D73" s="254">
        <v>0</v>
      </c>
      <c r="E73" s="270">
        <v>6</v>
      </c>
      <c r="F73" s="270">
        <v>9</v>
      </c>
      <c r="G73" s="270">
        <v>0</v>
      </c>
      <c r="H73" s="270">
        <v>1</v>
      </c>
      <c r="I73" s="270">
        <v>1</v>
      </c>
      <c r="J73" s="271"/>
    </row>
    <row r="74" spans="1:10" ht="15" customHeight="1" x14ac:dyDescent="0.25">
      <c r="A74" s="216" t="s">
        <v>234</v>
      </c>
      <c r="B74" s="186" t="s">
        <v>235</v>
      </c>
      <c r="C74" s="255">
        <f t="shared" si="9"/>
        <v>1277</v>
      </c>
      <c r="D74" s="254">
        <v>22</v>
      </c>
      <c r="E74" s="270">
        <v>525</v>
      </c>
      <c r="F74" s="270">
        <v>561</v>
      </c>
      <c r="G74" s="270">
        <v>8</v>
      </c>
      <c r="H74" s="270">
        <v>13</v>
      </c>
      <c r="I74" s="270">
        <v>148</v>
      </c>
      <c r="J74" s="271"/>
    </row>
    <row r="75" spans="1:10" ht="15" customHeight="1" x14ac:dyDescent="0.25">
      <c r="A75" s="216" t="s">
        <v>236</v>
      </c>
      <c r="B75" s="186" t="s">
        <v>237</v>
      </c>
      <c r="C75" s="255">
        <f t="shared" si="9"/>
        <v>0</v>
      </c>
      <c r="D75" s="254">
        <v>0</v>
      </c>
      <c r="E75" s="170">
        <v>0</v>
      </c>
      <c r="F75" s="170">
        <v>0</v>
      </c>
      <c r="G75" s="170">
        <v>0</v>
      </c>
      <c r="H75" s="170">
        <v>0</v>
      </c>
      <c r="I75" s="170">
        <v>0</v>
      </c>
      <c r="J75" s="271"/>
    </row>
    <row r="76" spans="1:10" ht="15" customHeight="1" x14ac:dyDescent="0.25">
      <c r="A76" s="216" t="s">
        <v>238</v>
      </c>
      <c r="B76" s="186" t="s">
        <v>239</v>
      </c>
      <c r="C76" s="255">
        <f t="shared" si="9"/>
        <v>0</v>
      </c>
      <c r="D76" s="254">
        <v>0</v>
      </c>
      <c r="E76" s="270">
        <v>0</v>
      </c>
      <c r="F76" s="270">
        <v>0</v>
      </c>
      <c r="G76" s="270">
        <v>0</v>
      </c>
      <c r="H76" s="270">
        <v>0</v>
      </c>
      <c r="I76" s="270">
        <v>0</v>
      </c>
      <c r="J76" s="271"/>
    </row>
    <row r="77" spans="1:10" ht="21.75" customHeight="1" x14ac:dyDescent="0.25">
      <c r="A77" s="216" t="s">
        <v>240</v>
      </c>
      <c r="B77" s="186" t="s">
        <v>241</v>
      </c>
      <c r="C77" s="255">
        <f t="shared" si="9"/>
        <v>0</v>
      </c>
      <c r="D77" s="254">
        <v>0</v>
      </c>
      <c r="E77" s="270">
        <v>0</v>
      </c>
      <c r="F77" s="270">
        <v>0</v>
      </c>
      <c r="G77" s="270">
        <v>0</v>
      </c>
      <c r="H77" s="270">
        <v>0</v>
      </c>
      <c r="I77" s="270">
        <v>0</v>
      </c>
      <c r="J77" s="271"/>
    </row>
    <row r="78" spans="1:10" ht="24" customHeight="1" x14ac:dyDescent="0.25">
      <c r="A78" s="216" t="s">
        <v>242</v>
      </c>
      <c r="B78" s="186" t="s">
        <v>243</v>
      </c>
      <c r="C78" s="255">
        <f t="shared" si="9"/>
        <v>0</v>
      </c>
      <c r="D78" s="254">
        <v>0</v>
      </c>
      <c r="E78" s="270">
        <v>0</v>
      </c>
      <c r="F78" s="270">
        <v>0</v>
      </c>
      <c r="G78" s="270">
        <v>0</v>
      </c>
      <c r="H78" s="270">
        <v>0</v>
      </c>
      <c r="I78" s="270">
        <v>0</v>
      </c>
      <c r="J78" s="271"/>
    </row>
    <row r="79" spans="1:10" ht="18" customHeight="1" x14ac:dyDescent="0.25">
      <c r="A79" s="214" t="s">
        <v>244</v>
      </c>
      <c r="B79" s="186" t="s">
        <v>245</v>
      </c>
      <c r="C79" s="255">
        <f t="shared" si="9"/>
        <v>1</v>
      </c>
      <c r="D79" s="254">
        <v>0</v>
      </c>
      <c r="E79" s="270">
        <v>1</v>
      </c>
      <c r="F79" s="270">
        <v>0</v>
      </c>
      <c r="G79" s="270">
        <v>0</v>
      </c>
      <c r="H79" s="270">
        <v>0</v>
      </c>
      <c r="I79" s="270">
        <v>0</v>
      </c>
      <c r="J79" s="271"/>
    </row>
    <row r="80" spans="1:10" ht="14.25" customHeight="1" x14ac:dyDescent="0.25">
      <c r="A80" s="214" t="s">
        <v>246</v>
      </c>
      <c r="B80" s="186" t="s">
        <v>247</v>
      </c>
      <c r="C80" s="255">
        <f t="shared" si="9"/>
        <v>3338</v>
      </c>
      <c r="D80" s="254">
        <v>34</v>
      </c>
      <c r="E80" s="170">
        <v>1242</v>
      </c>
      <c r="F80" s="170">
        <v>1440</v>
      </c>
      <c r="G80" s="170">
        <v>107</v>
      </c>
      <c r="H80" s="170">
        <v>124</v>
      </c>
      <c r="I80" s="170">
        <v>391</v>
      </c>
      <c r="J80" s="271"/>
    </row>
    <row r="81" spans="1:10" ht="19.5" customHeight="1" x14ac:dyDescent="0.25">
      <c r="A81" s="214" t="s">
        <v>248</v>
      </c>
      <c r="B81" s="186" t="s">
        <v>249</v>
      </c>
      <c r="C81" s="255">
        <f t="shared" si="9"/>
        <v>540</v>
      </c>
      <c r="D81" s="254">
        <v>6</v>
      </c>
      <c r="E81" s="170">
        <v>167</v>
      </c>
      <c r="F81" s="170">
        <v>186</v>
      </c>
      <c r="G81" s="170">
        <v>15</v>
      </c>
      <c r="H81" s="170">
        <v>21</v>
      </c>
      <c r="I81" s="170">
        <v>145</v>
      </c>
      <c r="J81" s="271"/>
    </row>
    <row r="82" spans="1:10" ht="21" customHeight="1" x14ac:dyDescent="0.25">
      <c r="A82" s="214" t="s">
        <v>250</v>
      </c>
      <c r="B82" s="186" t="s">
        <v>251</v>
      </c>
      <c r="C82" s="255">
        <f t="shared" si="9"/>
        <v>0</v>
      </c>
      <c r="D82" s="170">
        <v>0</v>
      </c>
      <c r="E82" s="170">
        <v>0</v>
      </c>
      <c r="F82" s="170">
        <v>0</v>
      </c>
      <c r="G82" s="170">
        <v>0</v>
      </c>
      <c r="H82" s="170">
        <v>0</v>
      </c>
      <c r="I82" s="170">
        <v>0</v>
      </c>
      <c r="J82" s="271"/>
    </row>
    <row r="83" spans="1:10" ht="21.75" customHeight="1" x14ac:dyDescent="0.25">
      <c r="A83" s="214" t="s">
        <v>252</v>
      </c>
      <c r="B83" s="186" t="s">
        <v>253</v>
      </c>
      <c r="C83" s="255">
        <f t="shared" si="9"/>
        <v>4</v>
      </c>
      <c r="D83" s="254">
        <v>0</v>
      </c>
      <c r="E83" s="270">
        <v>1</v>
      </c>
      <c r="F83" s="270">
        <v>3</v>
      </c>
      <c r="G83" s="270">
        <v>0</v>
      </c>
      <c r="H83" s="270">
        <v>0</v>
      </c>
      <c r="I83" s="270">
        <v>0</v>
      </c>
      <c r="J83" s="271"/>
    </row>
    <row r="84" spans="1:10" ht="24" customHeight="1" x14ac:dyDescent="0.25">
      <c r="A84" s="215"/>
      <c r="B84" s="204" t="s">
        <v>254</v>
      </c>
      <c r="C84" s="253">
        <f t="shared" ref="C84:I84" si="10">SUM(C85:C111)</f>
        <v>989</v>
      </c>
      <c r="D84" s="253">
        <f t="shared" si="10"/>
        <v>26</v>
      </c>
      <c r="E84" s="253">
        <f t="shared" si="10"/>
        <v>352</v>
      </c>
      <c r="F84" s="253">
        <f t="shared" si="10"/>
        <v>418</v>
      </c>
      <c r="G84" s="253">
        <f t="shared" si="10"/>
        <v>45</v>
      </c>
      <c r="H84" s="253">
        <f t="shared" si="10"/>
        <v>57</v>
      </c>
      <c r="I84" s="253">
        <f t="shared" si="10"/>
        <v>91</v>
      </c>
      <c r="J84" s="271"/>
    </row>
    <row r="85" spans="1:10" ht="20.25" customHeight="1" x14ac:dyDescent="0.25">
      <c r="A85" s="214" t="s">
        <v>255</v>
      </c>
      <c r="B85" s="186" t="s">
        <v>256</v>
      </c>
      <c r="C85" s="255">
        <f t="shared" ref="C85:C111" si="11">SUM(D85:I85)</f>
        <v>2</v>
      </c>
      <c r="D85" s="254">
        <v>0</v>
      </c>
      <c r="E85" s="270">
        <v>1</v>
      </c>
      <c r="F85" s="270">
        <v>1</v>
      </c>
      <c r="G85" s="270">
        <v>0</v>
      </c>
      <c r="H85" s="270">
        <v>0</v>
      </c>
      <c r="I85" s="270">
        <v>0</v>
      </c>
      <c r="J85" s="272"/>
    </row>
    <row r="86" spans="1:10" ht="15" customHeight="1" x14ac:dyDescent="0.25">
      <c r="A86" s="214" t="s">
        <v>257</v>
      </c>
      <c r="B86" s="186" t="s">
        <v>258</v>
      </c>
      <c r="C86" s="255">
        <f t="shared" si="11"/>
        <v>0</v>
      </c>
      <c r="D86" s="254">
        <v>0</v>
      </c>
      <c r="E86" s="270">
        <v>0</v>
      </c>
      <c r="F86" s="270">
        <v>0</v>
      </c>
      <c r="G86" s="270">
        <v>0</v>
      </c>
      <c r="H86" s="270">
        <v>0</v>
      </c>
      <c r="I86" s="270">
        <v>0</v>
      </c>
      <c r="J86" s="271"/>
    </row>
    <row r="87" spans="1:10" ht="14.25" customHeight="1" x14ac:dyDescent="0.25">
      <c r="A87" s="214" t="s">
        <v>259</v>
      </c>
      <c r="B87" s="186" t="s">
        <v>260</v>
      </c>
      <c r="C87" s="255">
        <f t="shared" si="11"/>
        <v>4</v>
      </c>
      <c r="D87" s="254">
        <v>0</v>
      </c>
      <c r="E87" s="270">
        <v>0</v>
      </c>
      <c r="F87" s="270">
        <v>3</v>
      </c>
      <c r="G87" s="270">
        <v>0</v>
      </c>
      <c r="H87" s="270">
        <v>1</v>
      </c>
      <c r="I87" s="270">
        <v>0</v>
      </c>
      <c r="J87" s="271"/>
    </row>
    <row r="88" spans="1:10" ht="15" customHeight="1" x14ac:dyDescent="0.25">
      <c r="A88" s="214" t="s">
        <v>261</v>
      </c>
      <c r="B88" s="186" t="s">
        <v>262</v>
      </c>
      <c r="C88" s="255">
        <f t="shared" si="11"/>
        <v>1</v>
      </c>
      <c r="D88" s="254">
        <v>0</v>
      </c>
      <c r="E88" s="270">
        <v>1</v>
      </c>
      <c r="F88" s="270">
        <v>0</v>
      </c>
      <c r="G88" s="270">
        <v>0</v>
      </c>
      <c r="H88" s="270">
        <v>0</v>
      </c>
      <c r="I88" s="270">
        <v>0</v>
      </c>
      <c r="J88" s="271"/>
    </row>
    <row r="89" spans="1:10" ht="15" customHeight="1" x14ac:dyDescent="0.25">
      <c r="A89" s="214" t="s">
        <v>263</v>
      </c>
      <c r="B89" s="186" t="s">
        <v>264</v>
      </c>
      <c r="C89" s="255">
        <f t="shared" si="11"/>
        <v>15</v>
      </c>
      <c r="D89" s="254">
        <v>0</v>
      </c>
      <c r="E89" s="270">
        <v>4</v>
      </c>
      <c r="F89" s="270">
        <v>7</v>
      </c>
      <c r="G89" s="270">
        <v>1</v>
      </c>
      <c r="H89" s="270">
        <v>2</v>
      </c>
      <c r="I89" s="270">
        <v>1</v>
      </c>
      <c r="J89" s="271"/>
    </row>
    <row r="90" spans="1:10" ht="15" customHeight="1" x14ac:dyDescent="0.25">
      <c r="A90" s="210" t="s">
        <v>265</v>
      </c>
      <c r="B90" s="208" t="s">
        <v>266</v>
      </c>
      <c r="C90" s="255">
        <f t="shared" si="11"/>
        <v>7</v>
      </c>
      <c r="D90" s="254">
        <v>1</v>
      </c>
      <c r="E90" s="270">
        <v>2</v>
      </c>
      <c r="F90" s="270">
        <v>4</v>
      </c>
      <c r="G90" s="270">
        <v>0</v>
      </c>
      <c r="H90" s="270">
        <v>0</v>
      </c>
      <c r="I90" s="270">
        <v>0</v>
      </c>
      <c r="J90" s="271"/>
    </row>
    <row r="91" spans="1:10" ht="15" customHeight="1" x14ac:dyDescent="0.25">
      <c r="A91" s="210" t="s">
        <v>267</v>
      </c>
      <c r="B91" s="208" t="s">
        <v>268</v>
      </c>
      <c r="C91" s="255">
        <f t="shared" si="11"/>
        <v>4</v>
      </c>
      <c r="D91" s="254">
        <v>0</v>
      </c>
      <c r="E91" s="270">
        <v>1</v>
      </c>
      <c r="F91" s="270">
        <v>3</v>
      </c>
      <c r="G91" s="270">
        <v>0</v>
      </c>
      <c r="H91" s="270">
        <v>0</v>
      </c>
      <c r="I91" s="270">
        <v>0</v>
      </c>
      <c r="J91" s="271"/>
    </row>
    <row r="92" spans="1:10" ht="15" customHeight="1" x14ac:dyDescent="0.25">
      <c r="A92" s="210" t="s">
        <v>269</v>
      </c>
      <c r="B92" s="208" t="s">
        <v>270</v>
      </c>
      <c r="C92" s="255">
        <f t="shared" si="11"/>
        <v>2</v>
      </c>
      <c r="D92" s="254">
        <v>0</v>
      </c>
      <c r="E92" s="270">
        <v>1</v>
      </c>
      <c r="F92" s="270">
        <v>1</v>
      </c>
      <c r="G92" s="270">
        <v>0</v>
      </c>
      <c r="H92" s="270">
        <v>0</v>
      </c>
      <c r="I92" s="270">
        <v>0</v>
      </c>
      <c r="J92" s="271"/>
    </row>
    <row r="93" spans="1:10" ht="15" customHeight="1" x14ac:dyDescent="0.25">
      <c r="A93" s="216" t="s">
        <v>271</v>
      </c>
      <c r="B93" s="186" t="s">
        <v>272</v>
      </c>
      <c r="C93" s="255">
        <f t="shared" si="11"/>
        <v>18</v>
      </c>
      <c r="D93" s="254">
        <v>0</v>
      </c>
      <c r="E93" s="270">
        <v>5</v>
      </c>
      <c r="F93" s="270">
        <v>12</v>
      </c>
      <c r="G93" s="270">
        <v>0</v>
      </c>
      <c r="H93" s="270">
        <v>1</v>
      </c>
      <c r="I93" s="270">
        <v>0</v>
      </c>
      <c r="J93" s="271"/>
    </row>
    <row r="94" spans="1:10" ht="15" customHeight="1" x14ac:dyDescent="0.25">
      <c r="A94" s="216" t="s">
        <v>273</v>
      </c>
      <c r="B94" s="186" t="s">
        <v>274</v>
      </c>
      <c r="C94" s="255">
        <f t="shared" si="11"/>
        <v>8</v>
      </c>
      <c r="D94" s="254">
        <v>0</v>
      </c>
      <c r="E94" s="270">
        <v>4</v>
      </c>
      <c r="F94" s="270">
        <v>3</v>
      </c>
      <c r="G94" s="270">
        <v>0</v>
      </c>
      <c r="H94" s="270">
        <v>1</v>
      </c>
      <c r="I94" s="270">
        <v>0</v>
      </c>
      <c r="J94" s="271"/>
    </row>
    <row r="95" spans="1:10" ht="15" customHeight="1" x14ac:dyDescent="0.25">
      <c r="A95" s="216" t="s">
        <v>275</v>
      </c>
      <c r="B95" s="186" t="s">
        <v>276</v>
      </c>
      <c r="C95" s="255">
        <f t="shared" si="11"/>
        <v>46</v>
      </c>
      <c r="D95" s="254">
        <v>1</v>
      </c>
      <c r="E95" s="270">
        <v>19</v>
      </c>
      <c r="F95" s="270">
        <v>18</v>
      </c>
      <c r="G95" s="270">
        <v>2</v>
      </c>
      <c r="H95" s="270">
        <v>3</v>
      </c>
      <c r="I95" s="270">
        <v>3</v>
      </c>
      <c r="J95" s="271"/>
    </row>
    <row r="96" spans="1:10" ht="15" customHeight="1" x14ac:dyDescent="0.25">
      <c r="A96" s="216" t="s">
        <v>277</v>
      </c>
      <c r="B96" s="186" t="s">
        <v>278</v>
      </c>
      <c r="C96" s="255">
        <f t="shared" si="11"/>
        <v>202</v>
      </c>
      <c r="D96" s="254">
        <v>8</v>
      </c>
      <c r="E96" s="270">
        <v>78</v>
      </c>
      <c r="F96" s="270">
        <v>74</v>
      </c>
      <c r="G96" s="270">
        <v>6</v>
      </c>
      <c r="H96" s="270">
        <v>11</v>
      </c>
      <c r="I96" s="270">
        <v>25</v>
      </c>
      <c r="J96" s="271"/>
    </row>
    <row r="97" spans="1:10" ht="15" customHeight="1" x14ac:dyDescent="0.25">
      <c r="A97" s="216" t="s">
        <v>279</v>
      </c>
      <c r="B97" s="186" t="s">
        <v>280</v>
      </c>
      <c r="C97" s="255">
        <f t="shared" si="11"/>
        <v>222</v>
      </c>
      <c r="D97" s="254">
        <v>7</v>
      </c>
      <c r="E97" s="270">
        <v>80</v>
      </c>
      <c r="F97" s="270">
        <v>98</v>
      </c>
      <c r="G97" s="270">
        <v>9</v>
      </c>
      <c r="H97" s="270">
        <v>8</v>
      </c>
      <c r="I97" s="270">
        <v>20</v>
      </c>
      <c r="J97" s="271"/>
    </row>
    <row r="98" spans="1:10" ht="15" customHeight="1" x14ac:dyDescent="0.25">
      <c r="A98" s="216" t="s">
        <v>281</v>
      </c>
      <c r="B98" s="186" t="s">
        <v>282</v>
      </c>
      <c r="C98" s="255">
        <f t="shared" si="11"/>
        <v>198</v>
      </c>
      <c r="D98" s="254">
        <v>4</v>
      </c>
      <c r="E98" s="270">
        <v>79</v>
      </c>
      <c r="F98" s="270">
        <v>76</v>
      </c>
      <c r="G98" s="270">
        <v>8</v>
      </c>
      <c r="H98" s="270">
        <v>8</v>
      </c>
      <c r="I98" s="270">
        <v>23</v>
      </c>
      <c r="J98" s="271"/>
    </row>
    <row r="99" spans="1:10" ht="15" customHeight="1" x14ac:dyDescent="0.25">
      <c r="A99" s="216" t="s">
        <v>283</v>
      </c>
      <c r="B99" s="186" t="s">
        <v>284</v>
      </c>
      <c r="C99" s="255">
        <f t="shared" si="11"/>
        <v>15</v>
      </c>
      <c r="D99" s="254">
        <v>0</v>
      </c>
      <c r="E99" s="170">
        <v>3</v>
      </c>
      <c r="F99" s="170">
        <v>9</v>
      </c>
      <c r="G99" s="170">
        <v>1</v>
      </c>
      <c r="H99" s="170">
        <v>1</v>
      </c>
      <c r="I99" s="170">
        <v>1</v>
      </c>
      <c r="J99" s="271"/>
    </row>
    <row r="100" spans="1:10" ht="15" customHeight="1" x14ac:dyDescent="0.25">
      <c r="A100" s="216" t="s">
        <v>285</v>
      </c>
      <c r="B100" s="186" t="s">
        <v>286</v>
      </c>
      <c r="C100" s="255">
        <f t="shared" si="11"/>
        <v>2</v>
      </c>
      <c r="D100" s="254">
        <v>0</v>
      </c>
      <c r="E100" s="270">
        <v>0</v>
      </c>
      <c r="F100" s="270">
        <v>1</v>
      </c>
      <c r="G100" s="270">
        <v>1</v>
      </c>
      <c r="H100" s="270">
        <v>0</v>
      </c>
      <c r="I100" s="270">
        <v>0</v>
      </c>
      <c r="J100" s="271"/>
    </row>
    <row r="101" spans="1:10" ht="15" customHeight="1" x14ac:dyDescent="0.25">
      <c r="A101" s="216" t="s">
        <v>287</v>
      </c>
      <c r="B101" s="186" t="s">
        <v>288</v>
      </c>
      <c r="C101" s="255">
        <f t="shared" si="11"/>
        <v>0</v>
      </c>
      <c r="D101" s="254">
        <v>0</v>
      </c>
      <c r="E101" s="170">
        <v>0</v>
      </c>
      <c r="F101" s="170">
        <v>0</v>
      </c>
      <c r="G101" s="170">
        <v>0</v>
      </c>
      <c r="H101" s="170">
        <v>0</v>
      </c>
      <c r="I101" s="170">
        <v>0</v>
      </c>
      <c r="J101" s="271"/>
    </row>
    <row r="102" spans="1:10" ht="15" customHeight="1" x14ac:dyDescent="0.25">
      <c r="A102" s="216" t="s">
        <v>289</v>
      </c>
      <c r="B102" s="186" t="s">
        <v>290</v>
      </c>
      <c r="C102" s="255">
        <f t="shared" si="11"/>
        <v>2</v>
      </c>
      <c r="D102" s="254">
        <v>0</v>
      </c>
      <c r="E102" s="270">
        <v>0</v>
      </c>
      <c r="F102" s="270">
        <v>1</v>
      </c>
      <c r="G102" s="270">
        <v>0</v>
      </c>
      <c r="H102" s="270">
        <v>1</v>
      </c>
      <c r="I102" s="270">
        <v>0</v>
      </c>
      <c r="J102" s="271"/>
    </row>
    <row r="103" spans="1:10" ht="15" customHeight="1" x14ac:dyDescent="0.25">
      <c r="A103" s="216" t="s">
        <v>291</v>
      </c>
      <c r="B103" s="186" t="s">
        <v>292</v>
      </c>
      <c r="C103" s="255">
        <f t="shared" si="11"/>
        <v>0</v>
      </c>
      <c r="D103" s="254">
        <v>0</v>
      </c>
      <c r="E103" s="270">
        <v>0</v>
      </c>
      <c r="F103" s="270">
        <v>0</v>
      </c>
      <c r="G103" s="270">
        <v>0</v>
      </c>
      <c r="H103" s="270">
        <v>0</v>
      </c>
      <c r="I103" s="270">
        <v>0</v>
      </c>
      <c r="J103" s="271"/>
    </row>
    <row r="104" spans="1:10" ht="15" customHeight="1" x14ac:dyDescent="0.25">
      <c r="A104" s="216" t="s">
        <v>293</v>
      </c>
      <c r="B104" s="186" t="s">
        <v>294</v>
      </c>
      <c r="C104" s="255">
        <f t="shared" si="11"/>
        <v>21</v>
      </c>
      <c r="D104" s="254">
        <v>0</v>
      </c>
      <c r="E104" s="270">
        <v>1</v>
      </c>
      <c r="F104" s="270">
        <v>10</v>
      </c>
      <c r="G104" s="270">
        <v>3</v>
      </c>
      <c r="H104" s="270">
        <v>6</v>
      </c>
      <c r="I104" s="270">
        <v>1</v>
      </c>
      <c r="J104" s="271"/>
    </row>
    <row r="105" spans="1:10" ht="15" customHeight="1" x14ac:dyDescent="0.25">
      <c r="A105" s="216" t="s">
        <v>295</v>
      </c>
      <c r="B105" s="186" t="s">
        <v>296</v>
      </c>
      <c r="C105" s="255">
        <f t="shared" si="11"/>
        <v>1</v>
      </c>
      <c r="D105" s="254">
        <v>0</v>
      </c>
      <c r="E105" s="270">
        <v>1</v>
      </c>
      <c r="F105" s="270">
        <v>0</v>
      </c>
      <c r="G105" s="270">
        <v>0</v>
      </c>
      <c r="H105" s="270">
        <v>0</v>
      </c>
      <c r="I105" s="270">
        <v>0</v>
      </c>
      <c r="J105" s="271"/>
    </row>
    <row r="106" spans="1:10" ht="15" customHeight="1" x14ac:dyDescent="0.25">
      <c r="A106" s="214" t="s">
        <v>297</v>
      </c>
      <c r="B106" s="186" t="s">
        <v>298</v>
      </c>
      <c r="C106" s="255">
        <f t="shared" si="11"/>
        <v>4</v>
      </c>
      <c r="D106" s="254">
        <v>0</v>
      </c>
      <c r="E106" s="270">
        <v>0</v>
      </c>
      <c r="F106" s="270">
        <v>2</v>
      </c>
      <c r="G106" s="270">
        <v>2</v>
      </c>
      <c r="H106" s="270">
        <v>0</v>
      </c>
      <c r="I106" s="270">
        <v>0</v>
      </c>
      <c r="J106" s="271"/>
    </row>
    <row r="107" spans="1:10" ht="15" customHeight="1" x14ac:dyDescent="0.25">
      <c r="A107" s="214" t="s">
        <v>299</v>
      </c>
      <c r="B107" s="186" t="s">
        <v>300</v>
      </c>
      <c r="C107" s="255">
        <f t="shared" si="11"/>
        <v>19</v>
      </c>
      <c r="D107" s="254">
        <v>0</v>
      </c>
      <c r="E107" s="270">
        <v>6</v>
      </c>
      <c r="F107" s="270">
        <v>7</v>
      </c>
      <c r="G107" s="270">
        <v>2</v>
      </c>
      <c r="H107" s="270">
        <v>3</v>
      </c>
      <c r="I107" s="270">
        <v>1</v>
      </c>
      <c r="J107" s="271"/>
    </row>
    <row r="108" spans="1:10" ht="21" customHeight="1" x14ac:dyDescent="0.25">
      <c r="A108" s="214" t="s">
        <v>301</v>
      </c>
      <c r="B108" s="186" t="s">
        <v>302</v>
      </c>
      <c r="C108" s="255">
        <f t="shared" si="11"/>
        <v>106</v>
      </c>
      <c r="D108" s="254">
        <v>3</v>
      </c>
      <c r="E108" s="270">
        <v>34</v>
      </c>
      <c r="F108" s="270">
        <v>47</v>
      </c>
      <c r="G108" s="270">
        <v>5</v>
      </c>
      <c r="H108" s="270">
        <v>9</v>
      </c>
      <c r="I108" s="270">
        <v>8</v>
      </c>
      <c r="J108" s="271"/>
    </row>
    <row r="109" spans="1:10" ht="15" customHeight="1" x14ac:dyDescent="0.25">
      <c r="A109" s="214" t="s">
        <v>303</v>
      </c>
      <c r="B109" s="186" t="s">
        <v>304</v>
      </c>
      <c r="C109" s="255">
        <f t="shared" si="11"/>
        <v>1</v>
      </c>
      <c r="D109" s="254">
        <v>0</v>
      </c>
      <c r="E109" s="270">
        <v>1</v>
      </c>
      <c r="F109" s="270">
        <v>0</v>
      </c>
      <c r="G109" s="270">
        <v>0</v>
      </c>
      <c r="H109" s="270">
        <v>0</v>
      </c>
      <c r="I109" s="270">
        <v>0</v>
      </c>
      <c r="J109" s="271"/>
    </row>
    <row r="110" spans="1:10" ht="15" customHeight="1" x14ac:dyDescent="0.25">
      <c r="A110" s="214" t="s">
        <v>305</v>
      </c>
      <c r="B110" s="186" t="s">
        <v>306</v>
      </c>
      <c r="C110" s="255">
        <f t="shared" si="11"/>
        <v>85</v>
      </c>
      <c r="D110" s="254">
        <v>2</v>
      </c>
      <c r="E110" s="170">
        <v>30</v>
      </c>
      <c r="F110" s="170">
        <v>39</v>
      </c>
      <c r="G110" s="170">
        <v>5</v>
      </c>
      <c r="H110" s="170">
        <v>2</v>
      </c>
      <c r="I110" s="170">
        <v>7</v>
      </c>
      <c r="J110" s="271"/>
    </row>
    <row r="111" spans="1:10" ht="15" customHeight="1" x14ac:dyDescent="0.25">
      <c r="A111" s="214" t="s">
        <v>307</v>
      </c>
      <c r="B111" s="186" t="s">
        <v>308</v>
      </c>
      <c r="C111" s="255">
        <f t="shared" si="11"/>
        <v>4</v>
      </c>
      <c r="D111" s="254">
        <v>0</v>
      </c>
      <c r="E111" s="270">
        <v>1</v>
      </c>
      <c r="F111" s="270">
        <v>2</v>
      </c>
      <c r="G111" s="270">
        <v>0</v>
      </c>
      <c r="H111" s="270">
        <v>0</v>
      </c>
      <c r="I111" s="270">
        <v>1</v>
      </c>
      <c r="J111" s="271"/>
    </row>
    <row r="112" spans="1:10" ht="12.75" customHeight="1" x14ac:dyDescent="0.25">
      <c r="A112" s="215"/>
      <c r="B112" s="204" t="s">
        <v>309</v>
      </c>
      <c r="C112" s="253">
        <f t="shared" ref="C112:I112" si="12">SUM(C113:C133)</f>
        <v>7873</v>
      </c>
      <c r="D112" s="253">
        <f t="shared" si="12"/>
        <v>78</v>
      </c>
      <c r="E112" s="253">
        <f t="shared" si="12"/>
        <v>2462</v>
      </c>
      <c r="F112" s="253">
        <f t="shared" si="12"/>
        <v>3750</v>
      </c>
      <c r="G112" s="253">
        <f t="shared" si="12"/>
        <v>326</v>
      </c>
      <c r="H112" s="253">
        <f t="shared" si="12"/>
        <v>417</v>
      </c>
      <c r="I112" s="253">
        <f t="shared" si="12"/>
        <v>840</v>
      </c>
      <c r="J112" s="271"/>
    </row>
    <row r="113" spans="1:10" ht="15" customHeight="1" x14ac:dyDescent="0.25">
      <c r="A113" s="214" t="s">
        <v>310</v>
      </c>
      <c r="B113" s="186" t="s">
        <v>311</v>
      </c>
      <c r="C113" s="255">
        <f t="shared" ref="C113:C133" si="13">SUM(D113:I113)</f>
        <v>23</v>
      </c>
      <c r="D113" s="254">
        <v>0</v>
      </c>
      <c r="E113" s="270">
        <v>10</v>
      </c>
      <c r="F113" s="270">
        <v>9</v>
      </c>
      <c r="G113" s="270">
        <v>1</v>
      </c>
      <c r="H113" s="270">
        <v>2</v>
      </c>
      <c r="I113" s="270">
        <v>1</v>
      </c>
      <c r="J113" s="272"/>
    </row>
    <row r="114" spans="1:10" ht="15" customHeight="1" x14ac:dyDescent="0.25">
      <c r="A114" s="214" t="s">
        <v>312</v>
      </c>
      <c r="B114" s="186" t="s">
        <v>313</v>
      </c>
      <c r="C114" s="255">
        <f t="shared" si="13"/>
        <v>745</v>
      </c>
      <c r="D114" s="254">
        <v>7</v>
      </c>
      <c r="E114" s="270">
        <v>299</v>
      </c>
      <c r="F114" s="270">
        <v>315</v>
      </c>
      <c r="G114" s="270">
        <v>11</v>
      </c>
      <c r="H114" s="270">
        <v>18</v>
      </c>
      <c r="I114" s="270">
        <v>95</v>
      </c>
      <c r="J114" s="271"/>
    </row>
    <row r="115" spans="1:10" ht="12" customHeight="1" x14ac:dyDescent="0.25">
      <c r="A115" s="214" t="s">
        <v>314</v>
      </c>
      <c r="B115" s="186" t="s">
        <v>315</v>
      </c>
      <c r="C115" s="255">
        <f t="shared" si="13"/>
        <v>66</v>
      </c>
      <c r="D115" s="254">
        <v>0</v>
      </c>
      <c r="E115" s="270">
        <v>7</v>
      </c>
      <c r="F115" s="270">
        <v>20</v>
      </c>
      <c r="G115" s="270">
        <v>0</v>
      </c>
      <c r="H115" s="270">
        <v>4</v>
      </c>
      <c r="I115" s="270">
        <v>35</v>
      </c>
      <c r="J115" s="271"/>
    </row>
    <row r="116" spans="1:10" ht="12.75" customHeight="1" x14ac:dyDescent="0.25">
      <c r="A116" s="214" t="s">
        <v>316</v>
      </c>
      <c r="B116" s="186" t="s">
        <v>317</v>
      </c>
      <c r="C116" s="255">
        <f t="shared" si="13"/>
        <v>9</v>
      </c>
      <c r="D116" s="254">
        <v>0</v>
      </c>
      <c r="E116" s="270">
        <v>2</v>
      </c>
      <c r="F116" s="270">
        <v>6</v>
      </c>
      <c r="G116" s="270">
        <v>0</v>
      </c>
      <c r="H116" s="270">
        <v>0</v>
      </c>
      <c r="I116" s="270">
        <v>1</v>
      </c>
      <c r="J116" s="271"/>
    </row>
    <row r="117" spans="1:10" ht="15" customHeight="1" x14ac:dyDescent="0.25">
      <c r="A117" s="214" t="s">
        <v>318</v>
      </c>
      <c r="B117" s="186" t="s">
        <v>319</v>
      </c>
      <c r="C117" s="255">
        <f t="shared" si="13"/>
        <v>1</v>
      </c>
      <c r="D117" s="254">
        <v>0</v>
      </c>
      <c r="E117" s="270">
        <v>1</v>
      </c>
      <c r="F117" s="270">
        <v>0</v>
      </c>
      <c r="G117" s="270">
        <v>0</v>
      </c>
      <c r="H117" s="270">
        <v>0</v>
      </c>
      <c r="I117" s="270">
        <v>0</v>
      </c>
      <c r="J117" s="271"/>
    </row>
    <row r="118" spans="1:10" ht="15" customHeight="1" x14ac:dyDescent="0.25">
      <c r="A118" s="216" t="s">
        <v>320</v>
      </c>
      <c r="B118" s="186" t="s">
        <v>321</v>
      </c>
      <c r="C118" s="255">
        <f t="shared" si="13"/>
        <v>2</v>
      </c>
      <c r="D118" s="254">
        <v>0</v>
      </c>
      <c r="E118" s="270">
        <v>0</v>
      </c>
      <c r="F118" s="270">
        <v>1</v>
      </c>
      <c r="G118" s="270">
        <v>0</v>
      </c>
      <c r="H118" s="270">
        <v>1</v>
      </c>
      <c r="I118" s="270">
        <v>0</v>
      </c>
      <c r="J118" s="271"/>
    </row>
    <row r="119" spans="1:10" ht="15" customHeight="1" x14ac:dyDescent="0.25">
      <c r="A119" s="214" t="s">
        <v>322</v>
      </c>
      <c r="B119" s="186" t="s">
        <v>323</v>
      </c>
      <c r="C119" s="255">
        <f t="shared" si="13"/>
        <v>560</v>
      </c>
      <c r="D119" s="254">
        <v>11</v>
      </c>
      <c r="E119" s="270">
        <v>222</v>
      </c>
      <c r="F119" s="270">
        <v>248</v>
      </c>
      <c r="G119" s="270">
        <v>19</v>
      </c>
      <c r="H119" s="270">
        <v>27</v>
      </c>
      <c r="I119" s="270">
        <v>33</v>
      </c>
      <c r="J119" s="271"/>
    </row>
    <row r="120" spans="1:10" ht="15" customHeight="1" x14ac:dyDescent="0.25">
      <c r="A120" s="214" t="s">
        <v>324</v>
      </c>
      <c r="B120" s="186" t="s">
        <v>325</v>
      </c>
      <c r="C120" s="255">
        <f t="shared" si="13"/>
        <v>3603</v>
      </c>
      <c r="D120" s="254">
        <v>40</v>
      </c>
      <c r="E120" s="270">
        <v>1116</v>
      </c>
      <c r="F120" s="270">
        <v>1735</v>
      </c>
      <c r="G120" s="270">
        <v>147</v>
      </c>
      <c r="H120" s="270">
        <v>197</v>
      </c>
      <c r="I120" s="270">
        <v>368</v>
      </c>
      <c r="J120" s="271"/>
    </row>
    <row r="121" spans="1:10" ht="15" customHeight="1" x14ac:dyDescent="0.25">
      <c r="A121" s="214" t="s">
        <v>326</v>
      </c>
      <c r="B121" s="186" t="s">
        <v>327</v>
      </c>
      <c r="C121" s="255">
        <f t="shared" si="13"/>
        <v>0</v>
      </c>
      <c r="D121" s="254">
        <v>0</v>
      </c>
      <c r="E121" s="270">
        <v>0</v>
      </c>
      <c r="F121" s="270">
        <v>0</v>
      </c>
      <c r="G121" s="270">
        <v>0</v>
      </c>
      <c r="H121" s="270">
        <v>0</v>
      </c>
      <c r="I121" s="270">
        <v>0</v>
      </c>
      <c r="J121" s="271"/>
    </row>
    <row r="122" spans="1:10" ht="15" customHeight="1" x14ac:dyDescent="0.25">
      <c r="A122" s="214" t="s">
        <v>328</v>
      </c>
      <c r="B122" s="186" t="s">
        <v>329</v>
      </c>
      <c r="C122" s="255">
        <f t="shared" si="13"/>
        <v>1</v>
      </c>
      <c r="D122" s="254">
        <v>0</v>
      </c>
      <c r="E122" s="170">
        <v>0</v>
      </c>
      <c r="F122" s="170">
        <v>1</v>
      </c>
      <c r="G122" s="170">
        <v>0</v>
      </c>
      <c r="H122" s="170">
        <v>0</v>
      </c>
      <c r="I122" s="170">
        <v>0</v>
      </c>
      <c r="J122" s="271"/>
    </row>
    <row r="123" spans="1:10" ht="15" customHeight="1" x14ac:dyDescent="0.25">
      <c r="A123" s="214" t="s">
        <v>330</v>
      </c>
      <c r="B123" s="186" t="s">
        <v>331</v>
      </c>
      <c r="C123" s="255">
        <f t="shared" si="13"/>
        <v>20</v>
      </c>
      <c r="D123" s="254">
        <v>1</v>
      </c>
      <c r="E123" s="170">
        <v>6</v>
      </c>
      <c r="F123" s="170">
        <v>9</v>
      </c>
      <c r="G123" s="170">
        <v>0</v>
      </c>
      <c r="H123" s="170">
        <v>3</v>
      </c>
      <c r="I123" s="170">
        <v>1</v>
      </c>
      <c r="J123" s="271"/>
    </row>
    <row r="124" spans="1:10" ht="15" customHeight="1" x14ac:dyDescent="0.25">
      <c r="A124" s="214" t="s">
        <v>332</v>
      </c>
      <c r="B124" s="186" t="s">
        <v>333</v>
      </c>
      <c r="C124" s="255">
        <f t="shared" si="13"/>
        <v>0</v>
      </c>
      <c r="D124" s="254">
        <v>0</v>
      </c>
      <c r="E124" s="170">
        <v>0</v>
      </c>
      <c r="F124" s="170">
        <v>0</v>
      </c>
      <c r="G124" s="170">
        <v>0</v>
      </c>
      <c r="H124" s="170">
        <v>0</v>
      </c>
      <c r="I124" s="170">
        <v>0</v>
      </c>
      <c r="J124" s="271"/>
    </row>
    <row r="125" spans="1:10" ht="15" customHeight="1" x14ac:dyDescent="0.25">
      <c r="A125" s="216" t="s">
        <v>334</v>
      </c>
      <c r="B125" s="186" t="s">
        <v>335</v>
      </c>
      <c r="C125" s="255">
        <f t="shared" si="13"/>
        <v>22</v>
      </c>
      <c r="D125" s="254">
        <v>0</v>
      </c>
      <c r="E125" s="170">
        <v>9</v>
      </c>
      <c r="F125" s="170">
        <v>11</v>
      </c>
      <c r="G125" s="170">
        <v>0</v>
      </c>
      <c r="H125" s="170">
        <v>1</v>
      </c>
      <c r="I125" s="170">
        <v>1</v>
      </c>
      <c r="J125" s="271"/>
    </row>
    <row r="126" spans="1:10" ht="15" customHeight="1" x14ac:dyDescent="0.25">
      <c r="A126" s="216" t="s">
        <v>336</v>
      </c>
      <c r="B126" s="186" t="s">
        <v>337</v>
      </c>
      <c r="C126" s="255">
        <f t="shared" si="13"/>
        <v>10</v>
      </c>
      <c r="D126" s="254">
        <v>0</v>
      </c>
      <c r="E126" s="170">
        <v>3</v>
      </c>
      <c r="F126" s="170">
        <v>5</v>
      </c>
      <c r="G126" s="170">
        <v>0</v>
      </c>
      <c r="H126" s="170">
        <v>2</v>
      </c>
      <c r="I126" s="170">
        <v>0</v>
      </c>
      <c r="J126" s="271"/>
    </row>
    <row r="127" spans="1:10" ht="21.75" customHeight="1" x14ac:dyDescent="0.25">
      <c r="A127" s="216" t="s">
        <v>338</v>
      </c>
      <c r="B127" s="186" t="s">
        <v>339</v>
      </c>
      <c r="C127" s="255">
        <f t="shared" si="13"/>
        <v>0</v>
      </c>
      <c r="D127" s="254">
        <v>0</v>
      </c>
      <c r="E127" s="170">
        <v>0</v>
      </c>
      <c r="F127" s="170">
        <v>0</v>
      </c>
      <c r="G127" s="170">
        <v>0</v>
      </c>
      <c r="H127" s="170">
        <v>0</v>
      </c>
      <c r="I127" s="170">
        <v>0</v>
      </c>
      <c r="J127" s="271"/>
    </row>
    <row r="128" spans="1:10" ht="21" customHeight="1" x14ac:dyDescent="0.25">
      <c r="A128" s="216" t="s">
        <v>340</v>
      </c>
      <c r="B128" s="186" t="s">
        <v>341</v>
      </c>
      <c r="C128" s="255">
        <f t="shared" si="13"/>
        <v>2</v>
      </c>
      <c r="D128" s="254">
        <v>0</v>
      </c>
      <c r="E128" s="270">
        <v>2</v>
      </c>
      <c r="F128" s="270">
        <v>0</v>
      </c>
      <c r="G128" s="270">
        <v>0</v>
      </c>
      <c r="H128" s="270">
        <v>0</v>
      </c>
      <c r="I128" s="270">
        <v>0</v>
      </c>
      <c r="J128" s="271"/>
    </row>
    <row r="129" spans="1:10" ht="15" customHeight="1" x14ac:dyDescent="0.25">
      <c r="A129" s="216" t="s">
        <v>342</v>
      </c>
      <c r="B129" s="186" t="s">
        <v>343</v>
      </c>
      <c r="C129" s="255">
        <f t="shared" si="13"/>
        <v>4</v>
      </c>
      <c r="D129" s="254">
        <v>0</v>
      </c>
      <c r="E129" s="270">
        <v>0</v>
      </c>
      <c r="F129" s="270">
        <v>2</v>
      </c>
      <c r="G129" s="270">
        <v>1</v>
      </c>
      <c r="H129" s="270">
        <v>0</v>
      </c>
      <c r="I129" s="270">
        <v>1</v>
      </c>
      <c r="J129" s="271"/>
    </row>
    <row r="130" spans="1:10" ht="22.5" customHeight="1" x14ac:dyDescent="0.25">
      <c r="A130" s="207" t="s">
        <v>344</v>
      </c>
      <c r="B130" s="203" t="s">
        <v>345</v>
      </c>
      <c r="C130" s="255">
        <f t="shared" si="13"/>
        <v>4</v>
      </c>
      <c r="D130" s="254">
        <v>0</v>
      </c>
      <c r="E130" s="170">
        <v>1</v>
      </c>
      <c r="F130" s="170">
        <v>2</v>
      </c>
      <c r="G130" s="170">
        <v>0</v>
      </c>
      <c r="H130" s="170">
        <v>1</v>
      </c>
      <c r="I130" s="170">
        <v>0</v>
      </c>
      <c r="J130" s="271"/>
    </row>
    <row r="131" spans="1:10" ht="18" customHeight="1" x14ac:dyDescent="0.25">
      <c r="A131" s="207" t="s">
        <v>346</v>
      </c>
      <c r="B131" s="260" t="s">
        <v>347</v>
      </c>
      <c r="C131" s="255">
        <f t="shared" si="13"/>
        <v>0</v>
      </c>
      <c r="D131" s="254">
        <v>0</v>
      </c>
      <c r="E131" s="254">
        <v>0</v>
      </c>
      <c r="F131" s="254">
        <v>0</v>
      </c>
      <c r="G131" s="254">
        <v>0</v>
      </c>
      <c r="H131" s="254">
        <v>0</v>
      </c>
      <c r="I131" s="254">
        <v>0</v>
      </c>
      <c r="J131" s="271"/>
    </row>
    <row r="132" spans="1:10" ht="19.5" customHeight="1" x14ac:dyDescent="0.25">
      <c r="A132" s="183">
        <v>13001</v>
      </c>
      <c r="B132" s="260" t="s">
        <v>348</v>
      </c>
      <c r="C132" s="255">
        <f t="shared" si="13"/>
        <v>2762</v>
      </c>
      <c r="D132" s="254">
        <v>19</v>
      </c>
      <c r="E132" s="270">
        <v>772</v>
      </c>
      <c r="F132" s="270">
        <v>1370</v>
      </c>
      <c r="G132" s="270">
        <v>146</v>
      </c>
      <c r="H132" s="270">
        <v>157</v>
      </c>
      <c r="I132" s="270">
        <v>298</v>
      </c>
      <c r="J132" s="271"/>
    </row>
    <row r="133" spans="1:10" ht="21" customHeight="1" x14ac:dyDescent="0.25">
      <c r="A133" s="214" t="s">
        <v>349</v>
      </c>
      <c r="B133" s="186" t="s">
        <v>350</v>
      </c>
      <c r="C133" s="255">
        <f t="shared" si="13"/>
        <v>39</v>
      </c>
      <c r="D133" s="254">
        <v>0</v>
      </c>
      <c r="E133" s="270">
        <v>12</v>
      </c>
      <c r="F133" s="270">
        <v>16</v>
      </c>
      <c r="G133" s="270">
        <v>1</v>
      </c>
      <c r="H133" s="270">
        <v>4</v>
      </c>
      <c r="I133" s="270">
        <v>6</v>
      </c>
      <c r="J133" s="271"/>
    </row>
    <row r="134" spans="1:10" ht="20.25" customHeight="1" x14ac:dyDescent="0.25">
      <c r="A134" s="215"/>
      <c r="B134" s="204" t="s">
        <v>351</v>
      </c>
      <c r="C134" s="253">
        <f t="shared" ref="C134:I134" si="14">SUM(C135:C179)</f>
        <v>22009</v>
      </c>
      <c r="D134" s="253">
        <f t="shared" si="14"/>
        <v>167</v>
      </c>
      <c r="E134" s="253">
        <f t="shared" si="14"/>
        <v>7450</v>
      </c>
      <c r="F134" s="253">
        <f t="shared" si="14"/>
        <v>10107</v>
      </c>
      <c r="G134" s="253">
        <f t="shared" si="14"/>
        <v>765</v>
      </c>
      <c r="H134" s="253">
        <f t="shared" si="14"/>
        <v>1030</v>
      </c>
      <c r="I134" s="253">
        <f t="shared" si="14"/>
        <v>2490</v>
      </c>
      <c r="J134" s="271"/>
    </row>
    <row r="135" spans="1:10" ht="15" customHeight="1" x14ac:dyDescent="0.25">
      <c r="A135" s="214" t="s">
        <v>352</v>
      </c>
      <c r="B135" s="186" t="s">
        <v>353</v>
      </c>
      <c r="C135" s="255">
        <f t="shared" ref="C135:C179" si="15">SUM(D135:I135)</f>
        <v>972</v>
      </c>
      <c r="D135" s="254">
        <v>15</v>
      </c>
      <c r="E135" s="270">
        <v>406</v>
      </c>
      <c r="F135" s="270">
        <v>425</v>
      </c>
      <c r="G135" s="270">
        <v>10</v>
      </c>
      <c r="H135" s="270">
        <v>13</v>
      </c>
      <c r="I135" s="270">
        <v>103</v>
      </c>
      <c r="J135" s="271"/>
    </row>
    <row r="136" spans="1:10" ht="15" customHeight="1" x14ac:dyDescent="0.25">
      <c r="A136" s="214" t="s">
        <v>354</v>
      </c>
      <c r="B136" s="186" t="s">
        <v>355</v>
      </c>
      <c r="C136" s="255">
        <f t="shared" si="15"/>
        <v>748</v>
      </c>
      <c r="D136" s="254">
        <v>0</v>
      </c>
      <c r="E136" s="270">
        <v>315</v>
      </c>
      <c r="F136" s="270">
        <v>322</v>
      </c>
      <c r="G136" s="270">
        <v>16</v>
      </c>
      <c r="H136" s="270">
        <v>8</v>
      </c>
      <c r="I136" s="270">
        <v>87</v>
      </c>
      <c r="J136" s="271"/>
    </row>
    <row r="137" spans="1:10" ht="15" customHeight="1" x14ac:dyDescent="0.25">
      <c r="A137" s="214" t="s">
        <v>356</v>
      </c>
      <c r="B137" s="186" t="s">
        <v>357</v>
      </c>
      <c r="C137" s="255">
        <f t="shared" si="15"/>
        <v>791</v>
      </c>
      <c r="D137" s="254">
        <v>5</v>
      </c>
      <c r="E137" s="270">
        <v>353</v>
      </c>
      <c r="F137" s="270">
        <v>331</v>
      </c>
      <c r="G137" s="270">
        <v>7</v>
      </c>
      <c r="H137" s="270">
        <v>5</v>
      </c>
      <c r="I137" s="270">
        <v>90</v>
      </c>
      <c r="J137" s="271"/>
    </row>
    <row r="138" spans="1:10" ht="15" customHeight="1" x14ac:dyDescent="0.25">
      <c r="A138" s="214" t="s">
        <v>358</v>
      </c>
      <c r="B138" s="186" t="s">
        <v>359</v>
      </c>
      <c r="C138" s="255">
        <f t="shared" si="15"/>
        <v>1</v>
      </c>
      <c r="D138" s="254">
        <v>0</v>
      </c>
      <c r="E138" s="270">
        <v>0</v>
      </c>
      <c r="F138" s="270">
        <v>1</v>
      </c>
      <c r="G138" s="270">
        <v>0</v>
      </c>
      <c r="H138" s="270">
        <v>0</v>
      </c>
      <c r="I138" s="270">
        <v>0</v>
      </c>
      <c r="J138" s="271"/>
    </row>
    <row r="139" spans="1:10" ht="15" customHeight="1" x14ac:dyDescent="0.25">
      <c r="A139" s="214" t="s">
        <v>360</v>
      </c>
      <c r="B139" s="186" t="s">
        <v>361</v>
      </c>
      <c r="C139" s="255">
        <f t="shared" si="15"/>
        <v>909</v>
      </c>
      <c r="D139" s="254">
        <v>6</v>
      </c>
      <c r="E139" s="270">
        <v>415</v>
      </c>
      <c r="F139" s="270">
        <v>359</v>
      </c>
      <c r="G139" s="270">
        <v>12</v>
      </c>
      <c r="H139" s="270">
        <v>15</v>
      </c>
      <c r="I139" s="270">
        <v>102</v>
      </c>
      <c r="J139" s="271"/>
    </row>
    <row r="140" spans="1:10" ht="15" customHeight="1" x14ac:dyDescent="0.25">
      <c r="A140" s="214" t="s">
        <v>362</v>
      </c>
      <c r="B140" s="186" t="s">
        <v>363</v>
      </c>
      <c r="C140" s="255">
        <f t="shared" si="15"/>
        <v>1029</v>
      </c>
      <c r="D140" s="254">
        <v>11</v>
      </c>
      <c r="E140" s="270">
        <v>513</v>
      </c>
      <c r="F140" s="270">
        <v>360</v>
      </c>
      <c r="G140" s="270">
        <v>2</v>
      </c>
      <c r="H140" s="270">
        <v>13</v>
      </c>
      <c r="I140" s="270">
        <v>130</v>
      </c>
      <c r="J140" s="271"/>
    </row>
    <row r="141" spans="1:10" ht="15" customHeight="1" x14ac:dyDescent="0.25">
      <c r="A141" s="214" t="s">
        <v>364</v>
      </c>
      <c r="B141" s="186" t="s">
        <v>365</v>
      </c>
      <c r="C141" s="255">
        <f t="shared" si="15"/>
        <v>1411</v>
      </c>
      <c r="D141" s="254">
        <v>17</v>
      </c>
      <c r="E141" s="170">
        <v>619</v>
      </c>
      <c r="F141" s="170">
        <v>581</v>
      </c>
      <c r="G141" s="170">
        <v>20</v>
      </c>
      <c r="H141" s="170">
        <v>17</v>
      </c>
      <c r="I141" s="170">
        <v>157</v>
      </c>
      <c r="J141" s="271"/>
    </row>
    <row r="142" spans="1:10" ht="15" customHeight="1" x14ac:dyDescent="0.25">
      <c r="A142" s="216" t="s">
        <v>366</v>
      </c>
      <c r="B142" s="186" t="s">
        <v>367</v>
      </c>
      <c r="C142" s="255">
        <f t="shared" si="15"/>
        <v>56</v>
      </c>
      <c r="D142" s="254">
        <v>0</v>
      </c>
      <c r="E142" s="270">
        <v>32</v>
      </c>
      <c r="F142" s="270">
        <v>17</v>
      </c>
      <c r="G142" s="270">
        <v>1</v>
      </c>
      <c r="H142" s="270">
        <v>2</v>
      </c>
      <c r="I142" s="270">
        <v>4</v>
      </c>
      <c r="J142" s="271"/>
    </row>
    <row r="143" spans="1:10" ht="15" customHeight="1" x14ac:dyDescent="0.25">
      <c r="A143" s="216" t="s">
        <v>368</v>
      </c>
      <c r="B143" s="186" t="s">
        <v>369</v>
      </c>
      <c r="C143" s="255">
        <f t="shared" si="15"/>
        <v>5245</v>
      </c>
      <c r="D143" s="254">
        <v>38</v>
      </c>
      <c r="E143" s="270">
        <v>1508</v>
      </c>
      <c r="F143" s="270">
        <v>2634</v>
      </c>
      <c r="G143" s="270">
        <v>272</v>
      </c>
      <c r="H143" s="270">
        <v>418</v>
      </c>
      <c r="I143" s="270">
        <v>375</v>
      </c>
      <c r="J143" s="271"/>
    </row>
    <row r="144" spans="1:10" ht="15" customHeight="1" x14ac:dyDescent="0.25">
      <c r="A144" s="216" t="s">
        <v>370</v>
      </c>
      <c r="B144" s="186" t="s">
        <v>371</v>
      </c>
      <c r="C144" s="255">
        <f t="shared" si="15"/>
        <v>1</v>
      </c>
      <c r="D144" s="254">
        <v>0</v>
      </c>
      <c r="E144" s="270">
        <v>0</v>
      </c>
      <c r="F144" s="270">
        <v>0</v>
      </c>
      <c r="G144" s="270">
        <v>1</v>
      </c>
      <c r="H144" s="270">
        <v>0</v>
      </c>
      <c r="I144" s="270">
        <v>0</v>
      </c>
      <c r="J144" s="271"/>
    </row>
    <row r="145" spans="1:10" ht="15" customHeight="1" x14ac:dyDescent="0.25">
      <c r="A145" s="216" t="s">
        <v>372</v>
      </c>
      <c r="B145" s="208" t="s">
        <v>373</v>
      </c>
      <c r="C145" s="255">
        <f t="shared" si="15"/>
        <v>0</v>
      </c>
      <c r="D145" s="254">
        <v>0</v>
      </c>
      <c r="E145" s="270">
        <v>0</v>
      </c>
      <c r="F145" s="270">
        <v>0</v>
      </c>
      <c r="G145" s="270">
        <v>0</v>
      </c>
      <c r="H145" s="270">
        <v>0</v>
      </c>
      <c r="I145" s="270">
        <v>0</v>
      </c>
      <c r="J145" s="271"/>
    </row>
    <row r="146" spans="1:10" ht="15" customHeight="1" x14ac:dyDescent="0.25">
      <c r="A146" s="216" t="s">
        <v>374</v>
      </c>
      <c r="B146" s="186" t="s">
        <v>375</v>
      </c>
      <c r="C146" s="255">
        <f t="shared" si="15"/>
        <v>985</v>
      </c>
      <c r="D146" s="254">
        <v>1</v>
      </c>
      <c r="E146" s="270">
        <v>167</v>
      </c>
      <c r="F146" s="270">
        <v>492</v>
      </c>
      <c r="G146" s="270">
        <v>85</v>
      </c>
      <c r="H146" s="270">
        <v>139</v>
      </c>
      <c r="I146" s="270">
        <v>101</v>
      </c>
      <c r="J146" s="271"/>
    </row>
    <row r="147" spans="1:10" ht="15" customHeight="1" x14ac:dyDescent="0.25">
      <c r="A147" s="216" t="s">
        <v>376</v>
      </c>
      <c r="B147" s="186" t="s">
        <v>377</v>
      </c>
      <c r="C147" s="255">
        <f t="shared" si="15"/>
        <v>6</v>
      </c>
      <c r="D147" s="254">
        <v>0</v>
      </c>
      <c r="E147" s="270">
        <v>0</v>
      </c>
      <c r="F147" s="270">
        <v>2</v>
      </c>
      <c r="G147" s="270">
        <v>2</v>
      </c>
      <c r="H147" s="270">
        <v>1</v>
      </c>
      <c r="I147" s="270">
        <v>1</v>
      </c>
      <c r="J147" s="271"/>
    </row>
    <row r="148" spans="1:10" ht="15" customHeight="1" x14ac:dyDescent="0.25">
      <c r="A148" s="216" t="s">
        <v>378</v>
      </c>
      <c r="B148" s="208" t="s">
        <v>379</v>
      </c>
      <c r="C148" s="255">
        <f t="shared" si="15"/>
        <v>65</v>
      </c>
      <c r="D148" s="254">
        <v>0</v>
      </c>
      <c r="E148" s="270">
        <v>16</v>
      </c>
      <c r="F148" s="270">
        <v>39</v>
      </c>
      <c r="G148" s="270">
        <v>1</v>
      </c>
      <c r="H148" s="270">
        <v>4</v>
      </c>
      <c r="I148" s="270">
        <v>5</v>
      </c>
      <c r="J148" s="271"/>
    </row>
    <row r="149" spans="1:10" ht="15" customHeight="1" x14ac:dyDescent="0.25">
      <c r="A149" s="216" t="s">
        <v>380</v>
      </c>
      <c r="B149" s="208" t="s">
        <v>381</v>
      </c>
      <c r="C149" s="255">
        <f t="shared" si="15"/>
        <v>5</v>
      </c>
      <c r="D149" s="254">
        <v>0</v>
      </c>
      <c r="E149" s="270">
        <v>0</v>
      </c>
      <c r="F149" s="270">
        <v>2</v>
      </c>
      <c r="G149" s="270">
        <v>0</v>
      </c>
      <c r="H149" s="270">
        <v>0</v>
      </c>
      <c r="I149" s="270">
        <v>3</v>
      </c>
      <c r="J149" s="271"/>
    </row>
    <row r="150" spans="1:10" ht="15" customHeight="1" x14ac:dyDescent="0.25">
      <c r="A150" s="216" t="s">
        <v>382</v>
      </c>
      <c r="B150" s="208" t="s">
        <v>383</v>
      </c>
      <c r="C150" s="255">
        <f t="shared" si="15"/>
        <v>15</v>
      </c>
      <c r="D150" s="254">
        <v>1</v>
      </c>
      <c r="E150" s="270">
        <v>5</v>
      </c>
      <c r="F150" s="270">
        <v>9</v>
      </c>
      <c r="G150" s="270">
        <v>0</v>
      </c>
      <c r="H150" s="270">
        <v>0</v>
      </c>
      <c r="I150" s="270">
        <v>0</v>
      </c>
      <c r="J150" s="271"/>
    </row>
    <row r="151" spans="1:10" ht="15" customHeight="1" x14ac:dyDescent="0.25">
      <c r="A151" s="216" t="s">
        <v>384</v>
      </c>
      <c r="B151" s="208" t="s">
        <v>385</v>
      </c>
      <c r="C151" s="255">
        <f t="shared" si="15"/>
        <v>272</v>
      </c>
      <c r="D151" s="254">
        <v>3</v>
      </c>
      <c r="E151" s="170">
        <v>48</v>
      </c>
      <c r="F151" s="170">
        <v>177</v>
      </c>
      <c r="G151" s="170">
        <v>12</v>
      </c>
      <c r="H151" s="170">
        <v>10</v>
      </c>
      <c r="I151" s="170">
        <v>22</v>
      </c>
      <c r="J151" s="271"/>
    </row>
    <row r="152" spans="1:10" ht="15" customHeight="1" x14ac:dyDescent="0.25">
      <c r="A152" s="216" t="s">
        <v>386</v>
      </c>
      <c r="B152" s="208" t="s">
        <v>387</v>
      </c>
      <c r="C152" s="255">
        <f t="shared" si="15"/>
        <v>42</v>
      </c>
      <c r="D152" s="254">
        <v>1</v>
      </c>
      <c r="E152" s="270">
        <v>19</v>
      </c>
      <c r="F152" s="270">
        <v>16</v>
      </c>
      <c r="G152" s="270">
        <v>1</v>
      </c>
      <c r="H152" s="270">
        <v>0</v>
      </c>
      <c r="I152" s="270">
        <v>5</v>
      </c>
      <c r="J152" s="271"/>
    </row>
    <row r="153" spans="1:10" ht="15" customHeight="1" x14ac:dyDescent="0.25">
      <c r="A153" s="216" t="s">
        <v>388</v>
      </c>
      <c r="B153" s="208" t="s">
        <v>389</v>
      </c>
      <c r="C153" s="255">
        <f t="shared" si="15"/>
        <v>20</v>
      </c>
      <c r="D153" s="254">
        <v>0</v>
      </c>
      <c r="E153" s="270">
        <v>11</v>
      </c>
      <c r="F153" s="270">
        <v>7</v>
      </c>
      <c r="G153" s="270">
        <v>0</v>
      </c>
      <c r="H153" s="270">
        <v>0</v>
      </c>
      <c r="I153" s="270">
        <v>2</v>
      </c>
      <c r="J153" s="271"/>
    </row>
    <row r="154" spans="1:10" ht="21" customHeight="1" x14ac:dyDescent="0.25">
      <c r="A154" s="216" t="s">
        <v>390</v>
      </c>
      <c r="B154" s="208" t="s">
        <v>391</v>
      </c>
      <c r="C154" s="255">
        <f t="shared" si="15"/>
        <v>2</v>
      </c>
      <c r="D154" s="254">
        <v>0</v>
      </c>
      <c r="E154" s="270">
        <v>1</v>
      </c>
      <c r="F154" s="270">
        <v>1</v>
      </c>
      <c r="G154" s="270">
        <v>0</v>
      </c>
      <c r="H154" s="270">
        <v>0</v>
      </c>
      <c r="I154" s="270">
        <v>0</v>
      </c>
      <c r="J154" s="271"/>
    </row>
    <row r="155" spans="1:10" ht="15" customHeight="1" x14ac:dyDescent="0.25">
      <c r="A155" s="216" t="s">
        <v>392</v>
      </c>
      <c r="B155" s="208" t="s">
        <v>393</v>
      </c>
      <c r="C155" s="255">
        <f t="shared" si="15"/>
        <v>16</v>
      </c>
      <c r="D155" s="254">
        <v>0</v>
      </c>
      <c r="E155" s="270">
        <v>3</v>
      </c>
      <c r="F155" s="270">
        <v>9</v>
      </c>
      <c r="G155" s="270">
        <v>0</v>
      </c>
      <c r="H155" s="270">
        <v>0</v>
      </c>
      <c r="I155" s="270">
        <v>4</v>
      </c>
      <c r="J155" s="271"/>
    </row>
    <row r="156" spans="1:10" ht="15" customHeight="1" x14ac:dyDescent="0.25">
      <c r="A156" s="216" t="s">
        <v>394</v>
      </c>
      <c r="B156" s="208" t="s">
        <v>395</v>
      </c>
      <c r="C156" s="255">
        <f t="shared" si="15"/>
        <v>106</v>
      </c>
      <c r="D156" s="254">
        <v>0</v>
      </c>
      <c r="E156" s="270">
        <v>56</v>
      </c>
      <c r="F156" s="270">
        <v>37</v>
      </c>
      <c r="G156" s="270">
        <v>1</v>
      </c>
      <c r="H156" s="270">
        <v>3</v>
      </c>
      <c r="I156" s="270">
        <v>9</v>
      </c>
      <c r="J156" s="271"/>
    </row>
    <row r="157" spans="1:10" ht="15" customHeight="1" x14ac:dyDescent="0.25">
      <c r="A157" s="216" t="s">
        <v>396</v>
      </c>
      <c r="B157" s="208" t="s">
        <v>397</v>
      </c>
      <c r="C157" s="255">
        <f t="shared" si="15"/>
        <v>278</v>
      </c>
      <c r="D157" s="254">
        <v>1</v>
      </c>
      <c r="E157" s="270">
        <v>128</v>
      </c>
      <c r="F157" s="270">
        <v>116</v>
      </c>
      <c r="G157" s="270">
        <v>3</v>
      </c>
      <c r="H157" s="270">
        <v>4</v>
      </c>
      <c r="I157" s="270">
        <v>26</v>
      </c>
      <c r="J157" s="271"/>
    </row>
    <row r="158" spans="1:10" ht="15" customHeight="1" x14ac:dyDescent="0.25">
      <c r="A158" s="216" t="s">
        <v>398</v>
      </c>
      <c r="B158" s="208" t="s">
        <v>399</v>
      </c>
      <c r="C158" s="255">
        <f t="shared" si="15"/>
        <v>2</v>
      </c>
      <c r="D158" s="254">
        <v>0</v>
      </c>
      <c r="E158" s="270">
        <v>1</v>
      </c>
      <c r="F158" s="270">
        <v>1</v>
      </c>
      <c r="G158" s="270">
        <v>0</v>
      </c>
      <c r="H158" s="270">
        <v>0</v>
      </c>
      <c r="I158" s="270">
        <v>0</v>
      </c>
      <c r="J158" s="271"/>
    </row>
    <row r="159" spans="1:10" ht="15" customHeight="1" x14ac:dyDescent="0.25">
      <c r="A159" s="216" t="s">
        <v>400</v>
      </c>
      <c r="B159" s="208" t="s">
        <v>401</v>
      </c>
      <c r="C159" s="255">
        <f t="shared" si="15"/>
        <v>20</v>
      </c>
      <c r="D159" s="254">
        <v>0</v>
      </c>
      <c r="E159" s="270">
        <v>7</v>
      </c>
      <c r="F159" s="270">
        <v>8</v>
      </c>
      <c r="G159" s="270">
        <v>0</v>
      </c>
      <c r="H159" s="270">
        <v>3</v>
      </c>
      <c r="I159" s="270">
        <v>2</v>
      </c>
      <c r="J159" s="271"/>
    </row>
    <row r="160" spans="1:10" ht="15" customHeight="1" x14ac:dyDescent="0.25">
      <c r="A160" s="216" t="s">
        <v>402</v>
      </c>
      <c r="B160" s="208" t="s">
        <v>403</v>
      </c>
      <c r="C160" s="255">
        <f t="shared" si="15"/>
        <v>0</v>
      </c>
      <c r="D160" s="254">
        <v>0</v>
      </c>
      <c r="E160" s="270">
        <v>0</v>
      </c>
      <c r="F160" s="270">
        <v>0</v>
      </c>
      <c r="G160" s="270">
        <v>0</v>
      </c>
      <c r="H160" s="270">
        <v>0</v>
      </c>
      <c r="I160" s="270">
        <v>0</v>
      </c>
      <c r="J160" s="271"/>
    </row>
    <row r="161" spans="1:10" ht="15" customHeight="1" x14ac:dyDescent="0.25">
      <c r="A161" s="216" t="s">
        <v>404</v>
      </c>
      <c r="B161" s="208" t="s">
        <v>405</v>
      </c>
      <c r="C161" s="255">
        <f t="shared" si="15"/>
        <v>17</v>
      </c>
      <c r="D161" s="254">
        <v>0</v>
      </c>
      <c r="E161" s="270">
        <v>7</v>
      </c>
      <c r="F161" s="270">
        <v>9</v>
      </c>
      <c r="G161" s="270">
        <v>1</v>
      </c>
      <c r="H161" s="270">
        <v>0</v>
      </c>
      <c r="I161" s="270">
        <v>0</v>
      </c>
      <c r="J161" s="271"/>
    </row>
    <row r="162" spans="1:10" ht="15" customHeight="1" x14ac:dyDescent="0.25">
      <c r="A162" s="216" t="s">
        <v>406</v>
      </c>
      <c r="B162" s="208" t="s">
        <v>407</v>
      </c>
      <c r="C162" s="255">
        <f t="shared" si="15"/>
        <v>3</v>
      </c>
      <c r="D162" s="254">
        <v>0</v>
      </c>
      <c r="E162" s="270">
        <v>0</v>
      </c>
      <c r="F162" s="270">
        <v>3</v>
      </c>
      <c r="G162" s="270">
        <v>0</v>
      </c>
      <c r="H162" s="270">
        <v>0</v>
      </c>
      <c r="I162" s="270">
        <v>0</v>
      </c>
      <c r="J162" s="271"/>
    </row>
    <row r="163" spans="1:10" ht="15" customHeight="1" x14ac:dyDescent="0.25">
      <c r="A163" s="216" t="s">
        <v>408</v>
      </c>
      <c r="B163" s="208" t="s">
        <v>409</v>
      </c>
      <c r="C163" s="255">
        <f t="shared" si="15"/>
        <v>166</v>
      </c>
      <c r="D163" s="254">
        <v>0</v>
      </c>
      <c r="E163" s="270">
        <v>21</v>
      </c>
      <c r="F163" s="270">
        <v>59</v>
      </c>
      <c r="G163" s="270">
        <v>11</v>
      </c>
      <c r="H163" s="270">
        <v>10</v>
      </c>
      <c r="I163" s="270">
        <v>65</v>
      </c>
      <c r="J163" s="271"/>
    </row>
    <row r="164" spans="1:10" ht="15" customHeight="1" x14ac:dyDescent="0.25">
      <c r="A164" s="216" t="s">
        <v>410</v>
      </c>
      <c r="B164" s="208" t="s">
        <v>411</v>
      </c>
      <c r="C164" s="255">
        <f t="shared" si="15"/>
        <v>1011</v>
      </c>
      <c r="D164" s="254">
        <v>5</v>
      </c>
      <c r="E164" s="270">
        <v>288</v>
      </c>
      <c r="F164" s="270">
        <v>511</v>
      </c>
      <c r="G164" s="270">
        <v>39</v>
      </c>
      <c r="H164" s="270">
        <v>66</v>
      </c>
      <c r="I164" s="270">
        <v>102</v>
      </c>
      <c r="J164" s="271"/>
    </row>
    <row r="165" spans="1:10" ht="15" customHeight="1" x14ac:dyDescent="0.25">
      <c r="A165" s="221" t="s">
        <v>412</v>
      </c>
      <c r="B165" s="208" t="s">
        <v>413</v>
      </c>
      <c r="C165" s="255">
        <f t="shared" si="15"/>
        <v>36</v>
      </c>
      <c r="D165" s="254">
        <v>0</v>
      </c>
      <c r="E165" s="270">
        <v>10</v>
      </c>
      <c r="F165" s="270">
        <v>18</v>
      </c>
      <c r="G165" s="270">
        <v>3</v>
      </c>
      <c r="H165" s="270">
        <v>3</v>
      </c>
      <c r="I165" s="270">
        <v>2</v>
      </c>
      <c r="J165" s="271"/>
    </row>
    <row r="166" spans="1:10" ht="16.5" customHeight="1" x14ac:dyDescent="0.25">
      <c r="A166" s="221" t="s">
        <v>414</v>
      </c>
      <c r="B166" s="186" t="s">
        <v>415</v>
      </c>
      <c r="C166" s="255">
        <f t="shared" si="15"/>
        <v>10</v>
      </c>
      <c r="D166" s="254">
        <v>0</v>
      </c>
      <c r="E166" s="270">
        <v>1</v>
      </c>
      <c r="F166" s="270">
        <v>3</v>
      </c>
      <c r="G166" s="270">
        <v>3</v>
      </c>
      <c r="H166" s="270">
        <v>2</v>
      </c>
      <c r="I166" s="270">
        <v>1</v>
      </c>
      <c r="J166" s="271"/>
    </row>
    <row r="167" spans="1:10" ht="15" customHeight="1" x14ac:dyDescent="0.25">
      <c r="A167" s="221" t="s">
        <v>416</v>
      </c>
      <c r="B167" s="208" t="s">
        <v>417</v>
      </c>
      <c r="C167" s="255">
        <f t="shared" si="15"/>
        <v>435</v>
      </c>
      <c r="D167" s="254">
        <v>4</v>
      </c>
      <c r="E167" s="270">
        <v>154</v>
      </c>
      <c r="F167" s="270">
        <v>192</v>
      </c>
      <c r="G167" s="270">
        <v>13</v>
      </c>
      <c r="H167" s="270">
        <v>10</v>
      </c>
      <c r="I167" s="270">
        <v>62</v>
      </c>
      <c r="J167" s="271"/>
    </row>
    <row r="168" spans="1:10" ht="13.5" customHeight="1" x14ac:dyDescent="0.25">
      <c r="A168" s="214" t="s">
        <v>418</v>
      </c>
      <c r="B168" s="186" t="s">
        <v>419</v>
      </c>
      <c r="C168" s="255">
        <f t="shared" si="15"/>
        <v>2244</v>
      </c>
      <c r="D168" s="254">
        <v>17</v>
      </c>
      <c r="E168" s="270">
        <v>771</v>
      </c>
      <c r="F168" s="270">
        <v>990</v>
      </c>
      <c r="G168" s="270">
        <v>58</v>
      </c>
      <c r="H168" s="270">
        <v>67</v>
      </c>
      <c r="I168" s="270">
        <v>341</v>
      </c>
      <c r="J168" s="271"/>
    </row>
    <row r="169" spans="1:10" ht="15" customHeight="1" x14ac:dyDescent="0.25">
      <c r="A169" s="214" t="s">
        <v>420</v>
      </c>
      <c r="B169" s="186" t="s">
        <v>421</v>
      </c>
      <c r="C169" s="255">
        <f t="shared" si="15"/>
        <v>4314</v>
      </c>
      <c r="D169" s="254">
        <v>27</v>
      </c>
      <c r="E169" s="270">
        <v>1414</v>
      </c>
      <c r="F169" s="270">
        <v>2022</v>
      </c>
      <c r="G169" s="270">
        <v>110</v>
      </c>
      <c r="H169" s="270">
        <v>120</v>
      </c>
      <c r="I169" s="270">
        <v>621</v>
      </c>
      <c r="J169" s="271"/>
    </row>
    <row r="170" spans="1:10" ht="19.5" customHeight="1" x14ac:dyDescent="0.25">
      <c r="A170" s="214" t="s">
        <v>422</v>
      </c>
      <c r="B170" s="186" t="s">
        <v>423</v>
      </c>
      <c r="C170" s="255">
        <f t="shared" si="15"/>
        <v>2</v>
      </c>
      <c r="D170" s="254">
        <v>0</v>
      </c>
      <c r="E170" s="270">
        <v>2</v>
      </c>
      <c r="F170" s="270">
        <v>0</v>
      </c>
      <c r="G170" s="270">
        <v>0</v>
      </c>
      <c r="H170" s="270">
        <v>0</v>
      </c>
      <c r="I170" s="270">
        <v>0</v>
      </c>
      <c r="J170" s="271"/>
    </row>
    <row r="171" spans="1:10" ht="15" customHeight="1" x14ac:dyDescent="0.25">
      <c r="A171" s="214" t="s">
        <v>424</v>
      </c>
      <c r="B171" s="186" t="s">
        <v>425</v>
      </c>
      <c r="C171" s="255">
        <f t="shared" si="15"/>
        <v>3</v>
      </c>
      <c r="D171" s="254">
        <v>0</v>
      </c>
      <c r="E171" s="270">
        <v>3</v>
      </c>
      <c r="F171" s="270">
        <v>0</v>
      </c>
      <c r="G171" s="270">
        <v>0</v>
      </c>
      <c r="H171" s="270">
        <v>0</v>
      </c>
      <c r="I171" s="270">
        <v>0</v>
      </c>
      <c r="J171" s="271"/>
    </row>
    <row r="172" spans="1:10" ht="15" customHeight="1" x14ac:dyDescent="0.25">
      <c r="A172" s="207" t="s">
        <v>426</v>
      </c>
      <c r="B172" s="203" t="s">
        <v>427</v>
      </c>
      <c r="C172" s="255">
        <f t="shared" si="15"/>
        <v>0</v>
      </c>
      <c r="D172" s="254">
        <v>0</v>
      </c>
      <c r="E172" s="270">
        <v>0</v>
      </c>
      <c r="F172" s="270">
        <v>0</v>
      </c>
      <c r="G172" s="270">
        <v>0</v>
      </c>
      <c r="H172" s="270">
        <v>0</v>
      </c>
      <c r="I172" s="270">
        <v>0</v>
      </c>
      <c r="J172" s="271"/>
    </row>
    <row r="173" spans="1:10" ht="19.5" customHeight="1" x14ac:dyDescent="0.25">
      <c r="A173" s="207" t="s">
        <v>428</v>
      </c>
      <c r="B173" s="203" t="s">
        <v>429</v>
      </c>
      <c r="C173" s="255">
        <f t="shared" si="15"/>
        <v>132</v>
      </c>
      <c r="D173" s="254">
        <v>11</v>
      </c>
      <c r="E173" s="270">
        <v>55</v>
      </c>
      <c r="F173" s="270">
        <v>50</v>
      </c>
      <c r="G173" s="270">
        <v>2</v>
      </c>
      <c r="H173" s="270">
        <v>4</v>
      </c>
      <c r="I173" s="270">
        <v>10</v>
      </c>
      <c r="J173" s="271"/>
    </row>
    <row r="174" spans="1:10" ht="15" customHeight="1" x14ac:dyDescent="0.25">
      <c r="A174" s="214" t="s">
        <v>430</v>
      </c>
      <c r="B174" s="186" t="s">
        <v>431</v>
      </c>
      <c r="C174" s="255">
        <f t="shared" si="15"/>
        <v>11</v>
      </c>
      <c r="D174" s="254">
        <v>0</v>
      </c>
      <c r="E174" s="270">
        <v>3</v>
      </c>
      <c r="F174" s="270">
        <v>4</v>
      </c>
      <c r="G174" s="270">
        <v>0</v>
      </c>
      <c r="H174" s="270">
        <v>0</v>
      </c>
      <c r="I174" s="270">
        <v>4</v>
      </c>
      <c r="J174" s="271"/>
    </row>
    <row r="175" spans="1:10" ht="15" customHeight="1" x14ac:dyDescent="0.25">
      <c r="A175" s="214" t="s">
        <v>432</v>
      </c>
      <c r="B175" s="186" t="s">
        <v>433</v>
      </c>
      <c r="C175" s="255">
        <f t="shared" si="15"/>
        <v>25</v>
      </c>
      <c r="D175" s="254">
        <v>0</v>
      </c>
      <c r="E175" s="270">
        <v>5</v>
      </c>
      <c r="F175" s="270">
        <v>15</v>
      </c>
      <c r="G175" s="270">
        <v>0</v>
      </c>
      <c r="H175" s="270">
        <v>1</v>
      </c>
      <c r="I175" s="270">
        <v>4</v>
      </c>
      <c r="J175" s="271"/>
    </row>
    <row r="176" spans="1:10" ht="15" customHeight="1" x14ac:dyDescent="0.25">
      <c r="A176" s="214" t="s">
        <v>434</v>
      </c>
      <c r="B176" s="186" t="s">
        <v>435</v>
      </c>
      <c r="C176" s="255">
        <f t="shared" si="15"/>
        <v>493</v>
      </c>
      <c r="D176" s="254">
        <v>2</v>
      </c>
      <c r="E176" s="170">
        <v>68</v>
      </c>
      <c r="F176" s="170">
        <v>229</v>
      </c>
      <c r="G176" s="170">
        <v>76</v>
      </c>
      <c r="H176" s="170">
        <v>85</v>
      </c>
      <c r="I176" s="170">
        <v>33</v>
      </c>
      <c r="J176" s="271"/>
    </row>
    <row r="177" spans="1:10" ht="15" customHeight="1" x14ac:dyDescent="0.25">
      <c r="A177" s="214" t="s">
        <v>436</v>
      </c>
      <c r="B177" s="186" t="s">
        <v>437</v>
      </c>
      <c r="C177" s="255">
        <f t="shared" si="15"/>
        <v>14</v>
      </c>
      <c r="D177" s="254">
        <v>0</v>
      </c>
      <c r="E177" s="270">
        <v>2</v>
      </c>
      <c r="F177" s="270">
        <v>3</v>
      </c>
      <c r="G177" s="270">
        <v>2</v>
      </c>
      <c r="H177" s="270">
        <v>5</v>
      </c>
      <c r="I177" s="270">
        <v>2</v>
      </c>
      <c r="J177" s="271"/>
    </row>
    <row r="178" spans="1:10" ht="15" customHeight="1" x14ac:dyDescent="0.25">
      <c r="A178" s="207" t="s">
        <v>438</v>
      </c>
      <c r="B178" s="203" t="s">
        <v>439</v>
      </c>
      <c r="C178" s="255">
        <f t="shared" si="15"/>
        <v>34</v>
      </c>
      <c r="D178" s="254">
        <v>0</v>
      </c>
      <c r="E178" s="270">
        <v>9</v>
      </c>
      <c r="F178" s="270">
        <v>19</v>
      </c>
      <c r="G178" s="270">
        <v>1</v>
      </c>
      <c r="H178" s="270">
        <v>1</v>
      </c>
      <c r="I178" s="270">
        <v>4</v>
      </c>
      <c r="J178" s="271"/>
    </row>
    <row r="179" spans="1:10" ht="15" customHeight="1" x14ac:dyDescent="0.25">
      <c r="A179" s="214" t="s">
        <v>440</v>
      </c>
      <c r="B179" s="186" t="s">
        <v>441</v>
      </c>
      <c r="C179" s="255">
        <f t="shared" si="15"/>
        <v>62</v>
      </c>
      <c r="D179" s="254">
        <v>2</v>
      </c>
      <c r="E179" s="270">
        <v>14</v>
      </c>
      <c r="F179" s="270">
        <v>34</v>
      </c>
      <c r="G179" s="270">
        <v>0</v>
      </c>
      <c r="H179" s="270">
        <v>1</v>
      </c>
      <c r="I179" s="270">
        <v>11</v>
      </c>
      <c r="J179" s="271"/>
    </row>
    <row r="180" spans="1:10" ht="15" customHeight="1" x14ac:dyDescent="0.25">
      <c r="A180" s="220"/>
      <c r="B180" s="204" t="s">
        <v>442</v>
      </c>
      <c r="C180" s="253">
        <f t="shared" ref="C180:I180" si="16">SUM(C181:C185)</f>
        <v>430</v>
      </c>
      <c r="D180" s="253">
        <f t="shared" si="16"/>
        <v>0</v>
      </c>
      <c r="E180" s="253">
        <f t="shared" si="16"/>
        <v>83</v>
      </c>
      <c r="F180" s="253">
        <f t="shared" si="16"/>
        <v>219</v>
      </c>
      <c r="G180" s="253">
        <f t="shared" si="16"/>
        <v>32</v>
      </c>
      <c r="H180" s="253">
        <f t="shared" si="16"/>
        <v>60</v>
      </c>
      <c r="I180" s="253">
        <f t="shared" si="16"/>
        <v>36</v>
      </c>
      <c r="J180" s="271"/>
    </row>
    <row r="181" spans="1:10" ht="15" customHeight="1" x14ac:dyDescent="0.25">
      <c r="A181" s="214" t="s">
        <v>443</v>
      </c>
      <c r="B181" s="186" t="s">
        <v>444</v>
      </c>
      <c r="C181" s="255">
        <f>SUM(D181:I181)</f>
        <v>366</v>
      </c>
      <c r="D181" s="254">
        <v>0</v>
      </c>
      <c r="E181" s="170">
        <v>65</v>
      </c>
      <c r="F181" s="170">
        <v>190</v>
      </c>
      <c r="G181" s="170">
        <v>31</v>
      </c>
      <c r="H181" s="170">
        <v>51</v>
      </c>
      <c r="I181" s="170">
        <v>29</v>
      </c>
      <c r="J181" s="271"/>
    </row>
    <row r="182" spans="1:10" ht="15" customHeight="1" x14ac:dyDescent="0.25">
      <c r="A182" s="214" t="s">
        <v>445</v>
      </c>
      <c r="B182" s="186" t="s">
        <v>446</v>
      </c>
      <c r="C182" s="255">
        <f>SUM(D182:I182)</f>
        <v>36</v>
      </c>
      <c r="D182" s="254">
        <v>0</v>
      </c>
      <c r="E182" s="170">
        <v>10</v>
      </c>
      <c r="F182" s="170">
        <v>18</v>
      </c>
      <c r="G182" s="170">
        <v>0</v>
      </c>
      <c r="H182" s="170">
        <v>5</v>
      </c>
      <c r="I182" s="170">
        <v>3</v>
      </c>
      <c r="J182" s="271"/>
    </row>
    <row r="183" spans="1:10" ht="18.75" customHeight="1" x14ac:dyDescent="0.25">
      <c r="A183" s="214" t="s">
        <v>447</v>
      </c>
      <c r="B183" s="186" t="s">
        <v>448</v>
      </c>
      <c r="C183" s="255">
        <f>SUM(D183:I183)</f>
        <v>9</v>
      </c>
      <c r="D183" s="254">
        <v>0</v>
      </c>
      <c r="E183" s="270">
        <v>4</v>
      </c>
      <c r="F183" s="270">
        <v>4</v>
      </c>
      <c r="G183" s="270">
        <v>1</v>
      </c>
      <c r="H183" s="270">
        <v>0</v>
      </c>
      <c r="I183" s="270">
        <v>0</v>
      </c>
      <c r="J183" s="275"/>
    </row>
    <row r="184" spans="1:10" ht="19.5" customHeight="1" x14ac:dyDescent="0.25">
      <c r="A184" s="214" t="s">
        <v>449</v>
      </c>
      <c r="B184" s="186" t="s">
        <v>450</v>
      </c>
      <c r="C184" s="255">
        <f>SUM(D184:I184)</f>
        <v>0</v>
      </c>
      <c r="D184" s="254">
        <v>0</v>
      </c>
      <c r="E184" s="270">
        <v>0</v>
      </c>
      <c r="F184" s="270">
        <v>0</v>
      </c>
      <c r="G184" s="270">
        <v>0</v>
      </c>
      <c r="H184" s="270">
        <v>0</v>
      </c>
      <c r="I184" s="270">
        <v>0</v>
      </c>
      <c r="J184" s="275"/>
    </row>
    <row r="185" spans="1:10" ht="15" customHeight="1" x14ac:dyDescent="0.25">
      <c r="A185" s="214" t="s">
        <v>451</v>
      </c>
      <c r="B185" s="186" t="s">
        <v>452</v>
      </c>
      <c r="C185" s="255">
        <f>SUM(D185:I185)</f>
        <v>19</v>
      </c>
      <c r="D185" s="254">
        <v>0</v>
      </c>
      <c r="E185" s="270">
        <v>4</v>
      </c>
      <c r="F185" s="270">
        <v>7</v>
      </c>
      <c r="G185" s="270">
        <v>0</v>
      </c>
      <c r="H185" s="270">
        <v>4</v>
      </c>
      <c r="I185" s="270">
        <v>4</v>
      </c>
      <c r="J185" s="275"/>
    </row>
    <row r="186" spans="1:10" ht="15" customHeight="1" x14ac:dyDescent="0.25">
      <c r="A186" s="215"/>
      <c r="B186" s="204" t="s">
        <v>453</v>
      </c>
      <c r="C186" s="253">
        <f t="shared" ref="C186:I186" si="17">SUM(C187:C191)</f>
        <v>3190</v>
      </c>
      <c r="D186" s="253">
        <f t="shared" si="17"/>
        <v>22</v>
      </c>
      <c r="E186" s="253">
        <f t="shared" si="17"/>
        <v>678</v>
      </c>
      <c r="F186" s="253">
        <f t="shared" si="17"/>
        <v>1482</v>
      </c>
      <c r="G186" s="253">
        <f t="shared" si="17"/>
        <v>190</v>
      </c>
      <c r="H186" s="253">
        <f t="shared" si="17"/>
        <v>496</v>
      </c>
      <c r="I186" s="253">
        <f t="shared" si="17"/>
        <v>322</v>
      </c>
      <c r="J186" s="275"/>
    </row>
    <row r="187" spans="1:10" ht="15" customHeight="1" x14ac:dyDescent="0.25">
      <c r="A187" s="214" t="s">
        <v>454</v>
      </c>
      <c r="B187" s="186" t="s">
        <v>455</v>
      </c>
      <c r="C187" s="255">
        <f>SUM(D187:I187)</f>
        <v>5</v>
      </c>
      <c r="D187" s="254">
        <v>0</v>
      </c>
      <c r="E187" s="270">
        <v>3</v>
      </c>
      <c r="F187" s="270">
        <v>2</v>
      </c>
      <c r="G187" s="270">
        <v>0</v>
      </c>
      <c r="H187" s="270">
        <v>0</v>
      </c>
      <c r="I187" s="270">
        <v>0</v>
      </c>
      <c r="J187" s="275"/>
    </row>
    <row r="188" spans="1:10" ht="15" customHeight="1" x14ac:dyDescent="0.25">
      <c r="A188" s="214" t="s">
        <v>456</v>
      </c>
      <c r="B188" s="186" t="s">
        <v>457</v>
      </c>
      <c r="C188" s="255">
        <f>SUM(D188:I188)</f>
        <v>5</v>
      </c>
      <c r="D188" s="254">
        <v>0</v>
      </c>
      <c r="E188" s="170">
        <v>3</v>
      </c>
      <c r="F188" s="170">
        <v>2</v>
      </c>
      <c r="G188" s="170">
        <v>0</v>
      </c>
      <c r="H188" s="170">
        <v>0</v>
      </c>
      <c r="I188" s="170">
        <v>0</v>
      </c>
      <c r="J188" s="275"/>
    </row>
    <row r="189" spans="1:10" ht="14.25" customHeight="1" x14ac:dyDescent="0.25">
      <c r="A189" s="214" t="s">
        <v>458</v>
      </c>
      <c r="B189" s="186" t="s">
        <v>459</v>
      </c>
      <c r="C189" s="255">
        <f>SUM(D189:I189)</f>
        <v>6</v>
      </c>
      <c r="D189" s="254">
        <v>0</v>
      </c>
      <c r="E189" s="270">
        <v>1</v>
      </c>
      <c r="F189" s="270">
        <v>2</v>
      </c>
      <c r="G189" s="270">
        <v>1</v>
      </c>
      <c r="H189" s="270">
        <v>0</v>
      </c>
      <c r="I189" s="270">
        <v>2</v>
      </c>
      <c r="J189" s="271"/>
    </row>
    <row r="190" spans="1:10" ht="15" customHeight="1" x14ac:dyDescent="0.25">
      <c r="A190" s="214" t="s">
        <v>460</v>
      </c>
      <c r="B190" s="186" t="s">
        <v>461</v>
      </c>
      <c r="C190" s="255">
        <f>SUM(D190:I190)</f>
        <v>0</v>
      </c>
      <c r="D190" s="254">
        <v>0</v>
      </c>
      <c r="E190" s="270">
        <v>0</v>
      </c>
      <c r="F190" s="270">
        <v>0</v>
      </c>
      <c r="G190" s="270">
        <v>0</v>
      </c>
      <c r="H190" s="270">
        <v>0</v>
      </c>
      <c r="I190" s="270">
        <v>0</v>
      </c>
      <c r="J190" s="271"/>
    </row>
    <row r="191" spans="1:10" ht="15" customHeight="1" x14ac:dyDescent="0.25">
      <c r="A191" s="214" t="s">
        <v>462</v>
      </c>
      <c r="B191" s="186" t="s">
        <v>463</v>
      </c>
      <c r="C191" s="255">
        <f>SUM(D191:I191)</f>
        <v>3174</v>
      </c>
      <c r="D191" s="254">
        <v>22</v>
      </c>
      <c r="E191" s="170">
        <v>671</v>
      </c>
      <c r="F191" s="170">
        <v>1476</v>
      </c>
      <c r="G191" s="170">
        <v>189</v>
      </c>
      <c r="H191" s="170">
        <v>496</v>
      </c>
      <c r="I191" s="170">
        <v>320</v>
      </c>
      <c r="J191" s="271"/>
    </row>
    <row r="192" spans="1:10" ht="15.75" customHeight="1" x14ac:dyDescent="0.25">
      <c r="A192" s="215"/>
      <c r="B192" s="204" t="s">
        <v>464</v>
      </c>
      <c r="C192" s="253">
        <f t="shared" ref="C192:I192" si="18">SUM(C193:C194)</f>
        <v>6</v>
      </c>
      <c r="D192" s="253">
        <f t="shared" si="18"/>
        <v>0</v>
      </c>
      <c r="E192" s="253">
        <f t="shared" si="18"/>
        <v>0</v>
      </c>
      <c r="F192" s="253">
        <f t="shared" si="18"/>
        <v>3</v>
      </c>
      <c r="G192" s="253">
        <f t="shared" si="18"/>
        <v>2</v>
      </c>
      <c r="H192" s="253">
        <f t="shared" si="18"/>
        <v>1</v>
      </c>
      <c r="I192" s="253">
        <f t="shared" si="18"/>
        <v>0</v>
      </c>
      <c r="J192" s="271"/>
    </row>
    <row r="193" spans="1:10" ht="15" customHeight="1" x14ac:dyDescent="0.25">
      <c r="A193" s="214" t="s">
        <v>465</v>
      </c>
      <c r="B193" s="186" t="s">
        <v>466</v>
      </c>
      <c r="C193" s="255">
        <f>SUM(D193:I193)</f>
        <v>5</v>
      </c>
      <c r="D193" s="254">
        <v>0</v>
      </c>
      <c r="E193" s="270">
        <v>0</v>
      </c>
      <c r="F193" s="270">
        <v>3</v>
      </c>
      <c r="G193" s="270">
        <v>1</v>
      </c>
      <c r="H193" s="270">
        <v>1</v>
      </c>
      <c r="I193" s="270">
        <v>0</v>
      </c>
      <c r="J193" s="271"/>
    </row>
    <row r="194" spans="1:10" ht="15" customHeight="1" x14ac:dyDescent="0.25">
      <c r="A194" s="214" t="s">
        <v>467</v>
      </c>
      <c r="B194" s="186" t="s">
        <v>468</v>
      </c>
      <c r="C194" s="255">
        <f>SUM(D194:I194)</f>
        <v>1</v>
      </c>
      <c r="D194" s="254">
        <v>0</v>
      </c>
      <c r="E194" s="170">
        <v>0</v>
      </c>
      <c r="F194" s="170">
        <v>0</v>
      </c>
      <c r="G194" s="170">
        <v>1</v>
      </c>
      <c r="H194" s="170">
        <v>0</v>
      </c>
      <c r="I194" s="170">
        <v>0</v>
      </c>
      <c r="J194" s="250"/>
    </row>
    <row r="195" spans="1:10" ht="21" x14ac:dyDescent="0.25">
      <c r="A195" s="215"/>
      <c r="B195" s="204" t="s">
        <v>469</v>
      </c>
      <c r="C195" s="253">
        <f t="shared" ref="C195:I195" si="19">SUM(C196:C197)</f>
        <v>23</v>
      </c>
      <c r="D195" s="253">
        <f t="shared" si="19"/>
        <v>0</v>
      </c>
      <c r="E195" s="253">
        <f t="shared" si="19"/>
        <v>3</v>
      </c>
      <c r="F195" s="253">
        <f t="shared" si="19"/>
        <v>16</v>
      </c>
      <c r="G195" s="253">
        <f t="shared" si="19"/>
        <v>1</v>
      </c>
      <c r="H195" s="253">
        <f t="shared" si="19"/>
        <v>3</v>
      </c>
      <c r="I195" s="253">
        <f t="shared" si="19"/>
        <v>0</v>
      </c>
      <c r="J195" s="181"/>
    </row>
    <row r="196" spans="1:10" ht="15" customHeight="1" x14ac:dyDescent="0.25">
      <c r="A196" s="214" t="s">
        <v>470</v>
      </c>
      <c r="B196" s="186" t="s">
        <v>471</v>
      </c>
      <c r="C196" s="255">
        <f>SUM(D196:I196)</f>
        <v>7</v>
      </c>
      <c r="D196" s="254">
        <v>0</v>
      </c>
      <c r="E196" s="170">
        <v>0</v>
      </c>
      <c r="F196" s="170">
        <v>7</v>
      </c>
      <c r="G196" s="170">
        <v>0</v>
      </c>
      <c r="H196" s="170">
        <v>0</v>
      </c>
      <c r="I196" s="170">
        <v>0</v>
      </c>
      <c r="J196" s="181"/>
    </row>
    <row r="197" spans="1:10" ht="15" customHeight="1" x14ac:dyDescent="0.25">
      <c r="A197" s="214" t="s">
        <v>472</v>
      </c>
      <c r="B197" s="186" t="s">
        <v>473</v>
      </c>
      <c r="C197" s="255">
        <f>SUM(D197:I197)</f>
        <v>16</v>
      </c>
      <c r="D197" s="254">
        <v>0</v>
      </c>
      <c r="E197" s="270">
        <v>3</v>
      </c>
      <c r="F197" s="270">
        <v>9</v>
      </c>
      <c r="G197" s="270">
        <v>1</v>
      </c>
      <c r="H197" s="270">
        <v>3</v>
      </c>
      <c r="I197" s="270">
        <v>0</v>
      </c>
      <c r="J197" s="181"/>
    </row>
    <row r="198" spans="1:10" ht="15" customHeight="1" x14ac:dyDescent="0.25">
      <c r="A198" s="218"/>
      <c r="B198" s="204" t="s">
        <v>474</v>
      </c>
      <c r="C198" s="253">
        <f t="shared" ref="C198:I198" si="20">SUM(C199:C201)</f>
        <v>869</v>
      </c>
      <c r="D198" s="253">
        <f t="shared" si="20"/>
        <v>2</v>
      </c>
      <c r="E198" s="253">
        <f t="shared" si="20"/>
        <v>74</v>
      </c>
      <c r="F198" s="253">
        <f t="shared" si="20"/>
        <v>361</v>
      </c>
      <c r="G198" s="253">
        <f t="shared" si="20"/>
        <v>132</v>
      </c>
      <c r="H198" s="253">
        <f t="shared" si="20"/>
        <v>247</v>
      </c>
      <c r="I198" s="253">
        <f t="shared" si="20"/>
        <v>53</v>
      </c>
      <c r="J198" s="181"/>
    </row>
    <row r="199" spans="1:10" ht="15" customHeight="1" x14ac:dyDescent="0.25">
      <c r="A199" s="214" t="s">
        <v>475</v>
      </c>
      <c r="B199" s="186" t="s">
        <v>476</v>
      </c>
      <c r="C199" s="255">
        <f>SUM(D199:I199)</f>
        <v>855</v>
      </c>
      <c r="D199" s="254">
        <v>2</v>
      </c>
      <c r="E199" s="270">
        <v>72</v>
      </c>
      <c r="F199" s="270">
        <v>355</v>
      </c>
      <c r="G199" s="270">
        <v>130</v>
      </c>
      <c r="H199" s="270">
        <v>244</v>
      </c>
      <c r="I199" s="270">
        <v>52</v>
      </c>
      <c r="J199" s="181"/>
    </row>
    <row r="200" spans="1:10" ht="11.25" customHeight="1" x14ac:dyDescent="0.25">
      <c r="A200" s="214" t="s">
        <v>477</v>
      </c>
      <c r="B200" s="186" t="s">
        <v>478</v>
      </c>
      <c r="C200" s="255">
        <f>SUM(D200:I200)</f>
        <v>0</v>
      </c>
      <c r="D200" s="254">
        <v>0</v>
      </c>
      <c r="E200" s="270">
        <v>0</v>
      </c>
      <c r="F200" s="270">
        <v>0</v>
      </c>
      <c r="G200" s="270">
        <v>0</v>
      </c>
      <c r="H200" s="270">
        <v>0</v>
      </c>
      <c r="I200" s="270">
        <v>0</v>
      </c>
      <c r="J200" s="181"/>
    </row>
    <row r="201" spans="1:10" ht="15" customHeight="1" x14ac:dyDescent="0.25">
      <c r="A201" s="214" t="s">
        <v>479</v>
      </c>
      <c r="B201" s="186" t="s">
        <v>480</v>
      </c>
      <c r="C201" s="255">
        <f>SUM(D201:I201)</f>
        <v>14</v>
      </c>
      <c r="D201" s="254">
        <v>0</v>
      </c>
      <c r="E201" s="270">
        <v>2</v>
      </c>
      <c r="F201" s="170">
        <v>6</v>
      </c>
      <c r="G201" s="170">
        <v>2</v>
      </c>
      <c r="H201" s="170">
        <v>3</v>
      </c>
      <c r="I201" s="170">
        <v>1</v>
      </c>
      <c r="J201" s="250"/>
    </row>
    <row r="202" spans="1:10" ht="15" customHeight="1" x14ac:dyDescent="0.25">
      <c r="A202" s="215"/>
      <c r="B202" s="204" t="s">
        <v>481</v>
      </c>
      <c r="C202" s="253">
        <f t="shared" ref="C202:I202" si="21">SUM(C203:C206)</f>
        <v>65</v>
      </c>
      <c r="D202" s="253">
        <f t="shared" si="21"/>
        <v>0</v>
      </c>
      <c r="E202" s="253">
        <f t="shared" si="21"/>
        <v>16</v>
      </c>
      <c r="F202" s="253">
        <f t="shared" si="21"/>
        <v>26</v>
      </c>
      <c r="G202" s="253">
        <f t="shared" si="21"/>
        <v>4</v>
      </c>
      <c r="H202" s="253">
        <f t="shared" si="21"/>
        <v>14</v>
      </c>
      <c r="I202" s="253">
        <f t="shared" si="21"/>
        <v>5</v>
      </c>
      <c r="J202" s="271"/>
    </row>
    <row r="203" spans="1:10" ht="15" customHeight="1" x14ac:dyDescent="0.25">
      <c r="A203" s="214" t="s">
        <v>482</v>
      </c>
      <c r="B203" s="186" t="s">
        <v>483</v>
      </c>
      <c r="C203" s="255">
        <f>SUM(D203:I203)</f>
        <v>48</v>
      </c>
      <c r="D203" s="254">
        <v>0</v>
      </c>
      <c r="E203" s="270">
        <v>14</v>
      </c>
      <c r="F203" s="270">
        <v>18</v>
      </c>
      <c r="G203" s="270">
        <v>3</v>
      </c>
      <c r="H203" s="270">
        <v>9</v>
      </c>
      <c r="I203" s="270">
        <v>4</v>
      </c>
      <c r="J203" s="271"/>
    </row>
    <row r="204" spans="1:10" ht="18.75" customHeight="1" x14ac:dyDescent="0.25">
      <c r="A204" s="214" t="s">
        <v>484</v>
      </c>
      <c r="B204" s="186" t="s">
        <v>485</v>
      </c>
      <c r="C204" s="255">
        <f>SUM(D204:I204)</f>
        <v>5</v>
      </c>
      <c r="D204" s="254">
        <v>0</v>
      </c>
      <c r="E204" s="270">
        <v>0</v>
      </c>
      <c r="F204" s="270">
        <v>3</v>
      </c>
      <c r="G204" s="270">
        <v>1</v>
      </c>
      <c r="H204" s="270">
        <v>1</v>
      </c>
      <c r="I204" s="270">
        <v>0</v>
      </c>
      <c r="J204" s="271"/>
    </row>
    <row r="205" spans="1:10" ht="15" customHeight="1" x14ac:dyDescent="0.25">
      <c r="A205" s="214" t="s">
        <v>486</v>
      </c>
      <c r="B205" s="186" t="s">
        <v>487</v>
      </c>
      <c r="C205" s="255">
        <f>SUM(D205:I205)</f>
        <v>1</v>
      </c>
      <c r="D205" s="254">
        <v>0</v>
      </c>
      <c r="E205" s="170">
        <v>0</v>
      </c>
      <c r="F205" s="170">
        <v>1</v>
      </c>
      <c r="G205" s="170">
        <v>0</v>
      </c>
      <c r="H205" s="170">
        <v>0</v>
      </c>
      <c r="I205" s="170">
        <v>0</v>
      </c>
      <c r="J205" s="272"/>
    </row>
    <row r="206" spans="1:10" ht="16.5" customHeight="1" x14ac:dyDescent="0.25">
      <c r="A206" s="214" t="s">
        <v>488</v>
      </c>
      <c r="B206" s="186" t="s">
        <v>489</v>
      </c>
      <c r="C206" s="255">
        <f>SUM(D206:I206)</f>
        <v>11</v>
      </c>
      <c r="D206" s="254">
        <v>0</v>
      </c>
      <c r="E206" s="170">
        <v>2</v>
      </c>
      <c r="F206" s="170">
        <v>4</v>
      </c>
      <c r="G206" s="170">
        <v>0</v>
      </c>
      <c r="H206" s="170">
        <v>4</v>
      </c>
      <c r="I206" s="170">
        <v>1</v>
      </c>
      <c r="J206" s="271"/>
    </row>
    <row r="207" spans="1:10" ht="21.75" customHeight="1" x14ac:dyDescent="0.25">
      <c r="A207" s="215"/>
      <c r="B207" s="204" t="s">
        <v>490</v>
      </c>
      <c r="C207" s="253">
        <f t="shared" ref="C207:I207" si="22">SUM(C208:C254)</f>
        <v>9300</v>
      </c>
      <c r="D207" s="253">
        <f t="shared" si="22"/>
        <v>109</v>
      </c>
      <c r="E207" s="253">
        <f t="shared" si="22"/>
        <v>2935</v>
      </c>
      <c r="F207" s="253">
        <f t="shared" si="22"/>
        <v>4963</v>
      </c>
      <c r="G207" s="253">
        <f t="shared" si="22"/>
        <v>233</v>
      </c>
      <c r="H207" s="253">
        <f t="shared" si="22"/>
        <v>600</v>
      </c>
      <c r="I207" s="253">
        <f t="shared" si="22"/>
        <v>460</v>
      </c>
      <c r="J207" s="271"/>
    </row>
    <row r="208" spans="1:10" ht="15" customHeight="1" x14ac:dyDescent="0.25">
      <c r="A208" s="214" t="s">
        <v>491</v>
      </c>
      <c r="B208" s="186" t="s">
        <v>492</v>
      </c>
      <c r="C208" s="255">
        <f t="shared" ref="C208:C254" si="23">SUM(D208:I208)</f>
        <v>20</v>
      </c>
      <c r="D208" s="254">
        <v>0</v>
      </c>
      <c r="E208" s="270">
        <v>7</v>
      </c>
      <c r="F208" s="270">
        <v>8</v>
      </c>
      <c r="G208" s="270">
        <v>1</v>
      </c>
      <c r="H208" s="270">
        <v>4</v>
      </c>
      <c r="I208" s="270">
        <v>0</v>
      </c>
      <c r="J208" s="271"/>
    </row>
    <row r="209" spans="1:10" ht="18.75" customHeight="1" x14ac:dyDescent="0.25">
      <c r="A209" s="214" t="s">
        <v>493</v>
      </c>
      <c r="B209" s="186" t="s">
        <v>494</v>
      </c>
      <c r="C209" s="255">
        <f t="shared" si="23"/>
        <v>18</v>
      </c>
      <c r="D209" s="254">
        <v>0</v>
      </c>
      <c r="E209" s="270">
        <v>4</v>
      </c>
      <c r="F209" s="270">
        <v>6</v>
      </c>
      <c r="G209" s="270">
        <v>0</v>
      </c>
      <c r="H209" s="270">
        <v>1</v>
      </c>
      <c r="I209" s="270">
        <v>7</v>
      </c>
      <c r="J209" s="271"/>
    </row>
    <row r="210" spans="1:10" ht="15" customHeight="1" x14ac:dyDescent="0.25">
      <c r="A210" s="214" t="s">
        <v>495</v>
      </c>
      <c r="B210" s="208" t="s">
        <v>496</v>
      </c>
      <c r="C210" s="255">
        <f t="shared" si="23"/>
        <v>0</v>
      </c>
      <c r="D210" s="254">
        <v>0</v>
      </c>
      <c r="E210" s="270">
        <v>0</v>
      </c>
      <c r="F210" s="270">
        <v>0</v>
      </c>
      <c r="G210" s="270">
        <v>0</v>
      </c>
      <c r="H210" s="270">
        <v>0</v>
      </c>
      <c r="I210" s="270">
        <v>0</v>
      </c>
      <c r="J210" s="272"/>
    </row>
    <row r="211" spans="1:10" ht="15" customHeight="1" x14ac:dyDescent="0.25">
      <c r="A211" s="214" t="s">
        <v>497</v>
      </c>
      <c r="B211" s="186" t="s">
        <v>498</v>
      </c>
      <c r="C211" s="255">
        <f t="shared" si="23"/>
        <v>1</v>
      </c>
      <c r="D211" s="254">
        <v>0</v>
      </c>
      <c r="E211" s="270">
        <v>0</v>
      </c>
      <c r="F211" s="270">
        <v>1</v>
      </c>
      <c r="G211" s="270">
        <v>0</v>
      </c>
      <c r="H211" s="270">
        <v>0</v>
      </c>
      <c r="I211" s="270">
        <v>0</v>
      </c>
      <c r="J211" s="271"/>
    </row>
    <row r="212" spans="1:10" ht="15" customHeight="1" x14ac:dyDescent="0.25">
      <c r="A212" s="214" t="s">
        <v>499</v>
      </c>
      <c r="B212" s="186" t="s">
        <v>500</v>
      </c>
      <c r="C212" s="255">
        <f t="shared" si="23"/>
        <v>0</v>
      </c>
      <c r="D212" s="254">
        <v>0</v>
      </c>
      <c r="E212" s="270">
        <v>0</v>
      </c>
      <c r="F212" s="270">
        <v>0</v>
      </c>
      <c r="G212" s="270">
        <v>0</v>
      </c>
      <c r="H212" s="270">
        <v>0</v>
      </c>
      <c r="I212" s="270">
        <v>0</v>
      </c>
      <c r="J212" s="271"/>
    </row>
    <row r="213" spans="1:10" ht="21.75" customHeight="1" x14ac:dyDescent="0.25">
      <c r="A213" s="214" t="s">
        <v>501</v>
      </c>
      <c r="B213" s="186" t="s">
        <v>502</v>
      </c>
      <c r="C213" s="255">
        <f t="shared" si="23"/>
        <v>317</v>
      </c>
      <c r="D213" s="254">
        <v>2</v>
      </c>
      <c r="E213" s="270">
        <v>104</v>
      </c>
      <c r="F213" s="270">
        <v>149</v>
      </c>
      <c r="G213" s="270">
        <v>13</v>
      </c>
      <c r="H213" s="270">
        <v>42</v>
      </c>
      <c r="I213" s="270">
        <v>7</v>
      </c>
      <c r="J213" s="271"/>
    </row>
    <row r="214" spans="1:10" ht="15" customHeight="1" x14ac:dyDescent="0.25">
      <c r="A214" s="214" t="s">
        <v>503</v>
      </c>
      <c r="B214" s="186" t="s">
        <v>504</v>
      </c>
      <c r="C214" s="255">
        <f t="shared" si="23"/>
        <v>2637</v>
      </c>
      <c r="D214" s="254">
        <v>33</v>
      </c>
      <c r="E214" s="170">
        <v>866</v>
      </c>
      <c r="F214" s="170">
        <v>1462</v>
      </c>
      <c r="G214" s="170">
        <v>62</v>
      </c>
      <c r="H214" s="170">
        <v>154</v>
      </c>
      <c r="I214" s="170">
        <v>60</v>
      </c>
      <c r="J214" s="271"/>
    </row>
    <row r="215" spans="1:10" ht="15" customHeight="1" x14ac:dyDescent="0.25">
      <c r="A215" s="214" t="s">
        <v>505</v>
      </c>
      <c r="B215" s="186" t="s">
        <v>506</v>
      </c>
      <c r="C215" s="255">
        <f t="shared" si="23"/>
        <v>429</v>
      </c>
      <c r="D215" s="254">
        <v>6</v>
      </c>
      <c r="E215" s="170">
        <v>154</v>
      </c>
      <c r="F215" s="170">
        <v>226</v>
      </c>
      <c r="G215" s="170">
        <v>5</v>
      </c>
      <c r="H215" s="170">
        <v>35</v>
      </c>
      <c r="I215" s="170">
        <v>3</v>
      </c>
      <c r="J215" s="271"/>
    </row>
    <row r="216" spans="1:10" ht="15" customHeight="1" x14ac:dyDescent="0.25">
      <c r="A216" s="216" t="s">
        <v>507</v>
      </c>
      <c r="B216" s="186" t="s">
        <v>508</v>
      </c>
      <c r="C216" s="255">
        <f t="shared" si="23"/>
        <v>45</v>
      </c>
      <c r="D216" s="254">
        <v>0</v>
      </c>
      <c r="E216" s="170">
        <v>10</v>
      </c>
      <c r="F216" s="170">
        <v>27</v>
      </c>
      <c r="G216" s="170">
        <v>0</v>
      </c>
      <c r="H216" s="170">
        <v>5</v>
      </c>
      <c r="I216" s="170">
        <v>3</v>
      </c>
      <c r="J216" s="271"/>
    </row>
    <row r="217" spans="1:10" ht="15" customHeight="1" x14ac:dyDescent="0.25">
      <c r="A217" s="216" t="s">
        <v>509</v>
      </c>
      <c r="B217" s="186" t="s">
        <v>510</v>
      </c>
      <c r="C217" s="255">
        <f t="shared" si="23"/>
        <v>0</v>
      </c>
      <c r="D217" s="254">
        <v>0</v>
      </c>
      <c r="E217" s="170">
        <v>0</v>
      </c>
      <c r="F217" s="170">
        <v>0</v>
      </c>
      <c r="G217" s="170">
        <v>0</v>
      </c>
      <c r="H217" s="170">
        <v>0</v>
      </c>
      <c r="I217" s="170">
        <v>0</v>
      </c>
      <c r="J217" s="271"/>
    </row>
    <row r="218" spans="1:10" ht="15" customHeight="1" x14ac:dyDescent="0.25">
      <c r="A218" s="216" t="s">
        <v>511</v>
      </c>
      <c r="B218" s="186" t="s">
        <v>512</v>
      </c>
      <c r="C218" s="255">
        <f t="shared" si="23"/>
        <v>29</v>
      </c>
      <c r="D218" s="170">
        <v>0</v>
      </c>
      <c r="E218" s="270">
        <v>10</v>
      </c>
      <c r="F218" s="270">
        <v>15</v>
      </c>
      <c r="G218" s="270">
        <v>0</v>
      </c>
      <c r="H218" s="270">
        <v>3</v>
      </c>
      <c r="I218" s="270">
        <v>1</v>
      </c>
      <c r="J218" s="271"/>
    </row>
    <row r="219" spans="1:10" ht="15" customHeight="1" x14ac:dyDescent="0.25">
      <c r="A219" s="216" t="s">
        <v>513</v>
      </c>
      <c r="B219" s="186" t="s">
        <v>514</v>
      </c>
      <c r="C219" s="255">
        <f t="shared" si="23"/>
        <v>0</v>
      </c>
      <c r="D219" s="200">
        <v>0</v>
      </c>
      <c r="E219" s="170">
        <v>0</v>
      </c>
      <c r="F219" s="170">
        <v>0</v>
      </c>
      <c r="G219" s="170">
        <v>0</v>
      </c>
      <c r="H219" s="170">
        <v>0</v>
      </c>
      <c r="I219" s="170">
        <v>0</v>
      </c>
      <c r="J219" s="271"/>
    </row>
    <row r="220" spans="1:10" ht="15" customHeight="1" x14ac:dyDescent="0.25">
      <c r="A220" s="216" t="s">
        <v>515</v>
      </c>
      <c r="B220" s="186" t="s">
        <v>516</v>
      </c>
      <c r="C220" s="255">
        <f t="shared" si="23"/>
        <v>0</v>
      </c>
      <c r="D220" s="200">
        <v>0</v>
      </c>
      <c r="E220" s="270">
        <v>0</v>
      </c>
      <c r="F220" s="270">
        <v>0</v>
      </c>
      <c r="G220" s="270">
        <v>0</v>
      </c>
      <c r="H220" s="270">
        <v>0</v>
      </c>
      <c r="I220" s="270">
        <v>0</v>
      </c>
      <c r="J220" s="271"/>
    </row>
    <row r="221" spans="1:10" ht="15" customHeight="1" x14ac:dyDescent="0.25">
      <c r="A221" s="216" t="s">
        <v>517</v>
      </c>
      <c r="B221" s="186" t="s">
        <v>518</v>
      </c>
      <c r="C221" s="255">
        <f t="shared" si="23"/>
        <v>0</v>
      </c>
      <c r="D221" s="170">
        <v>0</v>
      </c>
      <c r="E221" s="270">
        <v>0</v>
      </c>
      <c r="F221" s="270">
        <v>0</v>
      </c>
      <c r="G221" s="270">
        <v>0</v>
      </c>
      <c r="H221" s="270">
        <v>0</v>
      </c>
      <c r="I221" s="270">
        <v>0</v>
      </c>
      <c r="J221" s="271"/>
    </row>
    <row r="222" spans="1:10" ht="21" customHeight="1" x14ac:dyDescent="0.25">
      <c r="A222" s="216" t="s">
        <v>519</v>
      </c>
      <c r="B222" s="186" t="s">
        <v>520</v>
      </c>
      <c r="C222" s="255">
        <f t="shared" si="23"/>
        <v>0</v>
      </c>
      <c r="D222" s="170">
        <v>0</v>
      </c>
      <c r="E222" s="270">
        <v>0</v>
      </c>
      <c r="F222" s="270">
        <v>0</v>
      </c>
      <c r="G222" s="270">
        <v>0</v>
      </c>
      <c r="H222" s="270">
        <v>0</v>
      </c>
      <c r="I222" s="270">
        <v>0</v>
      </c>
      <c r="J222" s="271"/>
    </row>
    <row r="223" spans="1:10" ht="15" customHeight="1" x14ac:dyDescent="0.25">
      <c r="A223" s="216" t="s">
        <v>521</v>
      </c>
      <c r="B223" s="186" t="s">
        <v>522</v>
      </c>
      <c r="C223" s="255">
        <f t="shared" si="23"/>
        <v>0</v>
      </c>
      <c r="D223" s="254">
        <v>0</v>
      </c>
      <c r="E223" s="170">
        <v>0</v>
      </c>
      <c r="F223" s="170">
        <v>0</v>
      </c>
      <c r="G223" s="170">
        <v>0</v>
      </c>
      <c r="H223" s="170">
        <v>0</v>
      </c>
      <c r="I223" s="170">
        <v>0</v>
      </c>
      <c r="J223" s="271"/>
    </row>
    <row r="224" spans="1:10" ht="15" customHeight="1" x14ac:dyDescent="0.25">
      <c r="A224" s="209" t="s">
        <v>523</v>
      </c>
      <c r="B224" s="208" t="s">
        <v>524</v>
      </c>
      <c r="C224" s="255">
        <f t="shared" si="23"/>
        <v>1</v>
      </c>
      <c r="D224" s="254">
        <v>0</v>
      </c>
      <c r="E224" s="270">
        <v>0</v>
      </c>
      <c r="F224" s="270">
        <v>1</v>
      </c>
      <c r="G224" s="270">
        <v>0</v>
      </c>
      <c r="H224" s="270">
        <v>0</v>
      </c>
      <c r="I224" s="270">
        <v>0</v>
      </c>
      <c r="J224" s="271"/>
    </row>
    <row r="225" spans="1:10" ht="15" customHeight="1" x14ac:dyDescent="0.25">
      <c r="A225" s="209" t="s">
        <v>525</v>
      </c>
      <c r="B225" s="208" t="s">
        <v>526</v>
      </c>
      <c r="C225" s="255">
        <f t="shared" si="23"/>
        <v>20</v>
      </c>
      <c r="D225" s="254">
        <v>1</v>
      </c>
      <c r="E225" s="270">
        <v>9</v>
      </c>
      <c r="F225" s="270">
        <v>5</v>
      </c>
      <c r="G225" s="270">
        <v>0</v>
      </c>
      <c r="H225" s="270">
        <v>1</v>
      </c>
      <c r="I225" s="270">
        <v>4</v>
      </c>
      <c r="J225" s="271"/>
    </row>
    <row r="226" spans="1:10" ht="15" customHeight="1" x14ac:dyDescent="0.25">
      <c r="A226" s="214" t="s">
        <v>527</v>
      </c>
      <c r="B226" s="186" t="s">
        <v>528</v>
      </c>
      <c r="C226" s="255">
        <f t="shared" si="23"/>
        <v>1</v>
      </c>
      <c r="D226" s="254">
        <v>0</v>
      </c>
      <c r="E226" s="270">
        <v>0</v>
      </c>
      <c r="F226" s="270">
        <v>0</v>
      </c>
      <c r="G226" s="270">
        <v>1</v>
      </c>
      <c r="H226" s="270">
        <v>0</v>
      </c>
      <c r="I226" s="270">
        <v>0</v>
      </c>
      <c r="J226" s="271"/>
    </row>
    <row r="227" spans="1:10" ht="15" customHeight="1" x14ac:dyDescent="0.25">
      <c r="A227" s="214" t="s">
        <v>529</v>
      </c>
      <c r="B227" s="186" t="s">
        <v>530</v>
      </c>
      <c r="C227" s="255">
        <f t="shared" si="23"/>
        <v>16</v>
      </c>
      <c r="D227" s="254">
        <v>0</v>
      </c>
      <c r="E227" s="270">
        <v>7</v>
      </c>
      <c r="F227" s="270">
        <v>5</v>
      </c>
      <c r="G227" s="270">
        <v>0</v>
      </c>
      <c r="H227" s="270">
        <v>1</v>
      </c>
      <c r="I227" s="270">
        <v>3</v>
      </c>
      <c r="J227" s="271"/>
    </row>
    <row r="228" spans="1:10" ht="15" customHeight="1" x14ac:dyDescent="0.25">
      <c r="A228" s="214" t="s">
        <v>531</v>
      </c>
      <c r="B228" s="186" t="s">
        <v>532</v>
      </c>
      <c r="C228" s="255">
        <f t="shared" si="23"/>
        <v>44</v>
      </c>
      <c r="D228" s="254">
        <v>0</v>
      </c>
      <c r="E228" s="270">
        <v>11</v>
      </c>
      <c r="F228" s="270">
        <v>22</v>
      </c>
      <c r="G228" s="270">
        <v>4</v>
      </c>
      <c r="H228" s="270">
        <v>3</v>
      </c>
      <c r="I228" s="270">
        <v>4</v>
      </c>
      <c r="J228" s="271"/>
    </row>
    <row r="229" spans="1:10" ht="20.25" customHeight="1" x14ac:dyDescent="0.25">
      <c r="A229" s="214" t="s">
        <v>533</v>
      </c>
      <c r="B229" s="186" t="s">
        <v>534</v>
      </c>
      <c r="C229" s="255">
        <f t="shared" si="23"/>
        <v>1</v>
      </c>
      <c r="D229" s="254">
        <v>1</v>
      </c>
      <c r="E229" s="270">
        <v>0</v>
      </c>
      <c r="F229" s="270">
        <v>0</v>
      </c>
      <c r="G229" s="270">
        <v>0</v>
      </c>
      <c r="H229" s="270">
        <v>0</v>
      </c>
      <c r="I229" s="270">
        <v>0</v>
      </c>
      <c r="J229" s="271"/>
    </row>
    <row r="230" spans="1:10" ht="15" customHeight="1" x14ac:dyDescent="0.25">
      <c r="A230" s="214" t="s">
        <v>535</v>
      </c>
      <c r="B230" s="186" t="s">
        <v>536</v>
      </c>
      <c r="C230" s="255">
        <f t="shared" si="23"/>
        <v>0</v>
      </c>
      <c r="D230" s="254">
        <v>0</v>
      </c>
      <c r="E230" s="270">
        <v>0</v>
      </c>
      <c r="F230" s="270">
        <v>0</v>
      </c>
      <c r="G230" s="270">
        <v>0</v>
      </c>
      <c r="H230" s="270">
        <v>0</v>
      </c>
      <c r="I230" s="270">
        <v>0</v>
      </c>
      <c r="J230" s="271"/>
    </row>
    <row r="231" spans="1:10" ht="15" customHeight="1" x14ac:dyDescent="0.25">
      <c r="A231" s="214" t="s">
        <v>537</v>
      </c>
      <c r="B231" s="186" t="s">
        <v>538</v>
      </c>
      <c r="C231" s="255">
        <f t="shared" si="23"/>
        <v>68</v>
      </c>
      <c r="D231" s="254">
        <v>0</v>
      </c>
      <c r="E231" s="270">
        <v>17</v>
      </c>
      <c r="F231" s="270">
        <v>38</v>
      </c>
      <c r="G231" s="270">
        <v>3</v>
      </c>
      <c r="H231" s="270">
        <v>4</v>
      </c>
      <c r="I231" s="270">
        <v>6</v>
      </c>
      <c r="J231" s="271"/>
    </row>
    <row r="232" spans="1:10" ht="15" customHeight="1" x14ac:dyDescent="0.25">
      <c r="A232" s="214" t="s">
        <v>539</v>
      </c>
      <c r="B232" s="186" t="s">
        <v>540</v>
      </c>
      <c r="C232" s="255">
        <f t="shared" si="23"/>
        <v>26</v>
      </c>
      <c r="D232" s="254">
        <v>1</v>
      </c>
      <c r="E232" s="270">
        <v>7</v>
      </c>
      <c r="F232" s="270">
        <v>17</v>
      </c>
      <c r="G232" s="270">
        <v>0</v>
      </c>
      <c r="H232" s="270">
        <v>0</v>
      </c>
      <c r="I232" s="270">
        <v>1</v>
      </c>
      <c r="J232" s="271"/>
    </row>
    <row r="233" spans="1:10" ht="15" customHeight="1" x14ac:dyDescent="0.25">
      <c r="A233" s="214" t="s">
        <v>541</v>
      </c>
      <c r="B233" s="186" t="s">
        <v>542</v>
      </c>
      <c r="C233" s="255">
        <f t="shared" si="23"/>
        <v>2732</v>
      </c>
      <c r="D233" s="254">
        <v>40</v>
      </c>
      <c r="E233" s="170">
        <v>974</v>
      </c>
      <c r="F233" s="170">
        <v>1375</v>
      </c>
      <c r="G233" s="170">
        <v>61</v>
      </c>
      <c r="H233" s="170">
        <v>136</v>
      </c>
      <c r="I233" s="170">
        <v>146</v>
      </c>
      <c r="J233" s="271"/>
    </row>
    <row r="234" spans="1:10" ht="15" customHeight="1" x14ac:dyDescent="0.25">
      <c r="A234" s="214" t="s">
        <v>543</v>
      </c>
      <c r="B234" s="186" t="s">
        <v>544</v>
      </c>
      <c r="C234" s="255">
        <f t="shared" si="23"/>
        <v>877</v>
      </c>
      <c r="D234" s="254">
        <v>11</v>
      </c>
      <c r="E234" s="170">
        <v>205</v>
      </c>
      <c r="F234" s="170">
        <v>539</v>
      </c>
      <c r="G234" s="170">
        <v>34</v>
      </c>
      <c r="H234" s="170">
        <v>53</v>
      </c>
      <c r="I234" s="170">
        <v>35</v>
      </c>
      <c r="J234" s="271"/>
    </row>
    <row r="235" spans="1:10" ht="15" customHeight="1" x14ac:dyDescent="0.25">
      <c r="A235" s="214" t="s">
        <v>545</v>
      </c>
      <c r="B235" s="186" t="s">
        <v>546</v>
      </c>
      <c r="C235" s="255">
        <f t="shared" si="23"/>
        <v>177</v>
      </c>
      <c r="D235" s="254">
        <v>0</v>
      </c>
      <c r="E235" s="270">
        <v>38</v>
      </c>
      <c r="F235" s="270">
        <v>112</v>
      </c>
      <c r="G235" s="270">
        <v>8</v>
      </c>
      <c r="H235" s="270">
        <v>9</v>
      </c>
      <c r="I235" s="270">
        <v>10</v>
      </c>
      <c r="J235" s="271"/>
    </row>
    <row r="236" spans="1:10" ht="15" customHeight="1" x14ac:dyDescent="0.25">
      <c r="A236" s="214" t="s">
        <v>547</v>
      </c>
      <c r="B236" s="186" t="s">
        <v>548</v>
      </c>
      <c r="C236" s="255">
        <f t="shared" si="23"/>
        <v>2</v>
      </c>
      <c r="D236" s="254">
        <v>0</v>
      </c>
      <c r="E236" s="170">
        <v>0</v>
      </c>
      <c r="F236" s="170">
        <v>2</v>
      </c>
      <c r="G236" s="170">
        <v>0</v>
      </c>
      <c r="H236" s="170">
        <v>0</v>
      </c>
      <c r="I236" s="170">
        <v>0</v>
      </c>
      <c r="J236" s="271"/>
    </row>
    <row r="237" spans="1:10" ht="15" customHeight="1" x14ac:dyDescent="0.25">
      <c r="A237" s="214" t="s">
        <v>549</v>
      </c>
      <c r="B237" s="186" t="s">
        <v>550</v>
      </c>
      <c r="C237" s="255">
        <f t="shared" si="23"/>
        <v>4</v>
      </c>
      <c r="D237" s="254">
        <v>0</v>
      </c>
      <c r="E237" s="170">
        <v>2</v>
      </c>
      <c r="F237" s="170">
        <v>2</v>
      </c>
      <c r="G237" s="170">
        <v>0</v>
      </c>
      <c r="H237" s="170">
        <v>0</v>
      </c>
      <c r="I237" s="170">
        <v>0</v>
      </c>
      <c r="J237" s="271"/>
    </row>
    <row r="238" spans="1:10" ht="15" customHeight="1" x14ac:dyDescent="0.25">
      <c r="A238" s="214" t="s">
        <v>551</v>
      </c>
      <c r="B238" s="186" t="s">
        <v>552</v>
      </c>
      <c r="C238" s="255">
        <f t="shared" si="23"/>
        <v>0</v>
      </c>
      <c r="D238" s="254">
        <v>0</v>
      </c>
      <c r="E238" s="170">
        <v>0</v>
      </c>
      <c r="F238" s="170">
        <v>0</v>
      </c>
      <c r="G238" s="170">
        <v>0</v>
      </c>
      <c r="H238" s="170">
        <v>0</v>
      </c>
      <c r="I238" s="170">
        <v>0</v>
      </c>
      <c r="J238" s="271"/>
    </row>
    <row r="239" spans="1:10" ht="15" customHeight="1" x14ac:dyDescent="0.25">
      <c r="A239" s="214" t="s">
        <v>553</v>
      </c>
      <c r="B239" s="186" t="s">
        <v>554</v>
      </c>
      <c r="C239" s="255">
        <f t="shared" si="23"/>
        <v>6</v>
      </c>
      <c r="D239" s="254">
        <v>0</v>
      </c>
      <c r="E239" s="170">
        <v>0</v>
      </c>
      <c r="F239" s="170">
        <v>4</v>
      </c>
      <c r="G239" s="170">
        <v>0</v>
      </c>
      <c r="H239" s="170">
        <v>2</v>
      </c>
      <c r="I239" s="170">
        <v>0</v>
      </c>
      <c r="J239" s="271"/>
    </row>
    <row r="240" spans="1:10" ht="15" customHeight="1" x14ac:dyDescent="0.25">
      <c r="A240" s="214" t="s">
        <v>555</v>
      </c>
      <c r="B240" s="186" t="s">
        <v>556</v>
      </c>
      <c r="C240" s="255">
        <f t="shared" si="23"/>
        <v>0</v>
      </c>
      <c r="D240" s="254">
        <v>0</v>
      </c>
      <c r="E240" s="170">
        <v>0</v>
      </c>
      <c r="F240" s="170">
        <v>0</v>
      </c>
      <c r="G240" s="170">
        <v>0</v>
      </c>
      <c r="H240" s="170">
        <v>0</v>
      </c>
      <c r="I240" s="170">
        <v>0</v>
      </c>
      <c r="J240" s="271"/>
    </row>
    <row r="241" spans="1:10" ht="15" customHeight="1" x14ac:dyDescent="0.25">
      <c r="A241" s="216" t="s">
        <v>557</v>
      </c>
      <c r="B241" s="186" t="s">
        <v>558</v>
      </c>
      <c r="C241" s="255">
        <f t="shared" si="23"/>
        <v>0</v>
      </c>
      <c r="D241" s="254">
        <v>0</v>
      </c>
      <c r="E241" s="170">
        <v>0</v>
      </c>
      <c r="F241" s="170">
        <v>0</v>
      </c>
      <c r="G241" s="170">
        <v>0</v>
      </c>
      <c r="H241" s="170">
        <v>0</v>
      </c>
      <c r="I241" s="170">
        <v>0</v>
      </c>
      <c r="J241" s="271"/>
    </row>
    <row r="242" spans="1:10" ht="15" customHeight="1" x14ac:dyDescent="0.25">
      <c r="A242" s="214" t="s">
        <v>559</v>
      </c>
      <c r="B242" s="186" t="s">
        <v>560</v>
      </c>
      <c r="C242" s="255">
        <f t="shared" si="23"/>
        <v>1</v>
      </c>
      <c r="D242" s="254">
        <v>0</v>
      </c>
      <c r="E242" s="170">
        <v>0</v>
      </c>
      <c r="F242" s="170">
        <v>1</v>
      </c>
      <c r="G242" s="170">
        <v>0</v>
      </c>
      <c r="H242" s="170">
        <v>0</v>
      </c>
      <c r="I242" s="170">
        <v>0</v>
      </c>
      <c r="J242" s="271"/>
    </row>
    <row r="243" spans="1:10" ht="15" customHeight="1" x14ac:dyDescent="0.25">
      <c r="A243" s="214" t="s">
        <v>561</v>
      </c>
      <c r="B243" s="186" t="s">
        <v>562</v>
      </c>
      <c r="C243" s="255">
        <f t="shared" si="23"/>
        <v>0</v>
      </c>
      <c r="D243" s="254">
        <v>0</v>
      </c>
      <c r="E243" s="170">
        <v>0</v>
      </c>
      <c r="F243" s="170">
        <v>0</v>
      </c>
      <c r="G243" s="170">
        <v>0</v>
      </c>
      <c r="H243" s="170">
        <v>0</v>
      </c>
      <c r="I243" s="170">
        <v>0</v>
      </c>
      <c r="J243" s="271"/>
    </row>
    <row r="244" spans="1:10" ht="15" customHeight="1" x14ac:dyDescent="0.25">
      <c r="A244" s="214" t="s">
        <v>563</v>
      </c>
      <c r="B244" s="186" t="s">
        <v>564</v>
      </c>
      <c r="C244" s="255">
        <f t="shared" si="23"/>
        <v>0</v>
      </c>
      <c r="D244" s="254">
        <v>0</v>
      </c>
      <c r="E244" s="170">
        <v>0</v>
      </c>
      <c r="F244" s="170">
        <v>0</v>
      </c>
      <c r="G244" s="170">
        <v>0</v>
      </c>
      <c r="H244" s="170">
        <v>0</v>
      </c>
      <c r="I244" s="170">
        <v>0</v>
      </c>
      <c r="J244" s="271"/>
    </row>
    <row r="245" spans="1:10" ht="15" customHeight="1" x14ac:dyDescent="0.25">
      <c r="A245" s="214">
        <v>13201</v>
      </c>
      <c r="B245" s="186" t="s">
        <v>565</v>
      </c>
      <c r="C245" s="255">
        <f t="shared" si="23"/>
        <v>0</v>
      </c>
      <c r="D245" s="254">
        <v>0</v>
      </c>
      <c r="E245" s="170">
        <v>0</v>
      </c>
      <c r="F245" s="170">
        <v>0</v>
      </c>
      <c r="G245" s="170">
        <v>0</v>
      </c>
      <c r="H245" s="170">
        <v>0</v>
      </c>
      <c r="I245" s="170">
        <v>0</v>
      </c>
      <c r="J245" s="271"/>
    </row>
    <row r="246" spans="1:10" ht="20.25" customHeight="1" x14ac:dyDescent="0.25">
      <c r="A246" s="214">
        <v>13202</v>
      </c>
      <c r="B246" s="186" t="s">
        <v>566</v>
      </c>
      <c r="C246" s="255">
        <f t="shared" si="23"/>
        <v>0</v>
      </c>
      <c r="D246" s="254">
        <v>0</v>
      </c>
      <c r="E246" s="270">
        <v>0</v>
      </c>
      <c r="F246" s="270">
        <v>0</v>
      </c>
      <c r="G246" s="270">
        <v>0</v>
      </c>
      <c r="H246" s="270">
        <v>0</v>
      </c>
      <c r="I246" s="270">
        <v>0</v>
      </c>
      <c r="J246" s="271"/>
    </row>
    <row r="247" spans="1:10" ht="15" customHeight="1" x14ac:dyDescent="0.25">
      <c r="A247" s="214">
        <v>13203</v>
      </c>
      <c r="B247" s="186" t="s">
        <v>567</v>
      </c>
      <c r="C247" s="255">
        <f t="shared" si="23"/>
        <v>0</v>
      </c>
      <c r="D247" s="254">
        <v>0</v>
      </c>
      <c r="E247" s="170">
        <v>0</v>
      </c>
      <c r="F247" s="170">
        <v>0</v>
      </c>
      <c r="G247" s="170">
        <v>0</v>
      </c>
      <c r="H247" s="170">
        <v>0</v>
      </c>
      <c r="I247" s="170">
        <v>0</v>
      </c>
      <c r="J247" s="271"/>
    </row>
    <row r="248" spans="1:10" ht="20.25" customHeight="1" x14ac:dyDescent="0.25">
      <c r="A248" s="214">
        <v>13204</v>
      </c>
      <c r="B248" s="186" t="s">
        <v>568</v>
      </c>
      <c r="C248" s="255">
        <f t="shared" si="23"/>
        <v>0</v>
      </c>
      <c r="D248" s="254">
        <v>0</v>
      </c>
      <c r="E248" s="270">
        <v>0</v>
      </c>
      <c r="F248" s="270">
        <v>0</v>
      </c>
      <c r="G248" s="270">
        <v>0</v>
      </c>
      <c r="H248" s="270">
        <v>0</v>
      </c>
      <c r="I248" s="270">
        <v>0</v>
      </c>
      <c r="J248" s="271"/>
    </row>
    <row r="249" spans="1:10" ht="15" customHeight="1" x14ac:dyDescent="0.25">
      <c r="A249" s="216">
        <v>13205</v>
      </c>
      <c r="B249" s="186" t="s">
        <v>569</v>
      </c>
      <c r="C249" s="255">
        <f t="shared" si="23"/>
        <v>0</v>
      </c>
      <c r="D249" s="254">
        <v>0</v>
      </c>
      <c r="E249" s="270">
        <v>0</v>
      </c>
      <c r="F249" s="270">
        <v>0</v>
      </c>
      <c r="G249" s="270">
        <v>0</v>
      </c>
      <c r="H249" s="270">
        <v>0</v>
      </c>
      <c r="I249" s="270">
        <v>0</v>
      </c>
      <c r="J249" s="271"/>
    </row>
    <row r="250" spans="1:10" ht="20.25" customHeight="1" x14ac:dyDescent="0.25">
      <c r="A250" s="216">
        <v>13206</v>
      </c>
      <c r="B250" s="186" t="s">
        <v>570</v>
      </c>
      <c r="C250" s="255">
        <f t="shared" si="23"/>
        <v>0</v>
      </c>
      <c r="D250" s="254">
        <v>0</v>
      </c>
      <c r="E250" s="170">
        <v>0</v>
      </c>
      <c r="F250" s="170">
        <v>0</v>
      </c>
      <c r="G250" s="170">
        <v>0</v>
      </c>
      <c r="H250" s="170">
        <v>0</v>
      </c>
      <c r="I250" s="170">
        <v>0</v>
      </c>
      <c r="J250" s="271"/>
    </row>
    <row r="251" spans="1:10" ht="15" customHeight="1" x14ac:dyDescent="0.25">
      <c r="A251" s="214">
        <v>13207</v>
      </c>
      <c r="B251" s="186" t="s">
        <v>571</v>
      </c>
      <c r="C251" s="255">
        <f t="shared" si="23"/>
        <v>0</v>
      </c>
      <c r="D251" s="254">
        <v>0</v>
      </c>
      <c r="E251" s="270">
        <v>0</v>
      </c>
      <c r="F251" s="270">
        <v>0</v>
      </c>
      <c r="G251" s="270">
        <v>0</v>
      </c>
      <c r="H251" s="270">
        <v>0</v>
      </c>
      <c r="I251" s="270">
        <v>0</v>
      </c>
      <c r="J251" s="271"/>
    </row>
    <row r="252" spans="1:10" ht="18.75" customHeight="1" x14ac:dyDescent="0.25">
      <c r="A252" s="214">
        <v>13208</v>
      </c>
      <c r="B252" s="186" t="s">
        <v>572</v>
      </c>
      <c r="C252" s="255">
        <f t="shared" si="23"/>
        <v>0</v>
      </c>
      <c r="D252" s="254">
        <v>0</v>
      </c>
      <c r="E252" s="270">
        <v>0</v>
      </c>
      <c r="F252" s="270">
        <v>0</v>
      </c>
      <c r="G252" s="270">
        <v>0</v>
      </c>
      <c r="H252" s="270">
        <v>0</v>
      </c>
      <c r="I252" s="270">
        <v>0</v>
      </c>
      <c r="J252" s="271"/>
    </row>
    <row r="253" spans="1:10" ht="17.25" customHeight="1" x14ac:dyDescent="0.25">
      <c r="A253" s="207" t="s">
        <v>930</v>
      </c>
      <c r="B253" s="186" t="s">
        <v>1138</v>
      </c>
      <c r="C253" s="255">
        <f t="shared" si="23"/>
        <v>0</v>
      </c>
      <c r="D253" s="254">
        <v>0</v>
      </c>
      <c r="E253" s="270">
        <v>0</v>
      </c>
      <c r="F253" s="270">
        <v>0</v>
      </c>
      <c r="G253" s="270">
        <v>0</v>
      </c>
      <c r="H253" s="270">
        <v>0</v>
      </c>
      <c r="I253" s="270">
        <v>0</v>
      </c>
      <c r="J253" s="271"/>
    </row>
    <row r="254" spans="1:10" ht="14.25" customHeight="1" x14ac:dyDescent="0.25">
      <c r="A254" s="214" t="s">
        <v>573</v>
      </c>
      <c r="B254" s="186" t="s">
        <v>574</v>
      </c>
      <c r="C254" s="255">
        <f t="shared" si="23"/>
        <v>1828</v>
      </c>
      <c r="D254" s="259">
        <v>14</v>
      </c>
      <c r="E254" s="270">
        <v>510</v>
      </c>
      <c r="F254" s="270">
        <v>946</v>
      </c>
      <c r="G254" s="270">
        <v>41</v>
      </c>
      <c r="H254" s="270">
        <v>147</v>
      </c>
      <c r="I254" s="270">
        <v>170</v>
      </c>
      <c r="J254" s="272"/>
    </row>
    <row r="255" spans="1:10" ht="22.5" customHeight="1" x14ac:dyDescent="0.25">
      <c r="A255" s="215"/>
      <c r="B255" s="204" t="s">
        <v>575</v>
      </c>
      <c r="C255" s="253">
        <f t="shared" ref="C255:I255" si="24">SUM(C256:C257)</f>
        <v>340</v>
      </c>
      <c r="D255" s="253">
        <f t="shared" si="24"/>
        <v>2</v>
      </c>
      <c r="E255" s="253">
        <f t="shared" si="24"/>
        <v>93</v>
      </c>
      <c r="F255" s="253">
        <f t="shared" si="24"/>
        <v>169</v>
      </c>
      <c r="G255" s="253">
        <f t="shared" si="24"/>
        <v>16</v>
      </c>
      <c r="H255" s="253">
        <f t="shared" si="24"/>
        <v>41</v>
      </c>
      <c r="I255" s="253">
        <f t="shared" si="24"/>
        <v>19</v>
      </c>
      <c r="J255" s="272"/>
    </row>
    <row r="256" spans="1:10" ht="15" customHeight="1" x14ac:dyDescent="0.25">
      <c r="A256" s="209" t="s">
        <v>576</v>
      </c>
      <c r="B256" s="208" t="s">
        <v>577</v>
      </c>
      <c r="C256" s="255">
        <f>SUM(D256:I256)</f>
        <v>13</v>
      </c>
      <c r="D256" s="254">
        <v>0</v>
      </c>
      <c r="E256" s="270">
        <v>6</v>
      </c>
      <c r="F256" s="270">
        <v>4</v>
      </c>
      <c r="G256" s="270">
        <v>1</v>
      </c>
      <c r="H256" s="270">
        <v>1</v>
      </c>
      <c r="I256" s="270">
        <v>1</v>
      </c>
      <c r="J256" s="271"/>
    </row>
    <row r="257" spans="1:10" ht="15" customHeight="1" x14ac:dyDescent="0.25">
      <c r="A257" s="209" t="s">
        <v>578</v>
      </c>
      <c r="B257" s="208" t="s">
        <v>579</v>
      </c>
      <c r="C257" s="255">
        <f>SUM(D257:I257)</f>
        <v>327</v>
      </c>
      <c r="D257" s="259">
        <v>2</v>
      </c>
      <c r="E257" s="270">
        <v>87</v>
      </c>
      <c r="F257" s="270">
        <v>165</v>
      </c>
      <c r="G257" s="270">
        <v>15</v>
      </c>
      <c r="H257" s="270">
        <v>40</v>
      </c>
      <c r="I257" s="270">
        <v>18</v>
      </c>
      <c r="J257" s="272"/>
    </row>
    <row r="258" spans="1:10" ht="18" customHeight="1" x14ac:dyDescent="0.25">
      <c r="A258" s="218"/>
      <c r="B258" s="204" t="s">
        <v>580</v>
      </c>
      <c r="C258" s="253">
        <f t="shared" ref="C258:I258" si="25">SUM(C259:C263)</f>
        <v>1073</v>
      </c>
      <c r="D258" s="253">
        <f t="shared" si="25"/>
        <v>5</v>
      </c>
      <c r="E258" s="253">
        <f t="shared" si="25"/>
        <v>273</v>
      </c>
      <c r="F258" s="253">
        <f t="shared" si="25"/>
        <v>613</v>
      </c>
      <c r="G258" s="253">
        <f t="shared" si="25"/>
        <v>55</v>
      </c>
      <c r="H258" s="253">
        <f t="shared" si="25"/>
        <v>68</v>
      </c>
      <c r="I258" s="253">
        <f t="shared" si="25"/>
        <v>59</v>
      </c>
      <c r="J258" s="271"/>
    </row>
    <row r="259" spans="1:10" ht="18.75" customHeight="1" x14ac:dyDescent="0.25">
      <c r="A259" s="214" t="s">
        <v>581</v>
      </c>
      <c r="B259" s="186" t="s">
        <v>582</v>
      </c>
      <c r="C259" s="255">
        <f>SUM(D259:I259)</f>
        <v>87</v>
      </c>
      <c r="D259" s="254">
        <v>0</v>
      </c>
      <c r="E259" s="270">
        <v>22</v>
      </c>
      <c r="F259" s="270">
        <v>50</v>
      </c>
      <c r="G259" s="270">
        <v>7</v>
      </c>
      <c r="H259" s="270">
        <v>4</v>
      </c>
      <c r="I259" s="270">
        <v>4</v>
      </c>
      <c r="J259" s="271"/>
    </row>
    <row r="260" spans="1:10" ht="20.25" customHeight="1" x14ac:dyDescent="0.25">
      <c r="A260" s="214" t="s">
        <v>583</v>
      </c>
      <c r="B260" s="186" t="s">
        <v>584</v>
      </c>
      <c r="C260" s="255">
        <f>SUM(D260:I260)</f>
        <v>158</v>
      </c>
      <c r="D260" s="254">
        <v>0</v>
      </c>
      <c r="E260" s="270">
        <v>38</v>
      </c>
      <c r="F260" s="270">
        <v>86</v>
      </c>
      <c r="G260" s="270">
        <v>12</v>
      </c>
      <c r="H260" s="270">
        <v>10</v>
      </c>
      <c r="I260" s="270">
        <v>12</v>
      </c>
      <c r="J260" s="271"/>
    </row>
    <row r="261" spans="1:10" ht="21" customHeight="1" x14ac:dyDescent="0.25">
      <c r="A261" s="214" t="s">
        <v>585</v>
      </c>
      <c r="B261" s="186" t="s">
        <v>586</v>
      </c>
      <c r="C261" s="255">
        <f>SUM(D261:I261)</f>
        <v>15</v>
      </c>
      <c r="D261" s="254">
        <v>0</v>
      </c>
      <c r="E261" s="270">
        <v>3</v>
      </c>
      <c r="F261" s="270">
        <v>9</v>
      </c>
      <c r="G261" s="270">
        <v>1</v>
      </c>
      <c r="H261" s="270">
        <v>2</v>
      </c>
      <c r="I261" s="270">
        <v>0</v>
      </c>
      <c r="J261" s="271"/>
    </row>
    <row r="262" spans="1:10" ht="22.5" customHeight="1" x14ac:dyDescent="0.25">
      <c r="A262" s="214" t="s">
        <v>587</v>
      </c>
      <c r="B262" s="186" t="s">
        <v>588</v>
      </c>
      <c r="C262" s="255">
        <f>SUM(D262:I262)</f>
        <v>31</v>
      </c>
      <c r="D262" s="254">
        <v>1</v>
      </c>
      <c r="E262" s="270">
        <v>6</v>
      </c>
      <c r="F262" s="270">
        <v>18</v>
      </c>
      <c r="G262" s="270">
        <v>2</v>
      </c>
      <c r="H262" s="270">
        <v>2</v>
      </c>
      <c r="I262" s="270">
        <v>2</v>
      </c>
      <c r="J262" s="271"/>
    </row>
    <row r="263" spans="1:10" ht="15" customHeight="1" x14ac:dyDescent="0.25">
      <c r="A263" s="214">
        <v>9099</v>
      </c>
      <c r="B263" s="186" t="s">
        <v>589</v>
      </c>
      <c r="C263" s="255">
        <f>SUM(D263:I263)</f>
        <v>782</v>
      </c>
      <c r="D263" s="259">
        <v>4</v>
      </c>
      <c r="E263" s="270">
        <v>204</v>
      </c>
      <c r="F263" s="270">
        <v>450</v>
      </c>
      <c r="G263" s="270">
        <v>33</v>
      </c>
      <c r="H263" s="270">
        <v>50</v>
      </c>
      <c r="I263" s="270">
        <v>41</v>
      </c>
      <c r="J263" s="271"/>
    </row>
    <row r="264" spans="1:10" ht="19.5" customHeight="1" x14ac:dyDescent="0.25">
      <c r="A264" s="215"/>
      <c r="B264" s="204" t="s">
        <v>590</v>
      </c>
      <c r="C264" s="253">
        <f t="shared" ref="C264:I264" si="26">SUM(C265:C272)</f>
        <v>719</v>
      </c>
      <c r="D264" s="253">
        <f t="shared" si="26"/>
        <v>9</v>
      </c>
      <c r="E264" s="253">
        <f t="shared" si="26"/>
        <v>267</v>
      </c>
      <c r="F264" s="253">
        <f t="shared" si="26"/>
        <v>328</v>
      </c>
      <c r="G264" s="253">
        <f t="shared" si="26"/>
        <v>16</v>
      </c>
      <c r="H264" s="253">
        <f t="shared" si="26"/>
        <v>23</v>
      </c>
      <c r="I264" s="253">
        <f t="shared" si="26"/>
        <v>76</v>
      </c>
      <c r="J264" s="272"/>
    </row>
    <row r="265" spans="1:10" ht="21.75" customHeight="1" x14ac:dyDescent="0.25">
      <c r="A265" s="214" t="s">
        <v>591</v>
      </c>
      <c r="B265" s="186" t="s">
        <v>592</v>
      </c>
      <c r="C265" s="255">
        <f t="shared" ref="C265:C272" si="27">SUM(D265:I265)</f>
        <v>225</v>
      </c>
      <c r="D265" s="254">
        <v>5</v>
      </c>
      <c r="E265" s="270">
        <v>82</v>
      </c>
      <c r="F265" s="270">
        <v>104</v>
      </c>
      <c r="G265" s="270">
        <v>9</v>
      </c>
      <c r="H265" s="270">
        <v>9</v>
      </c>
      <c r="I265" s="270">
        <v>16</v>
      </c>
      <c r="J265" s="271"/>
    </row>
    <row r="266" spans="1:10" ht="20.25" customHeight="1" x14ac:dyDescent="0.25">
      <c r="A266" s="214">
        <v>10004</v>
      </c>
      <c r="B266" s="186" t="s">
        <v>593</v>
      </c>
      <c r="C266" s="255">
        <f t="shared" si="27"/>
        <v>315</v>
      </c>
      <c r="D266" s="254">
        <v>1</v>
      </c>
      <c r="E266" s="270">
        <v>105</v>
      </c>
      <c r="F266" s="270">
        <v>145</v>
      </c>
      <c r="G266" s="270">
        <v>4</v>
      </c>
      <c r="H266" s="270">
        <v>11</v>
      </c>
      <c r="I266" s="270">
        <v>49</v>
      </c>
      <c r="J266" s="271"/>
    </row>
    <row r="267" spans="1:10" ht="24" customHeight="1" x14ac:dyDescent="0.25">
      <c r="A267" s="214">
        <v>10005</v>
      </c>
      <c r="B267" s="186" t="s">
        <v>594</v>
      </c>
      <c r="C267" s="255">
        <f t="shared" si="27"/>
        <v>0</v>
      </c>
      <c r="D267" s="254">
        <v>0</v>
      </c>
      <c r="E267" s="270">
        <v>0</v>
      </c>
      <c r="F267" s="270">
        <v>0</v>
      </c>
      <c r="G267" s="270">
        <v>0</v>
      </c>
      <c r="H267" s="270">
        <v>0</v>
      </c>
      <c r="I267" s="270">
        <v>0</v>
      </c>
      <c r="J267" s="271"/>
    </row>
    <row r="268" spans="1:10" ht="20.25" customHeight="1" x14ac:dyDescent="0.25">
      <c r="A268" s="214">
        <v>10007</v>
      </c>
      <c r="B268" s="186" t="s">
        <v>595</v>
      </c>
      <c r="C268" s="255">
        <f t="shared" si="27"/>
        <v>5</v>
      </c>
      <c r="D268" s="254">
        <v>0</v>
      </c>
      <c r="E268" s="270">
        <v>1</v>
      </c>
      <c r="F268" s="270">
        <v>3</v>
      </c>
      <c r="G268" s="270">
        <v>1</v>
      </c>
      <c r="H268" s="270">
        <v>0</v>
      </c>
      <c r="I268" s="270">
        <v>0</v>
      </c>
      <c r="J268" s="271"/>
    </row>
    <row r="269" spans="1:10" ht="20.25" customHeight="1" x14ac:dyDescent="0.25">
      <c r="A269" s="214" t="s">
        <v>596</v>
      </c>
      <c r="B269" s="186" t="s">
        <v>597</v>
      </c>
      <c r="C269" s="255">
        <f t="shared" si="27"/>
        <v>77</v>
      </c>
      <c r="D269" s="254">
        <v>2</v>
      </c>
      <c r="E269" s="270">
        <v>38</v>
      </c>
      <c r="F269" s="270">
        <v>31</v>
      </c>
      <c r="G269" s="270">
        <v>1</v>
      </c>
      <c r="H269" s="270">
        <v>0</v>
      </c>
      <c r="I269" s="270">
        <v>5</v>
      </c>
      <c r="J269" s="271"/>
    </row>
    <row r="270" spans="1:10" ht="21.75" customHeight="1" x14ac:dyDescent="0.25">
      <c r="A270" s="214" t="s">
        <v>598</v>
      </c>
      <c r="B270" s="186" t="s">
        <v>599</v>
      </c>
      <c r="C270" s="255">
        <f t="shared" si="27"/>
        <v>63</v>
      </c>
      <c r="D270" s="254">
        <v>0</v>
      </c>
      <c r="E270" s="270">
        <v>27</v>
      </c>
      <c r="F270" s="270">
        <v>30</v>
      </c>
      <c r="G270" s="270">
        <v>0</v>
      </c>
      <c r="H270" s="270">
        <v>1</v>
      </c>
      <c r="I270" s="270">
        <v>5</v>
      </c>
      <c r="J270" s="271"/>
    </row>
    <row r="271" spans="1:10" ht="20.25" customHeight="1" x14ac:dyDescent="0.25">
      <c r="A271" s="214" t="s">
        <v>600</v>
      </c>
      <c r="B271" s="186" t="s">
        <v>601</v>
      </c>
      <c r="C271" s="255">
        <f t="shared" si="27"/>
        <v>17</v>
      </c>
      <c r="D271" s="254">
        <v>1</v>
      </c>
      <c r="E271" s="170">
        <v>9</v>
      </c>
      <c r="F271" s="170">
        <v>7</v>
      </c>
      <c r="G271" s="170">
        <v>0</v>
      </c>
      <c r="H271" s="170">
        <v>0</v>
      </c>
      <c r="I271" s="170">
        <v>0</v>
      </c>
      <c r="J271" s="271"/>
    </row>
    <row r="272" spans="1:10" ht="19.5" customHeight="1" x14ac:dyDescent="0.25">
      <c r="A272" s="214" t="s">
        <v>602</v>
      </c>
      <c r="B272" s="186" t="s">
        <v>603</v>
      </c>
      <c r="C272" s="255">
        <f t="shared" si="27"/>
        <v>17</v>
      </c>
      <c r="D272" s="259">
        <v>0</v>
      </c>
      <c r="E272" s="170">
        <v>5</v>
      </c>
      <c r="F272" s="170">
        <v>8</v>
      </c>
      <c r="G272" s="170">
        <v>1</v>
      </c>
      <c r="H272" s="170">
        <v>2</v>
      </c>
      <c r="I272" s="170">
        <v>1</v>
      </c>
      <c r="J272" s="271"/>
    </row>
    <row r="273" spans="1:10" ht="21" customHeight="1" x14ac:dyDescent="0.25">
      <c r="A273" s="215"/>
      <c r="B273" s="204" t="s">
        <v>604</v>
      </c>
      <c r="C273" s="253">
        <f t="shared" ref="C273:I273" si="28">SUM(C274:C279)</f>
        <v>261</v>
      </c>
      <c r="D273" s="253">
        <f t="shared" si="28"/>
        <v>1</v>
      </c>
      <c r="E273" s="253">
        <f t="shared" si="28"/>
        <v>90</v>
      </c>
      <c r="F273" s="253">
        <f t="shared" si="28"/>
        <v>118</v>
      </c>
      <c r="G273" s="253">
        <f t="shared" si="28"/>
        <v>6</v>
      </c>
      <c r="H273" s="253">
        <f t="shared" si="28"/>
        <v>9</v>
      </c>
      <c r="I273" s="253">
        <f t="shared" si="28"/>
        <v>37</v>
      </c>
      <c r="J273" s="271"/>
    </row>
    <row r="274" spans="1:10" ht="19.5" customHeight="1" x14ac:dyDescent="0.25">
      <c r="A274" s="214" t="s">
        <v>605</v>
      </c>
      <c r="B274" s="186" t="s">
        <v>606</v>
      </c>
      <c r="C274" s="255">
        <f t="shared" ref="C274:C279" si="29">SUM(D274:I274)</f>
        <v>190</v>
      </c>
      <c r="D274" s="254">
        <v>1</v>
      </c>
      <c r="E274" s="170">
        <v>71</v>
      </c>
      <c r="F274" s="170">
        <v>83</v>
      </c>
      <c r="G274" s="170">
        <v>6</v>
      </c>
      <c r="H274" s="170">
        <v>7</v>
      </c>
      <c r="I274" s="170">
        <v>22</v>
      </c>
      <c r="J274" s="271"/>
    </row>
    <row r="275" spans="1:10" ht="20.25" customHeight="1" x14ac:dyDescent="0.25">
      <c r="A275" s="214" t="s">
        <v>607</v>
      </c>
      <c r="B275" s="186" t="s">
        <v>608</v>
      </c>
      <c r="C275" s="255">
        <f t="shared" si="29"/>
        <v>4</v>
      </c>
      <c r="D275" s="254">
        <v>0</v>
      </c>
      <c r="E275" s="170">
        <v>2</v>
      </c>
      <c r="F275" s="170">
        <v>1</v>
      </c>
      <c r="G275" s="170">
        <v>0</v>
      </c>
      <c r="H275" s="170">
        <v>0</v>
      </c>
      <c r="I275" s="170">
        <v>1</v>
      </c>
      <c r="J275" s="271"/>
    </row>
    <row r="276" spans="1:10" ht="20.25" customHeight="1" x14ac:dyDescent="0.25">
      <c r="A276" s="214">
        <v>11003</v>
      </c>
      <c r="B276" s="186" t="s">
        <v>609</v>
      </c>
      <c r="C276" s="255">
        <f t="shared" si="29"/>
        <v>2</v>
      </c>
      <c r="D276" s="254">
        <v>0</v>
      </c>
      <c r="E276" s="270">
        <v>2</v>
      </c>
      <c r="F276" s="270">
        <v>0</v>
      </c>
      <c r="G276" s="270">
        <v>0</v>
      </c>
      <c r="H276" s="270">
        <v>0</v>
      </c>
      <c r="I276" s="270">
        <v>0</v>
      </c>
      <c r="J276" s="271"/>
    </row>
    <row r="277" spans="1:10" ht="22.5" customHeight="1" x14ac:dyDescent="0.25">
      <c r="A277" s="214">
        <v>11004</v>
      </c>
      <c r="B277" s="186" t="s">
        <v>610</v>
      </c>
      <c r="C277" s="255">
        <f t="shared" si="29"/>
        <v>19</v>
      </c>
      <c r="D277" s="254">
        <v>0</v>
      </c>
      <c r="E277" s="270">
        <v>7</v>
      </c>
      <c r="F277" s="270">
        <v>10</v>
      </c>
      <c r="G277" s="270">
        <v>0</v>
      </c>
      <c r="H277" s="270">
        <v>1</v>
      </c>
      <c r="I277" s="270">
        <v>1</v>
      </c>
      <c r="J277" s="271"/>
    </row>
    <row r="278" spans="1:10" ht="24" customHeight="1" x14ac:dyDescent="0.25">
      <c r="A278" s="214">
        <v>11005</v>
      </c>
      <c r="B278" s="186" t="s">
        <v>611</v>
      </c>
      <c r="C278" s="255">
        <f t="shared" si="29"/>
        <v>4</v>
      </c>
      <c r="D278" s="254">
        <v>0</v>
      </c>
      <c r="E278" s="270">
        <v>1</v>
      </c>
      <c r="F278" s="270">
        <v>3</v>
      </c>
      <c r="G278" s="270">
        <v>0</v>
      </c>
      <c r="H278" s="270">
        <v>0</v>
      </c>
      <c r="I278" s="270">
        <v>0</v>
      </c>
      <c r="J278" s="271"/>
    </row>
    <row r="279" spans="1:10" ht="21" customHeight="1" x14ac:dyDescent="0.25">
      <c r="A279" s="214" t="s">
        <v>612</v>
      </c>
      <c r="B279" s="186" t="s">
        <v>613</v>
      </c>
      <c r="C279" s="255">
        <f t="shared" si="29"/>
        <v>42</v>
      </c>
      <c r="D279" s="259">
        <v>0</v>
      </c>
      <c r="E279" s="270">
        <v>7</v>
      </c>
      <c r="F279" s="270">
        <v>21</v>
      </c>
      <c r="G279" s="270">
        <v>0</v>
      </c>
      <c r="H279" s="270">
        <v>1</v>
      </c>
      <c r="I279" s="270">
        <v>13</v>
      </c>
      <c r="J279" s="271"/>
    </row>
    <row r="280" spans="1:10" ht="22.5" customHeight="1" x14ac:dyDescent="0.25">
      <c r="A280" s="215"/>
      <c r="B280" s="204" t="s">
        <v>614</v>
      </c>
      <c r="C280" s="253">
        <f t="shared" ref="C280:I280" si="30">SUM(C281:C283)</f>
        <v>12</v>
      </c>
      <c r="D280" s="253">
        <f t="shared" si="30"/>
        <v>0</v>
      </c>
      <c r="E280" s="253">
        <f t="shared" si="30"/>
        <v>4</v>
      </c>
      <c r="F280" s="253">
        <f t="shared" si="30"/>
        <v>6</v>
      </c>
      <c r="G280" s="253">
        <f t="shared" si="30"/>
        <v>0</v>
      </c>
      <c r="H280" s="253">
        <f t="shared" si="30"/>
        <v>0</v>
      </c>
      <c r="I280" s="253">
        <f t="shared" si="30"/>
        <v>2</v>
      </c>
      <c r="J280" s="271"/>
    </row>
    <row r="281" spans="1:10" ht="18" customHeight="1" x14ac:dyDescent="0.25">
      <c r="A281" s="214">
        <v>11101</v>
      </c>
      <c r="B281" s="186" t="s">
        <v>1062</v>
      </c>
      <c r="C281" s="255">
        <f>SUM(D281:I281)</f>
        <v>0</v>
      </c>
      <c r="D281" s="254">
        <v>0</v>
      </c>
      <c r="E281" s="270">
        <v>0</v>
      </c>
      <c r="F281" s="270">
        <v>0</v>
      </c>
      <c r="G281" s="270">
        <v>0</v>
      </c>
      <c r="H281" s="270">
        <v>0</v>
      </c>
      <c r="I281" s="270">
        <v>0</v>
      </c>
      <c r="J281" s="271"/>
    </row>
    <row r="282" spans="1:10" ht="19.5" customHeight="1" x14ac:dyDescent="0.25">
      <c r="A282" s="214">
        <v>11102</v>
      </c>
      <c r="B282" s="186" t="s">
        <v>1063</v>
      </c>
      <c r="C282" s="255">
        <f>SUM(D282:I282)</f>
        <v>11</v>
      </c>
      <c r="D282" s="254">
        <v>0</v>
      </c>
      <c r="E282" s="270">
        <v>4</v>
      </c>
      <c r="F282" s="270">
        <v>6</v>
      </c>
      <c r="G282" s="270">
        <v>0</v>
      </c>
      <c r="H282" s="270">
        <v>0</v>
      </c>
      <c r="I282" s="270">
        <v>1</v>
      </c>
      <c r="J282" s="272"/>
    </row>
    <row r="283" spans="1:10" ht="15" customHeight="1" x14ac:dyDescent="0.25">
      <c r="A283" s="214">
        <v>11103</v>
      </c>
      <c r="B283" s="186" t="s">
        <v>1064</v>
      </c>
      <c r="C283" s="255">
        <f>SUM(D283:I283)</f>
        <v>1</v>
      </c>
      <c r="D283" s="259">
        <v>0</v>
      </c>
      <c r="E283" s="270">
        <v>0</v>
      </c>
      <c r="F283" s="270">
        <v>0</v>
      </c>
      <c r="G283" s="270">
        <v>0</v>
      </c>
      <c r="H283" s="270">
        <v>0</v>
      </c>
      <c r="I283" s="270">
        <v>1</v>
      </c>
      <c r="J283" s="272"/>
    </row>
    <row r="284" spans="1:10" ht="15" customHeight="1" x14ac:dyDescent="0.25">
      <c r="A284" s="215"/>
      <c r="B284" s="204" t="s">
        <v>618</v>
      </c>
      <c r="C284" s="253">
        <f t="shared" ref="C284:I284" si="31">SUM(C285:C349)</f>
        <v>4412</v>
      </c>
      <c r="D284" s="253">
        <f t="shared" si="31"/>
        <v>34</v>
      </c>
      <c r="E284" s="253">
        <f t="shared" si="31"/>
        <v>1224</v>
      </c>
      <c r="F284" s="253">
        <f t="shared" si="31"/>
        <v>2080</v>
      </c>
      <c r="G284" s="253">
        <f t="shared" si="31"/>
        <v>231</v>
      </c>
      <c r="H284" s="253">
        <f t="shared" si="31"/>
        <v>442</v>
      </c>
      <c r="I284" s="253">
        <f t="shared" si="31"/>
        <v>401</v>
      </c>
      <c r="J284" s="272"/>
    </row>
    <row r="285" spans="1:10" ht="15" customHeight="1" x14ac:dyDescent="0.25">
      <c r="A285" s="214">
        <v>12010</v>
      </c>
      <c r="B285" s="186" t="s">
        <v>619</v>
      </c>
      <c r="C285" s="255">
        <f t="shared" ref="C285:C316" si="32">SUM(D285:I285)</f>
        <v>15</v>
      </c>
      <c r="D285" s="254">
        <v>0</v>
      </c>
      <c r="E285" s="270">
        <v>8</v>
      </c>
      <c r="F285" s="270">
        <v>5</v>
      </c>
      <c r="G285" s="270">
        <v>1</v>
      </c>
      <c r="H285" s="270">
        <v>0</v>
      </c>
      <c r="I285" s="270">
        <v>1</v>
      </c>
      <c r="J285" s="271"/>
    </row>
    <row r="286" spans="1:10" ht="18" customHeight="1" x14ac:dyDescent="0.25">
      <c r="A286" s="214">
        <v>12020</v>
      </c>
      <c r="B286" s="186" t="s">
        <v>620</v>
      </c>
      <c r="C286" s="255">
        <f t="shared" si="32"/>
        <v>153</v>
      </c>
      <c r="D286" s="254">
        <v>1</v>
      </c>
      <c r="E286" s="170">
        <v>52</v>
      </c>
      <c r="F286" s="170">
        <v>77</v>
      </c>
      <c r="G286" s="170">
        <v>6</v>
      </c>
      <c r="H286" s="170">
        <v>14</v>
      </c>
      <c r="I286" s="170">
        <v>3</v>
      </c>
      <c r="J286" s="271"/>
    </row>
    <row r="287" spans="1:10" ht="12.75" customHeight="1" x14ac:dyDescent="0.25">
      <c r="A287" s="214">
        <v>12031</v>
      </c>
      <c r="B287" s="186" t="s">
        <v>621</v>
      </c>
      <c r="C287" s="255">
        <f t="shared" si="32"/>
        <v>18</v>
      </c>
      <c r="D287" s="254">
        <v>0</v>
      </c>
      <c r="E287" s="270">
        <v>9</v>
      </c>
      <c r="F287" s="270">
        <v>8</v>
      </c>
      <c r="G287" s="270">
        <v>0</v>
      </c>
      <c r="H287" s="270">
        <v>1</v>
      </c>
      <c r="I287" s="270">
        <v>0</v>
      </c>
      <c r="J287" s="271"/>
    </row>
    <row r="288" spans="1:10" ht="15" customHeight="1" x14ac:dyDescent="0.25">
      <c r="A288" s="214">
        <v>12032</v>
      </c>
      <c r="B288" s="186" t="s">
        <v>622</v>
      </c>
      <c r="C288" s="255">
        <f t="shared" si="32"/>
        <v>10</v>
      </c>
      <c r="D288" s="254">
        <v>0</v>
      </c>
      <c r="E288" s="270">
        <v>4</v>
      </c>
      <c r="F288" s="270">
        <v>6</v>
      </c>
      <c r="G288" s="270">
        <v>0</v>
      </c>
      <c r="H288" s="270">
        <v>0</v>
      </c>
      <c r="I288" s="270">
        <v>0</v>
      </c>
      <c r="J288" s="271"/>
    </row>
    <row r="289" spans="1:10" ht="18.75" customHeight="1" x14ac:dyDescent="0.25">
      <c r="A289" s="214">
        <v>12050</v>
      </c>
      <c r="B289" s="186" t="s">
        <v>623</v>
      </c>
      <c r="C289" s="255">
        <f t="shared" si="32"/>
        <v>544</v>
      </c>
      <c r="D289" s="254">
        <v>5</v>
      </c>
      <c r="E289" s="270">
        <v>211</v>
      </c>
      <c r="F289" s="270">
        <v>234</v>
      </c>
      <c r="G289" s="270">
        <v>21</v>
      </c>
      <c r="H289" s="270">
        <v>36</v>
      </c>
      <c r="I289" s="270">
        <v>37</v>
      </c>
      <c r="J289" s="271"/>
    </row>
    <row r="290" spans="1:10" ht="19.5" customHeight="1" x14ac:dyDescent="0.25">
      <c r="A290" s="214">
        <v>12071</v>
      </c>
      <c r="B290" s="186" t="s">
        <v>624</v>
      </c>
      <c r="C290" s="255">
        <f t="shared" si="32"/>
        <v>9</v>
      </c>
      <c r="D290" s="254">
        <v>0</v>
      </c>
      <c r="E290" s="270">
        <v>3</v>
      </c>
      <c r="F290" s="270">
        <v>4</v>
      </c>
      <c r="G290" s="270">
        <v>1</v>
      </c>
      <c r="H290" s="270">
        <v>1</v>
      </c>
      <c r="I290" s="270">
        <v>0</v>
      </c>
      <c r="J290" s="271"/>
    </row>
    <row r="291" spans="1:10" ht="15" customHeight="1" x14ac:dyDescent="0.25">
      <c r="A291" s="214">
        <v>12072</v>
      </c>
      <c r="B291" s="186" t="s">
        <v>625</v>
      </c>
      <c r="C291" s="255">
        <f t="shared" si="32"/>
        <v>37</v>
      </c>
      <c r="D291" s="254">
        <v>0</v>
      </c>
      <c r="E291" s="270">
        <v>9</v>
      </c>
      <c r="F291" s="270">
        <v>19</v>
      </c>
      <c r="G291" s="270">
        <v>1</v>
      </c>
      <c r="H291" s="270">
        <v>4</v>
      </c>
      <c r="I291" s="270">
        <v>4</v>
      </c>
      <c r="J291" s="271"/>
    </row>
    <row r="292" spans="1:10" ht="15" customHeight="1" x14ac:dyDescent="0.25">
      <c r="A292" s="214">
        <v>12073</v>
      </c>
      <c r="B292" s="186" t="s">
        <v>626</v>
      </c>
      <c r="C292" s="255">
        <f t="shared" si="32"/>
        <v>29</v>
      </c>
      <c r="D292" s="254">
        <v>0</v>
      </c>
      <c r="E292" s="270">
        <v>7</v>
      </c>
      <c r="F292" s="270">
        <v>12</v>
      </c>
      <c r="G292" s="270">
        <v>1</v>
      </c>
      <c r="H292" s="270">
        <v>1</v>
      </c>
      <c r="I292" s="270">
        <v>8</v>
      </c>
      <c r="J292" s="271"/>
    </row>
    <row r="293" spans="1:10" ht="19.5" customHeight="1" x14ac:dyDescent="0.25">
      <c r="A293" s="214">
        <v>12074</v>
      </c>
      <c r="B293" s="186" t="s">
        <v>627</v>
      </c>
      <c r="C293" s="255">
        <f t="shared" si="32"/>
        <v>398</v>
      </c>
      <c r="D293" s="254">
        <v>1</v>
      </c>
      <c r="E293" s="270">
        <v>116</v>
      </c>
      <c r="F293" s="270">
        <v>208</v>
      </c>
      <c r="G293" s="270">
        <v>16</v>
      </c>
      <c r="H293" s="270">
        <v>26</v>
      </c>
      <c r="I293" s="270">
        <v>31</v>
      </c>
      <c r="J293" s="271"/>
    </row>
    <row r="294" spans="1:10" ht="18" customHeight="1" x14ac:dyDescent="0.25">
      <c r="A294" s="214">
        <v>12076</v>
      </c>
      <c r="B294" s="186" t="s">
        <v>628</v>
      </c>
      <c r="C294" s="255">
        <f t="shared" si="32"/>
        <v>0</v>
      </c>
      <c r="D294" s="254">
        <v>0</v>
      </c>
      <c r="E294" s="270">
        <v>0</v>
      </c>
      <c r="F294" s="270">
        <v>0</v>
      </c>
      <c r="G294" s="270">
        <v>0</v>
      </c>
      <c r="H294" s="270">
        <v>0</v>
      </c>
      <c r="I294" s="270">
        <v>0</v>
      </c>
      <c r="J294" s="271"/>
    </row>
    <row r="295" spans="1:10" ht="15" customHeight="1" x14ac:dyDescent="0.25">
      <c r="A295" s="214">
        <v>12077</v>
      </c>
      <c r="B295" s="186" t="s">
        <v>629</v>
      </c>
      <c r="C295" s="255">
        <f t="shared" si="32"/>
        <v>7</v>
      </c>
      <c r="D295" s="254">
        <v>0</v>
      </c>
      <c r="E295" s="270">
        <v>1</v>
      </c>
      <c r="F295" s="270">
        <v>4</v>
      </c>
      <c r="G295" s="270">
        <v>0</v>
      </c>
      <c r="H295" s="270">
        <v>0</v>
      </c>
      <c r="I295" s="270">
        <v>2</v>
      </c>
      <c r="J295" s="271"/>
    </row>
    <row r="296" spans="1:10" ht="15" customHeight="1" x14ac:dyDescent="0.25">
      <c r="A296" s="214">
        <v>12078</v>
      </c>
      <c r="B296" s="186" t="s">
        <v>630</v>
      </c>
      <c r="C296" s="255">
        <f t="shared" si="32"/>
        <v>594</v>
      </c>
      <c r="D296" s="254">
        <v>3</v>
      </c>
      <c r="E296" s="170">
        <v>111</v>
      </c>
      <c r="F296" s="170">
        <v>270</v>
      </c>
      <c r="G296" s="170">
        <v>36</v>
      </c>
      <c r="H296" s="170">
        <v>85</v>
      </c>
      <c r="I296" s="170">
        <v>89</v>
      </c>
      <c r="J296" s="271"/>
    </row>
    <row r="297" spans="1:10" ht="22.5" customHeight="1" x14ac:dyDescent="0.25">
      <c r="A297" s="214">
        <v>12079</v>
      </c>
      <c r="B297" s="186" t="s">
        <v>631</v>
      </c>
      <c r="C297" s="255">
        <f t="shared" si="32"/>
        <v>8</v>
      </c>
      <c r="D297" s="254">
        <v>1</v>
      </c>
      <c r="E297" s="270">
        <v>0</v>
      </c>
      <c r="F297" s="270">
        <v>6</v>
      </c>
      <c r="G297" s="270">
        <v>0</v>
      </c>
      <c r="H297" s="270">
        <v>0</v>
      </c>
      <c r="I297" s="270">
        <v>1</v>
      </c>
      <c r="J297" s="271"/>
    </row>
    <row r="298" spans="1:10" ht="21" customHeight="1" x14ac:dyDescent="0.25">
      <c r="A298" s="214">
        <v>12080</v>
      </c>
      <c r="B298" s="186" t="s">
        <v>632</v>
      </c>
      <c r="C298" s="255">
        <f t="shared" si="32"/>
        <v>4</v>
      </c>
      <c r="D298" s="254">
        <v>0</v>
      </c>
      <c r="E298" s="270">
        <v>2</v>
      </c>
      <c r="F298" s="270">
        <v>2</v>
      </c>
      <c r="G298" s="270">
        <v>0</v>
      </c>
      <c r="H298" s="270">
        <v>0</v>
      </c>
      <c r="I298" s="270">
        <v>0</v>
      </c>
      <c r="J298" s="271"/>
    </row>
    <row r="299" spans="1:10" ht="18.75" customHeight="1" x14ac:dyDescent="0.25">
      <c r="A299" s="214">
        <v>12081</v>
      </c>
      <c r="B299" s="186" t="s">
        <v>633</v>
      </c>
      <c r="C299" s="255">
        <f t="shared" si="32"/>
        <v>204</v>
      </c>
      <c r="D299" s="254">
        <v>2</v>
      </c>
      <c r="E299" s="270">
        <v>71</v>
      </c>
      <c r="F299" s="270">
        <v>95</v>
      </c>
      <c r="G299" s="270">
        <v>7</v>
      </c>
      <c r="H299" s="270">
        <v>7</v>
      </c>
      <c r="I299" s="270">
        <v>22</v>
      </c>
      <c r="J299" s="271"/>
    </row>
    <row r="300" spans="1:10" ht="22.5" customHeight="1" x14ac:dyDescent="0.25">
      <c r="A300" s="214">
        <v>12082</v>
      </c>
      <c r="B300" s="186" t="s">
        <v>634</v>
      </c>
      <c r="C300" s="255">
        <f t="shared" si="32"/>
        <v>66</v>
      </c>
      <c r="D300" s="254">
        <v>2</v>
      </c>
      <c r="E300" s="270">
        <v>17</v>
      </c>
      <c r="F300" s="270">
        <v>31</v>
      </c>
      <c r="G300" s="270">
        <v>3</v>
      </c>
      <c r="H300" s="270">
        <v>3</v>
      </c>
      <c r="I300" s="270">
        <v>10</v>
      </c>
      <c r="J300" s="271"/>
    </row>
    <row r="301" spans="1:10" ht="27.75" customHeight="1" x14ac:dyDescent="0.25">
      <c r="A301" s="214">
        <v>12083</v>
      </c>
      <c r="B301" s="186" t="s">
        <v>635</v>
      </c>
      <c r="C301" s="255">
        <f t="shared" si="32"/>
        <v>8</v>
      </c>
      <c r="D301" s="254">
        <v>0</v>
      </c>
      <c r="E301" s="270">
        <v>1</v>
      </c>
      <c r="F301" s="270">
        <v>3</v>
      </c>
      <c r="G301" s="270">
        <v>0</v>
      </c>
      <c r="H301" s="270">
        <v>2</v>
      </c>
      <c r="I301" s="270">
        <v>2</v>
      </c>
      <c r="J301" s="271"/>
    </row>
    <row r="302" spans="1:10" ht="19.5" customHeight="1" x14ac:dyDescent="0.25">
      <c r="A302" s="214">
        <v>12086</v>
      </c>
      <c r="B302" s="186" t="s">
        <v>1065</v>
      </c>
      <c r="C302" s="255">
        <f t="shared" si="32"/>
        <v>1</v>
      </c>
      <c r="D302" s="254">
        <v>0</v>
      </c>
      <c r="E302" s="270">
        <v>0</v>
      </c>
      <c r="F302" s="270">
        <v>1</v>
      </c>
      <c r="G302" s="270">
        <v>0</v>
      </c>
      <c r="H302" s="270">
        <v>0</v>
      </c>
      <c r="I302" s="270">
        <v>0</v>
      </c>
      <c r="J302" s="271"/>
    </row>
    <row r="303" spans="1:10" ht="22.5" customHeight="1" x14ac:dyDescent="0.25">
      <c r="A303" s="214">
        <v>12087</v>
      </c>
      <c r="B303" s="186" t="s">
        <v>637</v>
      </c>
      <c r="C303" s="255">
        <f t="shared" si="32"/>
        <v>3</v>
      </c>
      <c r="D303" s="254">
        <v>0</v>
      </c>
      <c r="E303" s="270">
        <v>1</v>
      </c>
      <c r="F303" s="270">
        <v>0</v>
      </c>
      <c r="G303" s="270">
        <v>0</v>
      </c>
      <c r="H303" s="270">
        <v>0</v>
      </c>
      <c r="I303" s="270">
        <v>2</v>
      </c>
      <c r="J303" s="271"/>
    </row>
    <row r="304" spans="1:10" ht="24" customHeight="1" x14ac:dyDescent="0.25">
      <c r="A304" s="214">
        <v>12088</v>
      </c>
      <c r="B304" s="260" t="s">
        <v>1167</v>
      </c>
      <c r="C304" s="255">
        <f t="shared" si="32"/>
        <v>0</v>
      </c>
      <c r="D304" s="254">
        <v>0</v>
      </c>
      <c r="E304" s="254">
        <v>0</v>
      </c>
      <c r="F304" s="254">
        <v>0</v>
      </c>
      <c r="G304" s="254">
        <v>0</v>
      </c>
      <c r="H304" s="254">
        <v>0</v>
      </c>
      <c r="I304" s="254">
        <v>0</v>
      </c>
      <c r="J304" s="271"/>
    </row>
    <row r="305" spans="1:10" ht="20.25" customHeight="1" x14ac:dyDescent="0.25">
      <c r="A305" s="214">
        <v>12089</v>
      </c>
      <c r="B305" s="186" t="s">
        <v>640</v>
      </c>
      <c r="C305" s="255">
        <f t="shared" si="32"/>
        <v>37</v>
      </c>
      <c r="D305" s="254">
        <v>0</v>
      </c>
      <c r="E305" s="170">
        <v>10</v>
      </c>
      <c r="F305" s="170">
        <v>16</v>
      </c>
      <c r="G305" s="170">
        <v>1</v>
      </c>
      <c r="H305" s="170">
        <v>2</v>
      </c>
      <c r="I305" s="170">
        <v>8</v>
      </c>
      <c r="J305" s="271"/>
    </row>
    <row r="306" spans="1:10" ht="20.25" customHeight="1" x14ac:dyDescent="0.25">
      <c r="A306" s="214">
        <v>12090</v>
      </c>
      <c r="B306" s="186" t="s">
        <v>641</v>
      </c>
      <c r="C306" s="255">
        <f t="shared" si="32"/>
        <v>0</v>
      </c>
      <c r="D306" s="254">
        <v>0</v>
      </c>
      <c r="E306" s="270">
        <v>0</v>
      </c>
      <c r="F306" s="270">
        <v>0</v>
      </c>
      <c r="G306" s="270">
        <v>0</v>
      </c>
      <c r="H306" s="270">
        <v>0</v>
      </c>
      <c r="I306" s="270">
        <v>0</v>
      </c>
      <c r="J306" s="271"/>
    </row>
    <row r="307" spans="1:10" ht="22.5" customHeight="1" x14ac:dyDescent="0.25">
      <c r="A307" s="214">
        <v>12121</v>
      </c>
      <c r="B307" s="186" t="s">
        <v>642</v>
      </c>
      <c r="C307" s="255">
        <f t="shared" si="32"/>
        <v>73</v>
      </c>
      <c r="D307" s="254">
        <v>1</v>
      </c>
      <c r="E307" s="270">
        <v>20</v>
      </c>
      <c r="F307" s="270">
        <v>42</v>
      </c>
      <c r="G307" s="270">
        <v>3</v>
      </c>
      <c r="H307" s="270">
        <v>6</v>
      </c>
      <c r="I307" s="270">
        <v>1</v>
      </c>
      <c r="J307" s="271"/>
    </row>
    <row r="308" spans="1:10" ht="20.25" customHeight="1" x14ac:dyDescent="0.25">
      <c r="A308" s="207" t="s">
        <v>1095</v>
      </c>
      <c r="B308" s="203" t="s">
        <v>643</v>
      </c>
      <c r="C308" s="255">
        <f t="shared" si="32"/>
        <v>264</v>
      </c>
      <c r="D308" s="254">
        <v>1</v>
      </c>
      <c r="E308" s="170">
        <v>83</v>
      </c>
      <c r="F308" s="170">
        <v>159</v>
      </c>
      <c r="G308" s="170">
        <v>6</v>
      </c>
      <c r="H308" s="170">
        <v>12</v>
      </c>
      <c r="I308" s="170">
        <v>3</v>
      </c>
      <c r="J308" s="271"/>
    </row>
    <row r="309" spans="1:10" ht="15" customHeight="1" x14ac:dyDescent="0.25">
      <c r="A309" s="214">
        <v>12123</v>
      </c>
      <c r="B309" s="186" t="s">
        <v>644</v>
      </c>
      <c r="C309" s="255">
        <f t="shared" si="32"/>
        <v>3</v>
      </c>
      <c r="D309" s="254">
        <v>0</v>
      </c>
      <c r="E309" s="270">
        <v>0</v>
      </c>
      <c r="F309" s="270">
        <v>1</v>
      </c>
      <c r="G309" s="270">
        <v>0</v>
      </c>
      <c r="H309" s="270">
        <v>0</v>
      </c>
      <c r="I309" s="270">
        <v>2</v>
      </c>
      <c r="J309" s="271"/>
    </row>
    <row r="310" spans="1:10" ht="22.5" customHeight="1" x14ac:dyDescent="0.25">
      <c r="A310" s="214">
        <v>12124</v>
      </c>
      <c r="B310" s="260" t="s">
        <v>645</v>
      </c>
      <c r="C310" s="255">
        <f t="shared" si="32"/>
        <v>0</v>
      </c>
      <c r="D310" s="254">
        <v>0</v>
      </c>
      <c r="E310" s="254">
        <v>0</v>
      </c>
      <c r="F310" s="254">
        <v>0</v>
      </c>
      <c r="G310" s="254">
        <v>0</v>
      </c>
      <c r="H310" s="254">
        <v>0</v>
      </c>
      <c r="I310" s="254">
        <v>0</v>
      </c>
      <c r="J310" s="271"/>
    </row>
    <row r="311" spans="1:10" ht="20.25" customHeight="1" x14ac:dyDescent="0.25">
      <c r="A311" s="214">
        <v>12125</v>
      </c>
      <c r="B311" s="225" t="s">
        <v>646</v>
      </c>
      <c r="C311" s="255">
        <f t="shared" si="32"/>
        <v>0</v>
      </c>
      <c r="D311" s="254">
        <v>0</v>
      </c>
      <c r="E311" s="254">
        <v>0</v>
      </c>
      <c r="F311" s="254">
        <v>0</v>
      </c>
      <c r="G311" s="254">
        <v>0</v>
      </c>
      <c r="H311" s="254">
        <v>0</v>
      </c>
      <c r="I311" s="254">
        <v>0</v>
      </c>
      <c r="J311" s="271"/>
    </row>
    <row r="312" spans="1:10" ht="15" customHeight="1" x14ac:dyDescent="0.25">
      <c r="A312" s="214">
        <v>12130</v>
      </c>
      <c r="B312" s="186" t="s">
        <v>647</v>
      </c>
      <c r="C312" s="255">
        <f t="shared" si="32"/>
        <v>0</v>
      </c>
      <c r="D312" s="254">
        <v>0</v>
      </c>
      <c r="E312" s="270">
        <v>0</v>
      </c>
      <c r="F312" s="270">
        <v>0</v>
      </c>
      <c r="G312" s="270">
        <v>0</v>
      </c>
      <c r="H312" s="270">
        <v>0</v>
      </c>
      <c r="I312" s="270">
        <v>0</v>
      </c>
      <c r="J312" s="271"/>
    </row>
    <row r="313" spans="1:10" ht="15" customHeight="1" x14ac:dyDescent="0.25">
      <c r="A313" s="214">
        <v>12131</v>
      </c>
      <c r="B313" s="186" t="s">
        <v>648</v>
      </c>
      <c r="C313" s="255">
        <f t="shared" si="32"/>
        <v>1</v>
      </c>
      <c r="D313" s="254">
        <v>0</v>
      </c>
      <c r="E313" s="170">
        <v>0</v>
      </c>
      <c r="F313" s="170">
        <v>0</v>
      </c>
      <c r="G313" s="170">
        <v>0</v>
      </c>
      <c r="H313" s="170">
        <v>1</v>
      </c>
      <c r="I313" s="170">
        <v>0</v>
      </c>
      <c r="J313" s="271"/>
    </row>
    <row r="314" spans="1:10" ht="21" customHeight="1" x14ac:dyDescent="0.25">
      <c r="A314" s="214">
        <v>12132</v>
      </c>
      <c r="B314" s="186" t="s">
        <v>649</v>
      </c>
      <c r="C314" s="255">
        <f t="shared" si="32"/>
        <v>4</v>
      </c>
      <c r="D314" s="254">
        <v>0</v>
      </c>
      <c r="E314" s="170">
        <v>1</v>
      </c>
      <c r="F314" s="170">
        <v>1</v>
      </c>
      <c r="G314" s="170">
        <v>0</v>
      </c>
      <c r="H314" s="170">
        <v>0</v>
      </c>
      <c r="I314" s="170">
        <v>2</v>
      </c>
      <c r="J314" s="271"/>
    </row>
    <row r="315" spans="1:10" ht="20.25" customHeight="1" x14ac:dyDescent="0.25">
      <c r="A315" s="214">
        <v>12133</v>
      </c>
      <c r="B315" s="186" t="s">
        <v>650</v>
      </c>
      <c r="C315" s="255">
        <f t="shared" si="32"/>
        <v>3</v>
      </c>
      <c r="D315" s="254">
        <v>0</v>
      </c>
      <c r="E315" s="170">
        <v>1</v>
      </c>
      <c r="F315" s="170">
        <v>2</v>
      </c>
      <c r="G315" s="170">
        <v>0</v>
      </c>
      <c r="H315" s="170">
        <v>0</v>
      </c>
      <c r="I315" s="170">
        <v>0</v>
      </c>
      <c r="J315" s="271"/>
    </row>
    <row r="316" spans="1:10" ht="19.5" customHeight="1" x14ac:dyDescent="0.25">
      <c r="A316" s="214">
        <v>12134</v>
      </c>
      <c r="B316" s="186" t="s">
        <v>1135</v>
      </c>
      <c r="C316" s="255">
        <f t="shared" si="32"/>
        <v>3</v>
      </c>
      <c r="D316" s="254">
        <v>0</v>
      </c>
      <c r="E316" s="270">
        <v>2</v>
      </c>
      <c r="F316" s="270">
        <v>0</v>
      </c>
      <c r="G316" s="270">
        <v>0</v>
      </c>
      <c r="H316" s="270">
        <v>1</v>
      </c>
      <c r="I316" s="270">
        <v>0</v>
      </c>
      <c r="J316" s="271"/>
    </row>
    <row r="317" spans="1:10" ht="20.25" customHeight="1" x14ac:dyDescent="0.25">
      <c r="A317" s="214">
        <v>12135</v>
      </c>
      <c r="B317" s="186" t="s">
        <v>652</v>
      </c>
      <c r="C317" s="255">
        <f t="shared" ref="C317:C348" si="33">SUM(D317:I317)</f>
        <v>0</v>
      </c>
      <c r="D317" s="254">
        <v>0</v>
      </c>
      <c r="E317" s="170">
        <v>0</v>
      </c>
      <c r="F317" s="170">
        <v>0</v>
      </c>
      <c r="G317" s="170">
        <v>0</v>
      </c>
      <c r="H317" s="170">
        <v>0</v>
      </c>
      <c r="I317" s="170">
        <v>0</v>
      </c>
      <c r="J317" s="271"/>
    </row>
    <row r="318" spans="1:10" ht="15" customHeight="1" x14ac:dyDescent="0.25">
      <c r="A318" s="214">
        <v>12136</v>
      </c>
      <c r="B318" s="186" t="s">
        <v>653</v>
      </c>
      <c r="C318" s="255">
        <f t="shared" si="33"/>
        <v>0</v>
      </c>
      <c r="D318" s="254">
        <v>0</v>
      </c>
      <c r="E318" s="170">
        <v>0</v>
      </c>
      <c r="F318" s="170">
        <v>0</v>
      </c>
      <c r="G318" s="170">
        <v>0</v>
      </c>
      <c r="H318" s="170">
        <v>0</v>
      </c>
      <c r="I318" s="170">
        <v>0</v>
      </c>
      <c r="J318" s="271"/>
    </row>
    <row r="319" spans="1:10" ht="21.75" customHeight="1" x14ac:dyDescent="0.25">
      <c r="A319" s="214">
        <v>12137</v>
      </c>
      <c r="B319" s="186" t="s">
        <v>654</v>
      </c>
      <c r="C319" s="255">
        <f t="shared" si="33"/>
        <v>3</v>
      </c>
      <c r="D319" s="254">
        <v>0</v>
      </c>
      <c r="E319" s="270">
        <v>3</v>
      </c>
      <c r="F319" s="270">
        <v>0</v>
      </c>
      <c r="G319" s="270">
        <v>0</v>
      </c>
      <c r="H319" s="270">
        <v>0</v>
      </c>
      <c r="I319" s="270">
        <v>0</v>
      </c>
      <c r="J319" s="271"/>
    </row>
    <row r="320" spans="1:10" ht="21" customHeight="1" x14ac:dyDescent="0.25">
      <c r="A320" s="214">
        <v>12138</v>
      </c>
      <c r="B320" s="186" t="s">
        <v>655</v>
      </c>
      <c r="C320" s="255">
        <f t="shared" si="33"/>
        <v>183</v>
      </c>
      <c r="D320" s="254">
        <v>4</v>
      </c>
      <c r="E320" s="270">
        <v>69</v>
      </c>
      <c r="F320" s="270">
        <v>76</v>
      </c>
      <c r="G320" s="270">
        <v>16</v>
      </c>
      <c r="H320" s="270">
        <v>14</v>
      </c>
      <c r="I320" s="270">
        <v>4</v>
      </c>
      <c r="J320" s="271"/>
    </row>
    <row r="321" spans="1:10" ht="21.75" customHeight="1" x14ac:dyDescent="0.25">
      <c r="A321" s="214">
        <v>12139</v>
      </c>
      <c r="B321" s="186" t="s">
        <v>656</v>
      </c>
      <c r="C321" s="255">
        <f t="shared" si="33"/>
        <v>11</v>
      </c>
      <c r="D321" s="254">
        <v>0</v>
      </c>
      <c r="E321" s="170">
        <v>0</v>
      </c>
      <c r="F321" s="170">
        <v>2</v>
      </c>
      <c r="G321" s="170">
        <v>5</v>
      </c>
      <c r="H321" s="170">
        <v>4</v>
      </c>
      <c r="I321" s="170">
        <v>0</v>
      </c>
      <c r="J321" s="271"/>
    </row>
    <row r="322" spans="1:10" ht="15" customHeight="1" x14ac:dyDescent="0.25">
      <c r="A322" s="214">
        <v>12140</v>
      </c>
      <c r="B322" s="186" t="s">
        <v>657</v>
      </c>
      <c r="C322" s="255">
        <f t="shared" si="33"/>
        <v>0</v>
      </c>
      <c r="D322" s="254">
        <v>0</v>
      </c>
      <c r="E322" s="170">
        <v>0</v>
      </c>
      <c r="F322" s="170">
        <v>0</v>
      </c>
      <c r="G322" s="170">
        <v>0</v>
      </c>
      <c r="H322" s="170">
        <v>0</v>
      </c>
      <c r="I322" s="170">
        <v>0</v>
      </c>
      <c r="J322" s="271"/>
    </row>
    <row r="323" spans="1:10" ht="15" customHeight="1" x14ac:dyDescent="0.25">
      <c r="A323" s="214">
        <v>12141</v>
      </c>
      <c r="B323" s="186" t="s">
        <v>658</v>
      </c>
      <c r="C323" s="255">
        <f t="shared" si="33"/>
        <v>0</v>
      </c>
      <c r="D323" s="254">
        <v>0</v>
      </c>
      <c r="E323" s="270">
        <v>0</v>
      </c>
      <c r="F323" s="270">
        <v>0</v>
      </c>
      <c r="G323" s="270">
        <v>0</v>
      </c>
      <c r="H323" s="270">
        <v>0</v>
      </c>
      <c r="I323" s="270">
        <v>0</v>
      </c>
      <c r="J323" s="271"/>
    </row>
    <row r="324" spans="1:10" ht="21.75" customHeight="1" x14ac:dyDescent="0.25">
      <c r="A324" s="214">
        <v>12142</v>
      </c>
      <c r="B324" s="186" t="s">
        <v>659</v>
      </c>
      <c r="C324" s="255">
        <f t="shared" si="33"/>
        <v>1</v>
      </c>
      <c r="D324" s="254">
        <v>0</v>
      </c>
      <c r="E324" s="270">
        <v>0</v>
      </c>
      <c r="F324" s="270">
        <v>0</v>
      </c>
      <c r="G324" s="270">
        <v>0</v>
      </c>
      <c r="H324" s="270">
        <v>0</v>
      </c>
      <c r="I324" s="270">
        <v>1</v>
      </c>
      <c r="J324" s="271"/>
    </row>
    <row r="325" spans="1:10" ht="15" customHeight="1" x14ac:dyDescent="0.25">
      <c r="A325" s="214">
        <v>12143</v>
      </c>
      <c r="B325" s="186" t="s">
        <v>660</v>
      </c>
      <c r="C325" s="255">
        <f t="shared" si="33"/>
        <v>0</v>
      </c>
      <c r="D325" s="254">
        <v>0</v>
      </c>
      <c r="E325" s="270">
        <v>0</v>
      </c>
      <c r="F325" s="270">
        <v>0</v>
      </c>
      <c r="G325" s="270">
        <v>0</v>
      </c>
      <c r="H325" s="270">
        <v>0</v>
      </c>
      <c r="I325" s="270">
        <v>0</v>
      </c>
      <c r="J325" s="271"/>
    </row>
    <row r="326" spans="1:10" ht="15" customHeight="1" x14ac:dyDescent="0.25">
      <c r="A326" s="214">
        <v>12144</v>
      </c>
      <c r="B326" s="186" t="s">
        <v>661</v>
      </c>
      <c r="C326" s="255">
        <f t="shared" si="33"/>
        <v>1</v>
      </c>
      <c r="D326" s="254">
        <v>0</v>
      </c>
      <c r="E326" s="270">
        <v>1</v>
      </c>
      <c r="F326" s="270">
        <v>0</v>
      </c>
      <c r="G326" s="270">
        <v>0</v>
      </c>
      <c r="H326" s="270">
        <v>0</v>
      </c>
      <c r="I326" s="270">
        <v>0</v>
      </c>
      <c r="J326" s="271"/>
    </row>
    <row r="327" spans="1:10" ht="15" customHeight="1" x14ac:dyDescent="0.25">
      <c r="A327" s="214">
        <v>12145</v>
      </c>
      <c r="B327" s="225" t="s">
        <v>662</v>
      </c>
      <c r="C327" s="255">
        <f t="shared" si="33"/>
        <v>0</v>
      </c>
      <c r="D327" s="254">
        <v>0</v>
      </c>
      <c r="E327" s="270">
        <v>0</v>
      </c>
      <c r="F327" s="270">
        <v>0</v>
      </c>
      <c r="G327" s="270">
        <v>0</v>
      </c>
      <c r="H327" s="270">
        <v>0</v>
      </c>
      <c r="I327" s="270">
        <v>0</v>
      </c>
      <c r="J327" s="271"/>
    </row>
    <row r="328" spans="1:10" ht="19.5" customHeight="1" x14ac:dyDescent="0.25">
      <c r="A328" s="214">
        <v>12146</v>
      </c>
      <c r="B328" s="186" t="s">
        <v>663</v>
      </c>
      <c r="C328" s="255">
        <f t="shared" si="33"/>
        <v>20</v>
      </c>
      <c r="D328" s="254">
        <v>0</v>
      </c>
      <c r="E328" s="270">
        <v>4</v>
      </c>
      <c r="F328" s="270">
        <v>10</v>
      </c>
      <c r="G328" s="270">
        <v>3</v>
      </c>
      <c r="H328" s="270">
        <v>2</v>
      </c>
      <c r="I328" s="270">
        <v>1</v>
      </c>
      <c r="J328" s="271"/>
    </row>
    <row r="329" spans="1:10" ht="15" customHeight="1" x14ac:dyDescent="0.25">
      <c r="A329" s="214">
        <v>12147</v>
      </c>
      <c r="B329" s="186" t="s">
        <v>664</v>
      </c>
      <c r="C329" s="255">
        <f t="shared" si="33"/>
        <v>0</v>
      </c>
      <c r="D329" s="254">
        <v>0</v>
      </c>
      <c r="E329" s="170">
        <v>0</v>
      </c>
      <c r="F329" s="170">
        <v>0</v>
      </c>
      <c r="G329" s="170">
        <v>0</v>
      </c>
      <c r="H329" s="170">
        <v>0</v>
      </c>
      <c r="I329" s="170">
        <v>0</v>
      </c>
      <c r="J329" s="271"/>
    </row>
    <row r="330" spans="1:10" ht="15" customHeight="1" x14ac:dyDescent="0.25">
      <c r="A330" s="214">
        <v>12148</v>
      </c>
      <c r="B330" s="186" t="s">
        <v>665</v>
      </c>
      <c r="C330" s="255">
        <f t="shared" si="33"/>
        <v>1</v>
      </c>
      <c r="D330" s="254">
        <v>0</v>
      </c>
      <c r="E330" s="170">
        <v>1</v>
      </c>
      <c r="F330" s="170">
        <v>0</v>
      </c>
      <c r="G330" s="170">
        <v>0</v>
      </c>
      <c r="H330" s="170">
        <v>0</v>
      </c>
      <c r="I330" s="170">
        <v>0</v>
      </c>
      <c r="J330" s="271"/>
    </row>
    <row r="331" spans="1:10" ht="15" customHeight="1" x14ac:dyDescent="0.25">
      <c r="A331" s="214">
        <v>12149</v>
      </c>
      <c r="B331" s="186" t="s">
        <v>666</v>
      </c>
      <c r="C331" s="255">
        <f t="shared" si="33"/>
        <v>498</v>
      </c>
      <c r="D331" s="254">
        <v>10</v>
      </c>
      <c r="E331" s="270">
        <v>164</v>
      </c>
      <c r="F331" s="270">
        <v>205</v>
      </c>
      <c r="G331" s="270">
        <v>17</v>
      </c>
      <c r="H331" s="270">
        <v>19</v>
      </c>
      <c r="I331" s="270">
        <v>83</v>
      </c>
      <c r="J331" s="271"/>
    </row>
    <row r="332" spans="1:10" ht="21.75" customHeight="1" x14ac:dyDescent="0.25">
      <c r="A332" s="214">
        <v>12150</v>
      </c>
      <c r="B332" s="186" t="s">
        <v>667</v>
      </c>
      <c r="C332" s="255">
        <f t="shared" si="33"/>
        <v>5</v>
      </c>
      <c r="D332" s="254">
        <v>1</v>
      </c>
      <c r="E332" s="170">
        <v>2</v>
      </c>
      <c r="F332" s="170">
        <v>1</v>
      </c>
      <c r="G332" s="170">
        <v>0</v>
      </c>
      <c r="H332" s="170">
        <v>0</v>
      </c>
      <c r="I332" s="170">
        <v>1</v>
      </c>
      <c r="J332" s="271"/>
    </row>
    <row r="333" spans="1:10" ht="14.25" customHeight="1" x14ac:dyDescent="0.25">
      <c r="A333" s="214">
        <v>12151</v>
      </c>
      <c r="B333" s="186" t="s">
        <v>668</v>
      </c>
      <c r="C333" s="255">
        <f t="shared" si="33"/>
        <v>54</v>
      </c>
      <c r="D333" s="254">
        <v>0</v>
      </c>
      <c r="E333" s="270">
        <v>10</v>
      </c>
      <c r="F333" s="270">
        <v>25</v>
      </c>
      <c r="G333" s="270">
        <v>8</v>
      </c>
      <c r="H333" s="270">
        <v>7</v>
      </c>
      <c r="I333" s="270">
        <v>4</v>
      </c>
      <c r="J333" s="271"/>
    </row>
    <row r="334" spans="1:10" ht="19.5" customHeight="1" x14ac:dyDescent="0.25">
      <c r="A334" s="214">
        <v>12152</v>
      </c>
      <c r="B334" s="186" t="s">
        <v>669</v>
      </c>
      <c r="C334" s="255">
        <f t="shared" si="33"/>
        <v>218</v>
      </c>
      <c r="D334" s="254">
        <v>0</v>
      </c>
      <c r="E334" s="170">
        <v>8</v>
      </c>
      <c r="F334" s="170">
        <v>75</v>
      </c>
      <c r="G334" s="170">
        <v>28</v>
      </c>
      <c r="H334" s="170">
        <v>98</v>
      </c>
      <c r="I334" s="170">
        <v>9</v>
      </c>
      <c r="J334" s="271"/>
    </row>
    <row r="335" spans="1:10" ht="15" customHeight="1" x14ac:dyDescent="0.25">
      <c r="A335" s="214">
        <v>12153</v>
      </c>
      <c r="B335" s="186" t="s">
        <v>670</v>
      </c>
      <c r="C335" s="255">
        <f t="shared" si="33"/>
        <v>4</v>
      </c>
      <c r="D335" s="254">
        <v>0</v>
      </c>
      <c r="E335" s="170">
        <v>0</v>
      </c>
      <c r="F335" s="170">
        <v>2</v>
      </c>
      <c r="G335" s="170">
        <v>0</v>
      </c>
      <c r="H335" s="170">
        <v>2</v>
      </c>
      <c r="I335" s="170">
        <v>0</v>
      </c>
      <c r="J335" s="271"/>
    </row>
    <row r="336" spans="1:10" ht="15" customHeight="1" x14ac:dyDescent="0.25">
      <c r="A336" s="214">
        <v>12154</v>
      </c>
      <c r="B336" s="186" t="s">
        <v>671</v>
      </c>
      <c r="C336" s="255">
        <f t="shared" si="33"/>
        <v>40</v>
      </c>
      <c r="D336" s="254">
        <v>0</v>
      </c>
      <c r="E336" s="270">
        <v>8</v>
      </c>
      <c r="F336" s="270">
        <v>11</v>
      </c>
      <c r="G336" s="270">
        <v>4</v>
      </c>
      <c r="H336" s="270">
        <v>16</v>
      </c>
      <c r="I336" s="270">
        <v>1</v>
      </c>
      <c r="J336" s="271"/>
    </row>
    <row r="337" spans="1:10" ht="21" customHeight="1" x14ac:dyDescent="0.25">
      <c r="A337" s="214">
        <v>12155</v>
      </c>
      <c r="B337" s="186" t="s">
        <v>672</v>
      </c>
      <c r="C337" s="255">
        <f t="shared" si="33"/>
        <v>0</v>
      </c>
      <c r="D337" s="254">
        <v>0</v>
      </c>
      <c r="E337" s="170">
        <v>0</v>
      </c>
      <c r="F337" s="170">
        <v>0</v>
      </c>
      <c r="G337" s="170">
        <v>0</v>
      </c>
      <c r="H337" s="170">
        <v>0</v>
      </c>
      <c r="I337" s="170">
        <v>0</v>
      </c>
      <c r="J337" s="271"/>
    </row>
    <row r="338" spans="1:10" ht="15" customHeight="1" x14ac:dyDescent="0.25">
      <c r="A338" s="214">
        <v>12156</v>
      </c>
      <c r="B338" s="163" t="s">
        <v>673</v>
      </c>
      <c r="C338" s="255">
        <f t="shared" si="33"/>
        <v>0</v>
      </c>
      <c r="D338" s="254">
        <v>0</v>
      </c>
      <c r="E338" s="170">
        <v>0</v>
      </c>
      <c r="F338" s="170">
        <v>0</v>
      </c>
      <c r="G338" s="170">
        <v>0</v>
      </c>
      <c r="H338" s="170">
        <v>0</v>
      </c>
      <c r="I338" s="170">
        <v>0</v>
      </c>
      <c r="J338" s="271"/>
    </row>
    <row r="339" spans="1:10" ht="15" customHeight="1" x14ac:dyDescent="0.25">
      <c r="A339" s="214">
        <v>12157</v>
      </c>
      <c r="B339" s="186" t="s">
        <v>674</v>
      </c>
      <c r="C339" s="255">
        <f t="shared" si="33"/>
        <v>0</v>
      </c>
      <c r="D339" s="254">
        <v>0</v>
      </c>
      <c r="E339" s="270">
        <v>0</v>
      </c>
      <c r="F339" s="270">
        <v>0</v>
      </c>
      <c r="G339" s="270">
        <v>0</v>
      </c>
      <c r="H339" s="270">
        <v>0</v>
      </c>
      <c r="I339" s="270">
        <v>0</v>
      </c>
      <c r="J339" s="271"/>
    </row>
    <row r="340" spans="1:10" ht="18" customHeight="1" x14ac:dyDescent="0.25">
      <c r="A340" s="214">
        <v>12158</v>
      </c>
      <c r="B340" s="186" t="s">
        <v>675</v>
      </c>
      <c r="C340" s="255">
        <f t="shared" si="33"/>
        <v>0</v>
      </c>
      <c r="D340" s="254">
        <v>0</v>
      </c>
      <c r="E340" s="270">
        <v>0</v>
      </c>
      <c r="F340" s="270">
        <v>0</v>
      </c>
      <c r="G340" s="270">
        <v>0</v>
      </c>
      <c r="H340" s="270">
        <v>0</v>
      </c>
      <c r="I340" s="270">
        <v>0</v>
      </c>
      <c r="J340" s="271"/>
    </row>
    <row r="341" spans="1:10" ht="24" customHeight="1" x14ac:dyDescent="0.25">
      <c r="A341" s="214">
        <v>12159</v>
      </c>
      <c r="B341" s="186" t="s">
        <v>676</v>
      </c>
      <c r="C341" s="255">
        <f t="shared" si="33"/>
        <v>3</v>
      </c>
      <c r="D341" s="254">
        <v>0</v>
      </c>
      <c r="E341" s="170">
        <v>0</v>
      </c>
      <c r="F341" s="170">
        <v>3</v>
      </c>
      <c r="G341" s="170">
        <v>0</v>
      </c>
      <c r="H341" s="170">
        <v>0</v>
      </c>
      <c r="I341" s="170">
        <v>0</v>
      </c>
      <c r="J341" s="271"/>
    </row>
    <row r="342" spans="1:10" ht="15" customHeight="1" x14ac:dyDescent="0.25">
      <c r="A342" s="214">
        <v>12160</v>
      </c>
      <c r="B342" s="186" t="s">
        <v>677</v>
      </c>
      <c r="C342" s="255">
        <f t="shared" si="33"/>
        <v>1</v>
      </c>
      <c r="D342" s="254">
        <v>0</v>
      </c>
      <c r="E342" s="270">
        <v>1</v>
      </c>
      <c r="F342" s="270">
        <v>0</v>
      </c>
      <c r="G342" s="270">
        <v>0</v>
      </c>
      <c r="H342" s="270">
        <v>0</v>
      </c>
      <c r="I342" s="270">
        <v>0</v>
      </c>
      <c r="J342" s="271"/>
    </row>
    <row r="343" spans="1:10" ht="21" customHeight="1" x14ac:dyDescent="0.25">
      <c r="A343" s="214">
        <v>12161</v>
      </c>
      <c r="B343" s="186" t="s">
        <v>678</v>
      </c>
      <c r="C343" s="255">
        <f t="shared" si="33"/>
        <v>0</v>
      </c>
      <c r="D343" s="254">
        <v>0</v>
      </c>
      <c r="E343" s="270">
        <v>0</v>
      </c>
      <c r="F343" s="270">
        <v>0</v>
      </c>
      <c r="G343" s="270">
        <v>0</v>
      </c>
      <c r="H343" s="270">
        <v>0</v>
      </c>
      <c r="I343" s="270">
        <v>0</v>
      </c>
      <c r="J343" s="271"/>
    </row>
    <row r="344" spans="1:10" ht="24.75" customHeight="1" x14ac:dyDescent="0.25">
      <c r="A344" s="214">
        <v>12163</v>
      </c>
      <c r="B344" s="186" t="s">
        <v>679</v>
      </c>
      <c r="C344" s="255">
        <f t="shared" si="33"/>
        <v>344</v>
      </c>
      <c r="D344" s="254">
        <v>1</v>
      </c>
      <c r="E344" s="270">
        <v>89</v>
      </c>
      <c r="F344" s="270">
        <v>179</v>
      </c>
      <c r="G344" s="270">
        <v>25</v>
      </c>
      <c r="H344" s="270">
        <v>34</v>
      </c>
      <c r="I344" s="270">
        <v>16</v>
      </c>
      <c r="J344" s="271"/>
    </row>
    <row r="345" spans="1:10" ht="21.75" customHeight="1" x14ac:dyDescent="0.25">
      <c r="A345" s="214">
        <v>12170</v>
      </c>
      <c r="B345" s="186" t="s">
        <v>680</v>
      </c>
      <c r="C345" s="255">
        <f t="shared" si="33"/>
        <v>2</v>
      </c>
      <c r="D345" s="254">
        <v>0</v>
      </c>
      <c r="E345" s="270">
        <v>1</v>
      </c>
      <c r="F345" s="270">
        <v>0</v>
      </c>
      <c r="G345" s="270">
        <v>0</v>
      </c>
      <c r="H345" s="270">
        <v>1</v>
      </c>
      <c r="I345" s="270">
        <v>0</v>
      </c>
      <c r="J345" s="271"/>
    </row>
    <row r="346" spans="1:10" ht="15" customHeight="1" x14ac:dyDescent="0.25">
      <c r="A346" s="214">
        <v>12171</v>
      </c>
      <c r="B346" s="260" t="s">
        <v>682</v>
      </c>
      <c r="C346" s="255">
        <f t="shared" si="33"/>
        <v>0</v>
      </c>
      <c r="D346" s="254">
        <v>0</v>
      </c>
      <c r="E346" s="254">
        <v>0</v>
      </c>
      <c r="F346" s="254">
        <v>0</v>
      </c>
      <c r="G346" s="254">
        <v>0</v>
      </c>
      <c r="H346" s="254">
        <v>0</v>
      </c>
      <c r="I346" s="254">
        <v>0</v>
      </c>
      <c r="J346" s="271"/>
    </row>
    <row r="347" spans="1:10" ht="16.5" customHeight="1" x14ac:dyDescent="0.25">
      <c r="A347" s="214">
        <v>13018</v>
      </c>
      <c r="B347" s="186" t="s">
        <v>683</v>
      </c>
      <c r="C347" s="255">
        <f t="shared" si="33"/>
        <v>4</v>
      </c>
      <c r="D347" s="254">
        <v>0</v>
      </c>
      <c r="E347" s="270">
        <v>1</v>
      </c>
      <c r="F347" s="270">
        <v>1</v>
      </c>
      <c r="G347" s="270">
        <v>0</v>
      </c>
      <c r="H347" s="270">
        <v>2</v>
      </c>
      <c r="I347" s="270">
        <v>0</v>
      </c>
      <c r="J347" s="271"/>
    </row>
    <row r="348" spans="1:10" ht="15.75" customHeight="1" x14ac:dyDescent="0.25">
      <c r="A348" s="214">
        <v>12999</v>
      </c>
      <c r="B348" s="186" t="s">
        <v>684</v>
      </c>
      <c r="C348" s="255">
        <f t="shared" si="33"/>
        <v>501</v>
      </c>
      <c r="D348" s="259">
        <v>1</v>
      </c>
      <c r="E348" s="270">
        <v>120</v>
      </c>
      <c r="F348" s="270">
        <v>271</v>
      </c>
      <c r="G348" s="270">
        <v>20</v>
      </c>
      <c r="H348" s="270">
        <v>39</v>
      </c>
      <c r="I348" s="270">
        <v>50</v>
      </c>
      <c r="J348" s="271"/>
    </row>
    <row r="349" spans="1:10" ht="15" customHeight="1" x14ac:dyDescent="0.25">
      <c r="A349" s="214">
        <v>22200</v>
      </c>
      <c r="B349" s="186" t="s">
        <v>686</v>
      </c>
      <c r="C349" s="255">
        <f t="shared" ref="C349" si="34">SUM(D349:I349)</f>
        <v>22</v>
      </c>
      <c r="D349" s="254">
        <v>0</v>
      </c>
      <c r="E349" s="270">
        <v>2</v>
      </c>
      <c r="F349" s="270">
        <v>13</v>
      </c>
      <c r="G349" s="270">
        <v>2</v>
      </c>
      <c r="H349" s="270">
        <v>2</v>
      </c>
      <c r="I349" s="270">
        <v>3</v>
      </c>
      <c r="J349" s="271"/>
    </row>
    <row r="350" spans="1:10" ht="21" customHeight="1" x14ac:dyDescent="0.25">
      <c r="A350" s="215"/>
      <c r="B350" s="204" t="s">
        <v>687</v>
      </c>
      <c r="C350" s="253">
        <f t="shared" ref="C350:I350" si="35">SUM(C351:C368)</f>
        <v>2654</v>
      </c>
      <c r="D350" s="253">
        <f t="shared" si="35"/>
        <v>20</v>
      </c>
      <c r="E350" s="253">
        <f t="shared" si="35"/>
        <v>781</v>
      </c>
      <c r="F350" s="253">
        <f t="shared" si="35"/>
        <v>1305</v>
      </c>
      <c r="G350" s="253">
        <f t="shared" si="35"/>
        <v>103</v>
      </c>
      <c r="H350" s="253">
        <f t="shared" si="35"/>
        <v>169</v>
      </c>
      <c r="I350" s="253">
        <f t="shared" si="35"/>
        <v>276</v>
      </c>
      <c r="J350" s="271"/>
    </row>
    <row r="351" spans="1:10" ht="15" customHeight="1" x14ac:dyDescent="0.25">
      <c r="A351" s="217">
        <v>13016</v>
      </c>
      <c r="B351" s="186" t="s">
        <v>689</v>
      </c>
      <c r="C351" s="255">
        <f t="shared" ref="C351:C368" si="36">SUM(D351:I351)</f>
        <v>17</v>
      </c>
      <c r="D351" s="254">
        <v>0</v>
      </c>
      <c r="E351" s="270">
        <v>2</v>
      </c>
      <c r="F351" s="270">
        <v>8</v>
      </c>
      <c r="G351" s="270">
        <v>2</v>
      </c>
      <c r="H351" s="270">
        <v>4</v>
      </c>
      <c r="I351" s="270">
        <v>1</v>
      </c>
      <c r="J351" s="271"/>
    </row>
    <row r="352" spans="1:10" ht="15" customHeight="1" x14ac:dyDescent="0.25">
      <c r="A352" s="214">
        <v>13021</v>
      </c>
      <c r="B352" s="186" t="s">
        <v>690</v>
      </c>
      <c r="C352" s="255">
        <f t="shared" si="36"/>
        <v>24</v>
      </c>
      <c r="D352" s="254">
        <v>0</v>
      </c>
      <c r="E352" s="270">
        <v>7</v>
      </c>
      <c r="F352" s="270">
        <v>12</v>
      </c>
      <c r="G352" s="270">
        <v>3</v>
      </c>
      <c r="H352" s="270">
        <v>0</v>
      </c>
      <c r="I352" s="270">
        <v>2</v>
      </c>
      <c r="J352" s="271"/>
    </row>
    <row r="353" spans="1:10" ht="15" customHeight="1" x14ac:dyDescent="0.25">
      <c r="A353" s="214">
        <v>13022</v>
      </c>
      <c r="B353" s="186" t="s">
        <v>691</v>
      </c>
      <c r="C353" s="255">
        <f t="shared" si="36"/>
        <v>0</v>
      </c>
      <c r="D353" s="254">
        <v>0</v>
      </c>
      <c r="E353" s="270">
        <v>0</v>
      </c>
      <c r="F353" s="270">
        <v>0</v>
      </c>
      <c r="G353" s="270">
        <v>0</v>
      </c>
      <c r="H353" s="270">
        <v>0</v>
      </c>
      <c r="I353" s="270">
        <v>0</v>
      </c>
      <c r="J353" s="271"/>
    </row>
    <row r="354" spans="1:10" ht="15" customHeight="1" x14ac:dyDescent="0.25">
      <c r="A354" s="214">
        <v>13023</v>
      </c>
      <c r="B354" s="186" t="s">
        <v>692</v>
      </c>
      <c r="C354" s="255">
        <f t="shared" si="36"/>
        <v>24</v>
      </c>
      <c r="D354" s="254">
        <v>0</v>
      </c>
      <c r="E354" s="170">
        <v>2</v>
      </c>
      <c r="F354" s="170">
        <v>13</v>
      </c>
      <c r="G354" s="170">
        <v>1</v>
      </c>
      <c r="H354" s="170">
        <v>6</v>
      </c>
      <c r="I354" s="170">
        <v>2</v>
      </c>
      <c r="J354" s="271"/>
    </row>
    <row r="355" spans="1:10" ht="15" customHeight="1" x14ac:dyDescent="0.25">
      <c r="A355" s="214">
        <v>13024</v>
      </c>
      <c r="B355" s="186" t="s">
        <v>693</v>
      </c>
      <c r="C355" s="255">
        <f t="shared" si="36"/>
        <v>177</v>
      </c>
      <c r="D355" s="254">
        <v>3</v>
      </c>
      <c r="E355" s="270">
        <v>75</v>
      </c>
      <c r="F355" s="270">
        <v>78</v>
      </c>
      <c r="G355" s="270">
        <v>3</v>
      </c>
      <c r="H355" s="270">
        <v>4</v>
      </c>
      <c r="I355" s="270">
        <v>14</v>
      </c>
      <c r="J355" s="271"/>
    </row>
    <row r="356" spans="1:10" ht="15" customHeight="1" x14ac:dyDescent="0.25">
      <c r="A356" s="214">
        <v>13025</v>
      </c>
      <c r="B356" s="186" t="s">
        <v>694</v>
      </c>
      <c r="C356" s="255">
        <f t="shared" si="36"/>
        <v>31</v>
      </c>
      <c r="D356" s="254">
        <v>0</v>
      </c>
      <c r="E356" s="270">
        <v>3</v>
      </c>
      <c r="F356" s="270">
        <v>19</v>
      </c>
      <c r="G356" s="270">
        <v>2</v>
      </c>
      <c r="H356" s="270">
        <v>4</v>
      </c>
      <c r="I356" s="270">
        <v>3</v>
      </c>
      <c r="J356" s="271"/>
    </row>
    <row r="357" spans="1:10" ht="15" customHeight="1" x14ac:dyDescent="0.25">
      <c r="A357" s="214">
        <v>13026</v>
      </c>
      <c r="B357" s="186" t="s">
        <v>695</v>
      </c>
      <c r="C357" s="255">
        <f t="shared" si="36"/>
        <v>15</v>
      </c>
      <c r="D357" s="254">
        <v>0</v>
      </c>
      <c r="E357" s="270">
        <v>4</v>
      </c>
      <c r="F357" s="270">
        <v>7</v>
      </c>
      <c r="G357" s="270">
        <v>0</v>
      </c>
      <c r="H357" s="270">
        <v>0</v>
      </c>
      <c r="I357" s="270">
        <v>4</v>
      </c>
      <c r="J357" s="271"/>
    </row>
    <row r="358" spans="1:10" ht="15" customHeight="1" x14ac:dyDescent="0.25">
      <c r="A358" s="214">
        <v>13027</v>
      </c>
      <c r="B358" s="186" t="s">
        <v>696</v>
      </c>
      <c r="C358" s="255">
        <f t="shared" si="36"/>
        <v>78</v>
      </c>
      <c r="D358" s="254">
        <v>1</v>
      </c>
      <c r="E358" s="270">
        <v>20</v>
      </c>
      <c r="F358" s="270">
        <v>47</v>
      </c>
      <c r="G358" s="270">
        <v>2</v>
      </c>
      <c r="H358" s="270">
        <v>1</v>
      </c>
      <c r="I358" s="270">
        <v>7</v>
      </c>
      <c r="J358" s="271"/>
    </row>
    <row r="359" spans="1:10" ht="15" customHeight="1" x14ac:dyDescent="0.25">
      <c r="A359" s="214">
        <v>13028</v>
      </c>
      <c r="B359" s="186" t="s">
        <v>697</v>
      </c>
      <c r="C359" s="255">
        <f t="shared" si="36"/>
        <v>1746</v>
      </c>
      <c r="D359" s="254">
        <v>10</v>
      </c>
      <c r="E359" s="270">
        <v>534</v>
      </c>
      <c r="F359" s="270">
        <v>818</v>
      </c>
      <c r="G359" s="270">
        <v>69</v>
      </c>
      <c r="H359" s="270">
        <v>107</v>
      </c>
      <c r="I359" s="270">
        <v>208</v>
      </c>
      <c r="J359" s="271"/>
    </row>
    <row r="360" spans="1:10" ht="15" customHeight="1" x14ac:dyDescent="0.25">
      <c r="A360" s="214">
        <v>13030</v>
      </c>
      <c r="B360" s="186" t="s">
        <v>698</v>
      </c>
      <c r="C360" s="255">
        <f t="shared" si="36"/>
        <v>27</v>
      </c>
      <c r="D360" s="254">
        <v>0</v>
      </c>
      <c r="E360" s="270">
        <v>9</v>
      </c>
      <c r="F360" s="270">
        <v>13</v>
      </c>
      <c r="G360" s="270">
        <v>1</v>
      </c>
      <c r="H360" s="270">
        <v>0</v>
      </c>
      <c r="I360" s="270">
        <v>4</v>
      </c>
      <c r="J360" s="271"/>
    </row>
    <row r="361" spans="1:10" ht="15" customHeight="1" x14ac:dyDescent="0.25">
      <c r="A361" s="214">
        <v>13031</v>
      </c>
      <c r="B361" s="186" t="s">
        <v>699</v>
      </c>
      <c r="C361" s="255">
        <f t="shared" si="36"/>
        <v>43</v>
      </c>
      <c r="D361" s="254">
        <v>0</v>
      </c>
      <c r="E361" s="170">
        <v>9</v>
      </c>
      <c r="F361" s="170">
        <v>29</v>
      </c>
      <c r="G361" s="170">
        <v>2</v>
      </c>
      <c r="H361" s="170">
        <v>2</v>
      </c>
      <c r="I361" s="170">
        <v>1</v>
      </c>
      <c r="J361" s="271"/>
    </row>
    <row r="362" spans="1:10" ht="15" customHeight="1" x14ac:dyDescent="0.25">
      <c r="A362" s="214">
        <v>13032</v>
      </c>
      <c r="B362" s="186" t="s">
        <v>700</v>
      </c>
      <c r="C362" s="255">
        <f t="shared" si="36"/>
        <v>0</v>
      </c>
      <c r="D362" s="254">
        <v>0</v>
      </c>
      <c r="E362" s="270">
        <v>0</v>
      </c>
      <c r="F362" s="270">
        <v>0</v>
      </c>
      <c r="G362" s="270">
        <v>0</v>
      </c>
      <c r="H362" s="270">
        <v>0</v>
      </c>
      <c r="I362" s="270">
        <v>0</v>
      </c>
      <c r="J362" s="271"/>
    </row>
    <row r="363" spans="1:10" ht="15" customHeight="1" x14ac:dyDescent="0.25">
      <c r="A363" s="214">
        <v>13033</v>
      </c>
      <c r="B363" s="186" t="s">
        <v>701</v>
      </c>
      <c r="C363" s="255">
        <f t="shared" si="36"/>
        <v>160</v>
      </c>
      <c r="D363" s="254">
        <v>2</v>
      </c>
      <c r="E363" s="270">
        <v>34</v>
      </c>
      <c r="F363" s="270">
        <v>99</v>
      </c>
      <c r="G363" s="270">
        <v>9</v>
      </c>
      <c r="H363" s="270">
        <v>9</v>
      </c>
      <c r="I363" s="270">
        <v>7</v>
      </c>
      <c r="J363" s="272"/>
    </row>
    <row r="364" spans="1:10" ht="15" customHeight="1" x14ac:dyDescent="0.25">
      <c r="A364" s="214">
        <v>13035</v>
      </c>
      <c r="B364" s="186" t="s">
        <v>702</v>
      </c>
      <c r="C364" s="255">
        <f t="shared" si="36"/>
        <v>20</v>
      </c>
      <c r="D364" s="254">
        <v>0</v>
      </c>
      <c r="E364" s="170">
        <v>7</v>
      </c>
      <c r="F364" s="170">
        <v>9</v>
      </c>
      <c r="G364" s="170">
        <v>0</v>
      </c>
      <c r="H364" s="170">
        <v>1</v>
      </c>
      <c r="I364" s="170">
        <v>3</v>
      </c>
      <c r="J364" s="271"/>
    </row>
    <row r="365" spans="1:10" ht="15" customHeight="1" x14ac:dyDescent="0.25">
      <c r="A365" s="214">
        <v>13037</v>
      </c>
      <c r="B365" s="186" t="s">
        <v>703</v>
      </c>
      <c r="C365" s="255">
        <f t="shared" si="36"/>
        <v>11</v>
      </c>
      <c r="D365" s="254">
        <v>0</v>
      </c>
      <c r="E365" s="270">
        <v>0</v>
      </c>
      <c r="F365" s="270">
        <v>9</v>
      </c>
      <c r="G365" s="270">
        <v>0</v>
      </c>
      <c r="H365" s="270">
        <v>1</v>
      </c>
      <c r="I365" s="270">
        <v>1</v>
      </c>
      <c r="J365" s="271"/>
    </row>
    <row r="366" spans="1:10" ht="15" customHeight="1" x14ac:dyDescent="0.25">
      <c r="A366" s="214">
        <v>13096</v>
      </c>
      <c r="B366" s="186" t="s">
        <v>1048</v>
      </c>
      <c r="C366" s="255">
        <f t="shared" si="36"/>
        <v>0</v>
      </c>
      <c r="D366" s="254">
        <v>0</v>
      </c>
      <c r="E366" s="254">
        <v>0</v>
      </c>
      <c r="F366" s="254">
        <v>0</v>
      </c>
      <c r="G366" s="254">
        <v>0</v>
      </c>
      <c r="H366" s="254">
        <v>0</v>
      </c>
      <c r="I366" s="254">
        <v>0</v>
      </c>
      <c r="J366" s="272"/>
    </row>
    <row r="367" spans="1:10" ht="15" customHeight="1" x14ac:dyDescent="0.25">
      <c r="A367" s="214">
        <v>13097</v>
      </c>
      <c r="B367" s="186" t="s">
        <v>704</v>
      </c>
      <c r="C367" s="255">
        <f t="shared" si="36"/>
        <v>281</v>
      </c>
      <c r="D367" s="254">
        <v>4</v>
      </c>
      <c r="E367" s="270">
        <v>75</v>
      </c>
      <c r="F367" s="270">
        <v>144</v>
      </c>
      <c r="G367" s="270">
        <v>9</v>
      </c>
      <c r="H367" s="270">
        <v>30</v>
      </c>
      <c r="I367" s="270">
        <v>19</v>
      </c>
      <c r="J367" s="271"/>
    </row>
    <row r="368" spans="1:10" ht="15" customHeight="1" x14ac:dyDescent="0.25">
      <c r="A368" s="217">
        <v>13099</v>
      </c>
      <c r="B368" s="186" t="s">
        <v>706</v>
      </c>
      <c r="C368" s="255">
        <f t="shared" si="36"/>
        <v>0</v>
      </c>
      <c r="D368" s="259">
        <v>0</v>
      </c>
      <c r="E368" s="170">
        <v>0</v>
      </c>
      <c r="F368" s="170">
        <v>0</v>
      </c>
      <c r="G368" s="170">
        <v>0</v>
      </c>
      <c r="H368" s="170">
        <v>0</v>
      </c>
      <c r="I368" s="170">
        <v>0</v>
      </c>
      <c r="J368" s="271"/>
    </row>
    <row r="369" spans="1:10" ht="23.25" customHeight="1" x14ac:dyDescent="0.25">
      <c r="A369" s="217"/>
      <c r="B369" s="204" t="s">
        <v>707</v>
      </c>
      <c r="C369" s="253">
        <f t="shared" ref="C369:I369" si="37">SUM(C370:C372)</f>
        <v>3310</v>
      </c>
      <c r="D369" s="253">
        <f t="shared" si="37"/>
        <v>19</v>
      </c>
      <c r="E369" s="253">
        <f t="shared" si="37"/>
        <v>676</v>
      </c>
      <c r="F369" s="253">
        <f t="shared" si="37"/>
        <v>1538</v>
      </c>
      <c r="G369" s="253">
        <f t="shared" si="37"/>
        <v>249</v>
      </c>
      <c r="H369" s="253">
        <f t="shared" si="37"/>
        <v>431</v>
      </c>
      <c r="I369" s="253">
        <f t="shared" si="37"/>
        <v>397</v>
      </c>
      <c r="J369" s="271"/>
    </row>
    <row r="370" spans="1:10" ht="15" customHeight="1" x14ac:dyDescent="0.25">
      <c r="A370" s="217">
        <v>14001</v>
      </c>
      <c r="B370" s="186" t="s">
        <v>709</v>
      </c>
      <c r="C370" s="255">
        <f>SUM(D370:I370)</f>
        <v>53</v>
      </c>
      <c r="D370" s="254">
        <v>0</v>
      </c>
      <c r="E370" s="170">
        <v>11</v>
      </c>
      <c r="F370" s="170">
        <v>26</v>
      </c>
      <c r="G370" s="170">
        <v>5</v>
      </c>
      <c r="H370" s="170">
        <v>4</v>
      </c>
      <c r="I370" s="170">
        <v>7</v>
      </c>
      <c r="J370" s="272"/>
    </row>
    <row r="371" spans="1:10" ht="15" customHeight="1" x14ac:dyDescent="0.25">
      <c r="A371" s="217">
        <v>14002</v>
      </c>
      <c r="B371" s="186" t="s">
        <v>711</v>
      </c>
      <c r="C371" s="255">
        <f>SUM(D371:I371)</f>
        <v>240</v>
      </c>
      <c r="D371" s="254">
        <v>2</v>
      </c>
      <c r="E371" s="270">
        <v>55</v>
      </c>
      <c r="F371" s="270">
        <v>115</v>
      </c>
      <c r="G371" s="270">
        <v>19</v>
      </c>
      <c r="H371" s="270">
        <v>31</v>
      </c>
      <c r="I371" s="270">
        <v>18</v>
      </c>
      <c r="J371" s="271"/>
    </row>
    <row r="372" spans="1:10" ht="15" customHeight="1" x14ac:dyDescent="0.25">
      <c r="A372" s="214">
        <v>14052</v>
      </c>
      <c r="B372" s="186" t="s">
        <v>713</v>
      </c>
      <c r="C372" s="255">
        <f>SUM(D372:I372)</f>
        <v>3017</v>
      </c>
      <c r="D372" s="259">
        <v>17</v>
      </c>
      <c r="E372" s="170">
        <v>610</v>
      </c>
      <c r="F372" s="170">
        <v>1397</v>
      </c>
      <c r="G372" s="170">
        <v>225</v>
      </c>
      <c r="H372" s="170">
        <v>396</v>
      </c>
      <c r="I372" s="170">
        <v>372</v>
      </c>
      <c r="J372" s="271"/>
    </row>
    <row r="373" spans="1:10" ht="15" customHeight="1" x14ac:dyDescent="0.25">
      <c r="A373" s="214"/>
      <c r="B373" s="204" t="s">
        <v>714</v>
      </c>
      <c r="C373" s="253">
        <f t="shared" ref="C373:I373" si="38">SUM(C374:C376)</f>
        <v>946</v>
      </c>
      <c r="D373" s="253">
        <f t="shared" si="38"/>
        <v>2</v>
      </c>
      <c r="E373" s="253">
        <f t="shared" si="38"/>
        <v>169</v>
      </c>
      <c r="F373" s="253">
        <f t="shared" si="38"/>
        <v>506</v>
      </c>
      <c r="G373" s="253">
        <f t="shared" si="38"/>
        <v>71</v>
      </c>
      <c r="H373" s="253">
        <f t="shared" si="38"/>
        <v>140</v>
      </c>
      <c r="I373" s="253">
        <f t="shared" si="38"/>
        <v>58</v>
      </c>
      <c r="J373" s="271"/>
    </row>
    <row r="374" spans="1:10" ht="21" customHeight="1" x14ac:dyDescent="0.25">
      <c r="A374" s="214">
        <v>14056</v>
      </c>
      <c r="B374" s="186" t="s">
        <v>715</v>
      </c>
      <c r="C374" s="255">
        <f>SUM(D374:I374)</f>
        <v>14</v>
      </c>
      <c r="D374" s="254">
        <v>0</v>
      </c>
      <c r="E374" s="270">
        <v>4</v>
      </c>
      <c r="F374" s="270">
        <v>7</v>
      </c>
      <c r="G374" s="270">
        <v>0</v>
      </c>
      <c r="H374" s="270">
        <v>0</v>
      </c>
      <c r="I374" s="270">
        <v>3</v>
      </c>
      <c r="J374" s="271"/>
    </row>
    <row r="375" spans="1:10" ht="20.25" customHeight="1" x14ac:dyDescent="0.25">
      <c r="A375" s="214">
        <v>14057</v>
      </c>
      <c r="B375" s="203" t="s">
        <v>717</v>
      </c>
      <c r="C375" s="255">
        <f>SUM(D375:I375)</f>
        <v>28</v>
      </c>
      <c r="D375" s="254">
        <v>0</v>
      </c>
      <c r="E375" s="270">
        <v>5</v>
      </c>
      <c r="F375" s="270">
        <v>17</v>
      </c>
      <c r="G375" s="270">
        <v>1</v>
      </c>
      <c r="H375" s="270">
        <v>3</v>
      </c>
      <c r="I375" s="270">
        <v>2</v>
      </c>
      <c r="J375" s="271"/>
    </row>
    <row r="376" spans="1:10" ht="18" customHeight="1" x14ac:dyDescent="0.25">
      <c r="A376" s="214">
        <v>14060</v>
      </c>
      <c r="B376" s="186" t="s">
        <v>718</v>
      </c>
      <c r="C376" s="255">
        <f>SUM(D376:I376)</f>
        <v>904</v>
      </c>
      <c r="D376" s="259">
        <v>2</v>
      </c>
      <c r="E376" s="170">
        <v>160</v>
      </c>
      <c r="F376" s="170">
        <v>482</v>
      </c>
      <c r="G376" s="170">
        <v>70</v>
      </c>
      <c r="H376" s="170">
        <v>137</v>
      </c>
      <c r="I376" s="170">
        <v>53</v>
      </c>
      <c r="J376" s="271"/>
    </row>
    <row r="377" spans="1:10" ht="24" customHeight="1" x14ac:dyDescent="0.25">
      <c r="A377" s="183"/>
      <c r="B377" s="204" t="s">
        <v>719</v>
      </c>
      <c r="C377" s="253">
        <f t="shared" ref="C377:I377" si="39">SUM(C378:C380)</f>
        <v>2</v>
      </c>
      <c r="D377" s="253">
        <f t="shared" si="39"/>
        <v>0</v>
      </c>
      <c r="E377" s="253">
        <f t="shared" si="39"/>
        <v>2</v>
      </c>
      <c r="F377" s="253">
        <f t="shared" si="39"/>
        <v>0</v>
      </c>
      <c r="G377" s="253">
        <f t="shared" si="39"/>
        <v>0</v>
      </c>
      <c r="H377" s="253">
        <f t="shared" si="39"/>
        <v>0</v>
      </c>
      <c r="I377" s="253">
        <f t="shared" si="39"/>
        <v>0</v>
      </c>
      <c r="J377" s="271"/>
    </row>
    <row r="378" spans="1:10" ht="15" customHeight="1" x14ac:dyDescent="0.25">
      <c r="A378" s="214">
        <v>15002</v>
      </c>
      <c r="B378" s="186" t="s">
        <v>720</v>
      </c>
      <c r="C378" s="255">
        <f>SUM(D378:I378)</f>
        <v>2</v>
      </c>
      <c r="D378" s="254">
        <v>0</v>
      </c>
      <c r="E378" s="170">
        <v>2</v>
      </c>
      <c r="F378" s="170">
        <v>0</v>
      </c>
      <c r="G378" s="170">
        <v>0</v>
      </c>
      <c r="H378" s="170">
        <v>0</v>
      </c>
      <c r="I378" s="170">
        <v>0</v>
      </c>
      <c r="J378" s="271"/>
    </row>
    <row r="379" spans="1:10" ht="20.25" customHeight="1" x14ac:dyDescent="0.25">
      <c r="A379" s="214">
        <v>15003</v>
      </c>
      <c r="B379" s="186" t="s">
        <v>721</v>
      </c>
      <c r="C379" s="255">
        <f>SUM(D379:I379)</f>
        <v>0</v>
      </c>
      <c r="D379" s="254">
        <v>0</v>
      </c>
      <c r="E379" s="170">
        <v>0</v>
      </c>
      <c r="F379" s="170">
        <v>0</v>
      </c>
      <c r="G379" s="170">
        <v>0</v>
      </c>
      <c r="H379" s="170">
        <v>0</v>
      </c>
      <c r="I379" s="170">
        <v>0</v>
      </c>
      <c r="J379" s="272"/>
    </row>
    <row r="380" spans="1:10" ht="15" customHeight="1" x14ac:dyDescent="0.25">
      <c r="A380" s="211">
        <v>15099</v>
      </c>
      <c r="B380" s="186" t="s">
        <v>722</v>
      </c>
      <c r="C380" s="255">
        <f>SUM(D380:I380)</f>
        <v>0</v>
      </c>
      <c r="D380" s="259">
        <v>0</v>
      </c>
      <c r="E380" s="170">
        <v>0</v>
      </c>
      <c r="F380" s="170">
        <v>0</v>
      </c>
      <c r="G380" s="170">
        <v>0</v>
      </c>
      <c r="H380" s="170">
        <v>0</v>
      </c>
      <c r="I380" s="170">
        <v>0</v>
      </c>
      <c r="J380" s="271"/>
    </row>
    <row r="381" spans="1:10" ht="15" customHeight="1" x14ac:dyDescent="0.25">
      <c r="A381" s="214"/>
      <c r="B381" s="204" t="s">
        <v>723</v>
      </c>
      <c r="C381" s="253">
        <f t="shared" ref="C381:I381" si="40">SUM(C382:C398)</f>
        <v>1783</v>
      </c>
      <c r="D381" s="253">
        <f t="shared" si="40"/>
        <v>26</v>
      </c>
      <c r="E381" s="253">
        <f t="shared" si="40"/>
        <v>512</v>
      </c>
      <c r="F381" s="253">
        <f t="shared" si="40"/>
        <v>963</v>
      </c>
      <c r="G381" s="253">
        <f t="shared" si="40"/>
        <v>71</v>
      </c>
      <c r="H381" s="253">
        <f t="shared" si="40"/>
        <v>170</v>
      </c>
      <c r="I381" s="253">
        <f t="shared" si="40"/>
        <v>41</v>
      </c>
      <c r="J381" s="271"/>
    </row>
    <row r="382" spans="1:10" ht="15" customHeight="1" x14ac:dyDescent="0.25">
      <c r="A382" s="214">
        <v>16002</v>
      </c>
      <c r="B382" s="186" t="s">
        <v>724</v>
      </c>
      <c r="C382" s="255">
        <f t="shared" ref="C382:C398" si="41">SUM(D382:I382)</f>
        <v>21</v>
      </c>
      <c r="D382" s="254">
        <v>1</v>
      </c>
      <c r="E382" s="170">
        <v>1</v>
      </c>
      <c r="F382" s="170">
        <v>15</v>
      </c>
      <c r="G382" s="170">
        <v>1</v>
      </c>
      <c r="H382" s="170">
        <v>2</v>
      </c>
      <c r="I382" s="170">
        <v>1</v>
      </c>
      <c r="J382" s="271"/>
    </row>
    <row r="383" spans="1:10" ht="15" customHeight="1" x14ac:dyDescent="0.25">
      <c r="A383" s="214">
        <v>16003</v>
      </c>
      <c r="B383" s="186" t="s">
        <v>725</v>
      </c>
      <c r="C383" s="255">
        <f t="shared" si="41"/>
        <v>9</v>
      </c>
      <c r="D383" s="254">
        <v>0</v>
      </c>
      <c r="E383" s="170">
        <v>3</v>
      </c>
      <c r="F383" s="170">
        <v>4</v>
      </c>
      <c r="G383" s="170">
        <v>1</v>
      </c>
      <c r="H383" s="170">
        <v>0</v>
      </c>
      <c r="I383" s="170">
        <v>1</v>
      </c>
      <c r="J383" s="271"/>
    </row>
    <row r="384" spans="1:10" ht="15" customHeight="1" x14ac:dyDescent="0.25">
      <c r="A384" s="214">
        <v>16004</v>
      </c>
      <c r="B384" s="186" t="s">
        <v>726</v>
      </c>
      <c r="C384" s="255">
        <f t="shared" si="41"/>
        <v>658</v>
      </c>
      <c r="D384" s="254">
        <v>6</v>
      </c>
      <c r="E384" s="170">
        <v>186</v>
      </c>
      <c r="F384" s="170">
        <v>372</v>
      </c>
      <c r="G384" s="170">
        <v>24</v>
      </c>
      <c r="H384" s="170">
        <v>61</v>
      </c>
      <c r="I384" s="170">
        <v>9</v>
      </c>
      <c r="J384" s="271"/>
    </row>
    <row r="385" spans="1:10" ht="15" customHeight="1" x14ac:dyDescent="0.25">
      <c r="A385" s="214">
        <v>16005</v>
      </c>
      <c r="B385" s="186" t="s">
        <v>727</v>
      </c>
      <c r="C385" s="255">
        <f t="shared" si="41"/>
        <v>0</v>
      </c>
      <c r="D385" s="254">
        <v>0</v>
      </c>
      <c r="E385" s="170">
        <v>0</v>
      </c>
      <c r="F385" s="170">
        <v>0</v>
      </c>
      <c r="G385" s="170">
        <v>0</v>
      </c>
      <c r="H385" s="170">
        <v>0</v>
      </c>
      <c r="I385" s="170">
        <v>0</v>
      </c>
      <c r="J385" s="271"/>
    </row>
    <row r="386" spans="1:10" ht="15" customHeight="1" x14ac:dyDescent="0.25">
      <c r="A386" s="214">
        <v>16006</v>
      </c>
      <c r="B386" s="186" t="s">
        <v>728</v>
      </c>
      <c r="C386" s="255">
        <f t="shared" si="41"/>
        <v>0</v>
      </c>
      <c r="D386" s="254">
        <v>0</v>
      </c>
      <c r="E386" s="270">
        <v>0</v>
      </c>
      <c r="F386" s="270">
        <v>0</v>
      </c>
      <c r="G386" s="270">
        <v>0</v>
      </c>
      <c r="H386" s="270">
        <v>0</v>
      </c>
      <c r="I386" s="270">
        <v>0</v>
      </c>
      <c r="J386" s="271"/>
    </row>
    <row r="387" spans="1:10" ht="18" customHeight="1" x14ac:dyDescent="0.25">
      <c r="A387" s="214">
        <v>16007</v>
      </c>
      <c r="B387" s="186" t="s">
        <v>729</v>
      </c>
      <c r="C387" s="255">
        <f t="shared" si="41"/>
        <v>1</v>
      </c>
      <c r="D387" s="254">
        <v>0</v>
      </c>
      <c r="E387" s="170">
        <v>0</v>
      </c>
      <c r="F387" s="170">
        <v>0</v>
      </c>
      <c r="G387" s="170">
        <v>0</v>
      </c>
      <c r="H387" s="170">
        <v>0</v>
      </c>
      <c r="I387" s="170">
        <v>1</v>
      </c>
      <c r="J387" s="271"/>
    </row>
    <row r="388" spans="1:10" ht="15" customHeight="1" x14ac:dyDescent="0.25">
      <c r="A388" s="214">
        <v>16008</v>
      </c>
      <c r="B388" s="186" t="s">
        <v>730</v>
      </c>
      <c r="C388" s="255">
        <f t="shared" si="41"/>
        <v>0</v>
      </c>
      <c r="D388" s="254">
        <v>0</v>
      </c>
      <c r="E388" s="270">
        <v>0</v>
      </c>
      <c r="F388" s="270">
        <v>0</v>
      </c>
      <c r="G388" s="270">
        <v>0</v>
      </c>
      <c r="H388" s="270">
        <v>0</v>
      </c>
      <c r="I388" s="270">
        <v>0</v>
      </c>
      <c r="J388" s="271"/>
    </row>
    <row r="389" spans="1:10" ht="15" customHeight="1" x14ac:dyDescent="0.25">
      <c r="A389" s="214">
        <v>16009</v>
      </c>
      <c r="B389" s="186" t="s">
        <v>731</v>
      </c>
      <c r="C389" s="255">
        <f t="shared" si="41"/>
        <v>0</v>
      </c>
      <c r="D389" s="254">
        <v>0</v>
      </c>
      <c r="E389" s="270">
        <v>0</v>
      </c>
      <c r="F389" s="270">
        <v>0</v>
      </c>
      <c r="G389" s="270">
        <v>0</v>
      </c>
      <c r="H389" s="270">
        <v>0</v>
      </c>
      <c r="I389" s="270">
        <v>0</v>
      </c>
      <c r="J389" s="271"/>
    </row>
    <row r="390" spans="1:10" ht="13.5" customHeight="1" x14ac:dyDescent="0.25">
      <c r="A390" s="214">
        <v>16010</v>
      </c>
      <c r="B390" s="186" t="s">
        <v>732</v>
      </c>
      <c r="C390" s="255">
        <f t="shared" si="41"/>
        <v>0</v>
      </c>
      <c r="D390" s="254">
        <v>0</v>
      </c>
      <c r="E390" s="170">
        <v>0</v>
      </c>
      <c r="F390" s="170">
        <v>0</v>
      </c>
      <c r="G390" s="170">
        <v>0</v>
      </c>
      <c r="H390" s="170">
        <v>0</v>
      </c>
      <c r="I390" s="170">
        <v>0</v>
      </c>
      <c r="J390" s="271"/>
    </row>
    <row r="391" spans="1:10" ht="15" customHeight="1" x14ac:dyDescent="0.25">
      <c r="A391" s="214">
        <v>16011</v>
      </c>
      <c r="B391" s="186" t="s">
        <v>733</v>
      </c>
      <c r="C391" s="255">
        <f t="shared" si="41"/>
        <v>2</v>
      </c>
      <c r="D391" s="254">
        <v>0</v>
      </c>
      <c r="E391" s="170">
        <v>0</v>
      </c>
      <c r="F391" s="170">
        <v>2</v>
      </c>
      <c r="G391" s="170">
        <v>0</v>
      </c>
      <c r="H391" s="170">
        <v>0</v>
      </c>
      <c r="I391" s="170">
        <v>0</v>
      </c>
      <c r="J391" s="271"/>
    </row>
    <row r="392" spans="1:10" x14ac:dyDescent="0.25">
      <c r="A392" s="214">
        <v>16013</v>
      </c>
      <c r="B392" s="186" t="s">
        <v>734</v>
      </c>
      <c r="C392" s="255">
        <f t="shared" si="41"/>
        <v>1</v>
      </c>
      <c r="D392" s="254">
        <v>0</v>
      </c>
      <c r="E392" s="170">
        <v>0</v>
      </c>
      <c r="F392" s="170">
        <v>0</v>
      </c>
      <c r="G392" s="170">
        <v>0</v>
      </c>
      <c r="H392" s="170">
        <v>1</v>
      </c>
      <c r="I392" s="170">
        <v>0</v>
      </c>
      <c r="J392" s="271"/>
    </row>
    <row r="393" spans="1:10" ht="15" customHeight="1" x14ac:dyDescent="0.25">
      <c r="A393" s="214">
        <v>16014</v>
      </c>
      <c r="B393" s="186" t="s">
        <v>735</v>
      </c>
      <c r="C393" s="255">
        <f t="shared" si="41"/>
        <v>0</v>
      </c>
      <c r="D393" s="254">
        <v>0</v>
      </c>
      <c r="E393" s="270">
        <v>0</v>
      </c>
      <c r="F393" s="270">
        <v>0</v>
      </c>
      <c r="G393" s="270">
        <v>0</v>
      </c>
      <c r="H393" s="270">
        <v>0</v>
      </c>
      <c r="I393" s="270">
        <v>0</v>
      </c>
      <c r="J393" s="272"/>
    </row>
    <row r="394" spans="1:10" ht="14.25" customHeight="1" x14ac:dyDescent="0.25">
      <c r="A394" s="214">
        <v>16015</v>
      </c>
      <c r="B394" s="186" t="s">
        <v>736</v>
      </c>
      <c r="C394" s="255">
        <f t="shared" si="41"/>
        <v>0</v>
      </c>
      <c r="D394" s="254">
        <v>0</v>
      </c>
      <c r="E394" s="270">
        <v>0</v>
      </c>
      <c r="F394" s="270">
        <v>0</v>
      </c>
      <c r="G394" s="270">
        <v>0</v>
      </c>
      <c r="H394" s="270">
        <v>0</v>
      </c>
      <c r="I394" s="270">
        <v>0</v>
      </c>
      <c r="J394" s="271"/>
    </row>
    <row r="395" spans="1:10" ht="14.25" customHeight="1" x14ac:dyDescent="0.25">
      <c r="A395" s="214">
        <v>16016</v>
      </c>
      <c r="B395" s="186" t="s">
        <v>737</v>
      </c>
      <c r="C395" s="255">
        <f t="shared" si="41"/>
        <v>0</v>
      </c>
      <c r="D395" s="254">
        <v>0</v>
      </c>
      <c r="E395" s="170">
        <v>0</v>
      </c>
      <c r="F395" s="170">
        <v>0</v>
      </c>
      <c r="G395" s="170">
        <v>0</v>
      </c>
      <c r="H395" s="170">
        <v>0</v>
      </c>
      <c r="I395" s="170">
        <v>0</v>
      </c>
      <c r="J395" s="272"/>
    </row>
    <row r="396" spans="1:10" ht="15" customHeight="1" x14ac:dyDescent="0.25">
      <c r="A396" s="214">
        <v>16017</v>
      </c>
      <c r="B396" s="186" t="s">
        <v>738</v>
      </c>
      <c r="C396" s="255">
        <f t="shared" si="41"/>
        <v>1</v>
      </c>
      <c r="D396" s="254">
        <v>0</v>
      </c>
      <c r="E396" s="270">
        <v>0</v>
      </c>
      <c r="F396" s="270">
        <v>0</v>
      </c>
      <c r="G396" s="270">
        <v>0</v>
      </c>
      <c r="H396" s="270">
        <v>1</v>
      </c>
      <c r="I396" s="270">
        <v>0</v>
      </c>
      <c r="J396" s="271"/>
    </row>
    <row r="397" spans="1:10" ht="15" customHeight="1" x14ac:dyDescent="0.25">
      <c r="A397" s="214">
        <v>16018</v>
      </c>
      <c r="B397" s="186" t="s">
        <v>739</v>
      </c>
      <c r="C397" s="255">
        <f t="shared" si="41"/>
        <v>17</v>
      </c>
      <c r="D397" s="254">
        <v>0</v>
      </c>
      <c r="E397" s="270">
        <v>1</v>
      </c>
      <c r="F397" s="270">
        <v>8</v>
      </c>
      <c r="G397" s="270">
        <v>2</v>
      </c>
      <c r="H397" s="270">
        <v>6</v>
      </c>
      <c r="I397" s="270">
        <v>0</v>
      </c>
      <c r="J397" s="271"/>
    </row>
    <row r="398" spans="1:10" ht="15" customHeight="1" x14ac:dyDescent="0.25">
      <c r="A398" s="214">
        <v>16099</v>
      </c>
      <c r="B398" s="186" t="s">
        <v>740</v>
      </c>
      <c r="C398" s="255">
        <f t="shared" si="41"/>
        <v>1073</v>
      </c>
      <c r="D398" s="254">
        <v>19</v>
      </c>
      <c r="E398" s="170">
        <v>321</v>
      </c>
      <c r="F398" s="170">
        <v>562</v>
      </c>
      <c r="G398" s="170">
        <v>43</v>
      </c>
      <c r="H398" s="170">
        <v>99</v>
      </c>
      <c r="I398" s="170">
        <v>29</v>
      </c>
      <c r="J398" s="271"/>
    </row>
    <row r="399" spans="1:10" ht="15" customHeight="1" x14ac:dyDescent="0.25">
      <c r="A399" s="183"/>
      <c r="B399" s="204" t="s">
        <v>741</v>
      </c>
      <c r="C399" s="253">
        <f t="shared" ref="C399:I399" si="42">SUM(C400)</f>
        <v>320</v>
      </c>
      <c r="D399" s="253">
        <f t="shared" si="42"/>
        <v>3</v>
      </c>
      <c r="E399" s="253">
        <f t="shared" si="42"/>
        <v>80</v>
      </c>
      <c r="F399" s="253">
        <f t="shared" si="42"/>
        <v>153</v>
      </c>
      <c r="G399" s="253">
        <f t="shared" si="42"/>
        <v>23</v>
      </c>
      <c r="H399" s="253">
        <f t="shared" si="42"/>
        <v>31</v>
      </c>
      <c r="I399" s="253">
        <f t="shared" si="42"/>
        <v>30</v>
      </c>
      <c r="J399" s="271"/>
    </row>
    <row r="400" spans="1:10" ht="15" customHeight="1" x14ac:dyDescent="0.25">
      <c r="A400" s="216">
        <v>22100</v>
      </c>
      <c r="B400" s="186" t="s">
        <v>742</v>
      </c>
      <c r="C400" s="255">
        <f>SUM(D400:I400)</f>
        <v>320</v>
      </c>
      <c r="D400" s="254">
        <v>3</v>
      </c>
      <c r="E400" s="170">
        <v>80</v>
      </c>
      <c r="F400" s="170">
        <v>153</v>
      </c>
      <c r="G400" s="170">
        <v>23</v>
      </c>
      <c r="H400" s="170">
        <v>31</v>
      </c>
      <c r="I400" s="170">
        <v>30</v>
      </c>
      <c r="J400" s="271"/>
    </row>
    <row r="401" spans="1:10" ht="21.75" customHeight="1" x14ac:dyDescent="0.25">
      <c r="A401" s="216"/>
      <c r="B401" s="204" t="s">
        <v>743</v>
      </c>
      <c r="C401" s="253">
        <f t="shared" ref="C401:I401" si="43">SUM(C402:C403)</f>
        <v>239</v>
      </c>
      <c r="D401" s="253">
        <f t="shared" si="43"/>
        <v>3</v>
      </c>
      <c r="E401" s="253">
        <f t="shared" si="43"/>
        <v>89</v>
      </c>
      <c r="F401" s="253">
        <f t="shared" si="43"/>
        <v>122</v>
      </c>
      <c r="G401" s="253">
        <f t="shared" si="43"/>
        <v>8</v>
      </c>
      <c r="H401" s="253">
        <f t="shared" si="43"/>
        <v>13</v>
      </c>
      <c r="I401" s="253">
        <f t="shared" si="43"/>
        <v>4</v>
      </c>
      <c r="J401" s="271"/>
    </row>
    <row r="402" spans="1:10" ht="15" customHeight="1" x14ac:dyDescent="0.25">
      <c r="A402" s="216">
        <v>18001</v>
      </c>
      <c r="B402" s="186" t="s">
        <v>744</v>
      </c>
      <c r="C402" s="255">
        <f>SUM(D402:I402)</f>
        <v>75</v>
      </c>
      <c r="D402" s="254">
        <v>1</v>
      </c>
      <c r="E402" s="170">
        <v>22</v>
      </c>
      <c r="F402" s="170">
        <v>41</v>
      </c>
      <c r="G402" s="170">
        <v>5</v>
      </c>
      <c r="H402" s="170">
        <v>5</v>
      </c>
      <c r="I402" s="170">
        <v>1</v>
      </c>
      <c r="J402" s="271"/>
    </row>
    <row r="403" spans="1:10" ht="15" customHeight="1" x14ac:dyDescent="0.25">
      <c r="A403" s="216">
        <v>18002</v>
      </c>
      <c r="B403" s="186" t="s">
        <v>745</v>
      </c>
      <c r="C403" s="255">
        <f>SUM(D403:I403)</f>
        <v>164</v>
      </c>
      <c r="D403" s="254">
        <v>2</v>
      </c>
      <c r="E403" s="170">
        <v>67</v>
      </c>
      <c r="F403" s="170">
        <v>81</v>
      </c>
      <c r="G403" s="170">
        <v>3</v>
      </c>
      <c r="H403" s="170">
        <v>8</v>
      </c>
      <c r="I403" s="170">
        <v>3</v>
      </c>
      <c r="J403" s="271"/>
    </row>
    <row r="404" spans="1:10" ht="15" customHeight="1" x14ac:dyDescent="0.25">
      <c r="A404" s="206"/>
      <c r="B404" s="204" t="s">
        <v>746</v>
      </c>
      <c r="C404" s="253">
        <f t="shared" ref="C404:I404" si="44">SUM(C405:C408)</f>
        <v>2</v>
      </c>
      <c r="D404" s="253">
        <f t="shared" si="44"/>
        <v>0</v>
      </c>
      <c r="E404" s="253">
        <f t="shared" si="44"/>
        <v>1</v>
      </c>
      <c r="F404" s="253">
        <f t="shared" si="44"/>
        <v>1</v>
      </c>
      <c r="G404" s="253">
        <f t="shared" si="44"/>
        <v>0</v>
      </c>
      <c r="H404" s="253">
        <f t="shared" si="44"/>
        <v>0</v>
      </c>
      <c r="I404" s="253">
        <f t="shared" si="44"/>
        <v>0</v>
      </c>
      <c r="J404" s="271"/>
    </row>
    <row r="405" spans="1:10" ht="15" customHeight="1" x14ac:dyDescent="0.25">
      <c r="A405" s="214">
        <v>18101</v>
      </c>
      <c r="B405" s="186" t="s">
        <v>747</v>
      </c>
      <c r="C405" s="255">
        <f>SUM(D405:I405)</f>
        <v>0</v>
      </c>
      <c r="D405" s="254">
        <v>0</v>
      </c>
      <c r="E405" s="170">
        <v>0</v>
      </c>
      <c r="F405" s="170">
        <v>0</v>
      </c>
      <c r="G405" s="170">
        <v>0</v>
      </c>
      <c r="H405" s="170">
        <v>0</v>
      </c>
      <c r="I405" s="170">
        <v>0</v>
      </c>
      <c r="J405" s="271"/>
    </row>
    <row r="406" spans="1:10" ht="15" customHeight="1" x14ac:dyDescent="0.25">
      <c r="A406" s="214">
        <v>18102</v>
      </c>
      <c r="B406" s="186" t="s">
        <v>748</v>
      </c>
      <c r="C406" s="255">
        <f>SUM(D406:I406)</f>
        <v>2</v>
      </c>
      <c r="D406" s="254">
        <v>0</v>
      </c>
      <c r="E406" s="170">
        <v>1</v>
      </c>
      <c r="F406" s="170">
        <v>1</v>
      </c>
      <c r="G406" s="170">
        <v>0</v>
      </c>
      <c r="H406" s="170">
        <v>0</v>
      </c>
      <c r="I406" s="170">
        <v>0</v>
      </c>
      <c r="J406" s="271"/>
    </row>
    <row r="407" spans="1:10" ht="15" customHeight="1" x14ac:dyDescent="0.25">
      <c r="A407" s="214">
        <v>18103</v>
      </c>
      <c r="B407" s="186" t="s">
        <v>749</v>
      </c>
      <c r="C407" s="255">
        <f>SUM(D407:I407)</f>
        <v>0</v>
      </c>
      <c r="D407" s="254">
        <v>0</v>
      </c>
      <c r="E407" s="170">
        <v>0</v>
      </c>
      <c r="F407" s="170">
        <v>0</v>
      </c>
      <c r="G407" s="170">
        <v>0</v>
      </c>
      <c r="H407" s="170">
        <v>0</v>
      </c>
      <c r="I407" s="170">
        <v>0</v>
      </c>
      <c r="J407" s="271"/>
    </row>
    <row r="408" spans="1:10" ht="15" customHeight="1" x14ac:dyDescent="0.25">
      <c r="A408" s="214">
        <v>18199</v>
      </c>
      <c r="B408" s="186" t="s">
        <v>750</v>
      </c>
      <c r="C408" s="255">
        <f>SUM(D408:I408)</f>
        <v>0</v>
      </c>
      <c r="D408" s="254">
        <v>0</v>
      </c>
      <c r="E408" s="170">
        <v>0</v>
      </c>
      <c r="F408" s="170">
        <v>0</v>
      </c>
      <c r="G408" s="170">
        <v>0</v>
      </c>
      <c r="H408" s="170">
        <v>0</v>
      </c>
      <c r="I408" s="170">
        <v>0</v>
      </c>
      <c r="J408" s="271"/>
    </row>
    <row r="409" spans="1:10" ht="15" customHeight="1" x14ac:dyDescent="0.25">
      <c r="A409" s="214"/>
      <c r="B409" s="204" t="s">
        <v>751</v>
      </c>
      <c r="C409" s="253">
        <f t="shared" ref="C409:I409" si="45">SUM(C410:C412)</f>
        <v>2</v>
      </c>
      <c r="D409" s="253">
        <f t="shared" si="45"/>
        <v>0</v>
      </c>
      <c r="E409" s="253">
        <f t="shared" si="45"/>
        <v>0</v>
      </c>
      <c r="F409" s="253">
        <f t="shared" si="45"/>
        <v>2</v>
      </c>
      <c r="G409" s="253">
        <f t="shared" si="45"/>
        <v>0</v>
      </c>
      <c r="H409" s="253">
        <f t="shared" si="45"/>
        <v>0</v>
      </c>
      <c r="I409" s="253">
        <f t="shared" si="45"/>
        <v>0</v>
      </c>
      <c r="J409" s="271"/>
    </row>
    <row r="410" spans="1:10" ht="15" customHeight="1" x14ac:dyDescent="0.25">
      <c r="A410" s="214">
        <v>18201</v>
      </c>
      <c r="B410" s="186" t="s">
        <v>752</v>
      </c>
      <c r="C410" s="255">
        <f>SUM(D410:I410)</f>
        <v>0</v>
      </c>
      <c r="D410" s="254">
        <v>0</v>
      </c>
      <c r="E410" s="270">
        <v>0</v>
      </c>
      <c r="F410" s="270">
        <v>0</v>
      </c>
      <c r="G410" s="270">
        <v>0</v>
      </c>
      <c r="H410" s="270">
        <v>0</v>
      </c>
      <c r="I410" s="270">
        <v>0</v>
      </c>
      <c r="J410" s="271"/>
    </row>
    <row r="411" spans="1:10" ht="15" customHeight="1" x14ac:dyDescent="0.25">
      <c r="A411" s="214">
        <v>18202</v>
      </c>
      <c r="B411" s="186" t="s">
        <v>753</v>
      </c>
      <c r="C411" s="255">
        <f>SUM(D411:I411)</f>
        <v>2</v>
      </c>
      <c r="D411" s="254">
        <v>0</v>
      </c>
      <c r="E411" s="270">
        <v>0</v>
      </c>
      <c r="F411" s="270">
        <v>2</v>
      </c>
      <c r="G411" s="270">
        <v>0</v>
      </c>
      <c r="H411" s="270">
        <v>0</v>
      </c>
      <c r="I411" s="270">
        <v>0</v>
      </c>
      <c r="J411" s="272"/>
    </row>
    <row r="412" spans="1:10" ht="15" customHeight="1" x14ac:dyDescent="0.25">
      <c r="A412" s="214">
        <v>18299</v>
      </c>
      <c r="B412" s="186" t="s">
        <v>754</v>
      </c>
      <c r="C412" s="255">
        <f>SUM(D412:I412)</f>
        <v>0</v>
      </c>
      <c r="D412" s="254">
        <v>0</v>
      </c>
      <c r="E412" s="170">
        <v>0</v>
      </c>
      <c r="F412" s="170">
        <v>0</v>
      </c>
      <c r="G412" s="170">
        <v>0</v>
      </c>
      <c r="H412" s="170">
        <v>0</v>
      </c>
      <c r="I412" s="170">
        <v>0</v>
      </c>
      <c r="J412" s="272"/>
    </row>
    <row r="413" spans="1:10" ht="15" customHeight="1" x14ac:dyDescent="0.25">
      <c r="A413" s="183"/>
      <c r="B413" s="204" t="s">
        <v>755</v>
      </c>
      <c r="C413" s="253">
        <f t="shared" ref="C413:I413" si="46">SUM(C414:C417)</f>
        <v>0</v>
      </c>
      <c r="D413" s="253">
        <f t="shared" si="46"/>
        <v>0</v>
      </c>
      <c r="E413" s="253">
        <f t="shared" si="46"/>
        <v>0</v>
      </c>
      <c r="F413" s="253">
        <f t="shared" si="46"/>
        <v>0</v>
      </c>
      <c r="G413" s="253">
        <f t="shared" si="46"/>
        <v>0</v>
      </c>
      <c r="H413" s="253">
        <f t="shared" si="46"/>
        <v>0</v>
      </c>
      <c r="I413" s="253">
        <f t="shared" si="46"/>
        <v>0</v>
      </c>
      <c r="J413" s="271"/>
    </row>
    <row r="414" spans="1:10" ht="15" customHeight="1" x14ac:dyDescent="0.25">
      <c r="A414" s="214">
        <v>18301</v>
      </c>
      <c r="B414" s="186" t="s">
        <v>756</v>
      </c>
      <c r="C414" s="255">
        <f>SUM(D414:I414)</f>
        <v>0</v>
      </c>
      <c r="D414" s="254">
        <v>0</v>
      </c>
      <c r="E414" s="270">
        <v>0</v>
      </c>
      <c r="F414" s="270">
        <v>0</v>
      </c>
      <c r="G414" s="270">
        <v>0</v>
      </c>
      <c r="H414" s="270">
        <v>0</v>
      </c>
      <c r="I414" s="270">
        <v>0</v>
      </c>
      <c r="J414" s="271"/>
    </row>
    <row r="415" spans="1:10" ht="15" customHeight="1" x14ac:dyDescent="0.25">
      <c r="A415" s="214">
        <v>18302</v>
      </c>
      <c r="B415" s="186" t="s">
        <v>757</v>
      </c>
      <c r="C415" s="255">
        <f>SUM(D415:I415)</f>
        <v>0</v>
      </c>
      <c r="D415" s="254">
        <v>0</v>
      </c>
      <c r="E415" s="270">
        <v>0</v>
      </c>
      <c r="F415" s="270">
        <v>0</v>
      </c>
      <c r="G415" s="270">
        <v>0</v>
      </c>
      <c r="H415" s="270">
        <v>0</v>
      </c>
      <c r="I415" s="270">
        <v>0</v>
      </c>
      <c r="J415" s="271"/>
    </row>
    <row r="416" spans="1:10" ht="15" customHeight="1" x14ac:dyDescent="0.25">
      <c r="A416" s="214">
        <v>18303</v>
      </c>
      <c r="B416" s="186" t="s">
        <v>758</v>
      </c>
      <c r="C416" s="255">
        <f>SUM(D416:I416)</f>
        <v>0</v>
      </c>
      <c r="D416" s="254">
        <v>0</v>
      </c>
      <c r="E416" s="170">
        <v>0</v>
      </c>
      <c r="F416" s="170">
        <v>0</v>
      </c>
      <c r="G416" s="170">
        <v>0</v>
      </c>
      <c r="H416" s="170">
        <v>0</v>
      </c>
      <c r="I416" s="170">
        <v>0</v>
      </c>
      <c r="J416" s="272"/>
    </row>
    <row r="417" spans="1:10" ht="15" customHeight="1" x14ac:dyDescent="0.25">
      <c r="A417" s="214">
        <v>18399</v>
      </c>
      <c r="B417" s="186" t="s">
        <v>759</v>
      </c>
      <c r="C417" s="255">
        <f>SUM(D417:I417)</f>
        <v>0</v>
      </c>
      <c r="D417" s="254">
        <v>0</v>
      </c>
      <c r="E417" s="170">
        <v>0</v>
      </c>
      <c r="F417" s="170">
        <v>0</v>
      </c>
      <c r="G417" s="170">
        <v>0</v>
      </c>
      <c r="H417" s="170">
        <v>0</v>
      </c>
      <c r="I417" s="170">
        <v>0</v>
      </c>
      <c r="J417" s="271"/>
    </row>
    <row r="418" spans="1:10" ht="15" customHeight="1" x14ac:dyDescent="0.25">
      <c r="A418" s="206"/>
      <c r="B418" s="204" t="s">
        <v>760</v>
      </c>
      <c r="C418" s="253">
        <f t="shared" ref="C418:I418" si="47">SUM(C419:C424)</f>
        <v>24363</v>
      </c>
      <c r="D418" s="253">
        <f t="shared" si="47"/>
        <v>90</v>
      </c>
      <c r="E418" s="253">
        <f t="shared" si="47"/>
        <v>5053</v>
      </c>
      <c r="F418" s="253">
        <f t="shared" si="47"/>
        <v>13592</v>
      </c>
      <c r="G418" s="253">
        <f t="shared" si="47"/>
        <v>1719</v>
      </c>
      <c r="H418" s="253">
        <f t="shared" si="47"/>
        <v>2335</v>
      </c>
      <c r="I418" s="253">
        <f t="shared" si="47"/>
        <v>1574</v>
      </c>
      <c r="J418" s="271"/>
    </row>
    <row r="419" spans="1:10" ht="15" customHeight="1" x14ac:dyDescent="0.25">
      <c r="A419" s="214">
        <v>18401</v>
      </c>
      <c r="B419" s="186" t="s">
        <v>761</v>
      </c>
      <c r="C419" s="255">
        <f t="shared" ref="C419:C424" si="48">SUM(D419:I419)</f>
        <v>24262</v>
      </c>
      <c r="D419" s="254">
        <v>89</v>
      </c>
      <c r="E419" s="170">
        <v>5036</v>
      </c>
      <c r="F419" s="170">
        <v>13542</v>
      </c>
      <c r="G419" s="170">
        <v>1711</v>
      </c>
      <c r="H419" s="170">
        <v>2315</v>
      </c>
      <c r="I419" s="170">
        <v>1569</v>
      </c>
      <c r="J419" s="271"/>
    </row>
    <row r="420" spans="1:10" ht="15" customHeight="1" x14ac:dyDescent="0.25">
      <c r="A420" s="214">
        <v>18402</v>
      </c>
      <c r="B420" s="186" t="s">
        <v>762</v>
      </c>
      <c r="C420" s="255">
        <f t="shared" si="48"/>
        <v>13</v>
      </c>
      <c r="D420" s="254">
        <v>0</v>
      </c>
      <c r="E420" s="170">
        <v>5</v>
      </c>
      <c r="F420" s="170">
        <v>6</v>
      </c>
      <c r="G420" s="170">
        <v>1</v>
      </c>
      <c r="H420" s="170">
        <v>1</v>
      </c>
      <c r="I420" s="170">
        <v>0</v>
      </c>
      <c r="J420" s="271"/>
    </row>
    <row r="421" spans="1:10" ht="15" customHeight="1" x14ac:dyDescent="0.25">
      <c r="A421" s="214">
        <v>18403</v>
      </c>
      <c r="B421" s="186" t="s">
        <v>763</v>
      </c>
      <c r="C421" s="255">
        <f t="shared" si="48"/>
        <v>5</v>
      </c>
      <c r="D421" s="254">
        <v>0</v>
      </c>
      <c r="E421" s="170">
        <v>2</v>
      </c>
      <c r="F421" s="170">
        <v>3</v>
      </c>
      <c r="G421" s="170">
        <v>0</v>
      </c>
      <c r="H421" s="170">
        <v>0</v>
      </c>
      <c r="I421" s="170">
        <v>0</v>
      </c>
      <c r="J421" s="271"/>
    </row>
    <row r="422" spans="1:10" ht="15" customHeight="1" x14ac:dyDescent="0.25">
      <c r="A422" s="214">
        <v>18404</v>
      </c>
      <c r="B422" s="186" t="s">
        <v>764</v>
      </c>
      <c r="C422" s="255">
        <f t="shared" si="48"/>
        <v>1</v>
      </c>
      <c r="D422" s="254">
        <v>0</v>
      </c>
      <c r="E422" s="170">
        <v>0</v>
      </c>
      <c r="F422" s="170">
        <v>1</v>
      </c>
      <c r="G422" s="170">
        <v>0</v>
      </c>
      <c r="H422" s="170">
        <v>0</v>
      </c>
      <c r="I422" s="170">
        <v>0</v>
      </c>
      <c r="J422" s="271"/>
    </row>
    <row r="423" spans="1:10" ht="15" customHeight="1" x14ac:dyDescent="0.25">
      <c r="A423" s="214">
        <v>18405</v>
      </c>
      <c r="B423" s="186" t="s">
        <v>765</v>
      </c>
      <c r="C423" s="255">
        <f t="shared" si="48"/>
        <v>30</v>
      </c>
      <c r="D423" s="254">
        <v>0</v>
      </c>
      <c r="E423" s="170">
        <v>1</v>
      </c>
      <c r="F423" s="170">
        <v>10</v>
      </c>
      <c r="G423" s="170">
        <v>6</v>
      </c>
      <c r="H423" s="170">
        <v>13</v>
      </c>
      <c r="I423" s="170">
        <v>0</v>
      </c>
      <c r="J423" s="271"/>
    </row>
    <row r="424" spans="1:10" ht="15" customHeight="1" x14ac:dyDescent="0.25">
      <c r="A424" s="214">
        <v>18499</v>
      </c>
      <c r="B424" s="186" t="s">
        <v>766</v>
      </c>
      <c r="C424" s="255">
        <f t="shared" si="48"/>
        <v>52</v>
      </c>
      <c r="D424" s="254">
        <v>1</v>
      </c>
      <c r="E424" s="170">
        <v>9</v>
      </c>
      <c r="F424" s="170">
        <v>30</v>
      </c>
      <c r="G424" s="170">
        <v>1</v>
      </c>
      <c r="H424" s="170">
        <v>6</v>
      </c>
      <c r="I424" s="170">
        <v>5</v>
      </c>
      <c r="J424" s="271"/>
    </row>
    <row r="425" spans="1:10" ht="15" customHeight="1" x14ac:dyDescent="0.25">
      <c r="A425" s="215"/>
      <c r="B425" s="204" t="s">
        <v>767</v>
      </c>
      <c r="C425" s="253">
        <f t="shared" ref="C425:I425" si="49">SUM(C426:C432)</f>
        <v>0</v>
      </c>
      <c r="D425" s="253">
        <f t="shared" si="49"/>
        <v>0</v>
      </c>
      <c r="E425" s="253">
        <f t="shared" si="49"/>
        <v>0</v>
      </c>
      <c r="F425" s="253">
        <f t="shared" si="49"/>
        <v>0</v>
      </c>
      <c r="G425" s="253">
        <f t="shared" si="49"/>
        <v>0</v>
      </c>
      <c r="H425" s="253">
        <f t="shared" si="49"/>
        <v>0</v>
      </c>
      <c r="I425" s="253">
        <f t="shared" si="49"/>
        <v>0</v>
      </c>
      <c r="J425" s="271"/>
    </row>
    <row r="426" spans="1:10" ht="15" customHeight="1" x14ac:dyDescent="0.25">
      <c r="A426" s="214">
        <v>18501</v>
      </c>
      <c r="B426" s="186" t="s">
        <v>768</v>
      </c>
      <c r="C426" s="255">
        <f t="shared" ref="C426:C432" si="50">SUM(D426:I426)</f>
        <v>0</v>
      </c>
      <c r="D426" s="254">
        <v>0</v>
      </c>
      <c r="E426" s="170">
        <v>0</v>
      </c>
      <c r="F426" s="170">
        <v>0</v>
      </c>
      <c r="G426" s="170">
        <v>0</v>
      </c>
      <c r="H426" s="170">
        <v>0</v>
      </c>
      <c r="I426" s="170">
        <v>0</v>
      </c>
      <c r="J426" s="271"/>
    </row>
    <row r="427" spans="1:10" ht="15" customHeight="1" x14ac:dyDescent="0.25">
      <c r="A427" s="214">
        <v>18502</v>
      </c>
      <c r="B427" s="186" t="s">
        <v>769</v>
      </c>
      <c r="C427" s="255">
        <f t="shared" si="50"/>
        <v>0</v>
      </c>
      <c r="D427" s="254">
        <v>0</v>
      </c>
      <c r="E427" s="170">
        <v>0</v>
      </c>
      <c r="F427" s="170">
        <v>0</v>
      </c>
      <c r="G427" s="170">
        <v>0</v>
      </c>
      <c r="H427" s="170">
        <v>0</v>
      </c>
      <c r="I427" s="170">
        <v>0</v>
      </c>
      <c r="J427" s="271"/>
    </row>
    <row r="428" spans="1:10" ht="15" customHeight="1" x14ac:dyDescent="0.25">
      <c r="A428" s="214">
        <v>18503</v>
      </c>
      <c r="B428" s="186" t="s">
        <v>770</v>
      </c>
      <c r="C428" s="255">
        <f t="shared" si="50"/>
        <v>0</v>
      </c>
      <c r="D428" s="254">
        <v>0</v>
      </c>
      <c r="E428" s="170">
        <v>0</v>
      </c>
      <c r="F428" s="170">
        <v>0</v>
      </c>
      <c r="G428" s="170">
        <v>0</v>
      </c>
      <c r="H428" s="170">
        <v>0</v>
      </c>
      <c r="I428" s="170">
        <v>0</v>
      </c>
      <c r="J428" s="271"/>
    </row>
    <row r="429" spans="1:10" ht="15" customHeight="1" x14ac:dyDescent="0.25">
      <c r="A429" s="214">
        <v>18504</v>
      </c>
      <c r="B429" s="186" t="s">
        <v>771</v>
      </c>
      <c r="C429" s="255">
        <f t="shared" si="50"/>
        <v>0</v>
      </c>
      <c r="D429" s="254">
        <v>0</v>
      </c>
      <c r="E429" s="170">
        <v>0</v>
      </c>
      <c r="F429" s="170">
        <v>0</v>
      </c>
      <c r="G429" s="170">
        <v>0</v>
      </c>
      <c r="H429" s="170">
        <v>0</v>
      </c>
      <c r="I429" s="170">
        <v>0</v>
      </c>
      <c r="J429" s="271"/>
    </row>
    <row r="430" spans="1:10" ht="15" customHeight="1" x14ac:dyDescent="0.25">
      <c r="A430" s="214">
        <v>18505</v>
      </c>
      <c r="B430" s="186" t="s">
        <v>772</v>
      </c>
      <c r="C430" s="255">
        <f t="shared" si="50"/>
        <v>0</v>
      </c>
      <c r="D430" s="254">
        <v>0</v>
      </c>
      <c r="E430" s="170">
        <v>0</v>
      </c>
      <c r="F430" s="170">
        <v>0</v>
      </c>
      <c r="G430" s="170">
        <v>0</v>
      </c>
      <c r="H430" s="170">
        <v>0</v>
      </c>
      <c r="I430" s="170">
        <v>0</v>
      </c>
      <c r="J430" s="271"/>
    </row>
    <row r="431" spans="1:10" ht="15" customHeight="1" x14ac:dyDescent="0.25">
      <c r="A431" s="214">
        <v>18506</v>
      </c>
      <c r="B431" s="186" t="s">
        <v>773</v>
      </c>
      <c r="C431" s="255">
        <f t="shared" si="50"/>
        <v>0</v>
      </c>
      <c r="D431" s="254">
        <v>0</v>
      </c>
      <c r="E431" s="170">
        <v>0</v>
      </c>
      <c r="F431" s="170">
        <v>0</v>
      </c>
      <c r="G431" s="170">
        <v>0</v>
      </c>
      <c r="H431" s="170">
        <v>0</v>
      </c>
      <c r="I431" s="170">
        <v>0</v>
      </c>
      <c r="J431" s="271"/>
    </row>
    <row r="432" spans="1:10" ht="15" customHeight="1" x14ac:dyDescent="0.25">
      <c r="A432" s="214">
        <v>18599</v>
      </c>
      <c r="B432" s="186" t="s">
        <v>774</v>
      </c>
      <c r="C432" s="255">
        <f t="shared" si="50"/>
        <v>0</v>
      </c>
      <c r="D432" s="254">
        <v>0</v>
      </c>
      <c r="E432" s="170">
        <v>0</v>
      </c>
      <c r="F432" s="170">
        <v>0</v>
      </c>
      <c r="G432" s="170">
        <v>0</v>
      </c>
      <c r="H432" s="170">
        <v>0</v>
      </c>
      <c r="I432" s="170">
        <v>0</v>
      </c>
      <c r="J432" s="271"/>
    </row>
    <row r="433" spans="1:10" ht="15" customHeight="1" x14ac:dyDescent="0.25">
      <c r="A433" s="215"/>
      <c r="B433" s="204" t="s">
        <v>775</v>
      </c>
      <c r="C433" s="253">
        <f t="shared" ref="C433:I433" si="51">SUM(C434:C438)</f>
        <v>2</v>
      </c>
      <c r="D433" s="253">
        <f t="shared" si="51"/>
        <v>0</v>
      </c>
      <c r="E433" s="253">
        <f t="shared" si="51"/>
        <v>1</v>
      </c>
      <c r="F433" s="253">
        <f t="shared" si="51"/>
        <v>1</v>
      </c>
      <c r="G433" s="253">
        <f t="shared" si="51"/>
        <v>0</v>
      </c>
      <c r="H433" s="253">
        <f t="shared" si="51"/>
        <v>0</v>
      </c>
      <c r="I433" s="253">
        <f t="shared" si="51"/>
        <v>0</v>
      </c>
      <c r="J433" s="271"/>
    </row>
    <row r="434" spans="1:10" ht="15" customHeight="1" x14ac:dyDescent="0.25">
      <c r="A434" s="214">
        <v>18601</v>
      </c>
      <c r="B434" s="186" t="s">
        <v>776</v>
      </c>
      <c r="C434" s="255">
        <f>SUM(D434:I434)</f>
        <v>0</v>
      </c>
      <c r="D434" s="254">
        <v>0</v>
      </c>
      <c r="E434" s="170">
        <v>0</v>
      </c>
      <c r="F434" s="170">
        <v>0</v>
      </c>
      <c r="G434" s="170">
        <v>0</v>
      </c>
      <c r="H434" s="170">
        <v>0</v>
      </c>
      <c r="I434" s="170">
        <v>0</v>
      </c>
      <c r="J434" s="271"/>
    </row>
    <row r="435" spans="1:10" ht="15" customHeight="1" x14ac:dyDescent="0.25">
      <c r="A435" s="214">
        <v>18602</v>
      </c>
      <c r="B435" s="186" t="s">
        <v>777</v>
      </c>
      <c r="C435" s="255">
        <f>SUM(D435:I435)</f>
        <v>0</v>
      </c>
      <c r="D435" s="254">
        <v>0</v>
      </c>
      <c r="E435" s="170">
        <v>0</v>
      </c>
      <c r="F435" s="170">
        <v>0</v>
      </c>
      <c r="G435" s="170">
        <v>0</v>
      </c>
      <c r="H435" s="170">
        <v>0</v>
      </c>
      <c r="I435" s="170">
        <v>0</v>
      </c>
      <c r="J435" s="271"/>
    </row>
    <row r="436" spans="1:10" ht="15" customHeight="1" x14ac:dyDescent="0.25">
      <c r="A436" s="214">
        <v>18603</v>
      </c>
      <c r="B436" s="186" t="s">
        <v>778</v>
      </c>
      <c r="C436" s="255">
        <f>SUM(D436:I436)</f>
        <v>0</v>
      </c>
      <c r="D436" s="254">
        <v>0</v>
      </c>
      <c r="E436" s="270">
        <v>0</v>
      </c>
      <c r="F436" s="270">
        <v>0</v>
      </c>
      <c r="G436" s="270">
        <v>0</v>
      </c>
      <c r="H436" s="270">
        <v>0</v>
      </c>
      <c r="I436" s="270">
        <v>0</v>
      </c>
      <c r="J436" s="271"/>
    </row>
    <row r="437" spans="1:10" ht="15" customHeight="1" x14ac:dyDescent="0.25">
      <c r="A437" s="214">
        <v>18604</v>
      </c>
      <c r="B437" s="186" t="s">
        <v>779</v>
      </c>
      <c r="C437" s="255">
        <f>SUM(D437:I437)</f>
        <v>0</v>
      </c>
      <c r="D437" s="254">
        <v>0</v>
      </c>
      <c r="E437" s="170">
        <v>0</v>
      </c>
      <c r="F437" s="170">
        <v>0</v>
      </c>
      <c r="G437" s="170">
        <v>0</v>
      </c>
      <c r="H437" s="170">
        <v>0</v>
      </c>
      <c r="I437" s="170">
        <v>0</v>
      </c>
      <c r="J437" s="271"/>
    </row>
    <row r="438" spans="1:10" ht="15" customHeight="1" x14ac:dyDescent="0.25">
      <c r="A438" s="214">
        <v>18699</v>
      </c>
      <c r="B438" s="186" t="s">
        <v>780</v>
      </c>
      <c r="C438" s="255">
        <f>SUM(D438:I438)</f>
        <v>2</v>
      </c>
      <c r="D438" s="254">
        <v>0</v>
      </c>
      <c r="E438" s="170">
        <v>1</v>
      </c>
      <c r="F438" s="170">
        <v>1</v>
      </c>
      <c r="G438" s="170">
        <v>0</v>
      </c>
      <c r="H438" s="170">
        <v>0</v>
      </c>
      <c r="I438" s="170">
        <v>0</v>
      </c>
      <c r="J438" s="271"/>
    </row>
    <row r="439" spans="1:10" ht="15" customHeight="1" x14ac:dyDescent="0.25">
      <c r="A439" s="215"/>
      <c r="B439" s="204" t="s">
        <v>781</v>
      </c>
      <c r="C439" s="253">
        <f t="shared" ref="C439:I439" si="52">SUM(C440:C443)</f>
        <v>2</v>
      </c>
      <c r="D439" s="253">
        <f t="shared" si="52"/>
        <v>0</v>
      </c>
      <c r="E439" s="253">
        <f t="shared" si="52"/>
        <v>0</v>
      </c>
      <c r="F439" s="253">
        <f t="shared" si="52"/>
        <v>2</v>
      </c>
      <c r="G439" s="253">
        <f t="shared" si="52"/>
        <v>0</v>
      </c>
      <c r="H439" s="253">
        <f t="shared" si="52"/>
        <v>0</v>
      </c>
      <c r="I439" s="253">
        <f t="shared" si="52"/>
        <v>0</v>
      </c>
      <c r="J439" s="271"/>
    </row>
    <row r="440" spans="1:10" ht="15" customHeight="1" x14ac:dyDescent="0.25">
      <c r="A440" s="214">
        <v>18701</v>
      </c>
      <c r="B440" s="186" t="s">
        <v>782</v>
      </c>
      <c r="C440" s="255">
        <f>SUM(D440:I440)</f>
        <v>2</v>
      </c>
      <c r="D440" s="254">
        <v>0</v>
      </c>
      <c r="E440" s="170">
        <v>0</v>
      </c>
      <c r="F440" s="170">
        <v>2</v>
      </c>
      <c r="G440" s="170">
        <v>0</v>
      </c>
      <c r="H440" s="170">
        <v>0</v>
      </c>
      <c r="I440" s="170">
        <v>0</v>
      </c>
      <c r="J440" s="271"/>
    </row>
    <row r="441" spans="1:10" ht="15" customHeight="1" x14ac:dyDescent="0.25">
      <c r="A441" s="214">
        <v>18702</v>
      </c>
      <c r="B441" s="186" t="s">
        <v>783</v>
      </c>
      <c r="C441" s="255">
        <f>SUM(D441:I441)</f>
        <v>0</v>
      </c>
      <c r="D441" s="254">
        <v>0</v>
      </c>
      <c r="E441" s="270">
        <v>0</v>
      </c>
      <c r="F441" s="270">
        <v>0</v>
      </c>
      <c r="G441" s="270">
        <v>0</v>
      </c>
      <c r="H441" s="270">
        <v>0</v>
      </c>
      <c r="I441" s="270">
        <v>0</v>
      </c>
      <c r="J441" s="271"/>
    </row>
    <row r="442" spans="1:10" ht="15" customHeight="1" x14ac:dyDescent="0.25">
      <c r="A442" s="214">
        <v>18703</v>
      </c>
      <c r="B442" s="186" t="s">
        <v>784</v>
      </c>
      <c r="C442" s="255">
        <f>SUM(D442:I442)</f>
        <v>0</v>
      </c>
      <c r="D442" s="254">
        <v>0</v>
      </c>
      <c r="E442" s="170">
        <v>0</v>
      </c>
      <c r="F442" s="170">
        <v>0</v>
      </c>
      <c r="G442" s="170">
        <v>0</v>
      </c>
      <c r="H442" s="170">
        <v>0</v>
      </c>
      <c r="I442" s="170">
        <v>0</v>
      </c>
      <c r="J442" s="272"/>
    </row>
    <row r="443" spans="1:10" ht="15" customHeight="1" x14ac:dyDescent="0.25">
      <c r="A443" s="214">
        <v>18799</v>
      </c>
      <c r="B443" s="186" t="s">
        <v>785</v>
      </c>
      <c r="C443" s="255">
        <f>SUM(D443:I443)</f>
        <v>0</v>
      </c>
      <c r="D443" s="254">
        <v>0</v>
      </c>
      <c r="E443" s="170">
        <v>0</v>
      </c>
      <c r="F443" s="170">
        <v>0</v>
      </c>
      <c r="G443" s="170">
        <v>0</v>
      </c>
      <c r="H443" s="170">
        <v>0</v>
      </c>
      <c r="I443" s="170">
        <v>0</v>
      </c>
      <c r="J443" s="272"/>
    </row>
    <row r="444" spans="1:10" ht="15" customHeight="1" x14ac:dyDescent="0.25">
      <c r="A444" s="215"/>
      <c r="B444" s="204" t="s">
        <v>786</v>
      </c>
      <c r="C444" s="253">
        <f t="shared" ref="C444:I444" si="53">SUM(C445:C456)</f>
        <v>23</v>
      </c>
      <c r="D444" s="253">
        <f t="shared" si="53"/>
        <v>0</v>
      </c>
      <c r="E444" s="253">
        <f t="shared" si="53"/>
        <v>3</v>
      </c>
      <c r="F444" s="253">
        <f t="shared" si="53"/>
        <v>10</v>
      </c>
      <c r="G444" s="253">
        <f t="shared" si="53"/>
        <v>1</v>
      </c>
      <c r="H444" s="253">
        <f t="shared" si="53"/>
        <v>5</v>
      </c>
      <c r="I444" s="253">
        <f t="shared" si="53"/>
        <v>4</v>
      </c>
      <c r="J444" s="271"/>
    </row>
    <row r="445" spans="1:10" ht="15" customHeight="1" x14ac:dyDescent="0.25">
      <c r="A445" s="214">
        <v>19101</v>
      </c>
      <c r="B445" s="186" t="s">
        <v>787</v>
      </c>
      <c r="C445" s="255">
        <f t="shared" ref="C445:C456" si="54">SUM(D445:I445)</f>
        <v>8</v>
      </c>
      <c r="D445" s="254">
        <v>0</v>
      </c>
      <c r="E445" s="270">
        <v>0</v>
      </c>
      <c r="F445" s="270">
        <v>3</v>
      </c>
      <c r="G445" s="270">
        <v>1</v>
      </c>
      <c r="H445" s="270">
        <v>2</v>
      </c>
      <c r="I445" s="270">
        <v>2</v>
      </c>
      <c r="J445" s="271"/>
    </row>
    <row r="446" spans="1:10" ht="15" customHeight="1" x14ac:dyDescent="0.25">
      <c r="A446" s="214">
        <v>19102</v>
      </c>
      <c r="B446" s="186" t="s">
        <v>788</v>
      </c>
      <c r="C446" s="255">
        <f t="shared" si="54"/>
        <v>0</v>
      </c>
      <c r="D446" s="254">
        <v>0</v>
      </c>
      <c r="E446" s="170">
        <v>0</v>
      </c>
      <c r="F446" s="170">
        <v>0</v>
      </c>
      <c r="G446" s="170">
        <v>0</v>
      </c>
      <c r="H446" s="170">
        <v>0</v>
      </c>
      <c r="I446" s="170">
        <v>0</v>
      </c>
      <c r="J446" s="271"/>
    </row>
    <row r="447" spans="1:10" ht="15" customHeight="1" x14ac:dyDescent="0.25">
      <c r="A447" s="214">
        <v>19103</v>
      </c>
      <c r="B447" s="186" t="s">
        <v>789</v>
      </c>
      <c r="C447" s="255">
        <f t="shared" si="54"/>
        <v>2</v>
      </c>
      <c r="D447" s="254">
        <v>0</v>
      </c>
      <c r="E447" s="270">
        <v>1</v>
      </c>
      <c r="F447" s="270">
        <v>1</v>
      </c>
      <c r="G447" s="270">
        <v>0</v>
      </c>
      <c r="H447" s="270">
        <v>0</v>
      </c>
      <c r="I447" s="270">
        <v>0</v>
      </c>
      <c r="J447" s="271"/>
    </row>
    <row r="448" spans="1:10" ht="15" customHeight="1" x14ac:dyDescent="0.25">
      <c r="A448" s="214">
        <v>19104</v>
      </c>
      <c r="B448" s="186" t="s">
        <v>790</v>
      </c>
      <c r="C448" s="255">
        <f t="shared" si="54"/>
        <v>0</v>
      </c>
      <c r="D448" s="254">
        <v>0</v>
      </c>
      <c r="E448" s="170">
        <v>0</v>
      </c>
      <c r="F448" s="170">
        <v>0</v>
      </c>
      <c r="G448" s="170">
        <v>0</v>
      </c>
      <c r="H448" s="170">
        <v>0</v>
      </c>
      <c r="I448" s="170">
        <v>0</v>
      </c>
      <c r="J448" s="271"/>
    </row>
    <row r="449" spans="1:11" ht="15" customHeight="1" x14ac:dyDescent="0.25">
      <c r="A449" s="214">
        <v>19105</v>
      </c>
      <c r="B449" s="186" t="s">
        <v>791</v>
      </c>
      <c r="C449" s="255">
        <f t="shared" si="54"/>
        <v>1</v>
      </c>
      <c r="D449" s="254">
        <v>0</v>
      </c>
      <c r="E449" s="170">
        <v>0</v>
      </c>
      <c r="F449" s="170">
        <v>1</v>
      </c>
      <c r="G449" s="170">
        <v>0</v>
      </c>
      <c r="H449" s="170">
        <v>0</v>
      </c>
      <c r="I449" s="170">
        <v>0</v>
      </c>
      <c r="J449" s="271"/>
    </row>
    <row r="450" spans="1:11" ht="15" customHeight="1" x14ac:dyDescent="0.25">
      <c r="A450" s="214">
        <v>19106</v>
      </c>
      <c r="B450" s="186" t="s">
        <v>792</v>
      </c>
      <c r="C450" s="255">
        <f t="shared" si="54"/>
        <v>3</v>
      </c>
      <c r="D450" s="254">
        <v>0</v>
      </c>
      <c r="E450" s="170">
        <v>1</v>
      </c>
      <c r="F450" s="170">
        <v>1</v>
      </c>
      <c r="G450" s="170">
        <v>0</v>
      </c>
      <c r="H450" s="170">
        <v>1</v>
      </c>
      <c r="I450" s="170">
        <v>0</v>
      </c>
      <c r="J450" s="271"/>
    </row>
    <row r="451" spans="1:11" ht="15" customHeight="1" x14ac:dyDescent="0.25">
      <c r="A451" s="214">
        <v>19107</v>
      </c>
      <c r="B451" s="186" t="s">
        <v>793</v>
      </c>
      <c r="C451" s="255">
        <f t="shared" si="54"/>
        <v>0</v>
      </c>
      <c r="D451" s="254">
        <v>0</v>
      </c>
      <c r="E451" s="170">
        <v>0</v>
      </c>
      <c r="F451" s="170">
        <v>0</v>
      </c>
      <c r="G451" s="170">
        <v>0</v>
      </c>
      <c r="H451" s="170">
        <v>0</v>
      </c>
      <c r="I451" s="170">
        <v>0</v>
      </c>
      <c r="J451" s="271"/>
    </row>
    <row r="452" spans="1:11" ht="15" customHeight="1" x14ac:dyDescent="0.25">
      <c r="A452" s="214">
        <v>19108</v>
      </c>
      <c r="B452" s="186" t="s">
        <v>794</v>
      </c>
      <c r="C452" s="255">
        <f t="shared" si="54"/>
        <v>0</v>
      </c>
      <c r="D452" s="254">
        <v>0</v>
      </c>
      <c r="E452" s="170">
        <v>0</v>
      </c>
      <c r="F452" s="170">
        <v>0</v>
      </c>
      <c r="G452" s="170">
        <v>0</v>
      </c>
      <c r="H452" s="170">
        <v>0</v>
      </c>
      <c r="I452" s="170">
        <v>0</v>
      </c>
      <c r="J452" s="271"/>
    </row>
    <row r="453" spans="1:11" ht="15" customHeight="1" x14ac:dyDescent="0.25">
      <c r="A453" s="214">
        <v>19109</v>
      </c>
      <c r="B453" s="186" t="s">
        <v>795</v>
      </c>
      <c r="C453" s="255">
        <f t="shared" si="54"/>
        <v>2</v>
      </c>
      <c r="D453" s="254">
        <v>0</v>
      </c>
      <c r="E453" s="170">
        <v>0</v>
      </c>
      <c r="F453" s="170">
        <v>1</v>
      </c>
      <c r="G453" s="170">
        <v>0</v>
      </c>
      <c r="H453" s="170">
        <v>1</v>
      </c>
      <c r="I453" s="170">
        <v>0</v>
      </c>
      <c r="J453" s="271"/>
    </row>
    <row r="454" spans="1:11" ht="15" customHeight="1" x14ac:dyDescent="0.25">
      <c r="A454" s="214">
        <v>19110</v>
      </c>
      <c r="B454" s="186" t="s">
        <v>796</v>
      </c>
      <c r="C454" s="255">
        <f t="shared" si="54"/>
        <v>1</v>
      </c>
      <c r="D454" s="254">
        <v>0</v>
      </c>
      <c r="E454" s="170">
        <v>1</v>
      </c>
      <c r="F454" s="170">
        <v>0</v>
      </c>
      <c r="G454" s="170">
        <v>0</v>
      </c>
      <c r="H454" s="170">
        <v>0</v>
      </c>
      <c r="I454" s="170">
        <v>0</v>
      </c>
      <c r="J454" s="271"/>
    </row>
    <row r="455" spans="1:11" ht="15" customHeight="1" x14ac:dyDescent="0.25">
      <c r="A455" s="214">
        <v>19111</v>
      </c>
      <c r="B455" s="186" t="s">
        <v>797</v>
      </c>
      <c r="C455" s="255">
        <f t="shared" si="54"/>
        <v>0</v>
      </c>
      <c r="D455" s="254">
        <v>0</v>
      </c>
      <c r="E455" s="170">
        <v>0</v>
      </c>
      <c r="F455" s="170">
        <v>0</v>
      </c>
      <c r="G455" s="170">
        <v>0</v>
      </c>
      <c r="H455" s="170">
        <v>0</v>
      </c>
      <c r="I455" s="170">
        <v>0</v>
      </c>
      <c r="J455" s="271"/>
    </row>
    <row r="456" spans="1:11" ht="15" customHeight="1" x14ac:dyDescent="0.25">
      <c r="A456" s="211">
        <v>19999</v>
      </c>
      <c r="B456" s="208" t="s">
        <v>798</v>
      </c>
      <c r="C456" s="255">
        <f t="shared" si="54"/>
        <v>6</v>
      </c>
      <c r="D456" s="254">
        <v>0</v>
      </c>
      <c r="E456" s="170">
        <v>0</v>
      </c>
      <c r="F456" s="170">
        <v>3</v>
      </c>
      <c r="G456" s="170">
        <v>0</v>
      </c>
      <c r="H456" s="170">
        <v>1</v>
      </c>
      <c r="I456" s="170">
        <v>2</v>
      </c>
      <c r="J456" s="271"/>
    </row>
    <row r="457" spans="1:11" ht="23.25" customHeight="1" x14ac:dyDescent="0.25">
      <c r="A457" s="213"/>
      <c r="B457" s="204" t="s">
        <v>799</v>
      </c>
      <c r="C457" s="253">
        <f t="shared" ref="C457:I457" si="55">SUM(C458:C472)</f>
        <v>23</v>
      </c>
      <c r="D457" s="253">
        <f t="shared" si="55"/>
        <v>0</v>
      </c>
      <c r="E457" s="253">
        <f t="shared" si="55"/>
        <v>0</v>
      </c>
      <c r="F457" s="253">
        <f t="shared" si="55"/>
        <v>17</v>
      </c>
      <c r="G457" s="253">
        <f t="shared" si="55"/>
        <v>1</v>
      </c>
      <c r="H457" s="253">
        <f t="shared" si="55"/>
        <v>3</v>
      </c>
      <c r="I457" s="253">
        <f t="shared" si="55"/>
        <v>2</v>
      </c>
      <c r="J457" s="271"/>
    </row>
    <row r="458" spans="1:11" ht="15" customHeight="1" x14ac:dyDescent="0.25">
      <c r="A458" s="211">
        <v>19201</v>
      </c>
      <c r="B458" s="208" t="s">
        <v>800</v>
      </c>
      <c r="C458" s="255">
        <f t="shared" ref="C458:C472" si="56">SUM(D458:I458)</f>
        <v>0</v>
      </c>
      <c r="D458" s="254">
        <v>0</v>
      </c>
      <c r="E458" s="270">
        <v>0</v>
      </c>
      <c r="F458" s="270">
        <v>0</v>
      </c>
      <c r="G458" s="270">
        <v>0</v>
      </c>
      <c r="H458" s="270">
        <v>0</v>
      </c>
      <c r="I458" s="270">
        <v>0</v>
      </c>
      <c r="J458" s="271"/>
    </row>
    <row r="459" spans="1:11" ht="15" customHeight="1" x14ac:dyDescent="0.25">
      <c r="A459" s="211">
        <v>22002</v>
      </c>
      <c r="B459" s="208" t="s">
        <v>801</v>
      </c>
      <c r="C459" s="255">
        <f t="shared" si="56"/>
        <v>0</v>
      </c>
      <c r="D459" s="254">
        <v>0</v>
      </c>
      <c r="E459" s="170">
        <v>0</v>
      </c>
      <c r="F459" s="170">
        <v>0</v>
      </c>
      <c r="G459" s="170">
        <v>0</v>
      </c>
      <c r="H459" s="170">
        <v>0</v>
      </c>
      <c r="I459" s="170">
        <v>0</v>
      </c>
      <c r="J459" s="271"/>
    </row>
    <row r="460" spans="1:11" ht="15" customHeight="1" x14ac:dyDescent="0.25">
      <c r="A460" s="211">
        <v>22003</v>
      </c>
      <c r="B460" s="208" t="s">
        <v>802</v>
      </c>
      <c r="C460" s="255">
        <f t="shared" si="56"/>
        <v>0</v>
      </c>
      <c r="D460" s="254">
        <v>0</v>
      </c>
      <c r="E460" s="170">
        <v>0</v>
      </c>
      <c r="F460" s="170">
        <v>0</v>
      </c>
      <c r="G460" s="170">
        <v>0</v>
      </c>
      <c r="H460" s="170">
        <v>0</v>
      </c>
      <c r="I460" s="170">
        <v>0</v>
      </c>
      <c r="J460" s="271"/>
    </row>
    <row r="461" spans="1:11" ht="15" customHeight="1" x14ac:dyDescent="0.25">
      <c r="A461" s="212">
        <v>22004</v>
      </c>
      <c r="B461" s="186" t="s">
        <v>803</v>
      </c>
      <c r="C461" s="255">
        <f t="shared" si="56"/>
        <v>0</v>
      </c>
      <c r="D461" s="254">
        <v>0</v>
      </c>
      <c r="E461" s="170">
        <v>0</v>
      </c>
      <c r="F461" s="170">
        <v>0</v>
      </c>
      <c r="G461" s="170">
        <v>0</v>
      </c>
      <c r="H461" s="170">
        <v>0</v>
      </c>
      <c r="I461" s="170">
        <v>0</v>
      </c>
      <c r="J461" s="271"/>
    </row>
    <row r="462" spans="1:11" ht="15" customHeight="1" x14ac:dyDescent="0.25">
      <c r="A462" s="211">
        <v>22005</v>
      </c>
      <c r="B462" s="208" t="s">
        <v>804</v>
      </c>
      <c r="C462" s="255">
        <f t="shared" si="56"/>
        <v>0</v>
      </c>
      <c r="D462" s="254">
        <v>0</v>
      </c>
      <c r="E462" s="170">
        <v>0</v>
      </c>
      <c r="F462" s="170">
        <v>0</v>
      </c>
      <c r="G462" s="170">
        <v>0</v>
      </c>
      <c r="H462" s="170">
        <v>0</v>
      </c>
      <c r="I462" s="170">
        <v>0</v>
      </c>
      <c r="J462" s="271"/>
    </row>
    <row r="463" spans="1:11" ht="15" customHeight="1" x14ac:dyDescent="0.25">
      <c r="A463" s="210" t="s">
        <v>805</v>
      </c>
      <c r="B463" s="208" t="s">
        <v>806</v>
      </c>
      <c r="C463" s="255">
        <f t="shared" si="56"/>
        <v>8</v>
      </c>
      <c r="D463" s="254">
        <v>0</v>
      </c>
      <c r="E463" s="270">
        <v>0</v>
      </c>
      <c r="F463" s="270">
        <v>6</v>
      </c>
      <c r="G463" s="270">
        <v>0</v>
      </c>
      <c r="H463" s="270">
        <v>2</v>
      </c>
      <c r="I463" s="270">
        <v>0</v>
      </c>
      <c r="J463" s="271"/>
      <c r="K463" s="271"/>
    </row>
    <row r="464" spans="1:11" ht="21.75" customHeight="1" x14ac:dyDescent="0.25">
      <c r="A464" s="210" t="s">
        <v>807</v>
      </c>
      <c r="B464" s="208" t="s">
        <v>808</v>
      </c>
      <c r="C464" s="255">
        <f t="shared" si="56"/>
        <v>0</v>
      </c>
      <c r="D464" s="254">
        <v>0</v>
      </c>
      <c r="E464" s="170">
        <v>0</v>
      </c>
      <c r="F464" s="170">
        <v>0</v>
      </c>
      <c r="G464" s="170">
        <v>0</v>
      </c>
      <c r="H464" s="170">
        <v>0</v>
      </c>
      <c r="I464" s="170">
        <v>0</v>
      </c>
      <c r="J464" s="271"/>
      <c r="K464" s="271"/>
    </row>
    <row r="465" spans="1:13" ht="15" customHeight="1" x14ac:dyDescent="0.25">
      <c r="A465" s="210" t="s">
        <v>809</v>
      </c>
      <c r="B465" s="208" t="s">
        <v>810</v>
      </c>
      <c r="C465" s="255">
        <f t="shared" si="56"/>
        <v>0</v>
      </c>
      <c r="D465" s="254">
        <v>0</v>
      </c>
      <c r="E465" s="170">
        <v>0</v>
      </c>
      <c r="F465" s="170">
        <v>0</v>
      </c>
      <c r="G465" s="170">
        <v>0</v>
      </c>
      <c r="H465" s="170">
        <v>0</v>
      </c>
      <c r="I465" s="170">
        <v>0</v>
      </c>
      <c r="J465" s="271"/>
      <c r="K465" s="271"/>
    </row>
    <row r="466" spans="1:13" ht="20.25" customHeight="1" x14ac:dyDescent="0.25">
      <c r="A466" s="210" t="s">
        <v>811</v>
      </c>
      <c r="B466" s="208" t="s">
        <v>812</v>
      </c>
      <c r="C466" s="255">
        <f t="shared" si="56"/>
        <v>0</v>
      </c>
      <c r="D466" s="254">
        <v>0</v>
      </c>
      <c r="E466" s="270">
        <v>0</v>
      </c>
      <c r="F466" s="270">
        <v>0</v>
      </c>
      <c r="G466" s="270">
        <v>0</v>
      </c>
      <c r="H466" s="270">
        <v>0</v>
      </c>
      <c r="I466" s="270">
        <v>0</v>
      </c>
      <c r="J466" s="271"/>
      <c r="K466" s="271"/>
    </row>
    <row r="467" spans="1:13" ht="22.5" customHeight="1" x14ac:dyDescent="0.25">
      <c r="A467" s="210" t="s">
        <v>813</v>
      </c>
      <c r="B467" s="208" t="s">
        <v>814</v>
      </c>
      <c r="C467" s="255">
        <f t="shared" si="56"/>
        <v>0</v>
      </c>
      <c r="D467" s="254">
        <v>0</v>
      </c>
      <c r="E467" s="270">
        <v>0</v>
      </c>
      <c r="F467" s="270">
        <v>0</v>
      </c>
      <c r="G467" s="270">
        <v>0</v>
      </c>
      <c r="H467" s="270">
        <v>0</v>
      </c>
      <c r="I467" s="270">
        <v>0</v>
      </c>
      <c r="J467" s="272"/>
      <c r="K467" s="271"/>
    </row>
    <row r="468" spans="1:13" ht="21.75" customHeight="1" x14ac:dyDescent="0.25">
      <c r="A468" s="209" t="s">
        <v>815</v>
      </c>
      <c r="B468" s="208" t="s">
        <v>816</v>
      </c>
      <c r="C468" s="255">
        <f t="shared" si="56"/>
        <v>0</v>
      </c>
      <c r="D468" s="254">
        <v>0</v>
      </c>
      <c r="E468" s="270">
        <v>0</v>
      </c>
      <c r="F468" s="270">
        <v>0</v>
      </c>
      <c r="G468" s="270">
        <v>0</v>
      </c>
      <c r="H468" s="270">
        <v>0</v>
      </c>
      <c r="I468" s="270">
        <v>0</v>
      </c>
      <c r="J468" s="272"/>
      <c r="K468" s="271"/>
    </row>
    <row r="469" spans="1:13" ht="13.5" customHeight="1" x14ac:dyDescent="0.25">
      <c r="A469" s="207" t="s">
        <v>817</v>
      </c>
      <c r="B469" s="203" t="s">
        <v>818</v>
      </c>
      <c r="C469" s="255">
        <f t="shared" si="56"/>
        <v>0</v>
      </c>
      <c r="D469" s="254">
        <v>0</v>
      </c>
      <c r="E469" s="270">
        <v>0</v>
      </c>
      <c r="F469" s="270">
        <v>0</v>
      </c>
      <c r="G469" s="270">
        <v>0</v>
      </c>
      <c r="H469" s="270">
        <v>0</v>
      </c>
      <c r="I469" s="270">
        <v>0</v>
      </c>
      <c r="J469" s="271"/>
      <c r="K469" s="271"/>
    </row>
    <row r="470" spans="1:13" ht="21" customHeight="1" x14ac:dyDescent="0.25">
      <c r="A470" s="183">
        <v>22016</v>
      </c>
      <c r="B470" s="203" t="s">
        <v>819</v>
      </c>
      <c r="C470" s="255">
        <f t="shared" si="56"/>
        <v>0</v>
      </c>
      <c r="D470" s="254">
        <v>0</v>
      </c>
      <c r="E470" s="270">
        <v>0</v>
      </c>
      <c r="F470" s="270">
        <v>0</v>
      </c>
      <c r="G470" s="270">
        <v>0</v>
      </c>
      <c r="H470" s="270">
        <v>0</v>
      </c>
      <c r="I470" s="270">
        <v>0</v>
      </c>
      <c r="J470" s="271"/>
      <c r="K470" s="271"/>
    </row>
    <row r="471" spans="1:13" ht="15" customHeight="1" x14ac:dyDescent="0.25">
      <c r="A471" s="183">
        <v>22017</v>
      </c>
      <c r="B471" s="203" t="s">
        <v>820</v>
      </c>
      <c r="C471" s="255">
        <f t="shared" si="56"/>
        <v>15</v>
      </c>
      <c r="D471" s="254">
        <v>0</v>
      </c>
      <c r="E471" s="270">
        <v>0</v>
      </c>
      <c r="F471" s="270">
        <v>11</v>
      </c>
      <c r="G471" s="270">
        <v>1</v>
      </c>
      <c r="H471" s="270">
        <v>1</v>
      </c>
      <c r="I471" s="270">
        <v>2</v>
      </c>
      <c r="J471" s="271"/>
      <c r="K471" s="271"/>
    </row>
    <row r="472" spans="1:13" ht="21.75" customHeight="1" x14ac:dyDescent="0.25">
      <c r="A472" s="183">
        <v>30000</v>
      </c>
      <c r="B472" s="203" t="s">
        <v>821</v>
      </c>
      <c r="C472" s="255">
        <f t="shared" si="56"/>
        <v>0</v>
      </c>
      <c r="D472" s="254">
        <v>0</v>
      </c>
      <c r="E472" s="170">
        <v>0</v>
      </c>
      <c r="F472" s="170">
        <v>0</v>
      </c>
      <c r="G472" s="170">
        <v>0</v>
      </c>
      <c r="H472" s="170">
        <v>0</v>
      </c>
      <c r="I472" s="170">
        <v>0</v>
      </c>
      <c r="J472" s="271"/>
      <c r="K472" s="271"/>
    </row>
    <row r="473" spans="1:13" ht="15" customHeight="1" x14ac:dyDescent="0.25">
      <c r="A473" s="205"/>
      <c r="B473" s="204" t="s">
        <v>822</v>
      </c>
      <c r="C473" s="253">
        <f t="shared" ref="C473:I473" si="57">SUM(C474:C480)</f>
        <v>6</v>
      </c>
      <c r="D473" s="253">
        <f t="shared" si="57"/>
        <v>0</v>
      </c>
      <c r="E473" s="253">
        <f t="shared" si="57"/>
        <v>1</v>
      </c>
      <c r="F473" s="253">
        <f t="shared" si="57"/>
        <v>1</v>
      </c>
      <c r="G473" s="253">
        <f t="shared" si="57"/>
        <v>0</v>
      </c>
      <c r="H473" s="253">
        <f t="shared" si="57"/>
        <v>2</v>
      </c>
      <c r="I473" s="253">
        <f t="shared" si="57"/>
        <v>2</v>
      </c>
      <c r="J473" s="155"/>
      <c r="K473" s="154"/>
      <c r="L473" s="154"/>
      <c r="M473" s="154"/>
    </row>
    <row r="474" spans="1:13" ht="25.5" customHeight="1" x14ac:dyDescent="0.25">
      <c r="A474" s="183">
        <v>20001</v>
      </c>
      <c r="B474" s="203" t="s">
        <v>823</v>
      </c>
      <c r="C474" s="255">
        <f t="shared" ref="C474:C480" si="58">SUM(D474:I474)</f>
        <v>0</v>
      </c>
      <c r="D474" s="254">
        <v>0</v>
      </c>
      <c r="E474" s="170">
        <v>0</v>
      </c>
      <c r="F474" s="170">
        <v>0</v>
      </c>
      <c r="G474" s="170">
        <v>0</v>
      </c>
      <c r="H474" s="170">
        <v>0</v>
      </c>
      <c r="I474" s="170">
        <v>0</v>
      </c>
      <c r="J474" s="155"/>
      <c r="K474" s="154"/>
      <c r="L474" s="154"/>
      <c r="M474" s="154"/>
    </row>
    <row r="475" spans="1:13" s="154" customFormat="1" ht="25.5" customHeight="1" x14ac:dyDescent="0.25">
      <c r="A475" s="183">
        <v>20002</v>
      </c>
      <c r="B475" s="203" t="s">
        <v>824</v>
      </c>
      <c r="C475" s="255">
        <f t="shared" si="58"/>
        <v>0</v>
      </c>
      <c r="D475" s="254">
        <v>0</v>
      </c>
      <c r="E475" s="270">
        <v>0</v>
      </c>
      <c r="F475" s="270">
        <v>0</v>
      </c>
      <c r="G475" s="270">
        <v>0</v>
      </c>
      <c r="H475" s="270">
        <v>0</v>
      </c>
      <c r="I475" s="270">
        <v>0</v>
      </c>
      <c r="J475" s="155"/>
    </row>
    <row r="476" spans="1:13" s="154" customFormat="1" ht="15" customHeight="1" x14ac:dyDescent="0.25">
      <c r="A476" s="183">
        <v>20003</v>
      </c>
      <c r="B476" s="203" t="s">
        <v>825</v>
      </c>
      <c r="C476" s="255">
        <f t="shared" si="58"/>
        <v>2</v>
      </c>
      <c r="D476" s="254">
        <v>0</v>
      </c>
      <c r="E476" s="170">
        <v>1</v>
      </c>
      <c r="F476" s="170">
        <v>1</v>
      </c>
      <c r="G476" s="170">
        <v>0</v>
      </c>
      <c r="H476" s="170">
        <v>0</v>
      </c>
      <c r="I476" s="170">
        <v>0</v>
      </c>
      <c r="J476" s="155"/>
    </row>
    <row r="477" spans="1:13" s="154" customFormat="1" ht="15" customHeight="1" x14ac:dyDescent="0.25">
      <c r="A477" s="183">
        <v>20004</v>
      </c>
      <c r="B477" s="203" t="s">
        <v>826</v>
      </c>
      <c r="C477" s="255">
        <f t="shared" si="58"/>
        <v>1</v>
      </c>
      <c r="D477" s="254">
        <v>0</v>
      </c>
      <c r="E477" s="170">
        <v>0</v>
      </c>
      <c r="F477" s="170">
        <v>0</v>
      </c>
      <c r="G477" s="170">
        <v>0</v>
      </c>
      <c r="H477" s="170">
        <v>0</v>
      </c>
      <c r="I477" s="170">
        <v>1</v>
      </c>
      <c r="J477" s="155"/>
    </row>
    <row r="478" spans="1:13" s="154" customFormat="1" ht="15" customHeight="1" x14ac:dyDescent="0.25">
      <c r="A478" s="183">
        <v>20005</v>
      </c>
      <c r="B478" s="203" t="s">
        <v>827</v>
      </c>
      <c r="C478" s="255">
        <f t="shared" si="58"/>
        <v>3</v>
      </c>
      <c r="D478" s="254">
        <v>0</v>
      </c>
      <c r="E478" s="170">
        <v>0</v>
      </c>
      <c r="F478" s="170">
        <v>0</v>
      </c>
      <c r="G478" s="170">
        <v>0</v>
      </c>
      <c r="H478" s="170">
        <v>2</v>
      </c>
      <c r="I478" s="170">
        <v>1</v>
      </c>
      <c r="J478" s="155"/>
    </row>
    <row r="479" spans="1:13" s="154" customFormat="1" ht="21.75" customHeight="1" x14ac:dyDescent="0.25">
      <c r="A479" s="183">
        <v>20006</v>
      </c>
      <c r="B479" s="203" t="s">
        <v>828</v>
      </c>
      <c r="C479" s="255">
        <f t="shared" si="58"/>
        <v>0</v>
      </c>
      <c r="D479" s="254">
        <v>0</v>
      </c>
      <c r="E479" s="170">
        <v>0</v>
      </c>
      <c r="F479" s="170">
        <v>0</v>
      </c>
      <c r="G479" s="170">
        <v>0</v>
      </c>
      <c r="H479" s="170">
        <v>0</v>
      </c>
      <c r="I479" s="170">
        <v>0</v>
      </c>
    </row>
    <row r="480" spans="1:13" s="154" customFormat="1" ht="15" customHeight="1" x14ac:dyDescent="0.25">
      <c r="A480" s="183">
        <v>20099</v>
      </c>
      <c r="B480" s="203" t="s">
        <v>829</v>
      </c>
      <c r="C480" s="255">
        <f t="shared" si="58"/>
        <v>0</v>
      </c>
      <c r="D480" s="254">
        <v>0</v>
      </c>
      <c r="E480" s="170">
        <v>0</v>
      </c>
      <c r="F480" s="170">
        <v>0</v>
      </c>
      <c r="G480" s="170">
        <v>0</v>
      </c>
      <c r="H480" s="170">
        <v>0</v>
      </c>
      <c r="I480" s="170">
        <v>0</v>
      </c>
    </row>
    <row r="481" spans="1:13" ht="19.5" customHeight="1" x14ac:dyDescent="0.25">
      <c r="A481" s="205"/>
      <c r="B481" s="204" t="s">
        <v>830</v>
      </c>
      <c r="C481" s="253">
        <f t="shared" ref="C481:I481" si="59">SUM(C482:C485)</f>
        <v>5</v>
      </c>
      <c r="D481" s="253">
        <f t="shared" si="59"/>
        <v>0</v>
      </c>
      <c r="E481" s="253">
        <f t="shared" si="59"/>
        <v>0</v>
      </c>
      <c r="F481" s="253">
        <f t="shared" si="59"/>
        <v>3</v>
      </c>
      <c r="G481" s="253">
        <f t="shared" si="59"/>
        <v>1</v>
      </c>
      <c r="H481" s="253">
        <f t="shared" si="59"/>
        <v>1</v>
      </c>
      <c r="I481" s="253">
        <f t="shared" si="59"/>
        <v>0</v>
      </c>
      <c r="J481" s="154"/>
      <c r="K481" s="154"/>
      <c r="L481" s="154"/>
      <c r="M481" s="154"/>
    </row>
    <row r="482" spans="1:13" ht="15" customHeight="1" x14ac:dyDescent="0.25">
      <c r="A482" s="183">
        <v>21001</v>
      </c>
      <c r="B482" s="203" t="s">
        <v>831</v>
      </c>
      <c r="C482" s="255">
        <f>SUM(D482:I482)</f>
        <v>4</v>
      </c>
      <c r="D482" s="162">
        <v>0</v>
      </c>
      <c r="E482" s="170">
        <v>0</v>
      </c>
      <c r="F482" s="170">
        <v>2</v>
      </c>
      <c r="G482" s="170">
        <v>1</v>
      </c>
      <c r="H482" s="170">
        <v>1</v>
      </c>
      <c r="I482" s="170">
        <v>0</v>
      </c>
      <c r="J482" s="154"/>
      <c r="K482" s="154"/>
      <c r="L482" s="154"/>
      <c r="M482" s="154"/>
    </row>
    <row r="483" spans="1:13" ht="21.75" customHeight="1" x14ac:dyDescent="0.25">
      <c r="A483" s="183">
        <v>21002</v>
      </c>
      <c r="B483" s="203" t="s">
        <v>832</v>
      </c>
      <c r="C483" s="255">
        <f>SUM(D483:I483)</f>
        <v>1</v>
      </c>
      <c r="D483" s="162">
        <v>0</v>
      </c>
      <c r="E483" s="170">
        <v>0</v>
      </c>
      <c r="F483" s="170">
        <v>1</v>
      </c>
      <c r="G483" s="170">
        <v>0</v>
      </c>
      <c r="H483" s="170">
        <v>0</v>
      </c>
      <c r="I483" s="170">
        <v>0</v>
      </c>
      <c r="J483" s="154"/>
      <c r="K483" s="154"/>
      <c r="L483" s="154"/>
      <c r="M483" s="154"/>
    </row>
    <row r="484" spans="1:13" ht="18.75" customHeight="1" x14ac:dyDescent="0.25">
      <c r="A484" s="183">
        <v>21003</v>
      </c>
      <c r="B484" s="203" t="s">
        <v>833</v>
      </c>
      <c r="C484" s="255">
        <f>SUM(D484:I484)</f>
        <v>0</v>
      </c>
      <c r="D484" s="162">
        <v>0</v>
      </c>
      <c r="E484" s="170">
        <v>0</v>
      </c>
      <c r="F484" s="170">
        <v>0</v>
      </c>
      <c r="G484" s="170">
        <v>0</v>
      </c>
      <c r="H484" s="170">
        <v>0</v>
      </c>
      <c r="I484" s="170">
        <v>0</v>
      </c>
      <c r="J484" s="154"/>
      <c r="K484" s="154"/>
      <c r="L484" s="154"/>
      <c r="M484" s="154"/>
    </row>
    <row r="485" spans="1:13" ht="16.5" customHeight="1" x14ac:dyDescent="0.25">
      <c r="A485" s="199">
        <v>21099</v>
      </c>
      <c r="B485" s="198" t="s">
        <v>834</v>
      </c>
      <c r="C485" s="252">
        <f>SUM(D485:I485)</f>
        <v>0</v>
      </c>
      <c r="D485" s="160">
        <v>0</v>
      </c>
      <c r="E485" s="195">
        <v>0</v>
      </c>
      <c r="F485" s="195">
        <v>0</v>
      </c>
      <c r="G485" s="195">
        <v>0</v>
      </c>
      <c r="H485" s="195">
        <v>0</v>
      </c>
      <c r="I485" s="195">
        <v>0</v>
      </c>
      <c r="J485" s="154"/>
      <c r="K485" s="154"/>
      <c r="L485" s="154"/>
      <c r="M485" s="154"/>
    </row>
    <row r="486" spans="1:13" ht="15" customHeight="1" x14ac:dyDescent="0.25">
      <c r="A486" s="622" t="s">
        <v>835</v>
      </c>
      <c r="B486" s="622"/>
      <c r="C486" s="192"/>
      <c r="D486" s="182"/>
      <c r="E486" s="182"/>
      <c r="F486" s="182"/>
      <c r="G486" s="182"/>
      <c r="H486" s="182"/>
      <c r="I486" s="182"/>
      <c r="J486" s="154"/>
      <c r="K486" s="154"/>
      <c r="L486" s="154"/>
      <c r="M486" s="154"/>
    </row>
    <row r="487" spans="1:13" ht="15" customHeight="1" x14ac:dyDescent="0.25">
      <c r="A487" s="623" t="s">
        <v>836</v>
      </c>
      <c r="B487" s="623"/>
      <c r="C487" s="182"/>
      <c r="D487" s="182"/>
      <c r="E487" s="182"/>
      <c r="F487" s="182"/>
      <c r="G487" s="182"/>
      <c r="H487" s="182"/>
      <c r="I487" s="182"/>
    </row>
    <row r="488" spans="1:13" ht="15" customHeight="1" x14ac:dyDescent="0.25">
      <c r="A488" s="191"/>
      <c r="B488" s="166"/>
    </row>
    <row r="489" spans="1:13" ht="15" customHeight="1" x14ac:dyDescent="0.25">
      <c r="A489" s="191"/>
      <c r="B489" s="166"/>
      <c r="C489" s="182"/>
      <c r="D489" s="182"/>
      <c r="E489" s="182"/>
      <c r="F489" s="182"/>
      <c r="G489" s="182"/>
      <c r="H489" s="182"/>
      <c r="I489" s="182"/>
    </row>
    <row r="490" spans="1:13" ht="15" customHeight="1" x14ac:dyDescent="0.25">
      <c r="A490" s="191"/>
      <c r="B490" s="166"/>
      <c r="C490" s="180"/>
    </row>
    <row r="491" spans="1:13" ht="15" customHeight="1" x14ac:dyDescent="0.25">
      <c r="A491" s="191"/>
      <c r="B491" s="166"/>
      <c r="C491" s="180"/>
    </row>
    <row r="492" spans="1:13" ht="15" customHeight="1" x14ac:dyDescent="0.25">
      <c r="A492" s="191"/>
      <c r="B492" s="166"/>
      <c r="C492" s="180"/>
    </row>
    <row r="493" spans="1:13" ht="15" customHeight="1" x14ac:dyDescent="0.25">
      <c r="A493" s="191"/>
      <c r="B493" s="166"/>
      <c r="C493" s="180"/>
    </row>
    <row r="494" spans="1:13" ht="15" customHeight="1" x14ac:dyDescent="0.25">
      <c r="A494" s="191"/>
      <c r="B494" s="166"/>
      <c r="C494" s="180"/>
    </row>
    <row r="495" spans="1:13" ht="15" customHeight="1" x14ac:dyDescent="0.25">
      <c r="A495" s="191"/>
      <c r="B495" s="166"/>
      <c r="C495" s="180"/>
    </row>
    <row r="496" spans="1:13" ht="15" customHeight="1" x14ac:dyDescent="0.25">
      <c r="A496" s="191"/>
      <c r="B496" s="166"/>
      <c r="C496" s="180"/>
    </row>
    <row r="497" spans="1:3" ht="15" customHeight="1" x14ac:dyDescent="0.25">
      <c r="A497" s="191"/>
      <c r="B497" s="166"/>
      <c r="C497" s="180"/>
    </row>
    <row r="498" spans="1:3" ht="15" customHeight="1" x14ac:dyDescent="0.25">
      <c r="A498" s="191"/>
      <c r="B498" s="166"/>
      <c r="C498" s="180"/>
    </row>
    <row r="499" spans="1:3" ht="15" customHeight="1" x14ac:dyDescent="0.25">
      <c r="A499" s="191"/>
      <c r="B499" s="166"/>
      <c r="C499" s="180"/>
    </row>
    <row r="500" spans="1:3" ht="15" customHeight="1" x14ac:dyDescent="0.25">
      <c r="A500" s="191"/>
      <c r="B500" s="166"/>
      <c r="C500" s="180"/>
    </row>
    <row r="501" spans="1:3" ht="15" customHeight="1" x14ac:dyDescent="0.25">
      <c r="A501" s="191"/>
      <c r="B501" s="166"/>
      <c r="C501" s="180"/>
    </row>
    <row r="502" spans="1:3" ht="15" customHeight="1" x14ac:dyDescent="0.25">
      <c r="A502" s="191"/>
      <c r="B502" s="166"/>
      <c r="C502" s="180"/>
    </row>
    <row r="503" spans="1:3" ht="15" customHeight="1" x14ac:dyDescent="0.25">
      <c r="A503" s="191"/>
      <c r="B503" s="166"/>
      <c r="C503" s="180"/>
    </row>
    <row r="504" spans="1:3" ht="15" customHeight="1" x14ac:dyDescent="0.25">
      <c r="A504" s="191"/>
      <c r="B504" s="166"/>
      <c r="C504" s="180"/>
    </row>
    <row r="505" spans="1:3" ht="15" customHeight="1" x14ac:dyDescent="0.25">
      <c r="A505" s="191"/>
      <c r="B505" s="166"/>
      <c r="C505" s="180"/>
    </row>
    <row r="506" spans="1:3" ht="15" customHeight="1" x14ac:dyDescent="0.25">
      <c r="A506" s="191"/>
      <c r="B506" s="166"/>
      <c r="C506" s="180"/>
    </row>
    <row r="507" spans="1:3" ht="15" customHeight="1" x14ac:dyDescent="0.25">
      <c r="A507" s="191"/>
      <c r="B507" s="166"/>
      <c r="C507" s="180"/>
    </row>
    <row r="508" spans="1:3" ht="15" customHeight="1" x14ac:dyDescent="0.25">
      <c r="A508" s="191"/>
      <c r="B508" s="166"/>
      <c r="C508" s="180"/>
    </row>
    <row r="509" spans="1:3" ht="15" customHeight="1" x14ac:dyDescent="0.25">
      <c r="A509" s="191"/>
      <c r="B509" s="166"/>
      <c r="C509" s="180"/>
    </row>
    <row r="510" spans="1:3" ht="15" customHeight="1" x14ac:dyDescent="0.25">
      <c r="A510" s="191"/>
      <c r="B510" s="166"/>
      <c r="C510" s="180"/>
    </row>
    <row r="511" spans="1:3" ht="15" customHeight="1" x14ac:dyDescent="0.25">
      <c r="A511" s="191"/>
      <c r="B511" s="166"/>
      <c r="C511" s="180"/>
    </row>
    <row r="512" spans="1:3" ht="15" customHeight="1" x14ac:dyDescent="0.25">
      <c r="A512" s="191"/>
      <c r="B512" s="166"/>
      <c r="C512" s="180"/>
    </row>
    <row r="513" spans="1:3" ht="15" customHeight="1" x14ac:dyDescent="0.25">
      <c r="A513" s="191"/>
      <c r="B513" s="166"/>
      <c r="C513" s="180"/>
    </row>
    <row r="514" spans="1:3" ht="15" customHeight="1" x14ac:dyDescent="0.25">
      <c r="A514" s="154"/>
      <c r="C514" s="180"/>
    </row>
    <row r="515" spans="1:3" ht="15" customHeight="1" x14ac:dyDescent="0.25">
      <c r="A515" s="154"/>
      <c r="C515" s="180"/>
    </row>
    <row r="516" spans="1:3" ht="15" customHeight="1" x14ac:dyDescent="0.25">
      <c r="A516" s="154"/>
      <c r="C516" s="180"/>
    </row>
    <row r="517" spans="1:3" ht="15" customHeight="1" x14ac:dyDescent="0.25">
      <c r="A517" s="154"/>
      <c r="C517" s="180"/>
    </row>
    <row r="518" spans="1:3" ht="15" customHeight="1" x14ac:dyDescent="0.25">
      <c r="A518" s="154"/>
      <c r="C518" s="180"/>
    </row>
    <row r="519" spans="1:3" ht="15" customHeight="1" x14ac:dyDescent="0.25">
      <c r="A519" s="154"/>
      <c r="C519" s="180"/>
    </row>
    <row r="520" spans="1:3" ht="15" customHeight="1" x14ac:dyDescent="0.25">
      <c r="A520" s="154"/>
      <c r="C520" s="180"/>
    </row>
    <row r="521" spans="1:3" ht="15" customHeight="1" x14ac:dyDescent="0.25">
      <c r="A521" s="154"/>
      <c r="C521" s="180"/>
    </row>
    <row r="522" spans="1:3" ht="15" customHeight="1" x14ac:dyDescent="0.25">
      <c r="A522" s="154"/>
      <c r="C522" s="180"/>
    </row>
    <row r="523" spans="1:3" ht="15" customHeight="1" x14ac:dyDescent="0.25">
      <c r="A523" s="154"/>
      <c r="C523" s="180"/>
    </row>
    <row r="524" spans="1:3" ht="15" customHeight="1" x14ac:dyDescent="0.25">
      <c r="A524" s="154"/>
      <c r="C524" s="180"/>
    </row>
    <row r="525" spans="1:3" ht="15" customHeight="1" x14ac:dyDescent="0.25">
      <c r="A525" s="154"/>
      <c r="C525" s="180"/>
    </row>
    <row r="526" spans="1:3" ht="15" customHeight="1" x14ac:dyDescent="0.25">
      <c r="A526" s="154"/>
      <c r="C526" s="180"/>
    </row>
    <row r="527" spans="1:3" ht="15" customHeight="1" x14ac:dyDescent="0.25">
      <c r="A527" s="154"/>
      <c r="C527" s="180"/>
    </row>
    <row r="528" spans="1:3" ht="15" customHeight="1" x14ac:dyDescent="0.25">
      <c r="A528" s="154"/>
      <c r="C528" s="180"/>
    </row>
    <row r="529" spans="1:3" ht="15" customHeight="1" x14ac:dyDescent="0.25">
      <c r="A529" s="154"/>
      <c r="C529" s="180"/>
    </row>
    <row r="530" spans="1:3" ht="15" customHeight="1" x14ac:dyDescent="0.25">
      <c r="A530" s="154"/>
      <c r="C530" s="180"/>
    </row>
    <row r="531" spans="1:3" ht="15" customHeight="1" x14ac:dyDescent="0.25">
      <c r="A531" s="154"/>
      <c r="C531" s="180"/>
    </row>
    <row r="532" spans="1:3" ht="15" customHeight="1" x14ac:dyDescent="0.25">
      <c r="A532" s="154"/>
      <c r="C532" s="180"/>
    </row>
    <row r="533" spans="1:3" ht="15" customHeight="1" x14ac:dyDescent="0.25">
      <c r="A533" s="154"/>
      <c r="C533" s="180"/>
    </row>
    <row r="534" spans="1:3" ht="15" customHeight="1" x14ac:dyDescent="0.25">
      <c r="A534" s="154"/>
      <c r="C534" s="180"/>
    </row>
    <row r="535" spans="1:3" ht="15" customHeight="1" x14ac:dyDescent="0.25">
      <c r="A535" s="154"/>
      <c r="C535" s="180"/>
    </row>
    <row r="536" spans="1:3" ht="15" customHeight="1" x14ac:dyDescent="0.25">
      <c r="A536" s="154"/>
      <c r="C536" s="180"/>
    </row>
    <row r="537" spans="1:3" ht="15" customHeight="1" x14ac:dyDescent="0.25">
      <c r="A537" s="154"/>
      <c r="C537" s="180"/>
    </row>
    <row r="538" spans="1:3" ht="15" customHeight="1" x14ac:dyDescent="0.25">
      <c r="A538" s="154"/>
      <c r="C538" s="180"/>
    </row>
    <row r="539" spans="1:3" ht="15" customHeight="1" x14ac:dyDescent="0.25">
      <c r="A539" s="154"/>
      <c r="C539" s="180"/>
    </row>
    <row r="540" spans="1:3" ht="15" customHeight="1" x14ac:dyDescent="0.25">
      <c r="A540" s="154"/>
      <c r="C540" s="180"/>
    </row>
    <row r="541" spans="1:3" ht="15" customHeight="1" x14ac:dyDescent="0.25">
      <c r="A541" s="154"/>
      <c r="C541" s="180"/>
    </row>
    <row r="542" spans="1:3" ht="15" customHeight="1" x14ac:dyDescent="0.25">
      <c r="C542" s="180"/>
    </row>
    <row r="543" spans="1:3" ht="15" customHeight="1" x14ac:dyDescent="0.25">
      <c r="A543" s="154"/>
      <c r="C543" s="180"/>
    </row>
    <row r="544" spans="1:3" ht="15" customHeight="1" x14ac:dyDescent="0.25">
      <c r="A544" s="154"/>
      <c r="C544" s="180"/>
    </row>
    <row r="545" spans="1:3" ht="15" customHeight="1" x14ac:dyDescent="0.25">
      <c r="A545" s="154"/>
    </row>
    <row r="546" spans="1:3" ht="15" customHeight="1" x14ac:dyDescent="0.25">
      <c r="A546" s="154"/>
      <c r="C546" s="180"/>
    </row>
    <row r="547" spans="1:3" ht="15" customHeight="1" x14ac:dyDescent="0.25">
      <c r="C547" s="180"/>
    </row>
    <row r="548" spans="1:3" ht="15" customHeight="1" x14ac:dyDescent="0.25">
      <c r="C548" s="180"/>
    </row>
    <row r="549" spans="1:3" ht="15" customHeight="1" x14ac:dyDescent="0.25">
      <c r="C549" s="180"/>
    </row>
    <row r="550" spans="1:3" x14ac:dyDescent="0.25">
      <c r="A550" s="154"/>
    </row>
    <row r="551" spans="1:3" x14ac:dyDescent="0.25">
      <c r="A551" s="154"/>
    </row>
    <row r="552" spans="1:3" x14ac:dyDescent="0.25">
      <c r="A552" s="154"/>
    </row>
    <row r="553" spans="1:3" x14ac:dyDescent="0.25">
      <c r="A553" s="154"/>
    </row>
    <row r="554" spans="1:3" x14ac:dyDescent="0.25">
      <c r="A554" s="154"/>
    </row>
    <row r="555" spans="1:3" x14ac:dyDescent="0.25">
      <c r="A555" s="154"/>
    </row>
    <row r="567" spans="1:2" x14ac:dyDescent="0.25">
      <c r="A567" s="183"/>
      <c r="B567" s="203"/>
    </row>
    <row r="568" spans="1:2" x14ac:dyDescent="0.25">
      <c r="A568" s="207"/>
      <c r="B568" s="260"/>
    </row>
    <row r="569" spans="1:2" x14ac:dyDescent="0.25">
      <c r="A569" s="214"/>
      <c r="B569" s="260"/>
    </row>
    <row r="570" spans="1:2" x14ac:dyDescent="0.25">
      <c r="A570" s="214"/>
      <c r="B570" s="260"/>
    </row>
    <row r="571" spans="1:2" x14ac:dyDescent="0.25">
      <c r="A571" s="214"/>
      <c r="B571" s="225"/>
    </row>
    <row r="572" spans="1:2" x14ac:dyDescent="0.25">
      <c r="A572" s="214"/>
      <c r="B572" s="260"/>
    </row>
  </sheetData>
  <mergeCells count="14">
    <mergeCell ref="H5:H7"/>
    <mergeCell ref="I5:I7"/>
    <mergeCell ref="A487:B487"/>
    <mergeCell ref="A486:B486"/>
    <mergeCell ref="A1:I2"/>
    <mergeCell ref="A3:A7"/>
    <mergeCell ref="B3:B7"/>
    <mergeCell ref="C3:I3"/>
    <mergeCell ref="C4:I4"/>
    <mergeCell ref="C5:C7"/>
    <mergeCell ref="D5:D7"/>
    <mergeCell ref="E5:E7"/>
    <mergeCell ref="F5:F7"/>
    <mergeCell ref="G5:G7"/>
  </mergeCells>
  <conditionalFormatting sqref="A1">
    <cfRule type="expression" dxfId="0" priority="1" stopIfTrue="1">
      <formula>AND(COUNTIF($A:$A, A1)&gt;1,NOT(ISBLANK(A1)))</formula>
    </cfRule>
  </conditionalFormatting>
  <pageMargins left="0.70866141732283472" right="0.70866141732283472" top="0.74803149606299213" bottom="0.74803149606299213" header="0.31496062992125984" footer="0.31496062992125984"/>
  <pageSetup paperSize="9" scale="80" orientation="landscape" r:id="rId1"/>
  <rowBreaks count="9" manualBreakCount="9">
    <brk id="38" max="8" man="1"/>
    <brk id="133" max="8" man="1"/>
    <brk id="288" max="8" man="1"/>
    <brk id="311" max="8" man="1"/>
    <brk id="339" max="8" man="1"/>
    <brk id="368" max="8" man="1"/>
    <brk id="398" max="8" man="1"/>
    <brk id="432" max="8" man="1"/>
    <brk id="465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91"/>
  <sheetViews>
    <sheetView showGridLines="0" view="pageBreakPreview" zoomScale="80" zoomScaleNormal="100" zoomScaleSheetLayoutView="80" workbookViewId="0"/>
  </sheetViews>
  <sheetFormatPr baseColWidth="10" defaultColWidth="11.42578125" defaultRowHeight="10.5" x14ac:dyDescent="0.15"/>
  <cols>
    <col min="1" max="1" width="6.28515625" style="11" customWidth="1"/>
    <col min="2" max="2" width="40.7109375" style="101" customWidth="1"/>
    <col min="3" max="3" width="10.140625" style="62" bestFit="1" customWidth="1"/>
    <col min="4" max="4" width="7.85546875" style="43" bestFit="1" customWidth="1"/>
    <col min="5" max="5" width="12.7109375" style="43" customWidth="1"/>
    <col min="6" max="6" width="10" style="43" customWidth="1"/>
    <col min="7" max="7" width="8.5703125" style="60" customWidth="1"/>
    <col min="8" max="8" width="12.28515625" style="43" bestFit="1" customWidth="1"/>
    <col min="9" max="10" width="10.85546875" style="43" bestFit="1" customWidth="1"/>
    <col min="11" max="11" width="9.42578125" style="43" bestFit="1" customWidth="1"/>
    <col min="12" max="12" width="13.5703125" style="60" bestFit="1" customWidth="1"/>
    <col min="13" max="15" width="10.85546875" style="43" bestFit="1" customWidth="1"/>
    <col min="16" max="16" width="7.85546875" style="60" bestFit="1" customWidth="1"/>
    <col min="17" max="17" width="13.5703125" style="43" bestFit="1" customWidth="1"/>
    <col min="18" max="19" width="10.85546875" style="43" bestFit="1" customWidth="1"/>
    <col min="20" max="20" width="10.85546875" style="60" bestFit="1" customWidth="1"/>
    <col min="21" max="21" width="9.42578125" style="43" bestFit="1" customWidth="1"/>
    <col min="22" max="22" width="10.85546875" style="43" bestFit="1" customWidth="1"/>
    <col min="23" max="23" width="12.140625" style="43" bestFit="1" customWidth="1"/>
    <col min="24" max="24" width="12.42578125" style="43" bestFit="1" customWidth="1"/>
    <col min="25" max="25" width="10.85546875" style="60" bestFit="1" customWidth="1"/>
    <col min="26" max="26" width="8.85546875" style="60" customWidth="1"/>
    <col min="27" max="27" width="13.5703125" style="43" bestFit="1" customWidth="1"/>
    <col min="28" max="28" width="10.85546875" style="43" bestFit="1" customWidth="1"/>
    <col min="29" max="29" width="10.85546875" style="60" bestFit="1" customWidth="1"/>
    <col min="30" max="30" width="9.85546875" style="43" customWidth="1"/>
    <col min="31" max="33" width="10.85546875" style="43" bestFit="1" customWidth="1"/>
    <col min="34" max="34" width="11.140625" style="60" bestFit="1" customWidth="1"/>
    <col min="35" max="35" width="10" style="43" customWidth="1"/>
    <col min="36" max="36" width="11.5703125" style="43" bestFit="1" customWidth="1"/>
    <col min="37" max="38" width="10.85546875" style="43" bestFit="1" customWidth="1"/>
    <col min="39" max="39" width="10.85546875" style="60" bestFit="1" customWidth="1"/>
    <col min="40" max="40" width="11.28515625" style="43" customWidth="1"/>
    <col min="41" max="41" width="10.85546875" style="43" bestFit="1" customWidth="1"/>
    <col min="42" max="42" width="10.85546875" style="60" bestFit="1" customWidth="1"/>
    <col min="43" max="43" width="9.140625" style="43" customWidth="1"/>
    <col min="44" max="44" width="13.5703125" style="43" bestFit="1" customWidth="1"/>
    <col min="45" max="45" width="11.85546875" style="43" bestFit="1" customWidth="1"/>
    <col min="46" max="47" width="11.85546875" style="60" bestFit="1" customWidth="1"/>
    <col min="48" max="48" width="10.28515625" style="43" customWidth="1"/>
    <col min="49" max="49" width="11.42578125" style="43" bestFit="1" customWidth="1"/>
    <col min="50" max="50" width="10.85546875" style="43" bestFit="1" customWidth="1"/>
    <col min="51" max="51" width="9.85546875" style="60" customWidth="1"/>
    <col min="52" max="52" width="11.42578125" style="43" bestFit="1" customWidth="1"/>
    <col min="53" max="53" width="10.85546875" style="43" bestFit="1" customWidth="1"/>
    <col min="54" max="54" width="10.28515625" style="43" customWidth="1"/>
    <col min="55" max="55" width="11.85546875" style="60" customWidth="1"/>
    <col min="56" max="56" width="9.42578125" style="43" customWidth="1"/>
    <col min="57" max="57" width="10.85546875" style="60" bestFit="1" customWidth="1"/>
    <col min="58" max="58" width="12.7109375" style="60" bestFit="1" customWidth="1"/>
    <col min="59" max="59" width="9.28515625" style="60" customWidth="1"/>
    <col min="60" max="60" width="8.5703125" style="60" bestFit="1" customWidth="1"/>
    <col min="61" max="63" width="9" style="43" bestFit="1" customWidth="1"/>
    <col min="64" max="64" width="10.140625" style="43" bestFit="1" customWidth="1"/>
    <col min="65" max="66" width="14.42578125" style="43" bestFit="1" customWidth="1"/>
    <col min="67" max="67" width="11.85546875" style="43" bestFit="1" customWidth="1"/>
    <col min="68" max="68" width="12" style="43" bestFit="1" customWidth="1"/>
    <col min="69" max="69" width="14.140625" style="43" bestFit="1" customWidth="1"/>
    <col min="70" max="70" width="9.7109375" style="43" bestFit="1" customWidth="1"/>
    <col min="71" max="71" width="16.7109375" style="43" bestFit="1" customWidth="1"/>
    <col min="72" max="72" width="13.42578125" style="43" bestFit="1" customWidth="1"/>
    <col min="73" max="73" width="12.85546875" style="43" bestFit="1" customWidth="1"/>
    <col min="74" max="74" width="13.7109375" style="43" bestFit="1" customWidth="1"/>
    <col min="75" max="16384" width="11.42578125" style="43"/>
  </cols>
  <sheetData>
    <row r="1" spans="1:74" x14ac:dyDescent="0.15">
      <c r="A1" s="50" t="s">
        <v>0</v>
      </c>
      <c r="B1" s="43"/>
      <c r="C1" s="58"/>
      <c r="D1" s="38"/>
      <c r="E1" s="38"/>
      <c r="F1" s="38"/>
      <c r="G1" s="59"/>
      <c r="H1" s="38"/>
      <c r="I1" s="38"/>
      <c r="J1" s="38"/>
      <c r="K1" s="38"/>
      <c r="L1" s="43"/>
      <c r="P1" s="43"/>
      <c r="T1" s="43"/>
      <c r="Y1" s="43"/>
      <c r="Z1" s="43"/>
      <c r="AC1" s="43"/>
      <c r="AH1" s="43"/>
      <c r="AM1" s="43"/>
      <c r="AP1" s="43"/>
      <c r="AT1" s="43"/>
      <c r="AU1" s="43"/>
      <c r="AY1" s="43"/>
      <c r="BC1" s="43"/>
      <c r="BE1" s="43"/>
      <c r="BF1" s="43"/>
      <c r="BG1" s="43"/>
      <c r="BH1" s="43"/>
    </row>
    <row r="2" spans="1:74" x14ac:dyDescent="0.15">
      <c r="A2" s="50"/>
      <c r="B2" s="43"/>
      <c r="C2" s="58"/>
      <c r="D2" s="38"/>
      <c r="E2" s="38"/>
      <c r="F2" s="38"/>
      <c r="G2" s="59"/>
      <c r="H2" s="38"/>
      <c r="I2" s="38"/>
      <c r="J2" s="38"/>
      <c r="K2" s="38"/>
      <c r="L2" s="43"/>
      <c r="P2" s="43"/>
      <c r="T2" s="43"/>
      <c r="Y2" s="43"/>
      <c r="Z2" s="43"/>
      <c r="AC2" s="43"/>
      <c r="AH2" s="43"/>
      <c r="AM2" s="43"/>
      <c r="AP2" s="43"/>
      <c r="AT2" s="43"/>
      <c r="AU2" s="43"/>
      <c r="AY2" s="43"/>
      <c r="BC2" s="43"/>
      <c r="BE2" s="43"/>
      <c r="BF2" s="43"/>
      <c r="BG2" s="43"/>
      <c r="BH2" s="43"/>
    </row>
    <row r="3" spans="1:74" x14ac:dyDescent="0.15">
      <c r="A3" s="32" t="s">
        <v>1</v>
      </c>
      <c r="B3" s="38"/>
      <c r="C3" s="33"/>
      <c r="D3" s="59"/>
      <c r="E3" s="59"/>
      <c r="F3" s="59"/>
      <c r="G3" s="59"/>
      <c r="H3" s="59"/>
      <c r="I3" s="59"/>
      <c r="J3" s="59"/>
      <c r="K3" s="59"/>
      <c r="L3" s="43"/>
      <c r="P3" s="43"/>
      <c r="T3" s="43"/>
      <c r="Y3" s="43"/>
      <c r="Z3" s="43"/>
      <c r="AC3" s="43"/>
      <c r="AH3" s="43"/>
      <c r="AM3" s="43"/>
      <c r="AP3" s="43"/>
      <c r="AT3" s="43"/>
      <c r="AU3" s="43"/>
      <c r="AY3" s="43"/>
      <c r="BC3" s="43"/>
      <c r="BE3" s="43"/>
      <c r="BF3" s="43"/>
      <c r="BG3" s="43"/>
      <c r="BH3" s="43"/>
    </row>
    <row r="4" spans="1:74" x14ac:dyDescent="0.15">
      <c r="C4" s="58"/>
      <c r="D4" s="38"/>
      <c r="E4" s="38"/>
      <c r="F4" s="38"/>
      <c r="G4" s="59"/>
      <c r="H4" s="38"/>
      <c r="I4" s="38"/>
      <c r="J4" s="38"/>
      <c r="K4" s="38"/>
      <c r="L4" s="59"/>
      <c r="M4" s="38"/>
      <c r="N4" s="38"/>
      <c r="O4" s="38"/>
      <c r="P4" s="59"/>
      <c r="Q4" s="38"/>
      <c r="R4" s="38"/>
      <c r="S4" s="38"/>
      <c r="T4" s="59"/>
      <c r="U4" s="38"/>
      <c r="V4" s="38"/>
      <c r="W4" s="38"/>
      <c r="X4" s="38"/>
      <c r="Y4" s="59"/>
      <c r="Z4" s="59"/>
      <c r="AA4" s="38"/>
      <c r="AB4" s="38"/>
      <c r="AC4" s="59"/>
      <c r="AD4" s="38"/>
      <c r="AE4" s="38"/>
      <c r="AF4" s="38"/>
      <c r="AG4" s="38"/>
      <c r="AH4" s="59"/>
      <c r="AI4" s="38"/>
      <c r="AJ4" s="38"/>
      <c r="AK4" s="38"/>
      <c r="AL4" s="38"/>
      <c r="AM4" s="59"/>
      <c r="AN4" s="38"/>
      <c r="AO4" s="38"/>
      <c r="AP4" s="59"/>
      <c r="AQ4" s="38"/>
      <c r="AR4" s="38"/>
      <c r="AS4" s="38"/>
      <c r="AT4" s="59"/>
      <c r="AU4" s="59"/>
      <c r="AV4" s="38"/>
      <c r="AW4" s="38"/>
      <c r="AX4" s="38"/>
      <c r="AY4" s="59"/>
      <c r="AZ4" s="38"/>
      <c r="BA4" s="38"/>
      <c r="BB4" s="38"/>
      <c r="BC4" s="59"/>
      <c r="BD4" s="38"/>
      <c r="BE4" s="59"/>
      <c r="BF4" s="59"/>
      <c r="BG4" s="59"/>
      <c r="BH4" s="59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</row>
    <row r="5" spans="1:74" s="60" customFormat="1" ht="10.5" customHeight="1" x14ac:dyDescent="0.15">
      <c r="A5" s="152"/>
      <c r="B5" s="468" t="s">
        <v>3</v>
      </c>
      <c r="C5" s="463" t="s">
        <v>4</v>
      </c>
      <c r="D5" s="463"/>
      <c r="E5" s="463"/>
      <c r="F5" s="463"/>
      <c r="G5" s="463"/>
      <c r="H5" s="463"/>
      <c r="I5" s="463"/>
      <c r="J5" s="463"/>
      <c r="K5" s="463"/>
      <c r="L5" s="463"/>
      <c r="M5" s="463"/>
      <c r="N5" s="463"/>
      <c r="O5" s="463"/>
      <c r="P5" s="463"/>
      <c r="Q5" s="463"/>
      <c r="R5" s="463"/>
      <c r="S5" s="463"/>
      <c r="T5" s="463"/>
      <c r="U5" s="463"/>
      <c r="V5" s="463"/>
      <c r="W5" s="463"/>
      <c r="X5" s="463"/>
      <c r="Y5" s="463"/>
      <c r="Z5" s="463"/>
      <c r="AA5" s="463"/>
      <c r="AB5" s="463"/>
      <c r="AC5" s="463"/>
      <c r="AD5" s="463"/>
      <c r="AE5" s="463"/>
      <c r="AF5" s="463"/>
      <c r="AG5" s="463"/>
      <c r="AH5" s="463"/>
      <c r="AI5" s="463"/>
      <c r="AJ5" s="463"/>
      <c r="AK5" s="463"/>
      <c r="AL5" s="463"/>
      <c r="AM5" s="463"/>
      <c r="AN5" s="463"/>
      <c r="AO5" s="463"/>
      <c r="AP5" s="463"/>
      <c r="AQ5" s="463"/>
      <c r="AR5" s="463"/>
      <c r="AS5" s="463"/>
      <c r="AT5" s="463"/>
      <c r="AU5" s="463"/>
      <c r="AV5" s="463"/>
      <c r="AW5" s="463"/>
      <c r="AX5" s="463"/>
      <c r="AY5" s="463"/>
      <c r="AZ5" s="463"/>
      <c r="BA5" s="463"/>
      <c r="BB5" s="463"/>
      <c r="BC5" s="463"/>
      <c r="BD5" s="463"/>
      <c r="BE5" s="463"/>
      <c r="BF5" s="463"/>
      <c r="BG5" s="463"/>
      <c r="BH5" s="463"/>
      <c r="BI5" s="463"/>
      <c r="BJ5" s="463"/>
      <c r="BK5" s="463"/>
      <c r="BL5" s="463"/>
      <c r="BM5" s="463"/>
      <c r="BN5" s="463"/>
      <c r="BO5" s="463"/>
      <c r="BP5" s="463"/>
      <c r="BQ5" s="463"/>
      <c r="BR5" s="463"/>
      <c r="BS5" s="463"/>
      <c r="BT5" s="463"/>
      <c r="BU5" s="463"/>
      <c r="BV5" s="463"/>
    </row>
    <row r="6" spans="1:74" s="60" customFormat="1" ht="10.5" customHeight="1" x14ac:dyDescent="0.15">
      <c r="A6" s="150" t="s">
        <v>2</v>
      </c>
      <c r="B6" s="469"/>
      <c r="C6" s="463"/>
      <c r="D6" s="463"/>
      <c r="E6" s="463"/>
      <c r="F6" s="463"/>
      <c r="G6" s="463"/>
      <c r="H6" s="463"/>
      <c r="I6" s="463"/>
      <c r="J6" s="463"/>
      <c r="K6" s="463"/>
      <c r="L6" s="463"/>
      <c r="M6" s="463"/>
      <c r="N6" s="463"/>
      <c r="O6" s="463"/>
      <c r="P6" s="463"/>
      <c r="Q6" s="463"/>
      <c r="R6" s="463"/>
      <c r="S6" s="463"/>
      <c r="T6" s="463"/>
      <c r="U6" s="463"/>
      <c r="V6" s="463"/>
      <c r="W6" s="463"/>
      <c r="X6" s="463"/>
      <c r="Y6" s="463"/>
      <c r="Z6" s="463"/>
      <c r="AA6" s="463"/>
      <c r="AB6" s="463"/>
      <c r="AC6" s="463"/>
      <c r="AD6" s="463"/>
      <c r="AE6" s="463"/>
      <c r="AF6" s="463"/>
      <c r="AG6" s="463"/>
      <c r="AH6" s="463"/>
      <c r="AI6" s="463"/>
      <c r="AJ6" s="463"/>
      <c r="AK6" s="463"/>
      <c r="AL6" s="463"/>
      <c r="AM6" s="463"/>
      <c r="AN6" s="463"/>
      <c r="AO6" s="463"/>
      <c r="AP6" s="463"/>
      <c r="AQ6" s="463"/>
      <c r="AR6" s="463"/>
      <c r="AS6" s="463"/>
      <c r="AT6" s="463"/>
      <c r="AU6" s="463"/>
      <c r="AV6" s="463"/>
      <c r="AW6" s="463"/>
      <c r="AX6" s="463"/>
      <c r="AY6" s="463"/>
      <c r="AZ6" s="463"/>
      <c r="BA6" s="463"/>
      <c r="BB6" s="463"/>
      <c r="BC6" s="463"/>
      <c r="BD6" s="463"/>
      <c r="BE6" s="463"/>
      <c r="BF6" s="463"/>
      <c r="BG6" s="463"/>
      <c r="BH6" s="463"/>
      <c r="BI6" s="463"/>
      <c r="BJ6" s="463"/>
      <c r="BK6" s="463"/>
      <c r="BL6" s="463"/>
      <c r="BM6" s="463"/>
      <c r="BN6" s="463"/>
      <c r="BO6" s="463"/>
      <c r="BP6" s="463"/>
      <c r="BQ6" s="463"/>
      <c r="BR6" s="463"/>
      <c r="BS6" s="463"/>
      <c r="BT6" s="463"/>
      <c r="BU6" s="463"/>
      <c r="BV6" s="463"/>
    </row>
    <row r="7" spans="1:74" s="60" customFormat="1" ht="33" customHeight="1" x14ac:dyDescent="0.15">
      <c r="A7" s="150"/>
      <c r="B7" s="469"/>
      <c r="C7" s="463" t="s">
        <v>5</v>
      </c>
      <c r="D7" s="471" t="s">
        <v>7</v>
      </c>
      <c r="E7" s="474" t="s">
        <v>8</v>
      </c>
      <c r="F7" s="475"/>
      <c r="G7" s="124"/>
      <c r="H7" s="458" t="s">
        <v>9</v>
      </c>
      <c r="I7" s="476"/>
      <c r="J7" s="464"/>
      <c r="K7" s="118"/>
      <c r="L7" s="458" t="s">
        <v>10</v>
      </c>
      <c r="M7" s="465"/>
      <c r="N7" s="465"/>
      <c r="O7" s="459"/>
      <c r="P7" s="118"/>
      <c r="Q7" s="460" t="s">
        <v>11</v>
      </c>
      <c r="R7" s="465"/>
      <c r="S7" s="465"/>
      <c r="T7" s="459"/>
      <c r="U7" s="118"/>
      <c r="V7" s="460" t="s">
        <v>12</v>
      </c>
      <c r="W7" s="461"/>
      <c r="X7" s="461"/>
      <c r="Y7" s="116"/>
      <c r="Z7" s="118"/>
      <c r="AA7" s="460" t="s">
        <v>13</v>
      </c>
      <c r="AB7" s="461"/>
      <c r="AC7" s="462"/>
      <c r="AD7" s="118"/>
      <c r="AE7" s="460" t="s">
        <v>14</v>
      </c>
      <c r="AF7" s="465"/>
      <c r="AG7" s="465"/>
      <c r="AH7" s="459"/>
      <c r="AI7" s="118"/>
      <c r="AJ7" s="460" t="s">
        <v>15</v>
      </c>
      <c r="AK7" s="465"/>
      <c r="AL7" s="465"/>
      <c r="AM7" s="459"/>
      <c r="AN7" s="109"/>
      <c r="AO7" s="458" t="s">
        <v>1066</v>
      </c>
      <c r="AP7" s="459"/>
      <c r="AQ7" s="109"/>
      <c r="AR7" s="460" t="s">
        <v>16</v>
      </c>
      <c r="AS7" s="461"/>
      <c r="AT7" s="461"/>
      <c r="AU7" s="462"/>
      <c r="AV7" s="118"/>
      <c r="AW7" s="460" t="s">
        <v>17</v>
      </c>
      <c r="AX7" s="462"/>
      <c r="AY7" s="128"/>
      <c r="AZ7" s="460" t="s">
        <v>18</v>
      </c>
      <c r="BA7" s="462"/>
      <c r="BB7" s="128"/>
      <c r="BC7" s="129" t="s">
        <v>19</v>
      </c>
      <c r="BD7" s="128"/>
      <c r="BE7" s="458" t="s">
        <v>20</v>
      </c>
      <c r="BF7" s="464"/>
      <c r="BG7" s="128"/>
      <c r="BH7" s="458" t="s">
        <v>21</v>
      </c>
      <c r="BI7" s="461"/>
      <c r="BJ7" s="461"/>
      <c r="BK7" s="461"/>
      <c r="BL7" s="461"/>
      <c r="BM7" s="461"/>
      <c r="BN7" s="461"/>
      <c r="BO7" s="461"/>
      <c r="BP7" s="461"/>
      <c r="BQ7" s="461"/>
      <c r="BR7" s="461"/>
      <c r="BS7" s="461"/>
      <c r="BT7" s="461"/>
      <c r="BU7" s="465"/>
      <c r="BV7" s="459"/>
    </row>
    <row r="8" spans="1:74" s="60" customFormat="1" x14ac:dyDescent="0.15">
      <c r="A8" s="150"/>
      <c r="B8" s="469"/>
      <c r="C8" s="463"/>
      <c r="D8" s="472"/>
      <c r="E8" s="121" t="s">
        <v>22</v>
      </c>
      <c r="F8" s="118" t="s">
        <v>23</v>
      </c>
      <c r="G8" s="119" t="s">
        <v>5</v>
      </c>
      <c r="H8" s="125" t="s">
        <v>23</v>
      </c>
      <c r="I8" s="118" t="s">
        <v>23</v>
      </c>
      <c r="J8" s="122" t="s">
        <v>23</v>
      </c>
      <c r="K8" s="119" t="s">
        <v>5</v>
      </c>
      <c r="L8" s="118" t="s">
        <v>22</v>
      </c>
      <c r="M8" s="33" t="s">
        <v>23</v>
      </c>
      <c r="N8" s="118" t="s">
        <v>23</v>
      </c>
      <c r="O8" s="122" t="s">
        <v>23</v>
      </c>
      <c r="P8" s="119" t="s">
        <v>5</v>
      </c>
      <c r="Q8" s="125" t="s">
        <v>22</v>
      </c>
      <c r="R8" s="118" t="s">
        <v>23</v>
      </c>
      <c r="S8" s="118" t="s">
        <v>23</v>
      </c>
      <c r="T8" s="122" t="s">
        <v>23</v>
      </c>
      <c r="U8" s="119" t="s">
        <v>5</v>
      </c>
      <c r="V8" s="125" t="s">
        <v>23</v>
      </c>
      <c r="W8" s="118" t="s">
        <v>23</v>
      </c>
      <c r="X8" s="118" t="s">
        <v>23</v>
      </c>
      <c r="Y8" s="122" t="s">
        <v>23</v>
      </c>
      <c r="Z8" s="119" t="s">
        <v>5</v>
      </c>
      <c r="AA8" s="125" t="s">
        <v>22</v>
      </c>
      <c r="AB8" s="118" t="s">
        <v>23</v>
      </c>
      <c r="AC8" s="122" t="s">
        <v>23</v>
      </c>
      <c r="AD8" s="119" t="s">
        <v>5</v>
      </c>
      <c r="AE8" s="118" t="s">
        <v>23</v>
      </c>
      <c r="AF8" s="33" t="s">
        <v>23</v>
      </c>
      <c r="AG8" s="118" t="s">
        <v>23</v>
      </c>
      <c r="AH8" s="122" t="s">
        <v>23</v>
      </c>
      <c r="AI8" s="119" t="s">
        <v>5</v>
      </c>
      <c r="AJ8" s="125" t="s">
        <v>23</v>
      </c>
      <c r="AK8" s="118" t="s">
        <v>23</v>
      </c>
      <c r="AL8" s="33" t="s">
        <v>23</v>
      </c>
      <c r="AM8" s="118" t="s">
        <v>23</v>
      </c>
      <c r="AN8" s="33" t="s">
        <v>5</v>
      </c>
      <c r="AO8" s="118" t="s">
        <v>23</v>
      </c>
      <c r="AP8" s="122" t="s">
        <v>23</v>
      </c>
      <c r="AQ8" s="33" t="s">
        <v>5</v>
      </c>
      <c r="AR8" s="118" t="s">
        <v>24</v>
      </c>
      <c r="AS8" s="33" t="s">
        <v>25</v>
      </c>
      <c r="AT8" s="118" t="s">
        <v>25</v>
      </c>
      <c r="AU8" s="118" t="s">
        <v>25</v>
      </c>
      <c r="AV8" s="119" t="s">
        <v>5</v>
      </c>
      <c r="AW8" s="118" t="s">
        <v>26</v>
      </c>
      <c r="AX8" s="118" t="s">
        <v>23</v>
      </c>
      <c r="AY8" s="119" t="s">
        <v>27</v>
      </c>
      <c r="AZ8" s="125" t="s">
        <v>23</v>
      </c>
      <c r="BA8" s="118" t="s">
        <v>23</v>
      </c>
      <c r="BB8" s="119" t="s">
        <v>27</v>
      </c>
      <c r="BC8" s="118" t="s">
        <v>25</v>
      </c>
      <c r="BD8" s="119" t="s">
        <v>27</v>
      </c>
      <c r="BE8" s="125" t="s">
        <v>23</v>
      </c>
      <c r="BF8" s="118" t="s">
        <v>22</v>
      </c>
      <c r="BG8" s="119" t="s">
        <v>5</v>
      </c>
      <c r="BH8" s="461" t="s">
        <v>28</v>
      </c>
      <c r="BI8" s="461"/>
      <c r="BJ8" s="461"/>
      <c r="BK8" s="461"/>
      <c r="BL8" s="465"/>
      <c r="BM8" s="118" t="s">
        <v>29</v>
      </c>
      <c r="BN8" s="127" t="s">
        <v>29</v>
      </c>
      <c r="BO8" s="118" t="s">
        <v>29</v>
      </c>
      <c r="BP8" s="118" t="s">
        <v>30</v>
      </c>
      <c r="BQ8" s="118" t="s">
        <v>29</v>
      </c>
      <c r="BR8" s="118" t="s">
        <v>29</v>
      </c>
      <c r="BS8" s="118" t="s">
        <v>31</v>
      </c>
      <c r="BT8" s="33" t="s">
        <v>32</v>
      </c>
      <c r="BU8" s="118" t="s">
        <v>31</v>
      </c>
      <c r="BV8" s="118" t="s">
        <v>29</v>
      </c>
    </row>
    <row r="9" spans="1:74" s="60" customFormat="1" x14ac:dyDescent="0.15">
      <c r="A9" s="150"/>
      <c r="B9" s="469"/>
      <c r="C9" s="463"/>
      <c r="D9" s="472"/>
      <c r="E9" s="122" t="s">
        <v>33</v>
      </c>
      <c r="F9" s="119" t="s">
        <v>34</v>
      </c>
      <c r="G9" s="119" t="s">
        <v>35</v>
      </c>
      <c r="H9" s="125" t="s">
        <v>34</v>
      </c>
      <c r="I9" s="119" t="s">
        <v>34</v>
      </c>
      <c r="J9" s="122" t="s">
        <v>34</v>
      </c>
      <c r="K9" s="119" t="s">
        <v>35</v>
      </c>
      <c r="L9" s="119" t="s">
        <v>36</v>
      </c>
      <c r="M9" s="33" t="s">
        <v>34</v>
      </c>
      <c r="N9" s="119" t="s">
        <v>34</v>
      </c>
      <c r="O9" s="122" t="s">
        <v>34</v>
      </c>
      <c r="P9" s="119" t="s">
        <v>35</v>
      </c>
      <c r="Q9" s="125" t="s">
        <v>37</v>
      </c>
      <c r="R9" s="119" t="s">
        <v>34</v>
      </c>
      <c r="S9" s="119" t="s">
        <v>34</v>
      </c>
      <c r="T9" s="122" t="s">
        <v>34</v>
      </c>
      <c r="U9" s="119" t="s">
        <v>35</v>
      </c>
      <c r="V9" s="125" t="s">
        <v>34</v>
      </c>
      <c r="W9" s="119" t="s">
        <v>34</v>
      </c>
      <c r="X9" s="119" t="s">
        <v>34</v>
      </c>
      <c r="Y9" s="122" t="s">
        <v>34</v>
      </c>
      <c r="Z9" s="119" t="s">
        <v>35</v>
      </c>
      <c r="AA9" s="125" t="s">
        <v>36</v>
      </c>
      <c r="AB9" s="119" t="s">
        <v>34</v>
      </c>
      <c r="AC9" s="122" t="s">
        <v>34</v>
      </c>
      <c r="AD9" s="119" t="s">
        <v>35</v>
      </c>
      <c r="AE9" s="119" t="s">
        <v>34</v>
      </c>
      <c r="AF9" s="33" t="s">
        <v>34</v>
      </c>
      <c r="AG9" s="119" t="s">
        <v>34</v>
      </c>
      <c r="AH9" s="122" t="s">
        <v>34</v>
      </c>
      <c r="AI9" s="119" t="s">
        <v>35</v>
      </c>
      <c r="AJ9" s="125" t="s">
        <v>34</v>
      </c>
      <c r="AK9" s="119" t="s">
        <v>34</v>
      </c>
      <c r="AL9" s="33" t="s">
        <v>34</v>
      </c>
      <c r="AM9" s="119" t="s">
        <v>34</v>
      </c>
      <c r="AN9" s="33" t="s">
        <v>35</v>
      </c>
      <c r="AO9" s="119" t="s">
        <v>34</v>
      </c>
      <c r="AP9" s="122" t="s">
        <v>34</v>
      </c>
      <c r="AQ9" s="33" t="s">
        <v>35</v>
      </c>
      <c r="AR9" s="119" t="s">
        <v>38</v>
      </c>
      <c r="AS9" s="33" t="s">
        <v>34</v>
      </c>
      <c r="AT9" s="119" t="s">
        <v>34</v>
      </c>
      <c r="AU9" s="119" t="s">
        <v>34</v>
      </c>
      <c r="AV9" s="119" t="s">
        <v>35</v>
      </c>
      <c r="AW9" s="119" t="s">
        <v>34</v>
      </c>
      <c r="AX9" s="119" t="s">
        <v>34</v>
      </c>
      <c r="AY9" s="119" t="s">
        <v>35</v>
      </c>
      <c r="AZ9" s="125" t="s">
        <v>34</v>
      </c>
      <c r="BA9" s="119" t="s">
        <v>34</v>
      </c>
      <c r="BB9" s="119" t="s">
        <v>35</v>
      </c>
      <c r="BC9" s="119" t="s">
        <v>34</v>
      </c>
      <c r="BD9" s="119" t="s">
        <v>35</v>
      </c>
      <c r="BE9" s="125" t="s">
        <v>34</v>
      </c>
      <c r="BF9" s="119" t="s">
        <v>39</v>
      </c>
      <c r="BG9" s="119" t="s">
        <v>35</v>
      </c>
      <c r="BH9" s="118"/>
      <c r="BI9" s="33" t="s">
        <v>40</v>
      </c>
      <c r="BJ9" s="118" t="s">
        <v>41</v>
      </c>
      <c r="BK9" s="33" t="s">
        <v>42</v>
      </c>
      <c r="BL9" s="127" t="s">
        <v>43</v>
      </c>
      <c r="BM9" s="119" t="s">
        <v>44</v>
      </c>
      <c r="BN9" s="125" t="s">
        <v>44</v>
      </c>
      <c r="BO9" s="119" t="s">
        <v>45</v>
      </c>
      <c r="BP9" s="119" t="s">
        <v>44</v>
      </c>
      <c r="BQ9" s="119" t="s">
        <v>44</v>
      </c>
      <c r="BR9" s="119" t="s">
        <v>44</v>
      </c>
      <c r="BS9" s="119" t="s">
        <v>46</v>
      </c>
      <c r="BT9" s="33" t="s">
        <v>47</v>
      </c>
      <c r="BU9" s="119" t="s">
        <v>48</v>
      </c>
      <c r="BV9" s="119" t="s">
        <v>44</v>
      </c>
    </row>
    <row r="10" spans="1:74" s="60" customFormat="1" x14ac:dyDescent="0.15">
      <c r="A10" s="150"/>
      <c r="B10" s="469"/>
      <c r="C10" s="463"/>
      <c r="D10" s="472"/>
      <c r="E10" s="122" t="s">
        <v>49</v>
      </c>
      <c r="F10" s="119" t="s">
        <v>50</v>
      </c>
      <c r="G10" s="119"/>
      <c r="H10" s="125" t="s">
        <v>51</v>
      </c>
      <c r="I10" s="119" t="s">
        <v>52</v>
      </c>
      <c r="J10" s="122" t="s">
        <v>53</v>
      </c>
      <c r="K10" s="119"/>
      <c r="L10" s="119" t="s">
        <v>49</v>
      </c>
      <c r="M10" s="33" t="s">
        <v>54</v>
      </c>
      <c r="N10" s="119" t="s">
        <v>55</v>
      </c>
      <c r="O10" s="122" t="s">
        <v>56</v>
      </c>
      <c r="P10" s="119"/>
      <c r="Q10" s="125" t="s">
        <v>49</v>
      </c>
      <c r="R10" s="119" t="s">
        <v>57</v>
      </c>
      <c r="S10" s="119" t="s">
        <v>58</v>
      </c>
      <c r="T10" s="122" t="s">
        <v>59</v>
      </c>
      <c r="U10" s="119"/>
      <c r="V10" s="125" t="s">
        <v>60</v>
      </c>
      <c r="W10" s="119" t="s">
        <v>61</v>
      </c>
      <c r="X10" s="119" t="s">
        <v>62</v>
      </c>
      <c r="Y10" s="122" t="s">
        <v>63</v>
      </c>
      <c r="Z10" s="119"/>
      <c r="AA10" s="125" t="s">
        <v>49</v>
      </c>
      <c r="AB10" s="119" t="s">
        <v>64</v>
      </c>
      <c r="AC10" s="122" t="s">
        <v>65</v>
      </c>
      <c r="AD10" s="119"/>
      <c r="AE10" s="119" t="s">
        <v>66</v>
      </c>
      <c r="AF10" s="33" t="s">
        <v>67</v>
      </c>
      <c r="AG10" s="119" t="s">
        <v>68</v>
      </c>
      <c r="AH10" s="122" t="s">
        <v>69</v>
      </c>
      <c r="AI10" s="119"/>
      <c r="AJ10" s="125" t="s">
        <v>70</v>
      </c>
      <c r="AK10" s="119" t="s">
        <v>71</v>
      </c>
      <c r="AL10" s="33" t="s">
        <v>72</v>
      </c>
      <c r="AM10" s="119" t="s">
        <v>73</v>
      </c>
      <c r="AN10" s="33"/>
      <c r="AO10" s="119" t="s">
        <v>74</v>
      </c>
      <c r="AP10" s="122" t="s">
        <v>75</v>
      </c>
      <c r="AQ10" s="33"/>
      <c r="AR10" s="119" t="s">
        <v>49</v>
      </c>
      <c r="AS10" s="33" t="s">
        <v>76</v>
      </c>
      <c r="AT10" s="119" t="s">
        <v>77</v>
      </c>
      <c r="AU10" s="119" t="s">
        <v>78</v>
      </c>
      <c r="AV10" s="119"/>
      <c r="AW10" s="119" t="s">
        <v>79</v>
      </c>
      <c r="AX10" s="119" t="s">
        <v>80</v>
      </c>
      <c r="AY10" s="119"/>
      <c r="AZ10" s="125" t="s">
        <v>81</v>
      </c>
      <c r="BA10" s="119" t="s">
        <v>82</v>
      </c>
      <c r="BB10" s="119"/>
      <c r="BC10" s="119" t="s">
        <v>83</v>
      </c>
      <c r="BD10" s="119"/>
      <c r="BE10" s="125" t="s">
        <v>84</v>
      </c>
      <c r="BF10" s="119" t="s">
        <v>85</v>
      </c>
      <c r="BG10" s="119"/>
      <c r="BH10" s="119" t="s">
        <v>86</v>
      </c>
      <c r="BI10" s="33" t="s">
        <v>87</v>
      </c>
      <c r="BJ10" s="119"/>
      <c r="BK10" s="33"/>
      <c r="BL10" s="125"/>
      <c r="BM10" s="119" t="s">
        <v>88</v>
      </c>
      <c r="BN10" s="125" t="s">
        <v>89</v>
      </c>
      <c r="BO10" s="119" t="s">
        <v>90</v>
      </c>
      <c r="BP10" s="119" t="s">
        <v>91</v>
      </c>
      <c r="BQ10" s="119" t="s">
        <v>92</v>
      </c>
      <c r="BR10" s="119" t="s">
        <v>93</v>
      </c>
      <c r="BS10" s="119" t="s">
        <v>94</v>
      </c>
      <c r="BT10" s="33" t="s">
        <v>95</v>
      </c>
      <c r="BU10" s="119" t="s">
        <v>96</v>
      </c>
      <c r="BV10" s="119" t="s">
        <v>97</v>
      </c>
    </row>
    <row r="11" spans="1:74" s="60" customFormat="1" x14ac:dyDescent="0.15">
      <c r="A11" s="151"/>
      <c r="B11" s="470"/>
      <c r="C11" s="463"/>
      <c r="D11" s="473"/>
      <c r="E11" s="123" t="s">
        <v>50</v>
      </c>
      <c r="F11" s="120"/>
      <c r="G11" s="120"/>
      <c r="H11" s="126"/>
      <c r="I11" s="120"/>
      <c r="J11" s="123"/>
      <c r="K11" s="120"/>
      <c r="L11" s="120" t="s">
        <v>54</v>
      </c>
      <c r="M11" s="61"/>
      <c r="N11" s="120"/>
      <c r="O11" s="123"/>
      <c r="P11" s="120"/>
      <c r="Q11" s="126" t="s">
        <v>98</v>
      </c>
      <c r="R11" s="120"/>
      <c r="S11" s="120"/>
      <c r="T11" s="123"/>
      <c r="U11" s="120"/>
      <c r="V11" s="126"/>
      <c r="W11" s="120"/>
      <c r="X11" s="120"/>
      <c r="Y11" s="123"/>
      <c r="Z11" s="120"/>
      <c r="AA11" s="126" t="s">
        <v>99</v>
      </c>
      <c r="AB11" s="120"/>
      <c r="AC11" s="123"/>
      <c r="AD11" s="120"/>
      <c r="AE11" s="120"/>
      <c r="AF11" s="61"/>
      <c r="AG11" s="120"/>
      <c r="AH11" s="123"/>
      <c r="AI11" s="120"/>
      <c r="AJ11" s="126"/>
      <c r="AK11" s="120"/>
      <c r="AL11" s="61"/>
      <c r="AM11" s="120"/>
      <c r="AN11" s="61"/>
      <c r="AO11" s="120"/>
      <c r="AP11" s="123"/>
      <c r="AQ11" s="61"/>
      <c r="AR11" s="120" t="s">
        <v>100</v>
      </c>
      <c r="AS11" s="61"/>
      <c r="AT11" s="120"/>
      <c r="AU11" s="120"/>
      <c r="AV11" s="120"/>
      <c r="AW11" s="120"/>
      <c r="AX11" s="120"/>
      <c r="AY11" s="120"/>
      <c r="AZ11" s="126"/>
      <c r="BA11" s="120" t="s">
        <v>101</v>
      </c>
      <c r="BB11" s="120"/>
      <c r="BC11" s="120"/>
      <c r="BD11" s="120"/>
      <c r="BE11" s="126"/>
      <c r="BF11" s="120" t="s">
        <v>84</v>
      </c>
      <c r="BG11" s="120"/>
      <c r="BH11" s="120"/>
      <c r="BI11" s="61"/>
      <c r="BJ11" s="120"/>
      <c r="BK11" s="61"/>
      <c r="BL11" s="126"/>
      <c r="BM11" s="120"/>
      <c r="BN11" s="126" t="s">
        <v>102</v>
      </c>
      <c r="BO11" s="120" t="s">
        <v>103</v>
      </c>
      <c r="BP11" s="120" t="s">
        <v>104</v>
      </c>
      <c r="BQ11" s="120" t="s">
        <v>105</v>
      </c>
      <c r="BR11" s="120" t="s">
        <v>106</v>
      </c>
      <c r="BS11" s="120" t="s">
        <v>107</v>
      </c>
      <c r="BT11" s="61"/>
      <c r="BU11" s="120" t="s">
        <v>108</v>
      </c>
      <c r="BV11" s="120" t="s">
        <v>109</v>
      </c>
    </row>
    <row r="12" spans="1:74" ht="10.5" customHeight="1" x14ac:dyDescent="0.15">
      <c r="A12" s="32"/>
      <c r="B12" s="143" t="s">
        <v>110</v>
      </c>
      <c r="C12" s="78">
        <f t="shared" ref="C12:AX12" si="0">C13+C15+C31+C43+C63+C88+C116+C138+C184+C190+C196+C199+C202+C206+C211+C259+C262+C268+C277+C284+C288+C354+C373+C377+C381+C385+C403+C405+C408+C413+C417+C422+C429+C437+C443+C448+C461+C477+C485</f>
        <v>172794</v>
      </c>
      <c r="D12" s="78">
        <f t="shared" si="0"/>
        <v>2530</v>
      </c>
      <c r="E12" s="78">
        <f t="shared" si="0"/>
        <v>0</v>
      </c>
      <c r="F12" s="78">
        <f t="shared" si="0"/>
        <v>2530</v>
      </c>
      <c r="G12" s="78">
        <f t="shared" si="0"/>
        <v>4022</v>
      </c>
      <c r="H12" s="78">
        <f t="shared" si="0"/>
        <v>3267</v>
      </c>
      <c r="I12" s="78">
        <f t="shared" si="0"/>
        <v>127</v>
      </c>
      <c r="J12" s="78">
        <f t="shared" si="0"/>
        <v>628</v>
      </c>
      <c r="K12" s="78">
        <f t="shared" si="0"/>
        <v>3732</v>
      </c>
      <c r="L12" s="78">
        <f t="shared" si="0"/>
        <v>1</v>
      </c>
      <c r="M12" s="78">
        <f t="shared" si="0"/>
        <v>3096</v>
      </c>
      <c r="N12" s="78">
        <f t="shared" si="0"/>
        <v>195</v>
      </c>
      <c r="O12" s="78">
        <f t="shared" si="0"/>
        <v>440</v>
      </c>
      <c r="P12" s="78">
        <f t="shared" si="0"/>
        <v>3684</v>
      </c>
      <c r="Q12" s="78">
        <f t="shared" si="0"/>
        <v>1</v>
      </c>
      <c r="R12" s="78">
        <f t="shared" si="0"/>
        <v>2792</v>
      </c>
      <c r="S12" s="78">
        <f t="shared" si="0"/>
        <v>503</v>
      </c>
      <c r="T12" s="78">
        <f t="shared" si="0"/>
        <v>388</v>
      </c>
      <c r="U12" s="78">
        <f t="shared" si="0"/>
        <v>18358</v>
      </c>
      <c r="V12" s="78">
        <f t="shared" si="0"/>
        <v>2883</v>
      </c>
      <c r="W12" s="78">
        <f t="shared" si="0"/>
        <v>1802</v>
      </c>
      <c r="X12" s="78">
        <f t="shared" si="0"/>
        <v>7454</v>
      </c>
      <c r="Y12" s="78">
        <f t="shared" si="0"/>
        <v>6219</v>
      </c>
      <c r="Z12" s="78">
        <f t="shared" si="0"/>
        <v>8375</v>
      </c>
      <c r="AA12" s="78">
        <f t="shared" si="0"/>
        <v>1</v>
      </c>
      <c r="AB12" s="78">
        <f t="shared" si="0"/>
        <v>6937</v>
      </c>
      <c r="AC12" s="78">
        <f t="shared" si="0"/>
        <v>1437</v>
      </c>
      <c r="AD12" s="78">
        <f t="shared" si="0"/>
        <v>8476</v>
      </c>
      <c r="AE12" s="78">
        <f t="shared" si="0"/>
        <v>4181</v>
      </c>
      <c r="AF12" s="78">
        <f t="shared" si="0"/>
        <v>1637</v>
      </c>
      <c r="AG12" s="78">
        <f t="shared" si="0"/>
        <v>2067</v>
      </c>
      <c r="AH12" s="78">
        <f t="shared" si="0"/>
        <v>591</v>
      </c>
      <c r="AI12" s="78">
        <f t="shared" si="0"/>
        <v>20542</v>
      </c>
      <c r="AJ12" s="78">
        <f t="shared" si="0"/>
        <v>12249</v>
      </c>
      <c r="AK12" s="78">
        <f t="shared" si="0"/>
        <v>1179</v>
      </c>
      <c r="AL12" s="78">
        <f t="shared" si="0"/>
        <v>4296</v>
      </c>
      <c r="AM12" s="78">
        <f t="shared" si="0"/>
        <v>2818</v>
      </c>
      <c r="AN12" s="78">
        <f t="shared" si="0"/>
        <v>11901</v>
      </c>
      <c r="AO12" s="78">
        <f t="shared" si="0"/>
        <v>8423</v>
      </c>
      <c r="AP12" s="78">
        <f t="shared" si="0"/>
        <v>3478</v>
      </c>
      <c r="AQ12" s="78">
        <f t="shared" si="0"/>
        <v>7355</v>
      </c>
      <c r="AR12" s="78">
        <f t="shared" si="0"/>
        <v>2</v>
      </c>
      <c r="AS12" s="78">
        <f t="shared" si="0"/>
        <v>2809</v>
      </c>
      <c r="AT12" s="78">
        <f t="shared" si="0"/>
        <v>1829</v>
      </c>
      <c r="AU12" s="78">
        <f t="shared" si="0"/>
        <v>2715</v>
      </c>
      <c r="AV12" s="78">
        <f t="shared" si="0"/>
        <v>3827</v>
      </c>
      <c r="AW12" s="78">
        <f t="shared" si="0"/>
        <v>3285</v>
      </c>
      <c r="AX12" s="78">
        <f t="shared" si="0"/>
        <v>542</v>
      </c>
      <c r="AY12" s="78">
        <v>2368</v>
      </c>
      <c r="AZ12" s="78">
        <f>AZ13+AZ15+AZ31+AZ43+AZ63+AZ88+AZ116+AZ138+AZ184+AZ190+AZ196+AZ199+AZ202+AZ206+AZ211+AZ259+AZ262+AZ268+AZ277+AZ284+AZ288+AZ354+AZ373+AZ377+AZ381+AZ385+AZ403+AZ405+AZ408+AZ413+AZ417+AZ422+AZ429+AZ437+AZ443+AZ448+AZ461+AZ477+AZ485</f>
        <v>1846</v>
      </c>
      <c r="BA12" s="78">
        <v>522</v>
      </c>
      <c r="BB12" s="78">
        <f t="shared" ref="BB12:BN12" si="1">BB13+BB15+BB31+BB43+BB63+BB88+BB116+BB138+BB184+BB190+BB196+BB199+BB202+BB206+BB211+BB259+BB262+BB268+BB277+BB284+BB288+BB354+BB373+BB377+BB381+BB385+BB403+BB405+BB408+BB413+BB417+BB422+BB429+BB437+BB443+BB448+BB461+BB477+BB485</f>
        <v>5700</v>
      </c>
      <c r="BC12" s="78">
        <f t="shared" si="1"/>
        <v>5700</v>
      </c>
      <c r="BD12" s="78">
        <f t="shared" si="1"/>
        <v>3187</v>
      </c>
      <c r="BE12" s="78">
        <f t="shared" si="1"/>
        <v>3187</v>
      </c>
      <c r="BF12" s="78">
        <f t="shared" si="1"/>
        <v>0</v>
      </c>
      <c r="BG12" s="78">
        <f t="shared" si="1"/>
        <v>68737</v>
      </c>
      <c r="BH12" s="78">
        <f t="shared" si="1"/>
        <v>2</v>
      </c>
      <c r="BI12" s="78">
        <f t="shared" si="1"/>
        <v>18422</v>
      </c>
      <c r="BJ12" s="78">
        <f t="shared" si="1"/>
        <v>11496</v>
      </c>
      <c r="BK12" s="78">
        <f t="shared" si="1"/>
        <v>12135</v>
      </c>
      <c r="BL12" s="78">
        <f t="shared" si="1"/>
        <v>7836</v>
      </c>
      <c r="BM12" s="78">
        <f t="shared" si="1"/>
        <v>399</v>
      </c>
      <c r="BN12" s="78">
        <f t="shared" si="1"/>
        <v>11</v>
      </c>
      <c r="BO12" s="78">
        <f t="shared" ref="BO12:BV12" si="2">BO13+BO15+BO31+BO43+BO63+BO88+BO116+BO138+BO184+BO190+BO196+BO199+BO202+BO206+BO211+BO259+BO262+BO268+BO277+BO284+BO288+BO354+BO373+BO377+BO381+BO385+BO403+BO405+BO408+BO413+BO417+BO422+BO429+BO437+BO443+BO448+BO461+BO477+BO485</f>
        <v>1318</v>
      </c>
      <c r="BP12" s="78">
        <f t="shared" si="2"/>
        <v>5989</v>
      </c>
      <c r="BQ12" s="78">
        <f t="shared" si="2"/>
        <v>4055</v>
      </c>
      <c r="BR12" s="78">
        <f t="shared" si="2"/>
        <v>261</v>
      </c>
      <c r="BS12" s="78">
        <f t="shared" si="2"/>
        <v>524</v>
      </c>
      <c r="BT12" s="78">
        <f t="shared" si="2"/>
        <v>3363</v>
      </c>
      <c r="BU12" s="78">
        <f t="shared" si="2"/>
        <v>2926</v>
      </c>
      <c r="BV12" s="78">
        <f t="shared" si="2"/>
        <v>0</v>
      </c>
    </row>
    <row r="13" spans="1:74" ht="25.5" customHeight="1" x14ac:dyDescent="0.15">
      <c r="A13" s="34"/>
      <c r="B13" s="35" t="s">
        <v>111</v>
      </c>
      <c r="C13" s="79">
        <f t="shared" ref="C13:C32" si="3">D13+G13+K13+P13+U13+Z13+AD13+AI13+AN13+AQ13+AV13+AY13+BB13+BD13+BG13</f>
        <v>97</v>
      </c>
      <c r="D13" s="78">
        <f t="shared" ref="D13:D44" si="4">E13+F13</f>
        <v>0</v>
      </c>
      <c r="E13" s="78">
        <f>E14</f>
        <v>0</v>
      </c>
      <c r="F13" s="78">
        <f>F14</f>
        <v>0</v>
      </c>
      <c r="G13" s="78">
        <f t="shared" ref="G13:G44" si="5">H13+I13+J13</f>
        <v>1</v>
      </c>
      <c r="H13" s="78">
        <f>H14</f>
        <v>0</v>
      </c>
      <c r="I13" s="78">
        <f>I14</f>
        <v>1</v>
      </c>
      <c r="J13" s="78">
        <f>J14</f>
        <v>0</v>
      </c>
      <c r="K13" s="78">
        <f t="shared" ref="K13:K44" si="6">L13+M13+N13+O13</f>
        <v>0</v>
      </c>
      <c r="L13" s="78">
        <f>L14</f>
        <v>0</v>
      </c>
      <c r="M13" s="78">
        <f>M14</f>
        <v>0</v>
      </c>
      <c r="N13" s="78">
        <f>N14</f>
        <v>0</v>
      </c>
      <c r="O13" s="78">
        <f>O14</f>
        <v>0</v>
      </c>
      <c r="P13" s="78">
        <f>Q13+R13+S13+T13</f>
        <v>2</v>
      </c>
      <c r="Q13" s="78">
        <f>Q14</f>
        <v>0</v>
      </c>
      <c r="R13" s="78">
        <f>R14</f>
        <v>0</v>
      </c>
      <c r="S13" s="78">
        <f>S14</f>
        <v>1</v>
      </c>
      <c r="T13" s="78">
        <f>T14</f>
        <v>1</v>
      </c>
      <c r="U13" s="78">
        <f>V13+W13+X13+Y13</f>
        <v>20</v>
      </c>
      <c r="V13" s="78">
        <f>V14</f>
        <v>1</v>
      </c>
      <c r="W13" s="78">
        <f>W14</f>
        <v>0</v>
      </c>
      <c r="X13" s="78">
        <f>X14</f>
        <v>4</v>
      </c>
      <c r="Y13" s="78">
        <f>Y14</f>
        <v>15</v>
      </c>
      <c r="Z13" s="78">
        <f>AA13+AB13+AC13</f>
        <v>1</v>
      </c>
      <c r="AA13" s="78">
        <f>AA14</f>
        <v>0</v>
      </c>
      <c r="AB13" s="78">
        <f>AB14</f>
        <v>1</v>
      </c>
      <c r="AC13" s="78">
        <f>AC14</f>
        <v>0</v>
      </c>
      <c r="AD13" s="78">
        <f>AE13+AF13+AG13+AH13</f>
        <v>3</v>
      </c>
      <c r="AE13" s="78">
        <f>AE14</f>
        <v>1</v>
      </c>
      <c r="AF13" s="78">
        <f>AF14</f>
        <v>0</v>
      </c>
      <c r="AG13" s="78">
        <f>AG14</f>
        <v>1</v>
      </c>
      <c r="AH13" s="78">
        <f>AH14</f>
        <v>1</v>
      </c>
      <c r="AI13" s="78">
        <f>AJ13+AK13+AL13+AM13</f>
        <v>8</v>
      </c>
      <c r="AJ13" s="78">
        <f t="shared" ref="AJ13:AP13" si="7">AJ14</f>
        <v>5</v>
      </c>
      <c r="AK13" s="78">
        <f t="shared" si="7"/>
        <v>1</v>
      </c>
      <c r="AL13" s="78">
        <f t="shared" si="7"/>
        <v>2</v>
      </c>
      <c r="AM13" s="78">
        <f t="shared" si="7"/>
        <v>0</v>
      </c>
      <c r="AN13" s="78">
        <f t="shared" si="7"/>
        <v>4</v>
      </c>
      <c r="AO13" s="78">
        <f t="shared" si="7"/>
        <v>1</v>
      </c>
      <c r="AP13" s="78">
        <f t="shared" si="7"/>
        <v>3</v>
      </c>
      <c r="AQ13" s="78">
        <f>AR13+AS13+AT13+AU13</f>
        <v>1</v>
      </c>
      <c r="AR13" s="78">
        <f>AR14</f>
        <v>0</v>
      </c>
      <c r="AS13" s="78">
        <f>AS14</f>
        <v>0</v>
      </c>
      <c r="AT13" s="78">
        <f>AT14</f>
        <v>0</v>
      </c>
      <c r="AU13" s="78">
        <f>AU14</f>
        <v>1</v>
      </c>
      <c r="AV13" s="78">
        <f>AW13+AX13</f>
        <v>6</v>
      </c>
      <c r="AW13" s="78">
        <f>AW14</f>
        <v>6</v>
      </c>
      <c r="AX13" s="78">
        <f>AX14</f>
        <v>0</v>
      </c>
      <c r="AY13" s="78">
        <f>AZ13+BA13</f>
        <v>0</v>
      </c>
      <c r="AZ13" s="78">
        <f>AZ14</f>
        <v>0</v>
      </c>
      <c r="BA13" s="78">
        <f>BA14</f>
        <v>0</v>
      </c>
      <c r="BB13" s="78">
        <f>BC13</f>
        <v>2</v>
      </c>
      <c r="BC13" s="78">
        <f>BC14</f>
        <v>2</v>
      </c>
      <c r="BD13" s="78">
        <f>BE13+BF13</f>
        <v>1</v>
      </c>
      <c r="BE13" s="78">
        <f>BE14</f>
        <v>1</v>
      </c>
      <c r="BF13" s="78">
        <f>BF14</f>
        <v>0</v>
      </c>
      <c r="BG13" s="78">
        <f>BH13+BI13+BJ13+BK13+BL13+BM13+BN13+BO13+BP13+BQ13+BR13+BS13+BT13+BU13+BV13</f>
        <v>48</v>
      </c>
      <c r="BH13" s="78">
        <f t="shared" ref="BH13:BQ13" si="8">BH14</f>
        <v>0</v>
      </c>
      <c r="BI13" s="78">
        <f t="shared" si="8"/>
        <v>44</v>
      </c>
      <c r="BJ13" s="78">
        <f t="shared" si="8"/>
        <v>1</v>
      </c>
      <c r="BK13" s="78">
        <f t="shared" si="8"/>
        <v>1</v>
      </c>
      <c r="BL13" s="78">
        <f t="shared" si="8"/>
        <v>0</v>
      </c>
      <c r="BM13" s="78">
        <f t="shared" si="8"/>
        <v>0</v>
      </c>
      <c r="BN13" s="78">
        <f t="shared" si="8"/>
        <v>0</v>
      </c>
      <c r="BO13" s="78">
        <f t="shared" si="8"/>
        <v>0</v>
      </c>
      <c r="BP13" s="78">
        <f t="shared" si="8"/>
        <v>0</v>
      </c>
      <c r="BQ13" s="78">
        <f t="shared" si="8"/>
        <v>2</v>
      </c>
      <c r="BR13" s="78">
        <f t="shared" ref="BR13:BV13" si="9">BR14</f>
        <v>0</v>
      </c>
      <c r="BS13" s="78">
        <f t="shared" si="9"/>
        <v>0</v>
      </c>
      <c r="BT13" s="78">
        <f t="shared" si="9"/>
        <v>0</v>
      </c>
      <c r="BU13" s="78">
        <f t="shared" si="9"/>
        <v>0</v>
      </c>
      <c r="BV13" s="78">
        <f t="shared" si="9"/>
        <v>0</v>
      </c>
    </row>
    <row r="14" spans="1:74" ht="10.5" customHeight="1" x14ac:dyDescent="0.15">
      <c r="A14" s="36" t="s">
        <v>112</v>
      </c>
      <c r="B14" s="41" t="s">
        <v>113</v>
      </c>
      <c r="C14" s="78">
        <f t="shared" si="3"/>
        <v>97</v>
      </c>
      <c r="D14" s="80">
        <f t="shared" si="4"/>
        <v>0</v>
      </c>
      <c r="E14" s="80">
        <v>0</v>
      </c>
      <c r="F14" s="80">
        <v>0</v>
      </c>
      <c r="G14" s="80">
        <f t="shared" si="5"/>
        <v>1</v>
      </c>
      <c r="H14" s="80">
        <v>0</v>
      </c>
      <c r="I14" s="80">
        <v>1</v>
      </c>
      <c r="J14" s="80">
        <v>0</v>
      </c>
      <c r="K14" s="80">
        <f t="shared" si="6"/>
        <v>0</v>
      </c>
      <c r="L14" s="80">
        <v>0</v>
      </c>
      <c r="M14" s="80">
        <v>0</v>
      </c>
      <c r="N14" s="80">
        <v>0</v>
      </c>
      <c r="O14" s="80">
        <v>0</v>
      </c>
      <c r="P14" s="80">
        <f>Q14+R14+S14+T14</f>
        <v>2</v>
      </c>
      <c r="Q14" s="80">
        <v>0</v>
      </c>
      <c r="R14" s="80">
        <v>0</v>
      </c>
      <c r="S14" s="80">
        <v>1</v>
      </c>
      <c r="T14" s="80">
        <v>1</v>
      </c>
      <c r="U14" s="80">
        <f>V14+W14+X14+Y14</f>
        <v>20</v>
      </c>
      <c r="V14" s="80">
        <v>1</v>
      </c>
      <c r="W14" s="80">
        <v>0</v>
      </c>
      <c r="X14" s="80">
        <v>4</v>
      </c>
      <c r="Y14" s="80">
        <v>15</v>
      </c>
      <c r="Z14" s="80">
        <f>AA14+AB14+AC14</f>
        <v>1</v>
      </c>
      <c r="AA14" s="80">
        <v>0</v>
      </c>
      <c r="AB14" s="80">
        <v>1</v>
      </c>
      <c r="AC14" s="80">
        <v>0</v>
      </c>
      <c r="AD14" s="80">
        <f>AE14+AF14+AG14+AH14</f>
        <v>3</v>
      </c>
      <c r="AE14" s="80">
        <v>1</v>
      </c>
      <c r="AF14" s="80">
        <v>0</v>
      </c>
      <c r="AG14" s="80">
        <v>1</v>
      </c>
      <c r="AH14" s="80">
        <v>1</v>
      </c>
      <c r="AI14" s="80">
        <f>AJ14+AK14+AL14+AM14</f>
        <v>8</v>
      </c>
      <c r="AJ14" s="80">
        <v>5</v>
      </c>
      <c r="AK14" s="80">
        <v>1</v>
      </c>
      <c r="AL14" s="80">
        <v>2</v>
      </c>
      <c r="AM14" s="80">
        <v>0</v>
      </c>
      <c r="AN14" s="80">
        <v>4</v>
      </c>
      <c r="AO14" s="80">
        <v>1</v>
      </c>
      <c r="AP14" s="80">
        <v>3</v>
      </c>
      <c r="AQ14" s="80">
        <f>AR14+AS14+AT14+AU14</f>
        <v>1</v>
      </c>
      <c r="AR14" s="80">
        <v>0</v>
      </c>
      <c r="AS14" s="80">
        <v>0</v>
      </c>
      <c r="AT14" s="80">
        <v>0</v>
      </c>
      <c r="AU14" s="80">
        <v>1</v>
      </c>
      <c r="AV14" s="80">
        <f>AW14+AX14</f>
        <v>6</v>
      </c>
      <c r="AW14" s="80">
        <v>6</v>
      </c>
      <c r="AX14" s="80">
        <v>0</v>
      </c>
      <c r="AY14" s="80">
        <f>AZ14+BA14</f>
        <v>0</v>
      </c>
      <c r="AZ14" s="80">
        <v>0</v>
      </c>
      <c r="BA14" s="80">
        <v>0</v>
      </c>
      <c r="BB14" s="78">
        <f>BC14</f>
        <v>2</v>
      </c>
      <c r="BC14" s="80">
        <v>2</v>
      </c>
      <c r="BD14" s="80">
        <f>BE14+BF14</f>
        <v>1</v>
      </c>
      <c r="BE14" s="80">
        <v>1</v>
      </c>
      <c r="BF14" s="80">
        <v>0</v>
      </c>
      <c r="BG14" s="80">
        <f>BH14+BI14+BJ14+BK14+BL14+BM14+BN14+BO14+BP14+BQ14+BR14+BS14+BT14+BU14+BV14</f>
        <v>48</v>
      </c>
      <c r="BH14" s="80">
        <v>0</v>
      </c>
      <c r="BI14" s="80">
        <v>44</v>
      </c>
      <c r="BJ14" s="80">
        <v>1</v>
      </c>
      <c r="BK14" s="80">
        <v>1</v>
      </c>
      <c r="BL14" s="80">
        <v>0</v>
      </c>
      <c r="BM14" s="80">
        <v>0</v>
      </c>
      <c r="BN14" s="80">
        <v>0</v>
      </c>
      <c r="BO14" s="80">
        <v>0</v>
      </c>
      <c r="BP14" s="80">
        <v>0</v>
      </c>
      <c r="BQ14" s="80">
        <v>2</v>
      </c>
      <c r="BR14" s="80">
        <v>0</v>
      </c>
      <c r="BS14" s="80">
        <v>0</v>
      </c>
      <c r="BT14" s="80">
        <v>0</v>
      </c>
      <c r="BU14" s="80">
        <v>0</v>
      </c>
      <c r="BV14" s="80">
        <v>0</v>
      </c>
    </row>
    <row r="15" spans="1:74" ht="24" customHeight="1" x14ac:dyDescent="0.15">
      <c r="A15" s="34"/>
      <c r="B15" s="35" t="s">
        <v>114</v>
      </c>
      <c r="C15" s="79">
        <f t="shared" si="3"/>
        <v>1415</v>
      </c>
      <c r="D15" s="78">
        <f t="shared" si="4"/>
        <v>8</v>
      </c>
      <c r="E15" s="78">
        <f>SUM(E16:E30)</f>
        <v>0</v>
      </c>
      <c r="F15" s="78">
        <f>SUM(F16:F30)</f>
        <v>8</v>
      </c>
      <c r="G15" s="78">
        <f t="shared" si="5"/>
        <v>42</v>
      </c>
      <c r="H15" s="78">
        <f>SUM(H16:H30)</f>
        <v>31</v>
      </c>
      <c r="I15" s="78">
        <f>SUM(I16:I30)</f>
        <v>1</v>
      </c>
      <c r="J15" s="78">
        <f>SUM(J16:J30)</f>
        <v>10</v>
      </c>
      <c r="K15" s="78">
        <f t="shared" si="6"/>
        <v>27</v>
      </c>
      <c r="L15" s="78">
        <f>SUM(L16:L30)</f>
        <v>0</v>
      </c>
      <c r="M15" s="78">
        <f>SUM(M16:M30)</f>
        <v>24</v>
      </c>
      <c r="N15" s="78">
        <f>SUM(N16:N30)</f>
        <v>0</v>
      </c>
      <c r="O15" s="78">
        <f>SUM(O16:O30)</f>
        <v>3</v>
      </c>
      <c r="P15" s="78">
        <f t="shared" ref="P15:P78" si="10">Q15+R15+S15+T15</f>
        <v>41</v>
      </c>
      <c r="Q15" s="78">
        <f>SUM(Q16:Q30)</f>
        <v>0</v>
      </c>
      <c r="R15" s="78">
        <f>SUM(R16:R30)</f>
        <v>28</v>
      </c>
      <c r="S15" s="78">
        <f>SUM(S16:S30)</f>
        <v>3</v>
      </c>
      <c r="T15" s="78">
        <f>SUM(T16:T30)</f>
        <v>10</v>
      </c>
      <c r="U15" s="78">
        <f t="shared" ref="U15:U78" si="11">V15+W15+X15+Y15</f>
        <v>207</v>
      </c>
      <c r="V15" s="78">
        <f>SUM(V16:V30)</f>
        <v>24</v>
      </c>
      <c r="W15" s="78">
        <f>SUM(W16:W30)</f>
        <v>19</v>
      </c>
      <c r="X15" s="78">
        <f>SUM(X16:X30)</f>
        <v>106</v>
      </c>
      <c r="Y15" s="78">
        <f>SUM(Y16:Y30)</f>
        <v>58</v>
      </c>
      <c r="Z15" s="78">
        <f t="shared" ref="Z15:Z78" si="12">AA15+AB15+AC15</f>
        <v>65</v>
      </c>
      <c r="AA15" s="78">
        <f>SUM(AA16:AA30)</f>
        <v>0</v>
      </c>
      <c r="AB15" s="78">
        <f>SUM(AB16:AB30)</f>
        <v>45</v>
      </c>
      <c r="AC15" s="78">
        <f>SUM(AC16:AC30)</f>
        <v>20</v>
      </c>
      <c r="AD15" s="78">
        <f t="shared" ref="AD15:AD78" si="13">AE15+AF15+AG15+AH15</f>
        <v>94</v>
      </c>
      <c r="AE15" s="78">
        <f>SUM(AE16:AE30)</f>
        <v>50</v>
      </c>
      <c r="AF15" s="78">
        <f>SUM(AF16:AF30)</f>
        <v>16</v>
      </c>
      <c r="AG15" s="78">
        <f>SUM(AG16:AG30)</f>
        <v>21</v>
      </c>
      <c r="AH15" s="78">
        <f>SUM(AH16:AH30)</f>
        <v>7</v>
      </c>
      <c r="AI15" s="78">
        <f t="shared" ref="AI15:AI78" si="14">AJ15+AK15+AL15+AM15</f>
        <v>201</v>
      </c>
      <c r="AJ15" s="78">
        <f t="shared" ref="AJ15:AP15" si="15">SUM(AJ16:AJ30)</f>
        <v>93</v>
      </c>
      <c r="AK15" s="78">
        <f t="shared" si="15"/>
        <v>19</v>
      </c>
      <c r="AL15" s="78">
        <f t="shared" si="15"/>
        <v>65</v>
      </c>
      <c r="AM15" s="78">
        <f t="shared" si="15"/>
        <v>24</v>
      </c>
      <c r="AN15" s="78">
        <f t="shared" si="15"/>
        <v>88</v>
      </c>
      <c r="AO15" s="78">
        <f t="shared" si="15"/>
        <v>59</v>
      </c>
      <c r="AP15" s="78">
        <f t="shared" si="15"/>
        <v>29</v>
      </c>
      <c r="AQ15" s="78">
        <f t="shared" ref="AQ15:AQ78" si="16">AR15+AS15+AT15+AU15</f>
        <v>46</v>
      </c>
      <c r="AR15" s="78">
        <f>SUM(AR16:AR30)</f>
        <v>0</v>
      </c>
      <c r="AS15" s="78">
        <f>SUM(AS16:AS30)</f>
        <v>10</v>
      </c>
      <c r="AT15" s="78">
        <f>SUM(AT16:AT30)</f>
        <v>23</v>
      </c>
      <c r="AU15" s="78">
        <f>SUM(AU16:AU30)</f>
        <v>13</v>
      </c>
      <c r="AV15" s="78">
        <f t="shared" ref="AV15:AV78" si="17">AW15+AX15</f>
        <v>17</v>
      </c>
      <c r="AW15" s="78">
        <f>SUM(AW16:AW30)</f>
        <v>14</v>
      </c>
      <c r="AX15" s="78">
        <f>SUM(AX16:AX30)</f>
        <v>3</v>
      </c>
      <c r="AY15" s="78">
        <f t="shared" ref="AY15:AY78" si="18">AZ15+BA15</f>
        <v>19</v>
      </c>
      <c r="AZ15" s="78">
        <f>SUM(AZ16:AZ30)</f>
        <v>14</v>
      </c>
      <c r="BA15" s="78">
        <v>5</v>
      </c>
      <c r="BB15" s="78">
        <f t="shared" ref="BB15:BB78" si="19">BC15</f>
        <v>59</v>
      </c>
      <c r="BC15" s="78">
        <f>SUM(BC16:BC30)</f>
        <v>59</v>
      </c>
      <c r="BD15" s="78">
        <f t="shared" ref="BD15:BD78" si="20">BE15+BF15</f>
        <v>27</v>
      </c>
      <c r="BE15" s="78">
        <f>SUM(BE16:BE30)</f>
        <v>27</v>
      </c>
      <c r="BF15" s="78">
        <f>SUM(BF16:BF30)</f>
        <v>0</v>
      </c>
      <c r="BG15" s="78">
        <f t="shared" ref="BG15:BG78" si="21">BH15+BI15+BJ15+BK15+BL15+BM15+BN15+BO15+BP15+BQ15+BR15+BS15+BT15+BU15+BV15</f>
        <v>474</v>
      </c>
      <c r="BH15" s="78">
        <f t="shared" ref="BH15:BO15" si="22">SUM(BH16:BH30)</f>
        <v>0</v>
      </c>
      <c r="BI15" s="78">
        <f t="shared" si="22"/>
        <v>65</v>
      </c>
      <c r="BJ15" s="78">
        <f t="shared" si="22"/>
        <v>50</v>
      </c>
      <c r="BK15" s="78">
        <f t="shared" si="22"/>
        <v>74</v>
      </c>
      <c r="BL15" s="78">
        <f t="shared" si="22"/>
        <v>69</v>
      </c>
      <c r="BM15" s="78">
        <f t="shared" si="22"/>
        <v>1</v>
      </c>
      <c r="BN15" s="78">
        <f t="shared" si="22"/>
        <v>0</v>
      </c>
      <c r="BO15" s="78">
        <f t="shared" si="22"/>
        <v>0</v>
      </c>
      <c r="BP15" s="78">
        <f t="shared" ref="BP15:BV15" si="23">SUM(BP16:BP30)</f>
        <v>50</v>
      </c>
      <c r="BQ15" s="78">
        <f t="shared" si="23"/>
        <v>8</v>
      </c>
      <c r="BR15" s="78">
        <f t="shared" si="23"/>
        <v>61</v>
      </c>
      <c r="BS15" s="78">
        <f t="shared" si="23"/>
        <v>5</v>
      </c>
      <c r="BT15" s="78">
        <f t="shared" si="23"/>
        <v>6</v>
      </c>
      <c r="BU15" s="78">
        <f t="shared" si="23"/>
        <v>85</v>
      </c>
      <c r="BV15" s="78">
        <f t="shared" si="23"/>
        <v>0</v>
      </c>
    </row>
    <row r="16" spans="1:74" ht="10.5" customHeight="1" x14ac:dyDescent="0.15">
      <c r="A16" s="36" t="s">
        <v>115</v>
      </c>
      <c r="B16" s="41" t="s">
        <v>116</v>
      </c>
      <c r="C16" s="79">
        <f t="shared" si="3"/>
        <v>248</v>
      </c>
      <c r="D16" s="80">
        <f t="shared" si="4"/>
        <v>3</v>
      </c>
      <c r="E16" s="80">
        <v>0</v>
      </c>
      <c r="F16" s="80">
        <v>3</v>
      </c>
      <c r="G16" s="80">
        <f t="shared" si="5"/>
        <v>11</v>
      </c>
      <c r="H16" s="80">
        <v>6</v>
      </c>
      <c r="I16" s="80">
        <v>0</v>
      </c>
      <c r="J16" s="80">
        <v>5</v>
      </c>
      <c r="K16" s="80">
        <f t="shared" si="6"/>
        <v>1</v>
      </c>
      <c r="L16" s="80">
        <v>0</v>
      </c>
      <c r="M16" s="80">
        <v>1</v>
      </c>
      <c r="N16" s="80">
        <v>0</v>
      </c>
      <c r="O16" s="80">
        <v>0</v>
      </c>
      <c r="P16" s="80">
        <f t="shared" si="10"/>
        <v>3</v>
      </c>
      <c r="Q16" s="80">
        <v>0</v>
      </c>
      <c r="R16" s="80">
        <v>2</v>
      </c>
      <c r="S16" s="80">
        <v>0</v>
      </c>
      <c r="T16" s="80">
        <v>1</v>
      </c>
      <c r="U16" s="80">
        <f t="shared" si="11"/>
        <v>20</v>
      </c>
      <c r="V16" s="80">
        <v>0</v>
      </c>
      <c r="W16" s="80">
        <v>2</v>
      </c>
      <c r="X16" s="80">
        <v>6</v>
      </c>
      <c r="Y16" s="80">
        <v>12</v>
      </c>
      <c r="Z16" s="80">
        <f t="shared" si="12"/>
        <v>1</v>
      </c>
      <c r="AA16" s="80">
        <v>0</v>
      </c>
      <c r="AB16" s="80">
        <v>0</v>
      </c>
      <c r="AC16" s="80">
        <v>1</v>
      </c>
      <c r="AD16" s="80">
        <f t="shared" si="13"/>
        <v>9</v>
      </c>
      <c r="AE16" s="80">
        <v>4</v>
      </c>
      <c r="AF16" s="80">
        <v>4</v>
      </c>
      <c r="AG16" s="80">
        <v>1</v>
      </c>
      <c r="AH16" s="80">
        <v>0</v>
      </c>
      <c r="AI16" s="80">
        <f t="shared" si="14"/>
        <v>22</v>
      </c>
      <c r="AJ16" s="80">
        <v>12</v>
      </c>
      <c r="AK16" s="80">
        <v>2</v>
      </c>
      <c r="AL16" s="80">
        <v>5</v>
      </c>
      <c r="AM16" s="80">
        <v>3</v>
      </c>
      <c r="AN16" s="80">
        <v>4</v>
      </c>
      <c r="AO16" s="80">
        <v>4</v>
      </c>
      <c r="AP16" s="80">
        <v>0</v>
      </c>
      <c r="AQ16" s="80">
        <f t="shared" si="16"/>
        <v>3</v>
      </c>
      <c r="AR16" s="80">
        <v>0</v>
      </c>
      <c r="AS16" s="80">
        <v>2</v>
      </c>
      <c r="AT16" s="80">
        <v>1</v>
      </c>
      <c r="AU16" s="80">
        <v>0</v>
      </c>
      <c r="AV16" s="80">
        <f t="shared" si="17"/>
        <v>0</v>
      </c>
      <c r="AW16" s="80">
        <v>0</v>
      </c>
      <c r="AX16" s="80">
        <v>0</v>
      </c>
      <c r="AY16" s="80">
        <f t="shared" si="18"/>
        <v>1</v>
      </c>
      <c r="AZ16" s="80">
        <v>1</v>
      </c>
      <c r="BA16" s="80">
        <v>0</v>
      </c>
      <c r="BB16" s="80">
        <f t="shared" si="19"/>
        <v>19</v>
      </c>
      <c r="BC16" s="80">
        <v>19</v>
      </c>
      <c r="BD16" s="80">
        <f t="shared" si="20"/>
        <v>0</v>
      </c>
      <c r="BE16" s="80">
        <v>0</v>
      </c>
      <c r="BF16" s="80">
        <v>0</v>
      </c>
      <c r="BG16" s="80">
        <f t="shared" si="21"/>
        <v>151</v>
      </c>
      <c r="BH16" s="80">
        <v>0</v>
      </c>
      <c r="BI16" s="80">
        <v>6</v>
      </c>
      <c r="BJ16" s="80">
        <v>2</v>
      </c>
      <c r="BK16" s="80">
        <v>7</v>
      </c>
      <c r="BL16" s="80">
        <v>11</v>
      </c>
      <c r="BM16" s="80">
        <v>1</v>
      </c>
      <c r="BN16" s="80">
        <v>0</v>
      </c>
      <c r="BO16" s="80">
        <v>0</v>
      </c>
      <c r="BP16" s="80">
        <v>0</v>
      </c>
      <c r="BQ16" s="80">
        <v>4</v>
      </c>
      <c r="BR16" s="80">
        <v>44</v>
      </c>
      <c r="BS16" s="80">
        <v>0</v>
      </c>
      <c r="BT16" s="80">
        <v>3</v>
      </c>
      <c r="BU16" s="80">
        <v>73</v>
      </c>
      <c r="BV16" s="80">
        <v>0</v>
      </c>
    </row>
    <row r="17" spans="1:74" ht="10.5" customHeight="1" x14ac:dyDescent="0.15">
      <c r="A17" s="36" t="s">
        <v>117</v>
      </c>
      <c r="B17" s="41" t="s">
        <v>118</v>
      </c>
      <c r="C17" s="79">
        <f t="shared" si="3"/>
        <v>72</v>
      </c>
      <c r="D17" s="80">
        <f t="shared" si="4"/>
        <v>1</v>
      </c>
      <c r="E17" s="80">
        <v>0</v>
      </c>
      <c r="F17" s="80">
        <v>1</v>
      </c>
      <c r="G17" s="80">
        <f t="shared" si="5"/>
        <v>0</v>
      </c>
      <c r="H17" s="80">
        <v>0</v>
      </c>
      <c r="I17" s="80">
        <v>0</v>
      </c>
      <c r="J17" s="80">
        <v>0</v>
      </c>
      <c r="K17" s="80">
        <f t="shared" si="6"/>
        <v>1</v>
      </c>
      <c r="L17" s="80">
        <v>0</v>
      </c>
      <c r="M17" s="80">
        <v>1</v>
      </c>
      <c r="N17" s="80">
        <v>0</v>
      </c>
      <c r="O17" s="80">
        <v>0</v>
      </c>
      <c r="P17" s="80">
        <f t="shared" si="10"/>
        <v>2</v>
      </c>
      <c r="Q17" s="80">
        <v>0</v>
      </c>
      <c r="R17" s="80">
        <v>1</v>
      </c>
      <c r="S17" s="80">
        <v>0</v>
      </c>
      <c r="T17" s="80">
        <v>1</v>
      </c>
      <c r="U17" s="80">
        <f t="shared" si="11"/>
        <v>10</v>
      </c>
      <c r="V17" s="80">
        <v>1</v>
      </c>
      <c r="W17" s="80">
        <v>1</v>
      </c>
      <c r="X17" s="80">
        <v>1</v>
      </c>
      <c r="Y17" s="80">
        <v>7</v>
      </c>
      <c r="Z17" s="80">
        <f t="shared" si="12"/>
        <v>0</v>
      </c>
      <c r="AA17" s="80">
        <v>0</v>
      </c>
      <c r="AB17" s="80">
        <v>0</v>
      </c>
      <c r="AC17" s="80">
        <v>0</v>
      </c>
      <c r="AD17" s="80">
        <f t="shared" si="13"/>
        <v>6</v>
      </c>
      <c r="AE17" s="80">
        <v>3</v>
      </c>
      <c r="AF17" s="80">
        <v>3</v>
      </c>
      <c r="AG17" s="80">
        <v>0</v>
      </c>
      <c r="AH17" s="80">
        <v>0</v>
      </c>
      <c r="AI17" s="80">
        <f t="shared" si="14"/>
        <v>8</v>
      </c>
      <c r="AJ17" s="80">
        <v>4</v>
      </c>
      <c r="AK17" s="80">
        <v>0</v>
      </c>
      <c r="AL17" s="80">
        <v>4</v>
      </c>
      <c r="AM17" s="80">
        <v>0</v>
      </c>
      <c r="AN17" s="80">
        <v>7</v>
      </c>
      <c r="AO17" s="80">
        <v>2</v>
      </c>
      <c r="AP17" s="80">
        <v>5</v>
      </c>
      <c r="AQ17" s="80">
        <f t="shared" si="16"/>
        <v>6</v>
      </c>
      <c r="AR17" s="80">
        <v>0</v>
      </c>
      <c r="AS17" s="80">
        <v>0</v>
      </c>
      <c r="AT17" s="80">
        <v>0</v>
      </c>
      <c r="AU17" s="80">
        <v>6</v>
      </c>
      <c r="AV17" s="80">
        <f t="shared" si="17"/>
        <v>0</v>
      </c>
      <c r="AW17" s="80">
        <v>0</v>
      </c>
      <c r="AX17" s="80">
        <v>0</v>
      </c>
      <c r="AY17" s="80">
        <f t="shared" si="18"/>
        <v>0</v>
      </c>
      <c r="AZ17" s="80">
        <v>0</v>
      </c>
      <c r="BA17" s="80">
        <v>0</v>
      </c>
      <c r="BB17" s="80">
        <f t="shared" si="19"/>
        <v>1</v>
      </c>
      <c r="BC17" s="80">
        <v>1</v>
      </c>
      <c r="BD17" s="80">
        <f t="shared" si="20"/>
        <v>1</v>
      </c>
      <c r="BE17" s="80">
        <v>1</v>
      </c>
      <c r="BF17" s="80">
        <v>0</v>
      </c>
      <c r="BG17" s="80">
        <f t="shared" si="21"/>
        <v>29</v>
      </c>
      <c r="BH17" s="80">
        <v>0</v>
      </c>
      <c r="BI17" s="80">
        <v>2</v>
      </c>
      <c r="BJ17" s="80">
        <v>1</v>
      </c>
      <c r="BK17" s="80">
        <v>3</v>
      </c>
      <c r="BL17" s="80">
        <v>6</v>
      </c>
      <c r="BM17" s="80">
        <v>0</v>
      </c>
      <c r="BN17" s="80">
        <v>0</v>
      </c>
      <c r="BO17" s="80">
        <v>0</v>
      </c>
      <c r="BP17" s="80">
        <v>0</v>
      </c>
      <c r="BQ17" s="80">
        <v>0</v>
      </c>
      <c r="BR17" s="80">
        <v>5</v>
      </c>
      <c r="BS17" s="80">
        <v>0</v>
      </c>
      <c r="BT17" s="80">
        <v>3</v>
      </c>
      <c r="BU17" s="80">
        <v>9</v>
      </c>
      <c r="BV17" s="80">
        <v>0</v>
      </c>
    </row>
    <row r="18" spans="1:74" ht="10.5" customHeight="1" x14ac:dyDescent="0.15">
      <c r="A18" s="36" t="s">
        <v>119</v>
      </c>
      <c r="B18" s="41" t="s">
        <v>120</v>
      </c>
      <c r="C18" s="79">
        <f t="shared" si="3"/>
        <v>424</v>
      </c>
      <c r="D18" s="80">
        <f t="shared" si="4"/>
        <v>0</v>
      </c>
      <c r="E18" s="80">
        <v>0</v>
      </c>
      <c r="F18" s="80">
        <v>0</v>
      </c>
      <c r="G18" s="80">
        <f t="shared" si="5"/>
        <v>15</v>
      </c>
      <c r="H18" s="80">
        <v>13</v>
      </c>
      <c r="I18" s="80">
        <v>1</v>
      </c>
      <c r="J18" s="80">
        <v>1</v>
      </c>
      <c r="K18" s="80">
        <f t="shared" si="6"/>
        <v>11</v>
      </c>
      <c r="L18" s="80">
        <v>0</v>
      </c>
      <c r="M18" s="80">
        <v>9</v>
      </c>
      <c r="N18" s="80">
        <v>0</v>
      </c>
      <c r="O18" s="80">
        <v>2</v>
      </c>
      <c r="P18" s="80">
        <f t="shared" si="10"/>
        <v>11</v>
      </c>
      <c r="Q18" s="80">
        <v>0</v>
      </c>
      <c r="R18" s="80">
        <v>10</v>
      </c>
      <c r="S18" s="80">
        <v>1</v>
      </c>
      <c r="T18" s="80">
        <v>0</v>
      </c>
      <c r="U18" s="80">
        <f t="shared" si="11"/>
        <v>86</v>
      </c>
      <c r="V18" s="80">
        <v>3</v>
      </c>
      <c r="W18" s="80">
        <v>2</v>
      </c>
      <c r="X18" s="80">
        <v>56</v>
      </c>
      <c r="Y18" s="80">
        <v>25</v>
      </c>
      <c r="Z18" s="80">
        <f t="shared" si="12"/>
        <v>18</v>
      </c>
      <c r="AA18" s="80">
        <v>0</v>
      </c>
      <c r="AB18" s="80">
        <v>18</v>
      </c>
      <c r="AC18" s="80">
        <v>0</v>
      </c>
      <c r="AD18" s="80">
        <f t="shared" si="13"/>
        <v>27</v>
      </c>
      <c r="AE18" s="80">
        <v>14</v>
      </c>
      <c r="AF18" s="80">
        <v>7</v>
      </c>
      <c r="AG18" s="80">
        <v>5</v>
      </c>
      <c r="AH18" s="80">
        <v>1</v>
      </c>
      <c r="AI18" s="80">
        <f t="shared" si="14"/>
        <v>40</v>
      </c>
      <c r="AJ18" s="80">
        <v>25</v>
      </c>
      <c r="AK18" s="80">
        <v>3</v>
      </c>
      <c r="AL18" s="80">
        <v>10</v>
      </c>
      <c r="AM18" s="80">
        <v>2</v>
      </c>
      <c r="AN18" s="80">
        <v>36</v>
      </c>
      <c r="AO18" s="80">
        <v>27</v>
      </c>
      <c r="AP18" s="80">
        <v>9</v>
      </c>
      <c r="AQ18" s="80">
        <f t="shared" si="16"/>
        <v>7</v>
      </c>
      <c r="AR18" s="80">
        <v>0</v>
      </c>
      <c r="AS18" s="80">
        <v>2</v>
      </c>
      <c r="AT18" s="80">
        <v>3</v>
      </c>
      <c r="AU18" s="80">
        <v>2</v>
      </c>
      <c r="AV18" s="80">
        <f t="shared" si="17"/>
        <v>12</v>
      </c>
      <c r="AW18" s="80">
        <v>10</v>
      </c>
      <c r="AX18" s="80">
        <v>2</v>
      </c>
      <c r="AY18" s="80">
        <f t="shared" si="18"/>
        <v>12</v>
      </c>
      <c r="AZ18" s="80">
        <v>8</v>
      </c>
      <c r="BA18" s="80">
        <v>4</v>
      </c>
      <c r="BB18" s="80">
        <f t="shared" si="19"/>
        <v>5</v>
      </c>
      <c r="BC18" s="80">
        <v>5</v>
      </c>
      <c r="BD18" s="80">
        <f t="shared" si="20"/>
        <v>19</v>
      </c>
      <c r="BE18" s="80">
        <v>19</v>
      </c>
      <c r="BF18" s="80">
        <v>0</v>
      </c>
      <c r="BG18" s="80">
        <f t="shared" si="21"/>
        <v>125</v>
      </c>
      <c r="BH18" s="80">
        <v>0</v>
      </c>
      <c r="BI18" s="80">
        <v>26</v>
      </c>
      <c r="BJ18" s="80">
        <v>29</v>
      </c>
      <c r="BK18" s="80">
        <v>42</v>
      </c>
      <c r="BL18" s="80">
        <v>26</v>
      </c>
      <c r="BM18" s="80">
        <v>0</v>
      </c>
      <c r="BN18" s="80">
        <v>0</v>
      </c>
      <c r="BO18" s="80">
        <v>0</v>
      </c>
      <c r="BP18" s="80">
        <v>0</v>
      </c>
      <c r="BQ18" s="80">
        <v>2</v>
      </c>
      <c r="BR18" s="80">
        <v>0</v>
      </c>
      <c r="BS18" s="80">
        <v>0</v>
      </c>
      <c r="BT18" s="80">
        <v>0</v>
      </c>
      <c r="BU18" s="80">
        <v>0</v>
      </c>
      <c r="BV18" s="80">
        <v>0</v>
      </c>
    </row>
    <row r="19" spans="1:74" ht="10.5" customHeight="1" x14ac:dyDescent="0.15">
      <c r="A19" s="36" t="s">
        <v>121</v>
      </c>
      <c r="B19" s="41" t="s">
        <v>1055</v>
      </c>
      <c r="C19" s="79">
        <f t="shared" si="3"/>
        <v>6</v>
      </c>
      <c r="D19" s="80">
        <f t="shared" si="4"/>
        <v>0</v>
      </c>
      <c r="E19" s="80">
        <v>0</v>
      </c>
      <c r="F19" s="80">
        <v>0</v>
      </c>
      <c r="G19" s="80">
        <f t="shared" si="5"/>
        <v>1</v>
      </c>
      <c r="H19" s="80">
        <v>1</v>
      </c>
      <c r="I19" s="80">
        <v>0</v>
      </c>
      <c r="J19" s="80">
        <v>0</v>
      </c>
      <c r="K19" s="80">
        <f t="shared" si="6"/>
        <v>0</v>
      </c>
      <c r="L19" s="80">
        <v>0</v>
      </c>
      <c r="M19" s="80">
        <v>0</v>
      </c>
      <c r="N19" s="80">
        <v>0</v>
      </c>
      <c r="O19" s="80">
        <v>0</v>
      </c>
      <c r="P19" s="80">
        <f t="shared" si="10"/>
        <v>0</v>
      </c>
      <c r="Q19" s="80">
        <v>0</v>
      </c>
      <c r="R19" s="80">
        <v>0</v>
      </c>
      <c r="S19" s="80">
        <v>0</v>
      </c>
      <c r="T19" s="80">
        <v>0</v>
      </c>
      <c r="U19" s="80">
        <f t="shared" si="11"/>
        <v>0</v>
      </c>
      <c r="V19" s="80">
        <v>0</v>
      </c>
      <c r="W19" s="80">
        <v>0</v>
      </c>
      <c r="X19" s="80">
        <v>0</v>
      </c>
      <c r="Y19" s="80">
        <v>0</v>
      </c>
      <c r="Z19" s="80">
        <f t="shared" si="12"/>
        <v>1</v>
      </c>
      <c r="AA19" s="80">
        <v>0</v>
      </c>
      <c r="AB19" s="80">
        <v>1</v>
      </c>
      <c r="AC19" s="80">
        <v>0</v>
      </c>
      <c r="AD19" s="80">
        <f t="shared" si="13"/>
        <v>1</v>
      </c>
      <c r="AE19" s="80">
        <v>1</v>
      </c>
      <c r="AF19" s="80">
        <v>0</v>
      </c>
      <c r="AG19" s="80">
        <v>0</v>
      </c>
      <c r="AH19" s="80">
        <v>0</v>
      </c>
      <c r="AI19" s="80">
        <f t="shared" si="14"/>
        <v>0</v>
      </c>
      <c r="AJ19" s="80">
        <v>0</v>
      </c>
      <c r="AK19" s="80">
        <v>0</v>
      </c>
      <c r="AL19" s="80">
        <v>0</v>
      </c>
      <c r="AM19" s="80">
        <v>0</v>
      </c>
      <c r="AN19" s="80">
        <v>0</v>
      </c>
      <c r="AO19" s="80">
        <v>0</v>
      </c>
      <c r="AP19" s="80">
        <v>0</v>
      </c>
      <c r="AQ19" s="80">
        <f t="shared" si="16"/>
        <v>1</v>
      </c>
      <c r="AR19" s="80">
        <v>0</v>
      </c>
      <c r="AS19" s="80">
        <v>1</v>
      </c>
      <c r="AT19" s="80">
        <v>0</v>
      </c>
      <c r="AU19" s="80">
        <v>0</v>
      </c>
      <c r="AV19" s="80">
        <f t="shared" si="17"/>
        <v>0</v>
      </c>
      <c r="AW19" s="80">
        <v>0</v>
      </c>
      <c r="AX19" s="80">
        <v>0</v>
      </c>
      <c r="AY19" s="80">
        <f t="shared" si="18"/>
        <v>0</v>
      </c>
      <c r="AZ19" s="80">
        <v>0</v>
      </c>
      <c r="BA19" s="80">
        <v>0</v>
      </c>
      <c r="BB19" s="80">
        <f t="shared" si="19"/>
        <v>0</v>
      </c>
      <c r="BC19" s="80">
        <v>0</v>
      </c>
      <c r="BD19" s="80">
        <f t="shared" si="20"/>
        <v>0</v>
      </c>
      <c r="BE19" s="80">
        <v>0</v>
      </c>
      <c r="BF19" s="80">
        <v>0</v>
      </c>
      <c r="BG19" s="80">
        <f t="shared" si="21"/>
        <v>2</v>
      </c>
      <c r="BH19" s="80">
        <v>0</v>
      </c>
      <c r="BI19" s="80">
        <v>0</v>
      </c>
      <c r="BJ19" s="80">
        <v>0</v>
      </c>
      <c r="BK19" s="80">
        <v>2</v>
      </c>
      <c r="BL19" s="80">
        <v>0</v>
      </c>
      <c r="BM19" s="80">
        <v>0</v>
      </c>
      <c r="BN19" s="80">
        <v>0</v>
      </c>
      <c r="BO19" s="80">
        <v>0</v>
      </c>
      <c r="BP19" s="80">
        <v>0</v>
      </c>
      <c r="BQ19" s="80">
        <v>0</v>
      </c>
      <c r="BR19" s="80">
        <v>0</v>
      </c>
      <c r="BS19" s="80">
        <v>0</v>
      </c>
      <c r="BT19" s="80">
        <v>0</v>
      </c>
      <c r="BU19" s="80">
        <v>0</v>
      </c>
      <c r="BV19" s="80">
        <v>0</v>
      </c>
    </row>
    <row r="20" spans="1:74" ht="10.5" customHeight="1" x14ac:dyDescent="0.15">
      <c r="A20" s="36" t="s">
        <v>123</v>
      </c>
      <c r="B20" s="41" t="s">
        <v>124</v>
      </c>
      <c r="C20" s="79">
        <f t="shared" si="3"/>
        <v>22</v>
      </c>
      <c r="D20" s="80">
        <f t="shared" si="4"/>
        <v>0</v>
      </c>
      <c r="E20" s="80">
        <v>0</v>
      </c>
      <c r="F20" s="80">
        <v>0</v>
      </c>
      <c r="G20" s="80">
        <f t="shared" si="5"/>
        <v>2</v>
      </c>
      <c r="H20" s="80">
        <v>2</v>
      </c>
      <c r="I20" s="80">
        <v>0</v>
      </c>
      <c r="J20" s="80">
        <v>0</v>
      </c>
      <c r="K20" s="80">
        <f t="shared" si="6"/>
        <v>0</v>
      </c>
      <c r="L20" s="80">
        <v>0</v>
      </c>
      <c r="M20" s="80">
        <v>0</v>
      </c>
      <c r="N20" s="80">
        <v>0</v>
      </c>
      <c r="O20" s="80">
        <v>0</v>
      </c>
      <c r="P20" s="80">
        <f t="shared" si="10"/>
        <v>0</v>
      </c>
      <c r="Q20" s="80">
        <v>0</v>
      </c>
      <c r="R20" s="80">
        <v>0</v>
      </c>
      <c r="S20" s="80">
        <v>0</v>
      </c>
      <c r="T20" s="80">
        <v>0</v>
      </c>
      <c r="U20" s="80">
        <f t="shared" si="11"/>
        <v>1</v>
      </c>
      <c r="V20" s="80">
        <v>0</v>
      </c>
      <c r="W20" s="80">
        <v>0</v>
      </c>
      <c r="X20" s="80">
        <v>1</v>
      </c>
      <c r="Y20" s="80">
        <v>0</v>
      </c>
      <c r="Z20" s="80">
        <f t="shared" si="12"/>
        <v>0</v>
      </c>
      <c r="AA20" s="80">
        <v>0</v>
      </c>
      <c r="AB20" s="80">
        <v>0</v>
      </c>
      <c r="AC20" s="80">
        <v>0</v>
      </c>
      <c r="AD20" s="80">
        <f t="shared" si="13"/>
        <v>2</v>
      </c>
      <c r="AE20" s="80">
        <v>1</v>
      </c>
      <c r="AF20" s="80">
        <v>1</v>
      </c>
      <c r="AG20" s="80">
        <v>0</v>
      </c>
      <c r="AH20" s="80">
        <v>0</v>
      </c>
      <c r="AI20" s="80">
        <f t="shared" si="14"/>
        <v>2</v>
      </c>
      <c r="AJ20" s="80">
        <v>2</v>
      </c>
      <c r="AK20" s="80">
        <v>0</v>
      </c>
      <c r="AL20" s="80">
        <v>0</v>
      </c>
      <c r="AM20" s="80">
        <v>0</v>
      </c>
      <c r="AN20" s="80">
        <v>2</v>
      </c>
      <c r="AO20" s="80">
        <v>0</v>
      </c>
      <c r="AP20" s="80">
        <v>2</v>
      </c>
      <c r="AQ20" s="80">
        <f t="shared" si="16"/>
        <v>1</v>
      </c>
      <c r="AR20" s="80">
        <v>0</v>
      </c>
      <c r="AS20" s="80">
        <v>0</v>
      </c>
      <c r="AT20" s="80">
        <v>1</v>
      </c>
      <c r="AU20" s="80">
        <v>0</v>
      </c>
      <c r="AV20" s="80">
        <f t="shared" si="17"/>
        <v>0</v>
      </c>
      <c r="AW20" s="80">
        <v>0</v>
      </c>
      <c r="AX20" s="80">
        <v>0</v>
      </c>
      <c r="AY20" s="80">
        <f t="shared" si="18"/>
        <v>0</v>
      </c>
      <c r="AZ20" s="80">
        <v>0</v>
      </c>
      <c r="BA20" s="80">
        <v>0</v>
      </c>
      <c r="BB20" s="80">
        <f t="shared" si="19"/>
        <v>0</v>
      </c>
      <c r="BC20" s="80">
        <v>0</v>
      </c>
      <c r="BD20" s="80">
        <f t="shared" si="20"/>
        <v>0</v>
      </c>
      <c r="BE20" s="80">
        <v>0</v>
      </c>
      <c r="BF20" s="80">
        <v>0</v>
      </c>
      <c r="BG20" s="80">
        <f t="shared" si="21"/>
        <v>12</v>
      </c>
      <c r="BH20" s="80">
        <v>0</v>
      </c>
      <c r="BI20" s="80">
        <v>0</v>
      </c>
      <c r="BJ20" s="80">
        <v>2</v>
      </c>
      <c r="BK20" s="80">
        <v>3</v>
      </c>
      <c r="BL20" s="80">
        <v>1</v>
      </c>
      <c r="BM20" s="80">
        <v>0</v>
      </c>
      <c r="BN20" s="80">
        <v>0</v>
      </c>
      <c r="BO20" s="80">
        <v>0</v>
      </c>
      <c r="BP20" s="80">
        <v>0</v>
      </c>
      <c r="BQ20" s="80">
        <v>0</v>
      </c>
      <c r="BR20" s="80">
        <v>6</v>
      </c>
      <c r="BS20" s="80">
        <v>0</v>
      </c>
      <c r="BT20" s="80">
        <v>0</v>
      </c>
      <c r="BU20" s="80">
        <v>0</v>
      </c>
      <c r="BV20" s="80">
        <v>0</v>
      </c>
    </row>
    <row r="21" spans="1:74" ht="10.5" customHeight="1" x14ac:dyDescent="0.15">
      <c r="A21" s="36" t="s">
        <v>125</v>
      </c>
      <c r="B21" s="41" t="s">
        <v>126</v>
      </c>
      <c r="C21" s="79">
        <f t="shared" si="3"/>
        <v>7</v>
      </c>
      <c r="D21" s="80">
        <f t="shared" si="4"/>
        <v>0</v>
      </c>
      <c r="E21" s="80">
        <v>0</v>
      </c>
      <c r="F21" s="80">
        <v>0</v>
      </c>
      <c r="G21" s="80">
        <f t="shared" si="5"/>
        <v>0</v>
      </c>
      <c r="H21" s="80">
        <v>0</v>
      </c>
      <c r="I21" s="80">
        <v>0</v>
      </c>
      <c r="J21" s="80">
        <v>0</v>
      </c>
      <c r="K21" s="80">
        <f t="shared" si="6"/>
        <v>0</v>
      </c>
      <c r="L21" s="80">
        <v>0</v>
      </c>
      <c r="M21" s="80">
        <v>0</v>
      </c>
      <c r="N21" s="80">
        <v>0</v>
      </c>
      <c r="O21" s="80">
        <v>0</v>
      </c>
      <c r="P21" s="80">
        <f t="shared" si="10"/>
        <v>1</v>
      </c>
      <c r="Q21" s="80">
        <v>0</v>
      </c>
      <c r="R21" s="80">
        <v>1</v>
      </c>
      <c r="S21" s="80">
        <v>0</v>
      </c>
      <c r="T21" s="80">
        <v>0</v>
      </c>
      <c r="U21" s="80">
        <f t="shared" si="11"/>
        <v>0</v>
      </c>
      <c r="V21" s="80">
        <v>0</v>
      </c>
      <c r="W21" s="80">
        <v>0</v>
      </c>
      <c r="X21" s="80">
        <v>0</v>
      </c>
      <c r="Y21" s="80">
        <v>0</v>
      </c>
      <c r="Z21" s="80">
        <f t="shared" si="12"/>
        <v>0</v>
      </c>
      <c r="AA21" s="80">
        <v>0</v>
      </c>
      <c r="AB21" s="80">
        <v>0</v>
      </c>
      <c r="AC21" s="80">
        <v>0</v>
      </c>
      <c r="AD21" s="80">
        <f t="shared" si="13"/>
        <v>0</v>
      </c>
      <c r="AE21" s="80">
        <v>0</v>
      </c>
      <c r="AF21" s="80">
        <v>0</v>
      </c>
      <c r="AG21" s="80">
        <v>0</v>
      </c>
      <c r="AH21" s="80">
        <v>0</v>
      </c>
      <c r="AI21" s="80">
        <f t="shared" si="14"/>
        <v>4</v>
      </c>
      <c r="AJ21" s="80">
        <v>0</v>
      </c>
      <c r="AK21" s="80">
        <v>0</v>
      </c>
      <c r="AL21" s="80">
        <v>0</v>
      </c>
      <c r="AM21" s="80">
        <v>4</v>
      </c>
      <c r="AN21" s="80">
        <v>1</v>
      </c>
      <c r="AO21" s="80">
        <v>1</v>
      </c>
      <c r="AP21" s="80">
        <v>0</v>
      </c>
      <c r="AQ21" s="80">
        <f t="shared" si="16"/>
        <v>0</v>
      </c>
      <c r="AR21" s="80">
        <v>0</v>
      </c>
      <c r="AS21" s="80">
        <v>0</v>
      </c>
      <c r="AT21" s="80">
        <v>0</v>
      </c>
      <c r="AU21" s="80">
        <v>0</v>
      </c>
      <c r="AV21" s="80">
        <f t="shared" si="17"/>
        <v>0</v>
      </c>
      <c r="AW21" s="80">
        <v>0</v>
      </c>
      <c r="AX21" s="80">
        <v>0</v>
      </c>
      <c r="AY21" s="80">
        <f t="shared" si="18"/>
        <v>0</v>
      </c>
      <c r="AZ21" s="80">
        <v>0</v>
      </c>
      <c r="BA21" s="80">
        <v>0</v>
      </c>
      <c r="BB21" s="80">
        <f t="shared" si="19"/>
        <v>0</v>
      </c>
      <c r="BC21" s="80">
        <v>0</v>
      </c>
      <c r="BD21" s="80">
        <f t="shared" si="20"/>
        <v>0</v>
      </c>
      <c r="BE21" s="80">
        <v>0</v>
      </c>
      <c r="BF21" s="80">
        <v>0</v>
      </c>
      <c r="BG21" s="80">
        <f t="shared" si="21"/>
        <v>1</v>
      </c>
      <c r="BH21" s="80">
        <v>0</v>
      </c>
      <c r="BI21" s="80">
        <v>0</v>
      </c>
      <c r="BJ21" s="80">
        <v>0</v>
      </c>
      <c r="BK21" s="80">
        <v>0</v>
      </c>
      <c r="BL21" s="80">
        <v>1</v>
      </c>
      <c r="BM21" s="80">
        <v>0</v>
      </c>
      <c r="BN21" s="80">
        <v>0</v>
      </c>
      <c r="BO21" s="80">
        <v>0</v>
      </c>
      <c r="BP21" s="80">
        <v>0</v>
      </c>
      <c r="BQ21" s="80">
        <v>0</v>
      </c>
      <c r="BR21" s="80">
        <v>0</v>
      </c>
      <c r="BS21" s="80">
        <v>0</v>
      </c>
      <c r="BT21" s="80">
        <v>0</v>
      </c>
      <c r="BU21" s="80">
        <v>0</v>
      </c>
      <c r="BV21" s="80">
        <v>0</v>
      </c>
    </row>
    <row r="22" spans="1:74" ht="10.5" customHeight="1" x14ac:dyDescent="0.15">
      <c r="A22" s="36" t="s">
        <v>127</v>
      </c>
      <c r="B22" s="41" t="s">
        <v>1056</v>
      </c>
      <c r="C22" s="79">
        <f t="shared" si="3"/>
        <v>0</v>
      </c>
      <c r="D22" s="80">
        <f t="shared" si="4"/>
        <v>0</v>
      </c>
      <c r="E22" s="80">
        <v>0</v>
      </c>
      <c r="F22" s="80">
        <v>0</v>
      </c>
      <c r="G22" s="80">
        <f t="shared" si="5"/>
        <v>0</v>
      </c>
      <c r="H22" s="80">
        <v>0</v>
      </c>
      <c r="I22" s="80">
        <v>0</v>
      </c>
      <c r="J22" s="80">
        <v>0</v>
      </c>
      <c r="K22" s="80">
        <f t="shared" si="6"/>
        <v>0</v>
      </c>
      <c r="L22" s="80">
        <v>0</v>
      </c>
      <c r="M22" s="80">
        <v>0</v>
      </c>
      <c r="N22" s="80">
        <v>0</v>
      </c>
      <c r="O22" s="80">
        <v>0</v>
      </c>
      <c r="P22" s="80">
        <f t="shared" si="10"/>
        <v>0</v>
      </c>
      <c r="Q22" s="80">
        <v>0</v>
      </c>
      <c r="R22" s="80">
        <v>0</v>
      </c>
      <c r="S22" s="80">
        <v>0</v>
      </c>
      <c r="T22" s="80">
        <v>0</v>
      </c>
      <c r="U22" s="80">
        <f t="shared" si="11"/>
        <v>0</v>
      </c>
      <c r="V22" s="80">
        <v>0</v>
      </c>
      <c r="W22" s="80">
        <v>0</v>
      </c>
      <c r="X22" s="80">
        <v>0</v>
      </c>
      <c r="Y22" s="80">
        <v>0</v>
      </c>
      <c r="Z22" s="80">
        <f t="shared" si="12"/>
        <v>0</v>
      </c>
      <c r="AA22" s="80">
        <v>0</v>
      </c>
      <c r="AB22" s="80">
        <v>0</v>
      </c>
      <c r="AC22" s="80">
        <v>0</v>
      </c>
      <c r="AD22" s="80">
        <f t="shared" si="13"/>
        <v>0</v>
      </c>
      <c r="AE22" s="80">
        <v>0</v>
      </c>
      <c r="AF22" s="80">
        <v>0</v>
      </c>
      <c r="AG22" s="80">
        <v>0</v>
      </c>
      <c r="AH22" s="80">
        <v>0</v>
      </c>
      <c r="AI22" s="80">
        <f t="shared" si="14"/>
        <v>0</v>
      </c>
      <c r="AJ22" s="80">
        <v>0</v>
      </c>
      <c r="AK22" s="80">
        <v>0</v>
      </c>
      <c r="AL22" s="80">
        <v>0</v>
      </c>
      <c r="AM22" s="80">
        <v>0</v>
      </c>
      <c r="AN22" s="80">
        <v>0</v>
      </c>
      <c r="AO22" s="80">
        <v>0</v>
      </c>
      <c r="AP22" s="80">
        <v>0</v>
      </c>
      <c r="AQ22" s="80">
        <f t="shared" si="16"/>
        <v>0</v>
      </c>
      <c r="AR22" s="80">
        <v>0</v>
      </c>
      <c r="AS22" s="80">
        <v>0</v>
      </c>
      <c r="AT22" s="80">
        <v>0</v>
      </c>
      <c r="AU22" s="80">
        <v>0</v>
      </c>
      <c r="AV22" s="80">
        <f t="shared" si="17"/>
        <v>0</v>
      </c>
      <c r="AW22" s="80">
        <v>0</v>
      </c>
      <c r="AX22" s="80">
        <v>0</v>
      </c>
      <c r="AY22" s="80">
        <f t="shared" si="18"/>
        <v>0</v>
      </c>
      <c r="AZ22" s="80">
        <v>0</v>
      </c>
      <c r="BA22" s="80">
        <v>0</v>
      </c>
      <c r="BB22" s="80">
        <f t="shared" si="19"/>
        <v>0</v>
      </c>
      <c r="BC22" s="80">
        <v>0</v>
      </c>
      <c r="BD22" s="80">
        <f t="shared" si="20"/>
        <v>0</v>
      </c>
      <c r="BE22" s="80">
        <v>0</v>
      </c>
      <c r="BF22" s="80">
        <v>0</v>
      </c>
      <c r="BG22" s="80">
        <f t="shared" si="21"/>
        <v>0</v>
      </c>
      <c r="BH22" s="80">
        <v>0</v>
      </c>
      <c r="BI22" s="80">
        <v>0</v>
      </c>
      <c r="BJ22" s="80">
        <v>0</v>
      </c>
      <c r="BK22" s="80">
        <v>0</v>
      </c>
      <c r="BL22" s="80">
        <v>0</v>
      </c>
      <c r="BM22" s="80">
        <v>0</v>
      </c>
      <c r="BN22" s="80">
        <v>0</v>
      </c>
      <c r="BO22" s="80">
        <v>0</v>
      </c>
      <c r="BP22" s="80">
        <v>0</v>
      </c>
      <c r="BQ22" s="80">
        <v>0</v>
      </c>
      <c r="BR22" s="80">
        <v>0</v>
      </c>
      <c r="BS22" s="80">
        <v>0</v>
      </c>
      <c r="BT22" s="80">
        <v>0</v>
      </c>
      <c r="BU22" s="80">
        <v>0</v>
      </c>
      <c r="BV22" s="80">
        <v>0</v>
      </c>
    </row>
    <row r="23" spans="1:74" ht="22.5" customHeight="1" x14ac:dyDescent="0.15">
      <c r="A23" s="36" t="s">
        <v>129</v>
      </c>
      <c r="B23" s="41" t="s">
        <v>130</v>
      </c>
      <c r="C23" s="79">
        <f t="shared" si="3"/>
        <v>474</v>
      </c>
      <c r="D23" s="80">
        <f t="shared" si="4"/>
        <v>1</v>
      </c>
      <c r="E23" s="80">
        <v>0</v>
      </c>
      <c r="F23" s="80">
        <v>1</v>
      </c>
      <c r="G23" s="80">
        <f t="shared" si="5"/>
        <v>9</v>
      </c>
      <c r="H23" s="80">
        <v>5</v>
      </c>
      <c r="I23" s="80">
        <v>0</v>
      </c>
      <c r="J23" s="80">
        <v>4</v>
      </c>
      <c r="K23" s="80">
        <f t="shared" si="6"/>
        <v>7</v>
      </c>
      <c r="L23" s="80">
        <v>0</v>
      </c>
      <c r="M23" s="80">
        <v>6</v>
      </c>
      <c r="N23" s="80">
        <v>0</v>
      </c>
      <c r="O23" s="80">
        <v>1</v>
      </c>
      <c r="P23" s="80">
        <f t="shared" si="10"/>
        <v>19</v>
      </c>
      <c r="Q23" s="80">
        <v>0</v>
      </c>
      <c r="R23" s="80">
        <v>9</v>
      </c>
      <c r="S23" s="80">
        <v>2</v>
      </c>
      <c r="T23" s="80">
        <v>8</v>
      </c>
      <c r="U23" s="80">
        <f t="shared" si="11"/>
        <v>76</v>
      </c>
      <c r="V23" s="80">
        <v>10</v>
      </c>
      <c r="W23" s="80">
        <v>12</v>
      </c>
      <c r="X23" s="80">
        <v>40</v>
      </c>
      <c r="Y23" s="80">
        <v>14</v>
      </c>
      <c r="Z23" s="80">
        <f t="shared" si="12"/>
        <v>42</v>
      </c>
      <c r="AA23" s="80">
        <v>0</v>
      </c>
      <c r="AB23" s="80">
        <v>23</v>
      </c>
      <c r="AC23" s="80">
        <v>19</v>
      </c>
      <c r="AD23" s="80">
        <f t="shared" si="13"/>
        <v>39</v>
      </c>
      <c r="AE23" s="80">
        <v>20</v>
      </c>
      <c r="AF23" s="80">
        <v>1</v>
      </c>
      <c r="AG23" s="80">
        <v>14</v>
      </c>
      <c r="AH23" s="80">
        <v>4</v>
      </c>
      <c r="AI23" s="80">
        <f t="shared" si="14"/>
        <v>111</v>
      </c>
      <c r="AJ23" s="80">
        <v>38</v>
      </c>
      <c r="AK23" s="80">
        <v>14</v>
      </c>
      <c r="AL23" s="80">
        <v>45</v>
      </c>
      <c r="AM23" s="80">
        <v>14</v>
      </c>
      <c r="AN23" s="80">
        <v>27</v>
      </c>
      <c r="AO23" s="80">
        <v>18</v>
      </c>
      <c r="AP23" s="80">
        <v>9</v>
      </c>
      <c r="AQ23" s="80">
        <f t="shared" si="16"/>
        <v>25</v>
      </c>
      <c r="AR23" s="80">
        <v>0</v>
      </c>
      <c r="AS23" s="80">
        <v>5</v>
      </c>
      <c r="AT23" s="80">
        <v>17</v>
      </c>
      <c r="AU23" s="80">
        <v>3</v>
      </c>
      <c r="AV23" s="80">
        <f t="shared" si="17"/>
        <v>2</v>
      </c>
      <c r="AW23" s="80">
        <v>1</v>
      </c>
      <c r="AX23" s="80">
        <v>1</v>
      </c>
      <c r="AY23" s="80">
        <f t="shared" si="18"/>
        <v>1</v>
      </c>
      <c r="AZ23" s="80">
        <v>1</v>
      </c>
      <c r="BA23" s="80">
        <v>0</v>
      </c>
      <c r="BB23" s="80">
        <f t="shared" si="19"/>
        <v>29</v>
      </c>
      <c r="BC23" s="80">
        <v>29</v>
      </c>
      <c r="BD23" s="80">
        <f t="shared" si="20"/>
        <v>4</v>
      </c>
      <c r="BE23" s="80">
        <v>4</v>
      </c>
      <c r="BF23" s="80">
        <v>0</v>
      </c>
      <c r="BG23" s="80">
        <f t="shared" si="21"/>
        <v>82</v>
      </c>
      <c r="BH23" s="80">
        <v>0</v>
      </c>
      <c r="BI23" s="80">
        <v>27</v>
      </c>
      <c r="BJ23" s="80">
        <v>16</v>
      </c>
      <c r="BK23" s="80">
        <v>8</v>
      </c>
      <c r="BL23" s="80">
        <v>22</v>
      </c>
      <c r="BM23" s="80">
        <v>0</v>
      </c>
      <c r="BN23" s="80">
        <v>0</v>
      </c>
      <c r="BO23" s="80">
        <v>0</v>
      </c>
      <c r="BP23" s="80">
        <v>4</v>
      </c>
      <c r="BQ23" s="80">
        <v>0</v>
      </c>
      <c r="BR23" s="80">
        <v>0</v>
      </c>
      <c r="BS23" s="80">
        <v>5</v>
      </c>
      <c r="BT23" s="80">
        <v>0</v>
      </c>
      <c r="BU23" s="80">
        <v>0</v>
      </c>
      <c r="BV23" s="80">
        <v>0</v>
      </c>
    </row>
    <row r="24" spans="1:74" ht="21.75" customHeight="1" x14ac:dyDescent="0.15">
      <c r="A24" s="37" t="s">
        <v>131</v>
      </c>
      <c r="B24" s="100" t="s">
        <v>1049</v>
      </c>
      <c r="C24" s="79">
        <f t="shared" si="3"/>
        <v>72</v>
      </c>
      <c r="D24" s="80">
        <f t="shared" si="4"/>
        <v>2</v>
      </c>
      <c r="E24" s="80">
        <v>0</v>
      </c>
      <c r="F24" s="80">
        <v>2</v>
      </c>
      <c r="G24" s="80">
        <f t="shared" si="5"/>
        <v>1</v>
      </c>
      <c r="H24" s="80">
        <v>1</v>
      </c>
      <c r="I24" s="80">
        <v>0</v>
      </c>
      <c r="J24" s="80">
        <v>0</v>
      </c>
      <c r="K24" s="80">
        <f t="shared" si="6"/>
        <v>0</v>
      </c>
      <c r="L24" s="80">
        <v>0</v>
      </c>
      <c r="M24" s="80">
        <v>0</v>
      </c>
      <c r="N24" s="80">
        <v>0</v>
      </c>
      <c r="O24" s="80">
        <v>0</v>
      </c>
      <c r="P24" s="80">
        <f t="shared" si="10"/>
        <v>3</v>
      </c>
      <c r="Q24" s="80">
        <v>0</v>
      </c>
      <c r="R24" s="80">
        <v>3</v>
      </c>
      <c r="S24" s="80">
        <v>0</v>
      </c>
      <c r="T24" s="80">
        <v>0</v>
      </c>
      <c r="U24" s="80">
        <f t="shared" si="11"/>
        <v>1</v>
      </c>
      <c r="V24" s="80">
        <v>1</v>
      </c>
      <c r="W24" s="80">
        <v>0</v>
      </c>
      <c r="X24" s="80">
        <v>0</v>
      </c>
      <c r="Y24" s="80">
        <v>0</v>
      </c>
      <c r="Z24" s="80">
        <f t="shared" si="12"/>
        <v>1</v>
      </c>
      <c r="AA24" s="80">
        <v>0</v>
      </c>
      <c r="AB24" s="80">
        <v>1</v>
      </c>
      <c r="AC24" s="80">
        <v>0</v>
      </c>
      <c r="AD24" s="80">
        <f t="shared" si="13"/>
        <v>0</v>
      </c>
      <c r="AE24" s="80">
        <v>0</v>
      </c>
      <c r="AF24" s="80">
        <v>0</v>
      </c>
      <c r="AG24" s="80">
        <v>0</v>
      </c>
      <c r="AH24" s="80">
        <v>0</v>
      </c>
      <c r="AI24" s="80">
        <f t="shared" si="14"/>
        <v>1</v>
      </c>
      <c r="AJ24" s="80">
        <v>1</v>
      </c>
      <c r="AK24" s="80">
        <v>0</v>
      </c>
      <c r="AL24" s="80">
        <v>0</v>
      </c>
      <c r="AM24" s="80">
        <v>0</v>
      </c>
      <c r="AN24" s="80">
        <v>2</v>
      </c>
      <c r="AO24" s="80">
        <v>2</v>
      </c>
      <c r="AP24" s="80">
        <v>0</v>
      </c>
      <c r="AQ24" s="80">
        <f t="shared" si="16"/>
        <v>0</v>
      </c>
      <c r="AR24" s="80">
        <v>0</v>
      </c>
      <c r="AS24" s="80">
        <v>0</v>
      </c>
      <c r="AT24" s="80">
        <v>0</v>
      </c>
      <c r="AU24" s="80">
        <v>0</v>
      </c>
      <c r="AV24" s="80">
        <f t="shared" si="17"/>
        <v>0</v>
      </c>
      <c r="AW24" s="80">
        <v>0</v>
      </c>
      <c r="AX24" s="80">
        <v>0</v>
      </c>
      <c r="AY24" s="80">
        <f t="shared" si="18"/>
        <v>3</v>
      </c>
      <c r="AZ24" s="80">
        <v>3</v>
      </c>
      <c r="BA24" s="80">
        <v>0</v>
      </c>
      <c r="BB24" s="80">
        <f t="shared" si="19"/>
        <v>0</v>
      </c>
      <c r="BC24" s="80">
        <v>0</v>
      </c>
      <c r="BD24" s="80">
        <f t="shared" si="20"/>
        <v>2</v>
      </c>
      <c r="BE24" s="80">
        <v>2</v>
      </c>
      <c r="BF24" s="80">
        <v>0</v>
      </c>
      <c r="BG24" s="80">
        <f t="shared" si="21"/>
        <v>56</v>
      </c>
      <c r="BH24" s="80">
        <v>0</v>
      </c>
      <c r="BI24" s="80">
        <v>4</v>
      </c>
      <c r="BJ24" s="80">
        <v>0</v>
      </c>
      <c r="BK24" s="80">
        <v>5</v>
      </c>
      <c r="BL24" s="80">
        <v>2</v>
      </c>
      <c r="BM24" s="80">
        <v>0</v>
      </c>
      <c r="BN24" s="80">
        <v>0</v>
      </c>
      <c r="BO24" s="80">
        <v>0</v>
      </c>
      <c r="BP24" s="80">
        <v>44</v>
      </c>
      <c r="BQ24" s="80">
        <v>0</v>
      </c>
      <c r="BR24" s="80">
        <v>0</v>
      </c>
      <c r="BS24" s="80">
        <v>0</v>
      </c>
      <c r="BT24" s="80">
        <v>0</v>
      </c>
      <c r="BU24" s="80">
        <v>1</v>
      </c>
      <c r="BV24" s="80">
        <v>0</v>
      </c>
    </row>
    <row r="25" spans="1:74" ht="10.5" customHeight="1" x14ac:dyDescent="0.15">
      <c r="A25" s="39" t="s">
        <v>132</v>
      </c>
      <c r="B25" s="41" t="s">
        <v>133</v>
      </c>
      <c r="C25" s="79">
        <f t="shared" si="3"/>
        <v>24</v>
      </c>
      <c r="D25" s="80">
        <f t="shared" si="4"/>
        <v>0</v>
      </c>
      <c r="E25" s="80">
        <v>0</v>
      </c>
      <c r="F25" s="80">
        <v>0</v>
      </c>
      <c r="G25" s="80">
        <f t="shared" si="5"/>
        <v>1</v>
      </c>
      <c r="H25" s="80">
        <v>1</v>
      </c>
      <c r="I25" s="80">
        <v>0</v>
      </c>
      <c r="J25" s="80">
        <v>0</v>
      </c>
      <c r="K25" s="80">
        <f t="shared" si="6"/>
        <v>0</v>
      </c>
      <c r="L25" s="80">
        <v>0</v>
      </c>
      <c r="M25" s="80">
        <v>0</v>
      </c>
      <c r="N25" s="80">
        <v>0</v>
      </c>
      <c r="O25" s="80">
        <v>0</v>
      </c>
      <c r="P25" s="80">
        <f t="shared" si="10"/>
        <v>0</v>
      </c>
      <c r="Q25" s="80">
        <v>0</v>
      </c>
      <c r="R25" s="80">
        <v>0</v>
      </c>
      <c r="S25" s="80">
        <v>0</v>
      </c>
      <c r="T25" s="80">
        <v>0</v>
      </c>
      <c r="U25" s="80">
        <f t="shared" si="11"/>
        <v>7</v>
      </c>
      <c r="V25" s="80">
        <v>5</v>
      </c>
      <c r="W25" s="80">
        <v>0</v>
      </c>
      <c r="X25" s="80">
        <v>2</v>
      </c>
      <c r="Y25" s="80">
        <v>0</v>
      </c>
      <c r="Z25" s="80">
        <f t="shared" si="12"/>
        <v>0</v>
      </c>
      <c r="AA25" s="80">
        <v>0</v>
      </c>
      <c r="AB25" s="80">
        <v>0</v>
      </c>
      <c r="AC25" s="80">
        <v>0</v>
      </c>
      <c r="AD25" s="80">
        <f t="shared" si="13"/>
        <v>2</v>
      </c>
      <c r="AE25" s="80">
        <v>1</v>
      </c>
      <c r="AF25" s="80">
        <v>0</v>
      </c>
      <c r="AG25" s="80">
        <v>1</v>
      </c>
      <c r="AH25" s="80">
        <v>0</v>
      </c>
      <c r="AI25" s="80">
        <f t="shared" si="14"/>
        <v>3</v>
      </c>
      <c r="AJ25" s="80">
        <v>3</v>
      </c>
      <c r="AK25" s="80">
        <v>0</v>
      </c>
      <c r="AL25" s="80">
        <v>0</v>
      </c>
      <c r="AM25" s="80">
        <v>0</v>
      </c>
      <c r="AN25" s="80">
        <v>0</v>
      </c>
      <c r="AO25" s="80">
        <v>0</v>
      </c>
      <c r="AP25" s="80">
        <v>0</v>
      </c>
      <c r="AQ25" s="80">
        <f t="shared" si="16"/>
        <v>0</v>
      </c>
      <c r="AR25" s="80">
        <v>0</v>
      </c>
      <c r="AS25" s="80">
        <v>0</v>
      </c>
      <c r="AT25" s="80">
        <v>0</v>
      </c>
      <c r="AU25" s="80">
        <v>0</v>
      </c>
      <c r="AV25" s="80">
        <f t="shared" si="17"/>
        <v>0</v>
      </c>
      <c r="AW25" s="80">
        <v>0</v>
      </c>
      <c r="AX25" s="80">
        <v>0</v>
      </c>
      <c r="AY25" s="80">
        <f t="shared" si="18"/>
        <v>0</v>
      </c>
      <c r="AZ25" s="80">
        <v>0</v>
      </c>
      <c r="BA25" s="80">
        <v>0</v>
      </c>
      <c r="BB25" s="80">
        <f t="shared" si="19"/>
        <v>2</v>
      </c>
      <c r="BC25" s="80">
        <v>2</v>
      </c>
      <c r="BD25" s="80">
        <f t="shared" si="20"/>
        <v>0</v>
      </c>
      <c r="BE25" s="80">
        <v>0</v>
      </c>
      <c r="BF25" s="80">
        <v>0</v>
      </c>
      <c r="BG25" s="80">
        <f t="shared" si="21"/>
        <v>9</v>
      </c>
      <c r="BH25" s="80">
        <v>0</v>
      </c>
      <c r="BI25" s="80">
        <v>0</v>
      </c>
      <c r="BJ25" s="80">
        <v>0</v>
      </c>
      <c r="BK25" s="80">
        <v>1</v>
      </c>
      <c r="BL25" s="80">
        <v>0</v>
      </c>
      <c r="BM25" s="80">
        <v>0</v>
      </c>
      <c r="BN25" s="80">
        <v>0</v>
      </c>
      <c r="BO25" s="80">
        <v>0</v>
      </c>
      <c r="BP25" s="80">
        <v>0</v>
      </c>
      <c r="BQ25" s="80">
        <v>2</v>
      </c>
      <c r="BR25" s="80">
        <v>4</v>
      </c>
      <c r="BS25" s="80">
        <v>0</v>
      </c>
      <c r="BT25" s="80">
        <v>0</v>
      </c>
      <c r="BU25" s="80">
        <v>2</v>
      </c>
      <c r="BV25" s="80">
        <v>0</v>
      </c>
    </row>
    <row r="26" spans="1:74" ht="10.5" customHeight="1" x14ac:dyDescent="0.15">
      <c r="A26" s="39" t="s">
        <v>134</v>
      </c>
      <c r="B26" s="41" t="s">
        <v>135</v>
      </c>
      <c r="C26" s="79">
        <f t="shared" si="3"/>
        <v>2</v>
      </c>
      <c r="D26" s="80">
        <f t="shared" si="4"/>
        <v>0</v>
      </c>
      <c r="E26" s="80">
        <v>0</v>
      </c>
      <c r="F26" s="80">
        <v>0</v>
      </c>
      <c r="G26" s="80">
        <f t="shared" si="5"/>
        <v>0</v>
      </c>
      <c r="H26" s="80">
        <v>0</v>
      </c>
      <c r="I26" s="80">
        <v>0</v>
      </c>
      <c r="J26" s="80">
        <v>0</v>
      </c>
      <c r="K26" s="80">
        <f t="shared" si="6"/>
        <v>0</v>
      </c>
      <c r="L26" s="80">
        <v>0</v>
      </c>
      <c r="M26" s="80">
        <v>0</v>
      </c>
      <c r="N26" s="80">
        <v>0</v>
      </c>
      <c r="O26" s="80">
        <v>0</v>
      </c>
      <c r="P26" s="80">
        <f t="shared" si="10"/>
        <v>0</v>
      </c>
      <c r="Q26" s="80">
        <v>0</v>
      </c>
      <c r="R26" s="80">
        <v>0</v>
      </c>
      <c r="S26" s="80">
        <v>0</v>
      </c>
      <c r="T26" s="80">
        <v>0</v>
      </c>
      <c r="U26" s="80">
        <f t="shared" si="11"/>
        <v>1</v>
      </c>
      <c r="V26" s="80">
        <v>1</v>
      </c>
      <c r="W26" s="80">
        <v>0</v>
      </c>
      <c r="X26" s="80">
        <v>0</v>
      </c>
      <c r="Y26" s="80">
        <v>0</v>
      </c>
      <c r="Z26" s="80">
        <f t="shared" si="12"/>
        <v>0</v>
      </c>
      <c r="AA26" s="80">
        <v>0</v>
      </c>
      <c r="AB26" s="80">
        <v>0</v>
      </c>
      <c r="AC26" s="80">
        <v>0</v>
      </c>
      <c r="AD26" s="80">
        <f t="shared" si="13"/>
        <v>0</v>
      </c>
      <c r="AE26" s="80">
        <v>0</v>
      </c>
      <c r="AF26" s="80">
        <v>0</v>
      </c>
      <c r="AG26" s="80">
        <v>0</v>
      </c>
      <c r="AH26" s="80">
        <v>0</v>
      </c>
      <c r="AI26" s="80">
        <f t="shared" si="14"/>
        <v>1</v>
      </c>
      <c r="AJ26" s="80">
        <v>1</v>
      </c>
      <c r="AK26" s="80">
        <v>0</v>
      </c>
      <c r="AL26" s="80">
        <v>0</v>
      </c>
      <c r="AM26" s="80">
        <v>0</v>
      </c>
      <c r="AN26" s="80">
        <v>0</v>
      </c>
      <c r="AO26" s="80">
        <v>0</v>
      </c>
      <c r="AP26" s="80">
        <v>0</v>
      </c>
      <c r="AQ26" s="80">
        <f t="shared" si="16"/>
        <v>0</v>
      </c>
      <c r="AR26" s="80">
        <v>0</v>
      </c>
      <c r="AS26" s="80">
        <v>0</v>
      </c>
      <c r="AT26" s="80">
        <v>0</v>
      </c>
      <c r="AU26" s="80">
        <v>0</v>
      </c>
      <c r="AV26" s="80">
        <f t="shared" si="17"/>
        <v>0</v>
      </c>
      <c r="AW26" s="80">
        <v>0</v>
      </c>
      <c r="AX26" s="80">
        <v>0</v>
      </c>
      <c r="AY26" s="80">
        <f t="shared" si="18"/>
        <v>0</v>
      </c>
      <c r="AZ26" s="80">
        <v>0</v>
      </c>
      <c r="BA26" s="80">
        <v>0</v>
      </c>
      <c r="BB26" s="80">
        <f t="shared" si="19"/>
        <v>0</v>
      </c>
      <c r="BC26" s="80">
        <v>0</v>
      </c>
      <c r="BD26" s="80">
        <f t="shared" si="20"/>
        <v>0</v>
      </c>
      <c r="BE26" s="80">
        <v>0</v>
      </c>
      <c r="BF26" s="80">
        <v>0</v>
      </c>
      <c r="BG26" s="80">
        <f t="shared" si="21"/>
        <v>0</v>
      </c>
      <c r="BH26" s="80">
        <v>0</v>
      </c>
      <c r="BI26" s="80">
        <v>0</v>
      </c>
      <c r="BJ26" s="80">
        <v>0</v>
      </c>
      <c r="BK26" s="80">
        <v>0</v>
      </c>
      <c r="BL26" s="80">
        <v>0</v>
      </c>
      <c r="BM26" s="80">
        <v>0</v>
      </c>
      <c r="BN26" s="80">
        <v>0</v>
      </c>
      <c r="BO26" s="80">
        <v>0</v>
      </c>
      <c r="BP26" s="80">
        <v>0</v>
      </c>
      <c r="BQ26" s="80">
        <v>0</v>
      </c>
      <c r="BR26" s="80">
        <v>0</v>
      </c>
      <c r="BS26" s="80">
        <v>0</v>
      </c>
      <c r="BT26" s="80">
        <v>0</v>
      </c>
      <c r="BU26" s="80">
        <v>0</v>
      </c>
      <c r="BV26" s="80">
        <v>0</v>
      </c>
    </row>
    <row r="27" spans="1:74" ht="10.5" customHeight="1" x14ac:dyDescent="0.15">
      <c r="A27" s="39" t="s">
        <v>136</v>
      </c>
      <c r="B27" s="41" t="s">
        <v>137</v>
      </c>
      <c r="C27" s="79">
        <f t="shared" si="3"/>
        <v>6</v>
      </c>
      <c r="D27" s="80">
        <f t="shared" si="4"/>
        <v>0</v>
      </c>
      <c r="E27" s="80">
        <v>0</v>
      </c>
      <c r="F27" s="80">
        <v>0</v>
      </c>
      <c r="G27" s="80">
        <f t="shared" si="5"/>
        <v>1</v>
      </c>
      <c r="H27" s="80">
        <v>1</v>
      </c>
      <c r="I27" s="80">
        <v>0</v>
      </c>
      <c r="J27" s="80">
        <v>0</v>
      </c>
      <c r="K27" s="80">
        <f t="shared" si="6"/>
        <v>1</v>
      </c>
      <c r="L27" s="80">
        <v>0</v>
      </c>
      <c r="M27" s="80">
        <v>1</v>
      </c>
      <c r="N27" s="80">
        <v>0</v>
      </c>
      <c r="O27" s="80">
        <v>0</v>
      </c>
      <c r="P27" s="80">
        <f t="shared" si="10"/>
        <v>1</v>
      </c>
      <c r="Q27" s="80">
        <v>0</v>
      </c>
      <c r="R27" s="80">
        <v>1</v>
      </c>
      <c r="S27" s="80">
        <v>0</v>
      </c>
      <c r="T27" s="80">
        <v>0</v>
      </c>
      <c r="U27" s="80">
        <f t="shared" si="11"/>
        <v>0</v>
      </c>
      <c r="V27" s="80">
        <v>0</v>
      </c>
      <c r="W27" s="80">
        <v>0</v>
      </c>
      <c r="X27" s="80">
        <v>0</v>
      </c>
      <c r="Y27" s="80">
        <v>0</v>
      </c>
      <c r="Z27" s="80">
        <f t="shared" si="12"/>
        <v>0</v>
      </c>
      <c r="AA27" s="80">
        <v>0</v>
      </c>
      <c r="AB27" s="80">
        <v>0</v>
      </c>
      <c r="AC27" s="80">
        <v>0</v>
      </c>
      <c r="AD27" s="80">
        <f t="shared" si="13"/>
        <v>0</v>
      </c>
      <c r="AE27" s="80">
        <v>0</v>
      </c>
      <c r="AF27" s="80">
        <v>0</v>
      </c>
      <c r="AG27" s="80">
        <v>0</v>
      </c>
      <c r="AH27" s="80">
        <v>0</v>
      </c>
      <c r="AI27" s="80">
        <f t="shared" si="14"/>
        <v>1</v>
      </c>
      <c r="AJ27" s="80">
        <v>0</v>
      </c>
      <c r="AK27" s="80">
        <v>0</v>
      </c>
      <c r="AL27" s="80">
        <v>0</v>
      </c>
      <c r="AM27" s="80">
        <v>1</v>
      </c>
      <c r="AN27" s="80">
        <v>1</v>
      </c>
      <c r="AO27" s="80">
        <v>1</v>
      </c>
      <c r="AP27" s="80">
        <v>0</v>
      </c>
      <c r="AQ27" s="80">
        <f t="shared" si="16"/>
        <v>0</v>
      </c>
      <c r="AR27" s="80">
        <v>0</v>
      </c>
      <c r="AS27" s="80">
        <v>0</v>
      </c>
      <c r="AT27" s="80">
        <v>0</v>
      </c>
      <c r="AU27" s="80">
        <v>0</v>
      </c>
      <c r="AV27" s="80">
        <f t="shared" si="17"/>
        <v>0</v>
      </c>
      <c r="AW27" s="80">
        <v>0</v>
      </c>
      <c r="AX27" s="80">
        <v>0</v>
      </c>
      <c r="AY27" s="80">
        <f t="shared" si="18"/>
        <v>0</v>
      </c>
      <c r="AZ27" s="80">
        <v>0</v>
      </c>
      <c r="BA27" s="80">
        <v>0</v>
      </c>
      <c r="BB27" s="80">
        <f t="shared" si="19"/>
        <v>0</v>
      </c>
      <c r="BC27" s="80">
        <v>0</v>
      </c>
      <c r="BD27" s="80">
        <f t="shared" si="20"/>
        <v>0</v>
      </c>
      <c r="BE27" s="80">
        <v>0</v>
      </c>
      <c r="BF27" s="80">
        <v>0</v>
      </c>
      <c r="BG27" s="80">
        <f t="shared" si="21"/>
        <v>1</v>
      </c>
      <c r="BH27" s="80">
        <v>0</v>
      </c>
      <c r="BI27" s="80">
        <v>0</v>
      </c>
      <c r="BJ27" s="80">
        <v>0</v>
      </c>
      <c r="BK27" s="80">
        <v>0</v>
      </c>
      <c r="BL27" s="80">
        <v>0</v>
      </c>
      <c r="BM27" s="80">
        <v>0</v>
      </c>
      <c r="BN27" s="80">
        <v>0</v>
      </c>
      <c r="BO27" s="80">
        <v>0</v>
      </c>
      <c r="BP27" s="80">
        <v>0</v>
      </c>
      <c r="BQ27" s="80">
        <v>0</v>
      </c>
      <c r="BR27" s="80">
        <v>1</v>
      </c>
      <c r="BS27" s="80">
        <v>0</v>
      </c>
      <c r="BT27" s="80">
        <v>0</v>
      </c>
      <c r="BU27" s="80">
        <v>0</v>
      </c>
      <c r="BV27" s="80">
        <v>0</v>
      </c>
    </row>
    <row r="28" spans="1:74" ht="10.5" customHeight="1" x14ac:dyDescent="0.15">
      <c r="A28" s="39" t="s">
        <v>138</v>
      </c>
      <c r="B28" s="41" t="s">
        <v>139</v>
      </c>
      <c r="C28" s="79">
        <f t="shared" si="3"/>
        <v>46</v>
      </c>
      <c r="D28" s="80">
        <f t="shared" si="4"/>
        <v>1</v>
      </c>
      <c r="E28" s="80">
        <v>0</v>
      </c>
      <c r="F28" s="80">
        <v>1</v>
      </c>
      <c r="G28" s="80">
        <f t="shared" si="5"/>
        <v>1</v>
      </c>
      <c r="H28" s="80">
        <v>1</v>
      </c>
      <c r="I28" s="80">
        <v>0</v>
      </c>
      <c r="J28" s="80">
        <v>0</v>
      </c>
      <c r="K28" s="80">
        <f t="shared" si="6"/>
        <v>6</v>
      </c>
      <c r="L28" s="80">
        <v>0</v>
      </c>
      <c r="M28" s="80">
        <v>6</v>
      </c>
      <c r="N28" s="80">
        <v>0</v>
      </c>
      <c r="O28" s="80">
        <v>0</v>
      </c>
      <c r="P28" s="80">
        <f t="shared" si="10"/>
        <v>1</v>
      </c>
      <c r="Q28" s="80">
        <v>0</v>
      </c>
      <c r="R28" s="80">
        <v>1</v>
      </c>
      <c r="S28" s="80">
        <v>0</v>
      </c>
      <c r="T28" s="80">
        <v>0</v>
      </c>
      <c r="U28" s="80">
        <f t="shared" si="11"/>
        <v>5</v>
      </c>
      <c r="V28" s="80">
        <v>3</v>
      </c>
      <c r="W28" s="80">
        <v>2</v>
      </c>
      <c r="X28" s="80">
        <v>0</v>
      </c>
      <c r="Y28" s="80">
        <v>0</v>
      </c>
      <c r="Z28" s="80">
        <f t="shared" si="12"/>
        <v>1</v>
      </c>
      <c r="AA28" s="80">
        <v>0</v>
      </c>
      <c r="AB28" s="80">
        <v>1</v>
      </c>
      <c r="AC28" s="80">
        <v>0</v>
      </c>
      <c r="AD28" s="80">
        <f t="shared" si="13"/>
        <v>5</v>
      </c>
      <c r="AE28" s="80">
        <v>3</v>
      </c>
      <c r="AF28" s="80">
        <v>0</v>
      </c>
      <c r="AG28" s="80">
        <v>0</v>
      </c>
      <c r="AH28" s="80">
        <v>2</v>
      </c>
      <c r="AI28" s="80">
        <f t="shared" si="14"/>
        <v>7</v>
      </c>
      <c r="AJ28" s="80">
        <v>6</v>
      </c>
      <c r="AK28" s="80">
        <v>0</v>
      </c>
      <c r="AL28" s="80">
        <v>1</v>
      </c>
      <c r="AM28" s="80">
        <v>0</v>
      </c>
      <c r="AN28" s="80">
        <v>8</v>
      </c>
      <c r="AO28" s="80">
        <v>4</v>
      </c>
      <c r="AP28" s="80">
        <v>4</v>
      </c>
      <c r="AQ28" s="80">
        <f t="shared" si="16"/>
        <v>2</v>
      </c>
      <c r="AR28" s="80">
        <v>0</v>
      </c>
      <c r="AS28" s="80">
        <v>0</v>
      </c>
      <c r="AT28" s="80">
        <v>1</v>
      </c>
      <c r="AU28" s="80">
        <v>1</v>
      </c>
      <c r="AV28" s="80">
        <f t="shared" si="17"/>
        <v>3</v>
      </c>
      <c r="AW28" s="80">
        <v>3</v>
      </c>
      <c r="AX28" s="80">
        <v>0</v>
      </c>
      <c r="AY28" s="80">
        <f t="shared" si="18"/>
        <v>2</v>
      </c>
      <c r="AZ28" s="80">
        <v>1</v>
      </c>
      <c r="BA28" s="80">
        <v>1</v>
      </c>
      <c r="BB28" s="80">
        <f t="shared" si="19"/>
        <v>3</v>
      </c>
      <c r="BC28" s="80">
        <v>3</v>
      </c>
      <c r="BD28" s="80">
        <f t="shared" si="20"/>
        <v>0</v>
      </c>
      <c r="BE28" s="80">
        <v>0</v>
      </c>
      <c r="BF28" s="80">
        <v>0</v>
      </c>
      <c r="BG28" s="80">
        <f t="shared" si="21"/>
        <v>1</v>
      </c>
      <c r="BH28" s="80">
        <v>0</v>
      </c>
      <c r="BI28" s="80">
        <v>0</v>
      </c>
      <c r="BJ28" s="80">
        <v>0</v>
      </c>
      <c r="BK28" s="80">
        <v>0</v>
      </c>
      <c r="BL28" s="80">
        <v>0</v>
      </c>
      <c r="BM28" s="80">
        <v>0</v>
      </c>
      <c r="BN28" s="80">
        <v>0</v>
      </c>
      <c r="BO28" s="80">
        <v>0</v>
      </c>
      <c r="BP28" s="80">
        <v>0</v>
      </c>
      <c r="BQ28" s="80">
        <v>0</v>
      </c>
      <c r="BR28" s="80">
        <v>1</v>
      </c>
      <c r="BS28" s="80">
        <v>0</v>
      </c>
      <c r="BT28" s="80">
        <v>0</v>
      </c>
      <c r="BU28" s="80">
        <v>0</v>
      </c>
      <c r="BV28" s="80">
        <v>0</v>
      </c>
    </row>
    <row r="29" spans="1:74" ht="21.75" customHeight="1" x14ac:dyDescent="0.15">
      <c r="A29" s="39" t="s">
        <v>140</v>
      </c>
      <c r="B29" s="41" t="s">
        <v>141</v>
      </c>
      <c r="C29" s="79">
        <f t="shared" si="3"/>
        <v>0</v>
      </c>
      <c r="D29" s="80">
        <f t="shared" si="4"/>
        <v>0</v>
      </c>
      <c r="E29" s="80">
        <v>0</v>
      </c>
      <c r="F29" s="80">
        <v>0</v>
      </c>
      <c r="G29" s="80">
        <f t="shared" si="5"/>
        <v>0</v>
      </c>
      <c r="H29" s="80">
        <v>0</v>
      </c>
      <c r="I29" s="80">
        <v>0</v>
      </c>
      <c r="J29" s="80">
        <v>0</v>
      </c>
      <c r="K29" s="80">
        <f t="shared" si="6"/>
        <v>0</v>
      </c>
      <c r="L29" s="80">
        <v>0</v>
      </c>
      <c r="M29" s="80">
        <v>0</v>
      </c>
      <c r="N29" s="80">
        <v>0</v>
      </c>
      <c r="O29" s="80">
        <v>0</v>
      </c>
      <c r="P29" s="80">
        <f t="shared" si="10"/>
        <v>0</v>
      </c>
      <c r="Q29" s="80">
        <v>0</v>
      </c>
      <c r="R29" s="80">
        <v>0</v>
      </c>
      <c r="S29" s="80">
        <v>0</v>
      </c>
      <c r="T29" s="80">
        <v>0</v>
      </c>
      <c r="U29" s="80">
        <f t="shared" si="11"/>
        <v>0</v>
      </c>
      <c r="V29" s="80">
        <v>0</v>
      </c>
      <c r="W29" s="80">
        <v>0</v>
      </c>
      <c r="X29" s="80">
        <v>0</v>
      </c>
      <c r="Y29" s="80">
        <v>0</v>
      </c>
      <c r="Z29" s="80">
        <f t="shared" si="12"/>
        <v>0</v>
      </c>
      <c r="AA29" s="80">
        <v>0</v>
      </c>
      <c r="AB29" s="80">
        <v>0</v>
      </c>
      <c r="AC29" s="80">
        <v>0</v>
      </c>
      <c r="AD29" s="80">
        <f t="shared" si="13"/>
        <v>0</v>
      </c>
      <c r="AE29" s="80">
        <v>0</v>
      </c>
      <c r="AF29" s="80">
        <v>0</v>
      </c>
      <c r="AG29" s="80">
        <v>0</v>
      </c>
      <c r="AH29" s="80">
        <v>0</v>
      </c>
      <c r="AI29" s="80">
        <f t="shared" si="14"/>
        <v>0</v>
      </c>
      <c r="AJ29" s="80">
        <v>0</v>
      </c>
      <c r="AK29" s="80">
        <v>0</v>
      </c>
      <c r="AL29" s="80">
        <v>0</v>
      </c>
      <c r="AM29" s="80">
        <v>0</v>
      </c>
      <c r="AN29" s="80">
        <v>0</v>
      </c>
      <c r="AO29" s="80">
        <v>0</v>
      </c>
      <c r="AP29" s="80">
        <v>0</v>
      </c>
      <c r="AQ29" s="80">
        <f t="shared" si="16"/>
        <v>0</v>
      </c>
      <c r="AR29" s="80">
        <v>0</v>
      </c>
      <c r="AS29" s="80">
        <v>0</v>
      </c>
      <c r="AT29" s="80">
        <v>0</v>
      </c>
      <c r="AU29" s="80">
        <v>0</v>
      </c>
      <c r="AV29" s="80">
        <f t="shared" si="17"/>
        <v>0</v>
      </c>
      <c r="AW29" s="80">
        <v>0</v>
      </c>
      <c r="AX29" s="80">
        <v>0</v>
      </c>
      <c r="AY29" s="80">
        <f t="shared" si="18"/>
        <v>0</v>
      </c>
      <c r="AZ29" s="80">
        <v>0</v>
      </c>
      <c r="BA29" s="80">
        <v>0</v>
      </c>
      <c r="BB29" s="80">
        <f t="shared" si="19"/>
        <v>0</v>
      </c>
      <c r="BC29" s="80">
        <v>0</v>
      </c>
      <c r="BD29" s="80">
        <f t="shared" si="20"/>
        <v>0</v>
      </c>
      <c r="BE29" s="80">
        <v>0</v>
      </c>
      <c r="BF29" s="80">
        <v>0</v>
      </c>
      <c r="BG29" s="80">
        <f t="shared" si="21"/>
        <v>0</v>
      </c>
      <c r="BH29" s="80">
        <v>0</v>
      </c>
      <c r="BI29" s="80">
        <v>0</v>
      </c>
      <c r="BJ29" s="80">
        <v>0</v>
      </c>
      <c r="BK29" s="80">
        <v>0</v>
      </c>
      <c r="BL29" s="80">
        <v>0</v>
      </c>
      <c r="BM29" s="80">
        <v>0</v>
      </c>
      <c r="BN29" s="80">
        <v>0</v>
      </c>
      <c r="BO29" s="80">
        <v>0</v>
      </c>
      <c r="BP29" s="80">
        <v>0</v>
      </c>
      <c r="BQ29" s="80">
        <v>0</v>
      </c>
      <c r="BR29" s="80">
        <v>0</v>
      </c>
      <c r="BS29" s="80">
        <v>0</v>
      </c>
      <c r="BT29" s="80">
        <v>0</v>
      </c>
      <c r="BU29" s="80">
        <v>0</v>
      </c>
      <c r="BV29" s="80">
        <v>0</v>
      </c>
    </row>
    <row r="30" spans="1:74" ht="24.75" customHeight="1" x14ac:dyDescent="0.15">
      <c r="A30" s="36" t="s">
        <v>142</v>
      </c>
      <c r="B30" s="40" t="s">
        <v>1057</v>
      </c>
      <c r="C30" s="79">
        <f t="shared" si="3"/>
        <v>12</v>
      </c>
      <c r="D30" s="80">
        <f t="shared" si="4"/>
        <v>0</v>
      </c>
      <c r="E30" s="80">
        <v>0</v>
      </c>
      <c r="F30" s="80">
        <v>0</v>
      </c>
      <c r="G30" s="80">
        <f t="shared" si="5"/>
        <v>0</v>
      </c>
      <c r="H30" s="80">
        <v>0</v>
      </c>
      <c r="I30" s="80">
        <v>0</v>
      </c>
      <c r="J30" s="80">
        <v>0</v>
      </c>
      <c r="K30" s="80">
        <f t="shared" si="6"/>
        <v>0</v>
      </c>
      <c r="L30" s="80">
        <v>0</v>
      </c>
      <c r="M30" s="80">
        <v>0</v>
      </c>
      <c r="N30" s="80">
        <v>0</v>
      </c>
      <c r="O30" s="80">
        <v>0</v>
      </c>
      <c r="P30" s="80">
        <f t="shared" si="10"/>
        <v>0</v>
      </c>
      <c r="Q30" s="80">
        <v>0</v>
      </c>
      <c r="R30" s="80">
        <v>0</v>
      </c>
      <c r="S30" s="80">
        <v>0</v>
      </c>
      <c r="T30" s="80">
        <v>0</v>
      </c>
      <c r="U30" s="80">
        <f t="shared" si="11"/>
        <v>0</v>
      </c>
      <c r="V30" s="80">
        <v>0</v>
      </c>
      <c r="W30" s="80">
        <v>0</v>
      </c>
      <c r="X30" s="80">
        <v>0</v>
      </c>
      <c r="Y30" s="80">
        <v>0</v>
      </c>
      <c r="Z30" s="80">
        <f t="shared" si="12"/>
        <v>1</v>
      </c>
      <c r="AA30" s="80">
        <v>0</v>
      </c>
      <c r="AB30" s="80">
        <v>1</v>
      </c>
      <c r="AC30" s="80">
        <v>0</v>
      </c>
      <c r="AD30" s="80">
        <f t="shared" si="13"/>
        <v>3</v>
      </c>
      <c r="AE30" s="80">
        <v>3</v>
      </c>
      <c r="AF30" s="80">
        <v>0</v>
      </c>
      <c r="AG30" s="80">
        <v>0</v>
      </c>
      <c r="AH30" s="80">
        <v>0</v>
      </c>
      <c r="AI30" s="80">
        <f t="shared" si="14"/>
        <v>1</v>
      </c>
      <c r="AJ30" s="80">
        <v>1</v>
      </c>
      <c r="AK30" s="80">
        <v>0</v>
      </c>
      <c r="AL30" s="80">
        <v>0</v>
      </c>
      <c r="AM30" s="80">
        <v>0</v>
      </c>
      <c r="AN30" s="80">
        <v>0</v>
      </c>
      <c r="AO30" s="80">
        <v>0</v>
      </c>
      <c r="AP30" s="80">
        <v>0</v>
      </c>
      <c r="AQ30" s="80">
        <f t="shared" si="16"/>
        <v>1</v>
      </c>
      <c r="AR30" s="80">
        <v>0</v>
      </c>
      <c r="AS30" s="80">
        <v>0</v>
      </c>
      <c r="AT30" s="80">
        <v>0</v>
      </c>
      <c r="AU30" s="80">
        <v>1</v>
      </c>
      <c r="AV30" s="80">
        <f t="shared" si="17"/>
        <v>0</v>
      </c>
      <c r="AW30" s="80">
        <v>0</v>
      </c>
      <c r="AX30" s="80">
        <v>0</v>
      </c>
      <c r="AY30" s="80">
        <f t="shared" si="18"/>
        <v>0</v>
      </c>
      <c r="AZ30" s="80">
        <v>0</v>
      </c>
      <c r="BA30" s="80">
        <v>0</v>
      </c>
      <c r="BB30" s="80">
        <f t="shared" si="19"/>
        <v>0</v>
      </c>
      <c r="BC30" s="80">
        <v>0</v>
      </c>
      <c r="BD30" s="80">
        <f t="shared" si="20"/>
        <v>1</v>
      </c>
      <c r="BE30" s="80">
        <v>1</v>
      </c>
      <c r="BF30" s="80">
        <v>0</v>
      </c>
      <c r="BG30" s="80">
        <f t="shared" si="21"/>
        <v>5</v>
      </c>
      <c r="BH30" s="80">
        <v>0</v>
      </c>
      <c r="BI30" s="80">
        <v>0</v>
      </c>
      <c r="BJ30" s="80">
        <v>0</v>
      </c>
      <c r="BK30" s="80">
        <v>3</v>
      </c>
      <c r="BL30" s="80">
        <v>0</v>
      </c>
      <c r="BM30" s="80">
        <v>0</v>
      </c>
      <c r="BN30" s="80">
        <v>0</v>
      </c>
      <c r="BO30" s="80">
        <v>0</v>
      </c>
      <c r="BP30" s="80">
        <v>2</v>
      </c>
      <c r="BQ30" s="80">
        <v>0</v>
      </c>
      <c r="BR30" s="80">
        <v>0</v>
      </c>
      <c r="BS30" s="80">
        <v>0</v>
      </c>
      <c r="BT30" s="80">
        <v>0</v>
      </c>
      <c r="BU30" s="80">
        <v>0</v>
      </c>
      <c r="BV30" s="80">
        <v>0</v>
      </c>
    </row>
    <row r="31" spans="1:74" ht="32.25" customHeight="1" x14ac:dyDescent="0.15">
      <c r="A31" s="34"/>
      <c r="B31" s="25" t="s">
        <v>144</v>
      </c>
      <c r="C31" s="79">
        <f t="shared" si="3"/>
        <v>5174</v>
      </c>
      <c r="D31" s="78">
        <f t="shared" si="4"/>
        <v>73</v>
      </c>
      <c r="E31" s="78">
        <f t="shared" ref="E31:BO31" si="24">SUM(E32:E42)</f>
        <v>0</v>
      </c>
      <c r="F31" s="78">
        <f t="shared" si="24"/>
        <v>73</v>
      </c>
      <c r="G31" s="78">
        <f t="shared" si="5"/>
        <v>130</v>
      </c>
      <c r="H31" s="78">
        <f t="shared" si="24"/>
        <v>111</v>
      </c>
      <c r="I31" s="78">
        <f t="shared" si="24"/>
        <v>4</v>
      </c>
      <c r="J31" s="78">
        <f t="shared" si="24"/>
        <v>15</v>
      </c>
      <c r="K31" s="78">
        <f t="shared" si="6"/>
        <v>63</v>
      </c>
      <c r="L31" s="78">
        <f t="shared" si="24"/>
        <v>0</v>
      </c>
      <c r="M31" s="78">
        <f t="shared" si="24"/>
        <v>59</v>
      </c>
      <c r="N31" s="78">
        <f t="shared" si="24"/>
        <v>1</v>
      </c>
      <c r="O31" s="78">
        <f t="shared" si="24"/>
        <v>3</v>
      </c>
      <c r="P31" s="78">
        <f t="shared" si="10"/>
        <v>114</v>
      </c>
      <c r="Q31" s="78">
        <f t="shared" si="24"/>
        <v>0</v>
      </c>
      <c r="R31" s="78">
        <f t="shared" si="24"/>
        <v>103</v>
      </c>
      <c r="S31" s="78">
        <f t="shared" si="24"/>
        <v>7</v>
      </c>
      <c r="T31" s="78">
        <f t="shared" si="24"/>
        <v>4</v>
      </c>
      <c r="U31" s="78">
        <f t="shared" si="11"/>
        <v>657</v>
      </c>
      <c r="V31" s="78">
        <f t="shared" si="24"/>
        <v>216</v>
      </c>
      <c r="W31" s="78">
        <f t="shared" si="24"/>
        <v>69</v>
      </c>
      <c r="X31" s="78">
        <f t="shared" si="24"/>
        <v>203</v>
      </c>
      <c r="Y31" s="78">
        <f t="shared" si="24"/>
        <v>169</v>
      </c>
      <c r="Z31" s="78">
        <f t="shared" si="12"/>
        <v>245</v>
      </c>
      <c r="AA31" s="78">
        <f t="shared" si="24"/>
        <v>0</v>
      </c>
      <c r="AB31" s="78">
        <f t="shared" si="24"/>
        <v>188</v>
      </c>
      <c r="AC31" s="78">
        <f t="shared" si="24"/>
        <v>57</v>
      </c>
      <c r="AD31" s="78">
        <f t="shared" si="13"/>
        <v>248</v>
      </c>
      <c r="AE31" s="78">
        <f t="shared" si="24"/>
        <v>128</v>
      </c>
      <c r="AF31" s="78">
        <f t="shared" si="24"/>
        <v>61</v>
      </c>
      <c r="AG31" s="78">
        <f t="shared" si="24"/>
        <v>50</v>
      </c>
      <c r="AH31" s="78">
        <f t="shared" si="24"/>
        <v>9</v>
      </c>
      <c r="AI31" s="78">
        <f t="shared" si="14"/>
        <v>522</v>
      </c>
      <c r="AJ31" s="78">
        <f t="shared" si="24"/>
        <v>248</v>
      </c>
      <c r="AK31" s="78">
        <f t="shared" si="24"/>
        <v>19</v>
      </c>
      <c r="AL31" s="78">
        <f t="shared" si="24"/>
        <v>200</v>
      </c>
      <c r="AM31" s="78">
        <f t="shared" si="24"/>
        <v>55</v>
      </c>
      <c r="AN31" s="78">
        <f t="shared" si="24"/>
        <v>295</v>
      </c>
      <c r="AO31" s="78">
        <f t="shared" si="24"/>
        <v>241</v>
      </c>
      <c r="AP31" s="78">
        <f t="shared" si="24"/>
        <v>54</v>
      </c>
      <c r="AQ31" s="78">
        <f t="shared" si="16"/>
        <v>142</v>
      </c>
      <c r="AR31" s="78">
        <f t="shared" si="24"/>
        <v>0</v>
      </c>
      <c r="AS31" s="78">
        <f t="shared" si="24"/>
        <v>77</v>
      </c>
      <c r="AT31" s="78">
        <f t="shared" si="24"/>
        <v>35</v>
      </c>
      <c r="AU31" s="78">
        <f t="shared" si="24"/>
        <v>30</v>
      </c>
      <c r="AV31" s="78">
        <f t="shared" si="17"/>
        <v>41</v>
      </c>
      <c r="AW31" s="78">
        <f t="shared" si="24"/>
        <v>39</v>
      </c>
      <c r="AX31" s="78">
        <f t="shared" si="24"/>
        <v>2</v>
      </c>
      <c r="AY31" s="78">
        <f t="shared" si="18"/>
        <v>48</v>
      </c>
      <c r="AZ31" s="78">
        <f t="shared" si="24"/>
        <v>42</v>
      </c>
      <c r="BA31" s="78">
        <f t="shared" si="24"/>
        <v>6</v>
      </c>
      <c r="BB31" s="78">
        <f t="shared" si="19"/>
        <v>141</v>
      </c>
      <c r="BC31" s="78">
        <f t="shared" si="24"/>
        <v>141</v>
      </c>
      <c r="BD31" s="78">
        <f t="shared" si="20"/>
        <v>83</v>
      </c>
      <c r="BE31" s="78">
        <f t="shared" si="24"/>
        <v>83</v>
      </c>
      <c r="BF31" s="78">
        <f t="shared" si="24"/>
        <v>0</v>
      </c>
      <c r="BG31" s="78">
        <f t="shared" si="21"/>
        <v>2372</v>
      </c>
      <c r="BH31" s="78">
        <f t="shared" si="24"/>
        <v>0</v>
      </c>
      <c r="BI31" s="78">
        <f t="shared" si="24"/>
        <v>277</v>
      </c>
      <c r="BJ31" s="78">
        <f t="shared" si="24"/>
        <v>296</v>
      </c>
      <c r="BK31" s="78">
        <f t="shared" si="24"/>
        <v>557</v>
      </c>
      <c r="BL31" s="78">
        <f t="shared" si="24"/>
        <v>341</v>
      </c>
      <c r="BM31" s="78">
        <f t="shared" si="24"/>
        <v>1</v>
      </c>
      <c r="BN31" s="78">
        <f t="shared" si="24"/>
        <v>0</v>
      </c>
      <c r="BO31" s="78">
        <f t="shared" si="24"/>
        <v>0</v>
      </c>
      <c r="BP31" s="78">
        <f t="shared" ref="BP31:BV31" si="25">SUM(BP32:BP42)</f>
        <v>888</v>
      </c>
      <c r="BQ31" s="78">
        <f t="shared" si="25"/>
        <v>0</v>
      </c>
      <c r="BR31" s="78">
        <f t="shared" si="25"/>
        <v>0</v>
      </c>
      <c r="BS31" s="78">
        <f t="shared" si="25"/>
        <v>3</v>
      </c>
      <c r="BT31" s="78">
        <f t="shared" si="25"/>
        <v>0</v>
      </c>
      <c r="BU31" s="78">
        <f t="shared" si="25"/>
        <v>9</v>
      </c>
      <c r="BV31" s="78">
        <f t="shared" si="25"/>
        <v>0</v>
      </c>
    </row>
    <row r="32" spans="1:74" ht="10.5" customHeight="1" x14ac:dyDescent="0.15">
      <c r="A32" s="36" t="s">
        <v>145</v>
      </c>
      <c r="B32" s="41" t="s">
        <v>146</v>
      </c>
      <c r="C32" s="79">
        <f t="shared" si="3"/>
        <v>39</v>
      </c>
      <c r="D32" s="80">
        <f t="shared" si="4"/>
        <v>0</v>
      </c>
      <c r="E32" s="80">
        <v>0</v>
      </c>
      <c r="F32" s="80">
        <v>0</v>
      </c>
      <c r="G32" s="80">
        <f t="shared" si="5"/>
        <v>1</v>
      </c>
      <c r="H32" s="80">
        <v>1</v>
      </c>
      <c r="I32" s="80">
        <v>0</v>
      </c>
      <c r="J32" s="80">
        <v>0</v>
      </c>
      <c r="K32" s="80">
        <f t="shared" si="6"/>
        <v>0</v>
      </c>
      <c r="L32" s="80">
        <v>0</v>
      </c>
      <c r="M32" s="80">
        <v>0</v>
      </c>
      <c r="N32" s="80">
        <v>0</v>
      </c>
      <c r="O32" s="80">
        <v>0</v>
      </c>
      <c r="P32" s="80">
        <f t="shared" si="10"/>
        <v>2</v>
      </c>
      <c r="Q32" s="80">
        <v>0</v>
      </c>
      <c r="R32" s="80">
        <v>2</v>
      </c>
      <c r="S32" s="80">
        <v>0</v>
      </c>
      <c r="T32" s="80">
        <v>0</v>
      </c>
      <c r="U32" s="80">
        <f t="shared" si="11"/>
        <v>5</v>
      </c>
      <c r="V32" s="80">
        <v>0</v>
      </c>
      <c r="W32" s="80">
        <v>0</v>
      </c>
      <c r="X32" s="80">
        <v>3</v>
      </c>
      <c r="Y32" s="80">
        <v>2</v>
      </c>
      <c r="Z32" s="80">
        <f t="shared" si="12"/>
        <v>0</v>
      </c>
      <c r="AA32" s="80">
        <v>0</v>
      </c>
      <c r="AB32" s="80">
        <v>0</v>
      </c>
      <c r="AC32" s="80">
        <v>0</v>
      </c>
      <c r="AD32" s="80">
        <f t="shared" si="13"/>
        <v>5</v>
      </c>
      <c r="AE32" s="80">
        <v>3</v>
      </c>
      <c r="AF32" s="80">
        <v>0</v>
      </c>
      <c r="AG32" s="80">
        <v>0</v>
      </c>
      <c r="AH32" s="80">
        <v>2</v>
      </c>
      <c r="AI32" s="80">
        <f t="shared" si="14"/>
        <v>7</v>
      </c>
      <c r="AJ32" s="80">
        <v>4</v>
      </c>
      <c r="AK32" s="80">
        <v>2</v>
      </c>
      <c r="AL32" s="80">
        <v>1</v>
      </c>
      <c r="AM32" s="80">
        <v>0</v>
      </c>
      <c r="AN32" s="80">
        <v>4</v>
      </c>
      <c r="AO32" s="80">
        <v>2</v>
      </c>
      <c r="AP32" s="80">
        <v>2</v>
      </c>
      <c r="AQ32" s="80">
        <f t="shared" si="16"/>
        <v>2</v>
      </c>
      <c r="AR32" s="80">
        <v>0</v>
      </c>
      <c r="AS32" s="80">
        <v>1</v>
      </c>
      <c r="AT32" s="80">
        <v>0</v>
      </c>
      <c r="AU32" s="80">
        <v>1</v>
      </c>
      <c r="AV32" s="80">
        <f t="shared" si="17"/>
        <v>2</v>
      </c>
      <c r="AW32" s="80">
        <v>2</v>
      </c>
      <c r="AX32" s="80">
        <v>0</v>
      </c>
      <c r="AY32" s="80">
        <f t="shared" si="18"/>
        <v>0</v>
      </c>
      <c r="AZ32" s="80">
        <v>0</v>
      </c>
      <c r="BA32" s="80">
        <v>0</v>
      </c>
      <c r="BB32" s="80">
        <f t="shared" si="19"/>
        <v>3</v>
      </c>
      <c r="BC32" s="80">
        <v>3</v>
      </c>
      <c r="BD32" s="80">
        <f t="shared" si="20"/>
        <v>1</v>
      </c>
      <c r="BE32" s="80">
        <v>1</v>
      </c>
      <c r="BF32" s="80">
        <v>0</v>
      </c>
      <c r="BG32" s="80">
        <f t="shared" si="21"/>
        <v>7</v>
      </c>
      <c r="BH32" s="80">
        <v>0</v>
      </c>
      <c r="BI32" s="80">
        <v>0</v>
      </c>
      <c r="BJ32" s="80">
        <v>3</v>
      </c>
      <c r="BK32" s="80">
        <v>1</v>
      </c>
      <c r="BL32" s="80">
        <v>1</v>
      </c>
      <c r="BM32" s="80">
        <v>0</v>
      </c>
      <c r="BN32" s="80">
        <v>0</v>
      </c>
      <c r="BO32" s="80">
        <v>0</v>
      </c>
      <c r="BP32" s="80">
        <v>2</v>
      </c>
      <c r="BQ32" s="80">
        <v>0</v>
      </c>
      <c r="BR32" s="80">
        <v>0</v>
      </c>
      <c r="BS32" s="80">
        <v>0</v>
      </c>
      <c r="BT32" s="80">
        <v>0</v>
      </c>
      <c r="BU32" s="80">
        <v>0</v>
      </c>
      <c r="BV32" s="80">
        <v>0</v>
      </c>
    </row>
    <row r="33" spans="1:74" ht="10.5" customHeight="1" x14ac:dyDescent="0.15">
      <c r="A33" s="36" t="s">
        <v>147</v>
      </c>
      <c r="B33" s="41" t="s">
        <v>148</v>
      </c>
      <c r="C33" s="79">
        <f t="shared" ref="C33:C41" si="26">D33+G33+K33+P33+U33+Z33+AD33+AI33+AN33+AQ33+AV33+AY33+BB33+BD33+BG33</f>
        <v>1154</v>
      </c>
      <c r="D33" s="80">
        <f t="shared" si="4"/>
        <v>21</v>
      </c>
      <c r="E33" s="80">
        <v>0</v>
      </c>
      <c r="F33" s="80">
        <v>21</v>
      </c>
      <c r="G33" s="80">
        <f t="shared" si="5"/>
        <v>30</v>
      </c>
      <c r="H33" s="80">
        <v>27</v>
      </c>
      <c r="I33" s="80">
        <v>1</v>
      </c>
      <c r="J33" s="80">
        <v>2</v>
      </c>
      <c r="K33" s="80">
        <f t="shared" si="6"/>
        <v>18</v>
      </c>
      <c r="L33" s="80">
        <v>0</v>
      </c>
      <c r="M33" s="80">
        <v>16</v>
      </c>
      <c r="N33" s="80">
        <v>1</v>
      </c>
      <c r="O33" s="80">
        <v>1</v>
      </c>
      <c r="P33" s="80">
        <f t="shared" si="10"/>
        <v>25</v>
      </c>
      <c r="Q33" s="80">
        <v>0</v>
      </c>
      <c r="R33" s="80">
        <v>22</v>
      </c>
      <c r="S33" s="80">
        <v>3</v>
      </c>
      <c r="T33" s="80">
        <v>0</v>
      </c>
      <c r="U33" s="80">
        <f t="shared" si="11"/>
        <v>132</v>
      </c>
      <c r="V33" s="80">
        <v>23</v>
      </c>
      <c r="W33" s="80">
        <v>27</v>
      </c>
      <c r="X33" s="80">
        <v>44</v>
      </c>
      <c r="Y33" s="80">
        <v>38</v>
      </c>
      <c r="Z33" s="80">
        <f t="shared" si="12"/>
        <v>70</v>
      </c>
      <c r="AA33" s="80">
        <v>0</v>
      </c>
      <c r="AB33" s="80">
        <v>57</v>
      </c>
      <c r="AC33" s="80">
        <v>13</v>
      </c>
      <c r="AD33" s="80">
        <f t="shared" si="13"/>
        <v>75</v>
      </c>
      <c r="AE33" s="80">
        <v>28</v>
      </c>
      <c r="AF33" s="80">
        <v>20</v>
      </c>
      <c r="AG33" s="80">
        <v>26</v>
      </c>
      <c r="AH33" s="80">
        <v>1</v>
      </c>
      <c r="AI33" s="80">
        <f t="shared" si="14"/>
        <v>104</v>
      </c>
      <c r="AJ33" s="80">
        <v>43</v>
      </c>
      <c r="AK33" s="80">
        <v>9</v>
      </c>
      <c r="AL33" s="80">
        <v>39</v>
      </c>
      <c r="AM33" s="80">
        <v>13</v>
      </c>
      <c r="AN33" s="80">
        <v>60</v>
      </c>
      <c r="AO33" s="80">
        <v>48</v>
      </c>
      <c r="AP33" s="80">
        <v>12</v>
      </c>
      <c r="AQ33" s="80">
        <f t="shared" si="16"/>
        <v>33</v>
      </c>
      <c r="AR33" s="80">
        <v>0</v>
      </c>
      <c r="AS33" s="80">
        <v>18</v>
      </c>
      <c r="AT33" s="80">
        <v>11</v>
      </c>
      <c r="AU33" s="80">
        <v>4</v>
      </c>
      <c r="AV33" s="80">
        <f t="shared" si="17"/>
        <v>11</v>
      </c>
      <c r="AW33" s="80">
        <v>9</v>
      </c>
      <c r="AX33" s="80">
        <v>2</v>
      </c>
      <c r="AY33" s="80">
        <f t="shared" si="18"/>
        <v>13</v>
      </c>
      <c r="AZ33" s="80">
        <v>7</v>
      </c>
      <c r="BA33" s="80">
        <v>6</v>
      </c>
      <c r="BB33" s="80">
        <f t="shared" si="19"/>
        <v>30</v>
      </c>
      <c r="BC33" s="80">
        <v>30</v>
      </c>
      <c r="BD33" s="80">
        <f t="shared" si="20"/>
        <v>25</v>
      </c>
      <c r="BE33" s="80">
        <v>25</v>
      </c>
      <c r="BF33" s="80">
        <v>0</v>
      </c>
      <c r="BG33" s="80">
        <f t="shared" si="21"/>
        <v>507</v>
      </c>
      <c r="BH33" s="80">
        <v>0</v>
      </c>
      <c r="BI33" s="80">
        <v>24</v>
      </c>
      <c r="BJ33" s="80">
        <v>48</v>
      </c>
      <c r="BK33" s="80">
        <v>62</v>
      </c>
      <c r="BL33" s="80">
        <v>142</v>
      </c>
      <c r="BM33" s="80">
        <v>0</v>
      </c>
      <c r="BN33" s="80">
        <v>0</v>
      </c>
      <c r="BO33" s="80">
        <v>0</v>
      </c>
      <c r="BP33" s="80">
        <v>228</v>
      </c>
      <c r="BQ33" s="80">
        <v>0</v>
      </c>
      <c r="BR33" s="80">
        <v>0</v>
      </c>
      <c r="BS33" s="80">
        <v>0</v>
      </c>
      <c r="BT33" s="80">
        <v>0</v>
      </c>
      <c r="BU33" s="80">
        <v>3</v>
      </c>
      <c r="BV33" s="80">
        <v>0</v>
      </c>
    </row>
    <row r="34" spans="1:74" ht="10.5" customHeight="1" x14ac:dyDescent="0.15">
      <c r="A34" s="36" t="s">
        <v>149</v>
      </c>
      <c r="B34" s="41" t="s">
        <v>150</v>
      </c>
      <c r="C34" s="79">
        <f>D34+G34+K34+P34+U34+Z34+AD34+AI34+AN34+AQ34+AV34+AY34+BB34+BD34+BG34</f>
        <v>2769</v>
      </c>
      <c r="D34" s="80">
        <f t="shared" si="4"/>
        <v>40</v>
      </c>
      <c r="E34" s="80">
        <v>0</v>
      </c>
      <c r="F34" s="80">
        <v>40</v>
      </c>
      <c r="G34" s="80">
        <f t="shared" si="5"/>
        <v>59</v>
      </c>
      <c r="H34" s="80">
        <v>56</v>
      </c>
      <c r="I34" s="80">
        <v>1</v>
      </c>
      <c r="J34" s="80">
        <v>2</v>
      </c>
      <c r="K34" s="80">
        <f t="shared" si="6"/>
        <v>42</v>
      </c>
      <c r="L34" s="80">
        <v>0</v>
      </c>
      <c r="M34" s="80">
        <v>41</v>
      </c>
      <c r="N34" s="80">
        <v>0</v>
      </c>
      <c r="O34" s="80">
        <v>1</v>
      </c>
      <c r="P34" s="80">
        <f t="shared" si="10"/>
        <v>53</v>
      </c>
      <c r="Q34" s="80">
        <v>0</v>
      </c>
      <c r="R34" s="80">
        <v>50</v>
      </c>
      <c r="S34" s="80">
        <v>2</v>
      </c>
      <c r="T34" s="80">
        <v>1</v>
      </c>
      <c r="U34" s="80">
        <f t="shared" si="11"/>
        <v>396</v>
      </c>
      <c r="V34" s="80">
        <v>157</v>
      </c>
      <c r="W34" s="80">
        <v>33</v>
      </c>
      <c r="X34" s="80">
        <v>95</v>
      </c>
      <c r="Y34" s="80">
        <v>111</v>
      </c>
      <c r="Z34" s="80">
        <f t="shared" si="12"/>
        <v>119</v>
      </c>
      <c r="AA34" s="80">
        <v>0</v>
      </c>
      <c r="AB34" s="80">
        <v>94</v>
      </c>
      <c r="AC34" s="80">
        <v>25</v>
      </c>
      <c r="AD34" s="80">
        <f t="shared" si="13"/>
        <v>129</v>
      </c>
      <c r="AE34" s="80">
        <v>75</v>
      </c>
      <c r="AF34" s="80">
        <v>34</v>
      </c>
      <c r="AG34" s="80">
        <v>14</v>
      </c>
      <c r="AH34" s="80">
        <v>6</v>
      </c>
      <c r="AI34" s="80">
        <f t="shared" si="14"/>
        <v>275</v>
      </c>
      <c r="AJ34" s="80">
        <v>118</v>
      </c>
      <c r="AK34" s="80">
        <v>4</v>
      </c>
      <c r="AL34" s="80">
        <v>120</v>
      </c>
      <c r="AM34" s="80">
        <v>33</v>
      </c>
      <c r="AN34" s="80">
        <v>163</v>
      </c>
      <c r="AO34" s="80">
        <v>138</v>
      </c>
      <c r="AP34" s="80">
        <v>25</v>
      </c>
      <c r="AQ34" s="80">
        <f t="shared" si="16"/>
        <v>76</v>
      </c>
      <c r="AR34" s="80">
        <v>0</v>
      </c>
      <c r="AS34" s="80">
        <v>48</v>
      </c>
      <c r="AT34" s="80">
        <v>13</v>
      </c>
      <c r="AU34" s="80">
        <v>15</v>
      </c>
      <c r="AV34" s="80">
        <f t="shared" si="17"/>
        <v>15</v>
      </c>
      <c r="AW34" s="80">
        <v>15</v>
      </c>
      <c r="AX34" s="80">
        <v>0</v>
      </c>
      <c r="AY34" s="80">
        <f t="shared" si="18"/>
        <v>23</v>
      </c>
      <c r="AZ34" s="80">
        <v>23</v>
      </c>
      <c r="BA34" s="80">
        <v>0</v>
      </c>
      <c r="BB34" s="80">
        <f t="shared" si="19"/>
        <v>75</v>
      </c>
      <c r="BC34" s="80">
        <v>75</v>
      </c>
      <c r="BD34" s="80">
        <f t="shared" si="20"/>
        <v>32</v>
      </c>
      <c r="BE34" s="80">
        <v>32</v>
      </c>
      <c r="BF34" s="80">
        <v>0</v>
      </c>
      <c r="BG34" s="80">
        <f t="shared" si="21"/>
        <v>1272</v>
      </c>
      <c r="BH34" s="80">
        <v>0</v>
      </c>
      <c r="BI34" s="80">
        <v>187</v>
      </c>
      <c r="BJ34" s="80">
        <v>155</v>
      </c>
      <c r="BK34" s="80">
        <v>414</v>
      </c>
      <c r="BL34" s="80">
        <v>132</v>
      </c>
      <c r="BM34" s="80">
        <v>1</v>
      </c>
      <c r="BN34" s="80">
        <v>0</v>
      </c>
      <c r="BO34" s="80">
        <v>0</v>
      </c>
      <c r="BP34" s="80">
        <v>377</v>
      </c>
      <c r="BQ34" s="80">
        <v>0</v>
      </c>
      <c r="BR34" s="80">
        <v>0</v>
      </c>
      <c r="BS34" s="80">
        <v>0</v>
      </c>
      <c r="BT34" s="80">
        <v>0</v>
      </c>
      <c r="BU34" s="80">
        <v>6</v>
      </c>
      <c r="BV34" s="80">
        <v>0</v>
      </c>
    </row>
    <row r="35" spans="1:74" ht="22.5" customHeight="1" x14ac:dyDescent="0.15">
      <c r="A35" s="36" t="s">
        <v>151</v>
      </c>
      <c r="B35" s="41" t="s">
        <v>1045</v>
      </c>
      <c r="C35" s="79">
        <f t="shared" si="26"/>
        <v>4</v>
      </c>
      <c r="D35" s="80">
        <f t="shared" si="4"/>
        <v>0</v>
      </c>
      <c r="E35" s="80">
        <v>0</v>
      </c>
      <c r="F35" s="80">
        <v>0</v>
      </c>
      <c r="G35" s="80">
        <f t="shared" si="5"/>
        <v>0</v>
      </c>
      <c r="H35" s="80">
        <v>0</v>
      </c>
      <c r="I35" s="80">
        <v>0</v>
      </c>
      <c r="J35" s="80">
        <v>0</v>
      </c>
      <c r="K35" s="80">
        <f t="shared" si="6"/>
        <v>0</v>
      </c>
      <c r="L35" s="80">
        <v>0</v>
      </c>
      <c r="M35" s="80">
        <v>0</v>
      </c>
      <c r="N35" s="80">
        <v>0</v>
      </c>
      <c r="O35" s="80">
        <v>0</v>
      </c>
      <c r="P35" s="80">
        <f t="shared" si="10"/>
        <v>0</v>
      </c>
      <c r="Q35" s="80">
        <v>0</v>
      </c>
      <c r="R35" s="80">
        <v>0</v>
      </c>
      <c r="S35" s="80">
        <v>0</v>
      </c>
      <c r="T35" s="80">
        <v>0</v>
      </c>
      <c r="U35" s="80">
        <f t="shared" si="11"/>
        <v>0</v>
      </c>
      <c r="V35" s="80">
        <v>0</v>
      </c>
      <c r="W35" s="80">
        <v>0</v>
      </c>
      <c r="X35" s="80">
        <v>0</v>
      </c>
      <c r="Y35" s="80">
        <v>0</v>
      </c>
      <c r="Z35" s="80">
        <f t="shared" si="12"/>
        <v>0</v>
      </c>
      <c r="AA35" s="80">
        <v>0</v>
      </c>
      <c r="AB35" s="80">
        <v>0</v>
      </c>
      <c r="AC35" s="80">
        <v>0</v>
      </c>
      <c r="AD35" s="80">
        <f t="shared" si="13"/>
        <v>0</v>
      </c>
      <c r="AE35" s="80">
        <v>0</v>
      </c>
      <c r="AF35" s="80">
        <v>0</v>
      </c>
      <c r="AG35" s="80">
        <v>0</v>
      </c>
      <c r="AH35" s="80">
        <v>0</v>
      </c>
      <c r="AI35" s="80">
        <f t="shared" si="14"/>
        <v>0</v>
      </c>
      <c r="AJ35" s="80">
        <v>0</v>
      </c>
      <c r="AK35" s="80">
        <v>0</v>
      </c>
      <c r="AL35" s="80">
        <v>0</v>
      </c>
      <c r="AM35" s="80">
        <v>0</v>
      </c>
      <c r="AN35" s="80">
        <v>0</v>
      </c>
      <c r="AO35" s="80">
        <v>0</v>
      </c>
      <c r="AP35" s="80">
        <v>0</v>
      </c>
      <c r="AQ35" s="80">
        <f t="shared" si="16"/>
        <v>0</v>
      </c>
      <c r="AR35" s="80">
        <v>0</v>
      </c>
      <c r="AS35" s="80">
        <v>0</v>
      </c>
      <c r="AT35" s="80">
        <v>0</v>
      </c>
      <c r="AU35" s="80">
        <v>0</v>
      </c>
      <c r="AV35" s="80">
        <f t="shared" si="17"/>
        <v>0</v>
      </c>
      <c r="AW35" s="80">
        <v>0</v>
      </c>
      <c r="AX35" s="80">
        <v>0</v>
      </c>
      <c r="AY35" s="80">
        <f t="shared" si="18"/>
        <v>1</v>
      </c>
      <c r="AZ35" s="80">
        <v>1</v>
      </c>
      <c r="BA35" s="80">
        <v>0</v>
      </c>
      <c r="BB35" s="80">
        <f t="shared" si="19"/>
        <v>0</v>
      </c>
      <c r="BC35" s="80">
        <v>0</v>
      </c>
      <c r="BD35" s="80">
        <f t="shared" si="20"/>
        <v>0</v>
      </c>
      <c r="BE35" s="80">
        <v>0</v>
      </c>
      <c r="BF35" s="80">
        <v>0</v>
      </c>
      <c r="BG35" s="80">
        <f t="shared" si="21"/>
        <v>3</v>
      </c>
      <c r="BH35" s="80">
        <v>0</v>
      </c>
      <c r="BI35" s="80">
        <v>1</v>
      </c>
      <c r="BJ35" s="80">
        <v>2</v>
      </c>
      <c r="BK35" s="80">
        <v>0</v>
      </c>
      <c r="BL35" s="80">
        <v>0</v>
      </c>
      <c r="BM35" s="80">
        <v>0</v>
      </c>
      <c r="BN35" s="80">
        <v>0</v>
      </c>
      <c r="BO35" s="80">
        <v>0</v>
      </c>
      <c r="BP35" s="80">
        <v>0</v>
      </c>
      <c r="BQ35" s="80">
        <v>0</v>
      </c>
      <c r="BR35" s="80">
        <v>0</v>
      </c>
      <c r="BS35" s="80">
        <v>0</v>
      </c>
      <c r="BT35" s="80">
        <v>0</v>
      </c>
      <c r="BU35" s="80">
        <v>0</v>
      </c>
      <c r="BV35" s="80">
        <v>0</v>
      </c>
    </row>
    <row r="36" spans="1:74" ht="10.5" customHeight="1" x14ac:dyDescent="0.15">
      <c r="A36" s="36" t="s">
        <v>152</v>
      </c>
      <c r="B36" s="41" t="s">
        <v>1058</v>
      </c>
      <c r="C36" s="79">
        <f t="shared" si="26"/>
        <v>71</v>
      </c>
      <c r="D36" s="80">
        <f t="shared" si="4"/>
        <v>0</v>
      </c>
      <c r="E36" s="80">
        <v>0</v>
      </c>
      <c r="F36" s="80">
        <v>0</v>
      </c>
      <c r="G36" s="80">
        <f t="shared" si="5"/>
        <v>5</v>
      </c>
      <c r="H36" s="80">
        <v>2</v>
      </c>
      <c r="I36" s="80">
        <v>1</v>
      </c>
      <c r="J36" s="80">
        <v>2</v>
      </c>
      <c r="K36" s="80">
        <f t="shared" si="6"/>
        <v>0</v>
      </c>
      <c r="L36" s="80">
        <v>0</v>
      </c>
      <c r="M36" s="80">
        <v>0</v>
      </c>
      <c r="N36" s="80">
        <v>0</v>
      </c>
      <c r="O36" s="80">
        <v>0</v>
      </c>
      <c r="P36" s="80">
        <f t="shared" si="10"/>
        <v>2</v>
      </c>
      <c r="Q36" s="80">
        <v>0</v>
      </c>
      <c r="R36" s="80">
        <v>2</v>
      </c>
      <c r="S36" s="80">
        <v>0</v>
      </c>
      <c r="T36" s="80">
        <v>0</v>
      </c>
      <c r="U36" s="80">
        <f t="shared" si="11"/>
        <v>6</v>
      </c>
      <c r="V36" s="80">
        <v>1</v>
      </c>
      <c r="W36" s="80">
        <v>0</v>
      </c>
      <c r="X36" s="80">
        <v>2</v>
      </c>
      <c r="Y36" s="80">
        <v>3</v>
      </c>
      <c r="Z36" s="80">
        <f t="shared" si="12"/>
        <v>6</v>
      </c>
      <c r="AA36" s="80">
        <v>0</v>
      </c>
      <c r="AB36" s="80">
        <v>4</v>
      </c>
      <c r="AC36" s="80">
        <v>2</v>
      </c>
      <c r="AD36" s="80">
        <f t="shared" si="13"/>
        <v>7</v>
      </c>
      <c r="AE36" s="80">
        <v>4</v>
      </c>
      <c r="AF36" s="80">
        <v>2</v>
      </c>
      <c r="AG36" s="80">
        <v>1</v>
      </c>
      <c r="AH36" s="80">
        <v>0</v>
      </c>
      <c r="AI36" s="80">
        <f t="shared" si="14"/>
        <v>8</v>
      </c>
      <c r="AJ36" s="80">
        <v>4</v>
      </c>
      <c r="AK36" s="80">
        <v>0</v>
      </c>
      <c r="AL36" s="80">
        <v>4</v>
      </c>
      <c r="AM36" s="80">
        <v>0</v>
      </c>
      <c r="AN36" s="80">
        <v>9</v>
      </c>
      <c r="AO36" s="80">
        <v>6</v>
      </c>
      <c r="AP36" s="80">
        <v>3</v>
      </c>
      <c r="AQ36" s="80">
        <f t="shared" si="16"/>
        <v>3</v>
      </c>
      <c r="AR36" s="80">
        <v>0</v>
      </c>
      <c r="AS36" s="80">
        <v>1</v>
      </c>
      <c r="AT36" s="80">
        <v>2</v>
      </c>
      <c r="AU36" s="80">
        <v>0</v>
      </c>
      <c r="AV36" s="80">
        <f t="shared" si="17"/>
        <v>1</v>
      </c>
      <c r="AW36" s="80">
        <v>1</v>
      </c>
      <c r="AX36" s="80">
        <v>0</v>
      </c>
      <c r="AY36" s="80">
        <f t="shared" si="18"/>
        <v>1</v>
      </c>
      <c r="AZ36" s="80">
        <v>1</v>
      </c>
      <c r="BA36" s="80">
        <v>0</v>
      </c>
      <c r="BB36" s="80">
        <f t="shared" si="19"/>
        <v>6</v>
      </c>
      <c r="BC36" s="80">
        <v>6</v>
      </c>
      <c r="BD36" s="80">
        <f t="shared" si="20"/>
        <v>0</v>
      </c>
      <c r="BE36" s="80">
        <v>0</v>
      </c>
      <c r="BF36" s="80">
        <v>0</v>
      </c>
      <c r="BG36" s="80">
        <f t="shared" si="21"/>
        <v>17</v>
      </c>
      <c r="BH36" s="80">
        <v>0</v>
      </c>
      <c r="BI36" s="80">
        <v>4</v>
      </c>
      <c r="BJ36" s="80">
        <v>1</v>
      </c>
      <c r="BK36" s="80">
        <v>0</v>
      </c>
      <c r="BL36" s="80">
        <v>1</v>
      </c>
      <c r="BM36" s="80">
        <v>0</v>
      </c>
      <c r="BN36" s="80">
        <v>0</v>
      </c>
      <c r="BO36" s="80">
        <v>0</v>
      </c>
      <c r="BP36" s="80">
        <v>11</v>
      </c>
      <c r="BQ36" s="80">
        <v>0</v>
      </c>
      <c r="BR36" s="80">
        <v>0</v>
      </c>
      <c r="BS36" s="80">
        <v>0</v>
      </c>
      <c r="BT36" s="80">
        <v>0</v>
      </c>
      <c r="BU36" s="80">
        <v>0</v>
      </c>
      <c r="BV36" s="80">
        <v>0</v>
      </c>
    </row>
    <row r="37" spans="1:74" ht="10.5" customHeight="1" x14ac:dyDescent="0.15">
      <c r="A37" s="36" t="s">
        <v>154</v>
      </c>
      <c r="B37" s="41" t="s">
        <v>155</v>
      </c>
      <c r="C37" s="79">
        <f t="shared" si="26"/>
        <v>18</v>
      </c>
      <c r="D37" s="80">
        <f t="shared" si="4"/>
        <v>0</v>
      </c>
      <c r="E37" s="80">
        <v>0</v>
      </c>
      <c r="F37" s="80">
        <v>0</v>
      </c>
      <c r="G37" s="80">
        <f t="shared" si="5"/>
        <v>0</v>
      </c>
      <c r="H37" s="80">
        <v>0</v>
      </c>
      <c r="I37" s="80">
        <v>0</v>
      </c>
      <c r="J37" s="80">
        <v>0</v>
      </c>
      <c r="K37" s="80">
        <f t="shared" si="6"/>
        <v>0</v>
      </c>
      <c r="L37" s="80">
        <v>0</v>
      </c>
      <c r="M37" s="80">
        <v>0</v>
      </c>
      <c r="N37" s="80">
        <v>0</v>
      </c>
      <c r="O37" s="80">
        <v>0</v>
      </c>
      <c r="P37" s="80">
        <f t="shared" si="10"/>
        <v>0</v>
      </c>
      <c r="Q37" s="80">
        <v>0</v>
      </c>
      <c r="R37" s="80">
        <v>0</v>
      </c>
      <c r="S37" s="80">
        <v>0</v>
      </c>
      <c r="T37" s="80">
        <v>0</v>
      </c>
      <c r="U37" s="80">
        <f t="shared" si="11"/>
        <v>0</v>
      </c>
      <c r="V37" s="80">
        <v>0</v>
      </c>
      <c r="W37" s="80">
        <v>0</v>
      </c>
      <c r="X37" s="80">
        <v>0</v>
      </c>
      <c r="Y37" s="80">
        <v>0</v>
      </c>
      <c r="Z37" s="80">
        <f t="shared" si="12"/>
        <v>0</v>
      </c>
      <c r="AA37" s="80">
        <v>0</v>
      </c>
      <c r="AB37" s="80">
        <v>0</v>
      </c>
      <c r="AC37" s="80">
        <v>0</v>
      </c>
      <c r="AD37" s="80">
        <f t="shared" si="13"/>
        <v>1</v>
      </c>
      <c r="AE37" s="80">
        <v>1</v>
      </c>
      <c r="AF37" s="80">
        <v>0</v>
      </c>
      <c r="AG37" s="80">
        <v>0</v>
      </c>
      <c r="AH37" s="80">
        <v>0</v>
      </c>
      <c r="AI37" s="80">
        <f t="shared" si="14"/>
        <v>2</v>
      </c>
      <c r="AJ37" s="80">
        <v>0</v>
      </c>
      <c r="AK37" s="80">
        <v>0</v>
      </c>
      <c r="AL37" s="80">
        <v>2</v>
      </c>
      <c r="AM37" s="80">
        <v>0</v>
      </c>
      <c r="AN37" s="80">
        <v>0</v>
      </c>
      <c r="AO37" s="80">
        <v>0</v>
      </c>
      <c r="AP37" s="80">
        <v>0</v>
      </c>
      <c r="AQ37" s="80">
        <f t="shared" si="16"/>
        <v>0</v>
      </c>
      <c r="AR37" s="80">
        <v>0</v>
      </c>
      <c r="AS37" s="80">
        <v>0</v>
      </c>
      <c r="AT37" s="80">
        <v>0</v>
      </c>
      <c r="AU37" s="80">
        <v>0</v>
      </c>
      <c r="AV37" s="80">
        <f t="shared" si="17"/>
        <v>1</v>
      </c>
      <c r="AW37" s="80">
        <v>1</v>
      </c>
      <c r="AX37" s="80">
        <v>0</v>
      </c>
      <c r="AY37" s="80">
        <f t="shared" si="18"/>
        <v>1</v>
      </c>
      <c r="AZ37" s="80">
        <v>1</v>
      </c>
      <c r="BA37" s="80">
        <v>0</v>
      </c>
      <c r="BB37" s="80">
        <f t="shared" si="19"/>
        <v>2</v>
      </c>
      <c r="BC37" s="80">
        <v>2</v>
      </c>
      <c r="BD37" s="80">
        <f t="shared" si="20"/>
        <v>0</v>
      </c>
      <c r="BE37" s="80">
        <v>0</v>
      </c>
      <c r="BF37" s="80">
        <v>0</v>
      </c>
      <c r="BG37" s="80">
        <f t="shared" si="21"/>
        <v>11</v>
      </c>
      <c r="BH37" s="80">
        <v>0</v>
      </c>
      <c r="BI37" s="80">
        <v>2</v>
      </c>
      <c r="BJ37" s="80">
        <v>0</v>
      </c>
      <c r="BK37" s="80">
        <v>0</v>
      </c>
      <c r="BL37" s="80">
        <v>1</v>
      </c>
      <c r="BM37" s="80">
        <v>0</v>
      </c>
      <c r="BN37" s="80">
        <v>0</v>
      </c>
      <c r="BO37" s="80">
        <v>0</v>
      </c>
      <c r="BP37" s="80">
        <v>8</v>
      </c>
      <c r="BQ37" s="80">
        <v>0</v>
      </c>
      <c r="BR37" s="80">
        <v>0</v>
      </c>
      <c r="BS37" s="80">
        <v>0</v>
      </c>
      <c r="BT37" s="80">
        <v>0</v>
      </c>
      <c r="BU37" s="80">
        <v>0</v>
      </c>
      <c r="BV37" s="80">
        <v>0</v>
      </c>
    </row>
    <row r="38" spans="1:74" ht="10.5" customHeight="1" x14ac:dyDescent="0.15">
      <c r="A38" s="36" t="s">
        <v>156</v>
      </c>
      <c r="B38" s="41" t="s">
        <v>157</v>
      </c>
      <c r="C38" s="79">
        <f t="shared" si="26"/>
        <v>148</v>
      </c>
      <c r="D38" s="80">
        <f t="shared" si="4"/>
        <v>3</v>
      </c>
      <c r="E38" s="80">
        <v>0</v>
      </c>
      <c r="F38" s="80">
        <v>3</v>
      </c>
      <c r="G38" s="80">
        <f t="shared" si="5"/>
        <v>8</v>
      </c>
      <c r="H38" s="80">
        <v>7</v>
      </c>
      <c r="I38" s="80">
        <v>0</v>
      </c>
      <c r="J38" s="80">
        <v>1</v>
      </c>
      <c r="K38" s="80">
        <f t="shared" si="6"/>
        <v>2</v>
      </c>
      <c r="L38" s="80">
        <v>0</v>
      </c>
      <c r="M38" s="80">
        <v>1</v>
      </c>
      <c r="N38" s="80">
        <v>0</v>
      </c>
      <c r="O38" s="80">
        <v>1</v>
      </c>
      <c r="P38" s="80">
        <f t="shared" si="10"/>
        <v>7</v>
      </c>
      <c r="Q38" s="80">
        <v>0</v>
      </c>
      <c r="R38" s="80">
        <v>3</v>
      </c>
      <c r="S38" s="80">
        <v>2</v>
      </c>
      <c r="T38" s="80">
        <v>2</v>
      </c>
      <c r="U38" s="80">
        <f t="shared" si="11"/>
        <v>16</v>
      </c>
      <c r="V38" s="80">
        <v>3</v>
      </c>
      <c r="W38" s="80">
        <v>1</v>
      </c>
      <c r="X38" s="80">
        <v>10</v>
      </c>
      <c r="Y38" s="80">
        <v>2</v>
      </c>
      <c r="Z38" s="80">
        <f t="shared" si="12"/>
        <v>7</v>
      </c>
      <c r="AA38" s="80">
        <v>0</v>
      </c>
      <c r="AB38" s="80">
        <v>5</v>
      </c>
      <c r="AC38" s="80">
        <v>2</v>
      </c>
      <c r="AD38" s="80">
        <f t="shared" si="13"/>
        <v>9</v>
      </c>
      <c r="AE38" s="80">
        <v>7</v>
      </c>
      <c r="AF38" s="80">
        <v>1</v>
      </c>
      <c r="AG38" s="80">
        <v>1</v>
      </c>
      <c r="AH38" s="80">
        <v>0</v>
      </c>
      <c r="AI38" s="80">
        <f t="shared" si="14"/>
        <v>12</v>
      </c>
      <c r="AJ38" s="80">
        <v>9</v>
      </c>
      <c r="AK38" s="80">
        <v>1</v>
      </c>
      <c r="AL38" s="80">
        <v>0</v>
      </c>
      <c r="AM38" s="80">
        <v>2</v>
      </c>
      <c r="AN38" s="80">
        <v>5</v>
      </c>
      <c r="AO38" s="80">
        <v>2</v>
      </c>
      <c r="AP38" s="80">
        <v>3</v>
      </c>
      <c r="AQ38" s="80">
        <f t="shared" si="16"/>
        <v>3</v>
      </c>
      <c r="AR38" s="80">
        <v>0</v>
      </c>
      <c r="AS38" s="80">
        <v>1</v>
      </c>
      <c r="AT38" s="80">
        <v>1</v>
      </c>
      <c r="AU38" s="80">
        <v>1</v>
      </c>
      <c r="AV38" s="80">
        <f t="shared" si="17"/>
        <v>1</v>
      </c>
      <c r="AW38" s="80">
        <v>1</v>
      </c>
      <c r="AX38" s="80">
        <v>0</v>
      </c>
      <c r="AY38" s="80">
        <f t="shared" si="18"/>
        <v>0</v>
      </c>
      <c r="AZ38" s="80">
        <v>0</v>
      </c>
      <c r="BA38" s="80">
        <v>0</v>
      </c>
      <c r="BB38" s="80">
        <f t="shared" si="19"/>
        <v>5</v>
      </c>
      <c r="BC38" s="80">
        <v>5</v>
      </c>
      <c r="BD38" s="80">
        <f t="shared" si="20"/>
        <v>6</v>
      </c>
      <c r="BE38" s="80">
        <v>6</v>
      </c>
      <c r="BF38" s="80">
        <v>0</v>
      </c>
      <c r="BG38" s="80">
        <f t="shared" si="21"/>
        <v>64</v>
      </c>
      <c r="BH38" s="80">
        <v>0</v>
      </c>
      <c r="BI38" s="80">
        <v>13</v>
      </c>
      <c r="BJ38" s="80">
        <v>5</v>
      </c>
      <c r="BK38" s="80">
        <v>14</v>
      </c>
      <c r="BL38" s="80">
        <v>9</v>
      </c>
      <c r="BM38" s="80">
        <v>0</v>
      </c>
      <c r="BN38" s="80">
        <v>0</v>
      </c>
      <c r="BO38" s="80">
        <v>0</v>
      </c>
      <c r="BP38" s="80">
        <v>20</v>
      </c>
      <c r="BQ38" s="80">
        <v>0</v>
      </c>
      <c r="BR38" s="80">
        <v>0</v>
      </c>
      <c r="BS38" s="80">
        <v>3</v>
      </c>
      <c r="BT38" s="80">
        <v>0</v>
      </c>
      <c r="BU38" s="80">
        <v>0</v>
      </c>
      <c r="BV38" s="80">
        <v>0</v>
      </c>
    </row>
    <row r="39" spans="1:74" ht="10.5" customHeight="1" x14ac:dyDescent="0.15">
      <c r="A39" s="36" t="s">
        <v>158</v>
      </c>
      <c r="B39" s="41" t="s">
        <v>159</v>
      </c>
      <c r="C39" s="79">
        <f t="shared" si="26"/>
        <v>881</v>
      </c>
      <c r="D39" s="80">
        <f t="shared" si="4"/>
        <v>8</v>
      </c>
      <c r="E39" s="80">
        <v>0</v>
      </c>
      <c r="F39" s="80">
        <v>8</v>
      </c>
      <c r="G39" s="80">
        <f t="shared" si="5"/>
        <v>25</v>
      </c>
      <c r="H39" s="80">
        <v>17</v>
      </c>
      <c r="I39" s="80">
        <v>0</v>
      </c>
      <c r="J39" s="80">
        <v>8</v>
      </c>
      <c r="K39" s="80">
        <f t="shared" si="6"/>
        <v>1</v>
      </c>
      <c r="L39" s="80">
        <v>0</v>
      </c>
      <c r="M39" s="80">
        <v>1</v>
      </c>
      <c r="N39" s="80">
        <v>0</v>
      </c>
      <c r="O39" s="80">
        <v>0</v>
      </c>
      <c r="P39" s="80">
        <f t="shared" si="10"/>
        <v>21</v>
      </c>
      <c r="Q39" s="80">
        <v>0</v>
      </c>
      <c r="R39" s="80">
        <v>20</v>
      </c>
      <c r="S39" s="80">
        <v>0</v>
      </c>
      <c r="T39" s="80">
        <v>1</v>
      </c>
      <c r="U39" s="80">
        <f t="shared" si="11"/>
        <v>90</v>
      </c>
      <c r="V39" s="80">
        <v>30</v>
      </c>
      <c r="W39" s="80">
        <v>6</v>
      </c>
      <c r="X39" s="80">
        <v>43</v>
      </c>
      <c r="Y39" s="80">
        <v>11</v>
      </c>
      <c r="Z39" s="80">
        <f t="shared" si="12"/>
        <v>37</v>
      </c>
      <c r="AA39" s="80">
        <v>0</v>
      </c>
      <c r="AB39" s="80">
        <v>27</v>
      </c>
      <c r="AC39" s="80">
        <v>10</v>
      </c>
      <c r="AD39" s="80">
        <f t="shared" si="13"/>
        <v>17</v>
      </c>
      <c r="AE39" s="80">
        <v>6</v>
      </c>
      <c r="AF39" s="80">
        <v>4</v>
      </c>
      <c r="AG39" s="80">
        <v>7</v>
      </c>
      <c r="AH39" s="80">
        <v>0</v>
      </c>
      <c r="AI39" s="80">
        <f t="shared" si="14"/>
        <v>100</v>
      </c>
      <c r="AJ39" s="80">
        <v>63</v>
      </c>
      <c r="AK39" s="80">
        <v>3</v>
      </c>
      <c r="AL39" s="80">
        <v>27</v>
      </c>
      <c r="AM39" s="80">
        <v>7</v>
      </c>
      <c r="AN39" s="80">
        <v>48</v>
      </c>
      <c r="AO39" s="80">
        <v>41</v>
      </c>
      <c r="AP39" s="80">
        <v>7</v>
      </c>
      <c r="AQ39" s="80">
        <f t="shared" si="16"/>
        <v>19</v>
      </c>
      <c r="AR39" s="80">
        <v>0</v>
      </c>
      <c r="AS39" s="80">
        <v>7</v>
      </c>
      <c r="AT39" s="80">
        <v>5</v>
      </c>
      <c r="AU39" s="80">
        <v>7</v>
      </c>
      <c r="AV39" s="80">
        <f t="shared" si="17"/>
        <v>10</v>
      </c>
      <c r="AW39" s="80">
        <v>10</v>
      </c>
      <c r="AX39" s="80">
        <v>0</v>
      </c>
      <c r="AY39" s="80">
        <f t="shared" si="18"/>
        <v>8</v>
      </c>
      <c r="AZ39" s="80">
        <v>8</v>
      </c>
      <c r="BA39" s="80">
        <v>0</v>
      </c>
      <c r="BB39" s="80">
        <f t="shared" si="19"/>
        <v>18</v>
      </c>
      <c r="BC39" s="80">
        <v>18</v>
      </c>
      <c r="BD39" s="80">
        <f t="shared" si="20"/>
        <v>14</v>
      </c>
      <c r="BE39" s="80">
        <v>14</v>
      </c>
      <c r="BF39" s="80">
        <v>0</v>
      </c>
      <c r="BG39" s="80">
        <f t="shared" si="21"/>
        <v>465</v>
      </c>
      <c r="BH39" s="80">
        <v>0</v>
      </c>
      <c r="BI39" s="80">
        <v>43</v>
      </c>
      <c r="BJ39" s="80">
        <v>80</v>
      </c>
      <c r="BK39" s="80">
        <v>65</v>
      </c>
      <c r="BL39" s="80">
        <v>53</v>
      </c>
      <c r="BM39" s="80">
        <v>0</v>
      </c>
      <c r="BN39" s="80">
        <v>0</v>
      </c>
      <c r="BO39" s="80">
        <v>0</v>
      </c>
      <c r="BP39" s="80">
        <v>224</v>
      </c>
      <c r="BQ39" s="80">
        <v>0</v>
      </c>
      <c r="BR39" s="80">
        <v>0</v>
      </c>
      <c r="BS39" s="80">
        <v>0</v>
      </c>
      <c r="BT39" s="80">
        <v>0</v>
      </c>
      <c r="BU39" s="80">
        <v>0</v>
      </c>
      <c r="BV39" s="80">
        <v>0</v>
      </c>
    </row>
    <row r="40" spans="1:74" ht="10.5" customHeight="1" x14ac:dyDescent="0.15">
      <c r="A40" s="36" t="s">
        <v>160</v>
      </c>
      <c r="B40" s="41" t="s">
        <v>161</v>
      </c>
      <c r="C40" s="79">
        <f t="shared" si="26"/>
        <v>4</v>
      </c>
      <c r="D40" s="80">
        <f t="shared" si="4"/>
        <v>0</v>
      </c>
      <c r="E40" s="80">
        <v>0</v>
      </c>
      <c r="F40" s="80">
        <v>0</v>
      </c>
      <c r="G40" s="80">
        <f t="shared" si="5"/>
        <v>0</v>
      </c>
      <c r="H40" s="80">
        <v>0</v>
      </c>
      <c r="I40" s="80">
        <v>0</v>
      </c>
      <c r="J40" s="80">
        <v>0</v>
      </c>
      <c r="K40" s="80">
        <f t="shared" si="6"/>
        <v>0</v>
      </c>
      <c r="L40" s="80">
        <v>0</v>
      </c>
      <c r="M40" s="80">
        <v>0</v>
      </c>
      <c r="N40" s="80">
        <v>0</v>
      </c>
      <c r="O40" s="80">
        <v>0</v>
      </c>
      <c r="P40" s="80">
        <f t="shared" si="10"/>
        <v>0</v>
      </c>
      <c r="Q40" s="80">
        <v>0</v>
      </c>
      <c r="R40" s="80">
        <v>0</v>
      </c>
      <c r="S40" s="80">
        <v>0</v>
      </c>
      <c r="T40" s="80">
        <v>0</v>
      </c>
      <c r="U40" s="80">
        <f t="shared" si="11"/>
        <v>1</v>
      </c>
      <c r="V40" s="80">
        <v>0</v>
      </c>
      <c r="W40" s="80">
        <v>1</v>
      </c>
      <c r="X40" s="80">
        <v>0</v>
      </c>
      <c r="Y40" s="80">
        <v>0</v>
      </c>
      <c r="Z40" s="80">
        <f t="shared" si="12"/>
        <v>0</v>
      </c>
      <c r="AA40" s="80">
        <v>0</v>
      </c>
      <c r="AB40" s="80">
        <v>0</v>
      </c>
      <c r="AC40" s="80">
        <v>0</v>
      </c>
      <c r="AD40" s="80">
        <f t="shared" si="13"/>
        <v>0</v>
      </c>
      <c r="AE40" s="80">
        <v>0</v>
      </c>
      <c r="AF40" s="80">
        <v>0</v>
      </c>
      <c r="AG40" s="80">
        <v>0</v>
      </c>
      <c r="AH40" s="80">
        <v>0</v>
      </c>
      <c r="AI40" s="80">
        <f t="shared" si="14"/>
        <v>0</v>
      </c>
      <c r="AJ40" s="80">
        <v>0</v>
      </c>
      <c r="AK40" s="80">
        <v>0</v>
      </c>
      <c r="AL40" s="80">
        <v>0</v>
      </c>
      <c r="AM40" s="80">
        <v>0</v>
      </c>
      <c r="AN40" s="80">
        <v>1</v>
      </c>
      <c r="AO40" s="80">
        <v>0</v>
      </c>
      <c r="AP40" s="80">
        <v>1</v>
      </c>
      <c r="AQ40" s="80">
        <f t="shared" si="16"/>
        <v>0</v>
      </c>
      <c r="AR40" s="80">
        <v>0</v>
      </c>
      <c r="AS40" s="80">
        <v>0</v>
      </c>
      <c r="AT40" s="80">
        <v>0</v>
      </c>
      <c r="AU40" s="80">
        <v>0</v>
      </c>
      <c r="AV40" s="80">
        <f t="shared" si="17"/>
        <v>0</v>
      </c>
      <c r="AW40" s="80">
        <v>0</v>
      </c>
      <c r="AX40" s="80">
        <v>0</v>
      </c>
      <c r="AY40" s="80">
        <f t="shared" si="18"/>
        <v>0</v>
      </c>
      <c r="AZ40" s="80">
        <v>0</v>
      </c>
      <c r="BA40" s="80">
        <v>0</v>
      </c>
      <c r="BB40" s="80">
        <f t="shared" si="19"/>
        <v>0</v>
      </c>
      <c r="BC40" s="80">
        <v>0</v>
      </c>
      <c r="BD40" s="80">
        <f t="shared" si="20"/>
        <v>0</v>
      </c>
      <c r="BE40" s="80">
        <v>0</v>
      </c>
      <c r="BF40" s="80">
        <v>0</v>
      </c>
      <c r="BG40" s="80">
        <f t="shared" si="21"/>
        <v>2</v>
      </c>
      <c r="BH40" s="80">
        <v>0</v>
      </c>
      <c r="BI40" s="80">
        <v>0</v>
      </c>
      <c r="BJ40" s="80">
        <v>1</v>
      </c>
      <c r="BK40" s="80">
        <v>0</v>
      </c>
      <c r="BL40" s="80">
        <v>0</v>
      </c>
      <c r="BM40" s="80">
        <v>0</v>
      </c>
      <c r="BN40" s="80">
        <v>0</v>
      </c>
      <c r="BO40" s="80">
        <v>0</v>
      </c>
      <c r="BP40" s="80">
        <v>1</v>
      </c>
      <c r="BQ40" s="80">
        <v>0</v>
      </c>
      <c r="BR40" s="80">
        <v>0</v>
      </c>
      <c r="BS40" s="80">
        <v>0</v>
      </c>
      <c r="BT40" s="80">
        <v>0</v>
      </c>
      <c r="BU40" s="80">
        <v>0</v>
      </c>
      <c r="BV40" s="80">
        <v>0</v>
      </c>
    </row>
    <row r="41" spans="1:74" ht="10.5" customHeight="1" x14ac:dyDescent="0.15">
      <c r="A41" s="42" t="s">
        <v>162</v>
      </c>
      <c r="B41" s="99" t="s">
        <v>163</v>
      </c>
      <c r="C41" s="79">
        <f t="shared" si="26"/>
        <v>20</v>
      </c>
      <c r="D41" s="80">
        <f t="shared" si="4"/>
        <v>1</v>
      </c>
      <c r="E41" s="80">
        <v>0</v>
      </c>
      <c r="F41" s="80">
        <v>1</v>
      </c>
      <c r="G41" s="80">
        <f t="shared" si="5"/>
        <v>0</v>
      </c>
      <c r="H41" s="80">
        <v>0</v>
      </c>
      <c r="I41" s="80">
        <v>0</v>
      </c>
      <c r="J41" s="80">
        <v>0</v>
      </c>
      <c r="K41" s="80">
        <f t="shared" si="6"/>
        <v>0</v>
      </c>
      <c r="L41" s="80">
        <v>0</v>
      </c>
      <c r="M41" s="80">
        <v>0</v>
      </c>
      <c r="N41" s="80">
        <v>0</v>
      </c>
      <c r="O41" s="80">
        <v>0</v>
      </c>
      <c r="P41" s="80">
        <f t="shared" si="10"/>
        <v>2</v>
      </c>
      <c r="Q41" s="80">
        <v>0</v>
      </c>
      <c r="R41" s="80">
        <v>2</v>
      </c>
      <c r="S41" s="80">
        <v>0</v>
      </c>
      <c r="T41" s="80">
        <v>0</v>
      </c>
      <c r="U41" s="80">
        <f t="shared" si="11"/>
        <v>2</v>
      </c>
      <c r="V41" s="80">
        <v>1</v>
      </c>
      <c r="W41" s="80">
        <v>0</v>
      </c>
      <c r="X41" s="80">
        <v>1</v>
      </c>
      <c r="Y41" s="80">
        <v>0</v>
      </c>
      <c r="Z41" s="80">
        <f t="shared" si="12"/>
        <v>0</v>
      </c>
      <c r="AA41" s="80">
        <v>0</v>
      </c>
      <c r="AB41" s="80">
        <v>0</v>
      </c>
      <c r="AC41" s="80">
        <v>0</v>
      </c>
      <c r="AD41" s="80">
        <f t="shared" si="13"/>
        <v>2</v>
      </c>
      <c r="AE41" s="80">
        <v>2</v>
      </c>
      <c r="AF41" s="80">
        <v>0</v>
      </c>
      <c r="AG41" s="80">
        <v>0</v>
      </c>
      <c r="AH41" s="80">
        <v>0</v>
      </c>
      <c r="AI41" s="80">
        <f t="shared" si="14"/>
        <v>2</v>
      </c>
      <c r="AJ41" s="80">
        <v>0</v>
      </c>
      <c r="AK41" s="80">
        <v>0</v>
      </c>
      <c r="AL41" s="80">
        <v>2</v>
      </c>
      <c r="AM41" s="80">
        <v>0</v>
      </c>
      <c r="AN41" s="80">
        <v>2</v>
      </c>
      <c r="AO41" s="80">
        <v>2</v>
      </c>
      <c r="AP41" s="80">
        <v>0</v>
      </c>
      <c r="AQ41" s="80">
        <f t="shared" si="16"/>
        <v>0</v>
      </c>
      <c r="AR41" s="80">
        <v>0</v>
      </c>
      <c r="AS41" s="80">
        <v>0</v>
      </c>
      <c r="AT41" s="80">
        <v>0</v>
      </c>
      <c r="AU41" s="80">
        <v>0</v>
      </c>
      <c r="AV41" s="80">
        <f t="shared" si="17"/>
        <v>0</v>
      </c>
      <c r="AW41" s="80">
        <v>0</v>
      </c>
      <c r="AX41" s="80">
        <v>0</v>
      </c>
      <c r="AY41" s="80">
        <f t="shared" si="18"/>
        <v>1</v>
      </c>
      <c r="AZ41" s="80">
        <v>1</v>
      </c>
      <c r="BA41" s="80">
        <v>0</v>
      </c>
      <c r="BB41" s="80">
        <f t="shared" si="19"/>
        <v>0</v>
      </c>
      <c r="BC41" s="80">
        <v>0</v>
      </c>
      <c r="BD41" s="80">
        <f t="shared" si="20"/>
        <v>1</v>
      </c>
      <c r="BE41" s="80">
        <v>1</v>
      </c>
      <c r="BF41" s="80">
        <v>0</v>
      </c>
      <c r="BG41" s="80">
        <f t="shared" si="21"/>
        <v>7</v>
      </c>
      <c r="BH41" s="80">
        <v>0</v>
      </c>
      <c r="BI41" s="80">
        <v>2</v>
      </c>
      <c r="BJ41" s="80">
        <v>0</v>
      </c>
      <c r="BK41" s="80">
        <v>0</v>
      </c>
      <c r="BL41" s="80">
        <v>0</v>
      </c>
      <c r="BM41" s="80">
        <v>0</v>
      </c>
      <c r="BN41" s="80">
        <v>0</v>
      </c>
      <c r="BO41" s="80">
        <v>0</v>
      </c>
      <c r="BP41" s="80">
        <v>5</v>
      </c>
      <c r="BQ41" s="80">
        <v>0</v>
      </c>
      <c r="BR41" s="80">
        <v>0</v>
      </c>
      <c r="BS41" s="80">
        <v>0</v>
      </c>
      <c r="BT41" s="80">
        <v>0</v>
      </c>
      <c r="BU41" s="80">
        <v>0</v>
      </c>
      <c r="BV41" s="80">
        <v>0</v>
      </c>
    </row>
    <row r="42" spans="1:74" ht="22.5" customHeight="1" x14ac:dyDescent="0.15">
      <c r="A42" s="36" t="s">
        <v>164</v>
      </c>
      <c r="B42" s="41" t="s">
        <v>165</v>
      </c>
      <c r="C42" s="79">
        <f>D42+G42+K42+P42+U42+Z42+AD42+AI42+AN42+AQ42+AV42+AY42+BB42+BD42+BG42</f>
        <v>66</v>
      </c>
      <c r="D42" s="80">
        <f t="shared" si="4"/>
        <v>0</v>
      </c>
      <c r="E42" s="80">
        <v>0</v>
      </c>
      <c r="F42" s="80">
        <v>0</v>
      </c>
      <c r="G42" s="80">
        <f t="shared" si="5"/>
        <v>2</v>
      </c>
      <c r="H42" s="80">
        <v>1</v>
      </c>
      <c r="I42" s="80">
        <v>1</v>
      </c>
      <c r="J42" s="80">
        <v>0</v>
      </c>
      <c r="K42" s="80">
        <f t="shared" si="6"/>
        <v>0</v>
      </c>
      <c r="L42" s="80">
        <v>0</v>
      </c>
      <c r="M42" s="80">
        <v>0</v>
      </c>
      <c r="N42" s="80">
        <v>0</v>
      </c>
      <c r="O42" s="80">
        <v>0</v>
      </c>
      <c r="P42" s="80">
        <f t="shared" si="10"/>
        <v>2</v>
      </c>
      <c r="Q42" s="80">
        <v>0</v>
      </c>
      <c r="R42" s="80">
        <v>2</v>
      </c>
      <c r="S42" s="80">
        <v>0</v>
      </c>
      <c r="T42" s="80">
        <v>0</v>
      </c>
      <c r="U42" s="80">
        <f t="shared" si="11"/>
        <v>9</v>
      </c>
      <c r="V42" s="80">
        <v>1</v>
      </c>
      <c r="W42" s="80">
        <v>1</v>
      </c>
      <c r="X42" s="80">
        <v>5</v>
      </c>
      <c r="Y42" s="80">
        <v>2</v>
      </c>
      <c r="Z42" s="80">
        <f t="shared" si="12"/>
        <v>6</v>
      </c>
      <c r="AA42" s="80">
        <v>0</v>
      </c>
      <c r="AB42" s="80">
        <v>1</v>
      </c>
      <c r="AC42" s="80">
        <v>5</v>
      </c>
      <c r="AD42" s="80">
        <f t="shared" si="13"/>
        <v>3</v>
      </c>
      <c r="AE42" s="80">
        <v>2</v>
      </c>
      <c r="AF42" s="80">
        <v>0</v>
      </c>
      <c r="AG42" s="80">
        <v>1</v>
      </c>
      <c r="AH42" s="80">
        <v>0</v>
      </c>
      <c r="AI42" s="80">
        <f t="shared" si="14"/>
        <v>12</v>
      </c>
      <c r="AJ42" s="80">
        <v>7</v>
      </c>
      <c r="AK42" s="80">
        <v>0</v>
      </c>
      <c r="AL42" s="80">
        <v>5</v>
      </c>
      <c r="AM42" s="80">
        <v>0</v>
      </c>
      <c r="AN42" s="80">
        <v>3</v>
      </c>
      <c r="AO42" s="80">
        <v>2</v>
      </c>
      <c r="AP42" s="80">
        <v>1</v>
      </c>
      <c r="AQ42" s="80">
        <f t="shared" si="16"/>
        <v>6</v>
      </c>
      <c r="AR42" s="80">
        <v>0</v>
      </c>
      <c r="AS42" s="80">
        <v>1</v>
      </c>
      <c r="AT42" s="80">
        <v>3</v>
      </c>
      <c r="AU42" s="80">
        <v>2</v>
      </c>
      <c r="AV42" s="80">
        <f t="shared" si="17"/>
        <v>0</v>
      </c>
      <c r="AW42" s="80">
        <v>0</v>
      </c>
      <c r="AX42" s="80">
        <v>0</v>
      </c>
      <c r="AY42" s="80">
        <f t="shared" si="18"/>
        <v>0</v>
      </c>
      <c r="AZ42" s="80">
        <v>0</v>
      </c>
      <c r="BA42" s="80">
        <v>0</v>
      </c>
      <c r="BB42" s="80">
        <f t="shared" si="19"/>
        <v>2</v>
      </c>
      <c r="BC42" s="80">
        <v>2</v>
      </c>
      <c r="BD42" s="80">
        <f t="shared" si="20"/>
        <v>4</v>
      </c>
      <c r="BE42" s="80">
        <v>4</v>
      </c>
      <c r="BF42" s="80">
        <v>0</v>
      </c>
      <c r="BG42" s="80">
        <f t="shared" si="21"/>
        <v>17</v>
      </c>
      <c r="BH42" s="80">
        <v>0</v>
      </c>
      <c r="BI42" s="80">
        <v>1</v>
      </c>
      <c r="BJ42" s="80">
        <v>1</v>
      </c>
      <c r="BK42" s="80">
        <v>1</v>
      </c>
      <c r="BL42" s="80">
        <v>2</v>
      </c>
      <c r="BM42" s="80">
        <v>0</v>
      </c>
      <c r="BN42" s="80">
        <v>0</v>
      </c>
      <c r="BO42" s="80">
        <v>0</v>
      </c>
      <c r="BP42" s="80">
        <v>12</v>
      </c>
      <c r="BQ42" s="80">
        <v>0</v>
      </c>
      <c r="BR42" s="80">
        <v>0</v>
      </c>
      <c r="BS42" s="80">
        <v>0</v>
      </c>
      <c r="BT42" s="80">
        <v>0</v>
      </c>
      <c r="BU42" s="80">
        <v>0</v>
      </c>
      <c r="BV42" s="80">
        <v>0</v>
      </c>
    </row>
    <row r="43" spans="1:74" ht="36" customHeight="1" x14ac:dyDescent="0.15">
      <c r="A43" s="34"/>
      <c r="B43" s="25" t="s">
        <v>166</v>
      </c>
      <c r="C43" s="79">
        <f>D43+G43+K43+P43+U43+Z43+AD43+AI43+AN43+AQ43+AV43+AY43+BB43+BD43+BG43</f>
        <v>599</v>
      </c>
      <c r="D43" s="78">
        <f t="shared" si="4"/>
        <v>21</v>
      </c>
      <c r="E43" s="78">
        <f t="shared" ref="E43:BO43" si="27">SUM(E44:E62)</f>
        <v>0</v>
      </c>
      <c r="F43" s="78">
        <f t="shared" si="27"/>
        <v>21</v>
      </c>
      <c r="G43" s="78">
        <f t="shared" si="5"/>
        <v>19</v>
      </c>
      <c r="H43" s="78">
        <f t="shared" si="27"/>
        <v>16</v>
      </c>
      <c r="I43" s="78">
        <f t="shared" si="27"/>
        <v>0</v>
      </c>
      <c r="J43" s="78">
        <f t="shared" si="27"/>
        <v>3</v>
      </c>
      <c r="K43" s="78">
        <f t="shared" si="6"/>
        <v>20</v>
      </c>
      <c r="L43" s="78">
        <f t="shared" si="27"/>
        <v>0</v>
      </c>
      <c r="M43" s="78">
        <f t="shared" si="27"/>
        <v>18</v>
      </c>
      <c r="N43" s="78">
        <f t="shared" si="27"/>
        <v>2</v>
      </c>
      <c r="O43" s="78">
        <f t="shared" si="27"/>
        <v>0</v>
      </c>
      <c r="P43" s="78">
        <f t="shared" si="10"/>
        <v>8</v>
      </c>
      <c r="Q43" s="78">
        <f t="shared" si="27"/>
        <v>0</v>
      </c>
      <c r="R43" s="78">
        <f t="shared" si="27"/>
        <v>7</v>
      </c>
      <c r="S43" s="78">
        <f t="shared" si="27"/>
        <v>1</v>
      </c>
      <c r="T43" s="78">
        <f t="shared" si="27"/>
        <v>0</v>
      </c>
      <c r="U43" s="78">
        <f t="shared" si="11"/>
        <v>66</v>
      </c>
      <c r="V43" s="78">
        <f t="shared" si="27"/>
        <v>34</v>
      </c>
      <c r="W43" s="78">
        <f t="shared" si="27"/>
        <v>5</v>
      </c>
      <c r="X43" s="78">
        <f t="shared" si="27"/>
        <v>8</v>
      </c>
      <c r="Y43" s="78">
        <f t="shared" si="27"/>
        <v>19</v>
      </c>
      <c r="Z43" s="78">
        <f t="shared" si="12"/>
        <v>30</v>
      </c>
      <c r="AA43" s="78">
        <f t="shared" si="27"/>
        <v>0</v>
      </c>
      <c r="AB43" s="78">
        <f t="shared" si="27"/>
        <v>24</v>
      </c>
      <c r="AC43" s="78">
        <f t="shared" si="27"/>
        <v>6</v>
      </c>
      <c r="AD43" s="78">
        <f t="shared" si="13"/>
        <v>36</v>
      </c>
      <c r="AE43" s="78">
        <f t="shared" si="27"/>
        <v>22</v>
      </c>
      <c r="AF43" s="78">
        <f t="shared" si="27"/>
        <v>3</v>
      </c>
      <c r="AG43" s="78">
        <f t="shared" si="27"/>
        <v>9</v>
      </c>
      <c r="AH43" s="78">
        <f t="shared" si="27"/>
        <v>2</v>
      </c>
      <c r="AI43" s="78">
        <f t="shared" si="14"/>
        <v>49</v>
      </c>
      <c r="AJ43" s="78">
        <f t="shared" si="27"/>
        <v>23</v>
      </c>
      <c r="AK43" s="78">
        <f t="shared" si="27"/>
        <v>6</v>
      </c>
      <c r="AL43" s="78">
        <f t="shared" si="27"/>
        <v>14</v>
      </c>
      <c r="AM43" s="78">
        <f t="shared" si="27"/>
        <v>6</v>
      </c>
      <c r="AN43" s="78">
        <f t="shared" si="27"/>
        <v>71</v>
      </c>
      <c r="AO43" s="78">
        <f t="shared" si="27"/>
        <v>54</v>
      </c>
      <c r="AP43" s="78">
        <f t="shared" si="27"/>
        <v>17</v>
      </c>
      <c r="AQ43" s="78">
        <f t="shared" si="16"/>
        <v>21</v>
      </c>
      <c r="AR43" s="78">
        <f t="shared" si="27"/>
        <v>0</v>
      </c>
      <c r="AS43" s="78">
        <f t="shared" si="27"/>
        <v>16</v>
      </c>
      <c r="AT43" s="78">
        <f t="shared" si="27"/>
        <v>5</v>
      </c>
      <c r="AU43" s="78">
        <f t="shared" si="27"/>
        <v>0</v>
      </c>
      <c r="AV43" s="78">
        <f t="shared" si="17"/>
        <v>7</v>
      </c>
      <c r="AW43" s="78">
        <f t="shared" si="27"/>
        <v>7</v>
      </c>
      <c r="AX43" s="78">
        <f t="shared" si="27"/>
        <v>0</v>
      </c>
      <c r="AY43" s="78">
        <f t="shared" si="18"/>
        <v>6</v>
      </c>
      <c r="AZ43" s="78">
        <f t="shared" si="27"/>
        <v>5</v>
      </c>
      <c r="BA43" s="78">
        <f t="shared" si="27"/>
        <v>1</v>
      </c>
      <c r="BB43" s="78">
        <f t="shared" si="19"/>
        <v>28</v>
      </c>
      <c r="BC43" s="78">
        <f t="shared" si="27"/>
        <v>28</v>
      </c>
      <c r="BD43" s="78">
        <f t="shared" si="20"/>
        <v>36</v>
      </c>
      <c r="BE43" s="78">
        <f t="shared" si="27"/>
        <v>36</v>
      </c>
      <c r="BF43" s="78">
        <f t="shared" si="27"/>
        <v>0</v>
      </c>
      <c r="BG43" s="78">
        <f t="shared" si="21"/>
        <v>181</v>
      </c>
      <c r="BH43" s="78">
        <f t="shared" si="27"/>
        <v>0</v>
      </c>
      <c r="BI43" s="78">
        <f t="shared" si="27"/>
        <v>11</v>
      </c>
      <c r="BJ43" s="78">
        <f t="shared" si="27"/>
        <v>8</v>
      </c>
      <c r="BK43" s="78">
        <f t="shared" si="27"/>
        <v>3</v>
      </c>
      <c r="BL43" s="78">
        <f t="shared" si="27"/>
        <v>11</v>
      </c>
      <c r="BM43" s="78">
        <f t="shared" si="27"/>
        <v>11</v>
      </c>
      <c r="BN43" s="78">
        <f t="shared" si="27"/>
        <v>0</v>
      </c>
      <c r="BO43" s="78">
        <f t="shared" si="27"/>
        <v>1</v>
      </c>
      <c r="BP43" s="78">
        <f t="shared" ref="BP43:BV43" si="28">SUM(BP44:BP62)</f>
        <v>127</v>
      </c>
      <c r="BQ43" s="78">
        <f t="shared" si="28"/>
        <v>4</v>
      </c>
      <c r="BR43" s="78">
        <f t="shared" si="28"/>
        <v>2</v>
      </c>
      <c r="BS43" s="78">
        <f t="shared" si="28"/>
        <v>0</v>
      </c>
      <c r="BT43" s="78">
        <f t="shared" si="28"/>
        <v>0</v>
      </c>
      <c r="BU43" s="78">
        <f t="shared" si="28"/>
        <v>3</v>
      </c>
      <c r="BV43" s="78">
        <f t="shared" si="28"/>
        <v>0</v>
      </c>
    </row>
    <row r="44" spans="1:74" ht="10.5" customHeight="1" x14ac:dyDescent="0.15">
      <c r="A44" s="36" t="s">
        <v>167</v>
      </c>
      <c r="B44" s="41" t="s">
        <v>168</v>
      </c>
      <c r="C44" s="79">
        <f t="shared" ref="C44:C62" si="29">D44+G44+K44+P44+U44+Z44+AD44+AI44+AN44+AQ44+AV44+AY44+BB44+BD44+BG44</f>
        <v>0</v>
      </c>
      <c r="D44" s="80">
        <f t="shared" si="4"/>
        <v>0</v>
      </c>
      <c r="E44" s="80">
        <v>0</v>
      </c>
      <c r="F44" s="80">
        <v>0</v>
      </c>
      <c r="G44" s="80">
        <f t="shared" si="5"/>
        <v>0</v>
      </c>
      <c r="H44" s="80">
        <v>0</v>
      </c>
      <c r="I44" s="80">
        <v>0</v>
      </c>
      <c r="J44" s="80">
        <v>0</v>
      </c>
      <c r="K44" s="80">
        <f t="shared" si="6"/>
        <v>0</v>
      </c>
      <c r="L44" s="80">
        <v>0</v>
      </c>
      <c r="M44" s="80">
        <v>0</v>
      </c>
      <c r="N44" s="80">
        <v>0</v>
      </c>
      <c r="O44" s="80">
        <v>0</v>
      </c>
      <c r="P44" s="80">
        <f t="shared" si="10"/>
        <v>0</v>
      </c>
      <c r="Q44" s="80">
        <v>0</v>
      </c>
      <c r="R44" s="80">
        <v>0</v>
      </c>
      <c r="S44" s="80">
        <v>0</v>
      </c>
      <c r="T44" s="80">
        <v>0</v>
      </c>
      <c r="U44" s="80">
        <f t="shared" si="11"/>
        <v>0</v>
      </c>
      <c r="V44" s="80">
        <v>0</v>
      </c>
      <c r="W44" s="80">
        <v>0</v>
      </c>
      <c r="X44" s="80">
        <v>0</v>
      </c>
      <c r="Y44" s="80">
        <v>0</v>
      </c>
      <c r="Z44" s="80">
        <f t="shared" si="12"/>
        <v>0</v>
      </c>
      <c r="AA44" s="80">
        <v>0</v>
      </c>
      <c r="AB44" s="80">
        <v>0</v>
      </c>
      <c r="AC44" s="80">
        <v>0</v>
      </c>
      <c r="AD44" s="80">
        <f t="shared" si="13"/>
        <v>0</v>
      </c>
      <c r="AE44" s="80">
        <v>0</v>
      </c>
      <c r="AF44" s="80">
        <v>0</v>
      </c>
      <c r="AG44" s="80">
        <v>0</v>
      </c>
      <c r="AH44" s="80">
        <v>0</v>
      </c>
      <c r="AI44" s="80">
        <f t="shared" si="14"/>
        <v>0</v>
      </c>
      <c r="AJ44" s="80">
        <v>0</v>
      </c>
      <c r="AK44" s="80">
        <v>0</v>
      </c>
      <c r="AL44" s="80">
        <v>0</v>
      </c>
      <c r="AM44" s="80">
        <v>0</v>
      </c>
      <c r="AN44" s="80">
        <v>0</v>
      </c>
      <c r="AO44" s="80">
        <v>0</v>
      </c>
      <c r="AP44" s="80">
        <v>0</v>
      </c>
      <c r="AQ44" s="80">
        <f t="shared" si="16"/>
        <v>0</v>
      </c>
      <c r="AR44" s="80">
        <v>0</v>
      </c>
      <c r="AS44" s="80">
        <v>0</v>
      </c>
      <c r="AT44" s="80">
        <v>0</v>
      </c>
      <c r="AU44" s="80">
        <v>0</v>
      </c>
      <c r="AV44" s="80">
        <f t="shared" si="17"/>
        <v>0</v>
      </c>
      <c r="AW44" s="80">
        <v>0</v>
      </c>
      <c r="AX44" s="80">
        <v>0</v>
      </c>
      <c r="AY44" s="80">
        <f t="shared" si="18"/>
        <v>0</v>
      </c>
      <c r="AZ44" s="80">
        <v>0</v>
      </c>
      <c r="BA44" s="80">
        <v>0</v>
      </c>
      <c r="BB44" s="78">
        <f t="shared" si="19"/>
        <v>0</v>
      </c>
      <c r="BC44" s="80">
        <v>0</v>
      </c>
      <c r="BD44" s="80">
        <f t="shared" si="20"/>
        <v>0</v>
      </c>
      <c r="BE44" s="80">
        <v>0</v>
      </c>
      <c r="BF44" s="80">
        <v>0</v>
      </c>
      <c r="BG44" s="80">
        <f t="shared" si="21"/>
        <v>0</v>
      </c>
      <c r="BH44" s="80">
        <v>0</v>
      </c>
      <c r="BI44" s="80">
        <v>0</v>
      </c>
      <c r="BJ44" s="80">
        <v>0</v>
      </c>
      <c r="BK44" s="80">
        <v>0</v>
      </c>
      <c r="BL44" s="80">
        <v>0</v>
      </c>
      <c r="BM44" s="80">
        <v>0</v>
      </c>
      <c r="BN44" s="80">
        <v>0</v>
      </c>
      <c r="BO44" s="80">
        <v>0</v>
      </c>
      <c r="BP44" s="80">
        <v>0</v>
      </c>
      <c r="BQ44" s="80">
        <v>0</v>
      </c>
      <c r="BR44" s="80">
        <v>0</v>
      </c>
      <c r="BS44" s="80">
        <v>0</v>
      </c>
      <c r="BT44" s="80">
        <v>0</v>
      </c>
      <c r="BU44" s="80">
        <v>0</v>
      </c>
      <c r="BV44" s="80">
        <v>0</v>
      </c>
    </row>
    <row r="45" spans="1:74" ht="10.5" customHeight="1" x14ac:dyDescent="0.15">
      <c r="A45" s="36" t="s">
        <v>169</v>
      </c>
      <c r="B45" s="41" t="s">
        <v>170</v>
      </c>
      <c r="C45" s="79">
        <f t="shared" si="29"/>
        <v>26</v>
      </c>
      <c r="D45" s="80">
        <f t="shared" ref="D45:D76" si="30">E45+F45</f>
        <v>0</v>
      </c>
      <c r="E45" s="80">
        <v>0</v>
      </c>
      <c r="F45" s="80">
        <v>0</v>
      </c>
      <c r="G45" s="80">
        <f t="shared" ref="G45:G76" si="31">H45+I45+J45</f>
        <v>2</v>
      </c>
      <c r="H45" s="80">
        <v>2</v>
      </c>
      <c r="I45" s="80">
        <v>0</v>
      </c>
      <c r="J45" s="80">
        <v>0</v>
      </c>
      <c r="K45" s="80">
        <f t="shared" ref="K45:K76" si="32">L45+M45+N45+O45</f>
        <v>0</v>
      </c>
      <c r="L45" s="80">
        <v>0</v>
      </c>
      <c r="M45" s="80">
        <v>0</v>
      </c>
      <c r="N45" s="80">
        <v>0</v>
      </c>
      <c r="O45" s="80">
        <v>0</v>
      </c>
      <c r="P45" s="80">
        <f t="shared" si="10"/>
        <v>1</v>
      </c>
      <c r="Q45" s="80">
        <v>0</v>
      </c>
      <c r="R45" s="80">
        <v>0</v>
      </c>
      <c r="S45" s="80">
        <v>1</v>
      </c>
      <c r="T45" s="80">
        <v>0</v>
      </c>
      <c r="U45" s="80">
        <f t="shared" si="11"/>
        <v>1</v>
      </c>
      <c r="V45" s="80">
        <v>0</v>
      </c>
      <c r="W45" s="80">
        <v>0</v>
      </c>
      <c r="X45" s="80">
        <v>0</v>
      </c>
      <c r="Y45" s="80">
        <v>1</v>
      </c>
      <c r="Z45" s="80">
        <f t="shared" si="12"/>
        <v>5</v>
      </c>
      <c r="AA45" s="80">
        <v>0</v>
      </c>
      <c r="AB45" s="80">
        <v>4</v>
      </c>
      <c r="AC45" s="80">
        <v>1</v>
      </c>
      <c r="AD45" s="80">
        <f t="shared" si="13"/>
        <v>1</v>
      </c>
      <c r="AE45" s="80">
        <v>1</v>
      </c>
      <c r="AF45" s="80">
        <v>0</v>
      </c>
      <c r="AG45" s="80">
        <v>0</v>
      </c>
      <c r="AH45" s="80">
        <v>0</v>
      </c>
      <c r="AI45" s="80">
        <f t="shared" si="14"/>
        <v>5</v>
      </c>
      <c r="AJ45" s="80">
        <v>2</v>
      </c>
      <c r="AK45" s="80">
        <v>1</v>
      </c>
      <c r="AL45" s="80">
        <v>2</v>
      </c>
      <c r="AM45" s="80">
        <v>0</v>
      </c>
      <c r="AN45" s="80">
        <v>0</v>
      </c>
      <c r="AO45" s="80">
        <v>0</v>
      </c>
      <c r="AP45" s="80">
        <v>0</v>
      </c>
      <c r="AQ45" s="80">
        <f t="shared" si="16"/>
        <v>0</v>
      </c>
      <c r="AR45" s="80">
        <v>0</v>
      </c>
      <c r="AS45" s="80">
        <v>0</v>
      </c>
      <c r="AT45" s="80">
        <v>0</v>
      </c>
      <c r="AU45" s="80">
        <v>0</v>
      </c>
      <c r="AV45" s="80">
        <f t="shared" si="17"/>
        <v>0</v>
      </c>
      <c r="AW45" s="80">
        <v>0</v>
      </c>
      <c r="AX45" s="80">
        <v>0</v>
      </c>
      <c r="AY45" s="80">
        <f t="shared" si="18"/>
        <v>0</v>
      </c>
      <c r="AZ45" s="80">
        <v>0</v>
      </c>
      <c r="BA45" s="80">
        <v>0</v>
      </c>
      <c r="BB45" s="80">
        <f t="shared" si="19"/>
        <v>1</v>
      </c>
      <c r="BC45" s="80">
        <v>1</v>
      </c>
      <c r="BD45" s="80">
        <f t="shared" si="20"/>
        <v>0</v>
      </c>
      <c r="BE45" s="80">
        <v>0</v>
      </c>
      <c r="BF45" s="80">
        <v>0</v>
      </c>
      <c r="BG45" s="80">
        <f t="shared" si="21"/>
        <v>10</v>
      </c>
      <c r="BH45" s="80">
        <v>0</v>
      </c>
      <c r="BI45" s="80">
        <v>1</v>
      </c>
      <c r="BJ45" s="80">
        <v>3</v>
      </c>
      <c r="BK45" s="80">
        <v>0</v>
      </c>
      <c r="BL45" s="80">
        <v>1</v>
      </c>
      <c r="BM45" s="80">
        <v>0</v>
      </c>
      <c r="BN45" s="80">
        <v>0</v>
      </c>
      <c r="BO45" s="80">
        <v>0</v>
      </c>
      <c r="BP45" s="80">
        <v>4</v>
      </c>
      <c r="BQ45" s="80">
        <v>0</v>
      </c>
      <c r="BR45" s="80">
        <v>0</v>
      </c>
      <c r="BS45" s="80">
        <v>0</v>
      </c>
      <c r="BT45" s="80">
        <v>0</v>
      </c>
      <c r="BU45" s="80">
        <v>1</v>
      </c>
      <c r="BV45" s="80">
        <v>0</v>
      </c>
    </row>
    <row r="46" spans="1:74" ht="10.5" customHeight="1" x14ac:dyDescent="0.15">
      <c r="A46" s="36" t="s">
        <v>171</v>
      </c>
      <c r="B46" s="41" t="s">
        <v>172</v>
      </c>
      <c r="C46" s="79">
        <f t="shared" si="29"/>
        <v>10</v>
      </c>
      <c r="D46" s="80">
        <f t="shared" si="30"/>
        <v>0</v>
      </c>
      <c r="E46" s="80">
        <v>0</v>
      </c>
      <c r="F46" s="80">
        <v>0</v>
      </c>
      <c r="G46" s="80">
        <f t="shared" si="31"/>
        <v>0</v>
      </c>
      <c r="H46" s="80">
        <v>0</v>
      </c>
      <c r="I46" s="80">
        <v>0</v>
      </c>
      <c r="J46" s="80">
        <v>0</v>
      </c>
      <c r="K46" s="80">
        <f t="shared" si="32"/>
        <v>0</v>
      </c>
      <c r="L46" s="80">
        <v>0</v>
      </c>
      <c r="M46" s="80">
        <v>0</v>
      </c>
      <c r="N46" s="80">
        <v>0</v>
      </c>
      <c r="O46" s="80">
        <v>0</v>
      </c>
      <c r="P46" s="80">
        <f t="shared" si="10"/>
        <v>1</v>
      </c>
      <c r="Q46" s="80">
        <v>0</v>
      </c>
      <c r="R46" s="80">
        <v>1</v>
      </c>
      <c r="S46" s="80">
        <v>0</v>
      </c>
      <c r="T46" s="80">
        <v>0</v>
      </c>
      <c r="U46" s="80">
        <f t="shared" si="11"/>
        <v>0</v>
      </c>
      <c r="V46" s="80">
        <v>0</v>
      </c>
      <c r="W46" s="80">
        <v>0</v>
      </c>
      <c r="X46" s="80">
        <v>0</v>
      </c>
      <c r="Y46" s="80">
        <v>0</v>
      </c>
      <c r="Z46" s="80">
        <f t="shared" si="12"/>
        <v>2</v>
      </c>
      <c r="AA46" s="80">
        <v>0</v>
      </c>
      <c r="AB46" s="80">
        <v>0</v>
      </c>
      <c r="AC46" s="80">
        <v>2</v>
      </c>
      <c r="AD46" s="80">
        <f t="shared" si="13"/>
        <v>2</v>
      </c>
      <c r="AE46" s="80">
        <v>1</v>
      </c>
      <c r="AF46" s="80">
        <v>0</v>
      </c>
      <c r="AG46" s="80">
        <v>1</v>
      </c>
      <c r="AH46" s="80">
        <v>0</v>
      </c>
      <c r="AI46" s="80">
        <f t="shared" si="14"/>
        <v>2</v>
      </c>
      <c r="AJ46" s="80">
        <v>1</v>
      </c>
      <c r="AK46" s="80">
        <v>0</v>
      </c>
      <c r="AL46" s="80">
        <v>0</v>
      </c>
      <c r="AM46" s="80">
        <v>1</v>
      </c>
      <c r="AN46" s="80">
        <v>0</v>
      </c>
      <c r="AO46" s="80">
        <v>0</v>
      </c>
      <c r="AP46" s="80">
        <v>0</v>
      </c>
      <c r="AQ46" s="80">
        <f t="shared" si="16"/>
        <v>0</v>
      </c>
      <c r="AR46" s="80">
        <v>0</v>
      </c>
      <c r="AS46" s="80">
        <v>0</v>
      </c>
      <c r="AT46" s="80">
        <v>0</v>
      </c>
      <c r="AU46" s="80">
        <v>0</v>
      </c>
      <c r="AV46" s="80">
        <f t="shared" si="17"/>
        <v>0</v>
      </c>
      <c r="AW46" s="80">
        <v>0</v>
      </c>
      <c r="AX46" s="80">
        <v>0</v>
      </c>
      <c r="AY46" s="80">
        <f t="shared" si="18"/>
        <v>0</v>
      </c>
      <c r="AZ46" s="80">
        <v>0</v>
      </c>
      <c r="BA46" s="80">
        <v>0</v>
      </c>
      <c r="BB46" s="80">
        <f t="shared" si="19"/>
        <v>0</v>
      </c>
      <c r="BC46" s="80">
        <v>0</v>
      </c>
      <c r="BD46" s="80">
        <f t="shared" si="20"/>
        <v>0</v>
      </c>
      <c r="BE46" s="80">
        <v>0</v>
      </c>
      <c r="BF46" s="80">
        <v>0</v>
      </c>
      <c r="BG46" s="80">
        <f t="shared" si="21"/>
        <v>3</v>
      </c>
      <c r="BH46" s="80">
        <v>0</v>
      </c>
      <c r="BI46" s="80">
        <v>1</v>
      </c>
      <c r="BJ46" s="80">
        <v>0</v>
      </c>
      <c r="BK46" s="80">
        <v>0</v>
      </c>
      <c r="BL46" s="80">
        <v>0</v>
      </c>
      <c r="BM46" s="80">
        <v>0</v>
      </c>
      <c r="BN46" s="80">
        <v>0</v>
      </c>
      <c r="BO46" s="80">
        <v>0</v>
      </c>
      <c r="BP46" s="80">
        <v>2</v>
      </c>
      <c r="BQ46" s="80">
        <v>0</v>
      </c>
      <c r="BR46" s="80">
        <v>0</v>
      </c>
      <c r="BS46" s="80">
        <v>0</v>
      </c>
      <c r="BT46" s="80">
        <v>0</v>
      </c>
      <c r="BU46" s="80">
        <v>0</v>
      </c>
      <c r="BV46" s="80">
        <v>0</v>
      </c>
    </row>
    <row r="47" spans="1:74" ht="10.5" customHeight="1" x14ac:dyDescent="0.15">
      <c r="A47" s="36" t="s">
        <v>173</v>
      </c>
      <c r="B47" s="41" t="s">
        <v>174</v>
      </c>
      <c r="C47" s="79">
        <f t="shared" si="29"/>
        <v>18</v>
      </c>
      <c r="D47" s="80">
        <f t="shared" si="30"/>
        <v>0</v>
      </c>
      <c r="E47" s="80">
        <v>0</v>
      </c>
      <c r="F47" s="80">
        <v>0</v>
      </c>
      <c r="G47" s="80">
        <f t="shared" si="31"/>
        <v>1</v>
      </c>
      <c r="H47" s="80">
        <v>1</v>
      </c>
      <c r="I47" s="80">
        <v>0</v>
      </c>
      <c r="J47" s="80">
        <v>0</v>
      </c>
      <c r="K47" s="80">
        <f t="shared" si="32"/>
        <v>1</v>
      </c>
      <c r="L47" s="80">
        <v>0</v>
      </c>
      <c r="M47" s="80">
        <v>0</v>
      </c>
      <c r="N47" s="80">
        <v>1</v>
      </c>
      <c r="O47" s="80">
        <v>0</v>
      </c>
      <c r="P47" s="80">
        <f t="shared" si="10"/>
        <v>0</v>
      </c>
      <c r="Q47" s="80">
        <v>0</v>
      </c>
      <c r="R47" s="80">
        <v>0</v>
      </c>
      <c r="S47" s="80">
        <v>0</v>
      </c>
      <c r="T47" s="80">
        <v>0</v>
      </c>
      <c r="U47" s="80">
        <f t="shared" si="11"/>
        <v>3</v>
      </c>
      <c r="V47" s="80">
        <v>2</v>
      </c>
      <c r="W47" s="80">
        <v>1</v>
      </c>
      <c r="X47" s="80">
        <v>0</v>
      </c>
      <c r="Y47" s="80">
        <v>0</v>
      </c>
      <c r="Z47" s="80">
        <f t="shared" si="12"/>
        <v>2</v>
      </c>
      <c r="AA47" s="80">
        <v>0</v>
      </c>
      <c r="AB47" s="80">
        <v>2</v>
      </c>
      <c r="AC47" s="80">
        <v>0</v>
      </c>
      <c r="AD47" s="80">
        <f t="shared" si="13"/>
        <v>0</v>
      </c>
      <c r="AE47" s="80">
        <v>0</v>
      </c>
      <c r="AF47" s="80">
        <v>0</v>
      </c>
      <c r="AG47" s="80">
        <v>0</v>
      </c>
      <c r="AH47" s="80">
        <v>0</v>
      </c>
      <c r="AI47" s="80">
        <f t="shared" si="14"/>
        <v>1</v>
      </c>
      <c r="AJ47" s="80">
        <v>1</v>
      </c>
      <c r="AK47" s="80">
        <v>0</v>
      </c>
      <c r="AL47" s="80">
        <v>0</v>
      </c>
      <c r="AM47" s="80">
        <v>0</v>
      </c>
      <c r="AN47" s="80">
        <v>2</v>
      </c>
      <c r="AO47" s="80">
        <v>2</v>
      </c>
      <c r="AP47" s="80">
        <v>0</v>
      </c>
      <c r="AQ47" s="80">
        <f t="shared" si="16"/>
        <v>1</v>
      </c>
      <c r="AR47" s="80">
        <v>0</v>
      </c>
      <c r="AS47" s="80">
        <v>1</v>
      </c>
      <c r="AT47" s="80">
        <v>0</v>
      </c>
      <c r="AU47" s="80">
        <v>0</v>
      </c>
      <c r="AV47" s="80">
        <f t="shared" si="17"/>
        <v>0</v>
      </c>
      <c r="AW47" s="80">
        <v>0</v>
      </c>
      <c r="AX47" s="80">
        <v>0</v>
      </c>
      <c r="AY47" s="80">
        <f t="shared" si="18"/>
        <v>0</v>
      </c>
      <c r="AZ47" s="80">
        <v>0</v>
      </c>
      <c r="BA47" s="80">
        <v>0</v>
      </c>
      <c r="BB47" s="80">
        <f t="shared" si="19"/>
        <v>1</v>
      </c>
      <c r="BC47" s="80">
        <v>1</v>
      </c>
      <c r="BD47" s="80">
        <f t="shared" si="20"/>
        <v>0</v>
      </c>
      <c r="BE47" s="80">
        <v>0</v>
      </c>
      <c r="BF47" s="80">
        <v>0</v>
      </c>
      <c r="BG47" s="80">
        <f t="shared" si="21"/>
        <v>6</v>
      </c>
      <c r="BH47" s="80">
        <v>0</v>
      </c>
      <c r="BI47" s="80">
        <v>0</v>
      </c>
      <c r="BJ47" s="80">
        <v>0</v>
      </c>
      <c r="BK47" s="80">
        <v>0</v>
      </c>
      <c r="BL47" s="80">
        <v>2</v>
      </c>
      <c r="BM47" s="80">
        <v>0</v>
      </c>
      <c r="BN47" s="80">
        <v>0</v>
      </c>
      <c r="BO47" s="80">
        <v>1</v>
      </c>
      <c r="BP47" s="80">
        <v>3</v>
      </c>
      <c r="BQ47" s="80">
        <v>0</v>
      </c>
      <c r="BR47" s="80">
        <v>0</v>
      </c>
      <c r="BS47" s="80">
        <v>0</v>
      </c>
      <c r="BT47" s="80">
        <v>0</v>
      </c>
      <c r="BU47" s="80">
        <v>0</v>
      </c>
      <c r="BV47" s="80">
        <v>0</v>
      </c>
    </row>
    <row r="48" spans="1:74" ht="10.5" customHeight="1" x14ac:dyDescent="0.15">
      <c r="A48" s="36" t="s">
        <v>175</v>
      </c>
      <c r="B48" s="41" t="s">
        <v>176</v>
      </c>
      <c r="C48" s="79">
        <f t="shared" si="29"/>
        <v>135</v>
      </c>
      <c r="D48" s="80">
        <f t="shared" si="30"/>
        <v>4</v>
      </c>
      <c r="E48" s="80">
        <v>0</v>
      </c>
      <c r="F48" s="80">
        <v>4</v>
      </c>
      <c r="G48" s="80">
        <f t="shared" si="31"/>
        <v>5</v>
      </c>
      <c r="H48" s="80">
        <v>5</v>
      </c>
      <c r="I48" s="80">
        <v>0</v>
      </c>
      <c r="J48" s="80">
        <v>0</v>
      </c>
      <c r="K48" s="80">
        <f t="shared" si="32"/>
        <v>5</v>
      </c>
      <c r="L48" s="80">
        <v>0</v>
      </c>
      <c r="M48" s="80">
        <v>5</v>
      </c>
      <c r="N48" s="80">
        <v>0</v>
      </c>
      <c r="O48" s="80">
        <v>0</v>
      </c>
      <c r="P48" s="80">
        <f t="shared" si="10"/>
        <v>1</v>
      </c>
      <c r="Q48" s="80">
        <v>0</v>
      </c>
      <c r="R48" s="80">
        <v>1</v>
      </c>
      <c r="S48" s="80">
        <v>0</v>
      </c>
      <c r="T48" s="80">
        <v>0</v>
      </c>
      <c r="U48" s="80">
        <f t="shared" si="11"/>
        <v>15</v>
      </c>
      <c r="V48" s="80">
        <v>9</v>
      </c>
      <c r="W48" s="80">
        <v>1</v>
      </c>
      <c r="X48" s="80">
        <v>2</v>
      </c>
      <c r="Y48" s="80">
        <v>3</v>
      </c>
      <c r="Z48" s="80">
        <f t="shared" si="12"/>
        <v>7</v>
      </c>
      <c r="AA48" s="80">
        <v>0</v>
      </c>
      <c r="AB48" s="80">
        <v>5</v>
      </c>
      <c r="AC48" s="80">
        <v>2</v>
      </c>
      <c r="AD48" s="80">
        <f t="shared" si="13"/>
        <v>12</v>
      </c>
      <c r="AE48" s="80">
        <v>7</v>
      </c>
      <c r="AF48" s="80">
        <v>1</v>
      </c>
      <c r="AG48" s="80">
        <v>4</v>
      </c>
      <c r="AH48" s="80">
        <v>0</v>
      </c>
      <c r="AI48" s="80">
        <f t="shared" si="14"/>
        <v>12</v>
      </c>
      <c r="AJ48" s="80">
        <v>6</v>
      </c>
      <c r="AK48" s="80">
        <v>3</v>
      </c>
      <c r="AL48" s="80">
        <v>2</v>
      </c>
      <c r="AM48" s="80">
        <v>1</v>
      </c>
      <c r="AN48" s="80">
        <v>9</v>
      </c>
      <c r="AO48" s="80">
        <v>7</v>
      </c>
      <c r="AP48" s="80">
        <v>2</v>
      </c>
      <c r="AQ48" s="80">
        <f t="shared" si="16"/>
        <v>6</v>
      </c>
      <c r="AR48" s="80">
        <v>0</v>
      </c>
      <c r="AS48" s="80">
        <v>6</v>
      </c>
      <c r="AT48" s="80">
        <v>0</v>
      </c>
      <c r="AU48" s="80">
        <v>0</v>
      </c>
      <c r="AV48" s="80">
        <f t="shared" si="17"/>
        <v>2</v>
      </c>
      <c r="AW48" s="80">
        <v>2</v>
      </c>
      <c r="AX48" s="80">
        <v>0</v>
      </c>
      <c r="AY48" s="80">
        <f t="shared" si="18"/>
        <v>1</v>
      </c>
      <c r="AZ48" s="80">
        <v>0</v>
      </c>
      <c r="BA48" s="80">
        <v>1</v>
      </c>
      <c r="BB48" s="80">
        <f t="shared" si="19"/>
        <v>8</v>
      </c>
      <c r="BC48" s="80">
        <v>8</v>
      </c>
      <c r="BD48" s="80">
        <f t="shared" si="20"/>
        <v>5</v>
      </c>
      <c r="BE48" s="80">
        <v>5</v>
      </c>
      <c r="BF48" s="80">
        <v>0</v>
      </c>
      <c r="BG48" s="80">
        <f t="shared" si="21"/>
        <v>43</v>
      </c>
      <c r="BH48" s="80">
        <v>0</v>
      </c>
      <c r="BI48" s="80">
        <v>1</v>
      </c>
      <c r="BJ48" s="80">
        <v>0</v>
      </c>
      <c r="BK48" s="80">
        <v>1</v>
      </c>
      <c r="BL48" s="80">
        <v>1</v>
      </c>
      <c r="BM48" s="80">
        <v>0</v>
      </c>
      <c r="BN48" s="80">
        <v>0</v>
      </c>
      <c r="BO48" s="80">
        <v>0</v>
      </c>
      <c r="BP48" s="80">
        <v>40</v>
      </c>
      <c r="BQ48" s="80">
        <v>0</v>
      </c>
      <c r="BR48" s="80">
        <v>0</v>
      </c>
      <c r="BS48" s="80">
        <v>0</v>
      </c>
      <c r="BT48" s="80">
        <v>0</v>
      </c>
      <c r="BU48" s="80">
        <v>0</v>
      </c>
      <c r="BV48" s="80">
        <v>0</v>
      </c>
    </row>
    <row r="49" spans="1:74" ht="10.5" customHeight="1" x14ac:dyDescent="0.15">
      <c r="A49" s="36" t="s">
        <v>177</v>
      </c>
      <c r="B49" s="41" t="s">
        <v>178</v>
      </c>
      <c r="C49" s="79">
        <f t="shared" si="29"/>
        <v>2</v>
      </c>
      <c r="D49" s="80">
        <f t="shared" si="30"/>
        <v>0</v>
      </c>
      <c r="E49" s="80">
        <v>0</v>
      </c>
      <c r="F49" s="80">
        <v>0</v>
      </c>
      <c r="G49" s="80">
        <f t="shared" si="31"/>
        <v>0</v>
      </c>
      <c r="H49" s="80">
        <v>0</v>
      </c>
      <c r="I49" s="80">
        <v>0</v>
      </c>
      <c r="J49" s="80">
        <v>0</v>
      </c>
      <c r="K49" s="80">
        <f t="shared" si="32"/>
        <v>1</v>
      </c>
      <c r="L49" s="80">
        <v>0</v>
      </c>
      <c r="M49" s="80">
        <v>1</v>
      </c>
      <c r="N49" s="80">
        <v>0</v>
      </c>
      <c r="O49" s="80">
        <v>0</v>
      </c>
      <c r="P49" s="80">
        <f t="shared" si="10"/>
        <v>0</v>
      </c>
      <c r="Q49" s="80">
        <v>0</v>
      </c>
      <c r="R49" s="80">
        <v>0</v>
      </c>
      <c r="S49" s="80">
        <v>0</v>
      </c>
      <c r="T49" s="80">
        <v>0</v>
      </c>
      <c r="U49" s="80">
        <f t="shared" si="11"/>
        <v>0</v>
      </c>
      <c r="V49" s="80">
        <v>0</v>
      </c>
      <c r="W49" s="80">
        <v>0</v>
      </c>
      <c r="X49" s="80">
        <v>0</v>
      </c>
      <c r="Y49" s="80">
        <v>0</v>
      </c>
      <c r="Z49" s="80">
        <f t="shared" si="12"/>
        <v>0</v>
      </c>
      <c r="AA49" s="80">
        <v>0</v>
      </c>
      <c r="AB49" s="80">
        <v>0</v>
      </c>
      <c r="AC49" s="80">
        <v>0</v>
      </c>
      <c r="AD49" s="80">
        <f t="shared" si="13"/>
        <v>0</v>
      </c>
      <c r="AE49" s="80">
        <v>0</v>
      </c>
      <c r="AF49" s="80">
        <v>0</v>
      </c>
      <c r="AG49" s="80">
        <v>0</v>
      </c>
      <c r="AH49" s="80">
        <v>0</v>
      </c>
      <c r="AI49" s="80">
        <f t="shared" si="14"/>
        <v>0</v>
      </c>
      <c r="AJ49" s="80">
        <v>0</v>
      </c>
      <c r="AK49" s="80">
        <v>0</v>
      </c>
      <c r="AL49" s="80">
        <v>0</v>
      </c>
      <c r="AM49" s="80">
        <v>0</v>
      </c>
      <c r="AN49" s="80">
        <v>0</v>
      </c>
      <c r="AO49" s="80">
        <v>0</v>
      </c>
      <c r="AP49" s="80">
        <v>0</v>
      </c>
      <c r="AQ49" s="80">
        <f t="shared" si="16"/>
        <v>0</v>
      </c>
      <c r="AR49" s="80">
        <v>0</v>
      </c>
      <c r="AS49" s="80">
        <v>0</v>
      </c>
      <c r="AT49" s="80">
        <v>0</v>
      </c>
      <c r="AU49" s="80">
        <v>0</v>
      </c>
      <c r="AV49" s="80">
        <f t="shared" si="17"/>
        <v>0</v>
      </c>
      <c r="AW49" s="80">
        <v>0</v>
      </c>
      <c r="AX49" s="80">
        <v>0</v>
      </c>
      <c r="AY49" s="80">
        <f t="shared" si="18"/>
        <v>1</v>
      </c>
      <c r="AZ49" s="80">
        <v>1</v>
      </c>
      <c r="BA49" s="80">
        <v>0</v>
      </c>
      <c r="BB49" s="80">
        <f t="shared" si="19"/>
        <v>0</v>
      </c>
      <c r="BC49" s="80">
        <v>0</v>
      </c>
      <c r="BD49" s="80">
        <f t="shared" si="20"/>
        <v>0</v>
      </c>
      <c r="BE49" s="80">
        <v>0</v>
      </c>
      <c r="BF49" s="80">
        <v>0</v>
      </c>
      <c r="BG49" s="80">
        <f t="shared" si="21"/>
        <v>0</v>
      </c>
      <c r="BH49" s="80">
        <v>0</v>
      </c>
      <c r="BI49" s="80">
        <v>0</v>
      </c>
      <c r="BJ49" s="80">
        <v>0</v>
      </c>
      <c r="BK49" s="80">
        <v>0</v>
      </c>
      <c r="BL49" s="80">
        <v>0</v>
      </c>
      <c r="BM49" s="80">
        <v>0</v>
      </c>
      <c r="BN49" s="80">
        <v>0</v>
      </c>
      <c r="BO49" s="80">
        <v>0</v>
      </c>
      <c r="BP49" s="80">
        <v>0</v>
      </c>
      <c r="BQ49" s="80">
        <v>0</v>
      </c>
      <c r="BR49" s="80">
        <v>0</v>
      </c>
      <c r="BS49" s="80">
        <v>0</v>
      </c>
      <c r="BT49" s="80">
        <v>0</v>
      </c>
      <c r="BU49" s="80">
        <v>0</v>
      </c>
      <c r="BV49" s="80">
        <v>0</v>
      </c>
    </row>
    <row r="50" spans="1:74" ht="10.5" customHeight="1" x14ac:dyDescent="0.15">
      <c r="A50" s="36" t="s">
        <v>179</v>
      </c>
      <c r="B50" s="41" t="s">
        <v>180</v>
      </c>
      <c r="C50" s="79">
        <f t="shared" si="29"/>
        <v>10</v>
      </c>
      <c r="D50" s="80">
        <f t="shared" si="30"/>
        <v>0</v>
      </c>
      <c r="E50" s="80">
        <v>0</v>
      </c>
      <c r="F50" s="80">
        <v>0</v>
      </c>
      <c r="G50" s="80">
        <f t="shared" si="31"/>
        <v>0</v>
      </c>
      <c r="H50" s="80">
        <v>0</v>
      </c>
      <c r="I50" s="80">
        <v>0</v>
      </c>
      <c r="J50" s="80">
        <v>0</v>
      </c>
      <c r="K50" s="80">
        <f t="shared" si="32"/>
        <v>0</v>
      </c>
      <c r="L50" s="80">
        <v>0</v>
      </c>
      <c r="M50" s="80">
        <v>0</v>
      </c>
      <c r="N50" s="80">
        <v>0</v>
      </c>
      <c r="O50" s="80">
        <v>0</v>
      </c>
      <c r="P50" s="80">
        <f t="shared" si="10"/>
        <v>0</v>
      </c>
      <c r="Q50" s="80">
        <v>0</v>
      </c>
      <c r="R50" s="80">
        <v>0</v>
      </c>
      <c r="S50" s="80">
        <v>0</v>
      </c>
      <c r="T50" s="80">
        <v>0</v>
      </c>
      <c r="U50" s="80">
        <f t="shared" si="11"/>
        <v>2</v>
      </c>
      <c r="V50" s="80">
        <v>1</v>
      </c>
      <c r="W50" s="80">
        <v>0</v>
      </c>
      <c r="X50" s="80">
        <v>0</v>
      </c>
      <c r="Y50" s="80">
        <v>1</v>
      </c>
      <c r="Z50" s="80">
        <f t="shared" si="12"/>
        <v>0</v>
      </c>
      <c r="AA50" s="80">
        <v>0</v>
      </c>
      <c r="AB50" s="80">
        <v>0</v>
      </c>
      <c r="AC50" s="80">
        <v>0</v>
      </c>
      <c r="AD50" s="80">
        <f t="shared" si="13"/>
        <v>0</v>
      </c>
      <c r="AE50" s="80">
        <v>0</v>
      </c>
      <c r="AF50" s="80">
        <v>0</v>
      </c>
      <c r="AG50" s="80">
        <v>0</v>
      </c>
      <c r="AH50" s="80">
        <v>0</v>
      </c>
      <c r="AI50" s="80">
        <f t="shared" si="14"/>
        <v>1</v>
      </c>
      <c r="AJ50" s="80">
        <v>1</v>
      </c>
      <c r="AK50" s="80">
        <v>0</v>
      </c>
      <c r="AL50" s="80">
        <v>0</v>
      </c>
      <c r="AM50" s="80">
        <v>0</v>
      </c>
      <c r="AN50" s="80">
        <v>0</v>
      </c>
      <c r="AO50" s="80">
        <v>0</v>
      </c>
      <c r="AP50" s="80">
        <v>0</v>
      </c>
      <c r="AQ50" s="80">
        <f t="shared" si="16"/>
        <v>0</v>
      </c>
      <c r="AR50" s="80">
        <v>0</v>
      </c>
      <c r="AS50" s="80">
        <v>0</v>
      </c>
      <c r="AT50" s="80">
        <v>0</v>
      </c>
      <c r="AU50" s="80">
        <v>0</v>
      </c>
      <c r="AV50" s="80">
        <f t="shared" si="17"/>
        <v>0</v>
      </c>
      <c r="AW50" s="80">
        <v>0</v>
      </c>
      <c r="AX50" s="80">
        <v>0</v>
      </c>
      <c r="AY50" s="80">
        <f t="shared" si="18"/>
        <v>0</v>
      </c>
      <c r="AZ50" s="80">
        <v>0</v>
      </c>
      <c r="BA50" s="80">
        <v>0</v>
      </c>
      <c r="BB50" s="80">
        <f t="shared" si="19"/>
        <v>2</v>
      </c>
      <c r="BC50" s="80">
        <v>2</v>
      </c>
      <c r="BD50" s="80">
        <f t="shared" si="20"/>
        <v>0</v>
      </c>
      <c r="BE50" s="80">
        <v>0</v>
      </c>
      <c r="BF50" s="80">
        <v>0</v>
      </c>
      <c r="BG50" s="80">
        <f t="shared" si="21"/>
        <v>5</v>
      </c>
      <c r="BH50" s="80">
        <v>0</v>
      </c>
      <c r="BI50" s="80">
        <v>1</v>
      </c>
      <c r="BJ50" s="80">
        <v>0</v>
      </c>
      <c r="BK50" s="80">
        <v>0</v>
      </c>
      <c r="BL50" s="80">
        <v>0</v>
      </c>
      <c r="BM50" s="80">
        <v>0</v>
      </c>
      <c r="BN50" s="80">
        <v>0</v>
      </c>
      <c r="BO50" s="80">
        <v>0</v>
      </c>
      <c r="BP50" s="80">
        <v>4</v>
      </c>
      <c r="BQ50" s="80">
        <v>0</v>
      </c>
      <c r="BR50" s="80">
        <v>0</v>
      </c>
      <c r="BS50" s="80">
        <v>0</v>
      </c>
      <c r="BT50" s="80">
        <v>0</v>
      </c>
      <c r="BU50" s="80">
        <v>0</v>
      </c>
      <c r="BV50" s="80">
        <v>0</v>
      </c>
    </row>
    <row r="51" spans="1:74" ht="10.5" customHeight="1" x14ac:dyDescent="0.15">
      <c r="A51" s="36" t="s">
        <v>181</v>
      </c>
      <c r="B51" s="41" t="s">
        <v>182</v>
      </c>
      <c r="C51" s="79">
        <f t="shared" si="29"/>
        <v>88</v>
      </c>
      <c r="D51" s="80">
        <f t="shared" si="30"/>
        <v>4</v>
      </c>
      <c r="E51" s="80">
        <v>0</v>
      </c>
      <c r="F51" s="80">
        <v>4</v>
      </c>
      <c r="G51" s="80">
        <f t="shared" si="31"/>
        <v>4</v>
      </c>
      <c r="H51" s="80">
        <v>1</v>
      </c>
      <c r="I51" s="80">
        <v>0</v>
      </c>
      <c r="J51" s="80">
        <v>3</v>
      </c>
      <c r="K51" s="80">
        <f t="shared" si="32"/>
        <v>1</v>
      </c>
      <c r="L51" s="80">
        <v>0</v>
      </c>
      <c r="M51" s="80">
        <v>1</v>
      </c>
      <c r="N51" s="80">
        <v>0</v>
      </c>
      <c r="O51" s="80">
        <v>0</v>
      </c>
      <c r="P51" s="80">
        <f t="shared" si="10"/>
        <v>0</v>
      </c>
      <c r="Q51" s="80">
        <v>0</v>
      </c>
      <c r="R51" s="80">
        <v>0</v>
      </c>
      <c r="S51" s="80">
        <v>0</v>
      </c>
      <c r="T51" s="80">
        <v>0</v>
      </c>
      <c r="U51" s="80">
        <f t="shared" si="11"/>
        <v>13</v>
      </c>
      <c r="V51" s="80">
        <v>6</v>
      </c>
      <c r="W51" s="80">
        <v>0</v>
      </c>
      <c r="X51" s="80">
        <v>3</v>
      </c>
      <c r="Y51" s="80">
        <v>4</v>
      </c>
      <c r="Z51" s="80">
        <f t="shared" si="12"/>
        <v>5</v>
      </c>
      <c r="AA51" s="80">
        <v>0</v>
      </c>
      <c r="AB51" s="80">
        <v>5</v>
      </c>
      <c r="AC51" s="80">
        <v>0</v>
      </c>
      <c r="AD51" s="80">
        <f t="shared" si="13"/>
        <v>4</v>
      </c>
      <c r="AE51" s="80">
        <v>3</v>
      </c>
      <c r="AF51" s="80">
        <v>0</v>
      </c>
      <c r="AG51" s="80">
        <v>1</v>
      </c>
      <c r="AH51" s="80">
        <v>0</v>
      </c>
      <c r="AI51" s="80">
        <f t="shared" si="14"/>
        <v>1</v>
      </c>
      <c r="AJ51" s="80">
        <v>1</v>
      </c>
      <c r="AK51" s="80">
        <v>0</v>
      </c>
      <c r="AL51" s="80">
        <v>0</v>
      </c>
      <c r="AM51" s="80">
        <v>0</v>
      </c>
      <c r="AN51" s="80">
        <v>10</v>
      </c>
      <c r="AO51" s="80">
        <v>10</v>
      </c>
      <c r="AP51" s="80">
        <v>0</v>
      </c>
      <c r="AQ51" s="80">
        <f t="shared" si="16"/>
        <v>1</v>
      </c>
      <c r="AR51" s="80">
        <v>0</v>
      </c>
      <c r="AS51" s="80">
        <v>0</v>
      </c>
      <c r="AT51" s="80">
        <v>1</v>
      </c>
      <c r="AU51" s="80">
        <v>0</v>
      </c>
      <c r="AV51" s="80">
        <f t="shared" si="17"/>
        <v>0</v>
      </c>
      <c r="AW51" s="80">
        <v>0</v>
      </c>
      <c r="AX51" s="80">
        <v>0</v>
      </c>
      <c r="AY51" s="80">
        <f t="shared" si="18"/>
        <v>1</v>
      </c>
      <c r="AZ51" s="80">
        <v>1</v>
      </c>
      <c r="BA51" s="80">
        <v>0</v>
      </c>
      <c r="BB51" s="80">
        <f t="shared" si="19"/>
        <v>2</v>
      </c>
      <c r="BC51" s="80">
        <v>2</v>
      </c>
      <c r="BD51" s="80">
        <f t="shared" si="20"/>
        <v>12</v>
      </c>
      <c r="BE51" s="80">
        <v>12</v>
      </c>
      <c r="BF51" s="80">
        <v>0</v>
      </c>
      <c r="BG51" s="80">
        <f t="shared" si="21"/>
        <v>30</v>
      </c>
      <c r="BH51" s="80">
        <v>0</v>
      </c>
      <c r="BI51" s="80">
        <v>0</v>
      </c>
      <c r="BJ51" s="80">
        <v>1</v>
      </c>
      <c r="BK51" s="80">
        <v>1</v>
      </c>
      <c r="BL51" s="80">
        <v>2</v>
      </c>
      <c r="BM51" s="80">
        <v>11</v>
      </c>
      <c r="BN51" s="80">
        <v>0</v>
      </c>
      <c r="BO51" s="80">
        <v>0</v>
      </c>
      <c r="BP51" s="80">
        <v>14</v>
      </c>
      <c r="BQ51" s="80">
        <v>0</v>
      </c>
      <c r="BR51" s="80">
        <v>0</v>
      </c>
      <c r="BS51" s="80">
        <v>0</v>
      </c>
      <c r="BT51" s="80">
        <v>0</v>
      </c>
      <c r="BU51" s="80">
        <v>1</v>
      </c>
      <c r="BV51" s="80">
        <v>0</v>
      </c>
    </row>
    <row r="52" spans="1:74" ht="10.5" customHeight="1" x14ac:dyDescent="0.15">
      <c r="A52" s="36" t="s">
        <v>183</v>
      </c>
      <c r="B52" s="41" t="s">
        <v>184</v>
      </c>
      <c r="C52" s="79">
        <f t="shared" si="29"/>
        <v>5</v>
      </c>
      <c r="D52" s="80">
        <f t="shared" si="30"/>
        <v>0</v>
      </c>
      <c r="E52" s="80">
        <v>0</v>
      </c>
      <c r="F52" s="80">
        <v>0</v>
      </c>
      <c r="G52" s="80">
        <f t="shared" si="31"/>
        <v>1</v>
      </c>
      <c r="H52" s="80">
        <v>1</v>
      </c>
      <c r="I52" s="80">
        <v>0</v>
      </c>
      <c r="J52" s="80">
        <v>0</v>
      </c>
      <c r="K52" s="80">
        <f t="shared" si="32"/>
        <v>0</v>
      </c>
      <c r="L52" s="80">
        <v>0</v>
      </c>
      <c r="M52" s="80">
        <v>0</v>
      </c>
      <c r="N52" s="80">
        <v>0</v>
      </c>
      <c r="O52" s="80">
        <v>0</v>
      </c>
      <c r="P52" s="80">
        <f t="shared" si="10"/>
        <v>0</v>
      </c>
      <c r="Q52" s="80">
        <v>0</v>
      </c>
      <c r="R52" s="80">
        <v>0</v>
      </c>
      <c r="S52" s="80">
        <v>0</v>
      </c>
      <c r="T52" s="80">
        <v>0</v>
      </c>
      <c r="U52" s="80">
        <f t="shared" si="11"/>
        <v>1</v>
      </c>
      <c r="V52" s="80">
        <v>0</v>
      </c>
      <c r="W52" s="80">
        <v>0</v>
      </c>
      <c r="X52" s="80">
        <v>1</v>
      </c>
      <c r="Y52" s="80">
        <v>0</v>
      </c>
      <c r="Z52" s="80">
        <f t="shared" si="12"/>
        <v>1</v>
      </c>
      <c r="AA52" s="80">
        <v>0</v>
      </c>
      <c r="AB52" s="80">
        <v>1</v>
      </c>
      <c r="AC52" s="80">
        <v>0</v>
      </c>
      <c r="AD52" s="80">
        <f t="shared" si="13"/>
        <v>0</v>
      </c>
      <c r="AE52" s="80">
        <v>0</v>
      </c>
      <c r="AF52" s="80">
        <v>0</v>
      </c>
      <c r="AG52" s="80">
        <v>0</v>
      </c>
      <c r="AH52" s="80">
        <v>0</v>
      </c>
      <c r="AI52" s="80">
        <f t="shared" si="14"/>
        <v>0</v>
      </c>
      <c r="AJ52" s="80">
        <v>0</v>
      </c>
      <c r="AK52" s="80">
        <v>0</v>
      </c>
      <c r="AL52" s="80">
        <v>0</v>
      </c>
      <c r="AM52" s="80">
        <v>0</v>
      </c>
      <c r="AN52" s="80">
        <v>1</v>
      </c>
      <c r="AO52" s="80">
        <v>1</v>
      </c>
      <c r="AP52" s="80">
        <v>0</v>
      </c>
      <c r="AQ52" s="80">
        <f t="shared" si="16"/>
        <v>0</v>
      </c>
      <c r="AR52" s="80">
        <v>0</v>
      </c>
      <c r="AS52" s="80">
        <v>0</v>
      </c>
      <c r="AT52" s="80">
        <v>0</v>
      </c>
      <c r="AU52" s="80">
        <v>0</v>
      </c>
      <c r="AV52" s="80">
        <f t="shared" si="17"/>
        <v>0</v>
      </c>
      <c r="AW52" s="80">
        <v>0</v>
      </c>
      <c r="AX52" s="80">
        <v>0</v>
      </c>
      <c r="AY52" s="80">
        <f t="shared" si="18"/>
        <v>0</v>
      </c>
      <c r="AZ52" s="80">
        <v>0</v>
      </c>
      <c r="BA52" s="80">
        <v>0</v>
      </c>
      <c r="BB52" s="80">
        <f t="shared" si="19"/>
        <v>0</v>
      </c>
      <c r="BC52" s="80">
        <v>0</v>
      </c>
      <c r="BD52" s="80">
        <f t="shared" si="20"/>
        <v>0</v>
      </c>
      <c r="BE52" s="80">
        <v>0</v>
      </c>
      <c r="BF52" s="80">
        <v>0</v>
      </c>
      <c r="BG52" s="80">
        <f t="shared" si="21"/>
        <v>1</v>
      </c>
      <c r="BH52" s="80">
        <v>0</v>
      </c>
      <c r="BI52" s="80">
        <v>0</v>
      </c>
      <c r="BJ52" s="80">
        <v>1</v>
      </c>
      <c r="BK52" s="80">
        <v>0</v>
      </c>
      <c r="BL52" s="80">
        <v>0</v>
      </c>
      <c r="BM52" s="80">
        <v>0</v>
      </c>
      <c r="BN52" s="80">
        <v>0</v>
      </c>
      <c r="BO52" s="80">
        <v>0</v>
      </c>
      <c r="BP52" s="80">
        <v>0</v>
      </c>
      <c r="BQ52" s="80">
        <v>0</v>
      </c>
      <c r="BR52" s="80">
        <v>0</v>
      </c>
      <c r="BS52" s="80">
        <v>0</v>
      </c>
      <c r="BT52" s="80">
        <v>0</v>
      </c>
      <c r="BU52" s="80">
        <v>0</v>
      </c>
      <c r="BV52" s="80">
        <v>0</v>
      </c>
    </row>
    <row r="53" spans="1:74" ht="10.5" customHeight="1" x14ac:dyDescent="0.15">
      <c r="A53" s="36" t="s">
        <v>185</v>
      </c>
      <c r="B53" s="41" t="s">
        <v>186</v>
      </c>
      <c r="C53" s="79">
        <f t="shared" si="29"/>
        <v>2</v>
      </c>
      <c r="D53" s="80">
        <f t="shared" si="30"/>
        <v>0</v>
      </c>
      <c r="E53" s="80">
        <v>0</v>
      </c>
      <c r="F53" s="80">
        <v>0</v>
      </c>
      <c r="G53" s="80">
        <f t="shared" si="31"/>
        <v>0</v>
      </c>
      <c r="H53" s="80">
        <v>0</v>
      </c>
      <c r="I53" s="80">
        <v>0</v>
      </c>
      <c r="J53" s="80">
        <v>0</v>
      </c>
      <c r="K53" s="80">
        <f t="shared" si="32"/>
        <v>0</v>
      </c>
      <c r="L53" s="80">
        <v>0</v>
      </c>
      <c r="M53" s="80">
        <v>0</v>
      </c>
      <c r="N53" s="80">
        <v>0</v>
      </c>
      <c r="O53" s="80">
        <v>0</v>
      </c>
      <c r="P53" s="80">
        <f t="shared" si="10"/>
        <v>0</v>
      </c>
      <c r="Q53" s="80">
        <v>0</v>
      </c>
      <c r="R53" s="80">
        <v>0</v>
      </c>
      <c r="S53" s="80">
        <v>0</v>
      </c>
      <c r="T53" s="80">
        <v>0</v>
      </c>
      <c r="U53" s="80">
        <f t="shared" si="11"/>
        <v>1</v>
      </c>
      <c r="V53" s="80">
        <v>0</v>
      </c>
      <c r="W53" s="80">
        <v>0</v>
      </c>
      <c r="X53" s="80">
        <v>1</v>
      </c>
      <c r="Y53" s="80">
        <v>0</v>
      </c>
      <c r="Z53" s="80">
        <f t="shared" si="12"/>
        <v>0</v>
      </c>
      <c r="AA53" s="80">
        <v>0</v>
      </c>
      <c r="AB53" s="80">
        <v>0</v>
      </c>
      <c r="AC53" s="80">
        <v>0</v>
      </c>
      <c r="AD53" s="80">
        <f t="shared" si="13"/>
        <v>0</v>
      </c>
      <c r="AE53" s="80">
        <v>0</v>
      </c>
      <c r="AF53" s="80">
        <v>0</v>
      </c>
      <c r="AG53" s="80">
        <v>0</v>
      </c>
      <c r="AH53" s="80">
        <v>0</v>
      </c>
      <c r="AI53" s="80">
        <f t="shared" si="14"/>
        <v>0</v>
      </c>
      <c r="AJ53" s="80">
        <v>0</v>
      </c>
      <c r="AK53" s="80">
        <v>0</v>
      </c>
      <c r="AL53" s="80">
        <v>0</v>
      </c>
      <c r="AM53" s="80">
        <v>0</v>
      </c>
      <c r="AN53" s="80">
        <v>1</v>
      </c>
      <c r="AO53" s="80">
        <v>1</v>
      </c>
      <c r="AP53" s="80">
        <v>0</v>
      </c>
      <c r="AQ53" s="80">
        <f t="shared" si="16"/>
        <v>0</v>
      </c>
      <c r="AR53" s="80">
        <v>0</v>
      </c>
      <c r="AS53" s="80">
        <v>0</v>
      </c>
      <c r="AT53" s="80">
        <v>0</v>
      </c>
      <c r="AU53" s="80">
        <v>0</v>
      </c>
      <c r="AV53" s="80">
        <f t="shared" si="17"/>
        <v>0</v>
      </c>
      <c r="AW53" s="80">
        <v>0</v>
      </c>
      <c r="AX53" s="80">
        <v>0</v>
      </c>
      <c r="AY53" s="80">
        <f t="shared" si="18"/>
        <v>0</v>
      </c>
      <c r="AZ53" s="80">
        <v>0</v>
      </c>
      <c r="BA53" s="80">
        <v>0</v>
      </c>
      <c r="BB53" s="80">
        <f t="shared" si="19"/>
        <v>0</v>
      </c>
      <c r="BC53" s="80">
        <v>0</v>
      </c>
      <c r="BD53" s="80">
        <f t="shared" si="20"/>
        <v>0</v>
      </c>
      <c r="BE53" s="80">
        <v>0</v>
      </c>
      <c r="BF53" s="80">
        <v>0</v>
      </c>
      <c r="BG53" s="80">
        <f t="shared" si="21"/>
        <v>0</v>
      </c>
      <c r="BH53" s="80">
        <v>0</v>
      </c>
      <c r="BI53" s="80">
        <v>0</v>
      </c>
      <c r="BJ53" s="80">
        <v>0</v>
      </c>
      <c r="BK53" s="80">
        <v>0</v>
      </c>
      <c r="BL53" s="80">
        <v>0</v>
      </c>
      <c r="BM53" s="80">
        <v>0</v>
      </c>
      <c r="BN53" s="80">
        <v>0</v>
      </c>
      <c r="BO53" s="80">
        <v>0</v>
      </c>
      <c r="BP53" s="80">
        <v>0</v>
      </c>
      <c r="BQ53" s="80">
        <v>0</v>
      </c>
      <c r="BR53" s="80">
        <v>0</v>
      </c>
      <c r="BS53" s="80">
        <v>0</v>
      </c>
      <c r="BT53" s="80">
        <v>0</v>
      </c>
      <c r="BU53" s="80">
        <v>0</v>
      </c>
      <c r="BV53" s="80">
        <v>0</v>
      </c>
    </row>
    <row r="54" spans="1:74" ht="10.5" customHeight="1" x14ac:dyDescent="0.15">
      <c r="A54" s="36" t="s">
        <v>187</v>
      </c>
      <c r="B54" s="41" t="s">
        <v>188</v>
      </c>
      <c r="C54" s="79">
        <f t="shared" si="29"/>
        <v>12</v>
      </c>
      <c r="D54" s="80">
        <f t="shared" si="30"/>
        <v>0</v>
      </c>
      <c r="E54" s="80">
        <v>0</v>
      </c>
      <c r="F54" s="80">
        <v>0</v>
      </c>
      <c r="G54" s="80">
        <f t="shared" si="31"/>
        <v>0</v>
      </c>
      <c r="H54" s="80">
        <v>0</v>
      </c>
      <c r="I54" s="80">
        <v>0</v>
      </c>
      <c r="J54" s="80">
        <v>0</v>
      </c>
      <c r="K54" s="80">
        <f t="shared" si="32"/>
        <v>5</v>
      </c>
      <c r="L54" s="80">
        <v>0</v>
      </c>
      <c r="M54" s="80">
        <v>5</v>
      </c>
      <c r="N54" s="80">
        <v>0</v>
      </c>
      <c r="O54" s="80">
        <v>0</v>
      </c>
      <c r="P54" s="80">
        <f t="shared" si="10"/>
        <v>0</v>
      </c>
      <c r="Q54" s="80">
        <v>0</v>
      </c>
      <c r="R54" s="80">
        <v>0</v>
      </c>
      <c r="S54" s="80">
        <v>0</v>
      </c>
      <c r="T54" s="80">
        <v>0</v>
      </c>
      <c r="U54" s="80">
        <f t="shared" si="11"/>
        <v>0</v>
      </c>
      <c r="V54" s="80">
        <v>0</v>
      </c>
      <c r="W54" s="80">
        <v>0</v>
      </c>
      <c r="X54" s="80">
        <v>0</v>
      </c>
      <c r="Y54" s="80">
        <v>0</v>
      </c>
      <c r="Z54" s="80">
        <f t="shared" si="12"/>
        <v>1</v>
      </c>
      <c r="AA54" s="80">
        <v>0</v>
      </c>
      <c r="AB54" s="80">
        <v>1</v>
      </c>
      <c r="AC54" s="80">
        <v>0</v>
      </c>
      <c r="AD54" s="80">
        <f t="shared" si="13"/>
        <v>0</v>
      </c>
      <c r="AE54" s="80">
        <v>0</v>
      </c>
      <c r="AF54" s="80">
        <v>0</v>
      </c>
      <c r="AG54" s="80">
        <v>0</v>
      </c>
      <c r="AH54" s="80">
        <v>0</v>
      </c>
      <c r="AI54" s="80">
        <f t="shared" si="14"/>
        <v>0</v>
      </c>
      <c r="AJ54" s="80">
        <v>0</v>
      </c>
      <c r="AK54" s="80">
        <v>0</v>
      </c>
      <c r="AL54" s="80">
        <v>0</v>
      </c>
      <c r="AM54" s="80">
        <v>0</v>
      </c>
      <c r="AN54" s="80">
        <v>2</v>
      </c>
      <c r="AO54" s="80">
        <v>2</v>
      </c>
      <c r="AP54" s="80">
        <v>0</v>
      </c>
      <c r="AQ54" s="80">
        <f t="shared" si="16"/>
        <v>0</v>
      </c>
      <c r="AR54" s="80">
        <v>0</v>
      </c>
      <c r="AS54" s="80">
        <v>0</v>
      </c>
      <c r="AT54" s="80">
        <v>0</v>
      </c>
      <c r="AU54" s="80">
        <v>0</v>
      </c>
      <c r="AV54" s="80">
        <f t="shared" si="17"/>
        <v>0</v>
      </c>
      <c r="AW54" s="80">
        <v>0</v>
      </c>
      <c r="AX54" s="80">
        <v>0</v>
      </c>
      <c r="AY54" s="80">
        <f t="shared" si="18"/>
        <v>1</v>
      </c>
      <c r="AZ54" s="80">
        <v>1</v>
      </c>
      <c r="BA54" s="80">
        <v>0</v>
      </c>
      <c r="BB54" s="80">
        <f t="shared" si="19"/>
        <v>0</v>
      </c>
      <c r="BC54" s="80">
        <v>0</v>
      </c>
      <c r="BD54" s="80">
        <f t="shared" si="20"/>
        <v>0</v>
      </c>
      <c r="BE54" s="80">
        <v>0</v>
      </c>
      <c r="BF54" s="80">
        <v>0</v>
      </c>
      <c r="BG54" s="80">
        <f t="shared" si="21"/>
        <v>3</v>
      </c>
      <c r="BH54" s="80">
        <v>0</v>
      </c>
      <c r="BI54" s="80">
        <v>0</v>
      </c>
      <c r="BJ54" s="80">
        <v>0</v>
      </c>
      <c r="BK54" s="80">
        <v>0</v>
      </c>
      <c r="BL54" s="80">
        <v>0</v>
      </c>
      <c r="BM54" s="80">
        <v>0</v>
      </c>
      <c r="BN54" s="80">
        <v>0</v>
      </c>
      <c r="BO54" s="80">
        <v>0</v>
      </c>
      <c r="BP54" s="80">
        <v>3</v>
      </c>
      <c r="BQ54" s="80">
        <v>0</v>
      </c>
      <c r="BR54" s="80">
        <v>0</v>
      </c>
      <c r="BS54" s="80">
        <v>0</v>
      </c>
      <c r="BT54" s="80">
        <v>0</v>
      </c>
      <c r="BU54" s="80">
        <v>0</v>
      </c>
      <c r="BV54" s="80">
        <v>0</v>
      </c>
    </row>
    <row r="55" spans="1:74" ht="10.5" customHeight="1" x14ac:dyDescent="0.15">
      <c r="A55" s="36" t="s">
        <v>189</v>
      </c>
      <c r="B55" s="41" t="s">
        <v>190</v>
      </c>
      <c r="C55" s="79">
        <f t="shared" si="29"/>
        <v>3</v>
      </c>
      <c r="D55" s="80">
        <f t="shared" si="30"/>
        <v>1</v>
      </c>
      <c r="E55" s="80">
        <v>0</v>
      </c>
      <c r="F55" s="80">
        <v>1</v>
      </c>
      <c r="G55" s="80">
        <f t="shared" si="31"/>
        <v>0</v>
      </c>
      <c r="H55" s="80">
        <v>0</v>
      </c>
      <c r="I55" s="80">
        <v>0</v>
      </c>
      <c r="J55" s="80">
        <v>0</v>
      </c>
      <c r="K55" s="80">
        <f t="shared" si="32"/>
        <v>0</v>
      </c>
      <c r="L55" s="80">
        <v>0</v>
      </c>
      <c r="M55" s="80">
        <v>0</v>
      </c>
      <c r="N55" s="80">
        <v>0</v>
      </c>
      <c r="O55" s="80">
        <v>0</v>
      </c>
      <c r="P55" s="80">
        <f t="shared" si="10"/>
        <v>0</v>
      </c>
      <c r="Q55" s="80">
        <v>0</v>
      </c>
      <c r="R55" s="80">
        <v>0</v>
      </c>
      <c r="S55" s="80">
        <v>0</v>
      </c>
      <c r="T55" s="80">
        <v>0</v>
      </c>
      <c r="U55" s="80">
        <f t="shared" si="11"/>
        <v>1</v>
      </c>
      <c r="V55" s="80">
        <v>1</v>
      </c>
      <c r="W55" s="80">
        <v>0</v>
      </c>
      <c r="X55" s="80">
        <v>0</v>
      </c>
      <c r="Y55" s="80">
        <v>0</v>
      </c>
      <c r="Z55" s="80">
        <f t="shared" si="12"/>
        <v>0</v>
      </c>
      <c r="AA55" s="80">
        <v>0</v>
      </c>
      <c r="AB55" s="80">
        <v>0</v>
      </c>
      <c r="AC55" s="80">
        <v>0</v>
      </c>
      <c r="AD55" s="80">
        <f t="shared" si="13"/>
        <v>0</v>
      </c>
      <c r="AE55" s="80">
        <v>0</v>
      </c>
      <c r="AF55" s="80">
        <v>0</v>
      </c>
      <c r="AG55" s="80">
        <v>0</v>
      </c>
      <c r="AH55" s="80">
        <v>0</v>
      </c>
      <c r="AI55" s="80">
        <f t="shared" si="14"/>
        <v>0</v>
      </c>
      <c r="AJ55" s="80">
        <v>0</v>
      </c>
      <c r="AK55" s="80">
        <v>0</v>
      </c>
      <c r="AL55" s="80">
        <v>0</v>
      </c>
      <c r="AM55" s="80">
        <v>0</v>
      </c>
      <c r="AN55" s="80">
        <v>0</v>
      </c>
      <c r="AO55" s="80">
        <v>0</v>
      </c>
      <c r="AP55" s="80">
        <v>0</v>
      </c>
      <c r="AQ55" s="80">
        <f t="shared" si="16"/>
        <v>0</v>
      </c>
      <c r="AR55" s="80">
        <v>0</v>
      </c>
      <c r="AS55" s="80">
        <v>0</v>
      </c>
      <c r="AT55" s="80">
        <v>0</v>
      </c>
      <c r="AU55" s="80">
        <v>0</v>
      </c>
      <c r="AV55" s="80">
        <f t="shared" si="17"/>
        <v>0</v>
      </c>
      <c r="AW55" s="80">
        <v>0</v>
      </c>
      <c r="AX55" s="80">
        <v>0</v>
      </c>
      <c r="AY55" s="80">
        <f t="shared" si="18"/>
        <v>0</v>
      </c>
      <c r="AZ55" s="80">
        <v>0</v>
      </c>
      <c r="BA55" s="80">
        <v>0</v>
      </c>
      <c r="BB55" s="80">
        <f t="shared" si="19"/>
        <v>0</v>
      </c>
      <c r="BC55" s="80">
        <v>0</v>
      </c>
      <c r="BD55" s="80">
        <f t="shared" si="20"/>
        <v>0</v>
      </c>
      <c r="BE55" s="80">
        <v>0</v>
      </c>
      <c r="BF55" s="80">
        <v>0</v>
      </c>
      <c r="BG55" s="80">
        <f t="shared" si="21"/>
        <v>1</v>
      </c>
      <c r="BH55" s="80">
        <v>0</v>
      </c>
      <c r="BI55" s="80">
        <v>0</v>
      </c>
      <c r="BJ55" s="80">
        <v>0</v>
      </c>
      <c r="BK55" s="80">
        <v>0</v>
      </c>
      <c r="BL55" s="80">
        <v>0</v>
      </c>
      <c r="BM55" s="80">
        <v>0</v>
      </c>
      <c r="BN55" s="80">
        <v>0</v>
      </c>
      <c r="BO55" s="80">
        <v>0</v>
      </c>
      <c r="BP55" s="80">
        <v>1</v>
      </c>
      <c r="BQ55" s="80">
        <v>0</v>
      </c>
      <c r="BR55" s="80">
        <v>0</v>
      </c>
      <c r="BS55" s="80">
        <v>0</v>
      </c>
      <c r="BT55" s="80">
        <v>0</v>
      </c>
      <c r="BU55" s="80">
        <v>0</v>
      </c>
      <c r="BV55" s="80">
        <v>0</v>
      </c>
    </row>
    <row r="56" spans="1:74" ht="21.75" customHeight="1" x14ac:dyDescent="0.15">
      <c r="A56" s="39" t="s">
        <v>191</v>
      </c>
      <c r="B56" s="41" t="s">
        <v>192</v>
      </c>
      <c r="C56" s="79">
        <f t="shared" si="29"/>
        <v>3</v>
      </c>
      <c r="D56" s="80">
        <f t="shared" si="30"/>
        <v>0</v>
      </c>
      <c r="E56" s="80">
        <v>0</v>
      </c>
      <c r="F56" s="80">
        <v>0</v>
      </c>
      <c r="G56" s="80">
        <f t="shared" si="31"/>
        <v>0</v>
      </c>
      <c r="H56" s="80">
        <v>0</v>
      </c>
      <c r="I56" s="80">
        <v>0</v>
      </c>
      <c r="J56" s="80">
        <v>0</v>
      </c>
      <c r="K56" s="80">
        <f t="shared" si="32"/>
        <v>0</v>
      </c>
      <c r="L56" s="80">
        <v>0</v>
      </c>
      <c r="M56" s="80">
        <v>0</v>
      </c>
      <c r="N56" s="80">
        <v>0</v>
      </c>
      <c r="O56" s="80">
        <v>0</v>
      </c>
      <c r="P56" s="80">
        <f t="shared" si="10"/>
        <v>0</v>
      </c>
      <c r="Q56" s="80">
        <v>0</v>
      </c>
      <c r="R56" s="80">
        <v>0</v>
      </c>
      <c r="S56" s="80">
        <v>0</v>
      </c>
      <c r="T56" s="80">
        <v>0</v>
      </c>
      <c r="U56" s="80">
        <f t="shared" si="11"/>
        <v>0</v>
      </c>
      <c r="V56" s="80">
        <v>0</v>
      </c>
      <c r="W56" s="80">
        <v>0</v>
      </c>
      <c r="X56" s="80">
        <v>0</v>
      </c>
      <c r="Y56" s="80">
        <v>0</v>
      </c>
      <c r="Z56" s="80">
        <f t="shared" si="12"/>
        <v>0</v>
      </c>
      <c r="AA56" s="80">
        <v>0</v>
      </c>
      <c r="AB56" s="80">
        <v>0</v>
      </c>
      <c r="AC56" s="80">
        <v>0</v>
      </c>
      <c r="AD56" s="80">
        <f t="shared" si="13"/>
        <v>0</v>
      </c>
      <c r="AE56" s="80">
        <v>0</v>
      </c>
      <c r="AF56" s="80">
        <v>0</v>
      </c>
      <c r="AG56" s="80">
        <v>0</v>
      </c>
      <c r="AH56" s="80">
        <v>0</v>
      </c>
      <c r="AI56" s="80">
        <f t="shared" si="14"/>
        <v>1</v>
      </c>
      <c r="AJ56" s="80">
        <v>0</v>
      </c>
      <c r="AK56" s="80">
        <v>0</v>
      </c>
      <c r="AL56" s="80">
        <v>1</v>
      </c>
      <c r="AM56" s="80">
        <v>0</v>
      </c>
      <c r="AN56" s="80">
        <v>0</v>
      </c>
      <c r="AO56" s="80">
        <v>0</v>
      </c>
      <c r="AP56" s="80">
        <v>0</v>
      </c>
      <c r="AQ56" s="80">
        <f t="shared" si="16"/>
        <v>0</v>
      </c>
      <c r="AR56" s="80">
        <v>0</v>
      </c>
      <c r="AS56" s="80">
        <v>0</v>
      </c>
      <c r="AT56" s="80">
        <v>0</v>
      </c>
      <c r="AU56" s="80">
        <v>0</v>
      </c>
      <c r="AV56" s="80">
        <f t="shared" si="17"/>
        <v>0</v>
      </c>
      <c r="AW56" s="80">
        <v>0</v>
      </c>
      <c r="AX56" s="80">
        <v>0</v>
      </c>
      <c r="AY56" s="80">
        <f t="shared" si="18"/>
        <v>0</v>
      </c>
      <c r="AZ56" s="80">
        <v>0</v>
      </c>
      <c r="BA56" s="80">
        <v>0</v>
      </c>
      <c r="BB56" s="80">
        <f t="shared" si="19"/>
        <v>2</v>
      </c>
      <c r="BC56" s="80">
        <v>2</v>
      </c>
      <c r="BD56" s="80">
        <f t="shared" si="20"/>
        <v>0</v>
      </c>
      <c r="BE56" s="80">
        <v>0</v>
      </c>
      <c r="BF56" s="80">
        <v>0</v>
      </c>
      <c r="BG56" s="80">
        <f t="shared" si="21"/>
        <v>0</v>
      </c>
      <c r="BH56" s="80">
        <v>0</v>
      </c>
      <c r="BI56" s="80">
        <v>0</v>
      </c>
      <c r="BJ56" s="80">
        <v>0</v>
      </c>
      <c r="BK56" s="80">
        <v>0</v>
      </c>
      <c r="BL56" s="80">
        <v>0</v>
      </c>
      <c r="BM56" s="80">
        <v>0</v>
      </c>
      <c r="BN56" s="80">
        <v>0</v>
      </c>
      <c r="BO56" s="80">
        <v>0</v>
      </c>
      <c r="BP56" s="80">
        <v>0</v>
      </c>
      <c r="BQ56" s="80">
        <v>0</v>
      </c>
      <c r="BR56" s="80">
        <v>0</v>
      </c>
      <c r="BS56" s="80">
        <v>0</v>
      </c>
      <c r="BT56" s="80">
        <v>0</v>
      </c>
      <c r="BU56" s="80">
        <v>0</v>
      </c>
      <c r="BV56" s="80">
        <v>0</v>
      </c>
    </row>
    <row r="57" spans="1:74" ht="10.5" customHeight="1" x14ac:dyDescent="0.15">
      <c r="A57" s="39" t="s">
        <v>193</v>
      </c>
      <c r="B57" s="41" t="s">
        <v>194</v>
      </c>
      <c r="C57" s="79">
        <f t="shared" si="29"/>
        <v>0</v>
      </c>
      <c r="D57" s="80">
        <f t="shared" si="30"/>
        <v>0</v>
      </c>
      <c r="E57" s="80">
        <v>0</v>
      </c>
      <c r="F57" s="80">
        <v>0</v>
      </c>
      <c r="G57" s="80">
        <f t="shared" si="31"/>
        <v>0</v>
      </c>
      <c r="H57" s="80">
        <v>0</v>
      </c>
      <c r="I57" s="80">
        <v>0</v>
      </c>
      <c r="J57" s="80">
        <v>0</v>
      </c>
      <c r="K57" s="80">
        <f t="shared" si="32"/>
        <v>0</v>
      </c>
      <c r="L57" s="80">
        <v>0</v>
      </c>
      <c r="M57" s="80">
        <v>0</v>
      </c>
      <c r="N57" s="80">
        <v>0</v>
      </c>
      <c r="O57" s="80">
        <v>0</v>
      </c>
      <c r="P57" s="80">
        <f t="shared" si="10"/>
        <v>0</v>
      </c>
      <c r="Q57" s="80">
        <v>0</v>
      </c>
      <c r="R57" s="80">
        <v>0</v>
      </c>
      <c r="S57" s="80">
        <v>0</v>
      </c>
      <c r="T57" s="80">
        <v>0</v>
      </c>
      <c r="U57" s="80">
        <f t="shared" si="11"/>
        <v>0</v>
      </c>
      <c r="V57" s="80">
        <v>0</v>
      </c>
      <c r="W57" s="80">
        <v>0</v>
      </c>
      <c r="X57" s="80">
        <v>0</v>
      </c>
      <c r="Y57" s="80">
        <v>0</v>
      </c>
      <c r="Z57" s="80">
        <f t="shared" si="12"/>
        <v>0</v>
      </c>
      <c r="AA57" s="80">
        <v>0</v>
      </c>
      <c r="AB57" s="80">
        <v>0</v>
      </c>
      <c r="AC57" s="80">
        <v>0</v>
      </c>
      <c r="AD57" s="80">
        <f t="shared" si="13"/>
        <v>0</v>
      </c>
      <c r="AE57" s="80">
        <v>0</v>
      </c>
      <c r="AF57" s="80">
        <v>0</v>
      </c>
      <c r="AG57" s="80">
        <v>0</v>
      </c>
      <c r="AH57" s="80">
        <v>0</v>
      </c>
      <c r="AI57" s="80">
        <f t="shared" si="14"/>
        <v>0</v>
      </c>
      <c r="AJ57" s="80">
        <v>0</v>
      </c>
      <c r="AK57" s="80">
        <v>0</v>
      </c>
      <c r="AL57" s="80">
        <v>0</v>
      </c>
      <c r="AM57" s="80">
        <v>0</v>
      </c>
      <c r="AN57" s="80">
        <v>0</v>
      </c>
      <c r="AO57" s="80">
        <v>0</v>
      </c>
      <c r="AP57" s="80">
        <v>0</v>
      </c>
      <c r="AQ57" s="80">
        <f t="shared" si="16"/>
        <v>0</v>
      </c>
      <c r="AR57" s="80">
        <v>0</v>
      </c>
      <c r="AS57" s="80">
        <v>0</v>
      </c>
      <c r="AT57" s="80">
        <v>0</v>
      </c>
      <c r="AU57" s="80">
        <v>0</v>
      </c>
      <c r="AV57" s="80">
        <f t="shared" si="17"/>
        <v>0</v>
      </c>
      <c r="AW57" s="80">
        <v>0</v>
      </c>
      <c r="AX57" s="80">
        <v>0</v>
      </c>
      <c r="AY57" s="80">
        <f t="shared" si="18"/>
        <v>0</v>
      </c>
      <c r="AZ57" s="80">
        <v>0</v>
      </c>
      <c r="BA57" s="80">
        <v>0</v>
      </c>
      <c r="BB57" s="80">
        <f t="shared" si="19"/>
        <v>0</v>
      </c>
      <c r="BC57" s="80">
        <v>0</v>
      </c>
      <c r="BD57" s="80">
        <f t="shared" si="20"/>
        <v>0</v>
      </c>
      <c r="BE57" s="80">
        <v>0</v>
      </c>
      <c r="BF57" s="80">
        <v>0</v>
      </c>
      <c r="BG57" s="80">
        <f t="shared" si="21"/>
        <v>0</v>
      </c>
      <c r="BH57" s="80">
        <v>0</v>
      </c>
      <c r="BI57" s="80">
        <v>0</v>
      </c>
      <c r="BJ57" s="80">
        <v>0</v>
      </c>
      <c r="BK57" s="80">
        <v>0</v>
      </c>
      <c r="BL57" s="80">
        <v>0</v>
      </c>
      <c r="BM57" s="80">
        <v>0</v>
      </c>
      <c r="BN57" s="80">
        <v>0</v>
      </c>
      <c r="BO57" s="80">
        <v>0</v>
      </c>
      <c r="BP57" s="80">
        <v>0</v>
      </c>
      <c r="BQ57" s="80">
        <v>0</v>
      </c>
      <c r="BR57" s="80">
        <v>0</v>
      </c>
      <c r="BS57" s="80">
        <v>0</v>
      </c>
      <c r="BT57" s="80">
        <v>0</v>
      </c>
      <c r="BU57" s="80">
        <v>0</v>
      </c>
      <c r="BV57" s="80">
        <v>0</v>
      </c>
    </row>
    <row r="58" spans="1:74" ht="10.5" customHeight="1" x14ac:dyDescent="0.15">
      <c r="A58" s="39" t="s">
        <v>195</v>
      </c>
      <c r="B58" s="41" t="s">
        <v>196</v>
      </c>
      <c r="C58" s="79">
        <f t="shared" si="29"/>
        <v>172</v>
      </c>
      <c r="D58" s="80">
        <f t="shared" si="30"/>
        <v>9</v>
      </c>
      <c r="E58" s="80">
        <v>0</v>
      </c>
      <c r="F58" s="80">
        <v>9</v>
      </c>
      <c r="G58" s="80">
        <f t="shared" si="31"/>
        <v>3</v>
      </c>
      <c r="H58" s="80">
        <v>3</v>
      </c>
      <c r="I58" s="80">
        <v>0</v>
      </c>
      <c r="J58" s="80">
        <v>0</v>
      </c>
      <c r="K58" s="80">
        <f t="shared" si="32"/>
        <v>6</v>
      </c>
      <c r="L58" s="80">
        <v>0</v>
      </c>
      <c r="M58" s="80">
        <v>6</v>
      </c>
      <c r="N58" s="80">
        <v>0</v>
      </c>
      <c r="O58" s="80">
        <v>0</v>
      </c>
      <c r="P58" s="80">
        <f t="shared" si="10"/>
        <v>4</v>
      </c>
      <c r="Q58" s="80">
        <v>0</v>
      </c>
      <c r="R58" s="80">
        <v>4</v>
      </c>
      <c r="S58" s="80">
        <v>0</v>
      </c>
      <c r="T58" s="80">
        <v>0</v>
      </c>
      <c r="U58" s="80">
        <f t="shared" si="11"/>
        <v>23</v>
      </c>
      <c r="V58" s="80">
        <v>12</v>
      </c>
      <c r="W58" s="80">
        <v>3</v>
      </c>
      <c r="X58" s="80">
        <v>0</v>
      </c>
      <c r="Y58" s="80">
        <v>8</v>
      </c>
      <c r="Z58" s="80">
        <f t="shared" si="12"/>
        <v>5</v>
      </c>
      <c r="AA58" s="80">
        <v>0</v>
      </c>
      <c r="AB58" s="80">
        <v>4</v>
      </c>
      <c r="AC58" s="80">
        <v>1</v>
      </c>
      <c r="AD58" s="80">
        <f t="shared" si="13"/>
        <v>7</v>
      </c>
      <c r="AE58" s="80">
        <v>5</v>
      </c>
      <c r="AF58" s="80">
        <v>0</v>
      </c>
      <c r="AG58" s="80">
        <v>2</v>
      </c>
      <c r="AH58" s="80">
        <v>0</v>
      </c>
      <c r="AI58" s="80">
        <f t="shared" si="14"/>
        <v>11</v>
      </c>
      <c r="AJ58" s="80">
        <v>6</v>
      </c>
      <c r="AK58" s="80">
        <v>1</v>
      </c>
      <c r="AL58" s="80">
        <v>4</v>
      </c>
      <c r="AM58" s="80">
        <v>0</v>
      </c>
      <c r="AN58" s="80">
        <v>30</v>
      </c>
      <c r="AO58" s="80">
        <v>29</v>
      </c>
      <c r="AP58" s="80">
        <v>1</v>
      </c>
      <c r="AQ58" s="80">
        <f t="shared" si="16"/>
        <v>4</v>
      </c>
      <c r="AR58" s="80">
        <v>0</v>
      </c>
      <c r="AS58" s="80">
        <v>4</v>
      </c>
      <c r="AT58" s="80">
        <v>0</v>
      </c>
      <c r="AU58" s="80">
        <v>0</v>
      </c>
      <c r="AV58" s="80">
        <f t="shared" si="17"/>
        <v>2</v>
      </c>
      <c r="AW58" s="80">
        <v>2</v>
      </c>
      <c r="AX58" s="80">
        <v>0</v>
      </c>
      <c r="AY58" s="80">
        <f t="shared" si="18"/>
        <v>0</v>
      </c>
      <c r="AZ58" s="80">
        <v>0</v>
      </c>
      <c r="BA58" s="80">
        <v>0</v>
      </c>
      <c r="BB58" s="80">
        <f t="shared" si="19"/>
        <v>4</v>
      </c>
      <c r="BC58" s="80">
        <v>4</v>
      </c>
      <c r="BD58" s="80">
        <f t="shared" si="20"/>
        <v>11</v>
      </c>
      <c r="BE58" s="80">
        <v>11</v>
      </c>
      <c r="BF58" s="80">
        <v>0</v>
      </c>
      <c r="BG58" s="80">
        <f t="shared" si="21"/>
        <v>53</v>
      </c>
      <c r="BH58" s="80">
        <v>0</v>
      </c>
      <c r="BI58" s="80">
        <v>1</v>
      </c>
      <c r="BJ58" s="80">
        <v>0</v>
      </c>
      <c r="BK58" s="80">
        <v>1</v>
      </c>
      <c r="BL58" s="80">
        <v>1</v>
      </c>
      <c r="BM58" s="80">
        <v>0</v>
      </c>
      <c r="BN58" s="80">
        <v>0</v>
      </c>
      <c r="BO58" s="80">
        <v>0</v>
      </c>
      <c r="BP58" s="80">
        <v>50</v>
      </c>
      <c r="BQ58" s="80">
        <v>0</v>
      </c>
      <c r="BR58" s="80">
        <v>0</v>
      </c>
      <c r="BS58" s="80">
        <v>0</v>
      </c>
      <c r="BT58" s="80">
        <v>0</v>
      </c>
      <c r="BU58" s="80">
        <v>0</v>
      </c>
      <c r="BV58" s="80">
        <v>0</v>
      </c>
    </row>
    <row r="59" spans="1:74" ht="21" customHeight="1" x14ac:dyDescent="0.15">
      <c r="A59" s="36" t="s">
        <v>197</v>
      </c>
      <c r="B59" s="41" t="s">
        <v>198</v>
      </c>
      <c r="C59" s="79">
        <f t="shared" si="29"/>
        <v>76</v>
      </c>
      <c r="D59" s="80">
        <f t="shared" si="30"/>
        <v>3</v>
      </c>
      <c r="E59" s="80">
        <v>0</v>
      </c>
      <c r="F59" s="80">
        <v>3</v>
      </c>
      <c r="G59" s="80">
        <f t="shared" si="31"/>
        <v>2</v>
      </c>
      <c r="H59" s="80">
        <v>2</v>
      </c>
      <c r="I59" s="80">
        <v>0</v>
      </c>
      <c r="J59" s="80">
        <v>0</v>
      </c>
      <c r="K59" s="80">
        <f t="shared" si="32"/>
        <v>1</v>
      </c>
      <c r="L59" s="80">
        <v>0</v>
      </c>
      <c r="M59" s="80">
        <v>0</v>
      </c>
      <c r="N59" s="80">
        <v>1</v>
      </c>
      <c r="O59" s="80">
        <v>0</v>
      </c>
      <c r="P59" s="80">
        <f t="shared" si="10"/>
        <v>1</v>
      </c>
      <c r="Q59" s="80">
        <v>0</v>
      </c>
      <c r="R59" s="80">
        <v>1</v>
      </c>
      <c r="S59" s="80">
        <v>0</v>
      </c>
      <c r="T59" s="80">
        <v>0</v>
      </c>
      <c r="U59" s="80">
        <f t="shared" si="11"/>
        <v>1</v>
      </c>
      <c r="V59" s="80">
        <v>0</v>
      </c>
      <c r="W59" s="80">
        <v>0</v>
      </c>
      <c r="X59" s="80">
        <v>0</v>
      </c>
      <c r="Y59" s="80">
        <v>1</v>
      </c>
      <c r="Z59" s="80">
        <f t="shared" si="12"/>
        <v>0</v>
      </c>
      <c r="AA59" s="80">
        <v>0</v>
      </c>
      <c r="AB59" s="80">
        <v>0</v>
      </c>
      <c r="AC59" s="80">
        <v>0</v>
      </c>
      <c r="AD59" s="80">
        <f t="shared" si="13"/>
        <v>4</v>
      </c>
      <c r="AE59" s="80">
        <v>1</v>
      </c>
      <c r="AF59" s="80">
        <v>0</v>
      </c>
      <c r="AG59" s="80">
        <v>1</v>
      </c>
      <c r="AH59" s="80">
        <v>2</v>
      </c>
      <c r="AI59" s="80">
        <f t="shared" si="14"/>
        <v>11</v>
      </c>
      <c r="AJ59" s="80">
        <v>4</v>
      </c>
      <c r="AK59" s="80">
        <v>0</v>
      </c>
      <c r="AL59" s="80">
        <v>5</v>
      </c>
      <c r="AM59" s="80">
        <v>2</v>
      </c>
      <c r="AN59" s="80">
        <v>13</v>
      </c>
      <c r="AO59" s="80">
        <v>1</v>
      </c>
      <c r="AP59" s="80">
        <v>12</v>
      </c>
      <c r="AQ59" s="80">
        <f t="shared" si="16"/>
        <v>7</v>
      </c>
      <c r="AR59" s="80">
        <v>0</v>
      </c>
      <c r="AS59" s="80">
        <v>3</v>
      </c>
      <c r="AT59" s="80">
        <v>4</v>
      </c>
      <c r="AU59" s="80">
        <v>0</v>
      </c>
      <c r="AV59" s="80">
        <f t="shared" si="17"/>
        <v>2</v>
      </c>
      <c r="AW59" s="80">
        <v>2</v>
      </c>
      <c r="AX59" s="80">
        <v>0</v>
      </c>
      <c r="AY59" s="80">
        <f t="shared" si="18"/>
        <v>1</v>
      </c>
      <c r="AZ59" s="80">
        <v>1</v>
      </c>
      <c r="BA59" s="80">
        <v>0</v>
      </c>
      <c r="BB59" s="80">
        <f t="shared" si="19"/>
        <v>5</v>
      </c>
      <c r="BC59" s="80">
        <v>5</v>
      </c>
      <c r="BD59" s="80">
        <f t="shared" si="20"/>
        <v>7</v>
      </c>
      <c r="BE59" s="80">
        <v>7</v>
      </c>
      <c r="BF59" s="80">
        <v>0</v>
      </c>
      <c r="BG59" s="80">
        <f t="shared" si="21"/>
        <v>18</v>
      </c>
      <c r="BH59" s="80">
        <v>0</v>
      </c>
      <c r="BI59" s="80">
        <v>6</v>
      </c>
      <c r="BJ59" s="80">
        <v>2</v>
      </c>
      <c r="BK59" s="80">
        <v>0</v>
      </c>
      <c r="BL59" s="80">
        <v>2</v>
      </c>
      <c r="BM59" s="80">
        <v>0</v>
      </c>
      <c r="BN59" s="80">
        <v>0</v>
      </c>
      <c r="BO59" s="80">
        <v>0</v>
      </c>
      <c r="BP59" s="80">
        <v>3</v>
      </c>
      <c r="BQ59" s="80">
        <v>2</v>
      </c>
      <c r="BR59" s="80">
        <v>2</v>
      </c>
      <c r="BS59" s="80">
        <v>0</v>
      </c>
      <c r="BT59" s="80">
        <v>0</v>
      </c>
      <c r="BU59" s="80">
        <v>1</v>
      </c>
      <c r="BV59" s="80">
        <v>0</v>
      </c>
    </row>
    <row r="60" spans="1:74" ht="10.5" customHeight="1" x14ac:dyDescent="0.15">
      <c r="A60" s="36" t="s">
        <v>199</v>
      </c>
      <c r="B60" s="41" t="s">
        <v>200</v>
      </c>
      <c r="C60" s="79">
        <f t="shared" si="29"/>
        <v>14</v>
      </c>
      <c r="D60" s="80">
        <f t="shared" si="30"/>
        <v>0</v>
      </c>
      <c r="E60" s="80">
        <v>0</v>
      </c>
      <c r="F60" s="80">
        <v>0</v>
      </c>
      <c r="G60" s="80">
        <f t="shared" si="31"/>
        <v>0</v>
      </c>
      <c r="H60" s="80">
        <v>0</v>
      </c>
      <c r="I60" s="80">
        <v>0</v>
      </c>
      <c r="J60" s="80">
        <v>0</v>
      </c>
      <c r="K60" s="80">
        <f t="shared" si="32"/>
        <v>0</v>
      </c>
      <c r="L60" s="80">
        <v>0</v>
      </c>
      <c r="M60" s="80">
        <v>0</v>
      </c>
      <c r="N60" s="80">
        <v>0</v>
      </c>
      <c r="O60" s="80">
        <v>0</v>
      </c>
      <c r="P60" s="80">
        <f t="shared" si="10"/>
        <v>0</v>
      </c>
      <c r="Q60" s="80">
        <v>0</v>
      </c>
      <c r="R60" s="80">
        <v>0</v>
      </c>
      <c r="S60" s="80">
        <v>0</v>
      </c>
      <c r="T60" s="80">
        <v>0</v>
      </c>
      <c r="U60" s="80">
        <f t="shared" si="11"/>
        <v>1</v>
      </c>
      <c r="V60" s="80">
        <v>1</v>
      </c>
      <c r="W60" s="80">
        <v>0</v>
      </c>
      <c r="X60" s="80">
        <v>0</v>
      </c>
      <c r="Y60" s="80">
        <v>0</v>
      </c>
      <c r="Z60" s="80">
        <f t="shared" si="12"/>
        <v>1</v>
      </c>
      <c r="AA60" s="80">
        <v>0</v>
      </c>
      <c r="AB60" s="80">
        <v>1</v>
      </c>
      <c r="AC60" s="80">
        <v>0</v>
      </c>
      <c r="AD60" s="80">
        <f t="shared" si="13"/>
        <v>1</v>
      </c>
      <c r="AE60" s="80">
        <v>0</v>
      </c>
      <c r="AF60" s="80">
        <v>1</v>
      </c>
      <c r="AG60" s="80">
        <v>0</v>
      </c>
      <c r="AH60" s="80">
        <v>0</v>
      </c>
      <c r="AI60" s="80">
        <f t="shared" si="14"/>
        <v>2</v>
      </c>
      <c r="AJ60" s="80">
        <v>0</v>
      </c>
      <c r="AK60" s="80">
        <v>0</v>
      </c>
      <c r="AL60" s="80">
        <v>0</v>
      </c>
      <c r="AM60" s="80">
        <v>2</v>
      </c>
      <c r="AN60" s="80">
        <v>2</v>
      </c>
      <c r="AO60" s="80">
        <v>0</v>
      </c>
      <c r="AP60" s="80">
        <v>2</v>
      </c>
      <c r="AQ60" s="80">
        <f t="shared" si="16"/>
        <v>1</v>
      </c>
      <c r="AR60" s="80">
        <v>0</v>
      </c>
      <c r="AS60" s="80">
        <v>1</v>
      </c>
      <c r="AT60" s="80">
        <v>0</v>
      </c>
      <c r="AU60" s="80">
        <v>0</v>
      </c>
      <c r="AV60" s="80">
        <f t="shared" si="17"/>
        <v>0</v>
      </c>
      <c r="AW60" s="80">
        <v>0</v>
      </c>
      <c r="AX60" s="80">
        <v>0</v>
      </c>
      <c r="AY60" s="80">
        <f t="shared" si="18"/>
        <v>0</v>
      </c>
      <c r="AZ60" s="80">
        <v>0</v>
      </c>
      <c r="BA60" s="80">
        <v>0</v>
      </c>
      <c r="BB60" s="80">
        <f t="shared" si="19"/>
        <v>2</v>
      </c>
      <c r="BC60" s="80">
        <v>2</v>
      </c>
      <c r="BD60" s="80">
        <f t="shared" si="20"/>
        <v>1</v>
      </c>
      <c r="BE60" s="80">
        <v>1</v>
      </c>
      <c r="BF60" s="80">
        <v>0</v>
      </c>
      <c r="BG60" s="80">
        <f t="shared" si="21"/>
        <v>3</v>
      </c>
      <c r="BH60" s="80">
        <v>0</v>
      </c>
      <c r="BI60" s="80">
        <v>0</v>
      </c>
      <c r="BJ60" s="80">
        <v>1</v>
      </c>
      <c r="BK60" s="80">
        <v>0</v>
      </c>
      <c r="BL60" s="80">
        <v>0</v>
      </c>
      <c r="BM60" s="80">
        <v>0</v>
      </c>
      <c r="BN60" s="80">
        <v>0</v>
      </c>
      <c r="BO60" s="80">
        <v>0</v>
      </c>
      <c r="BP60" s="80">
        <v>0</v>
      </c>
      <c r="BQ60" s="80">
        <v>2</v>
      </c>
      <c r="BR60" s="80">
        <v>0</v>
      </c>
      <c r="BS60" s="80">
        <v>0</v>
      </c>
      <c r="BT60" s="80">
        <v>0</v>
      </c>
      <c r="BU60" s="80">
        <v>0</v>
      </c>
      <c r="BV60" s="80">
        <v>0</v>
      </c>
    </row>
    <row r="61" spans="1:74" ht="21" customHeight="1" x14ac:dyDescent="0.15">
      <c r="A61" s="36" t="s">
        <v>201</v>
      </c>
      <c r="B61" s="41" t="s">
        <v>202</v>
      </c>
      <c r="C61" s="79">
        <f t="shared" si="29"/>
        <v>2</v>
      </c>
      <c r="D61" s="80">
        <f t="shared" si="30"/>
        <v>0</v>
      </c>
      <c r="E61" s="80">
        <v>0</v>
      </c>
      <c r="F61" s="80">
        <v>0</v>
      </c>
      <c r="G61" s="80">
        <f t="shared" si="31"/>
        <v>0</v>
      </c>
      <c r="H61" s="80">
        <v>0</v>
      </c>
      <c r="I61" s="80">
        <v>0</v>
      </c>
      <c r="J61" s="80">
        <v>0</v>
      </c>
      <c r="K61" s="80">
        <f t="shared" si="32"/>
        <v>0</v>
      </c>
      <c r="L61" s="80">
        <v>0</v>
      </c>
      <c r="M61" s="80">
        <v>0</v>
      </c>
      <c r="N61" s="80">
        <v>0</v>
      </c>
      <c r="O61" s="80">
        <v>0</v>
      </c>
      <c r="P61" s="80">
        <f t="shared" si="10"/>
        <v>0</v>
      </c>
      <c r="Q61" s="80">
        <v>0</v>
      </c>
      <c r="R61" s="80">
        <v>0</v>
      </c>
      <c r="S61" s="80">
        <v>0</v>
      </c>
      <c r="T61" s="80">
        <v>0</v>
      </c>
      <c r="U61" s="80">
        <f t="shared" si="11"/>
        <v>0</v>
      </c>
      <c r="V61" s="80">
        <v>0</v>
      </c>
      <c r="W61" s="80">
        <v>0</v>
      </c>
      <c r="X61" s="80">
        <v>0</v>
      </c>
      <c r="Y61" s="80">
        <v>0</v>
      </c>
      <c r="Z61" s="80">
        <f t="shared" si="12"/>
        <v>0</v>
      </c>
      <c r="AA61" s="80">
        <v>0</v>
      </c>
      <c r="AB61" s="80">
        <v>0</v>
      </c>
      <c r="AC61" s="80">
        <v>0</v>
      </c>
      <c r="AD61" s="80">
        <f t="shared" si="13"/>
        <v>0</v>
      </c>
      <c r="AE61" s="80">
        <v>0</v>
      </c>
      <c r="AF61" s="80">
        <v>0</v>
      </c>
      <c r="AG61" s="80">
        <v>0</v>
      </c>
      <c r="AH61" s="80">
        <v>0</v>
      </c>
      <c r="AI61" s="80">
        <f t="shared" si="14"/>
        <v>0</v>
      </c>
      <c r="AJ61" s="80">
        <v>0</v>
      </c>
      <c r="AK61" s="80">
        <v>0</v>
      </c>
      <c r="AL61" s="80">
        <v>0</v>
      </c>
      <c r="AM61" s="80">
        <v>0</v>
      </c>
      <c r="AN61" s="80">
        <v>1</v>
      </c>
      <c r="AO61" s="80">
        <v>1</v>
      </c>
      <c r="AP61" s="80">
        <v>0</v>
      </c>
      <c r="AQ61" s="80">
        <f t="shared" si="16"/>
        <v>0</v>
      </c>
      <c r="AR61" s="80">
        <v>0</v>
      </c>
      <c r="AS61" s="80">
        <v>0</v>
      </c>
      <c r="AT61" s="80">
        <v>0</v>
      </c>
      <c r="AU61" s="80">
        <v>0</v>
      </c>
      <c r="AV61" s="80">
        <f t="shared" si="17"/>
        <v>0</v>
      </c>
      <c r="AW61" s="80">
        <v>0</v>
      </c>
      <c r="AX61" s="80">
        <v>0</v>
      </c>
      <c r="AY61" s="80">
        <f t="shared" si="18"/>
        <v>0</v>
      </c>
      <c r="AZ61" s="80">
        <v>0</v>
      </c>
      <c r="BA61" s="80">
        <v>0</v>
      </c>
      <c r="BB61" s="80">
        <f t="shared" si="19"/>
        <v>0</v>
      </c>
      <c r="BC61" s="80">
        <v>0</v>
      </c>
      <c r="BD61" s="80">
        <f t="shared" si="20"/>
        <v>0</v>
      </c>
      <c r="BE61" s="80">
        <v>0</v>
      </c>
      <c r="BF61" s="80">
        <v>0</v>
      </c>
      <c r="BG61" s="80">
        <f t="shared" si="21"/>
        <v>1</v>
      </c>
      <c r="BH61" s="80">
        <v>0</v>
      </c>
      <c r="BI61" s="80">
        <v>0</v>
      </c>
      <c r="BJ61" s="80">
        <v>0</v>
      </c>
      <c r="BK61" s="80">
        <v>0</v>
      </c>
      <c r="BL61" s="80">
        <v>0</v>
      </c>
      <c r="BM61" s="80">
        <v>0</v>
      </c>
      <c r="BN61" s="80">
        <v>0</v>
      </c>
      <c r="BO61" s="80">
        <v>0</v>
      </c>
      <c r="BP61" s="80">
        <v>1</v>
      </c>
      <c r="BQ61" s="80">
        <v>0</v>
      </c>
      <c r="BR61" s="80">
        <v>0</v>
      </c>
      <c r="BS61" s="80">
        <v>0</v>
      </c>
      <c r="BT61" s="80">
        <v>0</v>
      </c>
      <c r="BU61" s="80">
        <v>0</v>
      </c>
      <c r="BV61" s="80">
        <v>0</v>
      </c>
    </row>
    <row r="62" spans="1:74" ht="24.75" customHeight="1" x14ac:dyDescent="0.15">
      <c r="A62" s="36" t="s">
        <v>203</v>
      </c>
      <c r="B62" s="41" t="s">
        <v>204</v>
      </c>
      <c r="C62" s="79">
        <f t="shared" si="29"/>
        <v>21</v>
      </c>
      <c r="D62" s="80">
        <f t="shared" si="30"/>
        <v>0</v>
      </c>
      <c r="E62" s="80">
        <v>0</v>
      </c>
      <c r="F62" s="80">
        <v>0</v>
      </c>
      <c r="G62" s="80">
        <f t="shared" si="31"/>
        <v>1</v>
      </c>
      <c r="H62" s="80">
        <v>1</v>
      </c>
      <c r="I62" s="80">
        <v>0</v>
      </c>
      <c r="J62" s="80">
        <v>0</v>
      </c>
      <c r="K62" s="80">
        <f t="shared" si="32"/>
        <v>0</v>
      </c>
      <c r="L62" s="80">
        <v>0</v>
      </c>
      <c r="M62" s="80">
        <v>0</v>
      </c>
      <c r="N62" s="80">
        <v>0</v>
      </c>
      <c r="O62" s="80">
        <v>0</v>
      </c>
      <c r="P62" s="80">
        <f t="shared" si="10"/>
        <v>0</v>
      </c>
      <c r="Q62" s="80">
        <v>0</v>
      </c>
      <c r="R62" s="80">
        <v>0</v>
      </c>
      <c r="S62" s="80">
        <v>0</v>
      </c>
      <c r="T62" s="80">
        <v>0</v>
      </c>
      <c r="U62" s="80">
        <f t="shared" si="11"/>
        <v>4</v>
      </c>
      <c r="V62" s="80">
        <v>2</v>
      </c>
      <c r="W62" s="80">
        <v>0</v>
      </c>
      <c r="X62" s="80">
        <v>1</v>
      </c>
      <c r="Y62" s="80">
        <v>1</v>
      </c>
      <c r="Z62" s="80">
        <f t="shared" si="12"/>
        <v>1</v>
      </c>
      <c r="AA62" s="80">
        <v>0</v>
      </c>
      <c r="AB62" s="80">
        <v>1</v>
      </c>
      <c r="AC62" s="80">
        <v>0</v>
      </c>
      <c r="AD62" s="80">
        <f t="shared" si="13"/>
        <v>5</v>
      </c>
      <c r="AE62" s="80">
        <v>4</v>
      </c>
      <c r="AF62" s="80">
        <v>1</v>
      </c>
      <c r="AG62" s="80">
        <v>0</v>
      </c>
      <c r="AH62" s="80">
        <v>0</v>
      </c>
      <c r="AI62" s="80">
        <f t="shared" si="14"/>
        <v>2</v>
      </c>
      <c r="AJ62" s="80">
        <v>1</v>
      </c>
      <c r="AK62" s="80">
        <v>1</v>
      </c>
      <c r="AL62" s="80">
        <v>0</v>
      </c>
      <c r="AM62" s="80">
        <v>0</v>
      </c>
      <c r="AN62" s="80">
        <v>0</v>
      </c>
      <c r="AO62" s="80">
        <v>0</v>
      </c>
      <c r="AP62" s="80">
        <v>0</v>
      </c>
      <c r="AQ62" s="80">
        <f t="shared" si="16"/>
        <v>1</v>
      </c>
      <c r="AR62" s="80">
        <v>0</v>
      </c>
      <c r="AS62" s="80">
        <v>1</v>
      </c>
      <c r="AT62" s="80">
        <v>0</v>
      </c>
      <c r="AU62" s="80">
        <v>0</v>
      </c>
      <c r="AV62" s="80">
        <f t="shared" si="17"/>
        <v>1</v>
      </c>
      <c r="AW62" s="80">
        <v>1</v>
      </c>
      <c r="AX62" s="80">
        <v>0</v>
      </c>
      <c r="AY62" s="80">
        <f t="shared" si="18"/>
        <v>1</v>
      </c>
      <c r="AZ62" s="80">
        <v>1</v>
      </c>
      <c r="BA62" s="80">
        <v>0</v>
      </c>
      <c r="BB62" s="80">
        <f t="shared" si="19"/>
        <v>1</v>
      </c>
      <c r="BC62" s="80">
        <v>1</v>
      </c>
      <c r="BD62" s="80">
        <f t="shared" si="20"/>
        <v>0</v>
      </c>
      <c r="BE62" s="80">
        <v>0</v>
      </c>
      <c r="BF62" s="80">
        <v>0</v>
      </c>
      <c r="BG62" s="80">
        <f t="shared" si="21"/>
        <v>4</v>
      </c>
      <c r="BH62" s="80">
        <v>0</v>
      </c>
      <c r="BI62" s="80">
        <v>0</v>
      </c>
      <c r="BJ62" s="80">
        <v>0</v>
      </c>
      <c r="BK62" s="80">
        <v>0</v>
      </c>
      <c r="BL62" s="80">
        <v>2</v>
      </c>
      <c r="BM62" s="80">
        <v>0</v>
      </c>
      <c r="BN62" s="80">
        <v>0</v>
      </c>
      <c r="BO62" s="80">
        <v>0</v>
      </c>
      <c r="BP62" s="80">
        <v>2</v>
      </c>
      <c r="BQ62" s="80">
        <v>0</v>
      </c>
      <c r="BR62" s="80">
        <v>0</v>
      </c>
      <c r="BS62" s="80">
        <v>0</v>
      </c>
      <c r="BT62" s="80">
        <v>0</v>
      </c>
      <c r="BU62" s="80">
        <v>0</v>
      </c>
      <c r="BV62" s="80">
        <v>0</v>
      </c>
    </row>
    <row r="63" spans="1:74" ht="32.25" customHeight="1" x14ac:dyDescent="0.15">
      <c r="A63" s="34"/>
      <c r="B63" s="25" t="s">
        <v>205</v>
      </c>
      <c r="C63" s="79">
        <f>D63+G63+K63+P63+U63+Z63+AD63+AI63+AN63+AQ63+AV63+AY63+BB63+BD63+BG63</f>
        <v>19662</v>
      </c>
      <c r="D63" s="78">
        <f t="shared" si="30"/>
        <v>74</v>
      </c>
      <c r="E63" s="78">
        <f t="shared" ref="E63:BO63" si="33">SUM(E64:E87)</f>
        <v>0</v>
      </c>
      <c r="F63" s="78">
        <f t="shared" si="33"/>
        <v>74</v>
      </c>
      <c r="G63" s="78">
        <f t="shared" si="31"/>
        <v>456</v>
      </c>
      <c r="H63" s="78">
        <f t="shared" si="33"/>
        <v>434</v>
      </c>
      <c r="I63" s="78">
        <f t="shared" si="33"/>
        <v>7</v>
      </c>
      <c r="J63" s="78">
        <f t="shared" si="33"/>
        <v>15</v>
      </c>
      <c r="K63" s="78">
        <f t="shared" si="32"/>
        <v>146</v>
      </c>
      <c r="L63" s="78">
        <f t="shared" si="33"/>
        <v>0</v>
      </c>
      <c r="M63" s="78">
        <f t="shared" si="33"/>
        <v>120</v>
      </c>
      <c r="N63" s="78">
        <f t="shared" si="33"/>
        <v>6</v>
      </c>
      <c r="O63" s="78">
        <f t="shared" si="33"/>
        <v>20</v>
      </c>
      <c r="P63" s="78">
        <f t="shared" si="10"/>
        <v>203</v>
      </c>
      <c r="Q63" s="78">
        <f t="shared" si="33"/>
        <v>0</v>
      </c>
      <c r="R63" s="78">
        <f t="shared" si="33"/>
        <v>180</v>
      </c>
      <c r="S63" s="78">
        <f t="shared" si="33"/>
        <v>17</v>
      </c>
      <c r="T63" s="78">
        <f t="shared" si="33"/>
        <v>6</v>
      </c>
      <c r="U63" s="78">
        <f t="shared" si="11"/>
        <v>1352</v>
      </c>
      <c r="V63" s="78">
        <f t="shared" si="33"/>
        <v>74</v>
      </c>
      <c r="W63" s="78">
        <f t="shared" si="33"/>
        <v>90</v>
      </c>
      <c r="X63" s="78">
        <f t="shared" si="33"/>
        <v>811</v>
      </c>
      <c r="Y63" s="78">
        <f t="shared" si="33"/>
        <v>377</v>
      </c>
      <c r="Z63" s="78">
        <f t="shared" si="12"/>
        <v>472</v>
      </c>
      <c r="AA63" s="78">
        <f t="shared" si="33"/>
        <v>0</v>
      </c>
      <c r="AB63" s="78">
        <f t="shared" si="33"/>
        <v>392</v>
      </c>
      <c r="AC63" s="78">
        <f t="shared" si="33"/>
        <v>80</v>
      </c>
      <c r="AD63" s="78">
        <f t="shared" si="13"/>
        <v>909</v>
      </c>
      <c r="AE63" s="78">
        <f t="shared" si="33"/>
        <v>459</v>
      </c>
      <c r="AF63" s="78">
        <f t="shared" si="33"/>
        <v>144</v>
      </c>
      <c r="AG63" s="78">
        <f t="shared" si="33"/>
        <v>207</v>
      </c>
      <c r="AH63" s="78">
        <f t="shared" si="33"/>
        <v>99</v>
      </c>
      <c r="AI63" s="78">
        <f t="shared" si="14"/>
        <v>1786</v>
      </c>
      <c r="AJ63" s="78">
        <f t="shared" si="33"/>
        <v>1201</v>
      </c>
      <c r="AK63" s="78">
        <f t="shared" si="33"/>
        <v>116</v>
      </c>
      <c r="AL63" s="78">
        <f t="shared" si="33"/>
        <v>328</v>
      </c>
      <c r="AM63" s="78">
        <f t="shared" si="33"/>
        <v>141</v>
      </c>
      <c r="AN63" s="78">
        <f t="shared" si="33"/>
        <v>927</v>
      </c>
      <c r="AO63" s="78">
        <f t="shared" si="33"/>
        <v>619</v>
      </c>
      <c r="AP63" s="78">
        <f t="shared" si="33"/>
        <v>308</v>
      </c>
      <c r="AQ63" s="78">
        <f t="shared" si="16"/>
        <v>450</v>
      </c>
      <c r="AR63" s="78">
        <f t="shared" si="33"/>
        <v>0</v>
      </c>
      <c r="AS63" s="78">
        <f t="shared" si="33"/>
        <v>97</v>
      </c>
      <c r="AT63" s="78">
        <f t="shared" si="33"/>
        <v>200</v>
      </c>
      <c r="AU63" s="78">
        <f t="shared" si="33"/>
        <v>153</v>
      </c>
      <c r="AV63" s="78">
        <f t="shared" si="17"/>
        <v>432</v>
      </c>
      <c r="AW63" s="78">
        <f t="shared" si="33"/>
        <v>370</v>
      </c>
      <c r="AX63" s="78">
        <f t="shared" si="33"/>
        <v>62</v>
      </c>
      <c r="AY63" s="78">
        <f t="shared" si="18"/>
        <v>326</v>
      </c>
      <c r="AZ63" s="78">
        <f t="shared" si="33"/>
        <v>287</v>
      </c>
      <c r="BA63" s="78">
        <f t="shared" si="33"/>
        <v>39</v>
      </c>
      <c r="BB63" s="78">
        <f t="shared" si="19"/>
        <v>273</v>
      </c>
      <c r="BC63" s="78">
        <f t="shared" si="33"/>
        <v>273</v>
      </c>
      <c r="BD63" s="78">
        <f t="shared" si="20"/>
        <v>520</v>
      </c>
      <c r="BE63" s="78">
        <f t="shared" si="33"/>
        <v>520</v>
      </c>
      <c r="BF63" s="78">
        <f t="shared" si="33"/>
        <v>0</v>
      </c>
      <c r="BG63" s="78">
        <f t="shared" si="21"/>
        <v>11336</v>
      </c>
      <c r="BH63" s="78">
        <f t="shared" si="33"/>
        <v>0</v>
      </c>
      <c r="BI63" s="78">
        <f t="shared" si="33"/>
        <v>6421</v>
      </c>
      <c r="BJ63" s="78">
        <f t="shared" si="33"/>
        <v>2474</v>
      </c>
      <c r="BK63" s="78">
        <f t="shared" si="33"/>
        <v>1338</v>
      </c>
      <c r="BL63" s="78">
        <f t="shared" si="33"/>
        <v>656</v>
      </c>
      <c r="BM63" s="78">
        <f t="shared" si="33"/>
        <v>6</v>
      </c>
      <c r="BN63" s="78">
        <f t="shared" si="33"/>
        <v>0</v>
      </c>
      <c r="BO63" s="78">
        <f t="shared" si="33"/>
        <v>2</v>
      </c>
      <c r="BP63" s="78">
        <f t="shared" ref="BP63:BV63" si="34">SUM(BP64:BP87)</f>
        <v>154</v>
      </c>
      <c r="BQ63" s="78">
        <f t="shared" si="34"/>
        <v>19</v>
      </c>
      <c r="BR63" s="78">
        <f t="shared" si="34"/>
        <v>1</v>
      </c>
      <c r="BS63" s="78">
        <f t="shared" si="34"/>
        <v>231</v>
      </c>
      <c r="BT63" s="78">
        <f t="shared" si="34"/>
        <v>0</v>
      </c>
      <c r="BU63" s="78">
        <f t="shared" si="34"/>
        <v>34</v>
      </c>
      <c r="BV63" s="78">
        <f t="shared" si="34"/>
        <v>0</v>
      </c>
    </row>
    <row r="64" spans="1:74" ht="10.5" customHeight="1" x14ac:dyDescent="0.15">
      <c r="A64" s="36" t="s">
        <v>206</v>
      </c>
      <c r="B64" s="41" t="s">
        <v>207</v>
      </c>
      <c r="C64" s="79">
        <f t="shared" ref="C64:C87" si="35">D64+G64+K64+P64+U64+Z64+AD64+AI64+AN64+AQ64+AV64+AY64+BB64+BD64+BG64</f>
        <v>34</v>
      </c>
      <c r="D64" s="80">
        <f t="shared" si="30"/>
        <v>0</v>
      </c>
      <c r="E64" s="80">
        <v>0</v>
      </c>
      <c r="F64" s="80">
        <v>0</v>
      </c>
      <c r="G64" s="80">
        <f t="shared" si="31"/>
        <v>3</v>
      </c>
      <c r="H64" s="80">
        <v>2</v>
      </c>
      <c r="I64" s="80">
        <v>1</v>
      </c>
      <c r="J64" s="80">
        <v>0</v>
      </c>
      <c r="K64" s="80">
        <f t="shared" si="32"/>
        <v>2</v>
      </c>
      <c r="L64" s="80">
        <v>0</v>
      </c>
      <c r="M64" s="80">
        <v>1</v>
      </c>
      <c r="N64" s="80">
        <v>1</v>
      </c>
      <c r="O64" s="80">
        <v>0</v>
      </c>
      <c r="P64" s="80">
        <f t="shared" si="10"/>
        <v>1</v>
      </c>
      <c r="Q64" s="80">
        <v>0</v>
      </c>
      <c r="R64" s="80">
        <v>0</v>
      </c>
      <c r="S64" s="80">
        <v>1</v>
      </c>
      <c r="T64" s="80">
        <v>0</v>
      </c>
      <c r="U64" s="80">
        <f t="shared" si="11"/>
        <v>5</v>
      </c>
      <c r="V64" s="80">
        <v>0</v>
      </c>
      <c r="W64" s="80">
        <v>0</v>
      </c>
      <c r="X64" s="80">
        <v>2</v>
      </c>
      <c r="Y64" s="80">
        <v>3</v>
      </c>
      <c r="Z64" s="80">
        <f t="shared" si="12"/>
        <v>1</v>
      </c>
      <c r="AA64" s="80">
        <v>0</v>
      </c>
      <c r="AB64" s="80">
        <v>1</v>
      </c>
      <c r="AC64" s="80">
        <v>0</v>
      </c>
      <c r="AD64" s="80">
        <f t="shared" si="13"/>
        <v>2</v>
      </c>
      <c r="AE64" s="80">
        <v>2</v>
      </c>
      <c r="AF64" s="80">
        <v>0</v>
      </c>
      <c r="AG64" s="80">
        <v>0</v>
      </c>
      <c r="AH64" s="80">
        <v>0</v>
      </c>
      <c r="AI64" s="80">
        <f t="shared" si="14"/>
        <v>6</v>
      </c>
      <c r="AJ64" s="80">
        <v>3</v>
      </c>
      <c r="AK64" s="80">
        <v>0</v>
      </c>
      <c r="AL64" s="80">
        <v>1</v>
      </c>
      <c r="AM64" s="80">
        <v>2</v>
      </c>
      <c r="AN64" s="80">
        <v>9</v>
      </c>
      <c r="AO64" s="80">
        <v>5</v>
      </c>
      <c r="AP64" s="80">
        <v>4</v>
      </c>
      <c r="AQ64" s="80">
        <f t="shared" si="16"/>
        <v>1</v>
      </c>
      <c r="AR64" s="80">
        <v>0</v>
      </c>
      <c r="AS64" s="80">
        <v>0</v>
      </c>
      <c r="AT64" s="80">
        <v>1</v>
      </c>
      <c r="AU64" s="80">
        <v>0</v>
      </c>
      <c r="AV64" s="80">
        <f t="shared" si="17"/>
        <v>1</v>
      </c>
      <c r="AW64" s="80">
        <v>0</v>
      </c>
      <c r="AX64" s="80">
        <v>1</v>
      </c>
      <c r="AY64" s="80">
        <f t="shared" si="18"/>
        <v>0</v>
      </c>
      <c r="AZ64" s="80">
        <v>0</v>
      </c>
      <c r="BA64" s="80">
        <v>0</v>
      </c>
      <c r="BB64" s="80">
        <f t="shared" si="19"/>
        <v>0</v>
      </c>
      <c r="BC64" s="80">
        <v>0</v>
      </c>
      <c r="BD64" s="80">
        <f t="shared" si="20"/>
        <v>0</v>
      </c>
      <c r="BE64" s="80">
        <v>0</v>
      </c>
      <c r="BF64" s="80">
        <v>0</v>
      </c>
      <c r="BG64" s="80">
        <f t="shared" si="21"/>
        <v>3</v>
      </c>
      <c r="BH64" s="80">
        <v>0</v>
      </c>
      <c r="BI64" s="80">
        <v>1</v>
      </c>
      <c r="BJ64" s="80">
        <v>2</v>
      </c>
      <c r="BK64" s="80">
        <v>0</v>
      </c>
      <c r="BL64" s="80">
        <v>0</v>
      </c>
      <c r="BM64" s="80">
        <v>0</v>
      </c>
      <c r="BN64" s="80">
        <v>0</v>
      </c>
      <c r="BO64" s="80">
        <v>0</v>
      </c>
      <c r="BP64" s="80">
        <v>0</v>
      </c>
      <c r="BQ64" s="80">
        <v>0</v>
      </c>
      <c r="BR64" s="80">
        <v>0</v>
      </c>
      <c r="BS64" s="80">
        <v>0</v>
      </c>
      <c r="BT64" s="80">
        <v>0</v>
      </c>
      <c r="BU64" s="80">
        <v>0</v>
      </c>
      <c r="BV64" s="80">
        <v>0</v>
      </c>
    </row>
    <row r="65" spans="1:74" ht="10.5" customHeight="1" x14ac:dyDescent="0.15">
      <c r="A65" s="36" t="s">
        <v>208</v>
      </c>
      <c r="B65" s="41" t="s">
        <v>209</v>
      </c>
      <c r="C65" s="79">
        <f t="shared" si="35"/>
        <v>40</v>
      </c>
      <c r="D65" s="80">
        <f t="shared" si="30"/>
        <v>0</v>
      </c>
      <c r="E65" s="80">
        <v>0</v>
      </c>
      <c r="F65" s="80">
        <v>0</v>
      </c>
      <c r="G65" s="80">
        <f t="shared" si="31"/>
        <v>0</v>
      </c>
      <c r="H65" s="80">
        <v>0</v>
      </c>
      <c r="I65" s="80">
        <v>0</v>
      </c>
      <c r="J65" s="80">
        <v>0</v>
      </c>
      <c r="K65" s="80">
        <f t="shared" si="32"/>
        <v>0</v>
      </c>
      <c r="L65" s="80">
        <v>0</v>
      </c>
      <c r="M65" s="80">
        <v>0</v>
      </c>
      <c r="N65" s="80">
        <v>0</v>
      </c>
      <c r="O65" s="80">
        <v>0</v>
      </c>
      <c r="P65" s="80">
        <f t="shared" si="10"/>
        <v>3</v>
      </c>
      <c r="Q65" s="80">
        <v>0</v>
      </c>
      <c r="R65" s="80">
        <v>1</v>
      </c>
      <c r="S65" s="80">
        <v>1</v>
      </c>
      <c r="T65" s="80">
        <v>1</v>
      </c>
      <c r="U65" s="80">
        <f t="shared" si="11"/>
        <v>11</v>
      </c>
      <c r="V65" s="80">
        <v>2</v>
      </c>
      <c r="W65" s="80">
        <v>0</v>
      </c>
      <c r="X65" s="80">
        <v>4</v>
      </c>
      <c r="Y65" s="80">
        <v>5</v>
      </c>
      <c r="Z65" s="80">
        <f t="shared" si="12"/>
        <v>0</v>
      </c>
      <c r="AA65" s="80">
        <v>0</v>
      </c>
      <c r="AB65" s="80">
        <v>0</v>
      </c>
      <c r="AC65" s="80">
        <v>0</v>
      </c>
      <c r="AD65" s="80">
        <f t="shared" si="13"/>
        <v>1</v>
      </c>
      <c r="AE65" s="80">
        <v>0</v>
      </c>
      <c r="AF65" s="80">
        <v>0</v>
      </c>
      <c r="AG65" s="80">
        <v>1</v>
      </c>
      <c r="AH65" s="80">
        <v>0</v>
      </c>
      <c r="AI65" s="80">
        <f t="shared" si="14"/>
        <v>6</v>
      </c>
      <c r="AJ65" s="80">
        <v>2</v>
      </c>
      <c r="AK65" s="80">
        <v>0</v>
      </c>
      <c r="AL65" s="80">
        <v>0</v>
      </c>
      <c r="AM65" s="80">
        <v>4</v>
      </c>
      <c r="AN65" s="80">
        <v>4</v>
      </c>
      <c r="AO65" s="80">
        <v>3</v>
      </c>
      <c r="AP65" s="80">
        <v>1</v>
      </c>
      <c r="AQ65" s="80">
        <f t="shared" si="16"/>
        <v>3</v>
      </c>
      <c r="AR65" s="80">
        <v>0</v>
      </c>
      <c r="AS65" s="80">
        <v>3</v>
      </c>
      <c r="AT65" s="80">
        <v>0</v>
      </c>
      <c r="AU65" s="80">
        <v>0</v>
      </c>
      <c r="AV65" s="80">
        <f t="shared" si="17"/>
        <v>0</v>
      </c>
      <c r="AW65" s="80">
        <v>0</v>
      </c>
      <c r="AX65" s="80">
        <v>0</v>
      </c>
      <c r="AY65" s="80">
        <f t="shared" si="18"/>
        <v>0</v>
      </c>
      <c r="AZ65" s="80">
        <v>0</v>
      </c>
      <c r="BA65" s="80">
        <v>0</v>
      </c>
      <c r="BB65" s="80">
        <f t="shared" si="19"/>
        <v>0</v>
      </c>
      <c r="BC65" s="80">
        <v>0</v>
      </c>
      <c r="BD65" s="80">
        <f t="shared" si="20"/>
        <v>1</v>
      </c>
      <c r="BE65" s="80">
        <v>1</v>
      </c>
      <c r="BF65" s="80">
        <v>0</v>
      </c>
      <c r="BG65" s="80">
        <f t="shared" si="21"/>
        <v>11</v>
      </c>
      <c r="BH65" s="80">
        <v>0</v>
      </c>
      <c r="BI65" s="80">
        <v>1</v>
      </c>
      <c r="BJ65" s="80">
        <v>0</v>
      </c>
      <c r="BK65" s="80">
        <v>1</v>
      </c>
      <c r="BL65" s="80">
        <v>4</v>
      </c>
      <c r="BM65" s="80">
        <v>0</v>
      </c>
      <c r="BN65" s="80">
        <v>0</v>
      </c>
      <c r="BO65" s="80">
        <v>0</v>
      </c>
      <c r="BP65" s="80">
        <v>3</v>
      </c>
      <c r="BQ65" s="80">
        <v>0</v>
      </c>
      <c r="BR65" s="80">
        <v>1</v>
      </c>
      <c r="BS65" s="80">
        <v>0</v>
      </c>
      <c r="BT65" s="80">
        <v>0</v>
      </c>
      <c r="BU65" s="80">
        <v>1</v>
      </c>
      <c r="BV65" s="80">
        <v>0</v>
      </c>
    </row>
    <row r="66" spans="1:74" ht="10.5" customHeight="1" x14ac:dyDescent="0.15">
      <c r="A66" s="36" t="s">
        <v>210</v>
      </c>
      <c r="B66" s="41" t="s">
        <v>211</v>
      </c>
      <c r="C66" s="79">
        <f t="shared" si="35"/>
        <v>34</v>
      </c>
      <c r="D66" s="80">
        <f t="shared" si="30"/>
        <v>0</v>
      </c>
      <c r="E66" s="80">
        <v>0</v>
      </c>
      <c r="F66" s="80">
        <v>0</v>
      </c>
      <c r="G66" s="80">
        <f t="shared" si="31"/>
        <v>6</v>
      </c>
      <c r="H66" s="80">
        <v>5</v>
      </c>
      <c r="I66" s="80">
        <v>0</v>
      </c>
      <c r="J66" s="80">
        <v>1</v>
      </c>
      <c r="K66" s="80">
        <f t="shared" si="32"/>
        <v>0</v>
      </c>
      <c r="L66" s="80">
        <v>0</v>
      </c>
      <c r="M66" s="80">
        <v>0</v>
      </c>
      <c r="N66" s="80">
        <v>0</v>
      </c>
      <c r="O66" s="80">
        <v>0</v>
      </c>
      <c r="P66" s="80">
        <f t="shared" si="10"/>
        <v>1</v>
      </c>
      <c r="Q66" s="80">
        <v>0</v>
      </c>
      <c r="R66" s="80">
        <v>1</v>
      </c>
      <c r="S66" s="80">
        <v>0</v>
      </c>
      <c r="T66" s="80">
        <v>0</v>
      </c>
      <c r="U66" s="80">
        <f t="shared" si="11"/>
        <v>0</v>
      </c>
      <c r="V66" s="80">
        <v>0</v>
      </c>
      <c r="W66" s="80">
        <v>0</v>
      </c>
      <c r="X66" s="80">
        <v>0</v>
      </c>
      <c r="Y66" s="80">
        <v>0</v>
      </c>
      <c r="Z66" s="80">
        <f t="shared" si="12"/>
        <v>0</v>
      </c>
      <c r="AA66" s="80">
        <v>0</v>
      </c>
      <c r="AB66" s="80">
        <v>0</v>
      </c>
      <c r="AC66" s="80">
        <v>0</v>
      </c>
      <c r="AD66" s="80">
        <f t="shared" si="13"/>
        <v>2</v>
      </c>
      <c r="AE66" s="80">
        <v>1</v>
      </c>
      <c r="AF66" s="80">
        <v>1</v>
      </c>
      <c r="AG66" s="80">
        <v>0</v>
      </c>
      <c r="AH66" s="80">
        <v>0</v>
      </c>
      <c r="AI66" s="80">
        <f t="shared" si="14"/>
        <v>1</v>
      </c>
      <c r="AJ66" s="80">
        <v>0</v>
      </c>
      <c r="AK66" s="80">
        <v>0</v>
      </c>
      <c r="AL66" s="80">
        <v>1</v>
      </c>
      <c r="AM66" s="80">
        <v>0</v>
      </c>
      <c r="AN66" s="80">
        <v>0</v>
      </c>
      <c r="AO66" s="80">
        <v>0</v>
      </c>
      <c r="AP66" s="80">
        <v>0</v>
      </c>
      <c r="AQ66" s="80">
        <f t="shared" si="16"/>
        <v>0</v>
      </c>
      <c r="AR66" s="80">
        <v>0</v>
      </c>
      <c r="AS66" s="80">
        <v>0</v>
      </c>
      <c r="AT66" s="80">
        <v>0</v>
      </c>
      <c r="AU66" s="80">
        <v>0</v>
      </c>
      <c r="AV66" s="80">
        <f t="shared" si="17"/>
        <v>0</v>
      </c>
      <c r="AW66" s="80">
        <v>0</v>
      </c>
      <c r="AX66" s="80">
        <v>0</v>
      </c>
      <c r="AY66" s="80">
        <f t="shared" si="18"/>
        <v>0</v>
      </c>
      <c r="AZ66" s="80">
        <v>0</v>
      </c>
      <c r="BA66" s="80">
        <v>0</v>
      </c>
      <c r="BB66" s="80">
        <f t="shared" si="19"/>
        <v>0</v>
      </c>
      <c r="BC66" s="80">
        <v>0</v>
      </c>
      <c r="BD66" s="80">
        <f t="shared" si="20"/>
        <v>0</v>
      </c>
      <c r="BE66" s="80">
        <v>0</v>
      </c>
      <c r="BF66" s="80">
        <v>0</v>
      </c>
      <c r="BG66" s="80">
        <f t="shared" si="21"/>
        <v>24</v>
      </c>
      <c r="BH66" s="80">
        <v>0</v>
      </c>
      <c r="BI66" s="80">
        <v>12</v>
      </c>
      <c r="BJ66" s="80">
        <v>6</v>
      </c>
      <c r="BK66" s="80">
        <v>2</v>
      </c>
      <c r="BL66" s="80">
        <v>4</v>
      </c>
      <c r="BM66" s="80">
        <v>0</v>
      </c>
      <c r="BN66" s="80">
        <v>0</v>
      </c>
      <c r="BO66" s="80">
        <v>0</v>
      </c>
      <c r="BP66" s="80">
        <v>0</v>
      </c>
      <c r="BQ66" s="80">
        <v>0</v>
      </c>
      <c r="BR66" s="80">
        <v>0</v>
      </c>
      <c r="BS66" s="80">
        <v>0</v>
      </c>
      <c r="BT66" s="80">
        <v>0</v>
      </c>
      <c r="BU66" s="80">
        <v>0</v>
      </c>
      <c r="BV66" s="80">
        <v>0</v>
      </c>
    </row>
    <row r="67" spans="1:74" ht="10.5" customHeight="1" x14ac:dyDescent="0.15">
      <c r="A67" s="36" t="s">
        <v>212</v>
      </c>
      <c r="B67" s="41" t="s">
        <v>213</v>
      </c>
      <c r="C67" s="79">
        <f t="shared" si="35"/>
        <v>18</v>
      </c>
      <c r="D67" s="80">
        <f t="shared" si="30"/>
        <v>0</v>
      </c>
      <c r="E67" s="80">
        <v>0</v>
      </c>
      <c r="F67" s="80">
        <v>0</v>
      </c>
      <c r="G67" s="80">
        <f t="shared" si="31"/>
        <v>1</v>
      </c>
      <c r="H67" s="80">
        <v>0</v>
      </c>
      <c r="I67" s="80">
        <v>0</v>
      </c>
      <c r="J67" s="80">
        <v>1</v>
      </c>
      <c r="K67" s="80">
        <f t="shared" si="32"/>
        <v>0</v>
      </c>
      <c r="L67" s="80">
        <v>0</v>
      </c>
      <c r="M67" s="80">
        <v>0</v>
      </c>
      <c r="N67" s="80">
        <v>0</v>
      </c>
      <c r="O67" s="80">
        <v>0</v>
      </c>
      <c r="P67" s="80">
        <f t="shared" si="10"/>
        <v>0</v>
      </c>
      <c r="Q67" s="80">
        <v>0</v>
      </c>
      <c r="R67" s="80">
        <v>0</v>
      </c>
      <c r="S67" s="80">
        <v>0</v>
      </c>
      <c r="T67" s="80">
        <v>0</v>
      </c>
      <c r="U67" s="80">
        <f t="shared" si="11"/>
        <v>14</v>
      </c>
      <c r="V67" s="80">
        <v>0</v>
      </c>
      <c r="W67" s="80">
        <v>0</v>
      </c>
      <c r="X67" s="80">
        <v>1</v>
      </c>
      <c r="Y67" s="80">
        <v>13</v>
      </c>
      <c r="Z67" s="80">
        <f t="shared" si="12"/>
        <v>0</v>
      </c>
      <c r="AA67" s="80">
        <v>0</v>
      </c>
      <c r="AB67" s="80">
        <v>0</v>
      </c>
      <c r="AC67" s="80">
        <v>0</v>
      </c>
      <c r="AD67" s="80">
        <f t="shared" si="13"/>
        <v>0</v>
      </c>
      <c r="AE67" s="80">
        <v>0</v>
      </c>
      <c r="AF67" s="80">
        <v>0</v>
      </c>
      <c r="AG67" s="80">
        <v>0</v>
      </c>
      <c r="AH67" s="80">
        <v>0</v>
      </c>
      <c r="AI67" s="80">
        <f t="shared" si="14"/>
        <v>0</v>
      </c>
      <c r="AJ67" s="80">
        <v>0</v>
      </c>
      <c r="AK67" s="80">
        <v>0</v>
      </c>
      <c r="AL67" s="80">
        <v>0</v>
      </c>
      <c r="AM67" s="80">
        <v>0</v>
      </c>
      <c r="AN67" s="80">
        <v>0</v>
      </c>
      <c r="AO67" s="80">
        <v>0</v>
      </c>
      <c r="AP67" s="80">
        <v>0</v>
      </c>
      <c r="AQ67" s="80">
        <f t="shared" si="16"/>
        <v>0</v>
      </c>
      <c r="AR67" s="80">
        <v>0</v>
      </c>
      <c r="AS67" s="80">
        <v>0</v>
      </c>
      <c r="AT67" s="80">
        <v>0</v>
      </c>
      <c r="AU67" s="80">
        <v>0</v>
      </c>
      <c r="AV67" s="80">
        <f t="shared" si="17"/>
        <v>0</v>
      </c>
      <c r="AW67" s="80">
        <v>0</v>
      </c>
      <c r="AX67" s="80">
        <v>0</v>
      </c>
      <c r="AY67" s="80">
        <f t="shared" si="18"/>
        <v>1</v>
      </c>
      <c r="AZ67" s="80">
        <v>1</v>
      </c>
      <c r="BA67" s="80">
        <v>0</v>
      </c>
      <c r="BB67" s="80">
        <f t="shared" si="19"/>
        <v>1</v>
      </c>
      <c r="BC67" s="80">
        <v>1</v>
      </c>
      <c r="BD67" s="80">
        <f t="shared" si="20"/>
        <v>0</v>
      </c>
      <c r="BE67" s="80">
        <v>0</v>
      </c>
      <c r="BF67" s="80">
        <v>0</v>
      </c>
      <c r="BG67" s="80">
        <f t="shared" si="21"/>
        <v>1</v>
      </c>
      <c r="BH67" s="80">
        <v>0</v>
      </c>
      <c r="BI67" s="80">
        <v>1</v>
      </c>
      <c r="BJ67" s="80">
        <v>0</v>
      </c>
      <c r="BK67" s="80">
        <v>0</v>
      </c>
      <c r="BL67" s="80">
        <v>0</v>
      </c>
      <c r="BM67" s="80">
        <v>0</v>
      </c>
      <c r="BN67" s="80">
        <v>0</v>
      </c>
      <c r="BO67" s="80">
        <v>0</v>
      </c>
      <c r="BP67" s="80">
        <v>0</v>
      </c>
      <c r="BQ67" s="80">
        <v>0</v>
      </c>
      <c r="BR67" s="80">
        <v>0</v>
      </c>
      <c r="BS67" s="80">
        <v>0</v>
      </c>
      <c r="BT67" s="80">
        <v>0</v>
      </c>
      <c r="BU67" s="80">
        <v>0</v>
      </c>
      <c r="BV67" s="80">
        <v>0</v>
      </c>
    </row>
    <row r="68" spans="1:74" ht="10.5" customHeight="1" x14ac:dyDescent="0.15">
      <c r="A68" s="36" t="s">
        <v>214</v>
      </c>
      <c r="B68" s="41" t="s">
        <v>215</v>
      </c>
      <c r="C68" s="79">
        <f t="shared" si="35"/>
        <v>6</v>
      </c>
      <c r="D68" s="80">
        <f t="shared" si="30"/>
        <v>0</v>
      </c>
      <c r="E68" s="80">
        <v>0</v>
      </c>
      <c r="F68" s="80">
        <v>0</v>
      </c>
      <c r="G68" s="80">
        <f t="shared" si="31"/>
        <v>0</v>
      </c>
      <c r="H68" s="80">
        <v>0</v>
      </c>
      <c r="I68" s="80">
        <v>0</v>
      </c>
      <c r="J68" s="80">
        <v>0</v>
      </c>
      <c r="K68" s="80">
        <f t="shared" si="32"/>
        <v>0</v>
      </c>
      <c r="L68" s="80">
        <v>0</v>
      </c>
      <c r="M68" s="80">
        <v>0</v>
      </c>
      <c r="N68" s="80">
        <v>0</v>
      </c>
      <c r="O68" s="80">
        <v>0</v>
      </c>
      <c r="P68" s="80">
        <f t="shared" si="10"/>
        <v>0</v>
      </c>
      <c r="Q68" s="80">
        <v>0</v>
      </c>
      <c r="R68" s="80">
        <v>0</v>
      </c>
      <c r="S68" s="80">
        <v>0</v>
      </c>
      <c r="T68" s="80">
        <v>0</v>
      </c>
      <c r="U68" s="80">
        <f t="shared" si="11"/>
        <v>0</v>
      </c>
      <c r="V68" s="80">
        <v>0</v>
      </c>
      <c r="W68" s="80">
        <v>0</v>
      </c>
      <c r="X68" s="80">
        <v>0</v>
      </c>
      <c r="Y68" s="80">
        <v>0</v>
      </c>
      <c r="Z68" s="80">
        <f t="shared" si="12"/>
        <v>0</v>
      </c>
      <c r="AA68" s="80">
        <v>0</v>
      </c>
      <c r="AB68" s="80">
        <v>0</v>
      </c>
      <c r="AC68" s="80">
        <v>0</v>
      </c>
      <c r="AD68" s="80">
        <f t="shared" si="13"/>
        <v>0</v>
      </c>
      <c r="AE68" s="80">
        <v>0</v>
      </c>
      <c r="AF68" s="80">
        <v>0</v>
      </c>
      <c r="AG68" s="80">
        <v>0</v>
      </c>
      <c r="AH68" s="80">
        <v>0</v>
      </c>
      <c r="AI68" s="80">
        <f t="shared" si="14"/>
        <v>3</v>
      </c>
      <c r="AJ68" s="80">
        <v>2</v>
      </c>
      <c r="AK68" s="80">
        <v>0</v>
      </c>
      <c r="AL68" s="80">
        <v>1</v>
      </c>
      <c r="AM68" s="80">
        <v>0</v>
      </c>
      <c r="AN68" s="80">
        <v>0</v>
      </c>
      <c r="AO68" s="80">
        <v>0</v>
      </c>
      <c r="AP68" s="80">
        <v>0</v>
      </c>
      <c r="AQ68" s="80">
        <f t="shared" si="16"/>
        <v>0</v>
      </c>
      <c r="AR68" s="80">
        <v>0</v>
      </c>
      <c r="AS68" s="80">
        <v>0</v>
      </c>
      <c r="AT68" s="80">
        <v>0</v>
      </c>
      <c r="AU68" s="80">
        <v>0</v>
      </c>
      <c r="AV68" s="80">
        <f t="shared" si="17"/>
        <v>0</v>
      </c>
      <c r="AW68" s="80">
        <v>0</v>
      </c>
      <c r="AX68" s="80">
        <v>0</v>
      </c>
      <c r="AY68" s="80">
        <f t="shared" si="18"/>
        <v>0</v>
      </c>
      <c r="AZ68" s="80">
        <v>0</v>
      </c>
      <c r="BA68" s="80">
        <v>0</v>
      </c>
      <c r="BB68" s="80">
        <f t="shared" si="19"/>
        <v>0</v>
      </c>
      <c r="BC68" s="80">
        <v>0</v>
      </c>
      <c r="BD68" s="80">
        <f t="shared" si="20"/>
        <v>0</v>
      </c>
      <c r="BE68" s="80">
        <v>0</v>
      </c>
      <c r="BF68" s="80">
        <v>0</v>
      </c>
      <c r="BG68" s="80">
        <f t="shared" si="21"/>
        <v>3</v>
      </c>
      <c r="BH68" s="80">
        <v>0</v>
      </c>
      <c r="BI68" s="80">
        <v>0</v>
      </c>
      <c r="BJ68" s="80">
        <v>0</v>
      </c>
      <c r="BK68" s="80">
        <v>0</v>
      </c>
      <c r="BL68" s="80">
        <v>2</v>
      </c>
      <c r="BM68" s="80">
        <v>0</v>
      </c>
      <c r="BN68" s="80">
        <v>0</v>
      </c>
      <c r="BO68" s="80">
        <v>0</v>
      </c>
      <c r="BP68" s="80">
        <v>1</v>
      </c>
      <c r="BQ68" s="80">
        <v>0</v>
      </c>
      <c r="BR68" s="80">
        <v>0</v>
      </c>
      <c r="BS68" s="80">
        <v>0</v>
      </c>
      <c r="BT68" s="80">
        <v>0</v>
      </c>
      <c r="BU68" s="80">
        <v>0</v>
      </c>
      <c r="BV68" s="80">
        <v>0</v>
      </c>
    </row>
    <row r="69" spans="1:74" ht="10.5" customHeight="1" x14ac:dyDescent="0.15">
      <c r="A69" s="36" t="s">
        <v>216</v>
      </c>
      <c r="B69" s="41" t="s">
        <v>217</v>
      </c>
      <c r="C69" s="79">
        <f t="shared" si="35"/>
        <v>0</v>
      </c>
      <c r="D69" s="80">
        <f t="shared" si="30"/>
        <v>0</v>
      </c>
      <c r="E69" s="80">
        <v>0</v>
      </c>
      <c r="F69" s="80">
        <v>0</v>
      </c>
      <c r="G69" s="80">
        <f t="shared" si="31"/>
        <v>0</v>
      </c>
      <c r="H69" s="80">
        <v>0</v>
      </c>
      <c r="I69" s="80">
        <v>0</v>
      </c>
      <c r="J69" s="80">
        <v>0</v>
      </c>
      <c r="K69" s="80">
        <f t="shared" si="32"/>
        <v>0</v>
      </c>
      <c r="L69" s="80">
        <v>0</v>
      </c>
      <c r="M69" s="80">
        <v>0</v>
      </c>
      <c r="N69" s="80">
        <v>0</v>
      </c>
      <c r="O69" s="80">
        <v>0</v>
      </c>
      <c r="P69" s="80">
        <f t="shared" si="10"/>
        <v>0</v>
      </c>
      <c r="Q69" s="80">
        <v>0</v>
      </c>
      <c r="R69" s="80">
        <v>0</v>
      </c>
      <c r="S69" s="80">
        <v>0</v>
      </c>
      <c r="T69" s="80">
        <v>0</v>
      </c>
      <c r="U69" s="80">
        <f t="shared" si="11"/>
        <v>0</v>
      </c>
      <c r="V69" s="80">
        <v>0</v>
      </c>
      <c r="W69" s="80">
        <v>0</v>
      </c>
      <c r="X69" s="80">
        <v>0</v>
      </c>
      <c r="Y69" s="80">
        <v>0</v>
      </c>
      <c r="Z69" s="80">
        <f t="shared" si="12"/>
        <v>0</v>
      </c>
      <c r="AA69" s="80">
        <v>0</v>
      </c>
      <c r="AB69" s="80">
        <v>0</v>
      </c>
      <c r="AC69" s="80">
        <v>0</v>
      </c>
      <c r="AD69" s="80">
        <f t="shared" si="13"/>
        <v>0</v>
      </c>
      <c r="AE69" s="80">
        <v>0</v>
      </c>
      <c r="AF69" s="80">
        <v>0</v>
      </c>
      <c r="AG69" s="80">
        <v>0</v>
      </c>
      <c r="AH69" s="80">
        <v>0</v>
      </c>
      <c r="AI69" s="80">
        <f t="shared" si="14"/>
        <v>0</v>
      </c>
      <c r="AJ69" s="80">
        <v>0</v>
      </c>
      <c r="AK69" s="80">
        <v>0</v>
      </c>
      <c r="AL69" s="80">
        <v>0</v>
      </c>
      <c r="AM69" s="80">
        <v>0</v>
      </c>
      <c r="AN69" s="80">
        <v>0</v>
      </c>
      <c r="AO69" s="80">
        <v>0</v>
      </c>
      <c r="AP69" s="80">
        <v>0</v>
      </c>
      <c r="AQ69" s="80">
        <f t="shared" si="16"/>
        <v>0</v>
      </c>
      <c r="AR69" s="80">
        <v>0</v>
      </c>
      <c r="AS69" s="80">
        <v>0</v>
      </c>
      <c r="AT69" s="80">
        <v>0</v>
      </c>
      <c r="AU69" s="80">
        <v>0</v>
      </c>
      <c r="AV69" s="80">
        <f t="shared" si="17"/>
        <v>0</v>
      </c>
      <c r="AW69" s="80">
        <v>0</v>
      </c>
      <c r="AX69" s="80">
        <v>0</v>
      </c>
      <c r="AY69" s="80">
        <f t="shared" si="18"/>
        <v>0</v>
      </c>
      <c r="AZ69" s="80">
        <v>0</v>
      </c>
      <c r="BA69" s="80">
        <v>0</v>
      </c>
      <c r="BB69" s="80">
        <f t="shared" si="19"/>
        <v>0</v>
      </c>
      <c r="BC69" s="80">
        <v>0</v>
      </c>
      <c r="BD69" s="80">
        <f t="shared" si="20"/>
        <v>0</v>
      </c>
      <c r="BE69" s="80">
        <v>0</v>
      </c>
      <c r="BF69" s="80">
        <v>0</v>
      </c>
      <c r="BG69" s="80">
        <f t="shared" si="21"/>
        <v>0</v>
      </c>
      <c r="BH69" s="80">
        <v>0</v>
      </c>
      <c r="BI69" s="80">
        <v>0</v>
      </c>
      <c r="BJ69" s="80">
        <v>0</v>
      </c>
      <c r="BK69" s="80">
        <v>0</v>
      </c>
      <c r="BL69" s="80">
        <v>0</v>
      </c>
      <c r="BM69" s="80">
        <v>0</v>
      </c>
      <c r="BN69" s="80">
        <v>0</v>
      </c>
      <c r="BO69" s="80">
        <v>0</v>
      </c>
      <c r="BP69" s="80">
        <v>0</v>
      </c>
      <c r="BQ69" s="80">
        <v>0</v>
      </c>
      <c r="BR69" s="80">
        <v>0</v>
      </c>
      <c r="BS69" s="80">
        <v>0</v>
      </c>
      <c r="BT69" s="80">
        <v>0</v>
      </c>
      <c r="BU69" s="80">
        <v>0</v>
      </c>
      <c r="BV69" s="80">
        <v>0</v>
      </c>
    </row>
    <row r="70" spans="1:74" ht="10.5" customHeight="1" x14ac:dyDescent="0.15">
      <c r="A70" s="36" t="s">
        <v>218</v>
      </c>
      <c r="B70" s="41" t="s">
        <v>219</v>
      </c>
      <c r="C70" s="79">
        <f t="shared" si="35"/>
        <v>7</v>
      </c>
      <c r="D70" s="80">
        <f t="shared" si="30"/>
        <v>0</v>
      </c>
      <c r="E70" s="80">
        <v>0</v>
      </c>
      <c r="F70" s="80">
        <v>0</v>
      </c>
      <c r="G70" s="80">
        <f t="shared" si="31"/>
        <v>0</v>
      </c>
      <c r="H70" s="80">
        <v>0</v>
      </c>
      <c r="I70" s="80">
        <v>0</v>
      </c>
      <c r="J70" s="80">
        <v>0</v>
      </c>
      <c r="K70" s="80">
        <f t="shared" si="32"/>
        <v>0</v>
      </c>
      <c r="L70" s="80">
        <v>0</v>
      </c>
      <c r="M70" s="80">
        <v>0</v>
      </c>
      <c r="N70" s="80">
        <v>0</v>
      </c>
      <c r="O70" s="80">
        <v>0</v>
      </c>
      <c r="P70" s="80">
        <f t="shared" si="10"/>
        <v>0</v>
      </c>
      <c r="Q70" s="80">
        <v>0</v>
      </c>
      <c r="R70" s="80">
        <v>0</v>
      </c>
      <c r="S70" s="80">
        <v>0</v>
      </c>
      <c r="T70" s="80">
        <v>0</v>
      </c>
      <c r="U70" s="80">
        <f t="shared" si="11"/>
        <v>0</v>
      </c>
      <c r="V70" s="80">
        <v>0</v>
      </c>
      <c r="W70" s="80">
        <v>0</v>
      </c>
      <c r="X70" s="80">
        <v>0</v>
      </c>
      <c r="Y70" s="80">
        <v>0</v>
      </c>
      <c r="Z70" s="80">
        <f t="shared" si="12"/>
        <v>0</v>
      </c>
      <c r="AA70" s="80">
        <v>0</v>
      </c>
      <c r="AB70" s="80">
        <v>0</v>
      </c>
      <c r="AC70" s="80">
        <v>0</v>
      </c>
      <c r="AD70" s="80">
        <f t="shared" si="13"/>
        <v>0</v>
      </c>
      <c r="AE70" s="80">
        <v>0</v>
      </c>
      <c r="AF70" s="80">
        <v>0</v>
      </c>
      <c r="AG70" s="80">
        <v>0</v>
      </c>
      <c r="AH70" s="80">
        <v>0</v>
      </c>
      <c r="AI70" s="80">
        <f t="shared" si="14"/>
        <v>0</v>
      </c>
      <c r="AJ70" s="80">
        <v>0</v>
      </c>
      <c r="AK70" s="80">
        <v>0</v>
      </c>
      <c r="AL70" s="80">
        <v>0</v>
      </c>
      <c r="AM70" s="80">
        <v>0</v>
      </c>
      <c r="AN70" s="80">
        <v>0</v>
      </c>
      <c r="AO70" s="80">
        <v>0</v>
      </c>
      <c r="AP70" s="80">
        <v>0</v>
      </c>
      <c r="AQ70" s="80">
        <f t="shared" si="16"/>
        <v>0</v>
      </c>
      <c r="AR70" s="80">
        <v>0</v>
      </c>
      <c r="AS70" s="80">
        <v>0</v>
      </c>
      <c r="AT70" s="80">
        <v>0</v>
      </c>
      <c r="AU70" s="80">
        <v>0</v>
      </c>
      <c r="AV70" s="80">
        <f t="shared" si="17"/>
        <v>1</v>
      </c>
      <c r="AW70" s="80">
        <v>0</v>
      </c>
      <c r="AX70" s="80">
        <v>1</v>
      </c>
      <c r="AY70" s="80">
        <f t="shared" si="18"/>
        <v>0</v>
      </c>
      <c r="AZ70" s="80">
        <v>0</v>
      </c>
      <c r="BA70" s="80">
        <v>0</v>
      </c>
      <c r="BB70" s="80">
        <f t="shared" si="19"/>
        <v>1</v>
      </c>
      <c r="BC70" s="80">
        <v>1</v>
      </c>
      <c r="BD70" s="80">
        <f t="shared" si="20"/>
        <v>1</v>
      </c>
      <c r="BE70" s="80">
        <v>1</v>
      </c>
      <c r="BF70" s="80">
        <v>0</v>
      </c>
      <c r="BG70" s="80">
        <f t="shared" si="21"/>
        <v>4</v>
      </c>
      <c r="BH70" s="80">
        <v>0</v>
      </c>
      <c r="BI70" s="80">
        <v>0</v>
      </c>
      <c r="BJ70" s="80">
        <v>0</v>
      </c>
      <c r="BK70" s="80">
        <v>0</v>
      </c>
      <c r="BL70" s="80">
        <v>0</v>
      </c>
      <c r="BM70" s="80">
        <v>0</v>
      </c>
      <c r="BN70" s="80">
        <v>0</v>
      </c>
      <c r="BO70" s="80">
        <v>0</v>
      </c>
      <c r="BP70" s="80">
        <v>0</v>
      </c>
      <c r="BQ70" s="80">
        <v>0</v>
      </c>
      <c r="BR70" s="80">
        <v>0</v>
      </c>
      <c r="BS70" s="80">
        <v>4</v>
      </c>
      <c r="BT70" s="80">
        <v>0</v>
      </c>
      <c r="BU70" s="80">
        <v>0</v>
      </c>
      <c r="BV70" s="80">
        <v>0</v>
      </c>
    </row>
    <row r="71" spans="1:74" ht="10.5" customHeight="1" x14ac:dyDescent="0.15">
      <c r="A71" s="36" t="s">
        <v>220</v>
      </c>
      <c r="B71" s="41" t="s">
        <v>221</v>
      </c>
      <c r="C71" s="79">
        <f t="shared" si="35"/>
        <v>553</v>
      </c>
      <c r="D71" s="80">
        <f t="shared" si="30"/>
        <v>3</v>
      </c>
      <c r="E71" s="80">
        <v>0</v>
      </c>
      <c r="F71" s="80">
        <v>3</v>
      </c>
      <c r="G71" s="80">
        <f t="shared" si="31"/>
        <v>12</v>
      </c>
      <c r="H71" s="80">
        <v>11</v>
      </c>
      <c r="I71" s="80">
        <v>1</v>
      </c>
      <c r="J71" s="80">
        <v>0</v>
      </c>
      <c r="K71" s="80">
        <f t="shared" si="32"/>
        <v>8</v>
      </c>
      <c r="L71" s="80">
        <v>0</v>
      </c>
      <c r="M71" s="80">
        <v>4</v>
      </c>
      <c r="N71" s="80">
        <v>0</v>
      </c>
      <c r="O71" s="80">
        <v>4</v>
      </c>
      <c r="P71" s="80">
        <f t="shared" si="10"/>
        <v>10</v>
      </c>
      <c r="Q71" s="80">
        <v>0</v>
      </c>
      <c r="R71" s="80">
        <v>7</v>
      </c>
      <c r="S71" s="80">
        <v>1</v>
      </c>
      <c r="T71" s="80">
        <v>2</v>
      </c>
      <c r="U71" s="80">
        <f t="shared" si="11"/>
        <v>59</v>
      </c>
      <c r="V71" s="80">
        <v>2</v>
      </c>
      <c r="W71" s="80">
        <v>4</v>
      </c>
      <c r="X71" s="80">
        <v>44</v>
      </c>
      <c r="Y71" s="80">
        <v>9</v>
      </c>
      <c r="Z71" s="80">
        <f t="shared" si="12"/>
        <v>39</v>
      </c>
      <c r="AA71" s="80">
        <v>0</v>
      </c>
      <c r="AB71" s="80">
        <v>35</v>
      </c>
      <c r="AC71" s="80">
        <v>4</v>
      </c>
      <c r="AD71" s="80">
        <f t="shared" si="13"/>
        <v>17</v>
      </c>
      <c r="AE71" s="80">
        <v>5</v>
      </c>
      <c r="AF71" s="80">
        <v>4</v>
      </c>
      <c r="AG71" s="80">
        <v>5</v>
      </c>
      <c r="AH71" s="80">
        <v>3</v>
      </c>
      <c r="AI71" s="80">
        <f t="shared" si="14"/>
        <v>64</v>
      </c>
      <c r="AJ71" s="80">
        <v>34</v>
      </c>
      <c r="AK71" s="80">
        <v>2</v>
      </c>
      <c r="AL71" s="80">
        <v>14</v>
      </c>
      <c r="AM71" s="80">
        <v>14</v>
      </c>
      <c r="AN71" s="80">
        <v>32</v>
      </c>
      <c r="AO71" s="80">
        <v>29</v>
      </c>
      <c r="AP71" s="80">
        <v>3</v>
      </c>
      <c r="AQ71" s="80">
        <f t="shared" si="16"/>
        <v>13</v>
      </c>
      <c r="AR71" s="80">
        <v>0</v>
      </c>
      <c r="AS71" s="80">
        <v>11</v>
      </c>
      <c r="AT71" s="80">
        <v>1</v>
      </c>
      <c r="AU71" s="80">
        <v>1</v>
      </c>
      <c r="AV71" s="80">
        <f t="shared" si="17"/>
        <v>10</v>
      </c>
      <c r="AW71" s="80">
        <v>6</v>
      </c>
      <c r="AX71" s="80">
        <v>4</v>
      </c>
      <c r="AY71" s="80">
        <f t="shared" si="18"/>
        <v>3</v>
      </c>
      <c r="AZ71" s="80">
        <v>3</v>
      </c>
      <c r="BA71" s="80">
        <v>0</v>
      </c>
      <c r="BB71" s="80">
        <f t="shared" si="19"/>
        <v>14</v>
      </c>
      <c r="BC71" s="80">
        <v>14</v>
      </c>
      <c r="BD71" s="80">
        <f t="shared" si="20"/>
        <v>14</v>
      </c>
      <c r="BE71" s="80">
        <v>14</v>
      </c>
      <c r="BF71" s="80">
        <v>0</v>
      </c>
      <c r="BG71" s="80">
        <f t="shared" si="21"/>
        <v>255</v>
      </c>
      <c r="BH71" s="80">
        <v>0</v>
      </c>
      <c r="BI71" s="80">
        <v>6</v>
      </c>
      <c r="BJ71" s="80">
        <v>8</v>
      </c>
      <c r="BK71" s="80">
        <v>14</v>
      </c>
      <c r="BL71" s="80">
        <v>20</v>
      </c>
      <c r="BM71" s="80">
        <v>0</v>
      </c>
      <c r="BN71" s="80">
        <v>0</v>
      </c>
      <c r="BO71" s="80">
        <v>0</v>
      </c>
      <c r="BP71" s="80">
        <v>0</v>
      </c>
      <c r="BQ71" s="80">
        <v>0</v>
      </c>
      <c r="BR71" s="80">
        <v>0</v>
      </c>
      <c r="BS71" s="80">
        <v>207</v>
      </c>
      <c r="BT71" s="80">
        <v>0</v>
      </c>
      <c r="BU71" s="80">
        <v>0</v>
      </c>
      <c r="BV71" s="80">
        <v>0</v>
      </c>
    </row>
    <row r="72" spans="1:74" ht="10.5" customHeight="1" x14ac:dyDescent="0.15">
      <c r="A72" s="39" t="s">
        <v>222</v>
      </c>
      <c r="B72" s="41" t="s">
        <v>223</v>
      </c>
      <c r="C72" s="79">
        <f t="shared" si="35"/>
        <v>24</v>
      </c>
      <c r="D72" s="80">
        <f t="shared" si="30"/>
        <v>0</v>
      </c>
      <c r="E72" s="80">
        <v>0</v>
      </c>
      <c r="F72" s="80">
        <v>0</v>
      </c>
      <c r="G72" s="80">
        <f t="shared" si="31"/>
        <v>1</v>
      </c>
      <c r="H72" s="80">
        <v>1</v>
      </c>
      <c r="I72" s="80">
        <v>0</v>
      </c>
      <c r="J72" s="80">
        <v>0</v>
      </c>
      <c r="K72" s="80">
        <f t="shared" si="32"/>
        <v>1</v>
      </c>
      <c r="L72" s="80">
        <v>0</v>
      </c>
      <c r="M72" s="80">
        <v>1</v>
      </c>
      <c r="N72" s="80">
        <v>0</v>
      </c>
      <c r="O72" s="80">
        <v>0</v>
      </c>
      <c r="P72" s="80">
        <f t="shared" si="10"/>
        <v>0</v>
      </c>
      <c r="Q72" s="80">
        <v>0</v>
      </c>
      <c r="R72" s="80">
        <v>0</v>
      </c>
      <c r="S72" s="80">
        <v>0</v>
      </c>
      <c r="T72" s="80">
        <v>0</v>
      </c>
      <c r="U72" s="80">
        <f t="shared" si="11"/>
        <v>0</v>
      </c>
      <c r="V72" s="80">
        <v>0</v>
      </c>
      <c r="W72" s="80">
        <v>0</v>
      </c>
      <c r="X72" s="80">
        <v>0</v>
      </c>
      <c r="Y72" s="80">
        <v>0</v>
      </c>
      <c r="Z72" s="80">
        <f t="shared" si="12"/>
        <v>0</v>
      </c>
      <c r="AA72" s="80">
        <v>0</v>
      </c>
      <c r="AB72" s="80">
        <v>0</v>
      </c>
      <c r="AC72" s="80">
        <v>0</v>
      </c>
      <c r="AD72" s="80">
        <f t="shared" si="13"/>
        <v>0</v>
      </c>
      <c r="AE72" s="80">
        <v>0</v>
      </c>
      <c r="AF72" s="80">
        <v>0</v>
      </c>
      <c r="AG72" s="80">
        <v>0</v>
      </c>
      <c r="AH72" s="80">
        <v>0</v>
      </c>
      <c r="AI72" s="80">
        <f t="shared" si="14"/>
        <v>0</v>
      </c>
      <c r="AJ72" s="80">
        <v>0</v>
      </c>
      <c r="AK72" s="80">
        <v>0</v>
      </c>
      <c r="AL72" s="80">
        <v>0</v>
      </c>
      <c r="AM72" s="80">
        <v>0</v>
      </c>
      <c r="AN72" s="80">
        <v>0</v>
      </c>
      <c r="AO72" s="80">
        <v>0</v>
      </c>
      <c r="AP72" s="80">
        <v>0</v>
      </c>
      <c r="AQ72" s="80">
        <f t="shared" si="16"/>
        <v>1</v>
      </c>
      <c r="AR72" s="80">
        <v>0</v>
      </c>
      <c r="AS72" s="80">
        <v>1</v>
      </c>
      <c r="AT72" s="80">
        <v>0</v>
      </c>
      <c r="AU72" s="80">
        <v>0</v>
      </c>
      <c r="AV72" s="80">
        <f t="shared" si="17"/>
        <v>0</v>
      </c>
      <c r="AW72" s="80">
        <v>0</v>
      </c>
      <c r="AX72" s="80">
        <v>0</v>
      </c>
      <c r="AY72" s="80">
        <f t="shared" si="18"/>
        <v>0</v>
      </c>
      <c r="AZ72" s="80">
        <v>0</v>
      </c>
      <c r="BA72" s="80">
        <v>0</v>
      </c>
      <c r="BB72" s="80">
        <f t="shared" si="19"/>
        <v>0</v>
      </c>
      <c r="BC72" s="80">
        <v>0</v>
      </c>
      <c r="BD72" s="80">
        <f t="shared" si="20"/>
        <v>3</v>
      </c>
      <c r="BE72" s="80">
        <v>3</v>
      </c>
      <c r="BF72" s="80">
        <v>0</v>
      </c>
      <c r="BG72" s="80">
        <f t="shared" si="21"/>
        <v>18</v>
      </c>
      <c r="BH72" s="80">
        <v>0</v>
      </c>
      <c r="BI72" s="80">
        <v>0</v>
      </c>
      <c r="BJ72" s="80">
        <v>0</v>
      </c>
      <c r="BK72" s="80">
        <v>0</v>
      </c>
      <c r="BL72" s="80">
        <v>0</v>
      </c>
      <c r="BM72" s="80">
        <v>6</v>
      </c>
      <c r="BN72" s="80">
        <v>0</v>
      </c>
      <c r="BO72" s="80">
        <v>1</v>
      </c>
      <c r="BP72" s="80">
        <v>3</v>
      </c>
      <c r="BQ72" s="80">
        <v>0</v>
      </c>
      <c r="BR72" s="80">
        <v>0</v>
      </c>
      <c r="BS72" s="80">
        <v>0</v>
      </c>
      <c r="BT72" s="80">
        <v>0</v>
      </c>
      <c r="BU72" s="80">
        <v>8</v>
      </c>
      <c r="BV72" s="80">
        <v>0</v>
      </c>
    </row>
    <row r="73" spans="1:74" ht="10.5" customHeight="1" x14ac:dyDescent="0.15">
      <c r="A73" s="39" t="s">
        <v>224</v>
      </c>
      <c r="B73" s="41" t="s">
        <v>225</v>
      </c>
      <c r="C73" s="79">
        <f t="shared" si="35"/>
        <v>10</v>
      </c>
      <c r="D73" s="80">
        <f t="shared" si="30"/>
        <v>1</v>
      </c>
      <c r="E73" s="80">
        <v>0</v>
      </c>
      <c r="F73" s="80">
        <v>1</v>
      </c>
      <c r="G73" s="80">
        <f t="shared" si="31"/>
        <v>0</v>
      </c>
      <c r="H73" s="80">
        <v>0</v>
      </c>
      <c r="I73" s="80">
        <v>0</v>
      </c>
      <c r="J73" s="80">
        <v>0</v>
      </c>
      <c r="K73" s="80">
        <f t="shared" si="32"/>
        <v>0</v>
      </c>
      <c r="L73" s="80">
        <v>0</v>
      </c>
      <c r="M73" s="80">
        <v>0</v>
      </c>
      <c r="N73" s="80">
        <v>0</v>
      </c>
      <c r="O73" s="80">
        <v>0</v>
      </c>
      <c r="P73" s="80">
        <f t="shared" si="10"/>
        <v>0</v>
      </c>
      <c r="Q73" s="80">
        <v>0</v>
      </c>
      <c r="R73" s="80">
        <v>0</v>
      </c>
      <c r="S73" s="80">
        <v>0</v>
      </c>
      <c r="T73" s="80">
        <v>0</v>
      </c>
      <c r="U73" s="80">
        <f t="shared" si="11"/>
        <v>2</v>
      </c>
      <c r="V73" s="80">
        <v>0</v>
      </c>
      <c r="W73" s="80">
        <v>0</v>
      </c>
      <c r="X73" s="80">
        <v>2</v>
      </c>
      <c r="Y73" s="80">
        <v>0</v>
      </c>
      <c r="Z73" s="80">
        <f t="shared" si="12"/>
        <v>0</v>
      </c>
      <c r="AA73" s="80">
        <v>0</v>
      </c>
      <c r="AB73" s="80">
        <v>0</v>
      </c>
      <c r="AC73" s="80">
        <v>0</v>
      </c>
      <c r="AD73" s="80">
        <f t="shared" si="13"/>
        <v>0</v>
      </c>
      <c r="AE73" s="80">
        <v>0</v>
      </c>
      <c r="AF73" s="80">
        <v>0</v>
      </c>
      <c r="AG73" s="80">
        <v>0</v>
      </c>
      <c r="AH73" s="80">
        <v>0</v>
      </c>
      <c r="AI73" s="80">
        <f t="shared" si="14"/>
        <v>0</v>
      </c>
      <c r="AJ73" s="80">
        <v>0</v>
      </c>
      <c r="AK73" s="80">
        <v>0</v>
      </c>
      <c r="AL73" s="80">
        <v>0</v>
      </c>
      <c r="AM73" s="80">
        <v>0</v>
      </c>
      <c r="AN73" s="80">
        <v>4</v>
      </c>
      <c r="AO73" s="80">
        <v>4</v>
      </c>
      <c r="AP73" s="80">
        <v>0</v>
      </c>
      <c r="AQ73" s="80">
        <f t="shared" si="16"/>
        <v>1</v>
      </c>
      <c r="AR73" s="80">
        <v>0</v>
      </c>
      <c r="AS73" s="80">
        <v>0</v>
      </c>
      <c r="AT73" s="80">
        <v>0</v>
      </c>
      <c r="AU73" s="80">
        <v>1</v>
      </c>
      <c r="AV73" s="80">
        <f t="shared" si="17"/>
        <v>0</v>
      </c>
      <c r="AW73" s="80">
        <v>0</v>
      </c>
      <c r="AX73" s="80">
        <v>0</v>
      </c>
      <c r="AY73" s="80">
        <f t="shared" si="18"/>
        <v>1</v>
      </c>
      <c r="AZ73" s="80">
        <v>1</v>
      </c>
      <c r="BA73" s="80">
        <v>0</v>
      </c>
      <c r="BB73" s="80">
        <f t="shared" si="19"/>
        <v>0</v>
      </c>
      <c r="BC73" s="80">
        <v>0</v>
      </c>
      <c r="BD73" s="80">
        <f t="shared" si="20"/>
        <v>0</v>
      </c>
      <c r="BE73" s="80">
        <v>0</v>
      </c>
      <c r="BF73" s="80">
        <v>0</v>
      </c>
      <c r="BG73" s="80">
        <f t="shared" si="21"/>
        <v>1</v>
      </c>
      <c r="BH73" s="80">
        <v>0</v>
      </c>
      <c r="BI73" s="80">
        <v>0</v>
      </c>
      <c r="BJ73" s="80">
        <v>0</v>
      </c>
      <c r="BK73" s="80">
        <v>0</v>
      </c>
      <c r="BL73" s="80">
        <v>1</v>
      </c>
      <c r="BM73" s="80">
        <v>0</v>
      </c>
      <c r="BN73" s="80">
        <v>0</v>
      </c>
      <c r="BO73" s="80">
        <v>0</v>
      </c>
      <c r="BP73" s="80">
        <v>0</v>
      </c>
      <c r="BQ73" s="80">
        <v>0</v>
      </c>
      <c r="BR73" s="80">
        <v>0</v>
      </c>
      <c r="BS73" s="80">
        <v>0</v>
      </c>
      <c r="BT73" s="80">
        <v>0</v>
      </c>
      <c r="BU73" s="80">
        <v>0</v>
      </c>
      <c r="BV73" s="80">
        <v>0</v>
      </c>
    </row>
    <row r="74" spans="1:74" ht="10.5" customHeight="1" x14ac:dyDescent="0.15">
      <c r="A74" s="39" t="s">
        <v>226</v>
      </c>
      <c r="B74" s="41" t="s">
        <v>227</v>
      </c>
      <c r="C74" s="79">
        <f t="shared" si="35"/>
        <v>34</v>
      </c>
      <c r="D74" s="80">
        <f t="shared" si="30"/>
        <v>0</v>
      </c>
      <c r="E74" s="80">
        <v>0</v>
      </c>
      <c r="F74" s="80">
        <v>0</v>
      </c>
      <c r="G74" s="80">
        <f t="shared" si="31"/>
        <v>3</v>
      </c>
      <c r="H74" s="80">
        <v>3</v>
      </c>
      <c r="I74" s="80">
        <v>0</v>
      </c>
      <c r="J74" s="80">
        <v>0</v>
      </c>
      <c r="K74" s="80">
        <f t="shared" si="32"/>
        <v>0</v>
      </c>
      <c r="L74" s="80">
        <v>0</v>
      </c>
      <c r="M74" s="80">
        <v>0</v>
      </c>
      <c r="N74" s="80">
        <v>0</v>
      </c>
      <c r="O74" s="80">
        <v>0</v>
      </c>
      <c r="P74" s="80">
        <f t="shared" si="10"/>
        <v>1</v>
      </c>
      <c r="Q74" s="80">
        <v>0</v>
      </c>
      <c r="R74" s="80">
        <v>1</v>
      </c>
      <c r="S74" s="80">
        <v>0</v>
      </c>
      <c r="T74" s="80">
        <v>0</v>
      </c>
      <c r="U74" s="80">
        <f t="shared" si="11"/>
        <v>0</v>
      </c>
      <c r="V74" s="80">
        <v>0</v>
      </c>
      <c r="W74" s="80">
        <v>0</v>
      </c>
      <c r="X74" s="80">
        <v>0</v>
      </c>
      <c r="Y74" s="80">
        <v>0</v>
      </c>
      <c r="Z74" s="80">
        <f t="shared" si="12"/>
        <v>0</v>
      </c>
      <c r="AA74" s="80">
        <v>0</v>
      </c>
      <c r="AB74" s="80">
        <v>0</v>
      </c>
      <c r="AC74" s="80">
        <v>0</v>
      </c>
      <c r="AD74" s="80">
        <f t="shared" si="13"/>
        <v>0</v>
      </c>
      <c r="AE74" s="80">
        <v>0</v>
      </c>
      <c r="AF74" s="80">
        <v>0</v>
      </c>
      <c r="AG74" s="80">
        <v>0</v>
      </c>
      <c r="AH74" s="80">
        <v>0</v>
      </c>
      <c r="AI74" s="80">
        <f t="shared" si="14"/>
        <v>0</v>
      </c>
      <c r="AJ74" s="80">
        <v>0</v>
      </c>
      <c r="AK74" s="80">
        <v>0</v>
      </c>
      <c r="AL74" s="80">
        <v>0</v>
      </c>
      <c r="AM74" s="80">
        <v>0</v>
      </c>
      <c r="AN74" s="80">
        <v>0</v>
      </c>
      <c r="AO74" s="80">
        <v>0</v>
      </c>
      <c r="AP74" s="80">
        <v>0</v>
      </c>
      <c r="AQ74" s="80">
        <f t="shared" si="16"/>
        <v>1</v>
      </c>
      <c r="AR74" s="80">
        <v>0</v>
      </c>
      <c r="AS74" s="80">
        <v>0</v>
      </c>
      <c r="AT74" s="80">
        <v>1</v>
      </c>
      <c r="AU74" s="80">
        <v>0</v>
      </c>
      <c r="AV74" s="80">
        <f t="shared" si="17"/>
        <v>1</v>
      </c>
      <c r="AW74" s="80">
        <v>0</v>
      </c>
      <c r="AX74" s="80">
        <v>1</v>
      </c>
      <c r="AY74" s="80">
        <f t="shared" si="18"/>
        <v>0</v>
      </c>
      <c r="AZ74" s="80">
        <v>0</v>
      </c>
      <c r="BA74" s="80">
        <v>0</v>
      </c>
      <c r="BB74" s="80">
        <f t="shared" si="19"/>
        <v>2</v>
      </c>
      <c r="BC74" s="80">
        <v>2</v>
      </c>
      <c r="BD74" s="80">
        <f t="shared" si="20"/>
        <v>4</v>
      </c>
      <c r="BE74" s="80">
        <v>4</v>
      </c>
      <c r="BF74" s="80">
        <v>0</v>
      </c>
      <c r="BG74" s="80">
        <f t="shared" si="21"/>
        <v>22</v>
      </c>
      <c r="BH74" s="80">
        <v>0</v>
      </c>
      <c r="BI74" s="80">
        <v>1</v>
      </c>
      <c r="BJ74" s="80">
        <v>0</v>
      </c>
      <c r="BK74" s="80">
        <v>1</v>
      </c>
      <c r="BL74" s="80">
        <v>0</v>
      </c>
      <c r="BM74" s="80">
        <v>0</v>
      </c>
      <c r="BN74" s="80">
        <v>0</v>
      </c>
      <c r="BO74" s="80">
        <v>0</v>
      </c>
      <c r="BP74" s="80">
        <v>2</v>
      </c>
      <c r="BQ74" s="80">
        <v>0</v>
      </c>
      <c r="BR74" s="80">
        <v>0</v>
      </c>
      <c r="BS74" s="80">
        <v>16</v>
      </c>
      <c r="BT74" s="80">
        <v>0</v>
      </c>
      <c r="BU74" s="80">
        <v>2</v>
      </c>
      <c r="BV74" s="80">
        <v>0</v>
      </c>
    </row>
    <row r="75" spans="1:74" ht="10.5" customHeight="1" x14ac:dyDescent="0.15">
      <c r="A75" s="39" t="s">
        <v>228</v>
      </c>
      <c r="B75" s="41" t="s">
        <v>229</v>
      </c>
      <c r="C75" s="79">
        <f t="shared" si="35"/>
        <v>11</v>
      </c>
      <c r="D75" s="80">
        <f t="shared" si="30"/>
        <v>1</v>
      </c>
      <c r="E75" s="80">
        <v>0</v>
      </c>
      <c r="F75" s="80">
        <v>1</v>
      </c>
      <c r="G75" s="80">
        <f t="shared" si="31"/>
        <v>0</v>
      </c>
      <c r="H75" s="80">
        <v>0</v>
      </c>
      <c r="I75" s="80">
        <v>0</v>
      </c>
      <c r="J75" s="80">
        <v>0</v>
      </c>
      <c r="K75" s="80">
        <f t="shared" si="32"/>
        <v>1</v>
      </c>
      <c r="L75" s="80">
        <v>0</v>
      </c>
      <c r="M75" s="80">
        <v>1</v>
      </c>
      <c r="N75" s="80">
        <v>0</v>
      </c>
      <c r="O75" s="80">
        <v>0</v>
      </c>
      <c r="P75" s="80">
        <f t="shared" si="10"/>
        <v>0</v>
      </c>
      <c r="Q75" s="80">
        <v>0</v>
      </c>
      <c r="R75" s="80">
        <v>0</v>
      </c>
      <c r="S75" s="80">
        <v>0</v>
      </c>
      <c r="T75" s="80">
        <v>0</v>
      </c>
      <c r="U75" s="80">
        <f t="shared" si="11"/>
        <v>0</v>
      </c>
      <c r="V75" s="80">
        <v>0</v>
      </c>
      <c r="W75" s="80">
        <v>0</v>
      </c>
      <c r="X75" s="80">
        <v>0</v>
      </c>
      <c r="Y75" s="80">
        <v>0</v>
      </c>
      <c r="Z75" s="80">
        <f t="shared" si="12"/>
        <v>0</v>
      </c>
      <c r="AA75" s="80">
        <v>0</v>
      </c>
      <c r="AB75" s="80">
        <v>0</v>
      </c>
      <c r="AC75" s="80">
        <v>0</v>
      </c>
      <c r="AD75" s="80">
        <f t="shared" si="13"/>
        <v>0</v>
      </c>
      <c r="AE75" s="80">
        <v>0</v>
      </c>
      <c r="AF75" s="80">
        <v>0</v>
      </c>
      <c r="AG75" s="80">
        <v>0</v>
      </c>
      <c r="AH75" s="80">
        <v>0</v>
      </c>
      <c r="AI75" s="80">
        <f t="shared" si="14"/>
        <v>2</v>
      </c>
      <c r="AJ75" s="80">
        <v>0</v>
      </c>
      <c r="AK75" s="80">
        <v>2</v>
      </c>
      <c r="AL75" s="80">
        <v>0</v>
      </c>
      <c r="AM75" s="80">
        <v>0</v>
      </c>
      <c r="AN75" s="80">
        <v>1</v>
      </c>
      <c r="AO75" s="80">
        <v>1</v>
      </c>
      <c r="AP75" s="80">
        <v>0</v>
      </c>
      <c r="AQ75" s="80">
        <f t="shared" si="16"/>
        <v>2</v>
      </c>
      <c r="AR75" s="80">
        <v>0</v>
      </c>
      <c r="AS75" s="80">
        <v>0</v>
      </c>
      <c r="AT75" s="80">
        <v>2</v>
      </c>
      <c r="AU75" s="80">
        <v>0</v>
      </c>
      <c r="AV75" s="80">
        <f t="shared" si="17"/>
        <v>0</v>
      </c>
      <c r="AW75" s="80">
        <v>0</v>
      </c>
      <c r="AX75" s="80">
        <v>0</v>
      </c>
      <c r="AY75" s="80">
        <f t="shared" si="18"/>
        <v>0</v>
      </c>
      <c r="AZ75" s="80">
        <v>0</v>
      </c>
      <c r="BA75" s="80">
        <v>0</v>
      </c>
      <c r="BB75" s="80">
        <f t="shared" si="19"/>
        <v>0</v>
      </c>
      <c r="BC75" s="80">
        <v>0</v>
      </c>
      <c r="BD75" s="80">
        <f t="shared" si="20"/>
        <v>1</v>
      </c>
      <c r="BE75" s="80">
        <v>1</v>
      </c>
      <c r="BF75" s="80">
        <v>0</v>
      </c>
      <c r="BG75" s="80">
        <f t="shared" si="21"/>
        <v>3</v>
      </c>
      <c r="BH75" s="80">
        <v>0</v>
      </c>
      <c r="BI75" s="80">
        <v>1</v>
      </c>
      <c r="BJ75" s="80">
        <v>0</v>
      </c>
      <c r="BK75" s="80">
        <v>0</v>
      </c>
      <c r="BL75" s="80">
        <v>1</v>
      </c>
      <c r="BM75" s="80">
        <v>0</v>
      </c>
      <c r="BN75" s="80">
        <v>0</v>
      </c>
      <c r="BO75" s="80">
        <v>0</v>
      </c>
      <c r="BP75" s="80">
        <v>0</v>
      </c>
      <c r="BQ75" s="80">
        <v>0</v>
      </c>
      <c r="BR75" s="80">
        <v>0</v>
      </c>
      <c r="BS75" s="80">
        <v>1</v>
      </c>
      <c r="BT75" s="80">
        <v>0</v>
      </c>
      <c r="BU75" s="80">
        <v>0</v>
      </c>
      <c r="BV75" s="80">
        <v>0</v>
      </c>
    </row>
    <row r="76" spans="1:74" ht="10.5" customHeight="1" x14ac:dyDescent="0.15">
      <c r="A76" s="39" t="s">
        <v>230</v>
      </c>
      <c r="B76" s="41" t="s">
        <v>231</v>
      </c>
      <c r="C76" s="79">
        <f t="shared" si="35"/>
        <v>110</v>
      </c>
      <c r="D76" s="80">
        <f t="shared" si="30"/>
        <v>0</v>
      </c>
      <c r="E76" s="80">
        <v>0</v>
      </c>
      <c r="F76" s="80">
        <v>0</v>
      </c>
      <c r="G76" s="80">
        <f t="shared" si="31"/>
        <v>5</v>
      </c>
      <c r="H76" s="80">
        <v>5</v>
      </c>
      <c r="I76" s="80">
        <v>0</v>
      </c>
      <c r="J76" s="80">
        <v>0</v>
      </c>
      <c r="K76" s="80">
        <f t="shared" si="32"/>
        <v>1</v>
      </c>
      <c r="L76" s="80">
        <v>0</v>
      </c>
      <c r="M76" s="80">
        <v>1</v>
      </c>
      <c r="N76" s="80">
        <v>0</v>
      </c>
      <c r="O76" s="80">
        <v>0</v>
      </c>
      <c r="P76" s="80">
        <f t="shared" si="10"/>
        <v>3</v>
      </c>
      <c r="Q76" s="80">
        <v>0</v>
      </c>
      <c r="R76" s="80">
        <v>3</v>
      </c>
      <c r="S76" s="80">
        <v>0</v>
      </c>
      <c r="T76" s="80">
        <v>0</v>
      </c>
      <c r="U76" s="80">
        <f t="shared" si="11"/>
        <v>4</v>
      </c>
      <c r="V76" s="80">
        <v>2</v>
      </c>
      <c r="W76" s="80">
        <v>0</v>
      </c>
      <c r="X76" s="80">
        <v>2</v>
      </c>
      <c r="Y76" s="80">
        <v>0</v>
      </c>
      <c r="Z76" s="80">
        <f t="shared" si="12"/>
        <v>1</v>
      </c>
      <c r="AA76" s="80">
        <v>0</v>
      </c>
      <c r="AB76" s="80">
        <v>1</v>
      </c>
      <c r="AC76" s="80">
        <v>0</v>
      </c>
      <c r="AD76" s="80">
        <f t="shared" si="13"/>
        <v>6</v>
      </c>
      <c r="AE76" s="80">
        <v>1</v>
      </c>
      <c r="AF76" s="80">
        <v>3</v>
      </c>
      <c r="AG76" s="80">
        <v>2</v>
      </c>
      <c r="AH76" s="80">
        <v>0</v>
      </c>
      <c r="AI76" s="80">
        <f t="shared" si="14"/>
        <v>11</v>
      </c>
      <c r="AJ76" s="80">
        <v>9</v>
      </c>
      <c r="AK76" s="80">
        <v>1</v>
      </c>
      <c r="AL76" s="80">
        <v>1</v>
      </c>
      <c r="AM76" s="80">
        <v>0</v>
      </c>
      <c r="AN76" s="80">
        <v>2</v>
      </c>
      <c r="AO76" s="80">
        <v>0</v>
      </c>
      <c r="AP76" s="80">
        <v>2</v>
      </c>
      <c r="AQ76" s="80">
        <f t="shared" si="16"/>
        <v>2</v>
      </c>
      <c r="AR76" s="80">
        <v>0</v>
      </c>
      <c r="AS76" s="80">
        <v>0</v>
      </c>
      <c r="AT76" s="80">
        <v>2</v>
      </c>
      <c r="AU76" s="80">
        <v>0</v>
      </c>
      <c r="AV76" s="80">
        <f t="shared" si="17"/>
        <v>1</v>
      </c>
      <c r="AW76" s="80">
        <v>0</v>
      </c>
      <c r="AX76" s="80">
        <v>1</v>
      </c>
      <c r="AY76" s="80">
        <f t="shared" si="18"/>
        <v>2</v>
      </c>
      <c r="AZ76" s="80">
        <v>1</v>
      </c>
      <c r="BA76" s="80">
        <v>1</v>
      </c>
      <c r="BB76" s="80">
        <f t="shared" si="19"/>
        <v>1</v>
      </c>
      <c r="BC76" s="80">
        <v>1</v>
      </c>
      <c r="BD76" s="80">
        <f t="shared" si="20"/>
        <v>5</v>
      </c>
      <c r="BE76" s="80">
        <v>5</v>
      </c>
      <c r="BF76" s="80">
        <v>0</v>
      </c>
      <c r="BG76" s="80">
        <f t="shared" si="21"/>
        <v>66</v>
      </c>
      <c r="BH76" s="80">
        <v>0</v>
      </c>
      <c r="BI76" s="80">
        <v>57</v>
      </c>
      <c r="BJ76" s="80">
        <v>2</v>
      </c>
      <c r="BK76" s="80">
        <v>2</v>
      </c>
      <c r="BL76" s="80">
        <v>4</v>
      </c>
      <c r="BM76" s="80">
        <v>0</v>
      </c>
      <c r="BN76" s="80">
        <v>0</v>
      </c>
      <c r="BO76" s="80">
        <v>0</v>
      </c>
      <c r="BP76" s="80">
        <v>0</v>
      </c>
      <c r="BQ76" s="80">
        <v>1</v>
      </c>
      <c r="BR76" s="80">
        <v>0</v>
      </c>
      <c r="BS76" s="80">
        <v>0</v>
      </c>
      <c r="BT76" s="80">
        <v>0</v>
      </c>
      <c r="BU76" s="80">
        <v>0</v>
      </c>
      <c r="BV76" s="80">
        <v>0</v>
      </c>
    </row>
    <row r="77" spans="1:74" ht="19.5" customHeight="1" x14ac:dyDescent="0.15">
      <c r="A77" s="39" t="s">
        <v>232</v>
      </c>
      <c r="B77" s="41" t="s">
        <v>233</v>
      </c>
      <c r="C77" s="79">
        <f t="shared" si="35"/>
        <v>4</v>
      </c>
      <c r="D77" s="80">
        <f t="shared" ref="D77" si="36">E77+F77</f>
        <v>0</v>
      </c>
      <c r="E77" s="80">
        <v>0</v>
      </c>
      <c r="F77" s="80">
        <v>0</v>
      </c>
      <c r="G77" s="80">
        <f t="shared" ref="G77:G78" si="37">H77+I77+J77</f>
        <v>0</v>
      </c>
      <c r="H77" s="80">
        <v>0</v>
      </c>
      <c r="I77" s="80">
        <v>0</v>
      </c>
      <c r="J77" s="80">
        <v>0</v>
      </c>
      <c r="K77" s="80">
        <f t="shared" ref="K77:K78" si="38">L77+M77+N77+O77</f>
        <v>0</v>
      </c>
      <c r="L77" s="80">
        <v>0</v>
      </c>
      <c r="M77" s="80">
        <v>0</v>
      </c>
      <c r="N77" s="80">
        <v>0</v>
      </c>
      <c r="O77" s="80">
        <v>0</v>
      </c>
      <c r="P77" s="80">
        <f t="shared" si="10"/>
        <v>0</v>
      </c>
      <c r="Q77" s="80">
        <v>0</v>
      </c>
      <c r="R77" s="80">
        <v>0</v>
      </c>
      <c r="S77" s="80">
        <v>0</v>
      </c>
      <c r="T77" s="80">
        <v>0</v>
      </c>
      <c r="U77" s="80">
        <f t="shared" si="11"/>
        <v>1</v>
      </c>
      <c r="V77" s="80">
        <v>1</v>
      </c>
      <c r="W77" s="80">
        <v>0</v>
      </c>
      <c r="X77" s="80">
        <v>0</v>
      </c>
      <c r="Y77" s="80">
        <v>0</v>
      </c>
      <c r="Z77" s="80">
        <f t="shared" si="12"/>
        <v>0</v>
      </c>
      <c r="AA77" s="80">
        <v>0</v>
      </c>
      <c r="AB77" s="80">
        <v>0</v>
      </c>
      <c r="AC77" s="80">
        <v>0</v>
      </c>
      <c r="AD77" s="80">
        <f t="shared" si="13"/>
        <v>0</v>
      </c>
      <c r="AE77" s="80">
        <v>0</v>
      </c>
      <c r="AF77" s="80">
        <v>0</v>
      </c>
      <c r="AG77" s="80">
        <v>0</v>
      </c>
      <c r="AH77" s="80">
        <v>0</v>
      </c>
      <c r="AI77" s="80">
        <f t="shared" si="14"/>
        <v>1</v>
      </c>
      <c r="AJ77" s="80">
        <v>0</v>
      </c>
      <c r="AK77" s="80">
        <v>0</v>
      </c>
      <c r="AL77" s="80">
        <v>1</v>
      </c>
      <c r="AM77" s="80">
        <v>0</v>
      </c>
      <c r="AN77" s="80">
        <v>1</v>
      </c>
      <c r="AO77" s="80">
        <v>0</v>
      </c>
      <c r="AP77" s="80">
        <v>1</v>
      </c>
      <c r="AQ77" s="80">
        <f t="shared" si="16"/>
        <v>0</v>
      </c>
      <c r="AR77" s="80">
        <v>0</v>
      </c>
      <c r="AS77" s="80">
        <v>0</v>
      </c>
      <c r="AT77" s="80">
        <v>0</v>
      </c>
      <c r="AU77" s="80">
        <v>0</v>
      </c>
      <c r="AV77" s="80">
        <f t="shared" si="17"/>
        <v>0</v>
      </c>
      <c r="AW77" s="80">
        <v>0</v>
      </c>
      <c r="AX77" s="80">
        <v>0</v>
      </c>
      <c r="AY77" s="80">
        <f t="shared" si="18"/>
        <v>0</v>
      </c>
      <c r="AZ77" s="80">
        <v>0</v>
      </c>
      <c r="BA77" s="80">
        <v>0</v>
      </c>
      <c r="BB77" s="80">
        <f t="shared" si="19"/>
        <v>0</v>
      </c>
      <c r="BC77" s="80">
        <v>0</v>
      </c>
      <c r="BD77" s="80">
        <f t="shared" si="20"/>
        <v>0</v>
      </c>
      <c r="BE77" s="80">
        <v>0</v>
      </c>
      <c r="BF77" s="80">
        <v>0</v>
      </c>
      <c r="BG77" s="80">
        <f t="shared" si="21"/>
        <v>1</v>
      </c>
      <c r="BH77" s="80">
        <v>0</v>
      </c>
      <c r="BI77" s="80">
        <v>0</v>
      </c>
      <c r="BJ77" s="80">
        <v>1</v>
      </c>
      <c r="BK77" s="80">
        <v>0</v>
      </c>
      <c r="BL77" s="80">
        <v>0</v>
      </c>
      <c r="BM77" s="80">
        <v>0</v>
      </c>
      <c r="BN77" s="80">
        <v>0</v>
      </c>
      <c r="BO77" s="80">
        <v>0</v>
      </c>
      <c r="BP77" s="80">
        <v>0</v>
      </c>
      <c r="BQ77" s="80">
        <v>0</v>
      </c>
      <c r="BR77" s="80">
        <v>0</v>
      </c>
      <c r="BS77" s="80">
        <v>0</v>
      </c>
      <c r="BT77" s="80">
        <v>0</v>
      </c>
      <c r="BU77" s="80">
        <v>0</v>
      </c>
      <c r="BV77" s="80">
        <v>0</v>
      </c>
    </row>
    <row r="78" spans="1:74" ht="10.5" customHeight="1" x14ac:dyDescent="0.15">
      <c r="A78" s="39" t="s">
        <v>234</v>
      </c>
      <c r="B78" s="41" t="s">
        <v>235</v>
      </c>
      <c r="C78" s="79">
        <f t="shared" si="35"/>
        <v>23</v>
      </c>
      <c r="D78" s="80">
        <f t="shared" ref="D78:D141" si="39">E78+F78</f>
        <v>1</v>
      </c>
      <c r="E78" s="80">
        <v>0</v>
      </c>
      <c r="F78" s="80">
        <v>1</v>
      </c>
      <c r="G78" s="80">
        <f t="shared" si="37"/>
        <v>0</v>
      </c>
      <c r="H78" s="80">
        <v>0</v>
      </c>
      <c r="I78" s="80">
        <v>0</v>
      </c>
      <c r="J78" s="80">
        <v>0</v>
      </c>
      <c r="K78" s="80">
        <f t="shared" si="38"/>
        <v>0</v>
      </c>
      <c r="L78" s="80">
        <v>0</v>
      </c>
      <c r="M78" s="80">
        <v>0</v>
      </c>
      <c r="N78" s="80">
        <v>0</v>
      </c>
      <c r="O78" s="80">
        <v>0</v>
      </c>
      <c r="P78" s="80">
        <f t="shared" si="10"/>
        <v>0</v>
      </c>
      <c r="Q78" s="80">
        <v>0</v>
      </c>
      <c r="R78" s="80">
        <v>0</v>
      </c>
      <c r="S78" s="80">
        <v>0</v>
      </c>
      <c r="T78" s="80">
        <v>0</v>
      </c>
      <c r="U78" s="80">
        <f t="shared" si="11"/>
        <v>3</v>
      </c>
      <c r="V78" s="80">
        <v>2</v>
      </c>
      <c r="W78" s="80">
        <v>0</v>
      </c>
      <c r="X78" s="80">
        <v>1</v>
      </c>
      <c r="Y78" s="80">
        <v>0</v>
      </c>
      <c r="Z78" s="80">
        <f t="shared" si="12"/>
        <v>0</v>
      </c>
      <c r="AA78" s="80">
        <v>0</v>
      </c>
      <c r="AB78" s="80">
        <v>0</v>
      </c>
      <c r="AC78" s="80">
        <v>0</v>
      </c>
      <c r="AD78" s="80">
        <f t="shared" si="13"/>
        <v>2</v>
      </c>
      <c r="AE78" s="80">
        <v>0</v>
      </c>
      <c r="AF78" s="80">
        <v>2</v>
      </c>
      <c r="AG78" s="80">
        <v>0</v>
      </c>
      <c r="AH78" s="80">
        <v>0</v>
      </c>
      <c r="AI78" s="80">
        <f t="shared" si="14"/>
        <v>1</v>
      </c>
      <c r="AJ78" s="80">
        <v>1</v>
      </c>
      <c r="AK78" s="80">
        <v>0</v>
      </c>
      <c r="AL78" s="80">
        <v>0</v>
      </c>
      <c r="AM78" s="80">
        <v>0</v>
      </c>
      <c r="AN78" s="80">
        <v>4</v>
      </c>
      <c r="AO78" s="80">
        <v>1</v>
      </c>
      <c r="AP78" s="80">
        <v>3</v>
      </c>
      <c r="AQ78" s="80">
        <f t="shared" si="16"/>
        <v>0</v>
      </c>
      <c r="AR78" s="80">
        <v>0</v>
      </c>
      <c r="AS78" s="80">
        <v>0</v>
      </c>
      <c r="AT78" s="80">
        <v>0</v>
      </c>
      <c r="AU78" s="80">
        <v>0</v>
      </c>
      <c r="AV78" s="80">
        <f t="shared" si="17"/>
        <v>2</v>
      </c>
      <c r="AW78" s="80">
        <v>2</v>
      </c>
      <c r="AX78" s="80">
        <v>0</v>
      </c>
      <c r="AY78" s="80">
        <f t="shared" si="18"/>
        <v>0</v>
      </c>
      <c r="AZ78" s="80">
        <v>0</v>
      </c>
      <c r="BA78" s="80">
        <v>0</v>
      </c>
      <c r="BB78" s="80">
        <f t="shared" si="19"/>
        <v>1</v>
      </c>
      <c r="BC78" s="80">
        <v>1</v>
      </c>
      <c r="BD78" s="80">
        <f t="shared" si="20"/>
        <v>2</v>
      </c>
      <c r="BE78" s="80">
        <v>2</v>
      </c>
      <c r="BF78" s="80">
        <v>0</v>
      </c>
      <c r="BG78" s="80">
        <f t="shared" si="21"/>
        <v>7</v>
      </c>
      <c r="BH78" s="80">
        <v>0</v>
      </c>
      <c r="BI78" s="80">
        <v>1</v>
      </c>
      <c r="BJ78" s="80">
        <v>0</v>
      </c>
      <c r="BK78" s="80">
        <v>0</v>
      </c>
      <c r="BL78" s="80">
        <v>5</v>
      </c>
      <c r="BM78" s="80">
        <v>0</v>
      </c>
      <c r="BN78" s="80">
        <v>0</v>
      </c>
      <c r="BO78" s="80">
        <v>0</v>
      </c>
      <c r="BP78" s="80">
        <v>0</v>
      </c>
      <c r="BQ78" s="80">
        <v>0</v>
      </c>
      <c r="BR78" s="80">
        <v>0</v>
      </c>
      <c r="BS78" s="80">
        <v>1</v>
      </c>
      <c r="BT78" s="80">
        <v>0</v>
      </c>
      <c r="BU78" s="80">
        <v>0</v>
      </c>
      <c r="BV78" s="80">
        <v>0</v>
      </c>
    </row>
    <row r="79" spans="1:74" ht="10.5" customHeight="1" x14ac:dyDescent="0.15">
      <c r="A79" s="39" t="s">
        <v>236</v>
      </c>
      <c r="B79" s="41" t="s">
        <v>237</v>
      </c>
      <c r="C79" s="79">
        <f t="shared" si="35"/>
        <v>12</v>
      </c>
      <c r="D79" s="80">
        <f t="shared" si="39"/>
        <v>0</v>
      </c>
      <c r="E79" s="80">
        <v>0</v>
      </c>
      <c r="F79" s="80">
        <v>0</v>
      </c>
      <c r="G79" s="80">
        <f t="shared" ref="G79:G142" si="40">H79+I79+J79</f>
        <v>3</v>
      </c>
      <c r="H79" s="80">
        <v>3</v>
      </c>
      <c r="I79" s="80">
        <v>0</v>
      </c>
      <c r="J79" s="80">
        <v>0</v>
      </c>
      <c r="K79" s="80">
        <f t="shared" ref="K79:K142" si="41">L79+M79+N79+O79</f>
        <v>0</v>
      </c>
      <c r="L79" s="80">
        <v>0</v>
      </c>
      <c r="M79" s="80">
        <v>0</v>
      </c>
      <c r="N79" s="80">
        <v>0</v>
      </c>
      <c r="O79" s="80">
        <v>0</v>
      </c>
      <c r="P79" s="80">
        <f t="shared" ref="P79:P142" si="42">Q79+R79+S79+T79</f>
        <v>1</v>
      </c>
      <c r="Q79" s="80">
        <v>0</v>
      </c>
      <c r="R79" s="80">
        <v>1</v>
      </c>
      <c r="S79" s="80">
        <v>0</v>
      </c>
      <c r="T79" s="80">
        <v>0</v>
      </c>
      <c r="U79" s="80">
        <f t="shared" ref="U79:U142" si="43">V79+W79+X79+Y79</f>
        <v>0</v>
      </c>
      <c r="V79" s="80">
        <v>0</v>
      </c>
      <c r="W79" s="80">
        <v>0</v>
      </c>
      <c r="X79" s="80">
        <v>0</v>
      </c>
      <c r="Y79" s="80">
        <v>0</v>
      </c>
      <c r="Z79" s="80">
        <f t="shared" ref="Z79:Z142" si="44">AA79+AB79+AC79</f>
        <v>0</v>
      </c>
      <c r="AA79" s="80">
        <v>0</v>
      </c>
      <c r="AB79" s="80">
        <v>0</v>
      </c>
      <c r="AC79" s="80">
        <v>0</v>
      </c>
      <c r="AD79" s="80">
        <f t="shared" ref="AD79:AD142" si="45">AE79+AF79+AG79+AH79</f>
        <v>0</v>
      </c>
      <c r="AE79" s="80">
        <v>0</v>
      </c>
      <c r="AF79" s="80">
        <v>0</v>
      </c>
      <c r="AG79" s="80">
        <v>0</v>
      </c>
      <c r="AH79" s="80">
        <v>0</v>
      </c>
      <c r="AI79" s="80">
        <f t="shared" ref="AI79:AI142" si="46">AJ79+AK79+AL79+AM79</f>
        <v>0</v>
      </c>
      <c r="AJ79" s="80">
        <v>0</v>
      </c>
      <c r="AK79" s="80">
        <v>0</v>
      </c>
      <c r="AL79" s="80">
        <v>0</v>
      </c>
      <c r="AM79" s="80">
        <v>0</v>
      </c>
      <c r="AN79" s="80">
        <v>1</v>
      </c>
      <c r="AO79" s="80">
        <v>0</v>
      </c>
      <c r="AP79" s="80">
        <v>1</v>
      </c>
      <c r="AQ79" s="80">
        <f t="shared" ref="AQ79:AQ142" si="47">AR79+AS79+AT79+AU79</f>
        <v>0</v>
      </c>
      <c r="AR79" s="80">
        <v>0</v>
      </c>
      <c r="AS79" s="80">
        <v>0</v>
      </c>
      <c r="AT79" s="80">
        <v>0</v>
      </c>
      <c r="AU79" s="80">
        <v>0</v>
      </c>
      <c r="AV79" s="80">
        <f t="shared" ref="AV79:AV142" si="48">AW79+AX79</f>
        <v>1</v>
      </c>
      <c r="AW79" s="80">
        <v>1</v>
      </c>
      <c r="AX79" s="80">
        <v>0</v>
      </c>
      <c r="AY79" s="80">
        <f t="shared" ref="AY79:AY142" si="49">AZ79+BA79</f>
        <v>0</v>
      </c>
      <c r="AZ79" s="80">
        <v>0</v>
      </c>
      <c r="BA79" s="80">
        <v>0</v>
      </c>
      <c r="BB79" s="80">
        <f t="shared" ref="BB79:BB142" si="50">BC79</f>
        <v>1</v>
      </c>
      <c r="BC79" s="80">
        <v>1</v>
      </c>
      <c r="BD79" s="80">
        <f t="shared" ref="BD79:BD142" si="51">BE79+BF79</f>
        <v>0</v>
      </c>
      <c r="BE79" s="80">
        <v>0</v>
      </c>
      <c r="BF79" s="80">
        <v>0</v>
      </c>
      <c r="BG79" s="80">
        <f t="shared" ref="BG79:BG142" si="52">BH79+BI79+BJ79+BK79+BL79+BM79+BN79+BO79+BP79+BQ79+BR79+BS79+BT79+BU79+BV79</f>
        <v>5</v>
      </c>
      <c r="BH79" s="80">
        <v>0</v>
      </c>
      <c r="BI79" s="80">
        <v>0</v>
      </c>
      <c r="BJ79" s="80">
        <v>1</v>
      </c>
      <c r="BK79" s="80">
        <v>0</v>
      </c>
      <c r="BL79" s="80">
        <v>1</v>
      </c>
      <c r="BM79" s="80">
        <v>0</v>
      </c>
      <c r="BN79" s="80">
        <v>0</v>
      </c>
      <c r="BO79" s="80">
        <v>0</v>
      </c>
      <c r="BP79" s="80">
        <v>1</v>
      </c>
      <c r="BQ79" s="80">
        <v>0</v>
      </c>
      <c r="BR79" s="80">
        <v>0</v>
      </c>
      <c r="BS79" s="80">
        <v>0</v>
      </c>
      <c r="BT79" s="80">
        <v>0</v>
      </c>
      <c r="BU79" s="80">
        <v>2</v>
      </c>
      <c r="BV79" s="80">
        <v>0</v>
      </c>
    </row>
    <row r="80" spans="1:74" ht="22.5" customHeight="1" x14ac:dyDescent="0.15">
      <c r="A80" s="39" t="s">
        <v>238</v>
      </c>
      <c r="B80" s="41" t="s">
        <v>239</v>
      </c>
      <c r="C80" s="79">
        <f t="shared" si="35"/>
        <v>7</v>
      </c>
      <c r="D80" s="80">
        <f t="shared" si="39"/>
        <v>0</v>
      </c>
      <c r="E80" s="80">
        <v>0</v>
      </c>
      <c r="F80" s="80">
        <v>0</v>
      </c>
      <c r="G80" s="80">
        <f t="shared" si="40"/>
        <v>0</v>
      </c>
      <c r="H80" s="80">
        <v>0</v>
      </c>
      <c r="I80" s="80">
        <v>0</v>
      </c>
      <c r="J80" s="80">
        <v>0</v>
      </c>
      <c r="K80" s="80">
        <f t="shared" si="41"/>
        <v>0</v>
      </c>
      <c r="L80" s="80">
        <v>0</v>
      </c>
      <c r="M80" s="80">
        <v>0</v>
      </c>
      <c r="N80" s="80">
        <v>0</v>
      </c>
      <c r="O80" s="80">
        <v>0</v>
      </c>
      <c r="P80" s="80">
        <f t="shared" si="42"/>
        <v>0</v>
      </c>
      <c r="Q80" s="80">
        <v>0</v>
      </c>
      <c r="R80" s="80">
        <v>0</v>
      </c>
      <c r="S80" s="80">
        <v>0</v>
      </c>
      <c r="T80" s="80">
        <v>0</v>
      </c>
      <c r="U80" s="80">
        <f t="shared" si="43"/>
        <v>0</v>
      </c>
      <c r="V80" s="80">
        <v>0</v>
      </c>
      <c r="W80" s="80">
        <v>0</v>
      </c>
      <c r="X80" s="80">
        <v>0</v>
      </c>
      <c r="Y80" s="80">
        <v>0</v>
      </c>
      <c r="Z80" s="80">
        <f t="shared" si="44"/>
        <v>0</v>
      </c>
      <c r="AA80" s="80">
        <v>0</v>
      </c>
      <c r="AB80" s="80">
        <v>0</v>
      </c>
      <c r="AC80" s="80">
        <v>0</v>
      </c>
      <c r="AD80" s="80">
        <f t="shared" si="45"/>
        <v>1</v>
      </c>
      <c r="AE80" s="80">
        <v>0</v>
      </c>
      <c r="AF80" s="80">
        <v>1</v>
      </c>
      <c r="AG80" s="80">
        <v>0</v>
      </c>
      <c r="AH80" s="80">
        <v>0</v>
      </c>
      <c r="AI80" s="80">
        <f t="shared" si="46"/>
        <v>1</v>
      </c>
      <c r="AJ80" s="80">
        <v>1</v>
      </c>
      <c r="AK80" s="80">
        <v>0</v>
      </c>
      <c r="AL80" s="80">
        <v>0</v>
      </c>
      <c r="AM80" s="80">
        <v>0</v>
      </c>
      <c r="AN80" s="80">
        <v>0</v>
      </c>
      <c r="AO80" s="80">
        <v>0</v>
      </c>
      <c r="AP80" s="80">
        <v>0</v>
      </c>
      <c r="AQ80" s="80">
        <f t="shared" si="47"/>
        <v>0</v>
      </c>
      <c r="AR80" s="80">
        <v>0</v>
      </c>
      <c r="AS80" s="80">
        <v>0</v>
      </c>
      <c r="AT80" s="80">
        <v>0</v>
      </c>
      <c r="AU80" s="80">
        <v>0</v>
      </c>
      <c r="AV80" s="80">
        <f t="shared" si="48"/>
        <v>0</v>
      </c>
      <c r="AW80" s="80">
        <v>0</v>
      </c>
      <c r="AX80" s="80">
        <v>0</v>
      </c>
      <c r="AY80" s="80">
        <f t="shared" si="49"/>
        <v>0</v>
      </c>
      <c r="AZ80" s="80">
        <v>0</v>
      </c>
      <c r="BA80" s="80">
        <v>0</v>
      </c>
      <c r="BB80" s="80">
        <f t="shared" si="50"/>
        <v>1</v>
      </c>
      <c r="BC80" s="80">
        <v>1</v>
      </c>
      <c r="BD80" s="80">
        <f t="shared" si="51"/>
        <v>0</v>
      </c>
      <c r="BE80" s="80">
        <v>0</v>
      </c>
      <c r="BF80" s="80">
        <v>0</v>
      </c>
      <c r="BG80" s="80">
        <f t="shared" si="52"/>
        <v>4</v>
      </c>
      <c r="BH80" s="80">
        <v>0</v>
      </c>
      <c r="BI80" s="80">
        <v>0</v>
      </c>
      <c r="BJ80" s="80">
        <v>1</v>
      </c>
      <c r="BK80" s="80">
        <v>0</v>
      </c>
      <c r="BL80" s="80">
        <v>2</v>
      </c>
      <c r="BM80" s="80">
        <v>0</v>
      </c>
      <c r="BN80" s="80">
        <v>0</v>
      </c>
      <c r="BO80" s="80">
        <v>0</v>
      </c>
      <c r="BP80" s="80">
        <v>1</v>
      </c>
      <c r="BQ80" s="80">
        <v>0</v>
      </c>
      <c r="BR80" s="80">
        <v>0</v>
      </c>
      <c r="BS80" s="80">
        <v>0</v>
      </c>
      <c r="BT80" s="80">
        <v>0</v>
      </c>
      <c r="BU80" s="80">
        <v>0</v>
      </c>
      <c r="BV80" s="80">
        <v>0</v>
      </c>
    </row>
    <row r="81" spans="1:74" ht="22.5" customHeight="1" x14ac:dyDescent="0.15">
      <c r="A81" s="39" t="s">
        <v>240</v>
      </c>
      <c r="B81" s="41" t="s">
        <v>241</v>
      </c>
      <c r="C81" s="79">
        <f t="shared" si="35"/>
        <v>0</v>
      </c>
      <c r="D81" s="80">
        <f t="shared" si="39"/>
        <v>0</v>
      </c>
      <c r="E81" s="80">
        <v>0</v>
      </c>
      <c r="F81" s="80">
        <v>0</v>
      </c>
      <c r="G81" s="80">
        <f t="shared" si="40"/>
        <v>0</v>
      </c>
      <c r="H81" s="80">
        <v>0</v>
      </c>
      <c r="I81" s="80">
        <v>0</v>
      </c>
      <c r="J81" s="80">
        <v>0</v>
      </c>
      <c r="K81" s="80">
        <f t="shared" si="41"/>
        <v>0</v>
      </c>
      <c r="L81" s="80">
        <v>0</v>
      </c>
      <c r="M81" s="80">
        <v>0</v>
      </c>
      <c r="N81" s="80">
        <v>0</v>
      </c>
      <c r="O81" s="80">
        <v>0</v>
      </c>
      <c r="P81" s="80">
        <f t="shared" si="42"/>
        <v>0</v>
      </c>
      <c r="Q81" s="80">
        <v>0</v>
      </c>
      <c r="R81" s="80">
        <v>0</v>
      </c>
      <c r="S81" s="80">
        <v>0</v>
      </c>
      <c r="T81" s="80">
        <v>0</v>
      </c>
      <c r="U81" s="80">
        <f t="shared" si="43"/>
        <v>0</v>
      </c>
      <c r="V81" s="80">
        <v>0</v>
      </c>
      <c r="W81" s="80">
        <v>0</v>
      </c>
      <c r="X81" s="80">
        <v>0</v>
      </c>
      <c r="Y81" s="80">
        <v>0</v>
      </c>
      <c r="Z81" s="80">
        <f t="shared" si="44"/>
        <v>0</v>
      </c>
      <c r="AA81" s="80">
        <v>0</v>
      </c>
      <c r="AB81" s="80">
        <v>0</v>
      </c>
      <c r="AC81" s="80">
        <v>0</v>
      </c>
      <c r="AD81" s="80">
        <f t="shared" si="45"/>
        <v>0</v>
      </c>
      <c r="AE81" s="80">
        <v>0</v>
      </c>
      <c r="AF81" s="80">
        <v>0</v>
      </c>
      <c r="AG81" s="80">
        <v>0</v>
      </c>
      <c r="AH81" s="80">
        <v>0</v>
      </c>
      <c r="AI81" s="80">
        <f t="shared" si="46"/>
        <v>0</v>
      </c>
      <c r="AJ81" s="80">
        <v>0</v>
      </c>
      <c r="AK81" s="80">
        <v>0</v>
      </c>
      <c r="AL81" s="80">
        <v>0</v>
      </c>
      <c r="AM81" s="80">
        <v>0</v>
      </c>
      <c r="AN81" s="80">
        <v>0</v>
      </c>
      <c r="AO81" s="80">
        <v>0</v>
      </c>
      <c r="AP81" s="80">
        <v>0</v>
      </c>
      <c r="AQ81" s="80">
        <f t="shared" si="47"/>
        <v>0</v>
      </c>
      <c r="AR81" s="80">
        <v>0</v>
      </c>
      <c r="AS81" s="80">
        <v>0</v>
      </c>
      <c r="AT81" s="80">
        <v>0</v>
      </c>
      <c r="AU81" s="80">
        <v>0</v>
      </c>
      <c r="AV81" s="80">
        <f t="shared" si="48"/>
        <v>0</v>
      </c>
      <c r="AW81" s="80">
        <v>0</v>
      </c>
      <c r="AX81" s="80">
        <v>0</v>
      </c>
      <c r="AY81" s="80">
        <f t="shared" si="49"/>
        <v>0</v>
      </c>
      <c r="AZ81" s="80">
        <v>0</v>
      </c>
      <c r="BA81" s="80">
        <v>0</v>
      </c>
      <c r="BB81" s="80">
        <f t="shared" si="50"/>
        <v>0</v>
      </c>
      <c r="BC81" s="80">
        <v>0</v>
      </c>
      <c r="BD81" s="80">
        <f t="shared" si="51"/>
        <v>0</v>
      </c>
      <c r="BE81" s="80">
        <v>0</v>
      </c>
      <c r="BF81" s="80">
        <v>0</v>
      </c>
      <c r="BG81" s="80">
        <f t="shared" si="52"/>
        <v>0</v>
      </c>
      <c r="BH81" s="80">
        <v>0</v>
      </c>
      <c r="BI81" s="80">
        <v>0</v>
      </c>
      <c r="BJ81" s="80">
        <v>0</v>
      </c>
      <c r="BK81" s="80">
        <v>0</v>
      </c>
      <c r="BL81" s="80">
        <v>0</v>
      </c>
      <c r="BM81" s="80">
        <v>0</v>
      </c>
      <c r="BN81" s="80">
        <v>0</v>
      </c>
      <c r="BO81" s="80">
        <v>0</v>
      </c>
      <c r="BP81" s="80">
        <v>0</v>
      </c>
      <c r="BQ81" s="80">
        <v>0</v>
      </c>
      <c r="BR81" s="80">
        <v>0</v>
      </c>
      <c r="BS81" s="80">
        <v>0</v>
      </c>
      <c r="BT81" s="80">
        <v>0</v>
      </c>
      <c r="BU81" s="80">
        <v>0</v>
      </c>
      <c r="BV81" s="80">
        <v>0</v>
      </c>
    </row>
    <row r="82" spans="1:74" ht="20.25" customHeight="1" x14ac:dyDescent="0.15">
      <c r="A82" s="39" t="s">
        <v>242</v>
      </c>
      <c r="B82" s="41" t="s">
        <v>243</v>
      </c>
      <c r="C82" s="79">
        <f t="shared" si="35"/>
        <v>3</v>
      </c>
      <c r="D82" s="80">
        <f t="shared" si="39"/>
        <v>0</v>
      </c>
      <c r="E82" s="80">
        <v>0</v>
      </c>
      <c r="F82" s="80">
        <v>0</v>
      </c>
      <c r="G82" s="80">
        <f t="shared" si="40"/>
        <v>0</v>
      </c>
      <c r="H82" s="80">
        <v>0</v>
      </c>
      <c r="I82" s="80">
        <v>0</v>
      </c>
      <c r="J82" s="80">
        <v>0</v>
      </c>
      <c r="K82" s="80">
        <f t="shared" si="41"/>
        <v>0</v>
      </c>
      <c r="L82" s="80">
        <v>0</v>
      </c>
      <c r="M82" s="80">
        <v>0</v>
      </c>
      <c r="N82" s="80">
        <v>0</v>
      </c>
      <c r="O82" s="80">
        <v>0</v>
      </c>
      <c r="P82" s="80">
        <f t="shared" si="42"/>
        <v>0</v>
      </c>
      <c r="Q82" s="80">
        <v>0</v>
      </c>
      <c r="R82" s="80">
        <v>0</v>
      </c>
      <c r="S82" s="80">
        <v>0</v>
      </c>
      <c r="T82" s="80">
        <v>0</v>
      </c>
      <c r="U82" s="80">
        <f t="shared" si="43"/>
        <v>0</v>
      </c>
      <c r="V82" s="80">
        <v>0</v>
      </c>
      <c r="W82" s="80">
        <v>0</v>
      </c>
      <c r="X82" s="80">
        <v>0</v>
      </c>
      <c r="Y82" s="80">
        <v>0</v>
      </c>
      <c r="Z82" s="80">
        <f t="shared" si="44"/>
        <v>0</v>
      </c>
      <c r="AA82" s="80">
        <v>0</v>
      </c>
      <c r="AB82" s="80">
        <v>0</v>
      </c>
      <c r="AC82" s="80">
        <v>0</v>
      </c>
      <c r="AD82" s="80">
        <f t="shared" si="45"/>
        <v>0</v>
      </c>
      <c r="AE82" s="80">
        <v>0</v>
      </c>
      <c r="AF82" s="80">
        <v>0</v>
      </c>
      <c r="AG82" s="80">
        <v>0</v>
      </c>
      <c r="AH82" s="80">
        <v>0</v>
      </c>
      <c r="AI82" s="80">
        <f t="shared" si="46"/>
        <v>0</v>
      </c>
      <c r="AJ82" s="80">
        <v>0</v>
      </c>
      <c r="AK82" s="80">
        <v>0</v>
      </c>
      <c r="AL82" s="80">
        <v>0</v>
      </c>
      <c r="AM82" s="80">
        <v>0</v>
      </c>
      <c r="AN82" s="80">
        <v>2</v>
      </c>
      <c r="AO82" s="80">
        <v>2</v>
      </c>
      <c r="AP82" s="80">
        <v>0</v>
      </c>
      <c r="AQ82" s="80">
        <f t="shared" si="47"/>
        <v>0</v>
      </c>
      <c r="AR82" s="80">
        <v>0</v>
      </c>
      <c r="AS82" s="80">
        <v>0</v>
      </c>
      <c r="AT82" s="80">
        <v>0</v>
      </c>
      <c r="AU82" s="80">
        <v>0</v>
      </c>
      <c r="AV82" s="80">
        <f t="shared" si="48"/>
        <v>0</v>
      </c>
      <c r="AW82" s="80">
        <v>0</v>
      </c>
      <c r="AX82" s="80">
        <v>0</v>
      </c>
      <c r="AY82" s="80">
        <f t="shared" si="49"/>
        <v>0</v>
      </c>
      <c r="AZ82" s="80">
        <v>0</v>
      </c>
      <c r="BA82" s="80">
        <v>0</v>
      </c>
      <c r="BB82" s="80">
        <f t="shared" si="50"/>
        <v>0</v>
      </c>
      <c r="BC82" s="80">
        <v>0</v>
      </c>
      <c r="BD82" s="80">
        <f t="shared" si="51"/>
        <v>0</v>
      </c>
      <c r="BE82" s="80">
        <v>0</v>
      </c>
      <c r="BF82" s="80">
        <v>0</v>
      </c>
      <c r="BG82" s="80">
        <f t="shared" si="52"/>
        <v>1</v>
      </c>
      <c r="BH82" s="80">
        <v>0</v>
      </c>
      <c r="BI82" s="80">
        <v>1</v>
      </c>
      <c r="BJ82" s="80">
        <v>0</v>
      </c>
      <c r="BK82" s="80">
        <v>0</v>
      </c>
      <c r="BL82" s="80">
        <v>0</v>
      </c>
      <c r="BM82" s="80">
        <v>0</v>
      </c>
      <c r="BN82" s="80">
        <v>0</v>
      </c>
      <c r="BO82" s="80">
        <v>0</v>
      </c>
      <c r="BP82" s="80">
        <v>0</v>
      </c>
      <c r="BQ82" s="80">
        <v>0</v>
      </c>
      <c r="BR82" s="80">
        <v>0</v>
      </c>
      <c r="BS82" s="80">
        <v>0</v>
      </c>
      <c r="BT82" s="80">
        <v>0</v>
      </c>
      <c r="BU82" s="80">
        <v>0</v>
      </c>
      <c r="BV82" s="80">
        <v>0</v>
      </c>
    </row>
    <row r="83" spans="1:74" ht="20.25" customHeight="1" x14ac:dyDescent="0.15">
      <c r="A83" s="36" t="s">
        <v>244</v>
      </c>
      <c r="B83" s="41" t="s">
        <v>245</v>
      </c>
      <c r="C83" s="79">
        <f t="shared" si="35"/>
        <v>3</v>
      </c>
      <c r="D83" s="80">
        <f t="shared" si="39"/>
        <v>0</v>
      </c>
      <c r="E83" s="80">
        <v>0</v>
      </c>
      <c r="F83" s="80">
        <v>0</v>
      </c>
      <c r="G83" s="80">
        <f t="shared" si="40"/>
        <v>0</v>
      </c>
      <c r="H83" s="80">
        <v>0</v>
      </c>
      <c r="I83" s="80">
        <v>0</v>
      </c>
      <c r="J83" s="80">
        <v>0</v>
      </c>
      <c r="K83" s="80">
        <f t="shared" si="41"/>
        <v>0</v>
      </c>
      <c r="L83" s="80">
        <v>0</v>
      </c>
      <c r="M83" s="80">
        <v>0</v>
      </c>
      <c r="N83" s="80">
        <v>0</v>
      </c>
      <c r="O83" s="80">
        <v>0</v>
      </c>
      <c r="P83" s="80">
        <f t="shared" si="42"/>
        <v>0</v>
      </c>
      <c r="Q83" s="80">
        <v>0</v>
      </c>
      <c r="R83" s="80">
        <v>0</v>
      </c>
      <c r="S83" s="80">
        <v>0</v>
      </c>
      <c r="T83" s="80">
        <v>0</v>
      </c>
      <c r="U83" s="80">
        <f t="shared" si="43"/>
        <v>0</v>
      </c>
      <c r="V83" s="80">
        <v>0</v>
      </c>
      <c r="W83" s="80">
        <v>0</v>
      </c>
      <c r="X83" s="80">
        <v>0</v>
      </c>
      <c r="Y83" s="80">
        <v>0</v>
      </c>
      <c r="Z83" s="80">
        <f t="shared" si="44"/>
        <v>0</v>
      </c>
      <c r="AA83" s="80">
        <v>0</v>
      </c>
      <c r="AB83" s="80">
        <v>0</v>
      </c>
      <c r="AC83" s="80">
        <v>0</v>
      </c>
      <c r="AD83" s="80">
        <f t="shared" si="45"/>
        <v>0</v>
      </c>
      <c r="AE83" s="80">
        <v>0</v>
      </c>
      <c r="AF83" s="80">
        <v>0</v>
      </c>
      <c r="AG83" s="80">
        <v>0</v>
      </c>
      <c r="AH83" s="80">
        <v>0</v>
      </c>
      <c r="AI83" s="80">
        <f t="shared" si="46"/>
        <v>0</v>
      </c>
      <c r="AJ83" s="80">
        <v>0</v>
      </c>
      <c r="AK83" s="80">
        <v>0</v>
      </c>
      <c r="AL83" s="80">
        <v>0</v>
      </c>
      <c r="AM83" s="80">
        <v>0</v>
      </c>
      <c r="AN83" s="80">
        <v>0</v>
      </c>
      <c r="AO83" s="80">
        <v>0</v>
      </c>
      <c r="AP83" s="80">
        <v>0</v>
      </c>
      <c r="AQ83" s="80">
        <f t="shared" si="47"/>
        <v>0</v>
      </c>
      <c r="AR83" s="80">
        <v>0</v>
      </c>
      <c r="AS83" s="80">
        <v>0</v>
      </c>
      <c r="AT83" s="80">
        <v>0</v>
      </c>
      <c r="AU83" s="80">
        <v>0</v>
      </c>
      <c r="AV83" s="80">
        <f t="shared" si="48"/>
        <v>0</v>
      </c>
      <c r="AW83" s="80">
        <v>0</v>
      </c>
      <c r="AX83" s="80">
        <v>0</v>
      </c>
      <c r="AY83" s="80">
        <f t="shared" si="49"/>
        <v>0</v>
      </c>
      <c r="AZ83" s="80">
        <v>0</v>
      </c>
      <c r="BA83" s="80">
        <v>0</v>
      </c>
      <c r="BB83" s="80">
        <f t="shared" si="50"/>
        <v>1</v>
      </c>
      <c r="BC83" s="80">
        <v>1</v>
      </c>
      <c r="BD83" s="80">
        <f t="shared" si="51"/>
        <v>0</v>
      </c>
      <c r="BE83" s="80">
        <v>0</v>
      </c>
      <c r="BF83" s="80">
        <v>0</v>
      </c>
      <c r="BG83" s="80">
        <f t="shared" si="52"/>
        <v>2</v>
      </c>
      <c r="BH83" s="80">
        <v>0</v>
      </c>
      <c r="BI83" s="80">
        <v>0</v>
      </c>
      <c r="BJ83" s="80">
        <v>0</v>
      </c>
      <c r="BK83" s="80">
        <v>0</v>
      </c>
      <c r="BL83" s="80">
        <v>0</v>
      </c>
      <c r="BM83" s="80">
        <v>0</v>
      </c>
      <c r="BN83" s="80">
        <v>0</v>
      </c>
      <c r="BO83" s="80">
        <v>0</v>
      </c>
      <c r="BP83" s="80">
        <v>0</v>
      </c>
      <c r="BQ83" s="80">
        <v>0</v>
      </c>
      <c r="BR83" s="80">
        <v>0</v>
      </c>
      <c r="BS83" s="80">
        <v>0</v>
      </c>
      <c r="BT83" s="80">
        <v>0</v>
      </c>
      <c r="BU83" s="80">
        <v>2</v>
      </c>
      <c r="BV83" s="80">
        <v>0</v>
      </c>
    </row>
    <row r="84" spans="1:74" ht="14.25" customHeight="1" x14ac:dyDescent="0.15">
      <c r="A84" s="36" t="s">
        <v>246</v>
      </c>
      <c r="B84" s="41" t="s">
        <v>247</v>
      </c>
      <c r="C84" s="79">
        <f>D84+G84+K84+P84+U84+Z84+AD84+AI84+AN84+AQ84+AV84+AY84+BB84+BD84+BG84</f>
        <v>17178</v>
      </c>
      <c r="D84" s="80">
        <f t="shared" si="39"/>
        <v>63</v>
      </c>
      <c r="E84" s="80">
        <v>0</v>
      </c>
      <c r="F84" s="80">
        <v>63</v>
      </c>
      <c r="G84" s="80">
        <f t="shared" si="40"/>
        <v>406</v>
      </c>
      <c r="H84" s="80">
        <v>390</v>
      </c>
      <c r="I84" s="80">
        <v>3</v>
      </c>
      <c r="J84" s="80">
        <v>13</v>
      </c>
      <c r="K84" s="80">
        <f t="shared" si="41"/>
        <v>123</v>
      </c>
      <c r="L84" s="80">
        <v>0</v>
      </c>
      <c r="M84" s="80">
        <v>102</v>
      </c>
      <c r="N84" s="80">
        <v>5</v>
      </c>
      <c r="O84" s="80">
        <v>16</v>
      </c>
      <c r="P84" s="80">
        <f t="shared" si="42"/>
        <v>166</v>
      </c>
      <c r="Q84" s="80">
        <v>0</v>
      </c>
      <c r="R84" s="80">
        <v>152</v>
      </c>
      <c r="S84" s="80">
        <v>11</v>
      </c>
      <c r="T84" s="80">
        <v>3</v>
      </c>
      <c r="U84" s="80">
        <f t="shared" si="43"/>
        <v>1192</v>
      </c>
      <c r="V84" s="80">
        <v>60</v>
      </c>
      <c r="W84" s="80">
        <v>82</v>
      </c>
      <c r="X84" s="80">
        <v>716</v>
      </c>
      <c r="Y84" s="80">
        <v>334</v>
      </c>
      <c r="Z84" s="80">
        <f t="shared" si="44"/>
        <v>428</v>
      </c>
      <c r="AA84" s="80">
        <v>0</v>
      </c>
      <c r="AB84" s="80">
        <v>355</v>
      </c>
      <c r="AC84" s="80">
        <v>73</v>
      </c>
      <c r="AD84" s="80">
        <f t="shared" si="45"/>
        <v>839</v>
      </c>
      <c r="AE84" s="80">
        <v>436</v>
      </c>
      <c r="AF84" s="80">
        <v>130</v>
      </c>
      <c r="AG84" s="80">
        <v>187</v>
      </c>
      <c r="AH84" s="80">
        <v>86</v>
      </c>
      <c r="AI84" s="80">
        <f t="shared" si="46"/>
        <v>1563</v>
      </c>
      <c r="AJ84" s="80">
        <v>1064</v>
      </c>
      <c r="AK84" s="80">
        <v>103</v>
      </c>
      <c r="AL84" s="80">
        <v>297</v>
      </c>
      <c r="AM84" s="80">
        <v>99</v>
      </c>
      <c r="AN84" s="80">
        <v>858</v>
      </c>
      <c r="AO84" s="80">
        <v>570</v>
      </c>
      <c r="AP84" s="80">
        <v>288</v>
      </c>
      <c r="AQ84" s="80">
        <f t="shared" si="47"/>
        <v>381</v>
      </c>
      <c r="AR84" s="80">
        <v>0</v>
      </c>
      <c r="AS84" s="80">
        <v>80</v>
      </c>
      <c r="AT84" s="80">
        <v>182</v>
      </c>
      <c r="AU84" s="80">
        <v>119</v>
      </c>
      <c r="AV84" s="80">
        <f t="shared" si="48"/>
        <v>404</v>
      </c>
      <c r="AW84" s="80">
        <v>359</v>
      </c>
      <c r="AX84" s="80">
        <v>45</v>
      </c>
      <c r="AY84" s="80">
        <f t="shared" si="49"/>
        <v>277</v>
      </c>
      <c r="AZ84" s="80">
        <v>240</v>
      </c>
      <c r="BA84" s="80">
        <v>37</v>
      </c>
      <c r="BB84" s="80">
        <f t="shared" si="50"/>
        <v>200</v>
      </c>
      <c r="BC84" s="80">
        <v>200</v>
      </c>
      <c r="BD84" s="80">
        <f t="shared" si="51"/>
        <v>237</v>
      </c>
      <c r="BE84" s="80">
        <v>237</v>
      </c>
      <c r="BF84" s="80">
        <v>0</v>
      </c>
      <c r="BG84" s="80">
        <f t="shared" si="52"/>
        <v>10041</v>
      </c>
      <c r="BH84" s="80">
        <v>0</v>
      </c>
      <c r="BI84" s="80">
        <v>5993</v>
      </c>
      <c r="BJ84" s="80">
        <v>2052</v>
      </c>
      <c r="BK84" s="80">
        <v>1260</v>
      </c>
      <c r="BL84" s="80">
        <v>569</v>
      </c>
      <c r="BM84" s="80">
        <v>0</v>
      </c>
      <c r="BN84" s="80">
        <v>0</v>
      </c>
      <c r="BO84" s="80">
        <v>1</v>
      </c>
      <c r="BP84" s="80">
        <v>138</v>
      </c>
      <c r="BQ84" s="80">
        <v>15</v>
      </c>
      <c r="BR84" s="80">
        <v>0</v>
      </c>
      <c r="BS84" s="80">
        <v>2</v>
      </c>
      <c r="BT84" s="80">
        <v>0</v>
      </c>
      <c r="BU84" s="80">
        <v>11</v>
      </c>
      <c r="BV84" s="80">
        <v>0</v>
      </c>
    </row>
    <row r="85" spans="1:74" ht="21.75" customHeight="1" x14ac:dyDescent="0.15">
      <c r="A85" s="36" t="s">
        <v>248</v>
      </c>
      <c r="B85" s="41" t="s">
        <v>249</v>
      </c>
      <c r="C85" s="79">
        <f t="shared" si="35"/>
        <v>1548</v>
      </c>
      <c r="D85" s="80">
        <f t="shared" si="39"/>
        <v>5</v>
      </c>
      <c r="E85" s="80">
        <v>0</v>
      </c>
      <c r="F85" s="80">
        <v>5</v>
      </c>
      <c r="G85" s="80">
        <f t="shared" si="40"/>
        <v>16</v>
      </c>
      <c r="H85" s="80">
        <v>14</v>
      </c>
      <c r="I85" s="80">
        <v>2</v>
      </c>
      <c r="J85" s="80">
        <v>0</v>
      </c>
      <c r="K85" s="80">
        <f t="shared" si="41"/>
        <v>10</v>
      </c>
      <c r="L85" s="80">
        <v>0</v>
      </c>
      <c r="M85" s="80">
        <v>10</v>
      </c>
      <c r="N85" s="80">
        <v>0</v>
      </c>
      <c r="O85" s="80">
        <v>0</v>
      </c>
      <c r="P85" s="80">
        <f t="shared" si="42"/>
        <v>17</v>
      </c>
      <c r="Q85" s="80">
        <v>0</v>
      </c>
      <c r="R85" s="80">
        <v>14</v>
      </c>
      <c r="S85" s="80">
        <v>3</v>
      </c>
      <c r="T85" s="80">
        <v>0</v>
      </c>
      <c r="U85" s="80">
        <f t="shared" si="43"/>
        <v>61</v>
      </c>
      <c r="V85" s="80">
        <v>5</v>
      </c>
      <c r="W85" s="80">
        <v>4</v>
      </c>
      <c r="X85" s="80">
        <v>39</v>
      </c>
      <c r="Y85" s="80">
        <v>13</v>
      </c>
      <c r="Z85" s="80">
        <f t="shared" si="44"/>
        <v>3</v>
      </c>
      <c r="AA85" s="80">
        <v>0</v>
      </c>
      <c r="AB85" s="80">
        <v>0</v>
      </c>
      <c r="AC85" s="80">
        <v>3</v>
      </c>
      <c r="AD85" s="80">
        <f t="shared" si="45"/>
        <v>38</v>
      </c>
      <c r="AE85" s="80">
        <v>14</v>
      </c>
      <c r="AF85" s="80">
        <v>3</v>
      </c>
      <c r="AG85" s="80">
        <v>11</v>
      </c>
      <c r="AH85" s="80">
        <v>10</v>
      </c>
      <c r="AI85" s="80">
        <f t="shared" si="46"/>
        <v>127</v>
      </c>
      <c r="AJ85" s="80">
        <v>85</v>
      </c>
      <c r="AK85" s="80">
        <v>8</v>
      </c>
      <c r="AL85" s="80">
        <v>12</v>
      </c>
      <c r="AM85" s="80">
        <v>22</v>
      </c>
      <c r="AN85" s="80">
        <v>8</v>
      </c>
      <c r="AO85" s="80">
        <v>3</v>
      </c>
      <c r="AP85" s="80">
        <v>5</v>
      </c>
      <c r="AQ85" s="80">
        <f t="shared" si="47"/>
        <v>45</v>
      </c>
      <c r="AR85" s="80">
        <v>0</v>
      </c>
      <c r="AS85" s="80">
        <v>2</v>
      </c>
      <c r="AT85" s="80">
        <v>11</v>
      </c>
      <c r="AU85" s="80">
        <v>32</v>
      </c>
      <c r="AV85" s="80">
        <f t="shared" si="48"/>
        <v>11</v>
      </c>
      <c r="AW85" s="80">
        <v>2</v>
      </c>
      <c r="AX85" s="80">
        <v>9</v>
      </c>
      <c r="AY85" s="80">
        <f t="shared" si="49"/>
        <v>42</v>
      </c>
      <c r="AZ85" s="80">
        <v>41</v>
      </c>
      <c r="BA85" s="80">
        <v>1</v>
      </c>
      <c r="BB85" s="80">
        <f t="shared" si="50"/>
        <v>50</v>
      </c>
      <c r="BC85" s="80">
        <v>50</v>
      </c>
      <c r="BD85" s="80">
        <f t="shared" si="51"/>
        <v>252</v>
      </c>
      <c r="BE85" s="80">
        <v>252</v>
      </c>
      <c r="BF85" s="80">
        <v>0</v>
      </c>
      <c r="BG85" s="80">
        <f t="shared" si="52"/>
        <v>863</v>
      </c>
      <c r="BH85" s="80">
        <v>0</v>
      </c>
      <c r="BI85" s="80">
        <v>345</v>
      </c>
      <c r="BJ85" s="80">
        <v>401</v>
      </c>
      <c r="BK85" s="80">
        <v>58</v>
      </c>
      <c r="BL85" s="80">
        <v>43</v>
      </c>
      <c r="BM85" s="80">
        <v>0</v>
      </c>
      <c r="BN85" s="80">
        <v>0</v>
      </c>
      <c r="BO85" s="80">
        <v>0</v>
      </c>
      <c r="BP85" s="80">
        <v>5</v>
      </c>
      <c r="BQ85" s="80">
        <v>3</v>
      </c>
      <c r="BR85" s="80">
        <v>0</v>
      </c>
      <c r="BS85" s="80">
        <v>0</v>
      </c>
      <c r="BT85" s="80">
        <v>0</v>
      </c>
      <c r="BU85" s="80">
        <v>8</v>
      </c>
      <c r="BV85" s="80">
        <v>0</v>
      </c>
    </row>
    <row r="86" spans="1:74" ht="23.25" customHeight="1" x14ac:dyDescent="0.15">
      <c r="A86" s="36" t="s">
        <v>250</v>
      </c>
      <c r="B86" s="41" t="s">
        <v>251</v>
      </c>
      <c r="C86" s="79">
        <f t="shared" si="35"/>
        <v>1</v>
      </c>
      <c r="D86" s="80">
        <f t="shared" si="39"/>
        <v>0</v>
      </c>
      <c r="E86" s="80">
        <v>0</v>
      </c>
      <c r="F86" s="80">
        <v>0</v>
      </c>
      <c r="G86" s="80">
        <f t="shared" si="40"/>
        <v>0</v>
      </c>
      <c r="H86" s="80">
        <v>0</v>
      </c>
      <c r="I86" s="80">
        <v>0</v>
      </c>
      <c r="J86" s="80">
        <v>0</v>
      </c>
      <c r="K86" s="80">
        <f t="shared" si="41"/>
        <v>0</v>
      </c>
      <c r="L86" s="80">
        <v>0</v>
      </c>
      <c r="M86" s="80">
        <v>0</v>
      </c>
      <c r="N86" s="80">
        <v>0</v>
      </c>
      <c r="O86" s="80">
        <v>0</v>
      </c>
      <c r="P86" s="80">
        <f t="shared" si="42"/>
        <v>0</v>
      </c>
      <c r="Q86" s="80">
        <v>0</v>
      </c>
      <c r="R86" s="80">
        <v>0</v>
      </c>
      <c r="S86" s="80">
        <v>0</v>
      </c>
      <c r="T86" s="80">
        <v>0</v>
      </c>
      <c r="U86" s="80">
        <f t="shared" si="43"/>
        <v>0</v>
      </c>
      <c r="V86" s="80">
        <v>0</v>
      </c>
      <c r="W86" s="80">
        <v>0</v>
      </c>
      <c r="X86" s="80">
        <v>0</v>
      </c>
      <c r="Y86" s="80">
        <v>0</v>
      </c>
      <c r="Z86" s="80">
        <f t="shared" si="44"/>
        <v>0</v>
      </c>
      <c r="AA86" s="80">
        <v>0</v>
      </c>
      <c r="AB86" s="80">
        <v>0</v>
      </c>
      <c r="AC86" s="80">
        <v>0</v>
      </c>
      <c r="AD86" s="80">
        <f t="shared" si="45"/>
        <v>0</v>
      </c>
      <c r="AE86" s="80">
        <v>0</v>
      </c>
      <c r="AF86" s="80">
        <v>0</v>
      </c>
      <c r="AG86" s="80">
        <v>0</v>
      </c>
      <c r="AH86" s="80">
        <v>0</v>
      </c>
      <c r="AI86" s="80">
        <f t="shared" si="46"/>
        <v>0</v>
      </c>
      <c r="AJ86" s="80">
        <v>0</v>
      </c>
      <c r="AK86" s="80">
        <v>0</v>
      </c>
      <c r="AL86" s="80">
        <v>0</v>
      </c>
      <c r="AM86" s="80">
        <v>0</v>
      </c>
      <c r="AN86" s="80">
        <v>0</v>
      </c>
      <c r="AO86" s="80">
        <v>0</v>
      </c>
      <c r="AP86" s="80">
        <v>0</v>
      </c>
      <c r="AQ86" s="80">
        <f t="shared" si="47"/>
        <v>0</v>
      </c>
      <c r="AR86" s="80">
        <v>0</v>
      </c>
      <c r="AS86" s="80">
        <v>0</v>
      </c>
      <c r="AT86" s="80">
        <v>0</v>
      </c>
      <c r="AU86" s="80">
        <v>0</v>
      </c>
      <c r="AV86" s="80">
        <f t="shared" si="48"/>
        <v>0</v>
      </c>
      <c r="AW86" s="80">
        <v>0</v>
      </c>
      <c r="AX86" s="80">
        <v>0</v>
      </c>
      <c r="AY86" s="80">
        <f t="shared" si="49"/>
        <v>0</v>
      </c>
      <c r="AZ86" s="80">
        <v>0</v>
      </c>
      <c r="BA86" s="80">
        <v>0</v>
      </c>
      <c r="BB86" s="80">
        <f t="shared" si="50"/>
        <v>0</v>
      </c>
      <c r="BC86" s="80">
        <v>0</v>
      </c>
      <c r="BD86" s="80">
        <f t="shared" si="51"/>
        <v>0</v>
      </c>
      <c r="BE86" s="80">
        <v>0</v>
      </c>
      <c r="BF86" s="80">
        <v>0</v>
      </c>
      <c r="BG86" s="80">
        <f t="shared" si="52"/>
        <v>1</v>
      </c>
      <c r="BH86" s="80">
        <v>0</v>
      </c>
      <c r="BI86" s="80">
        <v>1</v>
      </c>
      <c r="BJ86" s="80">
        <v>0</v>
      </c>
      <c r="BK86" s="80">
        <v>0</v>
      </c>
      <c r="BL86" s="80">
        <v>0</v>
      </c>
      <c r="BM86" s="80">
        <v>0</v>
      </c>
      <c r="BN86" s="80">
        <v>0</v>
      </c>
      <c r="BO86" s="80">
        <v>0</v>
      </c>
      <c r="BP86" s="80">
        <v>0</v>
      </c>
      <c r="BQ86" s="80">
        <v>0</v>
      </c>
      <c r="BR86" s="80">
        <v>0</v>
      </c>
      <c r="BS86" s="80">
        <v>0</v>
      </c>
      <c r="BT86" s="80">
        <v>0</v>
      </c>
      <c r="BU86" s="80">
        <v>0</v>
      </c>
      <c r="BV86" s="80">
        <v>0</v>
      </c>
    </row>
    <row r="87" spans="1:74" ht="21" customHeight="1" x14ac:dyDescent="0.15">
      <c r="A87" s="36" t="s">
        <v>252</v>
      </c>
      <c r="B87" s="41" t="s">
        <v>253</v>
      </c>
      <c r="C87" s="79">
        <f t="shared" si="35"/>
        <v>2</v>
      </c>
      <c r="D87" s="80">
        <f t="shared" si="39"/>
        <v>0</v>
      </c>
      <c r="E87" s="80">
        <v>0</v>
      </c>
      <c r="F87" s="80">
        <v>0</v>
      </c>
      <c r="G87" s="80">
        <f t="shared" si="40"/>
        <v>0</v>
      </c>
      <c r="H87" s="80">
        <v>0</v>
      </c>
      <c r="I87" s="80">
        <v>0</v>
      </c>
      <c r="J87" s="80">
        <v>0</v>
      </c>
      <c r="K87" s="80">
        <f t="shared" si="41"/>
        <v>0</v>
      </c>
      <c r="L87" s="80">
        <v>0</v>
      </c>
      <c r="M87" s="80">
        <v>0</v>
      </c>
      <c r="N87" s="80">
        <v>0</v>
      </c>
      <c r="O87" s="80">
        <v>0</v>
      </c>
      <c r="P87" s="80">
        <f t="shared" si="42"/>
        <v>0</v>
      </c>
      <c r="Q87" s="80">
        <v>0</v>
      </c>
      <c r="R87" s="80">
        <v>0</v>
      </c>
      <c r="S87" s="80">
        <v>0</v>
      </c>
      <c r="T87" s="80">
        <v>0</v>
      </c>
      <c r="U87" s="80">
        <f t="shared" si="43"/>
        <v>0</v>
      </c>
      <c r="V87" s="80">
        <v>0</v>
      </c>
      <c r="W87" s="80">
        <v>0</v>
      </c>
      <c r="X87" s="80">
        <v>0</v>
      </c>
      <c r="Y87" s="80">
        <v>0</v>
      </c>
      <c r="Z87" s="80">
        <f t="shared" si="44"/>
        <v>0</v>
      </c>
      <c r="AA87" s="80">
        <v>0</v>
      </c>
      <c r="AB87" s="80">
        <v>0</v>
      </c>
      <c r="AC87" s="80">
        <v>0</v>
      </c>
      <c r="AD87" s="80">
        <f t="shared" si="45"/>
        <v>1</v>
      </c>
      <c r="AE87" s="80">
        <v>0</v>
      </c>
      <c r="AF87" s="80">
        <v>0</v>
      </c>
      <c r="AG87" s="80">
        <v>1</v>
      </c>
      <c r="AH87" s="80">
        <v>0</v>
      </c>
      <c r="AI87" s="80">
        <f t="shared" si="46"/>
        <v>0</v>
      </c>
      <c r="AJ87" s="80">
        <v>0</v>
      </c>
      <c r="AK87" s="80">
        <v>0</v>
      </c>
      <c r="AL87" s="80">
        <v>0</v>
      </c>
      <c r="AM87" s="80">
        <v>0</v>
      </c>
      <c r="AN87" s="80">
        <v>1</v>
      </c>
      <c r="AO87" s="80">
        <v>1</v>
      </c>
      <c r="AP87" s="80">
        <v>0</v>
      </c>
      <c r="AQ87" s="80">
        <f t="shared" si="47"/>
        <v>0</v>
      </c>
      <c r="AR87" s="80">
        <v>0</v>
      </c>
      <c r="AS87" s="80">
        <v>0</v>
      </c>
      <c r="AT87" s="80">
        <v>0</v>
      </c>
      <c r="AU87" s="80">
        <v>0</v>
      </c>
      <c r="AV87" s="80">
        <f t="shared" si="48"/>
        <v>0</v>
      </c>
      <c r="AW87" s="80">
        <v>0</v>
      </c>
      <c r="AX87" s="80">
        <v>0</v>
      </c>
      <c r="AY87" s="80">
        <f t="shared" si="49"/>
        <v>0</v>
      </c>
      <c r="AZ87" s="80">
        <v>0</v>
      </c>
      <c r="BA87" s="80">
        <v>0</v>
      </c>
      <c r="BB87" s="80">
        <f t="shared" si="50"/>
        <v>0</v>
      </c>
      <c r="BC87" s="80">
        <v>0</v>
      </c>
      <c r="BD87" s="80">
        <f t="shared" si="51"/>
        <v>0</v>
      </c>
      <c r="BE87" s="80">
        <v>0</v>
      </c>
      <c r="BF87" s="80">
        <v>0</v>
      </c>
      <c r="BG87" s="80">
        <f t="shared" si="52"/>
        <v>0</v>
      </c>
      <c r="BH87" s="80">
        <v>0</v>
      </c>
      <c r="BI87" s="80">
        <v>0</v>
      </c>
      <c r="BJ87" s="80">
        <v>0</v>
      </c>
      <c r="BK87" s="80">
        <v>0</v>
      </c>
      <c r="BL87" s="80">
        <v>0</v>
      </c>
      <c r="BM87" s="80">
        <v>0</v>
      </c>
      <c r="BN87" s="80">
        <v>0</v>
      </c>
      <c r="BO87" s="80">
        <v>0</v>
      </c>
      <c r="BP87" s="80">
        <v>0</v>
      </c>
      <c r="BQ87" s="80">
        <v>0</v>
      </c>
      <c r="BR87" s="80">
        <v>0</v>
      </c>
      <c r="BS87" s="80">
        <v>0</v>
      </c>
      <c r="BT87" s="80">
        <v>0</v>
      </c>
      <c r="BU87" s="80">
        <v>0</v>
      </c>
      <c r="BV87" s="80">
        <v>0</v>
      </c>
    </row>
    <row r="88" spans="1:74" ht="33.75" customHeight="1" x14ac:dyDescent="0.15">
      <c r="A88" s="34"/>
      <c r="B88" s="25" t="s">
        <v>254</v>
      </c>
      <c r="C88" s="79">
        <f>D88+G88+K88+P88+U88+Z88+AD88+AI88+AN88+AQ88+AV88+AY88+BB88+BD88+BG88</f>
        <v>13787</v>
      </c>
      <c r="D88" s="78">
        <f t="shared" si="39"/>
        <v>331</v>
      </c>
      <c r="E88" s="78">
        <f t="shared" ref="E88:BO88" si="53">SUM(E89:E115)</f>
        <v>0</v>
      </c>
      <c r="F88" s="78">
        <f t="shared" si="53"/>
        <v>331</v>
      </c>
      <c r="G88" s="78">
        <f t="shared" si="40"/>
        <v>283</v>
      </c>
      <c r="H88" s="78">
        <f t="shared" si="53"/>
        <v>270</v>
      </c>
      <c r="I88" s="78">
        <f t="shared" si="53"/>
        <v>9</v>
      </c>
      <c r="J88" s="78">
        <f t="shared" si="53"/>
        <v>4</v>
      </c>
      <c r="K88" s="78">
        <f t="shared" si="41"/>
        <v>219</v>
      </c>
      <c r="L88" s="78">
        <f t="shared" si="53"/>
        <v>0</v>
      </c>
      <c r="M88" s="78">
        <f t="shared" si="53"/>
        <v>172</v>
      </c>
      <c r="N88" s="78">
        <f t="shared" si="53"/>
        <v>20</v>
      </c>
      <c r="O88" s="78">
        <f t="shared" si="53"/>
        <v>27</v>
      </c>
      <c r="P88" s="78">
        <f t="shared" si="42"/>
        <v>361</v>
      </c>
      <c r="Q88" s="78">
        <f t="shared" si="53"/>
        <v>0</v>
      </c>
      <c r="R88" s="78">
        <f t="shared" si="53"/>
        <v>236</v>
      </c>
      <c r="S88" s="78">
        <f t="shared" si="53"/>
        <v>30</v>
      </c>
      <c r="T88" s="78">
        <f t="shared" si="53"/>
        <v>95</v>
      </c>
      <c r="U88" s="78">
        <f t="shared" si="43"/>
        <v>1110</v>
      </c>
      <c r="V88" s="78">
        <f t="shared" si="53"/>
        <v>245</v>
      </c>
      <c r="W88" s="78">
        <f t="shared" si="53"/>
        <v>115</v>
      </c>
      <c r="X88" s="78">
        <f t="shared" si="53"/>
        <v>415</v>
      </c>
      <c r="Y88" s="78">
        <f t="shared" si="53"/>
        <v>335</v>
      </c>
      <c r="Z88" s="78">
        <f t="shared" si="44"/>
        <v>693</v>
      </c>
      <c r="AA88" s="78">
        <f t="shared" si="53"/>
        <v>0</v>
      </c>
      <c r="AB88" s="78">
        <f t="shared" si="53"/>
        <v>588</v>
      </c>
      <c r="AC88" s="78">
        <f t="shared" si="53"/>
        <v>105</v>
      </c>
      <c r="AD88" s="78">
        <f t="shared" si="45"/>
        <v>813</v>
      </c>
      <c r="AE88" s="78">
        <f t="shared" si="53"/>
        <v>251</v>
      </c>
      <c r="AF88" s="78">
        <f t="shared" si="53"/>
        <v>200</v>
      </c>
      <c r="AG88" s="78">
        <f t="shared" si="53"/>
        <v>307</v>
      </c>
      <c r="AH88" s="78">
        <f t="shared" si="53"/>
        <v>55</v>
      </c>
      <c r="AI88" s="78">
        <f t="shared" si="46"/>
        <v>2028</v>
      </c>
      <c r="AJ88" s="78">
        <f t="shared" si="53"/>
        <v>1311</v>
      </c>
      <c r="AK88" s="78">
        <f t="shared" si="53"/>
        <v>82</v>
      </c>
      <c r="AL88" s="78">
        <f t="shared" si="53"/>
        <v>350</v>
      </c>
      <c r="AM88" s="78">
        <f t="shared" si="53"/>
        <v>285</v>
      </c>
      <c r="AN88" s="78">
        <f t="shared" si="53"/>
        <v>1035</v>
      </c>
      <c r="AO88" s="78">
        <f t="shared" si="53"/>
        <v>838</v>
      </c>
      <c r="AP88" s="78">
        <f t="shared" si="53"/>
        <v>197</v>
      </c>
      <c r="AQ88" s="78">
        <f t="shared" si="47"/>
        <v>1035</v>
      </c>
      <c r="AR88" s="78">
        <f t="shared" si="53"/>
        <v>0</v>
      </c>
      <c r="AS88" s="78">
        <f t="shared" si="53"/>
        <v>400</v>
      </c>
      <c r="AT88" s="78">
        <f t="shared" si="53"/>
        <v>137</v>
      </c>
      <c r="AU88" s="78">
        <f t="shared" si="53"/>
        <v>498</v>
      </c>
      <c r="AV88" s="78">
        <f t="shared" si="48"/>
        <v>331</v>
      </c>
      <c r="AW88" s="78">
        <f t="shared" si="53"/>
        <v>330</v>
      </c>
      <c r="AX88" s="78">
        <f t="shared" si="53"/>
        <v>1</v>
      </c>
      <c r="AY88" s="78">
        <f t="shared" si="49"/>
        <v>150</v>
      </c>
      <c r="AZ88" s="78">
        <f t="shared" si="53"/>
        <v>130</v>
      </c>
      <c r="BA88" s="78">
        <f t="shared" si="53"/>
        <v>20</v>
      </c>
      <c r="BB88" s="78">
        <f t="shared" si="50"/>
        <v>527</v>
      </c>
      <c r="BC88" s="78">
        <f t="shared" si="53"/>
        <v>527</v>
      </c>
      <c r="BD88" s="78">
        <f t="shared" si="51"/>
        <v>252</v>
      </c>
      <c r="BE88" s="78">
        <f t="shared" si="53"/>
        <v>252</v>
      </c>
      <c r="BF88" s="78">
        <f t="shared" si="53"/>
        <v>0</v>
      </c>
      <c r="BG88" s="78">
        <f t="shared" si="52"/>
        <v>4619</v>
      </c>
      <c r="BH88" s="78">
        <f t="shared" si="53"/>
        <v>0</v>
      </c>
      <c r="BI88" s="78">
        <f t="shared" si="53"/>
        <v>35</v>
      </c>
      <c r="BJ88" s="78">
        <f t="shared" si="53"/>
        <v>81</v>
      </c>
      <c r="BK88" s="78">
        <f t="shared" si="53"/>
        <v>229</v>
      </c>
      <c r="BL88" s="78">
        <f t="shared" si="53"/>
        <v>127</v>
      </c>
      <c r="BM88" s="78">
        <f t="shared" si="53"/>
        <v>3</v>
      </c>
      <c r="BN88" s="78">
        <f t="shared" si="53"/>
        <v>0</v>
      </c>
      <c r="BO88" s="78">
        <f t="shared" si="53"/>
        <v>23</v>
      </c>
      <c r="BP88" s="78">
        <f t="shared" ref="BP88:BV88" si="54">SUM(BP89:BP115)</f>
        <v>361</v>
      </c>
      <c r="BQ88" s="78">
        <f t="shared" si="54"/>
        <v>3743</v>
      </c>
      <c r="BR88" s="78">
        <f t="shared" si="54"/>
        <v>0</v>
      </c>
      <c r="BS88" s="78">
        <f t="shared" si="54"/>
        <v>4</v>
      </c>
      <c r="BT88" s="78">
        <f t="shared" si="54"/>
        <v>3</v>
      </c>
      <c r="BU88" s="78">
        <f t="shared" si="54"/>
        <v>10</v>
      </c>
      <c r="BV88" s="78">
        <f t="shared" si="54"/>
        <v>0</v>
      </c>
    </row>
    <row r="89" spans="1:74" ht="10.5" customHeight="1" x14ac:dyDescent="0.15">
      <c r="A89" s="36" t="s">
        <v>255</v>
      </c>
      <c r="B89" s="41" t="s">
        <v>256</v>
      </c>
      <c r="C89" s="79">
        <f t="shared" ref="C89:C115" si="55">D89+G89+K89+P89+U89+Z89+AD89+AI89+AN89+AQ89+AV89+AY89+BB89+BD89+BG89</f>
        <v>6</v>
      </c>
      <c r="D89" s="80">
        <f t="shared" si="39"/>
        <v>2</v>
      </c>
      <c r="E89" s="80">
        <v>0</v>
      </c>
      <c r="F89" s="80">
        <v>2</v>
      </c>
      <c r="G89" s="80">
        <f t="shared" si="40"/>
        <v>0</v>
      </c>
      <c r="H89" s="80">
        <v>0</v>
      </c>
      <c r="I89" s="80">
        <v>0</v>
      </c>
      <c r="J89" s="80">
        <v>0</v>
      </c>
      <c r="K89" s="80">
        <f t="shared" si="41"/>
        <v>0</v>
      </c>
      <c r="L89" s="80">
        <v>0</v>
      </c>
      <c r="M89" s="80">
        <v>0</v>
      </c>
      <c r="N89" s="80">
        <v>0</v>
      </c>
      <c r="O89" s="80">
        <v>0</v>
      </c>
      <c r="P89" s="80">
        <f t="shared" si="42"/>
        <v>0</v>
      </c>
      <c r="Q89" s="80">
        <v>0</v>
      </c>
      <c r="R89" s="80">
        <v>0</v>
      </c>
      <c r="S89" s="80">
        <v>0</v>
      </c>
      <c r="T89" s="80">
        <v>0</v>
      </c>
      <c r="U89" s="80">
        <f t="shared" si="43"/>
        <v>1</v>
      </c>
      <c r="V89" s="80">
        <v>0</v>
      </c>
      <c r="W89" s="80">
        <v>0</v>
      </c>
      <c r="X89" s="80">
        <v>1</v>
      </c>
      <c r="Y89" s="80">
        <v>0</v>
      </c>
      <c r="Z89" s="80">
        <f t="shared" si="44"/>
        <v>2</v>
      </c>
      <c r="AA89" s="80">
        <v>0</v>
      </c>
      <c r="AB89" s="80">
        <v>2</v>
      </c>
      <c r="AC89" s="80">
        <v>0</v>
      </c>
      <c r="AD89" s="80">
        <f t="shared" si="45"/>
        <v>0</v>
      </c>
      <c r="AE89" s="80">
        <v>0</v>
      </c>
      <c r="AF89" s="80">
        <v>0</v>
      </c>
      <c r="AG89" s="80">
        <v>0</v>
      </c>
      <c r="AH89" s="80">
        <v>0</v>
      </c>
      <c r="AI89" s="80">
        <f t="shared" si="46"/>
        <v>0</v>
      </c>
      <c r="AJ89" s="80">
        <v>0</v>
      </c>
      <c r="AK89" s="80">
        <v>0</v>
      </c>
      <c r="AL89" s="80">
        <v>0</v>
      </c>
      <c r="AM89" s="80">
        <v>0</v>
      </c>
      <c r="AN89" s="80">
        <v>0</v>
      </c>
      <c r="AO89" s="80">
        <v>0</v>
      </c>
      <c r="AP89" s="80">
        <v>0</v>
      </c>
      <c r="AQ89" s="80">
        <f t="shared" si="47"/>
        <v>1</v>
      </c>
      <c r="AR89" s="80">
        <v>0</v>
      </c>
      <c r="AS89" s="80">
        <v>0</v>
      </c>
      <c r="AT89" s="80">
        <v>0</v>
      </c>
      <c r="AU89" s="80">
        <v>1</v>
      </c>
      <c r="AV89" s="80">
        <f t="shared" si="48"/>
        <v>0</v>
      </c>
      <c r="AW89" s="80">
        <v>0</v>
      </c>
      <c r="AX89" s="80">
        <v>0</v>
      </c>
      <c r="AY89" s="80">
        <f t="shared" si="49"/>
        <v>0</v>
      </c>
      <c r="AZ89" s="80">
        <v>0</v>
      </c>
      <c r="BA89" s="80">
        <v>0</v>
      </c>
      <c r="BB89" s="80">
        <f t="shared" si="50"/>
        <v>0</v>
      </c>
      <c r="BC89" s="80">
        <v>0</v>
      </c>
      <c r="BD89" s="80">
        <f t="shared" si="51"/>
        <v>0</v>
      </c>
      <c r="BE89" s="80">
        <v>0</v>
      </c>
      <c r="BF89" s="80">
        <v>0</v>
      </c>
      <c r="BG89" s="80">
        <f t="shared" si="52"/>
        <v>0</v>
      </c>
      <c r="BH89" s="80">
        <v>0</v>
      </c>
      <c r="BI89" s="80">
        <v>0</v>
      </c>
      <c r="BJ89" s="80">
        <v>0</v>
      </c>
      <c r="BK89" s="80">
        <v>0</v>
      </c>
      <c r="BL89" s="80">
        <v>0</v>
      </c>
      <c r="BM89" s="80">
        <v>0</v>
      </c>
      <c r="BN89" s="80">
        <v>0</v>
      </c>
      <c r="BO89" s="80">
        <v>0</v>
      </c>
      <c r="BP89" s="80">
        <v>0</v>
      </c>
      <c r="BQ89" s="80">
        <v>0</v>
      </c>
      <c r="BR89" s="80">
        <v>0</v>
      </c>
      <c r="BS89" s="80">
        <v>0</v>
      </c>
      <c r="BT89" s="80">
        <v>0</v>
      </c>
      <c r="BU89" s="80">
        <v>0</v>
      </c>
      <c r="BV89" s="80">
        <v>0</v>
      </c>
    </row>
    <row r="90" spans="1:74" ht="10.5" customHeight="1" x14ac:dyDescent="0.15">
      <c r="A90" s="36" t="s">
        <v>257</v>
      </c>
      <c r="B90" s="41" t="s">
        <v>258</v>
      </c>
      <c r="C90" s="79">
        <f t="shared" si="55"/>
        <v>38</v>
      </c>
      <c r="D90" s="80">
        <f t="shared" si="39"/>
        <v>0</v>
      </c>
      <c r="E90" s="80">
        <v>0</v>
      </c>
      <c r="F90" s="80">
        <v>0</v>
      </c>
      <c r="G90" s="80">
        <f t="shared" si="40"/>
        <v>0</v>
      </c>
      <c r="H90" s="80">
        <v>0</v>
      </c>
      <c r="I90" s="80">
        <v>0</v>
      </c>
      <c r="J90" s="80">
        <v>0</v>
      </c>
      <c r="K90" s="80">
        <f t="shared" si="41"/>
        <v>0</v>
      </c>
      <c r="L90" s="80">
        <v>0</v>
      </c>
      <c r="M90" s="80">
        <v>0</v>
      </c>
      <c r="N90" s="80">
        <v>0</v>
      </c>
      <c r="O90" s="80">
        <v>0</v>
      </c>
      <c r="P90" s="80">
        <f t="shared" si="42"/>
        <v>0</v>
      </c>
      <c r="Q90" s="80">
        <v>0</v>
      </c>
      <c r="R90" s="80">
        <v>0</v>
      </c>
      <c r="S90" s="80">
        <v>0</v>
      </c>
      <c r="T90" s="80">
        <v>0</v>
      </c>
      <c r="U90" s="80">
        <f t="shared" si="43"/>
        <v>7</v>
      </c>
      <c r="V90" s="80">
        <v>1</v>
      </c>
      <c r="W90" s="80">
        <v>0</v>
      </c>
      <c r="X90" s="80">
        <v>6</v>
      </c>
      <c r="Y90" s="80">
        <v>0</v>
      </c>
      <c r="Z90" s="80">
        <f t="shared" si="44"/>
        <v>6</v>
      </c>
      <c r="AA90" s="80">
        <v>0</v>
      </c>
      <c r="AB90" s="80">
        <v>5</v>
      </c>
      <c r="AC90" s="80">
        <v>1</v>
      </c>
      <c r="AD90" s="80">
        <f t="shared" si="45"/>
        <v>2</v>
      </c>
      <c r="AE90" s="80">
        <v>2</v>
      </c>
      <c r="AF90" s="80">
        <v>0</v>
      </c>
      <c r="AG90" s="80">
        <v>0</v>
      </c>
      <c r="AH90" s="80">
        <v>0</v>
      </c>
      <c r="AI90" s="80">
        <f t="shared" si="46"/>
        <v>12</v>
      </c>
      <c r="AJ90" s="80">
        <v>4</v>
      </c>
      <c r="AK90" s="80">
        <v>0</v>
      </c>
      <c r="AL90" s="80">
        <v>7</v>
      </c>
      <c r="AM90" s="80">
        <v>1</v>
      </c>
      <c r="AN90" s="80">
        <v>4</v>
      </c>
      <c r="AO90" s="80">
        <v>4</v>
      </c>
      <c r="AP90" s="80">
        <v>0</v>
      </c>
      <c r="AQ90" s="80">
        <f t="shared" si="47"/>
        <v>2</v>
      </c>
      <c r="AR90" s="80">
        <v>0</v>
      </c>
      <c r="AS90" s="80">
        <v>0</v>
      </c>
      <c r="AT90" s="80">
        <v>0</v>
      </c>
      <c r="AU90" s="80">
        <v>2</v>
      </c>
      <c r="AV90" s="80">
        <f t="shared" si="48"/>
        <v>0</v>
      </c>
      <c r="AW90" s="80">
        <v>0</v>
      </c>
      <c r="AX90" s="80">
        <v>0</v>
      </c>
      <c r="AY90" s="80">
        <f t="shared" si="49"/>
        <v>0</v>
      </c>
      <c r="AZ90" s="80">
        <v>0</v>
      </c>
      <c r="BA90" s="80">
        <v>0</v>
      </c>
      <c r="BB90" s="80">
        <f t="shared" si="50"/>
        <v>2</v>
      </c>
      <c r="BC90" s="80">
        <v>2</v>
      </c>
      <c r="BD90" s="80">
        <f t="shared" si="51"/>
        <v>0</v>
      </c>
      <c r="BE90" s="80">
        <v>0</v>
      </c>
      <c r="BF90" s="80">
        <v>0</v>
      </c>
      <c r="BG90" s="80">
        <f t="shared" si="52"/>
        <v>3</v>
      </c>
      <c r="BH90" s="80">
        <v>0</v>
      </c>
      <c r="BI90" s="80">
        <v>0</v>
      </c>
      <c r="BJ90" s="80">
        <v>1</v>
      </c>
      <c r="BK90" s="80">
        <v>1</v>
      </c>
      <c r="BL90" s="80">
        <v>0</v>
      </c>
      <c r="BM90" s="80">
        <v>0</v>
      </c>
      <c r="BN90" s="80">
        <v>0</v>
      </c>
      <c r="BO90" s="80">
        <v>0</v>
      </c>
      <c r="BP90" s="80">
        <v>0</v>
      </c>
      <c r="BQ90" s="80">
        <v>1</v>
      </c>
      <c r="BR90" s="80">
        <v>0</v>
      </c>
      <c r="BS90" s="80">
        <v>0</v>
      </c>
      <c r="BT90" s="80">
        <v>0</v>
      </c>
      <c r="BU90" s="80">
        <v>0</v>
      </c>
      <c r="BV90" s="80">
        <v>0</v>
      </c>
    </row>
    <row r="91" spans="1:74" ht="10.5" customHeight="1" x14ac:dyDescent="0.15">
      <c r="A91" s="36" t="s">
        <v>259</v>
      </c>
      <c r="B91" s="41" t="s">
        <v>260</v>
      </c>
      <c r="C91" s="79">
        <f t="shared" si="55"/>
        <v>34</v>
      </c>
      <c r="D91" s="80">
        <f t="shared" si="39"/>
        <v>0</v>
      </c>
      <c r="E91" s="80">
        <v>0</v>
      </c>
      <c r="F91" s="80">
        <v>0</v>
      </c>
      <c r="G91" s="80">
        <f t="shared" si="40"/>
        <v>0</v>
      </c>
      <c r="H91" s="80">
        <v>0</v>
      </c>
      <c r="I91" s="80">
        <v>0</v>
      </c>
      <c r="J91" s="80">
        <v>0</v>
      </c>
      <c r="K91" s="80">
        <f t="shared" si="41"/>
        <v>0</v>
      </c>
      <c r="L91" s="80">
        <v>0</v>
      </c>
      <c r="M91" s="80">
        <v>0</v>
      </c>
      <c r="N91" s="80">
        <v>0</v>
      </c>
      <c r="O91" s="80">
        <v>0</v>
      </c>
      <c r="P91" s="80">
        <f t="shared" si="42"/>
        <v>0</v>
      </c>
      <c r="Q91" s="80">
        <v>0</v>
      </c>
      <c r="R91" s="80">
        <v>0</v>
      </c>
      <c r="S91" s="80">
        <v>0</v>
      </c>
      <c r="T91" s="80">
        <v>0</v>
      </c>
      <c r="U91" s="80">
        <f t="shared" si="43"/>
        <v>2</v>
      </c>
      <c r="V91" s="80">
        <v>0</v>
      </c>
      <c r="W91" s="80">
        <v>0</v>
      </c>
      <c r="X91" s="80">
        <v>0</v>
      </c>
      <c r="Y91" s="80">
        <v>2</v>
      </c>
      <c r="Z91" s="80">
        <f t="shared" si="44"/>
        <v>1</v>
      </c>
      <c r="AA91" s="80">
        <v>0</v>
      </c>
      <c r="AB91" s="80">
        <v>1</v>
      </c>
      <c r="AC91" s="80">
        <v>0</v>
      </c>
      <c r="AD91" s="80">
        <f t="shared" si="45"/>
        <v>2</v>
      </c>
      <c r="AE91" s="80">
        <v>2</v>
      </c>
      <c r="AF91" s="80">
        <v>0</v>
      </c>
      <c r="AG91" s="80">
        <v>0</v>
      </c>
      <c r="AH91" s="80">
        <v>0</v>
      </c>
      <c r="AI91" s="80">
        <f t="shared" si="46"/>
        <v>7</v>
      </c>
      <c r="AJ91" s="80">
        <v>3</v>
      </c>
      <c r="AK91" s="80">
        <v>0</v>
      </c>
      <c r="AL91" s="80">
        <v>1</v>
      </c>
      <c r="AM91" s="80">
        <v>3</v>
      </c>
      <c r="AN91" s="80">
        <v>10</v>
      </c>
      <c r="AO91" s="80">
        <v>9</v>
      </c>
      <c r="AP91" s="80">
        <v>1</v>
      </c>
      <c r="AQ91" s="80">
        <f t="shared" si="47"/>
        <v>1</v>
      </c>
      <c r="AR91" s="80">
        <v>0</v>
      </c>
      <c r="AS91" s="80">
        <v>0</v>
      </c>
      <c r="AT91" s="80">
        <v>1</v>
      </c>
      <c r="AU91" s="80">
        <v>0</v>
      </c>
      <c r="AV91" s="80">
        <f t="shared" si="48"/>
        <v>2</v>
      </c>
      <c r="AW91" s="80">
        <v>2</v>
      </c>
      <c r="AX91" s="80">
        <v>0</v>
      </c>
      <c r="AY91" s="80">
        <f t="shared" si="49"/>
        <v>0</v>
      </c>
      <c r="AZ91" s="80">
        <v>0</v>
      </c>
      <c r="BA91" s="80">
        <v>0</v>
      </c>
      <c r="BB91" s="80">
        <f t="shared" si="50"/>
        <v>2</v>
      </c>
      <c r="BC91" s="80">
        <v>2</v>
      </c>
      <c r="BD91" s="80">
        <f t="shared" si="51"/>
        <v>4</v>
      </c>
      <c r="BE91" s="80">
        <v>4</v>
      </c>
      <c r="BF91" s="80">
        <v>0</v>
      </c>
      <c r="BG91" s="80">
        <f t="shared" si="52"/>
        <v>3</v>
      </c>
      <c r="BH91" s="80">
        <v>0</v>
      </c>
      <c r="BI91" s="80">
        <v>3</v>
      </c>
      <c r="BJ91" s="80">
        <v>0</v>
      </c>
      <c r="BK91" s="80">
        <v>0</v>
      </c>
      <c r="BL91" s="80">
        <v>0</v>
      </c>
      <c r="BM91" s="80">
        <v>0</v>
      </c>
      <c r="BN91" s="80">
        <v>0</v>
      </c>
      <c r="BO91" s="80">
        <v>0</v>
      </c>
      <c r="BP91" s="80">
        <v>0</v>
      </c>
      <c r="BQ91" s="80">
        <v>0</v>
      </c>
      <c r="BR91" s="80">
        <v>0</v>
      </c>
      <c r="BS91" s="80">
        <v>0</v>
      </c>
      <c r="BT91" s="80">
        <v>0</v>
      </c>
      <c r="BU91" s="80">
        <v>0</v>
      </c>
      <c r="BV91" s="80">
        <v>0</v>
      </c>
    </row>
    <row r="92" spans="1:74" ht="10.5" customHeight="1" x14ac:dyDescent="0.15">
      <c r="A92" s="36" t="s">
        <v>261</v>
      </c>
      <c r="B92" s="41" t="s">
        <v>262</v>
      </c>
      <c r="C92" s="79">
        <f t="shared" si="55"/>
        <v>56</v>
      </c>
      <c r="D92" s="80">
        <f t="shared" si="39"/>
        <v>0</v>
      </c>
      <c r="E92" s="80">
        <v>0</v>
      </c>
      <c r="F92" s="80">
        <v>0</v>
      </c>
      <c r="G92" s="80">
        <f t="shared" si="40"/>
        <v>2</v>
      </c>
      <c r="H92" s="80">
        <v>2</v>
      </c>
      <c r="I92" s="80">
        <v>0</v>
      </c>
      <c r="J92" s="80">
        <v>0</v>
      </c>
      <c r="K92" s="80">
        <f t="shared" si="41"/>
        <v>1</v>
      </c>
      <c r="L92" s="80">
        <v>0</v>
      </c>
      <c r="M92" s="80">
        <v>1</v>
      </c>
      <c r="N92" s="80">
        <v>0</v>
      </c>
      <c r="O92" s="80">
        <v>0</v>
      </c>
      <c r="P92" s="80">
        <f t="shared" si="42"/>
        <v>1</v>
      </c>
      <c r="Q92" s="80">
        <v>0</v>
      </c>
      <c r="R92" s="80">
        <v>1</v>
      </c>
      <c r="S92" s="80">
        <v>0</v>
      </c>
      <c r="T92" s="80">
        <v>0</v>
      </c>
      <c r="U92" s="80">
        <f t="shared" si="43"/>
        <v>7</v>
      </c>
      <c r="V92" s="80">
        <v>0</v>
      </c>
      <c r="W92" s="80">
        <v>2</v>
      </c>
      <c r="X92" s="80">
        <v>4</v>
      </c>
      <c r="Y92" s="80">
        <v>1</v>
      </c>
      <c r="Z92" s="80">
        <f t="shared" si="44"/>
        <v>6</v>
      </c>
      <c r="AA92" s="80">
        <v>0</v>
      </c>
      <c r="AB92" s="80">
        <v>5</v>
      </c>
      <c r="AC92" s="80">
        <v>1</v>
      </c>
      <c r="AD92" s="80">
        <f t="shared" si="45"/>
        <v>8</v>
      </c>
      <c r="AE92" s="80">
        <v>2</v>
      </c>
      <c r="AF92" s="80">
        <v>0</v>
      </c>
      <c r="AG92" s="80">
        <v>5</v>
      </c>
      <c r="AH92" s="80">
        <v>1</v>
      </c>
      <c r="AI92" s="80">
        <f t="shared" si="46"/>
        <v>5</v>
      </c>
      <c r="AJ92" s="80">
        <v>4</v>
      </c>
      <c r="AK92" s="80">
        <v>0</v>
      </c>
      <c r="AL92" s="80">
        <v>0</v>
      </c>
      <c r="AM92" s="80">
        <v>1</v>
      </c>
      <c r="AN92" s="80">
        <v>13</v>
      </c>
      <c r="AO92" s="80">
        <v>7</v>
      </c>
      <c r="AP92" s="80">
        <v>6</v>
      </c>
      <c r="AQ92" s="80">
        <f t="shared" si="47"/>
        <v>1</v>
      </c>
      <c r="AR92" s="80">
        <v>0</v>
      </c>
      <c r="AS92" s="80">
        <v>1</v>
      </c>
      <c r="AT92" s="80">
        <v>0</v>
      </c>
      <c r="AU92" s="80">
        <v>0</v>
      </c>
      <c r="AV92" s="80">
        <f t="shared" si="48"/>
        <v>2</v>
      </c>
      <c r="AW92" s="80">
        <v>2</v>
      </c>
      <c r="AX92" s="80">
        <v>0</v>
      </c>
      <c r="AY92" s="80">
        <f t="shared" si="49"/>
        <v>0</v>
      </c>
      <c r="AZ92" s="80">
        <v>0</v>
      </c>
      <c r="BA92" s="80">
        <v>0</v>
      </c>
      <c r="BB92" s="80">
        <f t="shared" si="50"/>
        <v>0</v>
      </c>
      <c r="BC92" s="80">
        <v>0</v>
      </c>
      <c r="BD92" s="80">
        <f t="shared" si="51"/>
        <v>1</v>
      </c>
      <c r="BE92" s="80">
        <v>1</v>
      </c>
      <c r="BF92" s="80">
        <v>0</v>
      </c>
      <c r="BG92" s="80">
        <f t="shared" si="52"/>
        <v>9</v>
      </c>
      <c r="BH92" s="80">
        <v>0</v>
      </c>
      <c r="BI92" s="80">
        <v>0</v>
      </c>
      <c r="BJ92" s="80">
        <v>3</v>
      </c>
      <c r="BK92" s="80">
        <v>1</v>
      </c>
      <c r="BL92" s="80">
        <v>2</v>
      </c>
      <c r="BM92" s="80">
        <v>0</v>
      </c>
      <c r="BN92" s="80">
        <v>0</v>
      </c>
      <c r="BO92" s="80">
        <v>0</v>
      </c>
      <c r="BP92" s="80">
        <v>0</v>
      </c>
      <c r="BQ92" s="80">
        <v>2</v>
      </c>
      <c r="BR92" s="80">
        <v>0</v>
      </c>
      <c r="BS92" s="80">
        <v>0</v>
      </c>
      <c r="BT92" s="80">
        <v>1</v>
      </c>
      <c r="BU92" s="80">
        <v>0</v>
      </c>
      <c r="BV92" s="80">
        <v>0</v>
      </c>
    </row>
    <row r="93" spans="1:74" ht="10.5" customHeight="1" x14ac:dyDescent="0.15">
      <c r="A93" s="36" t="s">
        <v>263</v>
      </c>
      <c r="B93" s="41" t="s">
        <v>264</v>
      </c>
      <c r="C93" s="79">
        <f t="shared" si="55"/>
        <v>375</v>
      </c>
      <c r="D93" s="80">
        <f t="shared" si="39"/>
        <v>4</v>
      </c>
      <c r="E93" s="80">
        <v>0</v>
      </c>
      <c r="F93" s="80">
        <v>4</v>
      </c>
      <c r="G93" s="80">
        <f t="shared" si="40"/>
        <v>4</v>
      </c>
      <c r="H93" s="80">
        <v>4</v>
      </c>
      <c r="I93" s="80">
        <v>0</v>
      </c>
      <c r="J93" s="80">
        <v>0</v>
      </c>
      <c r="K93" s="80">
        <f t="shared" si="41"/>
        <v>16</v>
      </c>
      <c r="L93" s="80">
        <v>0</v>
      </c>
      <c r="M93" s="80">
        <v>15</v>
      </c>
      <c r="N93" s="80">
        <v>0</v>
      </c>
      <c r="O93" s="80">
        <v>1</v>
      </c>
      <c r="P93" s="80">
        <f t="shared" si="42"/>
        <v>6</v>
      </c>
      <c r="Q93" s="80">
        <v>0</v>
      </c>
      <c r="R93" s="80">
        <v>4</v>
      </c>
      <c r="S93" s="80">
        <v>1</v>
      </c>
      <c r="T93" s="80">
        <v>1</v>
      </c>
      <c r="U93" s="80">
        <f t="shared" si="43"/>
        <v>35</v>
      </c>
      <c r="V93" s="80">
        <v>9</v>
      </c>
      <c r="W93" s="80">
        <v>1</v>
      </c>
      <c r="X93" s="80">
        <v>8</v>
      </c>
      <c r="Y93" s="80">
        <v>17</v>
      </c>
      <c r="Z93" s="80">
        <f t="shared" si="44"/>
        <v>13</v>
      </c>
      <c r="AA93" s="80">
        <v>0</v>
      </c>
      <c r="AB93" s="80">
        <v>12</v>
      </c>
      <c r="AC93" s="80">
        <v>1</v>
      </c>
      <c r="AD93" s="80">
        <f t="shared" si="45"/>
        <v>16</v>
      </c>
      <c r="AE93" s="80">
        <v>1</v>
      </c>
      <c r="AF93" s="80">
        <v>2</v>
      </c>
      <c r="AG93" s="80">
        <v>11</v>
      </c>
      <c r="AH93" s="80">
        <v>2</v>
      </c>
      <c r="AI93" s="80">
        <f t="shared" si="46"/>
        <v>108</v>
      </c>
      <c r="AJ93" s="80">
        <v>83</v>
      </c>
      <c r="AK93" s="80">
        <v>3</v>
      </c>
      <c r="AL93" s="80">
        <v>12</v>
      </c>
      <c r="AM93" s="80">
        <v>10</v>
      </c>
      <c r="AN93" s="80">
        <v>26</v>
      </c>
      <c r="AO93" s="80">
        <v>23</v>
      </c>
      <c r="AP93" s="80">
        <v>3</v>
      </c>
      <c r="AQ93" s="80">
        <f t="shared" si="47"/>
        <v>25</v>
      </c>
      <c r="AR93" s="80">
        <v>0</v>
      </c>
      <c r="AS93" s="80">
        <v>11</v>
      </c>
      <c r="AT93" s="80">
        <v>4</v>
      </c>
      <c r="AU93" s="80">
        <v>10</v>
      </c>
      <c r="AV93" s="80">
        <f t="shared" si="48"/>
        <v>25</v>
      </c>
      <c r="AW93" s="80">
        <v>25</v>
      </c>
      <c r="AX93" s="80">
        <v>0</v>
      </c>
      <c r="AY93" s="80">
        <f t="shared" si="49"/>
        <v>6</v>
      </c>
      <c r="AZ93" s="80">
        <v>6</v>
      </c>
      <c r="BA93" s="80">
        <v>0</v>
      </c>
      <c r="BB93" s="80">
        <f t="shared" si="50"/>
        <v>14</v>
      </c>
      <c r="BC93" s="80">
        <v>14</v>
      </c>
      <c r="BD93" s="80">
        <f t="shared" si="51"/>
        <v>8</v>
      </c>
      <c r="BE93" s="80">
        <v>8</v>
      </c>
      <c r="BF93" s="80">
        <v>0</v>
      </c>
      <c r="BG93" s="80">
        <f t="shared" si="52"/>
        <v>69</v>
      </c>
      <c r="BH93" s="80">
        <v>0</v>
      </c>
      <c r="BI93" s="80">
        <v>1</v>
      </c>
      <c r="BJ93" s="80">
        <v>0</v>
      </c>
      <c r="BK93" s="80">
        <v>4</v>
      </c>
      <c r="BL93" s="80">
        <v>1</v>
      </c>
      <c r="BM93" s="80">
        <v>0</v>
      </c>
      <c r="BN93" s="80">
        <v>0</v>
      </c>
      <c r="BO93" s="80">
        <v>0</v>
      </c>
      <c r="BP93" s="80">
        <v>6</v>
      </c>
      <c r="BQ93" s="80">
        <v>57</v>
      </c>
      <c r="BR93" s="80">
        <v>0</v>
      </c>
      <c r="BS93" s="80">
        <v>0</v>
      </c>
      <c r="BT93" s="80">
        <v>0</v>
      </c>
      <c r="BU93" s="80">
        <v>0</v>
      </c>
      <c r="BV93" s="80">
        <v>0</v>
      </c>
    </row>
    <row r="94" spans="1:74" ht="10.5" customHeight="1" x14ac:dyDescent="0.15">
      <c r="A94" s="45" t="s">
        <v>265</v>
      </c>
      <c r="B94" s="99" t="s">
        <v>266</v>
      </c>
      <c r="C94" s="79">
        <f t="shared" si="55"/>
        <v>13</v>
      </c>
      <c r="D94" s="80">
        <f t="shared" si="39"/>
        <v>1</v>
      </c>
      <c r="E94" s="80">
        <v>0</v>
      </c>
      <c r="F94" s="80">
        <v>1</v>
      </c>
      <c r="G94" s="80">
        <f t="shared" si="40"/>
        <v>1</v>
      </c>
      <c r="H94" s="80">
        <v>1</v>
      </c>
      <c r="I94" s="80">
        <v>0</v>
      </c>
      <c r="J94" s="80">
        <v>0</v>
      </c>
      <c r="K94" s="80">
        <f t="shared" si="41"/>
        <v>0</v>
      </c>
      <c r="L94" s="80">
        <v>0</v>
      </c>
      <c r="M94" s="80">
        <v>0</v>
      </c>
      <c r="N94" s="80">
        <v>0</v>
      </c>
      <c r="O94" s="80">
        <v>0</v>
      </c>
      <c r="P94" s="80">
        <f t="shared" si="42"/>
        <v>0</v>
      </c>
      <c r="Q94" s="80">
        <v>0</v>
      </c>
      <c r="R94" s="80">
        <v>0</v>
      </c>
      <c r="S94" s="80">
        <v>0</v>
      </c>
      <c r="T94" s="80">
        <v>0</v>
      </c>
      <c r="U94" s="80">
        <f t="shared" si="43"/>
        <v>0</v>
      </c>
      <c r="V94" s="80">
        <v>0</v>
      </c>
      <c r="W94" s="80">
        <v>0</v>
      </c>
      <c r="X94" s="80">
        <v>0</v>
      </c>
      <c r="Y94" s="80">
        <v>0</v>
      </c>
      <c r="Z94" s="80">
        <f t="shared" si="44"/>
        <v>1</v>
      </c>
      <c r="AA94" s="80">
        <v>0</v>
      </c>
      <c r="AB94" s="80">
        <v>0</v>
      </c>
      <c r="AC94" s="80">
        <v>1</v>
      </c>
      <c r="AD94" s="80">
        <f t="shared" si="45"/>
        <v>2</v>
      </c>
      <c r="AE94" s="80">
        <v>1</v>
      </c>
      <c r="AF94" s="80">
        <v>0</v>
      </c>
      <c r="AG94" s="80">
        <v>1</v>
      </c>
      <c r="AH94" s="80">
        <v>0</v>
      </c>
      <c r="AI94" s="80">
        <f t="shared" si="46"/>
        <v>1</v>
      </c>
      <c r="AJ94" s="80">
        <v>1</v>
      </c>
      <c r="AK94" s="80">
        <v>0</v>
      </c>
      <c r="AL94" s="80">
        <v>0</v>
      </c>
      <c r="AM94" s="80">
        <v>0</v>
      </c>
      <c r="AN94" s="80">
        <v>2</v>
      </c>
      <c r="AO94" s="80">
        <v>2</v>
      </c>
      <c r="AP94" s="80">
        <v>0</v>
      </c>
      <c r="AQ94" s="80">
        <f t="shared" si="47"/>
        <v>4</v>
      </c>
      <c r="AR94" s="80">
        <v>0</v>
      </c>
      <c r="AS94" s="80">
        <v>2</v>
      </c>
      <c r="AT94" s="80">
        <v>0</v>
      </c>
      <c r="AU94" s="80">
        <v>2</v>
      </c>
      <c r="AV94" s="80">
        <f t="shared" si="48"/>
        <v>0</v>
      </c>
      <c r="AW94" s="80">
        <v>0</v>
      </c>
      <c r="AX94" s="80">
        <v>0</v>
      </c>
      <c r="AY94" s="80">
        <f t="shared" si="49"/>
        <v>0</v>
      </c>
      <c r="AZ94" s="80">
        <v>0</v>
      </c>
      <c r="BA94" s="80">
        <v>0</v>
      </c>
      <c r="BB94" s="80">
        <f t="shared" si="50"/>
        <v>0</v>
      </c>
      <c r="BC94" s="80">
        <v>0</v>
      </c>
      <c r="BD94" s="80">
        <f t="shared" si="51"/>
        <v>0</v>
      </c>
      <c r="BE94" s="80">
        <v>0</v>
      </c>
      <c r="BF94" s="80">
        <v>0</v>
      </c>
      <c r="BG94" s="80">
        <f t="shared" si="52"/>
        <v>1</v>
      </c>
      <c r="BH94" s="80">
        <v>0</v>
      </c>
      <c r="BI94" s="80">
        <v>0</v>
      </c>
      <c r="BJ94" s="80">
        <v>0</v>
      </c>
      <c r="BK94" s="80">
        <v>0</v>
      </c>
      <c r="BL94" s="80">
        <v>0</v>
      </c>
      <c r="BM94" s="80">
        <v>0</v>
      </c>
      <c r="BN94" s="80">
        <v>0</v>
      </c>
      <c r="BO94" s="80">
        <v>0</v>
      </c>
      <c r="BP94" s="80">
        <v>0</v>
      </c>
      <c r="BQ94" s="80">
        <v>1</v>
      </c>
      <c r="BR94" s="80">
        <v>0</v>
      </c>
      <c r="BS94" s="80">
        <v>0</v>
      </c>
      <c r="BT94" s="80">
        <v>0</v>
      </c>
      <c r="BU94" s="80">
        <v>0</v>
      </c>
      <c r="BV94" s="80">
        <v>0</v>
      </c>
    </row>
    <row r="95" spans="1:74" ht="10.5" customHeight="1" x14ac:dyDescent="0.15">
      <c r="A95" s="45" t="s">
        <v>267</v>
      </c>
      <c r="B95" s="99" t="s">
        <v>268</v>
      </c>
      <c r="C95" s="79">
        <f t="shared" si="55"/>
        <v>112</v>
      </c>
      <c r="D95" s="80">
        <f t="shared" si="39"/>
        <v>4</v>
      </c>
      <c r="E95" s="80">
        <v>0</v>
      </c>
      <c r="F95" s="80">
        <v>4</v>
      </c>
      <c r="G95" s="80">
        <f t="shared" si="40"/>
        <v>6</v>
      </c>
      <c r="H95" s="80">
        <v>6</v>
      </c>
      <c r="I95" s="80">
        <v>0</v>
      </c>
      <c r="J95" s="80">
        <v>0</v>
      </c>
      <c r="K95" s="80">
        <f t="shared" si="41"/>
        <v>5</v>
      </c>
      <c r="L95" s="80">
        <v>0</v>
      </c>
      <c r="M95" s="80">
        <v>4</v>
      </c>
      <c r="N95" s="80">
        <v>0</v>
      </c>
      <c r="O95" s="80">
        <v>1</v>
      </c>
      <c r="P95" s="80">
        <f t="shared" si="42"/>
        <v>1</v>
      </c>
      <c r="Q95" s="80">
        <v>0</v>
      </c>
      <c r="R95" s="80">
        <v>1</v>
      </c>
      <c r="S95" s="80">
        <v>0</v>
      </c>
      <c r="T95" s="80">
        <v>0</v>
      </c>
      <c r="U95" s="80">
        <f t="shared" si="43"/>
        <v>8</v>
      </c>
      <c r="V95" s="80">
        <v>0</v>
      </c>
      <c r="W95" s="80">
        <v>2</v>
      </c>
      <c r="X95" s="80">
        <v>5</v>
      </c>
      <c r="Y95" s="80">
        <v>1</v>
      </c>
      <c r="Z95" s="80">
        <f t="shared" si="44"/>
        <v>4</v>
      </c>
      <c r="AA95" s="80">
        <v>0</v>
      </c>
      <c r="AB95" s="80">
        <v>3</v>
      </c>
      <c r="AC95" s="80">
        <v>1</v>
      </c>
      <c r="AD95" s="80">
        <f t="shared" si="45"/>
        <v>9</v>
      </c>
      <c r="AE95" s="80">
        <v>7</v>
      </c>
      <c r="AF95" s="80">
        <v>0</v>
      </c>
      <c r="AG95" s="80">
        <v>2</v>
      </c>
      <c r="AH95" s="80">
        <v>0</v>
      </c>
      <c r="AI95" s="80">
        <f t="shared" si="46"/>
        <v>17</v>
      </c>
      <c r="AJ95" s="80">
        <v>8</v>
      </c>
      <c r="AK95" s="80">
        <v>0</v>
      </c>
      <c r="AL95" s="80">
        <v>8</v>
      </c>
      <c r="AM95" s="80">
        <v>1</v>
      </c>
      <c r="AN95" s="80">
        <v>9</v>
      </c>
      <c r="AO95" s="80">
        <v>8</v>
      </c>
      <c r="AP95" s="80">
        <v>1</v>
      </c>
      <c r="AQ95" s="80">
        <f t="shared" si="47"/>
        <v>14</v>
      </c>
      <c r="AR95" s="80">
        <v>0</v>
      </c>
      <c r="AS95" s="80">
        <v>6</v>
      </c>
      <c r="AT95" s="80">
        <v>1</v>
      </c>
      <c r="AU95" s="80">
        <v>7</v>
      </c>
      <c r="AV95" s="80">
        <f t="shared" si="48"/>
        <v>2</v>
      </c>
      <c r="AW95" s="80">
        <v>2</v>
      </c>
      <c r="AX95" s="80">
        <v>0</v>
      </c>
      <c r="AY95" s="80">
        <f t="shared" si="49"/>
        <v>0</v>
      </c>
      <c r="AZ95" s="80">
        <v>0</v>
      </c>
      <c r="BA95" s="80">
        <v>0</v>
      </c>
      <c r="BB95" s="80">
        <f t="shared" si="50"/>
        <v>3</v>
      </c>
      <c r="BC95" s="80">
        <v>3</v>
      </c>
      <c r="BD95" s="80">
        <f t="shared" si="51"/>
        <v>4</v>
      </c>
      <c r="BE95" s="80">
        <v>4</v>
      </c>
      <c r="BF95" s="80">
        <v>0</v>
      </c>
      <c r="BG95" s="80">
        <f t="shared" si="52"/>
        <v>26</v>
      </c>
      <c r="BH95" s="80">
        <v>0</v>
      </c>
      <c r="BI95" s="80">
        <v>0</v>
      </c>
      <c r="BJ95" s="80">
        <v>0</v>
      </c>
      <c r="BK95" s="80">
        <v>0</v>
      </c>
      <c r="BL95" s="80">
        <v>0</v>
      </c>
      <c r="BM95" s="80">
        <v>3</v>
      </c>
      <c r="BN95" s="80">
        <v>0</v>
      </c>
      <c r="BO95" s="80">
        <v>0</v>
      </c>
      <c r="BP95" s="80">
        <v>6</v>
      </c>
      <c r="BQ95" s="80">
        <v>11</v>
      </c>
      <c r="BR95" s="80">
        <v>0</v>
      </c>
      <c r="BS95" s="80">
        <v>0</v>
      </c>
      <c r="BT95" s="80">
        <v>0</v>
      </c>
      <c r="BU95" s="80">
        <v>6</v>
      </c>
      <c r="BV95" s="80">
        <v>0</v>
      </c>
    </row>
    <row r="96" spans="1:74" ht="10.5" customHeight="1" x14ac:dyDescent="0.15">
      <c r="A96" s="45" t="s">
        <v>269</v>
      </c>
      <c r="B96" s="99" t="s">
        <v>270</v>
      </c>
      <c r="C96" s="79">
        <f t="shared" si="55"/>
        <v>5</v>
      </c>
      <c r="D96" s="80">
        <f t="shared" si="39"/>
        <v>0</v>
      </c>
      <c r="E96" s="80">
        <v>0</v>
      </c>
      <c r="F96" s="80">
        <v>0</v>
      </c>
      <c r="G96" s="80">
        <f t="shared" si="40"/>
        <v>0</v>
      </c>
      <c r="H96" s="80">
        <v>0</v>
      </c>
      <c r="I96" s="80">
        <v>0</v>
      </c>
      <c r="J96" s="80">
        <v>0</v>
      </c>
      <c r="K96" s="80">
        <f t="shared" si="41"/>
        <v>0</v>
      </c>
      <c r="L96" s="80">
        <v>0</v>
      </c>
      <c r="M96" s="80">
        <v>0</v>
      </c>
      <c r="N96" s="80">
        <v>0</v>
      </c>
      <c r="O96" s="80">
        <v>0</v>
      </c>
      <c r="P96" s="80">
        <f t="shared" si="42"/>
        <v>0</v>
      </c>
      <c r="Q96" s="80">
        <v>0</v>
      </c>
      <c r="R96" s="80">
        <v>0</v>
      </c>
      <c r="S96" s="80">
        <v>0</v>
      </c>
      <c r="T96" s="80">
        <v>0</v>
      </c>
      <c r="U96" s="80">
        <f t="shared" si="43"/>
        <v>0</v>
      </c>
      <c r="V96" s="80">
        <v>0</v>
      </c>
      <c r="W96" s="80">
        <v>0</v>
      </c>
      <c r="X96" s="80">
        <v>0</v>
      </c>
      <c r="Y96" s="80">
        <v>0</v>
      </c>
      <c r="Z96" s="80">
        <f t="shared" si="44"/>
        <v>0</v>
      </c>
      <c r="AA96" s="80">
        <v>0</v>
      </c>
      <c r="AB96" s="80">
        <v>0</v>
      </c>
      <c r="AC96" s="80">
        <v>0</v>
      </c>
      <c r="AD96" s="80">
        <f t="shared" si="45"/>
        <v>0</v>
      </c>
      <c r="AE96" s="80">
        <v>0</v>
      </c>
      <c r="AF96" s="80">
        <v>0</v>
      </c>
      <c r="AG96" s="80">
        <v>0</v>
      </c>
      <c r="AH96" s="80">
        <v>0</v>
      </c>
      <c r="AI96" s="80">
        <f t="shared" si="46"/>
        <v>2</v>
      </c>
      <c r="AJ96" s="80">
        <v>2</v>
      </c>
      <c r="AK96" s="80">
        <v>0</v>
      </c>
      <c r="AL96" s="80">
        <v>0</v>
      </c>
      <c r="AM96" s="80">
        <v>0</v>
      </c>
      <c r="AN96" s="80">
        <v>1</v>
      </c>
      <c r="AO96" s="80">
        <v>1</v>
      </c>
      <c r="AP96" s="80">
        <v>0</v>
      </c>
      <c r="AQ96" s="80">
        <f t="shared" si="47"/>
        <v>0</v>
      </c>
      <c r="AR96" s="80">
        <v>0</v>
      </c>
      <c r="AS96" s="80">
        <v>0</v>
      </c>
      <c r="AT96" s="80">
        <v>0</v>
      </c>
      <c r="AU96" s="80">
        <v>0</v>
      </c>
      <c r="AV96" s="80">
        <f t="shared" si="48"/>
        <v>0</v>
      </c>
      <c r="AW96" s="80">
        <v>0</v>
      </c>
      <c r="AX96" s="80">
        <v>0</v>
      </c>
      <c r="AY96" s="80">
        <f t="shared" si="49"/>
        <v>0</v>
      </c>
      <c r="AZ96" s="80">
        <v>0</v>
      </c>
      <c r="BA96" s="80">
        <v>0</v>
      </c>
      <c r="BB96" s="80">
        <f t="shared" si="50"/>
        <v>0</v>
      </c>
      <c r="BC96" s="80">
        <v>0</v>
      </c>
      <c r="BD96" s="80">
        <f t="shared" si="51"/>
        <v>0</v>
      </c>
      <c r="BE96" s="80">
        <v>0</v>
      </c>
      <c r="BF96" s="80">
        <v>0</v>
      </c>
      <c r="BG96" s="80">
        <f t="shared" si="52"/>
        <v>2</v>
      </c>
      <c r="BH96" s="80">
        <v>0</v>
      </c>
      <c r="BI96" s="80">
        <v>1</v>
      </c>
      <c r="BJ96" s="80">
        <v>0</v>
      </c>
      <c r="BK96" s="80">
        <v>0</v>
      </c>
      <c r="BL96" s="80">
        <v>0</v>
      </c>
      <c r="BM96" s="80">
        <v>0</v>
      </c>
      <c r="BN96" s="80">
        <v>0</v>
      </c>
      <c r="BO96" s="80">
        <v>0</v>
      </c>
      <c r="BP96" s="80">
        <v>0</v>
      </c>
      <c r="BQ96" s="80">
        <v>1</v>
      </c>
      <c r="BR96" s="80">
        <v>0</v>
      </c>
      <c r="BS96" s="80">
        <v>0</v>
      </c>
      <c r="BT96" s="80">
        <v>0</v>
      </c>
      <c r="BU96" s="80">
        <v>0</v>
      </c>
      <c r="BV96" s="80">
        <v>0</v>
      </c>
    </row>
    <row r="97" spans="1:74" ht="10.5" customHeight="1" x14ac:dyDescent="0.15">
      <c r="A97" s="39" t="s">
        <v>271</v>
      </c>
      <c r="B97" s="41" t="s">
        <v>272</v>
      </c>
      <c r="C97" s="79">
        <f t="shared" si="55"/>
        <v>56</v>
      </c>
      <c r="D97" s="80">
        <f t="shared" si="39"/>
        <v>0</v>
      </c>
      <c r="E97" s="80">
        <v>0</v>
      </c>
      <c r="F97" s="80">
        <v>0</v>
      </c>
      <c r="G97" s="80">
        <f t="shared" si="40"/>
        <v>1</v>
      </c>
      <c r="H97" s="80">
        <v>1</v>
      </c>
      <c r="I97" s="80">
        <v>0</v>
      </c>
      <c r="J97" s="80">
        <v>0</v>
      </c>
      <c r="K97" s="80">
        <f t="shared" si="41"/>
        <v>5</v>
      </c>
      <c r="L97" s="80">
        <v>0</v>
      </c>
      <c r="M97" s="80">
        <v>5</v>
      </c>
      <c r="N97" s="80">
        <v>0</v>
      </c>
      <c r="O97" s="80">
        <v>0</v>
      </c>
      <c r="P97" s="80">
        <f t="shared" si="42"/>
        <v>0</v>
      </c>
      <c r="Q97" s="80">
        <v>0</v>
      </c>
      <c r="R97" s="80">
        <v>0</v>
      </c>
      <c r="S97" s="80">
        <v>0</v>
      </c>
      <c r="T97" s="80">
        <v>0</v>
      </c>
      <c r="U97" s="80">
        <f t="shared" si="43"/>
        <v>2</v>
      </c>
      <c r="V97" s="80">
        <v>0</v>
      </c>
      <c r="W97" s="80">
        <v>0</v>
      </c>
      <c r="X97" s="80">
        <v>2</v>
      </c>
      <c r="Y97" s="80">
        <v>0</v>
      </c>
      <c r="Z97" s="80">
        <f t="shared" si="44"/>
        <v>1</v>
      </c>
      <c r="AA97" s="80">
        <v>0</v>
      </c>
      <c r="AB97" s="80">
        <v>1</v>
      </c>
      <c r="AC97" s="80">
        <v>0</v>
      </c>
      <c r="AD97" s="80">
        <f t="shared" si="45"/>
        <v>2</v>
      </c>
      <c r="AE97" s="80">
        <v>1</v>
      </c>
      <c r="AF97" s="80">
        <v>1</v>
      </c>
      <c r="AG97" s="80">
        <v>0</v>
      </c>
      <c r="AH97" s="80">
        <v>0</v>
      </c>
      <c r="AI97" s="80">
        <f t="shared" si="46"/>
        <v>10</v>
      </c>
      <c r="AJ97" s="80">
        <v>4</v>
      </c>
      <c r="AK97" s="80">
        <v>0</v>
      </c>
      <c r="AL97" s="80">
        <v>2</v>
      </c>
      <c r="AM97" s="80">
        <v>4</v>
      </c>
      <c r="AN97" s="80">
        <v>1</v>
      </c>
      <c r="AO97" s="80">
        <v>0</v>
      </c>
      <c r="AP97" s="80">
        <v>1</v>
      </c>
      <c r="AQ97" s="80">
        <f t="shared" si="47"/>
        <v>6</v>
      </c>
      <c r="AR97" s="80">
        <v>0</v>
      </c>
      <c r="AS97" s="80">
        <v>0</v>
      </c>
      <c r="AT97" s="80">
        <v>4</v>
      </c>
      <c r="AU97" s="80">
        <v>2</v>
      </c>
      <c r="AV97" s="80">
        <f t="shared" si="48"/>
        <v>0</v>
      </c>
      <c r="AW97" s="80">
        <v>0</v>
      </c>
      <c r="AX97" s="80">
        <v>0</v>
      </c>
      <c r="AY97" s="80">
        <f t="shared" si="49"/>
        <v>1</v>
      </c>
      <c r="AZ97" s="80">
        <v>1</v>
      </c>
      <c r="BA97" s="80">
        <v>0</v>
      </c>
      <c r="BB97" s="80">
        <f t="shared" si="50"/>
        <v>6</v>
      </c>
      <c r="BC97" s="80">
        <v>6</v>
      </c>
      <c r="BD97" s="80">
        <f t="shared" si="51"/>
        <v>1</v>
      </c>
      <c r="BE97" s="80">
        <v>1</v>
      </c>
      <c r="BF97" s="80">
        <v>0</v>
      </c>
      <c r="BG97" s="80">
        <f t="shared" si="52"/>
        <v>20</v>
      </c>
      <c r="BH97" s="80">
        <v>0</v>
      </c>
      <c r="BI97" s="80">
        <v>1</v>
      </c>
      <c r="BJ97" s="80">
        <v>0</v>
      </c>
      <c r="BK97" s="80">
        <v>6</v>
      </c>
      <c r="BL97" s="80">
        <v>0</v>
      </c>
      <c r="BM97" s="80">
        <v>0</v>
      </c>
      <c r="BN97" s="80">
        <v>0</v>
      </c>
      <c r="BO97" s="80">
        <v>0</v>
      </c>
      <c r="BP97" s="80">
        <v>5</v>
      </c>
      <c r="BQ97" s="80">
        <v>8</v>
      </c>
      <c r="BR97" s="80">
        <v>0</v>
      </c>
      <c r="BS97" s="80">
        <v>0</v>
      </c>
      <c r="BT97" s="80">
        <v>0</v>
      </c>
      <c r="BU97" s="80">
        <v>0</v>
      </c>
      <c r="BV97" s="80">
        <v>0</v>
      </c>
    </row>
    <row r="98" spans="1:74" ht="10.5" customHeight="1" x14ac:dyDescent="0.15">
      <c r="A98" s="39" t="s">
        <v>273</v>
      </c>
      <c r="B98" s="41" t="s">
        <v>274</v>
      </c>
      <c r="C98" s="79">
        <f t="shared" si="55"/>
        <v>34</v>
      </c>
      <c r="D98" s="80">
        <f t="shared" si="39"/>
        <v>0</v>
      </c>
      <c r="E98" s="80">
        <v>0</v>
      </c>
      <c r="F98" s="80">
        <v>0</v>
      </c>
      <c r="G98" s="80">
        <f t="shared" si="40"/>
        <v>0</v>
      </c>
      <c r="H98" s="80">
        <v>0</v>
      </c>
      <c r="I98" s="80">
        <v>0</v>
      </c>
      <c r="J98" s="80">
        <v>0</v>
      </c>
      <c r="K98" s="80">
        <f t="shared" si="41"/>
        <v>0</v>
      </c>
      <c r="L98" s="80">
        <v>0</v>
      </c>
      <c r="M98" s="80">
        <v>0</v>
      </c>
      <c r="N98" s="80">
        <v>0</v>
      </c>
      <c r="O98" s="80">
        <v>0</v>
      </c>
      <c r="P98" s="80">
        <f t="shared" si="42"/>
        <v>0</v>
      </c>
      <c r="Q98" s="80">
        <v>0</v>
      </c>
      <c r="R98" s="80">
        <v>0</v>
      </c>
      <c r="S98" s="80">
        <v>0</v>
      </c>
      <c r="T98" s="80">
        <v>0</v>
      </c>
      <c r="U98" s="80">
        <f t="shared" si="43"/>
        <v>7</v>
      </c>
      <c r="V98" s="80">
        <v>0</v>
      </c>
      <c r="W98" s="80">
        <v>0</v>
      </c>
      <c r="X98" s="80">
        <v>4</v>
      </c>
      <c r="Y98" s="80">
        <v>3</v>
      </c>
      <c r="Z98" s="80">
        <f t="shared" si="44"/>
        <v>4</v>
      </c>
      <c r="AA98" s="80">
        <v>0</v>
      </c>
      <c r="AB98" s="80">
        <v>3</v>
      </c>
      <c r="AC98" s="80">
        <v>1</v>
      </c>
      <c r="AD98" s="80">
        <f t="shared" si="45"/>
        <v>3</v>
      </c>
      <c r="AE98" s="80">
        <v>0</v>
      </c>
      <c r="AF98" s="80">
        <v>1</v>
      </c>
      <c r="AG98" s="80">
        <v>2</v>
      </c>
      <c r="AH98" s="80">
        <v>0</v>
      </c>
      <c r="AI98" s="80">
        <f t="shared" si="46"/>
        <v>7</v>
      </c>
      <c r="AJ98" s="80">
        <v>4</v>
      </c>
      <c r="AK98" s="80">
        <v>0</v>
      </c>
      <c r="AL98" s="80">
        <v>1</v>
      </c>
      <c r="AM98" s="80">
        <v>2</v>
      </c>
      <c r="AN98" s="80">
        <v>3</v>
      </c>
      <c r="AO98" s="80">
        <v>3</v>
      </c>
      <c r="AP98" s="80">
        <v>0</v>
      </c>
      <c r="AQ98" s="80">
        <f t="shared" si="47"/>
        <v>4</v>
      </c>
      <c r="AR98" s="80">
        <v>0</v>
      </c>
      <c r="AS98" s="80">
        <v>3</v>
      </c>
      <c r="AT98" s="80">
        <v>0</v>
      </c>
      <c r="AU98" s="80">
        <v>1</v>
      </c>
      <c r="AV98" s="80">
        <f t="shared" si="48"/>
        <v>1</v>
      </c>
      <c r="AW98" s="80">
        <v>1</v>
      </c>
      <c r="AX98" s="80">
        <v>0</v>
      </c>
      <c r="AY98" s="80">
        <f t="shared" si="49"/>
        <v>2</v>
      </c>
      <c r="AZ98" s="80">
        <v>1</v>
      </c>
      <c r="BA98" s="80">
        <v>1</v>
      </c>
      <c r="BB98" s="80">
        <f t="shared" si="50"/>
        <v>0</v>
      </c>
      <c r="BC98" s="80">
        <v>0</v>
      </c>
      <c r="BD98" s="80">
        <f t="shared" si="51"/>
        <v>0</v>
      </c>
      <c r="BE98" s="80">
        <v>0</v>
      </c>
      <c r="BF98" s="80">
        <v>0</v>
      </c>
      <c r="BG98" s="80">
        <f t="shared" si="52"/>
        <v>3</v>
      </c>
      <c r="BH98" s="80">
        <v>0</v>
      </c>
      <c r="BI98" s="80">
        <v>2</v>
      </c>
      <c r="BJ98" s="80">
        <v>0</v>
      </c>
      <c r="BK98" s="80">
        <v>0</v>
      </c>
      <c r="BL98" s="80">
        <v>1</v>
      </c>
      <c r="BM98" s="80">
        <v>0</v>
      </c>
      <c r="BN98" s="80">
        <v>0</v>
      </c>
      <c r="BO98" s="80">
        <v>0</v>
      </c>
      <c r="BP98" s="80">
        <v>0</v>
      </c>
      <c r="BQ98" s="80">
        <v>0</v>
      </c>
      <c r="BR98" s="80">
        <v>0</v>
      </c>
      <c r="BS98" s="80">
        <v>0</v>
      </c>
      <c r="BT98" s="80">
        <v>0</v>
      </c>
      <c r="BU98" s="80">
        <v>0</v>
      </c>
      <c r="BV98" s="80">
        <v>0</v>
      </c>
    </row>
    <row r="99" spans="1:74" ht="21" x14ac:dyDescent="0.15">
      <c r="A99" s="39" t="s">
        <v>275</v>
      </c>
      <c r="B99" s="41" t="s">
        <v>276</v>
      </c>
      <c r="C99" s="79">
        <f t="shared" si="55"/>
        <v>534</v>
      </c>
      <c r="D99" s="80">
        <f t="shared" si="39"/>
        <v>21</v>
      </c>
      <c r="E99" s="80">
        <v>0</v>
      </c>
      <c r="F99" s="80">
        <v>21</v>
      </c>
      <c r="G99" s="80">
        <f t="shared" si="40"/>
        <v>29</v>
      </c>
      <c r="H99" s="80">
        <v>27</v>
      </c>
      <c r="I99" s="80">
        <v>1</v>
      </c>
      <c r="J99" s="80">
        <v>1</v>
      </c>
      <c r="K99" s="80">
        <f t="shared" si="41"/>
        <v>9</v>
      </c>
      <c r="L99" s="80">
        <v>0</v>
      </c>
      <c r="M99" s="80">
        <v>9</v>
      </c>
      <c r="N99" s="80">
        <v>0</v>
      </c>
      <c r="O99" s="80">
        <v>0</v>
      </c>
      <c r="P99" s="80">
        <f t="shared" si="42"/>
        <v>19</v>
      </c>
      <c r="Q99" s="80">
        <v>0</v>
      </c>
      <c r="R99" s="80">
        <v>15</v>
      </c>
      <c r="S99" s="80">
        <v>1</v>
      </c>
      <c r="T99" s="80">
        <v>3</v>
      </c>
      <c r="U99" s="80">
        <f t="shared" si="43"/>
        <v>74</v>
      </c>
      <c r="V99" s="80">
        <v>14</v>
      </c>
      <c r="W99" s="80">
        <v>7</v>
      </c>
      <c r="X99" s="80">
        <v>27</v>
      </c>
      <c r="Y99" s="80">
        <v>26</v>
      </c>
      <c r="Z99" s="80">
        <f t="shared" si="44"/>
        <v>44</v>
      </c>
      <c r="AA99" s="80">
        <v>0</v>
      </c>
      <c r="AB99" s="80">
        <v>35</v>
      </c>
      <c r="AC99" s="80">
        <v>9</v>
      </c>
      <c r="AD99" s="80">
        <f t="shared" si="45"/>
        <v>42</v>
      </c>
      <c r="AE99" s="80">
        <v>14</v>
      </c>
      <c r="AF99" s="80">
        <v>8</v>
      </c>
      <c r="AG99" s="80">
        <v>17</v>
      </c>
      <c r="AH99" s="80">
        <v>3</v>
      </c>
      <c r="AI99" s="80">
        <f t="shared" si="46"/>
        <v>96</v>
      </c>
      <c r="AJ99" s="80">
        <v>48</v>
      </c>
      <c r="AK99" s="80">
        <v>4</v>
      </c>
      <c r="AL99" s="80">
        <v>21</v>
      </c>
      <c r="AM99" s="80">
        <v>23</v>
      </c>
      <c r="AN99" s="80">
        <v>45</v>
      </c>
      <c r="AO99" s="80">
        <v>37</v>
      </c>
      <c r="AP99" s="80">
        <v>8</v>
      </c>
      <c r="AQ99" s="80">
        <f t="shared" si="47"/>
        <v>56</v>
      </c>
      <c r="AR99" s="80">
        <v>0</v>
      </c>
      <c r="AS99" s="80">
        <v>15</v>
      </c>
      <c r="AT99" s="80">
        <v>10</v>
      </c>
      <c r="AU99" s="80">
        <v>31</v>
      </c>
      <c r="AV99" s="80">
        <f t="shared" si="48"/>
        <v>16</v>
      </c>
      <c r="AW99" s="80">
        <v>16</v>
      </c>
      <c r="AX99" s="80">
        <v>0</v>
      </c>
      <c r="AY99" s="80">
        <f t="shared" si="49"/>
        <v>8</v>
      </c>
      <c r="AZ99" s="80">
        <v>7</v>
      </c>
      <c r="BA99" s="80">
        <v>1</v>
      </c>
      <c r="BB99" s="80">
        <f t="shared" si="50"/>
        <v>8</v>
      </c>
      <c r="BC99" s="80">
        <v>8</v>
      </c>
      <c r="BD99" s="80">
        <f t="shared" si="51"/>
        <v>10</v>
      </c>
      <c r="BE99" s="80">
        <v>10</v>
      </c>
      <c r="BF99" s="80">
        <v>0</v>
      </c>
      <c r="BG99" s="80">
        <f t="shared" si="52"/>
        <v>57</v>
      </c>
      <c r="BH99" s="80">
        <v>0</v>
      </c>
      <c r="BI99" s="80">
        <v>3</v>
      </c>
      <c r="BJ99" s="80">
        <v>4</v>
      </c>
      <c r="BK99" s="80">
        <v>16</v>
      </c>
      <c r="BL99" s="80">
        <v>11</v>
      </c>
      <c r="BM99" s="80">
        <v>0</v>
      </c>
      <c r="BN99" s="80">
        <v>0</v>
      </c>
      <c r="BO99" s="80">
        <v>0</v>
      </c>
      <c r="BP99" s="80">
        <v>5</v>
      </c>
      <c r="BQ99" s="80">
        <v>17</v>
      </c>
      <c r="BR99" s="80">
        <v>0</v>
      </c>
      <c r="BS99" s="80">
        <v>0</v>
      </c>
      <c r="BT99" s="80">
        <v>1</v>
      </c>
      <c r="BU99" s="80">
        <v>0</v>
      </c>
      <c r="BV99" s="80">
        <v>0</v>
      </c>
    </row>
    <row r="100" spans="1:74" ht="10.5" customHeight="1" x14ac:dyDescent="0.15">
      <c r="A100" s="39" t="s">
        <v>277</v>
      </c>
      <c r="B100" s="41" t="s">
        <v>278</v>
      </c>
      <c r="C100" s="79">
        <f t="shared" si="55"/>
        <v>4391</v>
      </c>
      <c r="D100" s="80">
        <f t="shared" si="39"/>
        <v>54</v>
      </c>
      <c r="E100" s="80">
        <v>0</v>
      </c>
      <c r="F100" s="80">
        <v>54</v>
      </c>
      <c r="G100" s="80">
        <f t="shared" si="40"/>
        <v>102</v>
      </c>
      <c r="H100" s="80">
        <v>98</v>
      </c>
      <c r="I100" s="80">
        <v>3</v>
      </c>
      <c r="J100" s="80">
        <v>1</v>
      </c>
      <c r="K100" s="80">
        <f t="shared" si="41"/>
        <v>68</v>
      </c>
      <c r="L100" s="80">
        <v>0</v>
      </c>
      <c r="M100" s="80">
        <v>60</v>
      </c>
      <c r="N100" s="80">
        <v>5</v>
      </c>
      <c r="O100" s="80">
        <v>3</v>
      </c>
      <c r="P100" s="80">
        <f t="shared" si="42"/>
        <v>117</v>
      </c>
      <c r="Q100" s="80">
        <v>0</v>
      </c>
      <c r="R100" s="80">
        <v>78</v>
      </c>
      <c r="S100" s="80">
        <v>9</v>
      </c>
      <c r="T100" s="80">
        <v>30</v>
      </c>
      <c r="U100" s="80">
        <f t="shared" si="43"/>
        <v>303</v>
      </c>
      <c r="V100" s="80">
        <v>48</v>
      </c>
      <c r="W100" s="80">
        <v>15</v>
      </c>
      <c r="X100" s="80">
        <v>110</v>
      </c>
      <c r="Y100" s="80">
        <v>130</v>
      </c>
      <c r="Z100" s="80">
        <f t="shared" si="44"/>
        <v>135</v>
      </c>
      <c r="AA100" s="80">
        <v>0</v>
      </c>
      <c r="AB100" s="80">
        <v>110</v>
      </c>
      <c r="AC100" s="80">
        <v>25</v>
      </c>
      <c r="AD100" s="80">
        <f t="shared" si="45"/>
        <v>232</v>
      </c>
      <c r="AE100" s="80">
        <v>60</v>
      </c>
      <c r="AF100" s="80">
        <v>106</v>
      </c>
      <c r="AG100" s="80">
        <v>58</v>
      </c>
      <c r="AH100" s="80">
        <v>8</v>
      </c>
      <c r="AI100" s="80">
        <f t="shared" si="46"/>
        <v>690</v>
      </c>
      <c r="AJ100" s="80">
        <v>517</v>
      </c>
      <c r="AK100" s="80">
        <v>6</v>
      </c>
      <c r="AL100" s="80">
        <v>98</v>
      </c>
      <c r="AM100" s="80">
        <v>69</v>
      </c>
      <c r="AN100" s="80">
        <v>174</v>
      </c>
      <c r="AO100" s="80">
        <v>115</v>
      </c>
      <c r="AP100" s="80">
        <v>59</v>
      </c>
      <c r="AQ100" s="80">
        <f t="shared" si="47"/>
        <v>228</v>
      </c>
      <c r="AR100" s="80">
        <v>0</v>
      </c>
      <c r="AS100" s="80">
        <v>15</v>
      </c>
      <c r="AT100" s="80">
        <v>37</v>
      </c>
      <c r="AU100" s="80">
        <v>176</v>
      </c>
      <c r="AV100" s="80">
        <f t="shared" si="48"/>
        <v>61</v>
      </c>
      <c r="AW100" s="80">
        <v>61</v>
      </c>
      <c r="AX100" s="80">
        <v>0</v>
      </c>
      <c r="AY100" s="80">
        <f t="shared" si="49"/>
        <v>30</v>
      </c>
      <c r="AZ100" s="80">
        <v>29</v>
      </c>
      <c r="BA100" s="80">
        <v>1</v>
      </c>
      <c r="BB100" s="80">
        <f t="shared" si="50"/>
        <v>21</v>
      </c>
      <c r="BC100" s="80">
        <v>21</v>
      </c>
      <c r="BD100" s="80">
        <f t="shared" si="51"/>
        <v>33</v>
      </c>
      <c r="BE100" s="80">
        <v>33</v>
      </c>
      <c r="BF100" s="80">
        <v>0</v>
      </c>
      <c r="BG100" s="80">
        <f t="shared" si="52"/>
        <v>2143</v>
      </c>
      <c r="BH100" s="80">
        <v>0</v>
      </c>
      <c r="BI100" s="80">
        <v>3</v>
      </c>
      <c r="BJ100" s="80">
        <v>16</v>
      </c>
      <c r="BK100" s="80">
        <v>39</v>
      </c>
      <c r="BL100" s="80">
        <v>37</v>
      </c>
      <c r="BM100" s="80">
        <v>0</v>
      </c>
      <c r="BN100" s="80">
        <v>0</v>
      </c>
      <c r="BO100" s="80">
        <v>0</v>
      </c>
      <c r="BP100" s="80">
        <v>57</v>
      </c>
      <c r="BQ100" s="80">
        <v>1990</v>
      </c>
      <c r="BR100" s="80">
        <v>0</v>
      </c>
      <c r="BS100" s="80">
        <v>0</v>
      </c>
      <c r="BT100" s="80">
        <v>0</v>
      </c>
      <c r="BU100" s="80">
        <v>1</v>
      </c>
      <c r="BV100" s="80">
        <v>0</v>
      </c>
    </row>
    <row r="101" spans="1:74" ht="10.5" customHeight="1" x14ac:dyDescent="0.15">
      <c r="A101" s="39" t="s">
        <v>279</v>
      </c>
      <c r="B101" s="41" t="s">
        <v>280</v>
      </c>
      <c r="C101" s="79">
        <f t="shared" si="55"/>
        <v>1679</v>
      </c>
      <c r="D101" s="80">
        <f t="shared" si="39"/>
        <v>43</v>
      </c>
      <c r="E101" s="80">
        <v>0</v>
      </c>
      <c r="F101" s="80">
        <v>43</v>
      </c>
      <c r="G101" s="80">
        <f t="shared" si="40"/>
        <v>16</v>
      </c>
      <c r="H101" s="80">
        <v>14</v>
      </c>
      <c r="I101" s="80">
        <v>2</v>
      </c>
      <c r="J101" s="80">
        <v>0</v>
      </c>
      <c r="K101" s="80">
        <f t="shared" si="41"/>
        <v>28</v>
      </c>
      <c r="L101" s="80">
        <v>0</v>
      </c>
      <c r="M101" s="80">
        <v>14</v>
      </c>
      <c r="N101" s="80">
        <v>6</v>
      </c>
      <c r="O101" s="80">
        <v>8</v>
      </c>
      <c r="P101" s="80">
        <f t="shared" si="42"/>
        <v>55</v>
      </c>
      <c r="Q101" s="80">
        <v>0</v>
      </c>
      <c r="R101" s="80">
        <v>35</v>
      </c>
      <c r="S101" s="80">
        <v>5</v>
      </c>
      <c r="T101" s="80">
        <v>15</v>
      </c>
      <c r="U101" s="80">
        <f t="shared" si="43"/>
        <v>130</v>
      </c>
      <c r="V101" s="80">
        <v>19</v>
      </c>
      <c r="W101" s="80">
        <v>10</v>
      </c>
      <c r="X101" s="80">
        <v>46</v>
      </c>
      <c r="Y101" s="80">
        <v>55</v>
      </c>
      <c r="Z101" s="80">
        <f t="shared" si="44"/>
        <v>74</v>
      </c>
      <c r="AA101" s="80">
        <v>0</v>
      </c>
      <c r="AB101" s="80">
        <v>65</v>
      </c>
      <c r="AC101" s="80">
        <v>9</v>
      </c>
      <c r="AD101" s="80">
        <f t="shared" si="45"/>
        <v>107</v>
      </c>
      <c r="AE101" s="80">
        <v>31</v>
      </c>
      <c r="AF101" s="80">
        <v>17</v>
      </c>
      <c r="AG101" s="80">
        <v>43</v>
      </c>
      <c r="AH101" s="80">
        <v>16</v>
      </c>
      <c r="AI101" s="80">
        <f t="shared" si="46"/>
        <v>245</v>
      </c>
      <c r="AJ101" s="80">
        <v>147</v>
      </c>
      <c r="AK101" s="80">
        <v>21</v>
      </c>
      <c r="AL101" s="80">
        <v>29</v>
      </c>
      <c r="AM101" s="80">
        <v>48</v>
      </c>
      <c r="AN101" s="80">
        <v>143</v>
      </c>
      <c r="AO101" s="80">
        <v>117</v>
      </c>
      <c r="AP101" s="80">
        <v>26</v>
      </c>
      <c r="AQ101" s="80">
        <f t="shared" si="47"/>
        <v>119</v>
      </c>
      <c r="AR101" s="80">
        <v>0</v>
      </c>
      <c r="AS101" s="80">
        <v>35</v>
      </c>
      <c r="AT101" s="80">
        <v>26</v>
      </c>
      <c r="AU101" s="80">
        <v>58</v>
      </c>
      <c r="AV101" s="80">
        <f t="shared" si="48"/>
        <v>54</v>
      </c>
      <c r="AW101" s="80">
        <v>54</v>
      </c>
      <c r="AX101" s="80">
        <v>0</v>
      </c>
      <c r="AY101" s="80">
        <f t="shared" si="49"/>
        <v>24</v>
      </c>
      <c r="AZ101" s="80">
        <v>14</v>
      </c>
      <c r="BA101" s="80">
        <v>10</v>
      </c>
      <c r="BB101" s="80">
        <f t="shared" si="50"/>
        <v>59</v>
      </c>
      <c r="BC101" s="80">
        <v>59</v>
      </c>
      <c r="BD101" s="80">
        <f t="shared" si="51"/>
        <v>31</v>
      </c>
      <c r="BE101" s="80">
        <v>31</v>
      </c>
      <c r="BF101" s="80">
        <v>0</v>
      </c>
      <c r="BG101" s="80">
        <f t="shared" si="52"/>
        <v>551</v>
      </c>
      <c r="BH101" s="80">
        <v>0</v>
      </c>
      <c r="BI101" s="80">
        <v>4</v>
      </c>
      <c r="BJ101" s="80">
        <v>9</v>
      </c>
      <c r="BK101" s="80">
        <v>27</v>
      </c>
      <c r="BL101" s="80">
        <v>17</v>
      </c>
      <c r="BM101" s="80">
        <v>0</v>
      </c>
      <c r="BN101" s="80">
        <v>0</v>
      </c>
      <c r="BO101" s="80">
        <v>0</v>
      </c>
      <c r="BP101" s="80">
        <v>13</v>
      </c>
      <c r="BQ101" s="80">
        <v>478</v>
      </c>
      <c r="BR101" s="80">
        <v>0</v>
      </c>
      <c r="BS101" s="80">
        <v>1</v>
      </c>
      <c r="BT101" s="80">
        <v>1</v>
      </c>
      <c r="BU101" s="80">
        <v>1</v>
      </c>
      <c r="BV101" s="80">
        <v>0</v>
      </c>
    </row>
    <row r="102" spans="1:74" ht="10.5" customHeight="1" x14ac:dyDescent="0.15">
      <c r="A102" s="39" t="s">
        <v>281</v>
      </c>
      <c r="B102" s="41" t="s">
        <v>282</v>
      </c>
      <c r="C102" s="79">
        <f t="shared" si="55"/>
        <v>2318</v>
      </c>
      <c r="D102" s="80">
        <f t="shared" si="39"/>
        <v>123</v>
      </c>
      <c r="E102" s="80">
        <v>0</v>
      </c>
      <c r="F102" s="80">
        <v>123</v>
      </c>
      <c r="G102" s="80">
        <f t="shared" si="40"/>
        <v>28</v>
      </c>
      <c r="H102" s="80">
        <v>27</v>
      </c>
      <c r="I102" s="80">
        <v>1</v>
      </c>
      <c r="J102" s="80">
        <v>0</v>
      </c>
      <c r="K102" s="80">
        <f t="shared" si="41"/>
        <v>28</v>
      </c>
      <c r="L102" s="80">
        <v>0</v>
      </c>
      <c r="M102" s="80">
        <v>18</v>
      </c>
      <c r="N102" s="80">
        <v>4</v>
      </c>
      <c r="O102" s="80">
        <v>6</v>
      </c>
      <c r="P102" s="80">
        <f t="shared" si="42"/>
        <v>52</v>
      </c>
      <c r="Q102" s="80">
        <v>0</v>
      </c>
      <c r="R102" s="80">
        <v>18</v>
      </c>
      <c r="S102" s="80">
        <v>6</v>
      </c>
      <c r="T102" s="80">
        <v>28</v>
      </c>
      <c r="U102" s="80">
        <f t="shared" si="43"/>
        <v>197</v>
      </c>
      <c r="V102" s="80">
        <v>55</v>
      </c>
      <c r="W102" s="80">
        <v>44</v>
      </c>
      <c r="X102" s="80">
        <v>80</v>
      </c>
      <c r="Y102" s="80">
        <v>18</v>
      </c>
      <c r="Z102" s="80">
        <f t="shared" si="44"/>
        <v>166</v>
      </c>
      <c r="AA102" s="80">
        <v>0</v>
      </c>
      <c r="AB102" s="80">
        <v>141</v>
      </c>
      <c r="AC102" s="80">
        <v>25</v>
      </c>
      <c r="AD102" s="80">
        <f t="shared" si="45"/>
        <v>176</v>
      </c>
      <c r="AE102" s="80">
        <v>77</v>
      </c>
      <c r="AF102" s="80">
        <v>13</v>
      </c>
      <c r="AG102" s="80">
        <v>78</v>
      </c>
      <c r="AH102" s="80">
        <v>8</v>
      </c>
      <c r="AI102" s="80">
        <f t="shared" si="46"/>
        <v>143</v>
      </c>
      <c r="AJ102" s="80">
        <v>32</v>
      </c>
      <c r="AK102" s="80">
        <v>21</v>
      </c>
      <c r="AL102" s="80">
        <v>55</v>
      </c>
      <c r="AM102" s="80">
        <v>35</v>
      </c>
      <c r="AN102" s="80">
        <v>300</v>
      </c>
      <c r="AO102" s="80">
        <v>263</v>
      </c>
      <c r="AP102" s="80">
        <v>37</v>
      </c>
      <c r="AQ102" s="80">
        <f t="shared" si="47"/>
        <v>276</v>
      </c>
      <c r="AR102" s="80">
        <v>0</v>
      </c>
      <c r="AS102" s="80">
        <v>204</v>
      </c>
      <c r="AT102" s="80">
        <v>24</v>
      </c>
      <c r="AU102" s="80">
        <v>48</v>
      </c>
      <c r="AV102" s="80">
        <f t="shared" si="48"/>
        <v>104</v>
      </c>
      <c r="AW102" s="80">
        <v>103</v>
      </c>
      <c r="AX102" s="80">
        <v>1</v>
      </c>
      <c r="AY102" s="80">
        <f t="shared" si="49"/>
        <v>32</v>
      </c>
      <c r="AZ102" s="80">
        <v>31</v>
      </c>
      <c r="BA102" s="80">
        <v>1</v>
      </c>
      <c r="BB102" s="80">
        <f t="shared" si="50"/>
        <v>230</v>
      </c>
      <c r="BC102" s="80">
        <v>230</v>
      </c>
      <c r="BD102" s="80">
        <f t="shared" si="51"/>
        <v>69</v>
      </c>
      <c r="BE102" s="80">
        <v>69</v>
      </c>
      <c r="BF102" s="80">
        <v>0</v>
      </c>
      <c r="BG102" s="80">
        <f t="shared" si="52"/>
        <v>394</v>
      </c>
      <c r="BH102" s="80">
        <v>0</v>
      </c>
      <c r="BI102" s="80">
        <v>7</v>
      </c>
      <c r="BJ102" s="80">
        <v>15</v>
      </c>
      <c r="BK102" s="80">
        <v>62</v>
      </c>
      <c r="BL102" s="80">
        <v>29</v>
      </c>
      <c r="BM102" s="80">
        <v>0</v>
      </c>
      <c r="BN102" s="80">
        <v>0</v>
      </c>
      <c r="BO102" s="80">
        <v>0</v>
      </c>
      <c r="BP102" s="80">
        <v>52</v>
      </c>
      <c r="BQ102" s="80">
        <v>229</v>
      </c>
      <c r="BR102" s="80">
        <v>0</v>
      </c>
      <c r="BS102" s="80">
        <v>0</v>
      </c>
      <c r="BT102" s="80">
        <v>0</v>
      </c>
      <c r="BU102" s="80">
        <v>0</v>
      </c>
      <c r="BV102" s="80">
        <v>0</v>
      </c>
    </row>
    <row r="103" spans="1:74" ht="10.5" customHeight="1" x14ac:dyDescent="0.15">
      <c r="A103" s="39" t="s">
        <v>283</v>
      </c>
      <c r="B103" s="41" t="s">
        <v>284</v>
      </c>
      <c r="C103" s="79">
        <f t="shared" si="55"/>
        <v>69</v>
      </c>
      <c r="D103" s="80">
        <f t="shared" si="39"/>
        <v>2</v>
      </c>
      <c r="E103" s="80">
        <v>0</v>
      </c>
      <c r="F103" s="80">
        <v>2</v>
      </c>
      <c r="G103" s="80">
        <f t="shared" si="40"/>
        <v>7</v>
      </c>
      <c r="H103" s="80">
        <v>7</v>
      </c>
      <c r="I103" s="80">
        <v>0</v>
      </c>
      <c r="J103" s="80">
        <v>0</v>
      </c>
      <c r="K103" s="80">
        <f t="shared" si="41"/>
        <v>2</v>
      </c>
      <c r="L103" s="80">
        <v>0</v>
      </c>
      <c r="M103" s="80">
        <v>2</v>
      </c>
      <c r="N103" s="80">
        <v>0</v>
      </c>
      <c r="O103" s="80">
        <v>0</v>
      </c>
      <c r="P103" s="80">
        <f t="shared" si="42"/>
        <v>0</v>
      </c>
      <c r="Q103" s="80">
        <v>0</v>
      </c>
      <c r="R103" s="80">
        <v>0</v>
      </c>
      <c r="S103" s="80">
        <v>0</v>
      </c>
      <c r="T103" s="80">
        <v>0</v>
      </c>
      <c r="U103" s="80">
        <f t="shared" si="43"/>
        <v>7</v>
      </c>
      <c r="V103" s="80">
        <v>3</v>
      </c>
      <c r="W103" s="80">
        <v>0</v>
      </c>
      <c r="X103" s="80">
        <v>1</v>
      </c>
      <c r="Y103" s="80">
        <v>3</v>
      </c>
      <c r="Z103" s="80">
        <f t="shared" si="44"/>
        <v>2</v>
      </c>
      <c r="AA103" s="80">
        <v>0</v>
      </c>
      <c r="AB103" s="80">
        <v>2</v>
      </c>
      <c r="AC103" s="80">
        <v>0</v>
      </c>
      <c r="AD103" s="80">
        <f t="shared" si="45"/>
        <v>2</v>
      </c>
      <c r="AE103" s="80">
        <v>1</v>
      </c>
      <c r="AF103" s="80">
        <v>0</v>
      </c>
      <c r="AG103" s="80">
        <v>1</v>
      </c>
      <c r="AH103" s="80">
        <v>0</v>
      </c>
      <c r="AI103" s="80">
        <f t="shared" si="46"/>
        <v>6</v>
      </c>
      <c r="AJ103" s="80">
        <v>4</v>
      </c>
      <c r="AK103" s="80">
        <v>0</v>
      </c>
      <c r="AL103" s="80">
        <v>2</v>
      </c>
      <c r="AM103" s="80">
        <v>0</v>
      </c>
      <c r="AN103" s="80">
        <v>7</v>
      </c>
      <c r="AO103" s="80">
        <v>6</v>
      </c>
      <c r="AP103" s="80">
        <v>1</v>
      </c>
      <c r="AQ103" s="80">
        <f t="shared" si="47"/>
        <v>2</v>
      </c>
      <c r="AR103" s="80">
        <v>0</v>
      </c>
      <c r="AS103" s="80">
        <v>2</v>
      </c>
      <c r="AT103" s="80">
        <v>0</v>
      </c>
      <c r="AU103" s="80">
        <v>0</v>
      </c>
      <c r="AV103" s="80">
        <f t="shared" si="48"/>
        <v>0</v>
      </c>
      <c r="AW103" s="80">
        <v>0</v>
      </c>
      <c r="AX103" s="80">
        <v>0</v>
      </c>
      <c r="AY103" s="80">
        <f t="shared" si="49"/>
        <v>0</v>
      </c>
      <c r="AZ103" s="80">
        <v>0</v>
      </c>
      <c r="BA103" s="80">
        <v>0</v>
      </c>
      <c r="BB103" s="80">
        <f t="shared" si="50"/>
        <v>5</v>
      </c>
      <c r="BC103" s="80">
        <v>5</v>
      </c>
      <c r="BD103" s="80">
        <f t="shared" si="51"/>
        <v>4</v>
      </c>
      <c r="BE103" s="80">
        <v>4</v>
      </c>
      <c r="BF103" s="80">
        <v>0</v>
      </c>
      <c r="BG103" s="80">
        <f t="shared" si="52"/>
        <v>23</v>
      </c>
      <c r="BH103" s="80">
        <v>0</v>
      </c>
      <c r="BI103" s="80">
        <v>0</v>
      </c>
      <c r="BJ103" s="80">
        <v>1</v>
      </c>
      <c r="BK103" s="80">
        <v>0</v>
      </c>
      <c r="BL103" s="80">
        <v>1</v>
      </c>
      <c r="BM103" s="80">
        <v>0</v>
      </c>
      <c r="BN103" s="80">
        <v>0</v>
      </c>
      <c r="BO103" s="80">
        <v>14</v>
      </c>
      <c r="BP103" s="80">
        <v>1</v>
      </c>
      <c r="BQ103" s="80">
        <v>3</v>
      </c>
      <c r="BR103" s="80">
        <v>0</v>
      </c>
      <c r="BS103" s="80">
        <v>3</v>
      </c>
      <c r="BT103" s="80">
        <v>0</v>
      </c>
      <c r="BU103" s="80">
        <v>0</v>
      </c>
      <c r="BV103" s="80">
        <v>0</v>
      </c>
    </row>
    <row r="104" spans="1:74" ht="10.5" customHeight="1" x14ac:dyDescent="0.15">
      <c r="A104" s="39" t="s">
        <v>285</v>
      </c>
      <c r="B104" s="41" t="s">
        <v>286</v>
      </c>
      <c r="C104" s="79">
        <f t="shared" si="55"/>
        <v>29</v>
      </c>
      <c r="D104" s="80">
        <f t="shared" si="39"/>
        <v>0</v>
      </c>
      <c r="E104" s="80">
        <v>0</v>
      </c>
      <c r="F104" s="80">
        <v>0</v>
      </c>
      <c r="G104" s="80">
        <f t="shared" si="40"/>
        <v>3</v>
      </c>
      <c r="H104" s="80">
        <v>3</v>
      </c>
      <c r="I104" s="80">
        <v>0</v>
      </c>
      <c r="J104" s="80">
        <v>0</v>
      </c>
      <c r="K104" s="80">
        <f t="shared" si="41"/>
        <v>1</v>
      </c>
      <c r="L104" s="80">
        <v>0</v>
      </c>
      <c r="M104" s="80">
        <v>0</v>
      </c>
      <c r="N104" s="80">
        <v>1</v>
      </c>
      <c r="O104" s="80">
        <v>0</v>
      </c>
      <c r="P104" s="80">
        <f t="shared" si="42"/>
        <v>2</v>
      </c>
      <c r="Q104" s="80">
        <v>0</v>
      </c>
      <c r="R104" s="80">
        <v>2</v>
      </c>
      <c r="S104" s="80">
        <v>0</v>
      </c>
      <c r="T104" s="80">
        <v>0</v>
      </c>
      <c r="U104" s="80">
        <f t="shared" si="43"/>
        <v>2</v>
      </c>
      <c r="V104" s="80">
        <v>2</v>
      </c>
      <c r="W104" s="80">
        <v>0</v>
      </c>
      <c r="X104" s="80">
        <v>0</v>
      </c>
      <c r="Y104" s="80">
        <v>0</v>
      </c>
      <c r="Z104" s="80">
        <f t="shared" si="44"/>
        <v>2</v>
      </c>
      <c r="AA104" s="80">
        <v>0</v>
      </c>
      <c r="AB104" s="80">
        <v>1</v>
      </c>
      <c r="AC104" s="80">
        <v>1</v>
      </c>
      <c r="AD104" s="80">
        <f t="shared" si="45"/>
        <v>2</v>
      </c>
      <c r="AE104" s="80">
        <v>0</v>
      </c>
      <c r="AF104" s="80">
        <v>1</v>
      </c>
      <c r="AG104" s="80">
        <v>0</v>
      </c>
      <c r="AH104" s="80">
        <v>1</v>
      </c>
      <c r="AI104" s="80">
        <f t="shared" si="46"/>
        <v>3</v>
      </c>
      <c r="AJ104" s="80">
        <v>0</v>
      </c>
      <c r="AK104" s="80">
        <v>0</v>
      </c>
      <c r="AL104" s="80">
        <v>0</v>
      </c>
      <c r="AM104" s="80">
        <v>3</v>
      </c>
      <c r="AN104" s="80">
        <v>2</v>
      </c>
      <c r="AO104" s="80">
        <v>2</v>
      </c>
      <c r="AP104" s="80">
        <v>0</v>
      </c>
      <c r="AQ104" s="80">
        <f t="shared" si="47"/>
        <v>1</v>
      </c>
      <c r="AR104" s="80">
        <v>0</v>
      </c>
      <c r="AS104" s="80">
        <v>1</v>
      </c>
      <c r="AT104" s="80">
        <v>0</v>
      </c>
      <c r="AU104" s="80">
        <v>0</v>
      </c>
      <c r="AV104" s="80">
        <f t="shared" si="48"/>
        <v>0</v>
      </c>
      <c r="AW104" s="80">
        <v>0</v>
      </c>
      <c r="AX104" s="80">
        <v>0</v>
      </c>
      <c r="AY104" s="80">
        <f t="shared" si="49"/>
        <v>0</v>
      </c>
      <c r="AZ104" s="80">
        <v>0</v>
      </c>
      <c r="BA104" s="80">
        <v>0</v>
      </c>
      <c r="BB104" s="80">
        <f t="shared" si="50"/>
        <v>1</v>
      </c>
      <c r="BC104" s="80">
        <v>1</v>
      </c>
      <c r="BD104" s="80">
        <f t="shared" si="51"/>
        <v>0</v>
      </c>
      <c r="BE104" s="80">
        <v>0</v>
      </c>
      <c r="BF104" s="80">
        <v>0</v>
      </c>
      <c r="BG104" s="80">
        <f t="shared" si="52"/>
        <v>10</v>
      </c>
      <c r="BH104" s="80">
        <v>0</v>
      </c>
      <c r="BI104" s="80">
        <v>0</v>
      </c>
      <c r="BJ104" s="80">
        <v>0</v>
      </c>
      <c r="BK104" s="80">
        <v>1</v>
      </c>
      <c r="BL104" s="80">
        <v>0</v>
      </c>
      <c r="BM104" s="80">
        <v>0</v>
      </c>
      <c r="BN104" s="80">
        <v>0</v>
      </c>
      <c r="BO104" s="80">
        <v>8</v>
      </c>
      <c r="BP104" s="80">
        <v>0</v>
      </c>
      <c r="BQ104" s="80">
        <v>0</v>
      </c>
      <c r="BR104" s="80">
        <v>0</v>
      </c>
      <c r="BS104" s="80">
        <v>0</v>
      </c>
      <c r="BT104" s="80">
        <v>0</v>
      </c>
      <c r="BU104" s="80">
        <v>1</v>
      </c>
      <c r="BV104" s="80">
        <v>0</v>
      </c>
    </row>
    <row r="105" spans="1:74" ht="10.5" customHeight="1" x14ac:dyDescent="0.15">
      <c r="A105" s="39" t="s">
        <v>287</v>
      </c>
      <c r="B105" s="41" t="s">
        <v>288</v>
      </c>
      <c r="C105" s="79">
        <f t="shared" si="55"/>
        <v>3</v>
      </c>
      <c r="D105" s="80">
        <f t="shared" si="39"/>
        <v>0</v>
      </c>
      <c r="E105" s="80">
        <v>0</v>
      </c>
      <c r="F105" s="80">
        <v>0</v>
      </c>
      <c r="G105" s="80">
        <f t="shared" si="40"/>
        <v>0</v>
      </c>
      <c r="H105" s="80">
        <v>0</v>
      </c>
      <c r="I105" s="80">
        <v>0</v>
      </c>
      <c r="J105" s="80">
        <v>0</v>
      </c>
      <c r="K105" s="80">
        <f t="shared" si="41"/>
        <v>0</v>
      </c>
      <c r="L105" s="80">
        <v>0</v>
      </c>
      <c r="M105" s="80">
        <v>0</v>
      </c>
      <c r="N105" s="80">
        <v>0</v>
      </c>
      <c r="O105" s="80">
        <v>0</v>
      </c>
      <c r="P105" s="80">
        <f t="shared" si="42"/>
        <v>0</v>
      </c>
      <c r="Q105" s="80">
        <v>0</v>
      </c>
      <c r="R105" s="80">
        <v>0</v>
      </c>
      <c r="S105" s="80">
        <v>0</v>
      </c>
      <c r="T105" s="80">
        <v>0</v>
      </c>
      <c r="U105" s="80">
        <f t="shared" si="43"/>
        <v>0</v>
      </c>
      <c r="V105" s="80">
        <v>0</v>
      </c>
      <c r="W105" s="80">
        <v>0</v>
      </c>
      <c r="X105" s="80">
        <v>0</v>
      </c>
      <c r="Y105" s="80">
        <v>0</v>
      </c>
      <c r="Z105" s="80">
        <f t="shared" si="44"/>
        <v>0</v>
      </c>
      <c r="AA105" s="80">
        <v>0</v>
      </c>
      <c r="AB105" s="80">
        <v>0</v>
      </c>
      <c r="AC105" s="80">
        <v>0</v>
      </c>
      <c r="AD105" s="80">
        <f t="shared" si="45"/>
        <v>0</v>
      </c>
      <c r="AE105" s="80">
        <v>0</v>
      </c>
      <c r="AF105" s="80">
        <v>0</v>
      </c>
      <c r="AG105" s="80">
        <v>0</v>
      </c>
      <c r="AH105" s="80">
        <v>0</v>
      </c>
      <c r="AI105" s="80">
        <f t="shared" si="46"/>
        <v>0</v>
      </c>
      <c r="AJ105" s="80">
        <v>0</v>
      </c>
      <c r="AK105" s="80">
        <v>0</v>
      </c>
      <c r="AL105" s="80">
        <v>0</v>
      </c>
      <c r="AM105" s="80">
        <v>0</v>
      </c>
      <c r="AN105" s="80">
        <v>0</v>
      </c>
      <c r="AO105" s="80">
        <v>0</v>
      </c>
      <c r="AP105" s="80">
        <v>0</v>
      </c>
      <c r="AQ105" s="80">
        <f t="shared" si="47"/>
        <v>0</v>
      </c>
      <c r="AR105" s="80">
        <v>0</v>
      </c>
      <c r="AS105" s="80">
        <v>0</v>
      </c>
      <c r="AT105" s="80">
        <v>0</v>
      </c>
      <c r="AU105" s="80">
        <v>0</v>
      </c>
      <c r="AV105" s="80">
        <f t="shared" si="48"/>
        <v>0</v>
      </c>
      <c r="AW105" s="80">
        <v>0</v>
      </c>
      <c r="AX105" s="80">
        <v>0</v>
      </c>
      <c r="AY105" s="80">
        <f t="shared" si="49"/>
        <v>0</v>
      </c>
      <c r="AZ105" s="80">
        <v>0</v>
      </c>
      <c r="BA105" s="80">
        <v>0</v>
      </c>
      <c r="BB105" s="80">
        <f t="shared" si="50"/>
        <v>0</v>
      </c>
      <c r="BC105" s="80">
        <v>0</v>
      </c>
      <c r="BD105" s="80">
        <f t="shared" si="51"/>
        <v>0</v>
      </c>
      <c r="BE105" s="80">
        <v>0</v>
      </c>
      <c r="BF105" s="80">
        <v>0</v>
      </c>
      <c r="BG105" s="80">
        <f t="shared" si="52"/>
        <v>3</v>
      </c>
      <c r="BH105" s="80">
        <v>0</v>
      </c>
      <c r="BI105" s="80">
        <v>0</v>
      </c>
      <c r="BJ105" s="80">
        <v>0</v>
      </c>
      <c r="BK105" s="80">
        <v>0</v>
      </c>
      <c r="BL105" s="80">
        <v>1</v>
      </c>
      <c r="BM105" s="80">
        <v>0</v>
      </c>
      <c r="BN105" s="80">
        <v>0</v>
      </c>
      <c r="BO105" s="80">
        <v>0</v>
      </c>
      <c r="BP105" s="80">
        <v>0</v>
      </c>
      <c r="BQ105" s="80">
        <v>2</v>
      </c>
      <c r="BR105" s="80">
        <v>0</v>
      </c>
      <c r="BS105" s="80">
        <v>0</v>
      </c>
      <c r="BT105" s="80">
        <v>0</v>
      </c>
      <c r="BU105" s="80">
        <v>0</v>
      </c>
      <c r="BV105" s="80">
        <v>0</v>
      </c>
    </row>
    <row r="106" spans="1:74" ht="10.5" customHeight="1" x14ac:dyDescent="0.15">
      <c r="A106" s="39" t="s">
        <v>289</v>
      </c>
      <c r="B106" s="41" t="s">
        <v>290</v>
      </c>
      <c r="C106" s="79">
        <f t="shared" si="55"/>
        <v>83</v>
      </c>
      <c r="D106" s="80">
        <f t="shared" si="39"/>
        <v>0</v>
      </c>
      <c r="E106" s="80">
        <v>0</v>
      </c>
      <c r="F106" s="80">
        <v>0</v>
      </c>
      <c r="G106" s="80">
        <f t="shared" si="40"/>
        <v>2</v>
      </c>
      <c r="H106" s="80">
        <v>2</v>
      </c>
      <c r="I106" s="80">
        <v>0</v>
      </c>
      <c r="J106" s="80">
        <v>0</v>
      </c>
      <c r="K106" s="80">
        <f t="shared" si="41"/>
        <v>0</v>
      </c>
      <c r="L106" s="80">
        <v>0</v>
      </c>
      <c r="M106" s="80">
        <v>0</v>
      </c>
      <c r="N106" s="80">
        <v>0</v>
      </c>
      <c r="O106" s="80">
        <v>0</v>
      </c>
      <c r="P106" s="80">
        <f t="shared" si="42"/>
        <v>10</v>
      </c>
      <c r="Q106" s="80">
        <v>0</v>
      </c>
      <c r="R106" s="80">
        <v>9</v>
      </c>
      <c r="S106" s="80">
        <v>1</v>
      </c>
      <c r="T106" s="80">
        <v>0</v>
      </c>
      <c r="U106" s="80">
        <f t="shared" si="43"/>
        <v>7</v>
      </c>
      <c r="V106" s="80">
        <v>5</v>
      </c>
      <c r="W106" s="80">
        <v>0</v>
      </c>
      <c r="X106" s="80">
        <v>1</v>
      </c>
      <c r="Y106" s="80">
        <v>1</v>
      </c>
      <c r="Z106" s="80">
        <f t="shared" si="44"/>
        <v>12</v>
      </c>
      <c r="AA106" s="80">
        <v>0</v>
      </c>
      <c r="AB106" s="80">
        <v>12</v>
      </c>
      <c r="AC106" s="80">
        <v>0</v>
      </c>
      <c r="AD106" s="80">
        <f t="shared" si="45"/>
        <v>3</v>
      </c>
      <c r="AE106" s="80">
        <v>1</v>
      </c>
      <c r="AF106" s="80">
        <v>0</v>
      </c>
      <c r="AG106" s="80">
        <v>2</v>
      </c>
      <c r="AH106" s="80">
        <v>0</v>
      </c>
      <c r="AI106" s="80">
        <f t="shared" si="46"/>
        <v>4</v>
      </c>
      <c r="AJ106" s="80">
        <v>2</v>
      </c>
      <c r="AK106" s="80">
        <v>0</v>
      </c>
      <c r="AL106" s="80">
        <v>0</v>
      </c>
      <c r="AM106" s="80">
        <v>2</v>
      </c>
      <c r="AN106" s="80">
        <v>1</v>
      </c>
      <c r="AO106" s="80">
        <v>0</v>
      </c>
      <c r="AP106" s="80">
        <v>1</v>
      </c>
      <c r="AQ106" s="80">
        <f t="shared" si="47"/>
        <v>1</v>
      </c>
      <c r="AR106" s="80">
        <v>0</v>
      </c>
      <c r="AS106" s="80">
        <v>0</v>
      </c>
      <c r="AT106" s="80">
        <v>0</v>
      </c>
      <c r="AU106" s="80">
        <v>1</v>
      </c>
      <c r="AV106" s="80">
        <f t="shared" si="48"/>
        <v>3</v>
      </c>
      <c r="AW106" s="80">
        <v>3</v>
      </c>
      <c r="AX106" s="80">
        <v>0</v>
      </c>
      <c r="AY106" s="80">
        <f t="shared" si="49"/>
        <v>1</v>
      </c>
      <c r="AZ106" s="80">
        <v>0</v>
      </c>
      <c r="BA106" s="80">
        <v>1</v>
      </c>
      <c r="BB106" s="80">
        <f t="shared" si="50"/>
        <v>3</v>
      </c>
      <c r="BC106" s="80">
        <v>3</v>
      </c>
      <c r="BD106" s="80">
        <f t="shared" si="51"/>
        <v>0</v>
      </c>
      <c r="BE106" s="80">
        <v>0</v>
      </c>
      <c r="BF106" s="80">
        <v>0</v>
      </c>
      <c r="BG106" s="80">
        <f t="shared" si="52"/>
        <v>36</v>
      </c>
      <c r="BH106" s="80">
        <v>0</v>
      </c>
      <c r="BI106" s="80">
        <v>0</v>
      </c>
      <c r="BJ106" s="80">
        <v>0</v>
      </c>
      <c r="BK106" s="80">
        <v>3</v>
      </c>
      <c r="BL106" s="80">
        <v>0</v>
      </c>
      <c r="BM106" s="80">
        <v>0</v>
      </c>
      <c r="BN106" s="80">
        <v>0</v>
      </c>
      <c r="BO106" s="80">
        <v>0</v>
      </c>
      <c r="BP106" s="80">
        <v>24</v>
      </c>
      <c r="BQ106" s="80">
        <v>9</v>
      </c>
      <c r="BR106" s="80">
        <v>0</v>
      </c>
      <c r="BS106" s="80">
        <v>0</v>
      </c>
      <c r="BT106" s="80">
        <v>0</v>
      </c>
      <c r="BU106" s="80">
        <v>0</v>
      </c>
      <c r="BV106" s="80">
        <v>0</v>
      </c>
    </row>
    <row r="107" spans="1:74" ht="10.5" customHeight="1" x14ac:dyDescent="0.15">
      <c r="A107" s="39" t="s">
        <v>291</v>
      </c>
      <c r="B107" s="41" t="s">
        <v>292</v>
      </c>
      <c r="C107" s="79">
        <f t="shared" si="55"/>
        <v>5</v>
      </c>
      <c r="D107" s="80">
        <f t="shared" si="39"/>
        <v>0</v>
      </c>
      <c r="E107" s="80">
        <v>0</v>
      </c>
      <c r="F107" s="80">
        <v>0</v>
      </c>
      <c r="G107" s="80">
        <f t="shared" si="40"/>
        <v>0</v>
      </c>
      <c r="H107" s="80">
        <v>0</v>
      </c>
      <c r="I107" s="80">
        <v>0</v>
      </c>
      <c r="J107" s="80">
        <v>0</v>
      </c>
      <c r="K107" s="80">
        <f t="shared" si="41"/>
        <v>0</v>
      </c>
      <c r="L107" s="80">
        <v>0</v>
      </c>
      <c r="M107" s="80">
        <v>0</v>
      </c>
      <c r="N107" s="80">
        <v>0</v>
      </c>
      <c r="O107" s="80">
        <v>0</v>
      </c>
      <c r="P107" s="80">
        <f t="shared" si="42"/>
        <v>0</v>
      </c>
      <c r="Q107" s="80">
        <v>0</v>
      </c>
      <c r="R107" s="80">
        <v>0</v>
      </c>
      <c r="S107" s="80">
        <v>0</v>
      </c>
      <c r="T107" s="80">
        <v>0</v>
      </c>
      <c r="U107" s="80">
        <f t="shared" si="43"/>
        <v>0</v>
      </c>
      <c r="V107" s="80">
        <v>0</v>
      </c>
      <c r="W107" s="80">
        <v>0</v>
      </c>
      <c r="X107" s="80">
        <v>0</v>
      </c>
      <c r="Y107" s="80">
        <v>0</v>
      </c>
      <c r="Z107" s="80">
        <f t="shared" si="44"/>
        <v>0</v>
      </c>
      <c r="AA107" s="80">
        <v>0</v>
      </c>
      <c r="AB107" s="80">
        <v>0</v>
      </c>
      <c r="AC107" s="80">
        <v>0</v>
      </c>
      <c r="AD107" s="80">
        <f t="shared" si="45"/>
        <v>0</v>
      </c>
      <c r="AE107" s="80">
        <v>0</v>
      </c>
      <c r="AF107" s="80">
        <v>0</v>
      </c>
      <c r="AG107" s="80">
        <v>0</v>
      </c>
      <c r="AH107" s="80">
        <v>0</v>
      </c>
      <c r="AI107" s="80">
        <f t="shared" si="46"/>
        <v>0</v>
      </c>
      <c r="AJ107" s="80">
        <v>0</v>
      </c>
      <c r="AK107" s="80">
        <v>0</v>
      </c>
      <c r="AL107" s="80">
        <v>0</v>
      </c>
      <c r="AM107" s="80">
        <v>0</v>
      </c>
      <c r="AN107" s="80">
        <v>0</v>
      </c>
      <c r="AO107" s="80">
        <v>0</v>
      </c>
      <c r="AP107" s="80">
        <v>0</v>
      </c>
      <c r="AQ107" s="80">
        <f t="shared" si="47"/>
        <v>0</v>
      </c>
      <c r="AR107" s="80">
        <v>0</v>
      </c>
      <c r="AS107" s="80">
        <v>0</v>
      </c>
      <c r="AT107" s="80">
        <v>0</v>
      </c>
      <c r="AU107" s="80">
        <v>0</v>
      </c>
      <c r="AV107" s="80">
        <f t="shared" si="48"/>
        <v>0</v>
      </c>
      <c r="AW107" s="80">
        <v>0</v>
      </c>
      <c r="AX107" s="80">
        <v>0</v>
      </c>
      <c r="AY107" s="80">
        <f t="shared" si="49"/>
        <v>0</v>
      </c>
      <c r="AZ107" s="80">
        <v>0</v>
      </c>
      <c r="BA107" s="80">
        <v>0</v>
      </c>
      <c r="BB107" s="80">
        <f t="shared" si="50"/>
        <v>0</v>
      </c>
      <c r="BC107" s="80">
        <v>0</v>
      </c>
      <c r="BD107" s="80">
        <f t="shared" si="51"/>
        <v>0</v>
      </c>
      <c r="BE107" s="80">
        <v>0</v>
      </c>
      <c r="BF107" s="80">
        <v>0</v>
      </c>
      <c r="BG107" s="80">
        <f t="shared" si="52"/>
        <v>5</v>
      </c>
      <c r="BH107" s="80">
        <v>0</v>
      </c>
      <c r="BI107" s="80">
        <v>0</v>
      </c>
      <c r="BJ107" s="80">
        <v>0</v>
      </c>
      <c r="BK107" s="80">
        <v>0</v>
      </c>
      <c r="BL107" s="80">
        <v>0</v>
      </c>
      <c r="BM107" s="80">
        <v>0</v>
      </c>
      <c r="BN107" s="80">
        <v>0</v>
      </c>
      <c r="BO107" s="80">
        <v>0</v>
      </c>
      <c r="BP107" s="80">
        <v>5</v>
      </c>
      <c r="BQ107" s="80">
        <v>0</v>
      </c>
      <c r="BR107" s="80">
        <v>0</v>
      </c>
      <c r="BS107" s="80">
        <v>0</v>
      </c>
      <c r="BT107" s="80">
        <v>0</v>
      </c>
      <c r="BU107" s="80">
        <v>0</v>
      </c>
      <c r="BV107" s="80">
        <v>0</v>
      </c>
    </row>
    <row r="108" spans="1:74" ht="22.5" customHeight="1" x14ac:dyDescent="0.15">
      <c r="A108" s="39" t="s">
        <v>293</v>
      </c>
      <c r="B108" s="41" t="s">
        <v>294</v>
      </c>
      <c r="C108" s="79">
        <f t="shared" si="55"/>
        <v>331</v>
      </c>
      <c r="D108" s="80">
        <f t="shared" si="39"/>
        <v>8</v>
      </c>
      <c r="E108" s="80">
        <v>0</v>
      </c>
      <c r="F108" s="80">
        <v>8</v>
      </c>
      <c r="G108" s="80">
        <f t="shared" si="40"/>
        <v>6</v>
      </c>
      <c r="H108" s="80">
        <v>6</v>
      </c>
      <c r="I108" s="80">
        <v>0</v>
      </c>
      <c r="J108" s="80">
        <v>0</v>
      </c>
      <c r="K108" s="80">
        <f t="shared" si="41"/>
        <v>3</v>
      </c>
      <c r="L108" s="80">
        <v>0</v>
      </c>
      <c r="M108" s="80">
        <v>2</v>
      </c>
      <c r="N108" s="80">
        <v>0</v>
      </c>
      <c r="O108" s="80">
        <v>1</v>
      </c>
      <c r="P108" s="80">
        <f t="shared" si="42"/>
        <v>2</v>
      </c>
      <c r="Q108" s="80">
        <v>0</v>
      </c>
      <c r="R108" s="80">
        <v>2</v>
      </c>
      <c r="S108" s="80">
        <v>0</v>
      </c>
      <c r="T108" s="80">
        <v>0</v>
      </c>
      <c r="U108" s="80">
        <f t="shared" si="43"/>
        <v>40</v>
      </c>
      <c r="V108" s="80">
        <v>19</v>
      </c>
      <c r="W108" s="80">
        <v>0</v>
      </c>
      <c r="X108" s="80">
        <v>14</v>
      </c>
      <c r="Y108" s="80">
        <v>7</v>
      </c>
      <c r="Z108" s="80">
        <f t="shared" si="44"/>
        <v>19</v>
      </c>
      <c r="AA108" s="80">
        <v>0</v>
      </c>
      <c r="AB108" s="80">
        <v>18</v>
      </c>
      <c r="AC108" s="80">
        <v>1</v>
      </c>
      <c r="AD108" s="80">
        <f t="shared" si="45"/>
        <v>6</v>
      </c>
      <c r="AE108" s="80">
        <v>3</v>
      </c>
      <c r="AF108" s="80">
        <v>0</v>
      </c>
      <c r="AG108" s="80">
        <v>3</v>
      </c>
      <c r="AH108" s="80">
        <v>0</v>
      </c>
      <c r="AI108" s="80">
        <f t="shared" si="46"/>
        <v>26</v>
      </c>
      <c r="AJ108" s="80">
        <v>24</v>
      </c>
      <c r="AK108" s="80">
        <v>0</v>
      </c>
      <c r="AL108" s="80">
        <v>2</v>
      </c>
      <c r="AM108" s="80">
        <v>0</v>
      </c>
      <c r="AN108" s="80">
        <v>17</v>
      </c>
      <c r="AO108" s="80">
        <v>13</v>
      </c>
      <c r="AP108" s="80">
        <v>4</v>
      </c>
      <c r="AQ108" s="80">
        <f t="shared" si="47"/>
        <v>4</v>
      </c>
      <c r="AR108" s="80">
        <v>0</v>
      </c>
      <c r="AS108" s="80">
        <v>1</v>
      </c>
      <c r="AT108" s="80">
        <v>0</v>
      </c>
      <c r="AU108" s="80">
        <v>3</v>
      </c>
      <c r="AV108" s="80">
        <f t="shared" si="48"/>
        <v>0</v>
      </c>
      <c r="AW108" s="80">
        <v>0</v>
      </c>
      <c r="AX108" s="80">
        <v>0</v>
      </c>
      <c r="AY108" s="80">
        <f t="shared" si="49"/>
        <v>1</v>
      </c>
      <c r="AZ108" s="80">
        <v>1</v>
      </c>
      <c r="BA108" s="80">
        <v>0</v>
      </c>
      <c r="BB108" s="80">
        <f t="shared" si="50"/>
        <v>8</v>
      </c>
      <c r="BC108" s="80">
        <v>8</v>
      </c>
      <c r="BD108" s="80">
        <f t="shared" si="51"/>
        <v>5</v>
      </c>
      <c r="BE108" s="80">
        <v>5</v>
      </c>
      <c r="BF108" s="80">
        <v>0</v>
      </c>
      <c r="BG108" s="80">
        <f t="shared" si="52"/>
        <v>186</v>
      </c>
      <c r="BH108" s="80">
        <v>0</v>
      </c>
      <c r="BI108" s="80">
        <v>0</v>
      </c>
      <c r="BJ108" s="80">
        <v>1</v>
      </c>
      <c r="BK108" s="80">
        <v>4</v>
      </c>
      <c r="BL108" s="80">
        <v>3</v>
      </c>
      <c r="BM108" s="80">
        <v>0</v>
      </c>
      <c r="BN108" s="80">
        <v>0</v>
      </c>
      <c r="BO108" s="80">
        <v>0</v>
      </c>
      <c r="BP108" s="80">
        <v>162</v>
      </c>
      <c r="BQ108" s="80">
        <v>16</v>
      </c>
      <c r="BR108" s="80">
        <v>0</v>
      </c>
      <c r="BS108" s="80">
        <v>0</v>
      </c>
      <c r="BT108" s="80">
        <v>0</v>
      </c>
      <c r="BU108" s="80">
        <v>0</v>
      </c>
      <c r="BV108" s="80">
        <v>0</v>
      </c>
    </row>
    <row r="109" spans="1:74" ht="10.5" customHeight="1" x14ac:dyDescent="0.15">
      <c r="A109" s="39" t="s">
        <v>295</v>
      </c>
      <c r="B109" s="41" t="s">
        <v>296</v>
      </c>
      <c r="C109" s="79">
        <f t="shared" si="55"/>
        <v>23</v>
      </c>
      <c r="D109" s="80">
        <f t="shared" si="39"/>
        <v>0</v>
      </c>
      <c r="E109" s="80">
        <v>0</v>
      </c>
      <c r="F109" s="80">
        <v>0</v>
      </c>
      <c r="G109" s="80">
        <f t="shared" si="40"/>
        <v>11</v>
      </c>
      <c r="H109" s="80">
        <v>10</v>
      </c>
      <c r="I109" s="80">
        <v>1</v>
      </c>
      <c r="J109" s="80">
        <v>0</v>
      </c>
      <c r="K109" s="80">
        <f t="shared" si="41"/>
        <v>0</v>
      </c>
      <c r="L109" s="80">
        <v>0</v>
      </c>
      <c r="M109" s="80">
        <v>0</v>
      </c>
      <c r="N109" s="80">
        <v>0</v>
      </c>
      <c r="O109" s="80">
        <v>0</v>
      </c>
      <c r="P109" s="80">
        <f t="shared" si="42"/>
        <v>0</v>
      </c>
      <c r="Q109" s="80">
        <v>0</v>
      </c>
      <c r="R109" s="80">
        <v>0</v>
      </c>
      <c r="S109" s="80">
        <v>0</v>
      </c>
      <c r="T109" s="80">
        <v>0</v>
      </c>
      <c r="U109" s="80">
        <f t="shared" si="43"/>
        <v>4</v>
      </c>
      <c r="V109" s="80">
        <v>1</v>
      </c>
      <c r="W109" s="80">
        <v>0</v>
      </c>
      <c r="X109" s="80">
        <v>0</v>
      </c>
      <c r="Y109" s="80">
        <v>3</v>
      </c>
      <c r="Z109" s="80">
        <f t="shared" si="44"/>
        <v>0</v>
      </c>
      <c r="AA109" s="80">
        <v>0</v>
      </c>
      <c r="AB109" s="80">
        <v>0</v>
      </c>
      <c r="AC109" s="80">
        <v>0</v>
      </c>
      <c r="AD109" s="80">
        <f t="shared" si="45"/>
        <v>0</v>
      </c>
      <c r="AE109" s="80">
        <v>0</v>
      </c>
      <c r="AF109" s="80">
        <v>0</v>
      </c>
      <c r="AG109" s="80">
        <v>0</v>
      </c>
      <c r="AH109" s="80">
        <v>0</v>
      </c>
      <c r="AI109" s="80">
        <f t="shared" si="46"/>
        <v>0</v>
      </c>
      <c r="AJ109" s="80">
        <v>0</v>
      </c>
      <c r="AK109" s="80">
        <v>0</v>
      </c>
      <c r="AL109" s="80">
        <v>0</v>
      </c>
      <c r="AM109" s="80">
        <v>0</v>
      </c>
      <c r="AN109" s="80">
        <v>1</v>
      </c>
      <c r="AO109" s="80">
        <v>1</v>
      </c>
      <c r="AP109" s="80">
        <v>0</v>
      </c>
      <c r="AQ109" s="80">
        <f t="shared" si="47"/>
        <v>0</v>
      </c>
      <c r="AR109" s="80">
        <v>0</v>
      </c>
      <c r="AS109" s="80">
        <v>0</v>
      </c>
      <c r="AT109" s="80">
        <v>0</v>
      </c>
      <c r="AU109" s="80">
        <v>0</v>
      </c>
      <c r="AV109" s="80">
        <f t="shared" si="48"/>
        <v>0</v>
      </c>
      <c r="AW109" s="80">
        <v>0</v>
      </c>
      <c r="AX109" s="80">
        <v>0</v>
      </c>
      <c r="AY109" s="80">
        <f t="shared" si="49"/>
        <v>0</v>
      </c>
      <c r="AZ109" s="80">
        <v>0</v>
      </c>
      <c r="BA109" s="80">
        <v>0</v>
      </c>
      <c r="BB109" s="80">
        <f t="shared" si="50"/>
        <v>1</v>
      </c>
      <c r="BC109" s="80">
        <v>1</v>
      </c>
      <c r="BD109" s="80">
        <f t="shared" si="51"/>
        <v>1</v>
      </c>
      <c r="BE109" s="80">
        <v>1</v>
      </c>
      <c r="BF109" s="80">
        <v>0</v>
      </c>
      <c r="BG109" s="80">
        <f t="shared" si="52"/>
        <v>5</v>
      </c>
      <c r="BH109" s="80">
        <v>0</v>
      </c>
      <c r="BI109" s="80">
        <v>0</v>
      </c>
      <c r="BJ109" s="80">
        <v>0</v>
      </c>
      <c r="BK109" s="80">
        <v>0</v>
      </c>
      <c r="BL109" s="80">
        <v>0</v>
      </c>
      <c r="BM109" s="80">
        <v>0</v>
      </c>
      <c r="BN109" s="80">
        <v>0</v>
      </c>
      <c r="BO109" s="80">
        <v>0</v>
      </c>
      <c r="BP109" s="80">
        <v>2</v>
      </c>
      <c r="BQ109" s="80">
        <v>3</v>
      </c>
      <c r="BR109" s="80">
        <v>0</v>
      </c>
      <c r="BS109" s="80">
        <v>0</v>
      </c>
      <c r="BT109" s="80">
        <v>0</v>
      </c>
      <c r="BU109" s="80">
        <v>0</v>
      </c>
      <c r="BV109" s="80">
        <v>0</v>
      </c>
    </row>
    <row r="110" spans="1:74" ht="10.5" customHeight="1" x14ac:dyDescent="0.15">
      <c r="A110" s="36" t="s">
        <v>297</v>
      </c>
      <c r="B110" s="41" t="s">
        <v>298</v>
      </c>
      <c r="C110" s="79">
        <f t="shared" si="55"/>
        <v>24</v>
      </c>
      <c r="D110" s="80">
        <f t="shared" si="39"/>
        <v>0</v>
      </c>
      <c r="E110" s="80">
        <v>0</v>
      </c>
      <c r="F110" s="80">
        <v>0</v>
      </c>
      <c r="G110" s="80">
        <f t="shared" si="40"/>
        <v>3</v>
      </c>
      <c r="H110" s="80">
        <v>3</v>
      </c>
      <c r="I110" s="80">
        <v>0</v>
      </c>
      <c r="J110" s="80">
        <v>0</v>
      </c>
      <c r="K110" s="80">
        <f t="shared" si="41"/>
        <v>3</v>
      </c>
      <c r="L110" s="80">
        <v>0</v>
      </c>
      <c r="M110" s="80">
        <v>3</v>
      </c>
      <c r="N110" s="80">
        <v>0</v>
      </c>
      <c r="O110" s="80">
        <v>0</v>
      </c>
      <c r="P110" s="80">
        <f t="shared" si="42"/>
        <v>1</v>
      </c>
      <c r="Q110" s="80">
        <v>0</v>
      </c>
      <c r="R110" s="80">
        <v>1</v>
      </c>
      <c r="S110" s="80">
        <v>0</v>
      </c>
      <c r="T110" s="80">
        <v>0</v>
      </c>
      <c r="U110" s="80">
        <f t="shared" si="43"/>
        <v>1</v>
      </c>
      <c r="V110" s="80">
        <v>0</v>
      </c>
      <c r="W110" s="80">
        <v>0</v>
      </c>
      <c r="X110" s="80">
        <v>0</v>
      </c>
      <c r="Y110" s="80">
        <v>1</v>
      </c>
      <c r="Z110" s="80">
        <f t="shared" si="44"/>
        <v>1</v>
      </c>
      <c r="AA110" s="80">
        <v>0</v>
      </c>
      <c r="AB110" s="80">
        <v>1</v>
      </c>
      <c r="AC110" s="80">
        <v>0</v>
      </c>
      <c r="AD110" s="80">
        <f t="shared" si="45"/>
        <v>1</v>
      </c>
      <c r="AE110" s="80">
        <v>1</v>
      </c>
      <c r="AF110" s="80">
        <v>0</v>
      </c>
      <c r="AG110" s="80">
        <v>0</v>
      </c>
      <c r="AH110" s="80">
        <v>0</v>
      </c>
      <c r="AI110" s="80">
        <f t="shared" si="46"/>
        <v>5</v>
      </c>
      <c r="AJ110" s="80">
        <v>4</v>
      </c>
      <c r="AK110" s="80">
        <v>0</v>
      </c>
      <c r="AL110" s="80">
        <v>1</v>
      </c>
      <c r="AM110" s="80">
        <v>0</v>
      </c>
      <c r="AN110" s="80">
        <v>3</v>
      </c>
      <c r="AO110" s="80">
        <v>3</v>
      </c>
      <c r="AP110" s="80">
        <v>0</v>
      </c>
      <c r="AQ110" s="80">
        <f t="shared" si="47"/>
        <v>0</v>
      </c>
      <c r="AR110" s="80">
        <v>0</v>
      </c>
      <c r="AS110" s="80">
        <v>0</v>
      </c>
      <c r="AT110" s="80">
        <v>0</v>
      </c>
      <c r="AU110" s="80">
        <v>0</v>
      </c>
      <c r="AV110" s="80">
        <f t="shared" si="48"/>
        <v>0</v>
      </c>
      <c r="AW110" s="80">
        <v>0</v>
      </c>
      <c r="AX110" s="80">
        <v>0</v>
      </c>
      <c r="AY110" s="80">
        <f t="shared" si="49"/>
        <v>0</v>
      </c>
      <c r="AZ110" s="80">
        <v>0</v>
      </c>
      <c r="BA110" s="80">
        <v>0</v>
      </c>
      <c r="BB110" s="80">
        <f t="shared" si="50"/>
        <v>1</v>
      </c>
      <c r="BC110" s="80">
        <v>1</v>
      </c>
      <c r="BD110" s="80">
        <f t="shared" si="51"/>
        <v>0</v>
      </c>
      <c r="BE110" s="80">
        <v>0</v>
      </c>
      <c r="BF110" s="80">
        <v>0</v>
      </c>
      <c r="BG110" s="80">
        <f t="shared" si="52"/>
        <v>5</v>
      </c>
      <c r="BH110" s="80">
        <v>0</v>
      </c>
      <c r="BI110" s="80">
        <v>1</v>
      </c>
      <c r="BJ110" s="80">
        <v>1</v>
      </c>
      <c r="BK110" s="80">
        <v>0</v>
      </c>
      <c r="BL110" s="80">
        <v>0</v>
      </c>
      <c r="BM110" s="80">
        <v>0</v>
      </c>
      <c r="BN110" s="80">
        <v>0</v>
      </c>
      <c r="BO110" s="80">
        <v>0</v>
      </c>
      <c r="BP110" s="80">
        <v>1</v>
      </c>
      <c r="BQ110" s="80">
        <v>2</v>
      </c>
      <c r="BR110" s="80">
        <v>0</v>
      </c>
      <c r="BS110" s="80">
        <v>0</v>
      </c>
      <c r="BT110" s="80">
        <v>0</v>
      </c>
      <c r="BU110" s="80">
        <v>0</v>
      </c>
      <c r="BV110" s="80">
        <v>0</v>
      </c>
    </row>
    <row r="111" spans="1:74" ht="10.5" customHeight="1" x14ac:dyDescent="0.15">
      <c r="A111" s="36" t="s">
        <v>299</v>
      </c>
      <c r="B111" s="41" t="s">
        <v>300</v>
      </c>
      <c r="C111" s="79">
        <f t="shared" si="55"/>
        <v>208</v>
      </c>
      <c r="D111" s="80">
        <f t="shared" si="39"/>
        <v>0</v>
      </c>
      <c r="E111" s="80">
        <v>0</v>
      </c>
      <c r="F111" s="80">
        <v>0</v>
      </c>
      <c r="G111" s="80">
        <f t="shared" si="40"/>
        <v>8</v>
      </c>
      <c r="H111" s="80">
        <v>7</v>
      </c>
      <c r="I111" s="80">
        <v>0</v>
      </c>
      <c r="J111" s="80">
        <v>1</v>
      </c>
      <c r="K111" s="80">
        <f t="shared" si="41"/>
        <v>1</v>
      </c>
      <c r="L111" s="80">
        <v>0</v>
      </c>
      <c r="M111" s="80">
        <v>1</v>
      </c>
      <c r="N111" s="80">
        <v>0</v>
      </c>
      <c r="O111" s="80">
        <v>0</v>
      </c>
      <c r="P111" s="80">
        <f t="shared" si="42"/>
        <v>9</v>
      </c>
      <c r="Q111" s="80">
        <v>0</v>
      </c>
      <c r="R111" s="80">
        <v>6</v>
      </c>
      <c r="S111" s="80">
        <v>2</v>
      </c>
      <c r="T111" s="80">
        <v>1</v>
      </c>
      <c r="U111" s="80">
        <f t="shared" si="43"/>
        <v>25</v>
      </c>
      <c r="V111" s="80">
        <v>4</v>
      </c>
      <c r="W111" s="80">
        <v>1</v>
      </c>
      <c r="X111" s="80">
        <v>13</v>
      </c>
      <c r="Y111" s="80">
        <v>7</v>
      </c>
      <c r="Z111" s="80">
        <f t="shared" si="44"/>
        <v>13</v>
      </c>
      <c r="AA111" s="80">
        <v>0</v>
      </c>
      <c r="AB111" s="80">
        <v>12</v>
      </c>
      <c r="AC111" s="80">
        <v>1</v>
      </c>
      <c r="AD111" s="80">
        <f t="shared" si="45"/>
        <v>20</v>
      </c>
      <c r="AE111" s="80">
        <v>2</v>
      </c>
      <c r="AF111" s="80">
        <v>11</v>
      </c>
      <c r="AG111" s="80">
        <v>6</v>
      </c>
      <c r="AH111" s="80">
        <v>1</v>
      </c>
      <c r="AI111" s="80">
        <f t="shared" si="46"/>
        <v>63</v>
      </c>
      <c r="AJ111" s="80">
        <v>48</v>
      </c>
      <c r="AK111" s="80">
        <v>2</v>
      </c>
      <c r="AL111" s="80">
        <v>3</v>
      </c>
      <c r="AM111" s="80">
        <v>10</v>
      </c>
      <c r="AN111" s="80">
        <v>16</v>
      </c>
      <c r="AO111" s="80">
        <v>13</v>
      </c>
      <c r="AP111" s="80">
        <v>3</v>
      </c>
      <c r="AQ111" s="80">
        <f t="shared" si="47"/>
        <v>18</v>
      </c>
      <c r="AR111" s="80">
        <v>0</v>
      </c>
      <c r="AS111" s="80">
        <v>9</v>
      </c>
      <c r="AT111" s="80">
        <v>5</v>
      </c>
      <c r="AU111" s="80">
        <v>4</v>
      </c>
      <c r="AV111" s="80">
        <f t="shared" si="48"/>
        <v>6</v>
      </c>
      <c r="AW111" s="80">
        <v>6</v>
      </c>
      <c r="AX111" s="80">
        <v>0</v>
      </c>
      <c r="AY111" s="80">
        <f t="shared" si="49"/>
        <v>5</v>
      </c>
      <c r="AZ111" s="80">
        <v>5</v>
      </c>
      <c r="BA111" s="80">
        <v>0</v>
      </c>
      <c r="BB111" s="80">
        <f t="shared" si="50"/>
        <v>2</v>
      </c>
      <c r="BC111" s="80">
        <v>2</v>
      </c>
      <c r="BD111" s="80">
        <f t="shared" si="51"/>
        <v>5</v>
      </c>
      <c r="BE111" s="80">
        <v>5</v>
      </c>
      <c r="BF111" s="80">
        <v>0</v>
      </c>
      <c r="BG111" s="80">
        <f t="shared" si="52"/>
        <v>17</v>
      </c>
      <c r="BH111" s="80">
        <v>0</v>
      </c>
      <c r="BI111" s="80">
        <v>2</v>
      </c>
      <c r="BJ111" s="80">
        <v>2</v>
      </c>
      <c r="BK111" s="80">
        <v>3</v>
      </c>
      <c r="BL111" s="80">
        <v>5</v>
      </c>
      <c r="BM111" s="80">
        <v>0</v>
      </c>
      <c r="BN111" s="80">
        <v>0</v>
      </c>
      <c r="BO111" s="80">
        <v>0</v>
      </c>
      <c r="BP111" s="80">
        <v>2</v>
      </c>
      <c r="BQ111" s="80">
        <v>3</v>
      </c>
      <c r="BR111" s="80">
        <v>0</v>
      </c>
      <c r="BS111" s="80">
        <v>0</v>
      </c>
      <c r="BT111" s="80">
        <v>0</v>
      </c>
      <c r="BU111" s="80">
        <v>0</v>
      </c>
      <c r="BV111" s="80">
        <v>0</v>
      </c>
    </row>
    <row r="112" spans="1:74" ht="21.75" customHeight="1" x14ac:dyDescent="0.15">
      <c r="A112" s="36" t="s">
        <v>301</v>
      </c>
      <c r="B112" s="41" t="s">
        <v>302</v>
      </c>
      <c r="C112" s="79">
        <f t="shared" si="55"/>
        <v>1782</v>
      </c>
      <c r="D112" s="80">
        <f t="shared" si="39"/>
        <v>28</v>
      </c>
      <c r="E112" s="80">
        <v>0</v>
      </c>
      <c r="F112" s="80">
        <v>28</v>
      </c>
      <c r="G112" s="80">
        <f t="shared" si="40"/>
        <v>45</v>
      </c>
      <c r="H112" s="80">
        <v>44</v>
      </c>
      <c r="I112" s="80">
        <v>1</v>
      </c>
      <c r="J112" s="80">
        <v>0</v>
      </c>
      <c r="K112" s="80">
        <f t="shared" si="41"/>
        <v>26</v>
      </c>
      <c r="L112" s="80">
        <v>0</v>
      </c>
      <c r="M112" s="80">
        <v>17</v>
      </c>
      <c r="N112" s="80">
        <v>3</v>
      </c>
      <c r="O112" s="80">
        <v>6</v>
      </c>
      <c r="P112" s="80">
        <f t="shared" si="42"/>
        <v>74</v>
      </c>
      <c r="Q112" s="80">
        <v>0</v>
      </c>
      <c r="R112" s="80">
        <v>63</v>
      </c>
      <c r="S112" s="80">
        <v>3</v>
      </c>
      <c r="T112" s="80">
        <v>8</v>
      </c>
      <c r="U112" s="80">
        <f t="shared" si="43"/>
        <v>175</v>
      </c>
      <c r="V112" s="80">
        <v>43</v>
      </c>
      <c r="W112" s="80">
        <v>17</v>
      </c>
      <c r="X112" s="80">
        <v>66</v>
      </c>
      <c r="Y112" s="80">
        <v>49</v>
      </c>
      <c r="Z112" s="80">
        <f t="shared" si="44"/>
        <v>85</v>
      </c>
      <c r="AA112" s="80">
        <v>0</v>
      </c>
      <c r="AB112" s="80">
        <v>65</v>
      </c>
      <c r="AC112" s="80">
        <v>20</v>
      </c>
      <c r="AD112" s="80">
        <f t="shared" si="45"/>
        <v>94</v>
      </c>
      <c r="AE112" s="80">
        <v>17</v>
      </c>
      <c r="AF112" s="80">
        <v>22</v>
      </c>
      <c r="AG112" s="80">
        <v>47</v>
      </c>
      <c r="AH112" s="80">
        <v>8</v>
      </c>
      <c r="AI112" s="80">
        <f t="shared" si="46"/>
        <v>310</v>
      </c>
      <c r="AJ112" s="80">
        <v>190</v>
      </c>
      <c r="AK112" s="80">
        <v>19</v>
      </c>
      <c r="AL112" s="80">
        <v>59</v>
      </c>
      <c r="AM112" s="80">
        <v>42</v>
      </c>
      <c r="AN112" s="80">
        <v>128</v>
      </c>
      <c r="AO112" s="80">
        <v>97</v>
      </c>
      <c r="AP112" s="80">
        <v>31</v>
      </c>
      <c r="AQ112" s="80">
        <f t="shared" si="47"/>
        <v>118</v>
      </c>
      <c r="AR112" s="80">
        <v>0</v>
      </c>
      <c r="AS112" s="80">
        <v>46</v>
      </c>
      <c r="AT112" s="80">
        <v>16</v>
      </c>
      <c r="AU112" s="80">
        <v>56</v>
      </c>
      <c r="AV112" s="80">
        <f t="shared" si="48"/>
        <v>13</v>
      </c>
      <c r="AW112" s="80">
        <v>13</v>
      </c>
      <c r="AX112" s="80">
        <v>0</v>
      </c>
      <c r="AY112" s="80">
        <f t="shared" si="49"/>
        <v>24</v>
      </c>
      <c r="AZ112" s="80">
        <v>20</v>
      </c>
      <c r="BA112" s="80">
        <v>4</v>
      </c>
      <c r="BB112" s="80">
        <f t="shared" si="50"/>
        <v>96</v>
      </c>
      <c r="BC112" s="80">
        <v>96</v>
      </c>
      <c r="BD112" s="80">
        <f t="shared" si="51"/>
        <v>38</v>
      </c>
      <c r="BE112" s="80">
        <v>38</v>
      </c>
      <c r="BF112" s="80">
        <v>0</v>
      </c>
      <c r="BG112" s="80">
        <f t="shared" si="52"/>
        <v>528</v>
      </c>
      <c r="BH112" s="80">
        <v>0</v>
      </c>
      <c r="BI112" s="80">
        <v>4</v>
      </c>
      <c r="BJ112" s="80">
        <v>23</v>
      </c>
      <c r="BK112" s="80">
        <v>52</v>
      </c>
      <c r="BL112" s="80">
        <v>10</v>
      </c>
      <c r="BM112" s="80">
        <v>0</v>
      </c>
      <c r="BN112" s="80">
        <v>0</v>
      </c>
      <c r="BO112" s="80">
        <v>0</v>
      </c>
      <c r="BP112" s="80">
        <v>15</v>
      </c>
      <c r="BQ112" s="80">
        <v>424</v>
      </c>
      <c r="BR112" s="80">
        <v>0</v>
      </c>
      <c r="BS112" s="80">
        <v>0</v>
      </c>
      <c r="BT112" s="80">
        <v>0</v>
      </c>
      <c r="BU112" s="80">
        <v>0</v>
      </c>
      <c r="BV112" s="80">
        <v>0</v>
      </c>
    </row>
    <row r="113" spans="1:74" ht="10.5" customHeight="1" x14ac:dyDescent="0.15">
      <c r="A113" s="36" t="s">
        <v>303</v>
      </c>
      <c r="B113" s="41" t="s">
        <v>304</v>
      </c>
      <c r="C113" s="79">
        <f t="shared" si="55"/>
        <v>7</v>
      </c>
      <c r="D113" s="80">
        <f t="shared" si="39"/>
        <v>0</v>
      </c>
      <c r="E113" s="80">
        <v>0</v>
      </c>
      <c r="F113" s="80">
        <v>0</v>
      </c>
      <c r="G113" s="80">
        <f t="shared" si="40"/>
        <v>0</v>
      </c>
      <c r="H113" s="80">
        <v>0</v>
      </c>
      <c r="I113" s="80">
        <v>0</v>
      </c>
      <c r="J113" s="80">
        <v>0</v>
      </c>
      <c r="K113" s="80">
        <f t="shared" si="41"/>
        <v>0</v>
      </c>
      <c r="L113" s="80">
        <v>0</v>
      </c>
      <c r="M113" s="80">
        <v>0</v>
      </c>
      <c r="N113" s="80">
        <v>0</v>
      </c>
      <c r="O113" s="80">
        <v>0</v>
      </c>
      <c r="P113" s="80">
        <f t="shared" si="42"/>
        <v>0</v>
      </c>
      <c r="Q113" s="80">
        <v>0</v>
      </c>
      <c r="R113" s="80">
        <v>0</v>
      </c>
      <c r="S113" s="80">
        <v>0</v>
      </c>
      <c r="T113" s="80">
        <v>0</v>
      </c>
      <c r="U113" s="80">
        <f t="shared" si="43"/>
        <v>1</v>
      </c>
      <c r="V113" s="80">
        <v>1</v>
      </c>
      <c r="W113" s="80">
        <v>0</v>
      </c>
      <c r="X113" s="80">
        <v>0</v>
      </c>
      <c r="Y113" s="80">
        <v>0</v>
      </c>
      <c r="Z113" s="80">
        <f t="shared" si="44"/>
        <v>0</v>
      </c>
      <c r="AA113" s="80">
        <v>0</v>
      </c>
      <c r="AB113" s="80">
        <v>0</v>
      </c>
      <c r="AC113" s="80">
        <v>0</v>
      </c>
      <c r="AD113" s="80">
        <f t="shared" si="45"/>
        <v>0</v>
      </c>
      <c r="AE113" s="80">
        <v>0</v>
      </c>
      <c r="AF113" s="80">
        <v>0</v>
      </c>
      <c r="AG113" s="80">
        <v>0</v>
      </c>
      <c r="AH113" s="80">
        <v>0</v>
      </c>
      <c r="AI113" s="80">
        <f t="shared" si="46"/>
        <v>1</v>
      </c>
      <c r="AJ113" s="80">
        <v>1</v>
      </c>
      <c r="AK113" s="80">
        <v>0</v>
      </c>
      <c r="AL113" s="80">
        <v>0</v>
      </c>
      <c r="AM113" s="80">
        <v>0</v>
      </c>
      <c r="AN113" s="80">
        <v>0</v>
      </c>
      <c r="AO113" s="80">
        <v>0</v>
      </c>
      <c r="AP113" s="80">
        <v>0</v>
      </c>
      <c r="AQ113" s="80">
        <f t="shared" si="47"/>
        <v>3</v>
      </c>
      <c r="AR113" s="80">
        <v>0</v>
      </c>
      <c r="AS113" s="80">
        <v>2</v>
      </c>
      <c r="AT113" s="80">
        <v>0</v>
      </c>
      <c r="AU113" s="80">
        <v>1</v>
      </c>
      <c r="AV113" s="80">
        <f t="shared" si="48"/>
        <v>0</v>
      </c>
      <c r="AW113" s="80">
        <v>0</v>
      </c>
      <c r="AX113" s="80">
        <v>0</v>
      </c>
      <c r="AY113" s="80">
        <f t="shared" si="49"/>
        <v>1</v>
      </c>
      <c r="AZ113" s="80">
        <v>1</v>
      </c>
      <c r="BA113" s="80">
        <v>0</v>
      </c>
      <c r="BB113" s="80">
        <f t="shared" si="50"/>
        <v>0</v>
      </c>
      <c r="BC113" s="80">
        <v>0</v>
      </c>
      <c r="BD113" s="80">
        <f t="shared" si="51"/>
        <v>0</v>
      </c>
      <c r="BE113" s="80">
        <v>0</v>
      </c>
      <c r="BF113" s="80">
        <v>0</v>
      </c>
      <c r="BG113" s="80">
        <f t="shared" si="52"/>
        <v>1</v>
      </c>
      <c r="BH113" s="80">
        <v>0</v>
      </c>
      <c r="BI113" s="80">
        <v>0</v>
      </c>
      <c r="BJ113" s="80">
        <v>0</v>
      </c>
      <c r="BK113" s="80">
        <v>0</v>
      </c>
      <c r="BL113" s="80">
        <v>0</v>
      </c>
      <c r="BM113" s="80">
        <v>0</v>
      </c>
      <c r="BN113" s="80">
        <v>0</v>
      </c>
      <c r="BO113" s="80">
        <v>1</v>
      </c>
      <c r="BP113" s="80">
        <v>0</v>
      </c>
      <c r="BQ113" s="80">
        <v>0</v>
      </c>
      <c r="BR113" s="80">
        <v>0</v>
      </c>
      <c r="BS113" s="80">
        <v>0</v>
      </c>
      <c r="BT113" s="80">
        <v>0</v>
      </c>
      <c r="BU113" s="80">
        <v>0</v>
      </c>
      <c r="BV113" s="80">
        <v>0</v>
      </c>
    </row>
    <row r="114" spans="1:74" ht="10.5" customHeight="1" x14ac:dyDescent="0.15">
      <c r="A114" s="36" t="s">
        <v>305</v>
      </c>
      <c r="B114" s="41" t="s">
        <v>306</v>
      </c>
      <c r="C114" s="79">
        <f t="shared" si="55"/>
        <v>1510</v>
      </c>
      <c r="D114" s="80">
        <f t="shared" si="39"/>
        <v>39</v>
      </c>
      <c r="E114" s="80">
        <v>0</v>
      </c>
      <c r="F114" s="80">
        <v>39</v>
      </c>
      <c r="G114" s="80">
        <f t="shared" si="40"/>
        <v>2</v>
      </c>
      <c r="H114" s="80">
        <v>1</v>
      </c>
      <c r="I114" s="80">
        <v>0</v>
      </c>
      <c r="J114" s="80">
        <v>1</v>
      </c>
      <c r="K114" s="80">
        <f t="shared" si="41"/>
        <v>23</v>
      </c>
      <c r="L114" s="80">
        <v>0</v>
      </c>
      <c r="M114" s="80">
        <v>21</v>
      </c>
      <c r="N114" s="80">
        <v>1</v>
      </c>
      <c r="O114" s="80">
        <v>1</v>
      </c>
      <c r="P114" s="80">
        <f t="shared" si="42"/>
        <v>12</v>
      </c>
      <c r="Q114" s="80">
        <v>0</v>
      </c>
      <c r="R114" s="80">
        <v>1</v>
      </c>
      <c r="S114" s="80">
        <v>2</v>
      </c>
      <c r="T114" s="80">
        <v>9</v>
      </c>
      <c r="U114" s="80">
        <f t="shared" si="43"/>
        <v>70</v>
      </c>
      <c r="V114" s="80">
        <v>20</v>
      </c>
      <c r="W114" s="80">
        <v>16</v>
      </c>
      <c r="X114" s="80">
        <v>26</v>
      </c>
      <c r="Y114" s="80">
        <v>8</v>
      </c>
      <c r="Z114" s="80">
        <f t="shared" si="44"/>
        <v>97</v>
      </c>
      <c r="AA114" s="80">
        <v>0</v>
      </c>
      <c r="AB114" s="80">
        <v>89</v>
      </c>
      <c r="AC114" s="80">
        <v>8</v>
      </c>
      <c r="AD114" s="80">
        <f t="shared" si="45"/>
        <v>72</v>
      </c>
      <c r="AE114" s="80">
        <v>21</v>
      </c>
      <c r="AF114" s="80">
        <v>14</v>
      </c>
      <c r="AG114" s="80">
        <v>30</v>
      </c>
      <c r="AH114" s="80">
        <v>7</v>
      </c>
      <c r="AI114" s="80">
        <f t="shared" si="46"/>
        <v>265</v>
      </c>
      <c r="AJ114" s="80">
        <v>180</v>
      </c>
      <c r="AK114" s="80">
        <v>6</v>
      </c>
      <c r="AL114" s="80">
        <v>48</v>
      </c>
      <c r="AM114" s="80">
        <v>31</v>
      </c>
      <c r="AN114" s="80">
        <v>127</v>
      </c>
      <c r="AO114" s="80">
        <v>113</v>
      </c>
      <c r="AP114" s="80">
        <v>14</v>
      </c>
      <c r="AQ114" s="80">
        <f t="shared" si="47"/>
        <v>146</v>
      </c>
      <c r="AR114" s="80">
        <v>0</v>
      </c>
      <c r="AS114" s="80">
        <v>45</v>
      </c>
      <c r="AT114" s="80">
        <v>8</v>
      </c>
      <c r="AU114" s="80">
        <v>93</v>
      </c>
      <c r="AV114" s="80">
        <f t="shared" si="48"/>
        <v>42</v>
      </c>
      <c r="AW114" s="80">
        <v>42</v>
      </c>
      <c r="AX114" s="80">
        <v>0</v>
      </c>
      <c r="AY114" s="80">
        <f t="shared" si="49"/>
        <v>12</v>
      </c>
      <c r="AZ114" s="80">
        <v>11</v>
      </c>
      <c r="BA114" s="80">
        <v>1</v>
      </c>
      <c r="BB114" s="80">
        <f t="shared" si="50"/>
        <v>65</v>
      </c>
      <c r="BC114" s="80">
        <v>65</v>
      </c>
      <c r="BD114" s="80">
        <f t="shared" si="51"/>
        <v>30</v>
      </c>
      <c r="BE114" s="80">
        <v>30</v>
      </c>
      <c r="BF114" s="80">
        <v>0</v>
      </c>
      <c r="BG114" s="80">
        <f t="shared" si="52"/>
        <v>508</v>
      </c>
      <c r="BH114" s="80">
        <v>0</v>
      </c>
      <c r="BI114" s="80">
        <v>2</v>
      </c>
      <c r="BJ114" s="80">
        <v>5</v>
      </c>
      <c r="BK114" s="80">
        <v>7</v>
      </c>
      <c r="BL114" s="80">
        <v>8</v>
      </c>
      <c r="BM114" s="80">
        <v>0</v>
      </c>
      <c r="BN114" s="80">
        <v>0</v>
      </c>
      <c r="BO114" s="80">
        <v>0</v>
      </c>
      <c r="BP114" s="80">
        <v>1</v>
      </c>
      <c r="BQ114" s="80">
        <v>484</v>
      </c>
      <c r="BR114" s="80">
        <v>0</v>
      </c>
      <c r="BS114" s="80">
        <v>0</v>
      </c>
      <c r="BT114" s="80">
        <v>0</v>
      </c>
      <c r="BU114" s="80">
        <v>1</v>
      </c>
      <c r="BV114" s="80">
        <v>0</v>
      </c>
    </row>
    <row r="115" spans="1:74" ht="21" customHeight="1" x14ac:dyDescent="0.15">
      <c r="A115" s="36" t="s">
        <v>307</v>
      </c>
      <c r="B115" s="41" t="s">
        <v>308</v>
      </c>
      <c r="C115" s="79">
        <f t="shared" si="55"/>
        <v>62</v>
      </c>
      <c r="D115" s="80">
        <f t="shared" si="39"/>
        <v>2</v>
      </c>
      <c r="E115" s="80">
        <v>0</v>
      </c>
      <c r="F115" s="80">
        <v>2</v>
      </c>
      <c r="G115" s="80">
        <f t="shared" si="40"/>
        <v>7</v>
      </c>
      <c r="H115" s="80">
        <v>7</v>
      </c>
      <c r="I115" s="80">
        <v>0</v>
      </c>
      <c r="J115" s="80">
        <v>0</v>
      </c>
      <c r="K115" s="80">
        <f t="shared" si="41"/>
        <v>0</v>
      </c>
      <c r="L115" s="80">
        <v>0</v>
      </c>
      <c r="M115" s="80">
        <v>0</v>
      </c>
      <c r="N115" s="80">
        <v>0</v>
      </c>
      <c r="O115" s="80">
        <v>0</v>
      </c>
      <c r="P115" s="80">
        <f t="shared" si="42"/>
        <v>0</v>
      </c>
      <c r="Q115" s="80">
        <v>0</v>
      </c>
      <c r="R115" s="80">
        <v>0</v>
      </c>
      <c r="S115" s="80">
        <v>0</v>
      </c>
      <c r="T115" s="80">
        <v>0</v>
      </c>
      <c r="U115" s="80">
        <f t="shared" si="43"/>
        <v>5</v>
      </c>
      <c r="V115" s="80">
        <v>1</v>
      </c>
      <c r="W115" s="80">
        <v>0</v>
      </c>
      <c r="X115" s="80">
        <v>1</v>
      </c>
      <c r="Y115" s="80">
        <v>3</v>
      </c>
      <c r="Z115" s="80">
        <f t="shared" si="44"/>
        <v>5</v>
      </c>
      <c r="AA115" s="80">
        <v>0</v>
      </c>
      <c r="AB115" s="80">
        <v>5</v>
      </c>
      <c r="AC115" s="80">
        <v>0</v>
      </c>
      <c r="AD115" s="80">
        <f t="shared" si="45"/>
        <v>12</v>
      </c>
      <c r="AE115" s="80">
        <v>7</v>
      </c>
      <c r="AF115" s="80">
        <v>4</v>
      </c>
      <c r="AG115" s="80">
        <v>1</v>
      </c>
      <c r="AH115" s="80">
        <v>0</v>
      </c>
      <c r="AI115" s="80">
        <f t="shared" si="46"/>
        <v>2</v>
      </c>
      <c r="AJ115" s="80">
        <v>1</v>
      </c>
      <c r="AK115" s="80">
        <v>0</v>
      </c>
      <c r="AL115" s="80">
        <v>1</v>
      </c>
      <c r="AM115" s="80">
        <v>0</v>
      </c>
      <c r="AN115" s="80">
        <v>2</v>
      </c>
      <c r="AO115" s="80">
        <v>1</v>
      </c>
      <c r="AP115" s="80">
        <v>1</v>
      </c>
      <c r="AQ115" s="80">
        <f t="shared" si="47"/>
        <v>5</v>
      </c>
      <c r="AR115" s="80">
        <v>0</v>
      </c>
      <c r="AS115" s="80">
        <v>2</v>
      </c>
      <c r="AT115" s="80">
        <v>1</v>
      </c>
      <c r="AU115" s="80">
        <v>2</v>
      </c>
      <c r="AV115" s="80">
        <f t="shared" si="48"/>
        <v>0</v>
      </c>
      <c r="AW115" s="80">
        <v>0</v>
      </c>
      <c r="AX115" s="80">
        <v>0</v>
      </c>
      <c r="AY115" s="80">
        <f t="shared" si="49"/>
        <v>3</v>
      </c>
      <c r="AZ115" s="80">
        <v>3</v>
      </c>
      <c r="BA115" s="80">
        <v>0</v>
      </c>
      <c r="BB115" s="80">
        <f t="shared" si="50"/>
        <v>0</v>
      </c>
      <c r="BC115" s="80">
        <v>0</v>
      </c>
      <c r="BD115" s="80">
        <f t="shared" si="51"/>
        <v>8</v>
      </c>
      <c r="BE115" s="80">
        <v>8</v>
      </c>
      <c r="BF115" s="80">
        <v>0</v>
      </c>
      <c r="BG115" s="80">
        <f t="shared" si="52"/>
        <v>11</v>
      </c>
      <c r="BH115" s="80">
        <v>0</v>
      </c>
      <c r="BI115" s="80">
        <v>1</v>
      </c>
      <c r="BJ115" s="80">
        <v>0</v>
      </c>
      <c r="BK115" s="80">
        <v>3</v>
      </c>
      <c r="BL115" s="80">
        <v>1</v>
      </c>
      <c r="BM115" s="80">
        <v>0</v>
      </c>
      <c r="BN115" s="80">
        <v>0</v>
      </c>
      <c r="BO115" s="80">
        <v>0</v>
      </c>
      <c r="BP115" s="80">
        <v>4</v>
      </c>
      <c r="BQ115" s="80">
        <v>2</v>
      </c>
      <c r="BR115" s="80">
        <v>0</v>
      </c>
      <c r="BS115" s="80">
        <v>0</v>
      </c>
      <c r="BT115" s="80">
        <v>0</v>
      </c>
      <c r="BU115" s="80">
        <v>0</v>
      </c>
      <c r="BV115" s="80">
        <v>0</v>
      </c>
    </row>
    <row r="116" spans="1:74" ht="23.25" customHeight="1" x14ac:dyDescent="0.15">
      <c r="A116" s="34"/>
      <c r="B116" s="25" t="s">
        <v>309</v>
      </c>
      <c r="C116" s="79">
        <f>D116+G116+K116+P116+U116+Z116+AD116+AI116+AN116+AQ116+AV116+AY116+BB116+BD116+BG116</f>
        <v>17421</v>
      </c>
      <c r="D116" s="78">
        <f t="shared" si="39"/>
        <v>150</v>
      </c>
      <c r="E116" s="78">
        <f t="shared" ref="E116:BP116" si="56">SUM(E117:E137)</f>
        <v>0</v>
      </c>
      <c r="F116" s="78">
        <f t="shared" si="56"/>
        <v>150</v>
      </c>
      <c r="G116" s="78">
        <f t="shared" si="40"/>
        <v>569</v>
      </c>
      <c r="H116" s="78">
        <f t="shared" si="56"/>
        <v>522</v>
      </c>
      <c r="I116" s="78">
        <f t="shared" si="56"/>
        <v>9</v>
      </c>
      <c r="J116" s="78">
        <f t="shared" si="56"/>
        <v>38</v>
      </c>
      <c r="K116" s="78">
        <f t="shared" si="41"/>
        <v>208</v>
      </c>
      <c r="L116" s="78">
        <f t="shared" si="56"/>
        <v>0</v>
      </c>
      <c r="M116" s="78">
        <f t="shared" si="56"/>
        <v>174</v>
      </c>
      <c r="N116" s="78">
        <f t="shared" si="56"/>
        <v>6</v>
      </c>
      <c r="O116" s="78">
        <f t="shared" si="56"/>
        <v>28</v>
      </c>
      <c r="P116" s="78">
        <f t="shared" si="42"/>
        <v>301</v>
      </c>
      <c r="Q116" s="78">
        <f t="shared" si="56"/>
        <v>0</v>
      </c>
      <c r="R116" s="78">
        <f t="shared" si="56"/>
        <v>248</v>
      </c>
      <c r="S116" s="78">
        <f t="shared" si="56"/>
        <v>36</v>
      </c>
      <c r="T116" s="78">
        <f t="shared" si="56"/>
        <v>17</v>
      </c>
      <c r="U116" s="78">
        <f t="shared" si="43"/>
        <v>1424</v>
      </c>
      <c r="V116" s="78">
        <f t="shared" si="56"/>
        <v>201</v>
      </c>
      <c r="W116" s="78">
        <f t="shared" si="56"/>
        <v>61</v>
      </c>
      <c r="X116" s="78">
        <f t="shared" si="56"/>
        <v>669</v>
      </c>
      <c r="Y116" s="78">
        <f t="shared" si="56"/>
        <v>493</v>
      </c>
      <c r="Z116" s="78">
        <f t="shared" si="44"/>
        <v>521</v>
      </c>
      <c r="AA116" s="78">
        <f t="shared" si="56"/>
        <v>0</v>
      </c>
      <c r="AB116" s="78">
        <f t="shared" si="56"/>
        <v>448</v>
      </c>
      <c r="AC116" s="78">
        <f t="shared" si="56"/>
        <v>73</v>
      </c>
      <c r="AD116" s="78">
        <f t="shared" si="45"/>
        <v>1033</v>
      </c>
      <c r="AE116" s="78">
        <f t="shared" si="56"/>
        <v>550</v>
      </c>
      <c r="AF116" s="78">
        <f t="shared" si="56"/>
        <v>226</v>
      </c>
      <c r="AG116" s="78">
        <f t="shared" si="56"/>
        <v>197</v>
      </c>
      <c r="AH116" s="78">
        <f t="shared" si="56"/>
        <v>60</v>
      </c>
      <c r="AI116" s="78">
        <f t="shared" si="46"/>
        <v>1655</v>
      </c>
      <c r="AJ116" s="78">
        <f t="shared" si="56"/>
        <v>983</v>
      </c>
      <c r="AK116" s="78">
        <f t="shared" si="56"/>
        <v>93</v>
      </c>
      <c r="AL116" s="78">
        <f t="shared" si="56"/>
        <v>347</v>
      </c>
      <c r="AM116" s="78">
        <f t="shared" si="56"/>
        <v>232</v>
      </c>
      <c r="AN116" s="78">
        <f t="shared" si="56"/>
        <v>1020</v>
      </c>
      <c r="AO116" s="78">
        <f t="shared" si="56"/>
        <v>679</v>
      </c>
      <c r="AP116" s="78">
        <f t="shared" si="56"/>
        <v>341</v>
      </c>
      <c r="AQ116" s="78">
        <f t="shared" si="47"/>
        <v>613</v>
      </c>
      <c r="AR116" s="78">
        <f t="shared" si="56"/>
        <v>1</v>
      </c>
      <c r="AS116" s="78">
        <f t="shared" si="56"/>
        <v>212</v>
      </c>
      <c r="AT116" s="78">
        <f t="shared" si="56"/>
        <v>123</v>
      </c>
      <c r="AU116" s="78">
        <f t="shared" si="56"/>
        <v>277</v>
      </c>
      <c r="AV116" s="78">
        <f t="shared" si="48"/>
        <v>360</v>
      </c>
      <c r="AW116" s="78">
        <f t="shared" si="56"/>
        <v>311</v>
      </c>
      <c r="AX116" s="78">
        <f t="shared" si="56"/>
        <v>49</v>
      </c>
      <c r="AY116" s="78">
        <f t="shared" si="49"/>
        <v>228</v>
      </c>
      <c r="AZ116" s="78">
        <f t="shared" si="56"/>
        <v>173</v>
      </c>
      <c r="BA116" s="78">
        <f t="shared" si="56"/>
        <v>55</v>
      </c>
      <c r="BB116" s="78">
        <f t="shared" si="50"/>
        <v>300</v>
      </c>
      <c r="BC116" s="78">
        <f t="shared" si="56"/>
        <v>300</v>
      </c>
      <c r="BD116" s="78">
        <f t="shared" si="51"/>
        <v>304</v>
      </c>
      <c r="BE116" s="78">
        <f t="shared" si="56"/>
        <v>304</v>
      </c>
      <c r="BF116" s="78">
        <f t="shared" si="56"/>
        <v>0</v>
      </c>
      <c r="BG116" s="78">
        <f t="shared" si="52"/>
        <v>8735</v>
      </c>
      <c r="BH116" s="78">
        <f t="shared" si="56"/>
        <v>0</v>
      </c>
      <c r="BI116" s="78">
        <f t="shared" si="56"/>
        <v>4176</v>
      </c>
      <c r="BJ116" s="78">
        <f t="shared" si="56"/>
        <v>1355</v>
      </c>
      <c r="BK116" s="78">
        <f t="shared" si="56"/>
        <v>1609</v>
      </c>
      <c r="BL116" s="78">
        <f t="shared" si="56"/>
        <v>686</v>
      </c>
      <c r="BM116" s="78">
        <f t="shared" si="56"/>
        <v>0</v>
      </c>
      <c r="BN116" s="78">
        <f t="shared" si="56"/>
        <v>7</v>
      </c>
      <c r="BO116" s="78">
        <f t="shared" si="56"/>
        <v>582</v>
      </c>
      <c r="BP116" s="78">
        <f t="shared" si="56"/>
        <v>125</v>
      </c>
      <c r="BQ116" s="78">
        <f t="shared" ref="BQ116:BV116" si="57">SUM(BQ117:BQ137)</f>
        <v>71</v>
      </c>
      <c r="BR116" s="78">
        <f t="shared" si="57"/>
        <v>99</v>
      </c>
      <c r="BS116" s="78">
        <f t="shared" si="57"/>
        <v>13</v>
      </c>
      <c r="BT116" s="78">
        <f t="shared" si="57"/>
        <v>1</v>
      </c>
      <c r="BU116" s="78">
        <f t="shared" si="57"/>
        <v>11</v>
      </c>
      <c r="BV116" s="78">
        <f t="shared" si="57"/>
        <v>0</v>
      </c>
    </row>
    <row r="117" spans="1:74" ht="10.5" customHeight="1" x14ac:dyDescent="0.15">
      <c r="A117" s="36" t="s">
        <v>310</v>
      </c>
      <c r="B117" s="41" t="s">
        <v>311</v>
      </c>
      <c r="C117" s="79">
        <f t="shared" ref="C117:C137" si="58">D117+G117+K117+P117+U117+Z117+AD117+AI117+AN117+AQ117+AV117+AY117+BB117+BD117+BG117</f>
        <v>31</v>
      </c>
      <c r="D117" s="80">
        <f t="shared" si="39"/>
        <v>0</v>
      </c>
      <c r="E117" s="80">
        <v>0</v>
      </c>
      <c r="F117" s="80">
        <v>0</v>
      </c>
      <c r="G117" s="80">
        <f t="shared" si="40"/>
        <v>0</v>
      </c>
      <c r="H117" s="80">
        <v>0</v>
      </c>
      <c r="I117" s="80">
        <v>0</v>
      </c>
      <c r="J117" s="80">
        <v>0</v>
      </c>
      <c r="K117" s="80">
        <f t="shared" si="41"/>
        <v>1</v>
      </c>
      <c r="L117" s="80">
        <v>0</v>
      </c>
      <c r="M117" s="80">
        <v>1</v>
      </c>
      <c r="N117" s="80">
        <v>0</v>
      </c>
      <c r="O117" s="80">
        <v>0</v>
      </c>
      <c r="P117" s="80">
        <f t="shared" si="42"/>
        <v>2</v>
      </c>
      <c r="Q117" s="80">
        <v>0</v>
      </c>
      <c r="R117" s="80">
        <v>2</v>
      </c>
      <c r="S117" s="80">
        <v>0</v>
      </c>
      <c r="T117" s="80">
        <v>0</v>
      </c>
      <c r="U117" s="80">
        <f t="shared" si="43"/>
        <v>1</v>
      </c>
      <c r="V117" s="80">
        <v>0</v>
      </c>
      <c r="W117" s="80">
        <v>0</v>
      </c>
      <c r="X117" s="80">
        <v>0</v>
      </c>
      <c r="Y117" s="80">
        <v>1</v>
      </c>
      <c r="Z117" s="80">
        <f t="shared" si="44"/>
        <v>3</v>
      </c>
      <c r="AA117" s="80">
        <v>0</v>
      </c>
      <c r="AB117" s="80">
        <v>3</v>
      </c>
      <c r="AC117" s="80">
        <v>0</v>
      </c>
      <c r="AD117" s="80">
        <f t="shared" si="45"/>
        <v>4</v>
      </c>
      <c r="AE117" s="80">
        <v>2</v>
      </c>
      <c r="AF117" s="80">
        <v>2</v>
      </c>
      <c r="AG117" s="80">
        <v>0</v>
      </c>
      <c r="AH117" s="80">
        <v>0</v>
      </c>
      <c r="AI117" s="80">
        <f t="shared" si="46"/>
        <v>2</v>
      </c>
      <c r="AJ117" s="80">
        <v>1</v>
      </c>
      <c r="AK117" s="80">
        <v>0</v>
      </c>
      <c r="AL117" s="80">
        <v>1</v>
      </c>
      <c r="AM117" s="80">
        <v>0</v>
      </c>
      <c r="AN117" s="80">
        <v>3</v>
      </c>
      <c r="AO117" s="80">
        <v>2</v>
      </c>
      <c r="AP117" s="80">
        <v>1</v>
      </c>
      <c r="AQ117" s="80">
        <f t="shared" si="47"/>
        <v>2</v>
      </c>
      <c r="AR117" s="80">
        <v>0</v>
      </c>
      <c r="AS117" s="80">
        <v>0</v>
      </c>
      <c r="AT117" s="80">
        <v>1</v>
      </c>
      <c r="AU117" s="80">
        <v>1</v>
      </c>
      <c r="AV117" s="80">
        <f t="shared" si="48"/>
        <v>0</v>
      </c>
      <c r="AW117" s="80">
        <v>0</v>
      </c>
      <c r="AX117" s="80">
        <v>0</v>
      </c>
      <c r="AY117" s="80">
        <f t="shared" si="49"/>
        <v>0</v>
      </c>
      <c r="AZ117" s="80">
        <v>0</v>
      </c>
      <c r="BA117" s="80">
        <v>0</v>
      </c>
      <c r="BB117" s="80">
        <f t="shared" si="50"/>
        <v>1</v>
      </c>
      <c r="BC117" s="80">
        <v>1</v>
      </c>
      <c r="BD117" s="80">
        <f t="shared" si="51"/>
        <v>0</v>
      </c>
      <c r="BE117" s="80">
        <v>0</v>
      </c>
      <c r="BF117" s="80">
        <v>0</v>
      </c>
      <c r="BG117" s="80">
        <f t="shared" si="52"/>
        <v>12</v>
      </c>
      <c r="BH117" s="80">
        <v>0</v>
      </c>
      <c r="BI117" s="80">
        <v>2</v>
      </c>
      <c r="BJ117" s="80">
        <v>0</v>
      </c>
      <c r="BK117" s="80">
        <v>0</v>
      </c>
      <c r="BL117" s="80">
        <v>0</v>
      </c>
      <c r="BM117" s="80">
        <v>0</v>
      </c>
      <c r="BN117" s="80">
        <v>0</v>
      </c>
      <c r="BO117" s="80">
        <v>8</v>
      </c>
      <c r="BP117" s="80">
        <v>0</v>
      </c>
      <c r="BQ117" s="80">
        <v>2</v>
      </c>
      <c r="BR117" s="80">
        <v>0</v>
      </c>
      <c r="BS117" s="80">
        <v>0</v>
      </c>
      <c r="BT117" s="80">
        <v>0</v>
      </c>
      <c r="BU117" s="80">
        <v>0</v>
      </c>
      <c r="BV117" s="80">
        <v>0</v>
      </c>
    </row>
    <row r="118" spans="1:74" ht="10.5" customHeight="1" x14ac:dyDescent="0.15">
      <c r="A118" s="36" t="s">
        <v>312</v>
      </c>
      <c r="B118" s="41" t="s">
        <v>313</v>
      </c>
      <c r="C118" s="79">
        <f t="shared" si="58"/>
        <v>942</v>
      </c>
      <c r="D118" s="80">
        <f t="shared" si="39"/>
        <v>29</v>
      </c>
      <c r="E118" s="80">
        <v>0</v>
      </c>
      <c r="F118" s="80">
        <v>29</v>
      </c>
      <c r="G118" s="80">
        <f t="shared" si="40"/>
        <v>71</v>
      </c>
      <c r="H118" s="80">
        <v>69</v>
      </c>
      <c r="I118" s="80">
        <v>0</v>
      </c>
      <c r="J118" s="80">
        <v>2</v>
      </c>
      <c r="K118" s="80">
        <f t="shared" si="41"/>
        <v>24</v>
      </c>
      <c r="L118" s="80">
        <v>0</v>
      </c>
      <c r="M118" s="80">
        <v>23</v>
      </c>
      <c r="N118" s="80">
        <v>0</v>
      </c>
      <c r="O118" s="80">
        <v>1</v>
      </c>
      <c r="P118" s="80">
        <f t="shared" si="42"/>
        <v>27</v>
      </c>
      <c r="Q118" s="80">
        <v>0</v>
      </c>
      <c r="R118" s="80">
        <v>27</v>
      </c>
      <c r="S118" s="80">
        <v>0</v>
      </c>
      <c r="T118" s="80">
        <v>0</v>
      </c>
      <c r="U118" s="80">
        <f t="shared" si="43"/>
        <v>75</v>
      </c>
      <c r="V118" s="80">
        <v>37</v>
      </c>
      <c r="W118" s="80">
        <v>6</v>
      </c>
      <c r="X118" s="80">
        <v>6</v>
      </c>
      <c r="Y118" s="80">
        <v>26</v>
      </c>
      <c r="Z118" s="80">
        <f t="shared" si="44"/>
        <v>28</v>
      </c>
      <c r="AA118" s="80">
        <v>0</v>
      </c>
      <c r="AB118" s="80">
        <v>26</v>
      </c>
      <c r="AC118" s="80">
        <v>2</v>
      </c>
      <c r="AD118" s="80">
        <f t="shared" si="45"/>
        <v>55</v>
      </c>
      <c r="AE118" s="80">
        <v>13</v>
      </c>
      <c r="AF118" s="80">
        <v>26</v>
      </c>
      <c r="AG118" s="80">
        <v>15</v>
      </c>
      <c r="AH118" s="80">
        <v>1</v>
      </c>
      <c r="AI118" s="80">
        <f t="shared" si="46"/>
        <v>84</v>
      </c>
      <c r="AJ118" s="80">
        <v>58</v>
      </c>
      <c r="AK118" s="80">
        <v>0</v>
      </c>
      <c r="AL118" s="80">
        <v>11</v>
      </c>
      <c r="AM118" s="80">
        <v>15</v>
      </c>
      <c r="AN118" s="80">
        <v>52</v>
      </c>
      <c r="AO118" s="80">
        <v>24</v>
      </c>
      <c r="AP118" s="80">
        <v>28</v>
      </c>
      <c r="AQ118" s="80">
        <f t="shared" si="47"/>
        <v>21</v>
      </c>
      <c r="AR118" s="80">
        <v>0</v>
      </c>
      <c r="AS118" s="80">
        <v>10</v>
      </c>
      <c r="AT118" s="80">
        <v>4</v>
      </c>
      <c r="AU118" s="80">
        <v>7</v>
      </c>
      <c r="AV118" s="80">
        <f t="shared" si="48"/>
        <v>4</v>
      </c>
      <c r="AW118" s="80">
        <v>4</v>
      </c>
      <c r="AX118" s="80">
        <v>0</v>
      </c>
      <c r="AY118" s="80">
        <f t="shared" si="49"/>
        <v>8</v>
      </c>
      <c r="AZ118" s="80">
        <v>8</v>
      </c>
      <c r="BA118" s="80">
        <v>0</v>
      </c>
      <c r="BB118" s="80">
        <f t="shared" si="50"/>
        <v>31</v>
      </c>
      <c r="BC118" s="80">
        <v>31</v>
      </c>
      <c r="BD118" s="80">
        <f t="shared" si="51"/>
        <v>6</v>
      </c>
      <c r="BE118" s="80">
        <v>6</v>
      </c>
      <c r="BF118" s="80">
        <v>0</v>
      </c>
      <c r="BG118" s="80">
        <f t="shared" si="52"/>
        <v>427</v>
      </c>
      <c r="BH118" s="80">
        <v>0</v>
      </c>
      <c r="BI118" s="80">
        <v>26</v>
      </c>
      <c r="BJ118" s="80">
        <v>4</v>
      </c>
      <c r="BK118" s="80">
        <v>5</v>
      </c>
      <c r="BL118" s="80">
        <v>10</v>
      </c>
      <c r="BM118" s="80">
        <v>0</v>
      </c>
      <c r="BN118" s="80">
        <v>0</v>
      </c>
      <c r="BO118" s="80">
        <v>290</v>
      </c>
      <c r="BP118" s="80">
        <v>1</v>
      </c>
      <c r="BQ118" s="80">
        <v>1</v>
      </c>
      <c r="BR118" s="80">
        <v>90</v>
      </c>
      <c r="BS118" s="80">
        <v>0</v>
      </c>
      <c r="BT118" s="80">
        <v>0</v>
      </c>
      <c r="BU118" s="80">
        <v>0</v>
      </c>
      <c r="BV118" s="80">
        <v>0</v>
      </c>
    </row>
    <row r="119" spans="1:74" ht="10.5" customHeight="1" x14ac:dyDescent="0.15">
      <c r="A119" s="36" t="s">
        <v>314</v>
      </c>
      <c r="B119" s="41" t="s">
        <v>315</v>
      </c>
      <c r="C119" s="79">
        <f t="shared" si="58"/>
        <v>56</v>
      </c>
      <c r="D119" s="80">
        <f t="shared" si="39"/>
        <v>1</v>
      </c>
      <c r="E119" s="80">
        <v>0</v>
      </c>
      <c r="F119" s="80">
        <v>1</v>
      </c>
      <c r="G119" s="80">
        <f t="shared" si="40"/>
        <v>18</v>
      </c>
      <c r="H119" s="80">
        <v>18</v>
      </c>
      <c r="I119" s="80">
        <v>0</v>
      </c>
      <c r="J119" s="80">
        <v>0</v>
      </c>
      <c r="K119" s="80">
        <f t="shared" si="41"/>
        <v>0</v>
      </c>
      <c r="L119" s="80">
        <v>0</v>
      </c>
      <c r="M119" s="80">
        <v>0</v>
      </c>
      <c r="N119" s="80">
        <v>0</v>
      </c>
      <c r="O119" s="80">
        <v>0</v>
      </c>
      <c r="P119" s="80">
        <f t="shared" si="42"/>
        <v>3</v>
      </c>
      <c r="Q119" s="80">
        <v>0</v>
      </c>
      <c r="R119" s="80">
        <v>3</v>
      </c>
      <c r="S119" s="80">
        <v>0</v>
      </c>
      <c r="T119" s="80">
        <v>0</v>
      </c>
      <c r="U119" s="80">
        <f t="shared" si="43"/>
        <v>5</v>
      </c>
      <c r="V119" s="80">
        <v>5</v>
      </c>
      <c r="W119" s="80">
        <v>0</v>
      </c>
      <c r="X119" s="80">
        <v>0</v>
      </c>
      <c r="Y119" s="80">
        <v>0</v>
      </c>
      <c r="Z119" s="80">
        <f t="shared" si="44"/>
        <v>0</v>
      </c>
      <c r="AA119" s="80">
        <v>0</v>
      </c>
      <c r="AB119" s="80">
        <v>0</v>
      </c>
      <c r="AC119" s="80">
        <v>0</v>
      </c>
      <c r="AD119" s="80">
        <f t="shared" si="45"/>
        <v>1</v>
      </c>
      <c r="AE119" s="80">
        <v>1</v>
      </c>
      <c r="AF119" s="80">
        <v>0</v>
      </c>
      <c r="AG119" s="80">
        <v>0</v>
      </c>
      <c r="AH119" s="80">
        <v>0</v>
      </c>
      <c r="AI119" s="80">
        <f t="shared" si="46"/>
        <v>3</v>
      </c>
      <c r="AJ119" s="80">
        <v>3</v>
      </c>
      <c r="AK119" s="80">
        <v>0</v>
      </c>
      <c r="AL119" s="80">
        <v>0</v>
      </c>
      <c r="AM119" s="80">
        <v>0</v>
      </c>
      <c r="AN119" s="80">
        <v>1</v>
      </c>
      <c r="AO119" s="80">
        <v>1</v>
      </c>
      <c r="AP119" s="80">
        <v>0</v>
      </c>
      <c r="AQ119" s="80">
        <f t="shared" si="47"/>
        <v>0</v>
      </c>
      <c r="AR119" s="80">
        <v>0</v>
      </c>
      <c r="AS119" s="80">
        <v>0</v>
      </c>
      <c r="AT119" s="80">
        <v>0</v>
      </c>
      <c r="AU119" s="80">
        <v>0</v>
      </c>
      <c r="AV119" s="80">
        <f t="shared" si="48"/>
        <v>0</v>
      </c>
      <c r="AW119" s="80">
        <v>0</v>
      </c>
      <c r="AX119" s="80">
        <v>0</v>
      </c>
      <c r="AY119" s="80">
        <f t="shared" si="49"/>
        <v>1</v>
      </c>
      <c r="AZ119" s="80">
        <v>1</v>
      </c>
      <c r="BA119" s="80">
        <v>0</v>
      </c>
      <c r="BB119" s="80">
        <f t="shared" si="50"/>
        <v>0</v>
      </c>
      <c r="BC119" s="80">
        <v>0</v>
      </c>
      <c r="BD119" s="80">
        <f t="shared" si="51"/>
        <v>0</v>
      </c>
      <c r="BE119" s="80">
        <v>0</v>
      </c>
      <c r="BF119" s="80">
        <v>0</v>
      </c>
      <c r="BG119" s="80">
        <f t="shared" si="52"/>
        <v>23</v>
      </c>
      <c r="BH119" s="80">
        <v>0</v>
      </c>
      <c r="BI119" s="80">
        <v>2</v>
      </c>
      <c r="BJ119" s="80">
        <v>0</v>
      </c>
      <c r="BK119" s="80">
        <v>0</v>
      </c>
      <c r="BL119" s="80">
        <v>0</v>
      </c>
      <c r="BM119" s="80">
        <v>0</v>
      </c>
      <c r="BN119" s="80">
        <v>0</v>
      </c>
      <c r="BO119" s="80">
        <v>15</v>
      </c>
      <c r="BP119" s="80">
        <v>0</v>
      </c>
      <c r="BQ119" s="80">
        <v>0</v>
      </c>
      <c r="BR119" s="80">
        <v>5</v>
      </c>
      <c r="BS119" s="80">
        <v>0</v>
      </c>
      <c r="BT119" s="80">
        <v>0</v>
      </c>
      <c r="BU119" s="80">
        <v>1</v>
      </c>
      <c r="BV119" s="80">
        <v>0</v>
      </c>
    </row>
    <row r="120" spans="1:74" ht="10.5" customHeight="1" x14ac:dyDescent="0.15">
      <c r="A120" s="36" t="s">
        <v>316</v>
      </c>
      <c r="B120" s="41" t="s">
        <v>317</v>
      </c>
      <c r="C120" s="79">
        <f t="shared" si="58"/>
        <v>4</v>
      </c>
      <c r="D120" s="80">
        <f t="shared" si="39"/>
        <v>0</v>
      </c>
      <c r="E120" s="80">
        <v>0</v>
      </c>
      <c r="F120" s="80">
        <v>0</v>
      </c>
      <c r="G120" s="80">
        <f t="shared" si="40"/>
        <v>0</v>
      </c>
      <c r="H120" s="80">
        <v>0</v>
      </c>
      <c r="I120" s="80">
        <v>0</v>
      </c>
      <c r="J120" s="80">
        <v>0</v>
      </c>
      <c r="K120" s="80">
        <f t="shared" si="41"/>
        <v>0</v>
      </c>
      <c r="L120" s="80">
        <v>0</v>
      </c>
      <c r="M120" s="80">
        <v>0</v>
      </c>
      <c r="N120" s="80">
        <v>0</v>
      </c>
      <c r="O120" s="80">
        <v>0</v>
      </c>
      <c r="P120" s="80">
        <f t="shared" si="42"/>
        <v>0</v>
      </c>
      <c r="Q120" s="80">
        <v>0</v>
      </c>
      <c r="R120" s="80">
        <v>0</v>
      </c>
      <c r="S120" s="80">
        <v>0</v>
      </c>
      <c r="T120" s="80">
        <v>0</v>
      </c>
      <c r="U120" s="80">
        <f t="shared" si="43"/>
        <v>2</v>
      </c>
      <c r="V120" s="80">
        <v>1</v>
      </c>
      <c r="W120" s="80">
        <v>0</v>
      </c>
      <c r="X120" s="80">
        <v>0</v>
      </c>
      <c r="Y120" s="80">
        <v>1</v>
      </c>
      <c r="Z120" s="80">
        <f t="shared" si="44"/>
        <v>0</v>
      </c>
      <c r="AA120" s="80">
        <v>0</v>
      </c>
      <c r="AB120" s="80">
        <v>0</v>
      </c>
      <c r="AC120" s="80">
        <v>0</v>
      </c>
      <c r="AD120" s="80">
        <f t="shared" si="45"/>
        <v>0</v>
      </c>
      <c r="AE120" s="80">
        <v>0</v>
      </c>
      <c r="AF120" s="80">
        <v>0</v>
      </c>
      <c r="AG120" s="80">
        <v>0</v>
      </c>
      <c r="AH120" s="80">
        <v>0</v>
      </c>
      <c r="AI120" s="80">
        <f t="shared" si="46"/>
        <v>1</v>
      </c>
      <c r="AJ120" s="80">
        <v>1</v>
      </c>
      <c r="AK120" s="80">
        <v>0</v>
      </c>
      <c r="AL120" s="80">
        <v>0</v>
      </c>
      <c r="AM120" s="80">
        <v>0</v>
      </c>
      <c r="AN120" s="80">
        <v>1</v>
      </c>
      <c r="AO120" s="80">
        <v>0</v>
      </c>
      <c r="AP120" s="80">
        <v>1</v>
      </c>
      <c r="AQ120" s="80">
        <f t="shared" si="47"/>
        <v>0</v>
      </c>
      <c r="AR120" s="80">
        <v>0</v>
      </c>
      <c r="AS120" s="80">
        <v>0</v>
      </c>
      <c r="AT120" s="80">
        <v>0</v>
      </c>
      <c r="AU120" s="80">
        <v>0</v>
      </c>
      <c r="AV120" s="80">
        <f t="shared" si="48"/>
        <v>0</v>
      </c>
      <c r="AW120" s="80">
        <v>0</v>
      </c>
      <c r="AX120" s="80">
        <v>0</v>
      </c>
      <c r="AY120" s="80">
        <f t="shared" si="49"/>
        <v>0</v>
      </c>
      <c r="AZ120" s="80">
        <v>0</v>
      </c>
      <c r="BA120" s="80">
        <v>0</v>
      </c>
      <c r="BB120" s="80">
        <f t="shared" si="50"/>
        <v>0</v>
      </c>
      <c r="BC120" s="80">
        <v>0</v>
      </c>
      <c r="BD120" s="80">
        <f t="shared" si="51"/>
        <v>0</v>
      </c>
      <c r="BE120" s="80">
        <v>0</v>
      </c>
      <c r="BF120" s="80">
        <v>0</v>
      </c>
      <c r="BG120" s="80">
        <f t="shared" si="52"/>
        <v>0</v>
      </c>
      <c r="BH120" s="80">
        <v>0</v>
      </c>
      <c r="BI120" s="80">
        <v>0</v>
      </c>
      <c r="BJ120" s="80">
        <v>0</v>
      </c>
      <c r="BK120" s="80">
        <v>0</v>
      </c>
      <c r="BL120" s="80">
        <v>0</v>
      </c>
      <c r="BM120" s="80">
        <v>0</v>
      </c>
      <c r="BN120" s="80">
        <v>0</v>
      </c>
      <c r="BO120" s="80">
        <v>0</v>
      </c>
      <c r="BP120" s="80">
        <v>0</v>
      </c>
      <c r="BQ120" s="80">
        <v>0</v>
      </c>
      <c r="BR120" s="80">
        <v>0</v>
      </c>
      <c r="BS120" s="80">
        <v>0</v>
      </c>
      <c r="BT120" s="80">
        <v>0</v>
      </c>
      <c r="BU120" s="80">
        <v>0</v>
      </c>
      <c r="BV120" s="80">
        <v>0</v>
      </c>
    </row>
    <row r="121" spans="1:74" ht="10.5" customHeight="1" x14ac:dyDescent="0.15">
      <c r="A121" s="36" t="s">
        <v>318</v>
      </c>
      <c r="B121" s="41" t="s">
        <v>319</v>
      </c>
      <c r="C121" s="79">
        <f t="shared" si="58"/>
        <v>14</v>
      </c>
      <c r="D121" s="80">
        <f t="shared" si="39"/>
        <v>0</v>
      </c>
      <c r="E121" s="80">
        <v>0</v>
      </c>
      <c r="F121" s="80">
        <v>0</v>
      </c>
      <c r="G121" s="80">
        <f t="shared" si="40"/>
        <v>0</v>
      </c>
      <c r="H121" s="80">
        <v>0</v>
      </c>
      <c r="I121" s="80">
        <v>0</v>
      </c>
      <c r="J121" s="80">
        <v>0</v>
      </c>
      <c r="K121" s="80">
        <f t="shared" si="41"/>
        <v>12</v>
      </c>
      <c r="L121" s="80">
        <v>0</v>
      </c>
      <c r="M121" s="80">
        <v>11</v>
      </c>
      <c r="N121" s="80">
        <v>1</v>
      </c>
      <c r="O121" s="80">
        <v>0</v>
      </c>
      <c r="P121" s="80">
        <f t="shared" si="42"/>
        <v>0</v>
      </c>
      <c r="Q121" s="80">
        <v>0</v>
      </c>
      <c r="R121" s="80">
        <v>0</v>
      </c>
      <c r="S121" s="80">
        <v>0</v>
      </c>
      <c r="T121" s="80">
        <v>0</v>
      </c>
      <c r="U121" s="80">
        <f t="shared" si="43"/>
        <v>0</v>
      </c>
      <c r="V121" s="80">
        <v>0</v>
      </c>
      <c r="W121" s="80">
        <v>0</v>
      </c>
      <c r="X121" s="80">
        <v>0</v>
      </c>
      <c r="Y121" s="80">
        <v>0</v>
      </c>
      <c r="Z121" s="80">
        <f t="shared" si="44"/>
        <v>0</v>
      </c>
      <c r="AA121" s="80">
        <v>0</v>
      </c>
      <c r="AB121" s="80">
        <v>0</v>
      </c>
      <c r="AC121" s="80">
        <v>0</v>
      </c>
      <c r="AD121" s="80">
        <f t="shared" si="45"/>
        <v>0</v>
      </c>
      <c r="AE121" s="80">
        <v>0</v>
      </c>
      <c r="AF121" s="80">
        <v>0</v>
      </c>
      <c r="AG121" s="80">
        <v>0</v>
      </c>
      <c r="AH121" s="80">
        <v>0</v>
      </c>
      <c r="AI121" s="80">
        <f t="shared" si="46"/>
        <v>0</v>
      </c>
      <c r="AJ121" s="80">
        <v>0</v>
      </c>
      <c r="AK121" s="80">
        <v>0</v>
      </c>
      <c r="AL121" s="80">
        <v>0</v>
      </c>
      <c r="AM121" s="80">
        <v>0</v>
      </c>
      <c r="AN121" s="80">
        <v>0</v>
      </c>
      <c r="AO121" s="80">
        <v>0</v>
      </c>
      <c r="AP121" s="80">
        <v>0</v>
      </c>
      <c r="AQ121" s="80">
        <f t="shared" si="47"/>
        <v>0</v>
      </c>
      <c r="AR121" s="80">
        <v>0</v>
      </c>
      <c r="AS121" s="80">
        <v>0</v>
      </c>
      <c r="AT121" s="80">
        <v>0</v>
      </c>
      <c r="AU121" s="80">
        <v>0</v>
      </c>
      <c r="AV121" s="80">
        <f t="shared" si="48"/>
        <v>0</v>
      </c>
      <c r="AW121" s="80">
        <v>0</v>
      </c>
      <c r="AX121" s="80">
        <v>0</v>
      </c>
      <c r="AY121" s="80">
        <f t="shared" si="49"/>
        <v>0</v>
      </c>
      <c r="AZ121" s="80">
        <v>0</v>
      </c>
      <c r="BA121" s="80">
        <v>0</v>
      </c>
      <c r="BB121" s="80">
        <f t="shared" si="50"/>
        <v>0</v>
      </c>
      <c r="BC121" s="80">
        <v>0</v>
      </c>
      <c r="BD121" s="80">
        <f t="shared" si="51"/>
        <v>0</v>
      </c>
      <c r="BE121" s="80">
        <v>0</v>
      </c>
      <c r="BF121" s="80">
        <v>0</v>
      </c>
      <c r="BG121" s="80">
        <f t="shared" si="52"/>
        <v>2</v>
      </c>
      <c r="BH121" s="80">
        <v>0</v>
      </c>
      <c r="BI121" s="80">
        <v>0</v>
      </c>
      <c r="BJ121" s="80">
        <v>0</v>
      </c>
      <c r="BK121" s="80">
        <v>0</v>
      </c>
      <c r="BL121" s="80">
        <v>2</v>
      </c>
      <c r="BM121" s="80">
        <v>0</v>
      </c>
      <c r="BN121" s="80">
        <v>0</v>
      </c>
      <c r="BO121" s="80">
        <v>0</v>
      </c>
      <c r="BP121" s="80">
        <v>0</v>
      </c>
      <c r="BQ121" s="80">
        <v>0</v>
      </c>
      <c r="BR121" s="80">
        <v>0</v>
      </c>
      <c r="BS121" s="80">
        <v>0</v>
      </c>
      <c r="BT121" s="80">
        <v>0</v>
      </c>
      <c r="BU121" s="80">
        <v>0</v>
      </c>
      <c r="BV121" s="80">
        <v>0</v>
      </c>
    </row>
    <row r="122" spans="1:74" ht="10.5" customHeight="1" x14ac:dyDescent="0.15">
      <c r="A122" s="39" t="s">
        <v>320</v>
      </c>
      <c r="B122" s="41" t="s">
        <v>321</v>
      </c>
      <c r="C122" s="79">
        <f t="shared" si="58"/>
        <v>2</v>
      </c>
      <c r="D122" s="80">
        <f t="shared" si="39"/>
        <v>0</v>
      </c>
      <c r="E122" s="80">
        <v>0</v>
      </c>
      <c r="F122" s="80">
        <v>0</v>
      </c>
      <c r="G122" s="80">
        <f t="shared" si="40"/>
        <v>0</v>
      </c>
      <c r="H122" s="80">
        <v>0</v>
      </c>
      <c r="I122" s="80">
        <v>0</v>
      </c>
      <c r="J122" s="80">
        <v>0</v>
      </c>
      <c r="K122" s="80">
        <f t="shared" si="41"/>
        <v>0</v>
      </c>
      <c r="L122" s="80">
        <v>0</v>
      </c>
      <c r="M122" s="80">
        <v>0</v>
      </c>
      <c r="N122" s="80">
        <v>0</v>
      </c>
      <c r="O122" s="80">
        <v>0</v>
      </c>
      <c r="P122" s="80">
        <f t="shared" si="42"/>
        <v>0</v>
      </c>
      <c r="Q122" s="80">
        <v>0</v>
      </c>
      <c r="R122" s="80">
        <v>0</v>
      </c>
      <c r="S122" s="80">
        <v>0</v>
      </c>
      <c r="T122" s="80">
        <v>0</v>
      </c>
      <c r="U122" s="80">
        <f t="shared" si="43"/>
        <v>0</v>
      </c>
      <c r="V122" s="80">
        <v>0</v>
      </c>
      <c r="W122" s="80">
        <v>0</v>
      </c>
      <c r="X122" s="80">
        <v>0</v>
      </c>
      <c r="Y122" s="80">
        <v>0</v>
      </c>
      <c r="Z122" s="80">
        <f t="shared" si="44"/>
        <v>0</v>
      </c>
      <c r="AA122" s="80">
        <v>0</v>
      </c>
      <c r="AB122" s="80">
        <v>0</v>
      </c>
      <c r="AC122" s="80">
        <v>0</v>
      </c>
      <c r="AD122" s="80">
        <f t="shared" si="45"/>
        <v>0</v>
      </c>
      <c r="AE122" s="80">
        <v>0</v>
      </c>
      <c r="AF122" s="80">
        <v>0</v>
      </c>
      <c r="AG122" s="80">
        <v>0</v>
      </c>
      <c r="AH122" s="80">
        <v>0</v>
      </c>
      <c r="AI122" s="80">
        <f t="shared" si="46"/>
        <v>1</v>
      </c>
      <c r="AJ122" s="80">
        <v>0</v>
      </c>
      <c r="AK122" s="80">
        <v>0</v>
      </c>
      <c r="AL122" s="80">
        <v>1</v>
      </c>
      <c r="AM122" s="80">
        <v>0</v>
      </c>
      <c r="AN122" s="80">
        <v>0</v>
      </c>
      <c r="AO122" s="80">
        <v>0</v>
      </c>
      <c r="AP122" s="80">
        <v>0</v>
      </c>
      <c r="AQ122" s="80">
        <f t="shared" si="47"/>
        <v>0</v>
      </c>
      <c r="AR122" s="80">
        <v>0</v>
      </c>
      <c r="AS122" s="80">
        <v>0</v>
      </c>
      <c r="AT122" s="80">
        <v>0</v>
      </c>
      <c r="AU122" s="80">
        <v>0</v>
      </c>
      <c r="AV122" s="80">
        <f t="shared" si="48"/>
        <v>0</v>
      </c>
      <c r="AW122" s="80">
        <v>0</v>
      </c>
      <c r="AX122" s="80">
        <v>0</v>
      </c>
      <c r="AY122" s="80">
        <f t="shared" si="49"/>
        <v>1</v>
      </c>
      <c r="AZ122" s="80">
        <v>1</v>
      </c>
      <c r="BA122" s="80">
        <v>0</v>
      </c>
      <c r="BB122" s="80">
        <f t="shared" si="50"/>
        <v>0</v>
      </c>
      <c r="BC122" s="80">
        <v>0</v>
      </c>
      <c r="BD122" s="80">
        <f t="shared" si="51"/>
        <v>0</v>
      </c>
      <c r="BE122" s="80">
        <v>0</v>
      </c>
      <c r="BF122" s="80">
        <v>0</v>
      </c>
      <c r="BG122" s="80">
        <f t="shared" si="52"/>
        <v>0</v>
      </c>
      <c r="BH122" s="80">
        <v>0</v>
      </c>
      <c r="BI122" s="80">
        <v>0</v>
      </c>
      <c r="BJ122" s="80">
        <v>0</v>
      </c>
      <c r="BK122" s="80">
        <v>0</v>
      </c>
      <c r="BL122" s="80">
        <v>0</v>
      </c>
      <c r="BM122" s="80">
        <v>0</v>
      </c>
      <c r="BN122" s="80">
        <v>0</v>
      </c>
      <c r="BO122" s="80">
        <v>0</v>
      </c>
      <c r="BP122" s="80">
        <v>0</v>
      </c>
      <c r="BQ122" s="80">
        <v>0</v>
      </c>
      <c r="BR122" s="80">
        <v>0</v>
      </c>
      <c r="BS122" s="80">
        <v>0</v>
      </c>
      <c r="BT122" s="80">
        <v>0</v>
      </c>
      <c r="BU122" s="80">
        <v>0</v>
      </c>
      <c r="BV122" s="80">
        <v>0</v>
      </c>
    </row>
    <row r="123" spans="1:74" ht="10.5" customHeight="1" x14ac:dyDescent="0.15">
      <c r="A123" s="36" t="s">
        <v>322</v>
      </c>
      <c r="B123" s="41" t="s">
        <v>323</v>
      </c>
      <c r="C123" s="79">
        <f t="shared" si="58"/>
        <v>3708</v>
      </c>
      <c r="D123" s="80">
        <f t="shared" si="39"/>
        <v>37</v>
      </c>
      <c r="E123" s="80">
        <v>0</v>
      </c>
      <c r="F123" s="80">
        <v>37</v>
      </c>
      <c r="G123" s="80">
        <f t="shared" si="40"/>
        <v>123</v>
      </c>
      <c r="H123" s="80">
        <v>99</v>
      </c>
      <c r="I123" s="80">
        <v>2</v>
      </c>
      <c r="J123" s="80">
        <v>22</v>
      </c>
      <c r="K123" s="80">
        <f t="shared" si="41"/>
        <v>63</v>
      </c>
      <c r="L123" s="80">
        <v>0</v>
      </c>
      <c r="M123" s="80">
        <v>55</v>
      </c>
      <c r="N123" s="80">
        <v>3</v>
      </c>
      <c r="O123" s="80">
        <v>5</v>
      </c>
      <c r="P123" s="80">
        <f t="shared" si="42"/>
        <v>102</v>
      </c>
      <c r="Q123" s="80">
        <v>0</v>
      </c>
      <c r="R123" s="80">
        <v>78</v>
      </c>
      <c r="S123" s="80">
        <v>15</v>
      </c>
      <c r="T123" s="80">
        <v>9</v>
      </c>
      <c r="U123" s="80">
        <f t="shared" si="43"/>
        <v>353</v>
      </c>
      <c r="V123" s="80">
        <v>67</v>
      </c>
      <c r="W123" s="80">
        <v>16</v>
      </c>
      <c r="X123" s="80">
        <v>155</v>
      </c>
      <c r="Y123" s="80">
        <v>115</v>
      </c>
      <c r="Z123" s="80">
        <f t="shared" si="44"/>
        <v>101</v>
      </c>
      <c r="AA123" s="80">
        <v>0</v>
      </c>
      <c r="AB123" s="80">
        <v>91</v>
      </c>
      <c r="AC123" s="80">
        <v>10</v>
      </c>
      <c r="AD123" s="80">
        <f t="shared" si="45"/>
        <v>282</v>
      </c>
      <c r="AE123" s="80">
        <v>97</v>
      </c>
      <c r="AF123" s="80">
        <v>105</v>
      </c>
      <c r="AG123" s="80">
        <v>66</v>
      </c>
      <c r="AH123" s="80">
        <v>14</v>
      </c>
      <c r="AI123" s="80">
        <f t="shared" si="46"/>
        <v>432</v>
      </c>
      <c r="AJ123" s="80">
        <v>226</v>
      </c>
      <c r="AK123" s="80">
        <v>23</v>
      </c>
      <c r="AL123" s="80">
        <v>91</v>
      </c>
      <c r="AM123" s="80">
        <v>92</v>
      </c>
      <c r="AN123" s="80">
        <v>246</v>
      </c>
      <c r="AO123" s="80">
        <v>182</v>
      </c>
      <c r="AP123" s="80">
        <v>64</v>
      </c>
      <c r="AQ123" s="80">
        <f t="shared" si="47"/>
        <v>254</v>
      </c>
      <c r="AR123" s="80">
        <v>0</v>
      </c>
      <c r="AS123" s="80">
        <v>113</v>
      </c>
      <c r="AT123" s="80">
        <v>24</v>
      </c>
      <c r="AU123" s="80">
        <v>117</v>
      </c>
      <c r="AV123" s="80">
        <f t="shared" si="48"/>
        <v>40</v>
      </c>
      <c r="AW123" s="80">
        <v>33</v>
      </c>
      <c r="AX123" s="80">
        <v>7</v>
      </c>
      <c r="AY123" s="80">
        <f t="shared" si="49"/>
        <v>32</v>
      </c>
      <c r="AZ123" s="80">
        <v>22</v>
      </c>
      <c r="BA123" s="80">
        <v>10</v>
      </c>
      <c r="BB123" s="80">
        <f t="shared" si="50"/>
        <v>83</v>
      </c>
      <c r="BC123" s="80">
        <v>83</v>
      </c>
      <c r="BD123" s="80">
        <f t="shared" si="51"/>
        <v>82</v>
      </c>
      <c r="BE123" s="80">
        <v>82</v>
      </c>
      <c r="BF123" s="80">
        <v>0</v>
      </c>
      <c r="BG123" s="80">
        <f t="shared" si="52"/>
        <v>1478</v>
      </c>
      <c r="BH123" s="80">
        <v>0</v>
      </c>
      <c r="BI123" s="80">
        <v>614</v>
      </c>
      <c r="BJ123" s="80">
        <v>103</v>
      </c>
      <c r="BK123" s="80">
        <v>371</v>
      </c>
      <c r="BL123" s="80">
        <v>136</v>
      </c>
      <c r="BM123" s="80">
        <v>0</v>
      </c>
      <c r="BN123" s="80">
        <v>0</v>
      </c>
      <c r="BO123" s="80">
        <v>243</v>
      </c>
      <c r="BP123" s="80">
        <v>0</v>
      </c>
      <c r="BQ123" s="80">
        <v>7</v>
      </c>
      <c r="BR123" s="80">
        <v>0</v>
      </c>
      <c r="BS123" s="80">
        <v>1</v>
      </c>
      <c r="BT123" s="80">
        <v>0</v>
      </c>
      <c r="BU123" s="80">
        <v>3</v>
      </c>
      <c r="BV123" s="80">
        <v>0</v>
      </c>
    </row>
    <row r="124" spans="1:74" ht="10.5" customHeight="1" x14ac:dyDescent="0.15">
      <c r="A124" s="36" t="s">
        <v>324</v>
      </c>
      <c r="B124" s="41" t="s">
        <v>325</v>
      </c>
      <c r="C124" s="79">
        <f t="shared" si="58"/>
        <v>4464</v>
      </c>
      <c r="D124" s="80">
        <f t="shared" si="39"/>
        <v>22</v>
      </c>
      <c r="E124" s="80">
        <v>0</v>
      </c>
      <c r="F124" s="80">
        <v>22</v>
      </c>
      <c r="G124" s="80">
        <f t="shared" si="40"/>
        <v>48</v>
      </c>
      <c r="H124" s="80">
        <v>42</v>
      </c>
      <c r="I124" s="80">
        <v>3</v>
      </c>
      <c r="J124" s="80">
        <v>3</v>
      </c>
      <c r="K124" s="80">
        <f t="shared" si="41"/>
        <v>59</v>
      </c>
      <c r="L124" s="80">
        <v>0</v>
      </c>
      <c r="M124" s="80">
        <v>45</v>
      </c>
      <c r="N124" s="80">
        <v>0</v>
      </c>
      <c r="O124" s="80">
        <v>14</v>
      </c>
      <c r="P124" s="80">
        <f t="shared" si="42"/>
        <v>79</v>
      </c>
      <c r="Q124" s="80">
        <v>0</v>
      </c>
      <c r="R124" s="80">
        <v>66</v>
      </c>
      <c r="S124" s="80">
        <v>10</v>
      </c>
      <c r="T124" s="80">
        <v>3</v>
      </c>
      <c r="U124" s="80">
        <f t="shared" si="43"/>
        <v>545</v>
      </c>
      <c r="V124" s="80">
        <v>63</v>
      </c>
      <c r="W124" s="80">
        <v>11</v>
      </c>
      <c r="X124" s="80">
        <v>295</v>
      </c>
      <c r="Y124" s="80">
        <v>176</v>
      </c>
      <c r="Z124" s="80">
        <f t="shared" si="44"/>
        <v>204</v>
      </c>
      <c r="AA124" s="80">
        <v>0</v>
      </c>
      <c r="AB124" s="80">
        <v>173</v>
      </c>
      <c r="AC124" s="80">
        <v>31</v>
      </c>
      <c r="AD124" s="80">
        <f t="shared" si="45"/>
        <v>375</v>
      </c>
      <c r="AE124" s="80">
        <v>256</v>
      </c>
      <c r="AF124" s="80">
        <v>36</v>
      </c>
      <c r="AG124" s="80">
        <v>61</v>
      </c>
      <c r="AH124" s="80">
        <v>22</v>
      </c>
      <c r="AI124" s="80">
        <f t="shared" si="46"/>
        <v>373</v>
      </c>
      <c r="AJ124" s="80">
        <v>170</v>
      </c>
      <c r="AK124" s="80">
        <v>25</v>
      </c>
      <c r="AL124" s="80">
        <v>133</v>
      </c>
      <c r="AM124" s="80">
        <v>45</v>
      </c>
      <c r="AN124" s="80">
        <v>269</v>
      </c>
      <c r="AO124" s="80">
        <v>139</v>
      </c>
      <c r="AP124" s="80">
        <v>130</v>
      </c>
      <c r="AQ124" s="80">
        <f t="shared" si="47"/>
        <v>181</v>
      </c>
      <c r="AR124" s="80">
        <v>0</v>
      </c>
      <c r="AS124" s="80">
        <v>48</v>
      </c>
      <c r="AT124" s="80">
        <v>57</v>
      </c>
      <c r="AU124" s="80">
        <v>76</v>
      </c>
      <c r="AV124" s="80">
        <f t="shared" si="48"/>
        <v>57</v>
      </c>
      <c r="AW124" s="80">
        <v>32</v>
      </c>
      <c r="AX124" s="80">
        <v>25</v>
      </c>
      <c r="AY124" s="80">
        <f t="shared" si="49"/>
        <v>66</v>
      </c>
      <c r="AZ124" s="80">
        <v>48</v>
      </c>
      <c r="BA124" s="80">
        <v>18</v>
      </c>
      <c r="BB124" s="80">
        <f t="shared" si="50"/>
        <v>97</v>
      </c>
      <c r="BC124" s="80">
        <v>97</v>
      </c>
      <c r="BD124" s="80">
        <f t="shared" si="51"/>
        <v>145</v>
      </c>
      <c r="BE124" s="80">
        <v>145</v>
      </c>
      <c r="BF124" s="80">
        <v>0</v>
      </c>
      <c r="BG124" s="80">
        <f t="shared" si="52"/>
        <v>1944</v>
      </c>
      <c r="BH124" s="80">
        <v>0</v>
      </c>
      <c r="BI124" s="80">
        <v>773</v>
      </c>
      <c r="BJ124" s="80">
        <v>261</v>
      </c>
      <c r="BK124" s="80">
        <v>578</v>
      </c>
      <c r="BL124" s="80">
        <v>289</v>
      </c>
      <c r="BM124" s="80">
        <v>0</v>
      </c>
      <c r="BN124" s="80">
        <v>0</v>
      </c>
      <c r="BO124" s="80">
        <v>5</v>
      </c>
      <c r="BP124" s="80">
        <v>0</v>
      </c>
      <c r="BQ124" s="80">
        <v>33</v>
      </c>
      <c r="BR124" s="80">
        <v>4</v>
      </c>
      <c r="BS124" s="80">
        <v>0</v>
      </c>
      <c r="BT124" s="80">
        <v>0</v>
      </c>
      <c r="BU124" s="80">
        <v>1</v>
      </c>
      <c r="BV124" s="80">
        <v>0</v>
      </c>
    </row>
    <row r="125" spans="1:74" ht="10.5" customHeight="1" x14ac:dyDescent="0.15">
      <c r="A125" s="36" t="s">
        <v>326</v>
      </c>
      <c r="B125" s="41" t="s">
        <v>327</v>
      </c>
      <c r="C125" s="79">
        <f t="shared" si="58"/>
        <v>12</v>
      </c>
      <c r="D125" s="80">
        <f t="shared" si="39"/>
        <v>0</v>
      </c>
      <c r="E125" s="80">
        <v>0</v>
      </c>
      <c r="F125" s="80">
        <v>0</v>
      </c>
      <c r="G125" s="80">
        <f t="shared" si="40"/>
        <v>0</v>
      </c>
      <c r="H125" s="80">
        <v>0</v>
      </c>
      <c r="I125" s="80">
        <v>0</v>
      </c>
      <c r="J125" s="80">
        <v>0</v>
      </c>
      <c r="K125" s="80">
        <f t="shared" si="41"/>
        <v>0</v>
      </c>
      <c r="L125" s="80">
        <v>0</v>
      </c>
      <c r="M125" s="80">
        <v>0</v>
      </c>
      <c r="N125" s="80">
        <v>0</v>
      </c>
      <c r="O125" s="80">
        <v>0</v>
      </c>
      <c r="P125" s="80">
        <f t="shared" si="42"/>
        <v>0</v>
      </c>
      <c r="Q125" s="80">
        <v>0</v>
      </c>
      <c r="R125" s="80">
        <v>0</v>
      </c>
      <c r="S125" s="80">
        <v>0</v>
      </c>
      <c r="T125" s="80">
        <v>0</v>
      </c>
      <c r="U125" s="80">
        <f t="shared" si="43"/>
        <v>2</v>
      </c>
      <c r="V125" s="80">
        <v>0</v>
      </c>
      <c r="W125" s="80">
        <v>1</v>
      </c>
      <c r="X125" s="80">
        <v>1</v>
      </c>
      <c r="Y125" s="80">
        <v>0</v>
      </c>
      <c r="Z125" s="80">
        <f t="shared" si="44"/>
        <v>0</v>
      </c>
      <c r="AA125" s="80">
        <v>0</v>
      </c>
      <c r="AB125" s="80">
        <v>0</v>
      </c>
      <c r="AC125" s="80">
        <v>0</v>
      </c>
      <c r="AD125" s="80">
        <f t="shared" si="45"/>
        <v>2</v>
      </c>
      <c r="AE125" s="80">
        <v>0</v>
      </c>
      <c r="AF125" s="80">
        <v>0</v>
      </c>
      <c r="AG125" s="80">
        <v>2</v>
      </c>
      <c r="AH125" s="80">
        <v>0</v>
      </c>
      <c r="AI125" s="80">
        <f t="shared" si="46"/>
        <v>3</v>
      </c>
      <c r="AJ125" s="80">
        <v>1</v>
      </c>
      <c r="AK125" s="80">
        <v>1</v>
      </c>
      <c r="AL125" s="80">
        <v>0</v>
      </c>
      <c r="AM125" s="80">
        <v>1</v>
      </c>
      <c r="AN125" s="80">
        <v>0</v>
      </c>
      <c r="AO125" s="80">
        <v>0</v>
      </c>
      <c r="AP125" s="80">
        <v>0</v>
      </c>
      <c r="AQ125" s="80">
        <f t="shared" si="47"/>
        <v>0</v>
      </c>
      <c r="AR125" s="80">
        <v>0</v>
      </c>
      <c r="AS125" s="80">
        <v>0</v>
      </c>
      <c r="AT125" s="80">
        <v>0</v>
      </c>
      <c r="AU125" s="80">
        <v>0</v>
      </c>
      <c r="AV125" s="80">
        <f t="shared" si="48"/>
        <v>0</v>
      </c>
      <c r="AW125" s="80">
        <v>0</v>
      </c>
      <c r="AX125" s="80">
        <v>0</v>
      </c>
      <c r="AY125" s="80">
        <f t="shared" si="49"/>
        <v>0</v>
      </c>
      <c r="AZ125" s="80">
        <v>0</v>
      </c>
      <c r="BA125" s="80">
        <v>0</v>
      </c>
      <c r="BB125" s="80">
        <f t="shared" si="50"/>
        <v>0</v>
      </c>
      <c r="BC125" s="80">
        <v>0</v>
      </c>
      <c r="BD125" s="80">
        <f t="shared" si="51"/>
        <v>0</v>
      </c>
      <c r="BE125" s="80">
        <v>0</v>
      </c>
      <c r="BF125" s="80">
        <v>0</v>
      </c>
      <c r="BG125" s="80">
        <f t="shared" si="52"/>
        <v>5</v>
      </c>
      <c r="BH125" s="80">
        <v>0</v>
      </c>
      <c r="BI125" s="80">
        <v>0</v>
      </c>
      <c r="BJ125" s="80">
        <v>2</v>
      </c>
      <c r="BK125" s="80">
        <v>1</v>
      </c>
      <c r="BL125" s="80">
        <v>2</v>
      </c>
      <c r="BM125" s="80">
        <v>0</v>
      </c>
      <c r="BN125" s="80">
        <v>0</v>
      </c>
      <c r="BO125" s="80">
        <v>0</v>
      </c>
      <c r="BP125" s="80">
        <v>0</v>
      </c>
      <c r="BQ125" s="80">
        <v>0</v>
      </c>
      <c r="BR125" s="80">
        <v>0</v>
      </c>
      <c r="BS125" s="80">
        <v>0</v>
      </c>
      <c r="BT125" s="80">
        <v>0</v>
      </c>
      <c r="BU125" s="80">
        <v>0</v>
      </c>
      <c r="BV125" s="80">
        <v>0</v>
      </c>
    </row>
    <row r="126" spans="1:74" ht="10.5" customHeight="1" x14ac:dyDescent="0.15">
      <c r="A126" s="36" t="s">
        <v>328</v>
      </c>
      <c r="B126" s="41" t="s">
        <v>329</v>
      </c>
      <c r="C126" s="79">
        <f t="shared" si="58"/>
        <v>3</v>
      </c>
      <c r="D126" s="80">
        <f t="shared" si="39"/>
        <v>0</v>
      </c>
      <c r="E126" s="80">
        <v>0</v>
      </c>
      <c r="F126" s="80">
        <v>0</v>
      </c>
      <c r="G126" s="80">
        <f t="shared" si="40"/>
        <v>0</v>
      </c>
      <c r="H126" s="80">
        <v>0</v>
      </c>
      <c r="I126" s="80">
        <v>0</v>
      </c>
      <c r="J126" s="80">
        <v>0</v>
      </c>
      <c r="K126" s="80">
        <f t="shared" si="41"/>
        <v>1</v>
      </c>
      <c r="L126" s="80">
        <v>0</v>
      </c>
      <c r="M126" s="80">
        <v>1</v>
      </c>
      <c r="N126" s="80">
        <v>0</v>
      </c>
      <c r="O126" s="80">
        <v>0</v>
      </c>
      <c r="P126" s="80">
        <f t="shared" si="42"/>
        <v>0</v>
      </c>
      <c r="Q126" s="80">
        <v>0</v>
      </c>
      <c r="R126" s="80">
        <v>0</v>
      </c>
      <c r="S126" s="80">
        <v>0</v>
      </c>
      <c r="T126" s="80">
        <v>0</v>
      </c>
      <c r="U126" s="80">
        <f t="shared" si="43"/>
        <v>1</v>
      </c>
      <c r="V126" s="80">
        <v>0</v>
      </c>
      <c r="W126" s="80">
        <v>0</v>
      </c>
      <c r="X126" s="80">
        <v>1</v>
      </c>
      <c r="Y126" s="80">
        <v>0</v>
      </c>
      <c r="Z126" s="80">
        <f t="shared" si="44"/>
        <v>0</v>
      </c>
      <c r="AA126" s="80">
        <v>0</v>
      </c>
      <c r="AB126" s="80">
        <v>0</v>
      </c>
      <c r="AC126" s="80">
        <v>0</v>
      </c>
      <c r="AD126" s="80">
        <f t="shared" si="45"/>
        <v>0</v>
      </c>
      <c r="AE126" s="80">
        <v>0</v>
      </c>
      <c r="AF126" s="80">
        <v>0</v>
      </c>
      <c r="AG126" s="80">
        <v>0</v>
      </c>
      <c r="AH126" s="80">
        <v>0</v>
      </c>
      <c r="AI126" s="80">
        <f t="shared" si="46"/>
        <v>0</v>
      </c>
      <c r="AJ126" s="80">
        <v>0</v>
      </c>
      <c r="AK126" s="80">
        <v>0</v>
      </c>
      <c r="AL126" s="80">
        <v>0</v>
      </c>
      <c r="AM126" s="80">
        <v>0</v>
      </c>
      <c r="AN126" s="80">
        <v>0</v>
      </c>
      <c r="AO126" s="80">
        <v>0</v>
      </c>
      <c r="AP126" s="80">
        <v>0</v>
      </c>
      <c r="AQ126" s="80">
        <f t="shared" si="47"/>
        <v>0</v>
      </c>
      <c r="AR126" s="80">
        <v>0</v>
      </c>
      <c r="AS126" s="80">
        <v>0</v>
      </c>
      <c r="AT126" s="80">
        <v>0</v>
      </c>
      <c r="AU126" s="80">
        <v>0</v>
      </c>
      <c r="AV126" s="80">
        <f t="shared" si="48"/>
        <v>0</v>
      </c>
      <c r="AW126" s="80">
        <v>0</v>
      </c>
      <c r="AX126" s="80">
        <v>0</v>
      </c>
      <c r="AY126" s="80">
        <f t="shared" si="49"/>
        <v>0</v>
      </c>
      <c r="AZ126" s="80">
        <v>0</v>
      </c>
      <c r="BA126" s="80">
        <v>0</v>
      </c>
      <c r="BB126" s="80">
        <f t="shared" si="50"/>
        <v>0</v>
      </c>
      <c r="BC126" s="80">
        <v>0</v>
      </c>
      <c r="BD126" s="80">
        <f t="shared" si="51"/>
        <v>0</v>
      </c>
      <c r="BE126" s="80">
        <v>0</v>
      </c>
      <c r="BF126" s="80">
        <v>0</v>
      </c>
      <c r="BG126" s="80">
        <f t="shared" si="52"/>
        <v>1</v>
      </c>
      <c r="BH126" s="80">
        <v>0</v>
      </c>
      <c r="BI126" s="80">
        <v>1</v>
      </c>
      <c r="BJ126" s="80">
        <v>0</v>
      </c>
      <c r="BK126" s="80">
        <v>0</v>
      </c>
      <c r="BL126" s="80">
        <v>0</v>
      </c>
      <c r="BM126" s="80">
        <v>0</v>
      </c>
      <c r="BN126" s="80">
        <v>0</v>
      </c>
      <c r="BO126" s="80">
        <v>0</v>
      </c>
      <c r="BP126" s="80">
        <v>0</v>
      </c>
      <c r="BQ126" s="80">
        <v>0</v>
      </c>
      <c r="BR126" s="80">
        <v>0</v>
      </c>
      <c r="BS126" s="80">
        <v>0</v>
      </c>
      <c r="BT126" s="80">
        <v>0</v>
      </c>
      <c r="BU126" s="80">
        <v>0</v>
      </c>
      <c r="BV126" s="80">
        <v>0</v>
      </c>
    </row>
    <row r="127" spans="1:74" ht="10.5" customHeight="1" x14ac:dyDescent="0.15">
      <c r="A127" s="36" t="s">
        <v>330</v>
      </c>
      <c r="B127" s="41" t="s">
        <v>331</v>
      </c>
      <c r="C127" s="79">
        <f t="shared" si="58"/>
        <v>52</v>
      </c>
      <c r="D127" s="80">
        <f t="shared" si="39"/>
        <v>1</v>
      </c>
      <c r="E127" s="80">
        <v>0</v>
      </c>
      <c r="F127" s="80">
        <v>1</v>
      </c>
      <c r="G127" s="80">
        <f t="shared" si="40"/>
        <v>3</v>
      </c>
      <c r="H127" s="80">
        <v>3</v>
      </c>
      <c r="I127" s="80">
        <v>0</v>
      </c>
      <c r="J127" s="80">
        <v>0</v>
      </c>
      <c r="K127" s="80">
        <f t="shared" si="41"/>
        <v>1</v>
      </c>
      <c r="L127" s="80">
        <v>0</v>
      </c>
      <c r="M127" s="80">
        <v>0</v>
      </c>
      <c r="N127" s="80">
        <v>0</v>
      </c>
      <c r="O127" s="80">
        <v>1</v>
      </c>
      <c r="P127" s="80">
        <f t="shared" si="42"/>
        <v>3</v>
      </c>
      <c r="Q127" s="80">
        <v>0</v>
      </c>
      <c r="R127" s="80">
        <v>3</v>
      </c>
      <c r="S127" s="80">
        <v>0</v>
      </c>
      <c r="T127" s="80">
        <v>0</v>
      </c>
      <c r="U127" s="80">
        <f t="shared" si="43"/>
        <v>5</v>
      </c>
      <c r="V127" s="80">
        <v>1</v>
      </c>
      <c r="W127" s="80">
        <v>1</v>
      </c>
      <c r="X127" s="80">
        <v>2</v>
      </c>
      <c r="Y127" s="80">
        <v>1</v>
      </c>
      <c r="Z127" s="80">
        <f t="shared" si="44"/>
        <v>2</v>
      </c>
      <c r="AA127" s="80">
        <v>0</v>
      </c>
      <c r="AB127" s="80">
        <v>1</v>
      </c>
      <c r="AC127" s="80">
        <v>1</v>
      </c>
      <c r="AD127" s="80">
        <f t="shared" si="45"/>
        <v>2</v>
      </c>
      <c r="AE127" s="80">
        <v>0</v>
      </c>
      <c r="AF127" s="80">
        <v>2</v>
      </c>
      <c r="AG127" s="80">
        <v>0</v>
      </c>
      <c r="AH127" s="80">
        <v>0</v>
      </c>
      <c r="AI127" s="80">
        <f t="shared" si="46"/>
        <v>11</v>
      </c>
      <c r="AJ127" s="80">
        <v>4</v>
      </c>
      <c r="AK127" s="80">
        <v>0</v>
      </c>
      <c r="AL127" s="80">
        <v>6</v>
      </c>
      <c r="AM127" s="80">
        <v>1</v>
      </c>
      <c r="AN127" s="80">
        <v>1</v>
      </c>
      <c r="AO127" s="80">
        <v>1</v>
      </c>
      <c r="AP127" s="80">
        <v>0</v>
      </c>
      <c r="AQ127" s="80">
        <f t="shared" si="47"/>
        <v>1</v>
      </c>
      <c r="AR127" s="80">
        <v>0</v>
      </c>
      <c r="AS127" s="80">
        <v>1</v>
      </c>
      <c r="AT127" s="80">
        <v>0</v>
      </c>
      <c r="AU127" s="80">
        <v>0</v>
      </c>
      <c r="AV127" s="80">
        <f t="shared" si="48"/>
        <v>0</v>
      </c>
      <c r="AW127" s="80">
        <v>0</v>
      </c>
      <c r="AX127" s="80">
        <v>0</v>
      </c>
      <c r="AY127" s="80">
        <f t="shared" si="49"/>
        <v>1</v>
      </c>
      <c r="AZ127" s="80">
        <v>1</v>
      </c>
      <c r="BA127" s="80">
        <v>0</v>
      </c>
      <c r="BB127" s="80">
        <f t="shared" si="50"/>
        <v>4</v>
      </c>
      <c r="BC127" s="80">
        <v>4</v>
      </c>
      <c r="BD127" s="80">
        <f t="shared" si="51"/>
        <v>3</v>
      </c>
      <c r="BE127" s="80">
        <v>3</v>
      </c>
      <c r="BF127" s="80">
        <v>0</v>
      </c>
      <c r="BG127" s="80">
        <f t="shared" si="52"/>
        <v>14</v>
      </c>
      <c r="BH127" s="80">
        <v>0</v>
      </c>
      <c r="BI127" s="80">
        <v>5</v>
      </c>
      <c r="BJ127" s="80">
        <v>2</v>
      </c>
      <c r="BK127" s="80">
        <v>3</v>
      </c>
      <c r="BL127" s="80">
        <v>2</v>
      </c>
      <c r="BM127" s="80">
        <v>0</v>
      </c>
      <c r="BN127" s="80">
        <v>0</v>
      </c>
      <c r="BO127" s="80">
        <v>1</v>
      </c>
      <c r="BP127" s="80">
        <v>0</v>
      </c>
      <c r="BQ127" s="80">
        <v>1</v>
      </c>
      <c r="BR127" s="80">
        <v>0</v>
      </c>
      <c r="BS127" s="80">
        <v>0</v>
      </c>
      <c r="BT127" s="80">
        <v>0</v>
      </c>
      <c r="BU127" s="80">
        <v>0</v>
      </c>
      <c r="BV127" s="80">
        <v>0</v>
      </c>
    </row>
    <row r="128" spans="1:74" ht="10.5" customHeight="1" x14ac:dyDescent="0.15">
      <c r="A128" s="36" t="s">
        <v>332</v>
      </c>
      <c r="B128" s="41" t="s">
        <v>333</v>
      </c>
      <c r="C128" s="79">
        <f t="shared" si="58"/>
        <v>0</v>
      </c>
      <c r="D128" s="80">
        <f t="shared" si="39"/>
        <v>0</v>
      </c>
      <c r="E128" s="80">
        <v>0</v>
      </c>
      <c r="F128" s="80">
        <v>0</v>
      </c>
      <c r="G128" s="80">
        <f t="shared" si="40"/>
        <v>0</v>
      </c>
      <c r="H128" s="80">
        <v>0</v>
      </c>
      <c r="I128" s="80">
        <v>0</v>
      </c>
      <c r="J128" s="80">
        <v>0</v>
      </c>
      <c r="K128" s="80">
        <f t="shared" si="41"/>
        <v>0</v>
      </c>
      <c r="L128" s="80">
        <v>0</v>
      </c>
      <c r="M128" s="80">
        <v>0</v>
      </c>
      <c r="N128" s="80">
        <v>0</v>
      </c>
      <c r="O128" s="80">
        <v>0</v>
      </c>
      <c r="P128" s="80">
        <f t="shared" si="42"/>
        <v>0</v>
      </c>
      <c r="Q128" s="80">
        <v>0</v>
      </c>
      <c r="R128" s="80">
        <v>0</v>
      </c>
      <c r="S128" s="80">
        <v>0</v>
      </c>
      <c r="T128" s="80">
        <v>0</v>
      </c>
      <c r="U128" s="80">
        <f t="shared" si="43"/>
        <v>0</v>
      </c>
      <c r="V128" s="80">
        <v>0</v>
      </c>
      <c r="W128" s="80">
        <v>0</v>
      </c>
      <c r="X128" s="80">
        <v>0</v>
      </c>
      <c r="Y128" s="80">
        <v>0</v>
      </c>
      <c r="Z128" s="80">
        <f t="shared" si="44"/>
        <v>0</v>
      </c>
      <c r="AA128" s="80">
        <v>0</v>
      </c>
      <c r="AB128" s="80">
        <v>0</v>
      </c>
      <c r="AC128" s="80">
        <v>0</v>
      </c>
      <c r="AD128" s="80">
        <f t="shared" si="45"/>
        <v>0</v>
      </c>
      <c r="AE128" s="80">
        <v>0</v>
      </c>
      <c r="AF128" s="80">
        <v>0</v>
      </c>
      <c r="AG128" s="80">
        <v>0</v>
      </c>
      <c r="AH128" s="80">
        <v>0</v>
      </c>
      <c r="AI128" s="80">
        <f t="shared" si="46"/>
        <v>0</v>
      </c>
      <c r="AJ128" s="80">
        <v>0</v>
      </c>
      <c r="AK128" s="80">
        <v>0</v>
      </c>
      <c r="AL128" s="80">
        <v>0</v>
      </c>
      <c r="AM128" s="80">
        <v>0</v>
      </c>
      <c r="AN128" s="80">
        <v>0</v>
      </c>
      <c r="AO128" s="80">
        <v>0</v>
      </c>
      <c r="AP128" s="80">
        <v>0</v>
      </c>
      <c r="AQ128" s="80">
        <f t="shared" si="47"/>
        <v>0</v>
      </c>
      <c r="AR128" s="80">
        <v>0</v>
      </c>
      <c r="AS128" s="80">
        <v>0</v>
      </c>
      <c r="AT128" s="80">
        <v>0</v>
      </c>
      <c r="AU128" s="80">
        <v>0</v>
      </c>
      <c r="AV128" s="80">
        <f t="shared" si="48"/>
        <v>0</v>
      </c>
      <c r="AW128" s="80">
        <v>0</v>
      </c>
      <c r="AX128" s="80">
        <v>0</v>
      </c>
      <c r="AY128" s="80">
        <f t="shared" si="49"/>
        <v>0</v>
      </c>
      <c r="AZ128" s="80">
        <v>0</v>
      </c>
      <c r="BA128" s="80">
        <v>0</v>
      </c>
      <c r="BB128" s="80">
        <f t="shared" si="50"/>
        <v>0</v>
      </c>
      <c r="BC128" s="80">
        <v>0</v>
      </c>
      <c r="BD128" s="80">
        <f t="shared" si="51"/>
        <v>0</v>
      </c>
      <c r="BE128" s="80">
        <v>0</v>
      </c>
      <c r="BF128" s="80">
        <v>0</v>
      </c>
      <c r="BG128" s="80">
        <f t="shared" si="52"/>
        <v>0</v>
      </c>
      <c r="BH128" s="80">
        <v>0</v>
      </c>
      <c r="BI128" s="80">
        <v>0</v>
      </c>
      <c r="BJ128" s="80">
        <v>0</v>
      </c>
      <c r="BK128" s="80">
        <v>0</v>
      </c>
      <c r="BL128" s="80">
        <v>0</v>
      </c>
      <c r="BM128" s="80">
        <v>0</v>
      </c>
      <c r="BN128" s="80">
        <v>0</v>
      </c>
      <c r="BO128" s="80">
        <v>0</v>
      </c>
      <c r="BP128" s="80">
        <v>0</v>
      </c>
      <c r="BQ128" s="80">
        <v>0</v>
      </c>
      <c r="BR128" s="80">
        <v>0</v>
      </c>
      <c r="BS128" s="80">
        <v>0</v>
      </c>
      <c r="BT128" s="80">
        <v>0</v>
      </c>
      <c r="BU128" s="80">
        <v>0</v>
      </c>
      <c r="BV128" s="80">
        <v>0</v>
      </c>
    </row>
    <row r="129" spans="1:74" ht="10.5" customHeight="1" x14ac:dyDescent="0.15">
      <c r="A129" s="39" t="s">
        <v>334</v>
      </c>
      <c r="B129" s="41" t="s">
        <v>335</v>
      </c>
      <c r="C129" s="79">
        <f t="shared" si="58"/>
        <v>42</v>
      </c>
      <c r="D129" s="80">
        <f t="shared" si="39"/>
        <v>0</v>
      </c>
      <c r="E129" s="80">
        <v>0</v>
      </c>
      <c r="F129" s="80">
        <v>0</v>
      </c>
      <c r="G129" s="80">
        <f t="shared" si="40"/>
        <v>0</v>
      </c>
      <c r="H129" s="80">
        <v>0</v>
      </c>
      <c r="I129" s="80">
        <v>0</v>
      </c>
      <c r="J129" s="80">
        <v>0</v>
      </c>
      <c r="K129" s="80">
        <f t="shared" si="41"/>
        <v>0</v>
      </c>
      <c r="L129" s="80">
        <v>0</v>
      </c>
      <c r="M129" s="80">
        <v>0</v>
      </c>
      <c r="N129" s="80">
        <v>0</v>
      </c>
      <c r="O129" s="80">
        <v>0</v>
      </c>
      <c r="P129" s="80">
        <f t="shared" si="42"/>
        <v>1</v>
      </c>
      <c r="Q129" s="80">
        <v>0</v>
      </c>
      <c r="R129" s="80">
        <v>0</v>
      </c>
      <c r="S129" s="80">
        <v>0</v>
      </c>
      <c r="T129" s="80">
        <v>1</v>
      </c>
      <c r="U129" s="80">
        <f t="shared" si="43"/>
        <v>9</v>
      </c>
      <c r="V129" s="80">
        <v>2</v>
      </c>
      <c r="W129" s="80">
        <v>1</v>
      </c>
      <c r="X129" s="80">
        <v>3</v>
      </c>
      <c r="Y129" s="80">
        <v>3</v>
      </c>
      <c r="Z129" s="80">
        <f t="shared" si="44"/>
        <v>1</v>
      </c>
      <c r="AA129" s="80">
        <v>0</v>
      </c>
      <c r="AB129" s="80">
        <v>1</v>
      </c>
      <c r="AC129" s="80">
        <v>0</v>
      </c>
      <c r="AD129" s="80">
        <f t="shared" si="45"/>
        <v>4</v>
      </c>
      <c r="AE129" s="80">
        <v>2</v>
      </c>
      <c r="AF129" s="80">
        <v>0</v>
      </c>
      <c r="AG129" s="80">
        <v>2</v>
      </c>
      <c r="AH129" s="80">
        <v>0</v>
      </c>
      <c r="AI129" s="80">
        <f t="shared" si="46"/>
        <v>4</v>
      </c>
      <c r="AJ129" s="80">
        <v>2</v>
      </c>
      <c r="AK129" s="80">
        <v>0</v>
      </c>
      <c r="AL129" s="80">
        <v>2</v>
      </c>
      <c r="AM129" s="80">
        <v>0</v>
      </c>
      <c r="AN129" s="80">
        <v>0</v>
      </c>
      <c r="AO129" s="80">
        <v>0</v>
      </c>
      <c r="AP129" s="80">
        <v>0</v>
      </c>
      <c r="AQ129" s="80">
        <f t="shared" si="47"/>
        <v>3</v>
      </c>
      <c r="AR129" s="80">
        <v>0</v>
      </c>
      <c r="AS129" s="80">
        <v>2</v>
      </c>
      <c r="AT129" s="80">
        <v>0</v>
      </c>
      <c r="AU129" s="80">
        <v>1</v>
      </c>
      <c r="AV129" s="80">
        <f t="shared" si="48"/>
        <v>0</v>
      </c>
      <c r="AW129" s="80">
        <v>0</v>
      </c>
      <c r="AX129" s="80">
        <v>0</v>
      </c>
      <c r="AY129" s="80">
        <f t="shared" si="49"/>
        <v>2</v>
      </c>
      <c r="AZ129" s="80">
        <v>2</v>
      </c>
      <c r="BA129" s="80">
        <v>0</v>
      </c>
      <c r="BB129" s="80">
        <f t="shared" si="50"/>
        <v>0</v>
      </c>
      <c r="BC129" s="80">
        <v>0</v>
      </c>
      <c r="BD129" s="80">
        <f t="shared" si="51"/>
        <v>2</v>
      </c>
      <c r="BE129" s="80">
        <v>2</v>
      </c>
      <c r="BF129" s="80">
        <v>0</v>
      </c>
      <c r="BG129" s="80">
        <f t="shared" si="52"/>
        <v>16</v>
      </c>
      <c r="BH129" s="80">
        <v>0</v>
      </c>
      <c r="BI129" s="80">
        <v>0</v>
      </c>
      <c r="BJ129" s="80">
        <v>0</v>
      </c>
      <c r="BK129" s="80">
        <v>2</v>
      </c>
      <c r="BL129" s="80">
        <v>1</v>
      </c>
      <c r="BM129" s="80">
        <v>0</v>
      </c>
      <c r="BN129" s="80">
        <v>0</v>
      </c>
      <c r="BO129" s="80">
        <v>13</v>
      </c>
      <c r="BP129" s="80">
        <v>0</v>
      </c>
      <c r="BQ129" s="80">
        <v>0</v>
      </c>
      <c r="BR129" s="80">
        <v>0</v>
      </c>
      <c r="BS129" s="80">
        <v>0</v>
      </c>
      <c r="BT129" s="80">
        <v>0</v>
      </c>
      <c r="BU129" s="80">
        <v>0</v>
      </c>
      <c r="BV129" s="80">
        <v>0</v>
      </c>
    </row>
    <row r="130" spans="1:74" ht="10.5" customHeight="1" x14ac:dyDescent="0.15">
      <c r="A130" s="39" t="s">
        <v>336</v>
      </c>
      <c r="B130" s="41" t="s">
        <v>1061</v>
      </c>
      <c r="C130" s="79">
        <f t="shared" si="58"/>
        <v>48</v>
      </c>
      <c r="D130" s="80">
        <f t="shared" si="39"/>
        <v>42</v>
      </c>
      <c r="E130" s="80">
        <v>0</v>
      </c>
      <c r="F130" s="80">
        <v>42</v>
      </c>
      <c r="G130" s="80">
        <f t="shared" si="40"/>
        <v>1</v>
      </c>
      <c r="H130" s="80">
        <v>1</v>
      </c>
      <c r="I130" s="80">
        <v>0</v>
      </c>
      <c r="J130" s="80">
        <v>0</v>
      </c>
      <c r="K130" s="80">
        <f t="shared" si="41"/>
        <v>0</v>
      </c>
      <c r="L130" s="80">
        <v>0</v>
      </c>
      <c r="M130" s="80">
        <v>0</v>
      </c>
      <c r="N130" s="80">
        <v>0</v>
      </c>
      <c r="O130" s="80">
        <v>0</v>
      </c>
      <c r="P130" s="80">
        <f t="shared" si="42"/>
        <v>0</v>
      </c>
      <c r="Q130" s="80">
        <v>0</v>
      </c>
      <c r="R130" s="80">
        <v>0</v>
      </c>
      <c r="S130" s="80">
        <v>0</v>
      </c>
      <c r="T130" s="80">
        <v>0</v>
      </c>
      <c r="U130" s="80">
        <f t="shared" si="43"/>
        <v>0</v>
      </c>
      <c r="V130" s="80">
        <v>0</v>
      </c>
      <c r="W130" s="80">
        <v>0</v>
      </c>
      <c r="X130" s="80">
        <v>0</v>
      </c>
      <c r="Y130" s="80">
        <v>0</v>
      </c>
      <c r="Z130" s="80">
        <f t="shared" si="44"/>
        <v>0</v>
      </c>
      <c r="AA130" s="80">
        <v>0</v>
      </c>
      <c r="AB130" s="80">
        <v>0</v>
      </c>
      <c r="AC130" s="80">
        <v>0</v>
      </c>
      <c r="AD130" s="80">
        <f t="shared" si="45"/>
        <v>0</v>
      </c>
      <c r="AE130" s="80">
        <v>0</v>
      </c>
      <c r="AF130" s="80">
        <v>0</v>
      </c>
      <c r="AG130" s="80">
        <v>0</v>
      </c>
      <c r="AH130" s="80">
        <v>0</v>
      </c>
      <c r="AI130" s="80">
        <f t="shared" si="46"/>
        <v>1</v>
      </c>
      <c r="AJ130" s="80">
        <v>0</v>
      </c>
      <c r="AK130" s="80">
        <v>0</v>
      </c>
      <c r="AL130" s="80">
        <v>0</v>
      </c>
      <c r="AM130" s="80">
        <v>1</v>
      </c>
      <c r="AN130" s="80">
        <v>0</v>
      </c>
      <c r="AO130" s="80">
        <v>0</v>
      </c>
      <c r="AP130" s="80">
        <v>0</v>
      </c>
      <c r="AQ130" s="80">
        <f t="shared" si="47"/>
        <v>0</v>
      </c>
      <c r="AR130" s="80">
        <v>0</v>
      </c>
      <c r="AS130" s="80">
        <v>0</v>
      </c>
      <c r="AT130" s="80">
        <v>0</v>
      </c>
      <c r="AU130" s="80">
        <v>0</v>
      </c>
      <c r="AV130" s="80">
        <f t="shared" si="48"/>
        <v>0</v>
      </c>
      <c r="AW130" s="80">
        <v>0</v>
      </c>
      <c r="AX130" s="80">
        <v>0</v>
      </c>
      <c r="AY130" s="80">
        <f t="shared" si="49"/>
        <v>0</v>
      </c>
      <c r="AZ130" s="80">
        <v>0</v>
      </c>
      <c r="BA130" s="80">
        <v>0</v>
      </c>
      <c r="BB130" s="80">
        <f t="shared" si="50"/>
        <v>0</v>
      </c>
      <c r="BC130" s="80">
        <v>0</v>
      </c>
      <c r="BD130" s="80">
        <f t="shared" si="51"/>
        <v>0</v>
      </c>
      <c r="BE130" s="80">
        <v>0</v>
      </c>
      <c r="BF130" s="80">
        <v>0</v>
      </c>
      <c r="BG130" s="80">
        <f t="shared" si="52"/>
        <v>4</v>
      </c>
      <c r="BH130" s="80">
        <v>0</v>
      </c>
      <c r="BI130" s="80">
        <v>0</v>
      </c>
      <c r="BJ130" s="80">
        <v>0</v>
      </c>
      <c r="BK130" s="80">
        <v>0</v>
      </c>
      <c r="BL130" s="80">
        <v>0</v>
      </c>
      <c r="BM130" s="80">
        <v>0</v>
      </c>
      <c r="BN130" s="80">
        <v>3</v>
      </c>
      <c r="BO130" s="80">
        <v>0</v>
      </c>
      <c r="BP130" s="80">
        <v>1</v>
      </c>
      <c r="BQ130" s="80">
        <v>0</v>
      </c>
      <c r="BR130" s="80">
        <v>0</v>
      </c>
      <c r="BS130" s="80">
        <v>0</v>
      </c>
      <c r="BT130" s="80">
        <v>0</v>
      </c>
      <c r="BU130" s="80">
        <v>0</v>
      </c>
      <c r="BV130" s="80">
        <v>0</v>
      </c>
    </row>
    <row r="131" spans="1:74" ht="23.25" customHeight="1" x14ac:dyDescent="0.15">
      <c r="A131" s="39" t="s">
        <v>338</v>
      </c>
      <c r="B131" s="41" t="s">
        <v>339</v>
      </c>
      <c r="C131" s="79">
        <f t="shared" si="58"/>
        <v>0</v>
      </c>
      <c r="D131" s="80">
        <f t="shared" si="39"/>
        <v>0</v>
      </c>
      <c r="E131" s="80">
        <v>0</v>
      </c>
      <c r="F131" s="80">
        <v>0</v>
      </c>
      <c r="G131" s="80">
        <f t="shared" si="40"/>
        <v>0</v>
      </c>
      <c r="H131" s="80">
        <v>0</v>
      </c>
      <c r="I131" s="80">
        <v>0</v>
      </c>
      <c r="J131" s="80">
        <v>0</v>
      </c>
      <c r="K131" s="80">
        <f t="shared" si="41"/>
        <v>0</v>
      </c>
      <c r="L131" s="80">
        <v>0</v>
      </c>
      <c r="M131" s="80">
        <v>0</v>
      </c>
      <c r="N131" s="80">
        <v>0</v>
      </c>
      <c r="O131" s="80">
        <v>0</v>
      </c>
      <c r="P131" s="80">
        <f t="shared" si="42"/>
        <v>0</v>
      </c>
      <c r="Q131" s="80">
        <v>0</v>
      </c>
      <c r="R131" s="80">
        <v>0</v>
      </c>
      <c r="S131" s="80">
        <v>0</v>
      </c>
      <c r="T131" s="80">
        <v>0</v>
      </c>
      <c r="U131" s="80">
        <f t="shared" si="43"/>
        <v>0</v>
      </c>
      <c r="V131" s="80">
        <v>0</v>
      </c>
      <c r="W131" s="80">
        <v>0</v>
      </c>
      <c r="X131" s="80">
        <v>0</v>
      </c>
      <c r="Y131" s="80">
        <v>0</v>
      </c>
      <c r="Z131" s="80">
        <f t="shared" si="44"/>
        <v>0</v>
      </c>
      <c r="AA131" s="80">
        <v>0</v>
      </c>
      <c r="AB131" s="80">
        <v>0</v>
      </c>
      <c r="AC131" s="80">
        <v>0</v>
      </c>
      <c r="AD131" s="80">
        <f t="shared" si="45"/>
        <v>0</v>
      </c>
      <c r="AE131" s="80">
        <v>0</v>
      </c>
      <c r="AF131" s="80">
        <v>0</v>
      </c>
      <c r="AG131" s="80">
        <v>0</v>
      </c>
      <c r="AH131" s="80">
        <v>0</v>
      </c>
      <c r="AI131" s="80">
        <f t="shared" si="46"/>
        <v>0</v>
      </c>
      <c r="AJ131" s="80">
        <v>0</v>
      </c>
      <c r="AK131" s="80">
        <v>0</v>
      </c>
      <c r="AL131" s="80">
        <v>0</v>
      </c>
      <c r="AM131" s="80">
        <v>0</v>
      </c>
      <c r="AN131" s="80">
        <v>0</v>
      </c>
      <c r="AO131" s="80">
        <v>0</v>
      </c>
      <c r="AP131" s="80">
        <v>0</v>
      </c>
      <c r="AQ131" s="80">
        <f t="shared" si="47"/>
        <v>0</v>
      </c>
      <c r="AR131" s="80">
        <v>0</v>
      </c>
      <c r="AS131" s="80">
        <v>0</v>
      </c>
      <c r="AT131" s="80">
        <v>0</v>
      </c>
      <c r="AU131" s="80">
        <v>0</v>
      </c>
      <c r="AV131" s="80">
        <f t="shared" si="48"/>
        <v>0</v>
      </c>
      <c r="AW131" s="80">
        <v>0</v>
      </c>
      <c r="AX131" s="80">
        <v>0</v>
      </c>
      <c r="AY131" s="80">
        <f t="shared" si="49"/>
        <v>0</v>
      </c>
      <c r="AZ131" s="80">
        <v>0</v>
      </c>
      <c r="BA131" s="80">
        <v>0</v>
      </c>
      <c r="BB131" s="80">
        <f t="shared" si="50"/>
        <v>0</v>
      </c>
      <c r="BC131" s="80">
        <v>0</v>
      </c>
      <c r="BD131" s="80">
        <f t="shared" si="51"/>
        <v>0</v>
      </c>
      <c r="BE131" s="80">
        <v>0</v>
      </c>
      <c r="BF131" s="80">
        <v>0</v>
      </c>
      <c r="BG131" s="80">
        <f t="shared" si="52"/>
        <v>0</v>
      </c>
      <c r="BH131" s="80">
        <v>0</v>
      </c>
      <c r="BI131" s="80">
        <v>0</v>
      </c>
      <c r="BJ131" s="80">
        <v>0</v>
      </c>
      <c r="BK131" s="80">
        <v>0</v>
      </c>
      <c r="BL131" s="80">
        <v>0</v>
      </c>
      <c r="BM131" s="80">
        <v>0</v>
      </c>
      <c r="BN131" s="80">
        <v>0</v>
      </c>
      <c r="BO131" s="80">
        <v>0</v>
      </c>
      <c r="BP131" s="80">
        <v>0</v>
      </c>
      <c r="BQ131" s="80">
        <v>0</v>
      </c>
      <c r="BR131" s="80">
        <v>0</v>
      </c>
      <c r="BS131" s="80">
        <v>0</v>
      </c>
      <c r="BT131" s="80">
        <v>0</v>
      </c>
      <c r="BU131" s="80">
        <v>0</v>
      </c>
      <c r="BV131" s="80">
        <v>0</v>
      </c>
    </row>
    <row r="132" spans="1:74" ht="20.25" customHeight="1" x14ac:dyDescent="0.15">
      <c r="A132" s="39" t="s">
        <v>340</v>
      </c>
      <c r="B132" s="41" t="s">
        <v>341</v>
      </c>
      <c r="C132" s="79">
        <f t="shared" si="58"/>
        <v>9</v>
      </c>
      <c r="D132" s="80">
        <f t="shared" si="39"/>
        <v>0</v>
      </c>
      <c r="E132" s="80">
        <v>0</v>
      </c>
      <c r="F132" s="80">
        <v>0</v>
      </c>
      <c r="G132" s="80">
        <f t="shared" si="40"/>
        <v>0</v>
      </c>
      <c r="H132" s="80">
        <v>0</v>
      </c>
      <c r="I132" s="80">
        <v>0</v>
      </c>
      <c r="J132" s="80">
        <v>0</v>
      </c>
      <c r="K132" s="80">
        <f t="shared" si="41"/>
        <v>0</v>
      </c>
      <c r="L132" s="80">
        <v>0</v>
      </c>
      <c r="M132" s="80">
        <v>0</v>
      </c>
      <c r="N132" s="80">
        <v>0</v>
      </c>
      <c r="O132" s="80">
        <v>0</v>
      </c>
      <c r="P132" s="80">
        <f t="shared" si="42"/>
        <v>0</v>
      </c>
      <c r="Q132" s="80">
        <v>0</v>
      </c>
      <c r="R132" s="80">
        <v>0</v>
      </c>
      <c r="S132" s="80">
        <v>0</v>
      </c>
      <c r="T132" s="80">
        <v>0</v>
      </c>
      <c r="U132" s="80">
        <f t="shared" si="43"/>
        <v>0</v>
      </c>
      <c r="V132" s="80">
        <v>0</v>
      </c>
      <c r="W132" s="80">
        <v>0</v>
      </c>
      <c r="X132" s="80">
        <v>0</v>
      </c>
      <c r="Y132" s="80">
        <v>0</v>
      </c>
      <c r="Z132" s="80">
        <f t="shared" si="44"/>
        <v>0</v>
      </c>
      <c r="AA132" s="80">
        <v>0</v>
      </c>
      <c r="AB132" s="80">
        <v>0</v>
      </c>
      <c r="AC132" s="80">
        <v>0</v>
      </c>
      <c r="AD132" s="80">
        <f t="shared" si="45"/>
        <v>0</v>
      </c>
      <c r="AE132" s="80">
        <v>0</v>
      </c>
      <c r="AF132" s="80">
        <v>0</v>
      </c>
      <c r="AG132" s="80">
        <v>0</v>
      </c>
      <c r="AH132" s="80">
        <v>0</v>
      </c>
      <c r="AI132" s="80">
        <f t="shared" si="46"/>
        <v>2</v>
      </c>
      <c r="AJ132" s="80">
        <v>2</v>
      </c>
      <c r="AK132" s="80">
        <v>0</v>
      </c>
      <c r="AL132" s="80">
        <v>0</v>
      </c>
      <c r="AM132" s="80">
        <v>0</v>
      </c>
      <c r="AN132" s="80">
        <v>0</v>
      </c>
      <c r="AO132" s="80">
        <v>0</v>
      </c>
      <c r="AP132" s="80">
        <v>0</v>
      </c>
      <c r="AQ132" s="80">
        <f t="shared" si="47"/>
        <v>0</v>
      </c>
      <c r="AR132" s="80">
        <v>0</v>
      </c>
      <c r="AS132" s="80">
        <v>0</v>
      </c>
      <c r="AT132" s="80">
        <v>0</v>
      </c>
      <c r="AU132" s="80">
        <v>0</v>
      </c>
      <c r="AV132" s="80">
        <f t="shared" si="48"/>
        <v>0</v>
      </c>
      <c r="AW132" s="80">
        <v>0</v>
      </c>
      <c r="AX132" s="80">
        <v>0</v>
      </c>
      <c r="AY132" s="80">
        <f t="shared" si="49"/>
        <v>1</v>
      </c>
      <c r="AZ132" s="80">
        <v>1</v>
      </c>
      <c r="BA132" s="80">
        <v>0</v>
      </c>
      <c r="BB132" s="80">
        <f t="shared" si="50"/>
        <v>0</v>
      </c>
      <c r="BC132" s="80">
        <v>0</v>
      </c>
      <c r="BD132" s="80">
        <f t="shared" si="51"/>
        <v>0</v>
      </c>
      <c r="BE132" s="80">
        <v>0</v>
      </c>
      <c r="BF132" s="80">
        <v>0</v>
      </c>
      <c r="BG132" s="80">
        <f t="shared" si="52"/>
        <v>6</v>
      </c>
      <c r="BH132" s="80">
        <v>0</v>
      </c>
      <c r="BI132" s="80">
        <v>0</v>
      </c>
      <c r="BJ132" s="80">
        <v>0</v>
      </c>
      <c r="BK132" s="80">
        <v>1</v>
      </c>
      <c r="BL132" s="80">
        <v>0</v>
      </c>
      <c r="BM132" s="80">
        <v>0</v>
      </c>
      <c r="BN132" s="80">
        <v>1</v>
      </c>
      <c r="BO132" s="80">
        <v>0</v>
      </c>
      <c r="BP132" s="80">
        <v>1</v>
      </c>
      <c r="BQ132" s="80">
        <v>1</v>
      </c>
      <c r="BR132" s="80">
        <v>0</v>
      </c>
      <c r="BS132" s="80">
        <v>0</v>
      </c>
      <c r="BT132" s="80">
        <v>0</v>
      </c>
      <c r="BU132" s="80">
        <v>2</v>
      </c>
      <c r="BV132" s="80">
        <v>0</v>
      </c>
    </row>
    <row r="133" spans="1:74" ht="19.5" customHeight="1" x14ac:dyDescent="0.15">
      <c r="A133" s="39" t="s">
        <v>342</v>
      </c>
      <c r="B133" s="41" t="s">
        <v>343</v>
      </c>
      <c r="C133" s="79">
        <f t="shared" si="58"/>
        <v>13</v>
      </c>
      <c r="D133" s="80">
        <f t="shared" si="39"/>
        <v>4</v>
      </c>
      <c r="E133" s="80">
        <v>0</v>
      </c>
      <c r="F133" s="80">
        <v>4</v>
      </c>
      <c r="G133" s="80">
        <f t="shared" si="40"/>
        <v>1</v>
      </c>
      <c r="H133" s="80">
        <v>1</v>
      </c>
      <c r="I133" s="80">
        <v>0</v>
      </c>
      <c r="J133" s="80">
        <v>0</v>
      </c>
      <c r="K133" s="80">
        <f t="shared" si="41"/>
        <v>0</v>
      </c>
      <c r="L133" s="80">
        <v>0</v>
      </c>
      <c r="M133" s="80">
        <v>0</v>
      </c>
      <c r="N133" s="80">
        <v>0</v>
      </c>
      <c r="O133" s="80">
        <v>0</v>
      </c>
      <c r="P133" s="80">
        <f t="shared" si="42"/>
        <v>0</v>
      </c>
      <c r="Q133" s="80">
        <v>0</v>
      </c>
      <c r="R133" s="80">
        <v>0</v>
      </c>
      <c r="S133" s="80">
        <v>0</v>
      </c>
      <c r="T133" s="80">
        <v>0</v>
      </c>
      <c r="U133" s="80">
        <f t="shared" si="43"/>
        <v>0</v>
      </c>
      <c r="V133" s="80">
        <v>0</v>
      </c>
      <c r="W133" s="80">
        <v>0</v>
      </c>
      <c r="X133" s="80">
        <v>0</v>
      </c>
      <c r="Y133" s="80">
        <v>0</v>
      </c>
      <c r="Z133" s="80">
        <f t="shared" si="44"/>
        <v>0</v>
      </c>
      <c r="AA133" s="80">
        <v>0</v>
      </c>
      <c r="AB133" s="80">
        <v>0</v>
      </c>
      <c r="AC133" s="80">
        <v>0</v>
      </c>
      <c r="AD133" s="80">
        <f t="shared" si="45"/>
        <v>0</v>
      </c>
      <c r="AE133" s="80">
        <v>0</v>
      </c>
      <c r="AF133" s="80">
        <v>0</v>
      </c>
      <c r="AG133" s="80">
        <v>0</v>
      </c>
      <c r="AH133" s="80">
        <v>0</v>
      </c>
      <c r="AI133" s="80">
        <f t="shared" si="46"/>
        <v>0</v>
      </c>
      <c r="AJ133" s="80">
        <v>0</v>
      </c>
      <c r="AK133" s="80">
        <v>0</v>
      </c>
      <c r="AL133" s="80">
        <v>0</v>
      </c>
      <c r="AM133" s="80">
        <v>0</v>
      </c>
      <c r="AN133" s="80">
        <v>0</v>
      </c>
      <c r="AO133" s="80">
        <v>0</v>
      </c>
      <c r="AP133" s="80">
        <v>0</v>
      </c>
      <c r="AQ133" s="80">
        <f t="shared" si="47"/>
        <v>2</v>
      </c>
      <c r="AR133" s="80">
        <v>1</v>
      </c>
      <c r="AS133" s="80">
        <v>0</v>
      </c>
      <c r="AT133" s="80">
        <v>1</v>
      </c>
      <c r="AU133" s="80">
        <v>0</v>
      </c>
      <c r="AV133" s="80">
        <f t="shared" si="48"/>
        <v>0</v>
      </c>
      <c r="AW133" s="80">
        <v>0</v>
      </c>
      <c r="AX133" s="80">
        <v>0</v>
      </c>
      <c r="AY133" s="80">
        <f t="shared" si="49"/>
        <v>2</v>
      </c>
      <c r="AZ133" s="80">
        <v>2</v>
      </c>
      <c r="BA133" s="80">
        <v>0</v>
      </c>
      <c r="BB133" s="80">
        <f t="shared" si="50"/>
        <v>0</v>
      </c>
      <c r="BC133" s="80">
        <v>0</v>
      </c>
      <c r="BD133" s="80">
        <f t="shared" si="51"/>
        <v>1</v>
      </c>
      <c r="BE133" s="80">
        <v>1</v>
      </c>
      <c r="BF133" s="80">
        <v>0</v>
      </c>
      <c r="BG133" s="80">
        <f t="shared" si="52"/>
        <v>3</v>
      </c>
      <c r="BH133" s="80">
        <v>0</v>
      </c>
      <c r="BI133" s="80">
        <v>0</v>
      </c>
      <c r="BJ133" s="80">
        <v>1</v>
      </c>
      <c r="BK133" s="80">
        <v>0</v>
      </c>
      <c r="BL133" s="80">
        <v>0</v>
      </c>
      <c r="BM133" s="80">
        <v>0</v>
      </c>
      <c r="BN133" s="80">
        <v>0</v>
      </c>
      <c r="BO133" s="80">
        <v>0</v>
      </c>
      <c r="BP133" s="80">
        <v>1</v>
      </c>
      <c r="BQ133" s="80">
        <v>0</v>
      </c>
      <c r="BR133" s="80">
        <v>0</v>
      </c>
      <c r="BS133" s="80">
        <v>0</v>
      </c>
      <c r="BT133" s="80">
        <v>0</v>
      </c>
      <c r="BU133" s="80">
        <v>1</v>
      </c>
      <c r="BV133" s="80">
        <v>0</v>
      </c>
    </row>
    <row r="134" spans="1:74" ht="20.25" customHeight="1" x14ac:dyDescent="0.15">
      <c r="A134" s="37" t="s">
        <v>344</v>
      </c>
      <c r="B134" s="100" t="s">
        <v>345</v>
      </c>
      <c r="C134" s="79">
        <f t="shared" si="58"/>
        <v>7</v>
      </c>
      <c r="D134" s="80">
        <f t="shared" si="39"/>
        <v>0</v>
      </c>
      <c r="E134" s="80">
        <v>0</v>
      </c>
      <c r="F134" s="80">
        <v>0</v>
      </c>
      <c r="G134" s="80">
        <f t="shared" si="40"/>
        <v>0</v>
      </c>
      <c r="H134" s="80">
        <v>0</v>
      </c>
      <c r="I134" s="80">
        <v>0</v>
      </c>
      <c r="J134" s="80">
        <v>0</v>
      </c>
      <c r="K134" s="80">
        <f t="shared" si="41"/>
        <v>0</v>
      </c>
      <c r="L134" s="80">
        <v>0</v>
      </c>
      <c r="M134" s="80">
        <v>0</v>
      </c>
      <c r="N134" s="80">
        <v>0</v>
      </c>
      <c r="O134" s="80">
        <v>0</v>
      </c>
      <c r="P134" s="80">
        <f t="shared" si="42"/>
        <v>1</v>
      </c>
      <c r="Q134" s="80">
        <v>0</v>
      </c>
      <c r="R134" s="80">
        <v>0</v>
      </c>
      <c r="S134" s="80">
        <v>0</v>
      </c>
      <c r="T134" s="80">
        <v>1</v>
      </c>
      <c r="U134" s="80">
        <f t="shared" si="43"/>
        <v>1</v>
      </c>
      <c r="V134" s="80">
        <v>1</v>
      </c>
      <c r="W134" s="80">
        <v>0</v>
      </c>
      <c r="X134" s="80">
        <v>0</v>
      </c>
      <c r="Y134" s="80">
        <v>0</v>
      </c>
      <c r="Z134" s="80">
        <f t="shared" si="44"/>
        <v>0</v>
      </c>
      <c r="AA134" s="80">
        <v>0</v>
      </c>
      <c r="AB134" s="80">
        <v>0</v>
      </c>
      <c r="AC134" s="80">
        <v>0</v>
      </c>
      <c r="AD134" s="80">
        <f t="shared" si="45"/>
        <v>1</v>
      </c>
      <c r="AE134" s="80">
        <v>1</v>
      </c>
      <c r="AF134" s="80">
        <v>0</v>
      </c>
      <c r="AG134" s="80">
        <v>0</v>
      </c>
      <c r="AH134" s="80">
        <v>0</v>
      </c>
      <c r="AI134" s="80">
        <f t="shared" si="46"/>
        <v>2</v>
      </c>
      <c r="AJ134" s="80">
        <v>2</v>
      </c>
      <c r="AK134" s="80">
        <v>0</v>
      </c>
      <c r="AL134" s="80">
        <v>0</v>
      </c>
      <c r="AM134" s="80">
        <v>0</v>
      </c>
      <c r="AN134" s="80">
        <v>0</v>
      </c>
      <c r="AO134" s="80">
        <v>0</v>
      </c>
      <c r="AP134" s="80">
        <v>0</v>
      </c>
      <c r="AQ134" s="80">
        <f t="shared" si="47"/>
        <v>0</v>
      </c>
      <c r="AR134" s="80">
        <v>0</v>
      </c>
      <c r="AS134" s="80">
        <v>0</v>
      </c>
      <c r="AT134" s="80">
        <v>0</v>
      </c>
      <c r="AU134" s="80">
        <v>0</v>
      </c>
      <c r="AV134" s="80">
        <f t="shared" si="48"/>
        <v>0</v>
      </c>
      <c r="AW134" s="80">
        <v>0</v>
      </c>
      <c r="AX134" s="80">
        <v>0</v>
      </c>
      <c r="AY134" s="80">
        <f t="shared" si="49"/>
        <v>0</v>
      </c>
      <c r="AZ134" s="80">
        <v>0</v>
      </c>
      <c r="BA134" s="80">
        <v>0</v>
      </c>
      <c r="BB134" s="80">
        <f t="shared" si="50"/>
        <v>1</v>
      </c>
      <c r="BC134" s="80">
        <v>1</v>
      </c>
      <c r="BD134" s="80">
        <f t="shared" si="51"/>
        <v>0</v>
      </c>
      <c r="BE134" s="80">
        <v>0</v>
      </c>
      <c r="BF134" s="80">
        <v>0</v>
      </c>
      <c r="BG134" s="80">
        <f t="shared" si="52"/>
        <v>1</v>
      </c>
      <c r="BH134" s="80">
        <v>0</v>
      </c>
      <c r="BI134" s="80">
        <v>0</v>
      </c>
      <c r="BJ134" s="80">
        <v>0</v>
      </c>
      <c r="BK134" s="80">
        <v>0</v>
      </c>
      <c r="BL134" s="80">
        <v>0</v>
      </c>
      <c r="BM134" s="80">
        <v>0</v>
      </c>
      <c r="BN134" s="80">
        <v>0</v>
      </c>
      <c r="BO134" s="80">
        <v>0</v>
      </c>
      <c r="BP134" s="80">
        <v>0</v>
      </c>
      <c r="BQ134" s="80">
        <v>1</v>
      </c>
      <c r="BR134" s="80">
        <v>0</v>
      </c>
      <c r="BS134" s="80">
        <v>0</v>
      </c>
      <c r="BT134" s="80">
        <v>0</v>
      </c>
      <c r="BU134" s="80">
        <v>0</v>
      </c>
      <c r="BV134" s="80">
        <v>0</v>
      </c>
    </row>
    <row r="135" spans="1:74" ht="24" customHeight="1" x14ac:dyDescent="0.15">
      <c r="A135" s="37" t="s">
        <v>346</v>
      </c>
      <c r="B135" s="100" t="s">
        <v>347</v>
      </c>
      <c r="C135" s="79">
        <f t="shared" si="58"/>
        <v>2</v>
      </c>
      <c r="D135" s="80">
        <f t="shared" si="39"/>
        <v>0</v>
      </c>
      <c r="E135" s="80">
        <v>0</v>
      </c>
      <c r="F135" s="80">
        <v>0</v>
      </c>
      <c r="G135" s="80">
        <f t="shared" si="40"/>
        <v>0</v>
      </c>
      <c r="H135" s="80">
        <v>0</v>
      </c>
      <c r="I135" s="80">
        <v>0</v>
      </c>
      <c r="J135" s="80">
        <v>0</v>
      </c>
      <c r="K135" s="80">
        <f t="shared" si="41"/>
        <v>0</v>
      </c>
      <c r="L135" s="80">
        <v>0</v>
      </c>
      <c r="M135" s="80">
        <v>0</v>
      </c>
      <c r="N135" s="80">
        <v>0</v>
      </c>
      <c r="O135" s="80">
        <v>0</v>
      </c>
      <c r="P135" s="80">
        <f t="shared" si="42"/>
        <v>0</v>
      </c>
      <c r="Q135" s="80">
        <v>0</v>
      </c>
      <c r="R135" s="80">
        <v>0</v>
      </c>
      <c r="S135" s="80">
        <v>0</v>
      </c>
      <c r="T135" s="80">
        <v>0</v>
      </c>
      <c r="U135" s="80">
        <f t="shared" si="43"/>
        <v>0</v>
      </c>
      <c r="V135" s="80">
        <v>0</v>
      </c>
      <c r="W135" s="80">
        <v>0</v>
      </c>
      <c r="X135" s="80">
        <v>0</v>
      </c>
      <c r="Y135" s="80">
        <v>0</v>
      </c>
      <c r="Z135" s="80">
        <f t="shared" si="44"/>
        <v>0</v>
      </c>
      <c r="AA135" s="80">
        <v>0</v>
      </c>
      <c r="AB135" s="80">
        <v>0</v>
      </c>
      <c r="AC135" s="80">
        <v>0</v>
      </c>
      <c r="AD135" s="80">
        <f t="shared" si="45"/>
        <v>0</v>
      </c>
      <c r="AE135" s="80">
        <v>0</v>
      </c>
      <c r="AF135" s="80">
        <v>0</v>
      </c>
      <c r="AG135" s="80">
        <v>0</v>
      </c>
      <c r="AH135" s="80">
        <v>0</v>
      </c>
      <c r="AI135" s="80">
        <f t="shared" si="46"/>
        <v>0</v>
      </c>
      <c r="AJ135" s="80">
        <v>0</v>
      </c>
      <c r="AK135" s="80">
        <v>0</v>
      </c>
      <c r="AL135" s="80">
        <v>0</v>
      </c>
      <c r="AM135" s="80">
        <v>0</v>
      </c>
      <c r="AN135" s="80">
        <v>0</v>
      </c>
      <c r="AO135" s="80">
        <v>0</v>
      </c>
      <c r="AP135" s="80">
        <v>0</v>
      </c>
      <c r="AQ135" s="80">
        <f t="shared" si="47"/>
        <v>0</v>
      </c>
      <c r="AR135" s="80">
        <v>0</v>
      </c>
      <c r="AS135" s="80">
        <v>0</v>
      </c>
      <c r="AT135" s="80">
        <v>0</v>
      </c>
      <c r="AU135" s="80">
        <v>0</v>
      </c>
      <c r="AV135" s="80">
        <f t="shared" si="48"/>
        <v>0</v>
      </c>
      <c r="AW135" s="80">
        <v>0</v>
      </c>
      <c r="AX135" s="80">
        <v>0</v>
      </c>
      <c r="AY135" s="80">
        <f t="shared" si="49"/>
        <v>0</v>
      </c>
      <c r="AZ135" s="80">
        <v>0</v>
      </c>
      <c r="BA135" s="80">
        <v>0</v>
      </c>
      <c r="BB135" s="80">
        <f t="shared" si="50"/>
        <v>0</v>
      </c>
      <c r="BC135" s="80">
        <v>0</v>
      </c>
      <c r="BD135" s="80">
        <f t="shared" si="51"/>
        <v>0</v>
      </c>
      <c r="BE135" s="80">
        <v>0</v>
      </c>
      <c r="BF135" s="80">
        <v>0</v>
      </c>
      <c r="BG135" s="80">
        <f t="shared" si="52"/>
        <v>2</v>
      </c>
      <c r="BH135" s="80">
        <v>0</v>
      </c>
      <c r="BI135" s="80">
        <v>0</v>
      </c>
      <c r="BJ135" s="80">
        <v>0</v>
      </c>
      <c r="BK135" s="80">
        <v>0</v>
      </c>
      <c r="BL135" s="80">
        <v>0</v>
      </c>
      <c r="BM135" s="80">
        <v>0</v>
      </c>
      <c r="BN135" s="80">
        <v>2</v>
      </c>
      <c r="BO135" s="80">
        <v>0</v>
      </c>
      <c r="BP135" s="80">
        <v>0</v>
      </c>
      <c r="BQ135" s="80">
        <v>0</v>
      </c>
      <c r="BR135" s="80">
        <v>0</v>
      </c>
      <c r="BS135" s="80">
        <v>0</v>
      </c>
      <c r="BT135" s="80">
        <v>0</v>
      </c>
      <c r="BU135" s="80">
        <v>0</v>
      </c>
      <c r="BV135" s="80">
        <v>0</v>
      </c>
    </row>
    <row r="136" spans="1:74" ht="10.5" customHeight="1" x14ac:dyDescent="0.15">
      <c r="A136" s="36">
        <v>13001</v>
      </c>
      <c r="B136" s="41" t="s">
        <v>348</v>
      </c>
      <c r="C136" s="79">
        <f t="shared" si="58"/>
        <v>7617</v>
      </c>
      <c r="D136" s="80">
        <f t="shared" si="39"/>
        <v>8</v>
      </c>
      <c r="E136" s="80">
        <v>0</v>
      </c>
      <c r="F136" s="80">
        <v>8</v>
      </c>
      <c r="G136" s="80">
        <f t="shared" si="40"/>
        <v>299</v>
      </c>
      <c r="H136" s="80">
        <v>287</v>
      </c>
      <c r="I136" s="80">
        <v>3</v>
      </c>
      <c r="J136" s="80">
        <v>9</v>
      </c>
      <c r="K136" s="80">
        <f t="shared" si="41"/>
        <v>42</v>
      </c>
      <c r="L136" s="80">
        <v>0</v>
      </c>
      <c r="M136" s="80">
        <v>35</v>
      </c>
      <c r="N136" s="80">
        <v>0</v>
      </c>
      <c r="O136" s="80">
        <v>7</v>
      </c>
      <c r="P136" s="80">
        <f t="shared" si="42"/>
        <v>77</v>
      </c>
      <c r="Q136" s="80">
        <v>0</v>
      </c>
      <c r="R136" s="80">
        <v>64</v>
      </c>
      <c r="S136" s="80">
        <v>10</v>
      </c>
      <c r="T136" s="80">
        <v>3</v>
      </c>
      <c r="U136" s="80">
        <f t="shared" si="43"/>
        <v>393</v>
      </c>
      <c r="V136" s="80">
        <v>19</v>
      </c>
      <c r="W136" s="80">
        <v>21</v>
      </c>
      <c r="X136" s="80">
        <v>188</v>
      </c>
      <c r="Y136" s="80">
        <v>165</v>
      </c>
      <c r="Z136" s="80">
        <f t="shared" si="44"/>
        <v>155</v>
      </c>
      <c r="AA136" s="80">
        <v>0</v>
      </c>
      <c r="AB136" s="80">
        <v>142</v>
      </c>
      <c r="AC136" s="80">
        <v>13</v>
      </c>
      <c r="AD136" s="80">
        <f t="shared" si="45"/>
        <v>280</v>
      </c>
      <c r="AE136" s="80">
        <v>163</v>
      </c>
      <c r="AF136" s="80">
        <v>51</v>
      </c>
      <c r="AG136" s="80">
        <v>47</v>
      </c>
      <c r="AH136" s="80">
        <v>19</v>
      </c>
      <c r="AI136" s="80">
        <f t="shared" si="46"/>
        <v>698</v>
      </c>
      <c r="AJ136" s="80">
        <v>500</v>
      </c>
      <c r="AK136" s="80">
        <v>38</v>
      </c>
      <c r="AL136" s="80">
        <v>88</v>
      </c>
      <c r="AM136" s="80">
        <v>72</v>
      </c>
      <c r="AN136" s="80">
        <v>432</v>
      </c>
      <c r="AO136" s="80">
        <v>320</v>
      </c>
      <c r="AP136" s="80">
        <v>112</v>
      </c>
      <c r="AQ136" s="80">
        <f t="shared" si="47"/>
        <v>116</v>
      </c>
      <c r="AR136" s="80">
        <v>0</v>
      </c>
      <c r="AS136" s="80">
        <v>22</v>
      </c>
      <c r="AT136" s="80">
        <v>33</v>
      </c>
      <c r="AU136" s="80">
        <v>61</v>
      </c>
      <c r="AV136" s="80">
        <f t="shared" si="48"/>
        <v>245</v>
      </c>
      <c r="AW136" s="80">
        <v>234</v>
      </c>
      <c r="AX136" s="80">
        <v>11</v>
      </c>
      <c r="AY136" s="80">
        <f t="shared" si="49"/>
        <v>113</v>
      </c>
      <c r="AZ136" s="80">
        <v>86</v>
      </c>
      <c r="BA136" s="80">
        <v>27</v>
      </c>
      <c r="BB136" s="80">
        <f t="shared" si="50"/>
        <v>74</v>
      </c>
      <c r="BC136" s="80">
        <v>74</v>
      </c>
      <c r="BD136" s="80">
        <f t="shared" si="51"/>
        <v>55</v>
      </c>
      <c r="BE136" s="80">
        <v>55</v>
      </c>
      <c r="BF136" s="80">
        <v>0</v>
      </c>
      <c r="BG136" s="80">
        <f t="shared" si="52"/>
        <v>4630</v>
      </c>
      <c r="BH136" s="80">
        <v>0</v>
      </c>
      <c r="BI136" s="80">
        <v>2742</v>
      </c>
      <c r="BJ136" s="80">
        <v>979</v>
      </c>
      <c r="BK136" s="80">
        <v>639</v>
      </c>
      <c r="BL136" s="80">
        <v>236</v>
      </c>
      <c r="BM136" s="80">
        <v>0</v>
      </c>
      <c r="BN136" s="80">
        <v>0</v>
      </c>
      <c r="BO136" s="80">
        <v>6</v>
      </c>
      <c r="BP136" s="80">
        <v>0</v>
      </c>
      <c r="BQ136" s="80">
        <v>24</v>
      </c>
      <c r="BR136" s="80">
        <v>0</v>
      </c>
      <c r="BS136" s="80">
        <v>2</v>
      </c>
      <c r="BT136" s="80">
        <v>0</v>
      </c>
      <c r="BU136" s="80">
        <v>2</v>
      </c>
      <c r="BV136" s="80">
        <v>0</v>
      </c>
    </row>
    <row r="137" spans="1:74" ht="10.5" customHeight="1" x14ac:dyDescent="0.15">
      <c r="A137" s="36" t="s">
        <v>349</v>
      </c>
      <c r="B137" s="41" t="s">
        <v>350</v>
      </c>
      <c r="C137" s="79">
        <f t="shared" si="58"/>
        <v>395</v>
      </c>
      <c r="D137" s="80">
        <f t="shared" si="39"/>
        <v>6</v>
      </c>
      <c r="E137" s="80">
        <v>0</v>
      </c>
      <c r="F137" s="80">
        <v>6</v>
      </c>
      <c r="G137" s="80">
        <f t="shared" si="40"/>
        <v>5</v>
      </c>
      <c r="H137" s="80">
        <v>2</v>
      </c>
      <c r="I137" s="80">
        <v>1</v>
      </c>
      <c r="J137" s="80">
        <v>2</v>
      </c>
      <c r="K137" s="80">
        <f t="shared" si="41"/>
        <v>5</v>
      </c>
      <c r="L137" s="80">
        <v>0</v>
      </c>
      <c r="M137" s="80">
        <v>3</v>
      </c>
      <c r="N137" s="80">
        <v>2</v>
      </c>
      <c r="O137" s="80">
        <v>0</v>
      </c>
      <c r="P137" s="80">
        <f t="shared" si="42"/>
        <v>6</v>
      </c>
      <c r="Q137" s="80">
        <v>0</v>
      </c>
      <c r="R137" s="80">
        <v>5</v>
      </c>
      <c r="S137" s="80">
        <v>1</v>
      </c>
      <c r="T137" s="80">
        <v>0</v>
      </c>
      <c r="U137" s="80">
        <f t="shared" si="43"/>
        <v>32</v>
      </c>
      <c r="V137" s="80">
        <v>5</v>
      </c>
      <c r="W137" s="80">
        <v>4</v>
      </c>
      <c r="X137" s="80">
        <v>18</v>
      </c>
      <c r="Y137" s="80">
        <v>5</v>
      </c>
      <c r="Z137" s="80">
        <f t="shared" si="44"/>
        <v>27</v>
      </c>
      <c r="AA137" s="80">
        <v>0</v>
      </c>
      <c r="AB137" s="80">
        <v>11</v>
      </c>
      <c r="AC137" s="80">
        <v>16</v>
      </c>
      <c r="AD137" s="80">
        <f t="shared" si="45"/>
        <v>27</v>
      </c>
      <c r="AE137" s="80">
        <v>15</v>
      </c>
      <c r="AF137" s="80">
        <v>4</v>
      </c>
      <c r="AG137" s="80">
        <v>4</v>
      </c>
      <c r="AH137" s="80">
        <v>4</v>
      </c>
      <c r="AI137" s="80">
        <f t="shared" si="46"/>
        <v>38</v>
      </c>
      <c r="AJ137" s="80">
        <v>13</v>
      </c>
      <c r="AK137" s="80">
        <v>6</v>
      </c>
      <c r="AL137" s="80">
        <v>14</v>
      </c>
      <c r="AM137" s="80">
        <v>5</v>
      </c>
      <c r="AN137" s="80">
        <v>15</v>
      </c>
      <c r="AO137" s="80">
        <v>10</v>
      </c>
      <c r="AP137" s="80">
        <v>5</v>
      </c>
      <c r="AQ137" s="80">
        <f t="shared" si="47"/>
        <v>33</v>
      </c>
      <c r="AR137" s="80">
        <v>0</v>
      </c>
      <c r="AS137" s="80">
        <v>16</v>
      </c>
      <c r="AT137" s="80">
        <v>3</v>
      </c>
      <c r="AU137" s="80">
        <v>14</v>
      </c>
      <c r="AV137" s="80">
        <f t="shared" si="48"/>
        <v>14</v>
      </c>
      <c r="AW137" s="80">
        <v>8</v>
      </c>
      <c r="AX137" s="80">
        <v>6</v>
      </c>
      <c r="AY137" s="80">
        <f t="shared" si="49"/>
        <v>1</v>
      </c>
      <c r="AZ137" s="80">
        <v>1</v>
      </c>
      <c r="BA137" s="80">
        <v>0</v>
      </c>
      <c r="BB137" s="80">
        <f t="shared" si="50"/>
        <v>9</v>
      </c>
      <c r="BC137" s="80">
        <v>9</v>
      </c>
      <c r="BD137" s="80">
        <f t="shared" si="51"/>
        <v>10</v>
      </c>
      <c r="BE137" s="80">
        <v>10</v>
      </c>
      <c r="BF137" s="80">
        <v>0</v>
      </c>
      <c r="BG137" s="80">
        <f t="shared" si="52"/>
        <v>167</v>
      </c>
      <c r="BH137" s="80">
        <v>0</v>
      </c>
      <c r="BI137" s="80">
        <v>11</v>
      </c>
      <c r="BJ137" s="80">
        <v>3</v>
      </c>
      <c r="BK137" s="80">
        <v>9</v>
      </c>
      <c r="BL137" s="80">
        <v>8</v>
      </c>
      <c r="BM137" s="80">
        <v>0</v>
      </c>
      <c r="BN137" s="80">
        <v>1</v>
      </c>
      <c r="BO137" s="80">
        <v>1</v>
      </c>
      <c r="BP137" s="80">
        <v>121</v>
      </c>
      <c r="BQ137" s="80">
        <v>1</v>
      </c>
      <c r="BR137" s="80">
        <v>0</v>
      </c>
      <c r="BS137" s="80">
        <v>10</v>
      </c>
      <c r="BT137" s="80">
        <v>1</v>
      </c>
      <c r="BU137" s="80">
        <v>1</v>
      </c>
      <c r="BV137" s="80">
        <v>0</v>
      </c>
    </row>
    <row r="138" spans="1:74" ht="23.25" customHeight="1" x14ac:dyDescent="0.15">
      <c r="A138" s="34"/>
      <c r="B138" s="25" t="s">
        <v>351</v>
      </c>
      <c r="C138" s="79">
        <f>D138+G138+K138+P138+U138+Z138+AD138+AI138+AN138+AQ138+AV138+AY138+BB138+BD138+BG138</f>
        <v>76111</v>
      </c>
      <c r="D138" s="78">
        <f t="shared" si="39"/>
        <v>919</v>
      </c>
      <c r="E138" s="78">
        <f t="shared" ref="E138:BO138" si="59">SUM(E139:E183)</f>
        <v>0</v>
      </c>
      <c r="F138" s="78">
        <f t="shared" si="59"/>
        <v>919</v>
      </c>
      <c r="G138" s="78">
        <f t="shared" si="40"/>
        <v>1773</v>
      </c>
      <c r="H138" s="78">
        <f t="shared" si="59"/>
        <v>1315</v>
      </c>
      <c r="I138" s="78">
        <f t="shared" si="59"/>
        <v>70</v>
      </c>
      <c r="J138" s="78">
        <f t="shared" si="59"/>
        <v>388</v>
      </c>
      <c r="K138" s="78">
        <f t="shared" si="41"/>
        <v>2483</v>
      </c>
      <c r="L138" s="78">
        <f t="shared" si="59"/>
        <v>0</v>
      </c>
      <c r="M138" s="78">
        <f t="shared" si="59"/>
        <v>2120</v>
      </c>
      <c r="N138" s="78">
        <f t="shared" si="59"/>
        <v>121</v>
      </c>
      <c r="O138" s="78">
        <f t="shared" si="59"/>
        <v>242</v>
      </c>
      <c r="P138" s="78">
        <f t="shared" si="42"/>
        <v>1826</v>
      </c>
      <c r="Q138" s="78">
        <f t="shared" si="59"/>
        <v>0</v>
      </c>
      <c r="R138" s="78">
        <f t="shared" si="59"/>
        <v>1326</v>
      </c>
      <c r="S138" s="78">
        <f t="shared" si="59"/>
        <v>283</v>
      </c>
      <c r="T138" s="78">
        <f t="shared" si="59"/>
        <v>217</v>
      </c>
      <c r="U138" s="78">
        <f t="shared" si="43"/>
        <v>8192</v>
      </c>
      <c r="V138" s="78">
        <f t="shared" si="59"/>
        <v>1046</v>
      </c>
      <c r="W138" s="78">
        <f t="shared" si="59"/>
        <v>756</v>
      </c>
      <c r="X138" s="78">
        <f t="shared" si="59"/>
        <v>3326</v>
      </c>
      <c r="Y138" s="78">
        <f t="shared" si="59"/>
        <v>3064</v>
      </c>
      <c r="Z138" s="78">
        <f t="shared" si="44"/>
        <v>5092</v>
      </c>
      <c r="AA138" s="78">
        <f t="shared" si="59"/>
        <v>0</v>
      </c>
      <c r="AB138" s="78">
        <f t="shared" si="59"/>
        <v>4162</v>
      </c>
      <c r="AC138" s="78">
        <f t="shared" si="59"/>
        <v>930</v>
      </c>
      <c r="AD138" s="78">
        <f t="shared" si="45"/>
        <v>3452</v>
      </c>
      <c r="AE138" s="78">
        <f t="shared" si="59"/>
        <v>1738</v>
      </c>
      <c r="AF138" s="78">
        <f t="shared" si="59"/>
        <v>526</v>
      </c>
      <c r="AG138" s="78">
        <f t="shared" si="59"/>
        <v>948</v>
      </c>
      <c r="AH138" s="78">
        <f t="shared" si="59"/>
        <v>240</v>
      </c>
      <c r="AI138" s="78">
        <f t="shared" si="46"/>
        <v>9453</v>
      </c>
      <c r="AJ138" s="78">
        <f t="shared" si="59"/>
        <v>5675</v>
      </c>
      <c r="AK138" s="78">
        <f t="shared" si="59"/>
        <v>660</v>
      </c>
      <c r="AL138" s="78">
        <f t="shared" si="59"/>
        <v>1830</v>
      </c>
      <c r="AM138" s="78">
        <f t="shared" si="59"/>
        <v>1288</v>
      </c>
      <c r="AN138" s="78">
        <f t="shared" si="59"/>
        <v>6164</v>
      </c>
      <c r="AO138" s="78">
        <f t="shared" si="59"/>
        <v>4246</v>
      </c>
      <c r="AP138" s="78">
        <f t="shared" si="59"/>
        <v>1918</v>
      </c>
      <c r="AQ138" s="78">
        <f t="shared" si="47"/>
        <v>3130</v>
      </c>
      <c r="AR138" s="78">
        <f t="shared" si="59"/>
        <v>1</v>
      </c>
      <c r="AS138" s="78">
        <f t="shared" si="59"/>
        <v>1231</v>
      </c>
      <c r="AT138" s="78">
        <f t="shared" si="59"/>
        <v>915</v>
      </c>
      <c r="AU138" s="78">
        <f t="shared" si="59"/>
        <v>983</v>
      </c>
      <c r="AV138" s="78">
        <f t="shared" si="48"/>
        <v>1680</v>
      </c>
      <c r="AW138" s="78">
        <f t="shared" si="59"/>
        <v>1499</v>
      </c>
      <c r="AX138" s="78">
        <f t="shared" si="59"/>
        <v>181</v>
      </c>
      <c r="AY138" s="78">
        <f t="shared" si="49"/>
        <v>1090</v>
      </c>
      <c r="AZ138" s="78">
        <f t="shared" si="59"/>
        <v>846</v>
      </c>
      <c r="BA138" s="78">
        <f t="shared" si="59"/>
        <v>244</v>
      </c>
      <c r="BB138" s="78">
        <f t="shared" si="50"/>
        <v>2776</v>
      </c>
      <c r="BC138" s="78">
        <f t="shared" si="59"/>
        <v>2776</v>
      </c>
      <c r="BD138" s="78">
        <f t="shared" si="51"/>
        <v>1314</v>
      </c>
      <c r="BE138" s="78">
        <f t="shared" si="59"/>
        <v>1314</v>
      </c>
      <c r="BF138" s="78">
        <f t="shared" si="59"/>
        <v>0</v>
      </c>
      <c r="BG138" s="78">
        <f t="shared" si="52"/>
        <v>26767</v>
      </c>
      <c r="BH138" s="78">
        <f t="shared" si="59"/>
        <v>0</v>
      </c>
      <c r="BI138" s="78">
        <f t="shared" si="59"/>
        <v>5359</v>
      </c>
      <c r="BJ138" s="78">
        <f t="shared" si="59"/>
        <v>5209</v>
      </c>
      <c r="BK138" s="78">
        <f t="shared" si="59"/>
        <v>6274</v>
      </c>
      <c r="BL138" s="78">
        <f t="shared" si="59"/>
        <v>4400</v>
      </c>
      <c r="BM138" s="78">
        <f t="shared" si="59"/>
        <v>23</v>
      </c>
      <c r="BN138" s="78">
        <f t="shared" si="59"/>
        <v>3</v>
      </c>
      <c r="BO138" s="78">
        <f t="shared" si="59"/>
        <v>31</v>
      </c>
      <c r="BP138" s="78">
        <f t="shared" ref="BP138:BV138" si="60">SUM(BP139:BP183)</f>
        <v>2632</v>
      </c>
      <c r="BQ138" s="78">
        <f t="shared" si="60"/>
        <v>68</v>
      </c>
      <c r="BR138" s="78">
        <f t="shared" si="60"/>
        <v>2</v>
      </c>
      <c r="BS138" s="78">
        <f t="shared" si="60"/>
        <v>120</v>
      </c>
      <c r="BT138" s="78">
        <f t="shared" si="60"/>
        <v>4</v>
      </c>
      <c r="BU138" s="78">
        <f t="shared" si="60"/>
        <v>2642</v>
      </c>
      <c r="BV138" s="78">
        <f t="shared" si="60"/>
        <v>0</v>
      </c>
    </row>
    <row r="139" spans="1:74" ht="10.5" customHeight="1" x14ac:dyDescent="0.15">
      <c r="A139" s="36" t="s">
        <v>352</v>
      </c>
      <c r="B139" s="41" t="s">
        <v>353</v>
      </c>
      <c r="C139" s="79">
        <f t="shared" ref="C139:C183" si="61">D139+G139+K139+P139+U139+Z139+AD139+AI139+AN139+AQ139+AV139+AY139+BB139+BD139+BG139</f>
        <v>7049</v>
      </c>
      <c r="D139" s="80">
        <f t="shared" si="39"/>
        <v>156</v>
      </c>
      <c r="E139" s="80">
        <v>0</v>
      </c>
      <c r="F139" s="80">
        <v>156</v>
      </c>
      <c r="G139" s="80">
        <f t="shared" si="40"/>
        <v>76</v>
      </c>
      <c r="H139" s="80">
        <v>52</v>
      </c>
      <c r="I139" s="80">
        <v>8</v>
      </c>
      <c r="J139" s="80">
        <v>16</v>
      </c>
      <c r="K139" s="80">
        <f t="shared" si="41"/>
        <v>165</v>
      </c>
      <c r="L139" s="80">
        <v>0</v>
      </c>
      <c r="M139" s="80">
        <v>147</v>
      </c>
      <c r="N139" s="80">
        <v>3</v>
      </c>
      <c r="O139" s="80">
        <v>15</v>
      </c>
      <c r="P139" s="80">
        <f t="shared" si="42"/>
        <v>109</v>
      </c>
      <c r="Q139" s="80">
        <v>0</v>
      </c>
      <c r="R139" s="80">
        <v>80</v>
      </c>
      <c r="S139" s="80">
        <v>6</v>
      </c>
      <c r="T139" s="80">
        <v>23</v>
      </c>
      <c r="U139" s="80">
        <f t="shared" si="43"/>
        <v>627</v>
      </c>
      <c r="V139" s="80">
        <v>57</v>
      </c>
      <c r="W139" s="80">
        <v>81</v>
      </c>
      <c r="X139" s="80">
        <v>253</v>
      </c>
      <c r="Y139" s="80">
        <v>236</v>
      </c>
      <c r="Z139" s="80">
        <f t="shared" si="44"/>
        <v>94</v>
      </c>
      <c r="AA139" s="80">
        <v>0</v>
      </c>
      <c r="AB139" s="80">
        <v>71</v>
      </c>
      <c r="AC139" s="80">
        <v>23</v>
      </c>
      <c r="AD139" s="80">
        <f t="shared" si="45"/>
        <v>132</v>
      </c>
      <c r="AE139" s="80">
        <v>63</v>
      </c>
      <c r="AF139" s="80">
        <v>19</v>
      </c>
      <c r="AG139" s="80">
        <v>46</v>
      </c>
      <c r="AH139" s="80">
        <v>4</v>
      </c>
      <c r="AI139" s="80">
        <f t="shared" si="46"/>
        <v>844</v>
      </c>
      <c r="AJ139" s="80">
        <v>696</v>
      </c>
      <c r="AK139" s="80">
        <v>20</v>
      </c>
      <c r="AL139" s="80">
        <v>69</v>
      </c>
      <c r="AM139" s="80">
        <v>59</v>
      </c>
      <c r="AN139" s="80">
        <v>279</v>
      </c>
      <c r="AO139" s="80">
        <v>208</v>
      </c>
      <c r="AP139" s="80">
        <v>71</v>
      </c>
      <c r="AQ139" s="80">
        <f t="shared" si="47"/>
        <v>147</v>
      </c>
      <c r="AR139" s="80">
        <v>0</v>
      </c>
      <c r="AS139" s="80">
        <v>97</v>
      </c>
      <c r="AT139" s="80">
        <v>26</v>
      </c>
      <c r="AU139" s="80">
        <v>24</v>
      </c>
      <c r="AV139" s="80">
        <f t="shared" si="48"/>
        <v>34</v>
      </c>
      <c r="AW139" s="80">
        <v>30</v>
      </c>
      <c r="AX139" s="80">
        <v>4</v>
      </c>
      <c r="AY139" s="80">
        <f t="shared" si="49"/>
        <v>14</v>
      </c>
      <c r="AZ139" s="80">
        <v>13</v>
      </c>
      <c r="BA139" s="80">
        <v>1</v>
      </c>
      <c r="BB139" s="80">
        <f t="shared" si="50"/>
        <v>111</v>
      </c>
      <c r="BC139" s="80">
        <v>111</v>
      </c>
      <c r="BD139" s="80">
        <f t="shared" si="51"/>
        <v>67</v>
      </c>
      <c r="BE139" s="80">
        <v>67</v>
      </c>
      <c r="BF139" s="80">
        <v>0</v>
      </c>
      <c r="BG139" s="80">
        <f t="shared" si="52"/>
        <v>4194</v>
      </c>
      <c r="BH139" s="80">
        <v>0</v>
      </c>
      <c r="BI139" s="80">
        <v>820</v>
      </c>
      <c r="BJ139" s="80">
        <v>855</v>
      </c>
      <c r="BK139" s="80">
        <v>899</v>
      </c>
      <c r="BL139" s="80">
        <v>579</v>
      </c>
      <c r="BM139" s="80">
        <v>9</v>
      </c>
      <c r="BN139" s="80">
        <v>0</v>
      </c>
      <c r="BO139" s="80">
        <v>0</v>
      </c>
      <c r="BP139" s="80">
        <v>31</v>
      </c>
      <c r="BQ139" s="80">
        <v>7</v>
      </c>
      <c r="BR139" s="80">
        <v>0</v>
      </c>
      <c r="BS139" s="80">
        <v>1</v>
      </c>
      <c r="BT139" s="80">
        <v>0</v>
      </c>
      <c r="BU139" s="80">
        <v>993</v>
      </c>
      <c r="BV139" s="80">
        <v>0</v>
      </c>
    </row>
    <row r="140" spans="1:74" ht="10.5" customHeight="1" x14ac:dyDescent="0.15">
      <c r="A140" s="36" t="s">
        <v>354</v>
      </c>
      <c r="B140" s="41" t="s">
        <v>355</v>
      </c>
      <c r="C140" s="79">
        <f t="shared" si="61"/>
        <v>4358</v>
      </c>
      <c r="D140" s="80">
        <f t="shared" si="39"/>
        <v>123</v>
      </c>
      <c r="E140" s="80">
        <v>0</v>
      </c>
      <c r="F140" s="80">
        <v>123</v>
      </c>
      <c r="G140" s="80">
        <f t="shared" si="40"/>
        <v>81</v>
      </c>
      <c r="H140" s="80">
        <v>54</v>
      </c>
      <c r="I140" s="80">
        <v>5</v>
      </c>
      <c r="J140" s="80">
        <v>22</v>
      </c>
      <c r="K140" s="80">
        <f t="shared" si="41"/>
        <v>157</v>
      </c>
      <c r="L140" s="80">
        <v>0</v>
      </c>
      <c r="M140" s="80">
        <v>139</v>
      </c>
      <c r="N140" s="80">
        <v>4</v>
      </c>
      <c r="O140" s="80">
        <v>14</v>
      </c>
      <c r="P140" s="80">
        <f t="shared" si="42"/>
        <v>95</v>
      </c>
      <c r="Q140" s="80">
        <v>0</v>
      </c>
      <c r="R140" s="80">
        <v>73</v>
      </c>
      <c r="S140" s="80">
        <v>9</v>
      </c>
      <c r="T140" s="80">
        <v>13</v>
      </c>
      <c r="U140" s="80">
        <f t="shared" si="43"/>
        <v>530</v>
      </c>
      <c r="V140" s="80">
        <v>44</v>
      </c>
      <c r="W140" s="80">
        <v>60</v>
      </c>
      <c r="X140" s="80">
        <v>201</v>
      </c>
      <c r="Y140" s="80">
        <v>225</v>
      </c>
      <c r="Z140" s="80">
        <f t="shared" si="44"/>
        <v>93</v>
      </c>
      <c r="AA140" s="80">
        <v>0</v>
      </c>
      <c r="AB140" s="80">
        <v>65</v>
      </c>
      <c r="AC140" s="80">
        <v>28</v>
      </c>
      <c r="AD140" s="80">
        <f t="shared" si="45"/>
        <v>119</v>
      </c>
      <c r="AE140" s="80">
        <v>57</v>
      </c>
      <c r="AF140" s="80">
        <v>18</v>
      </c>
      <c r="AG140" s="80">
        <v>39</v>
      </c>
      <c r="AH140" s="80">
        <v>5</v>
      </c>
      <c r="AI140" s="80">
        <f t="shared" si="46"/>
        <v>527</v>
      </c>
      <c r="AJ140" s="80">
        <v>404</v>
      </c>
      <c r="AK140" s="80">
        <v>20</v>
      </c>
      <c r="AL140" s="80">
        <v>68</v>
      </c>
      <c r="AM140" s="80">
        <v>35</v>
      </c>
      <c r="AN140" s="80">
        <v>323</v>
      </c>
      <c r="AO140" s="80">
        <v>246</v>
      </c>
      <c r="AP140" s="80">
        <v>77</v>
      </c>
      <c r="AQ140" s="80">
        <f t="shared" si="47"/>
        <v>253</v>
      </c>
      <c r="AR140" s="80">
        <v>0</v>
      </c>
      <c r="AS140" s="80">
        <v>177</v>
      </c>
      <c r="AT140" s="80">
        <v>39</v>
      </c>
      <c r="AU140" s="80">
        <v>37</v>
      </c>
      <c r="AV140" s="80">
        <f t="shared" si="48"/>
        <v>55</v>
      </c>
      <c r="AW140" s="80">
        <v>53</v>
      </c>
      <c r="AX140" s="80">
        <v>2</v>
      </c>
      <c r="AY140" s="80">
        <f t="shared" si="49"/>
        <v>30</v>
      </c>
      <c r="AZ140" s="80">
        <v>22</v>
      </c>
      <c r="BA140" s="80">
        <v>8</v>
      </c>
      <c r="BB140" s="80">
        <f t="shared" si="50"/>
        <v>147</v>
      </c>
      <c r="BC140" s="80">
        <v>147</v>
      </c>
      <c r="BD140" s="80">
        <f t="shared" si="51"/>
        <v>96</v>
      </c>
      <c r="BE140" s="80">
        <v>96</v>
      </c>
      <c r="BF140" s="80">
        <v>0</v>
      </c>
      <c r="BG140" s="80">
        <f t="shared" si="52"/>
        <v>1729</v>
      </c>
      <c r="BH140" s="80">
        <v>0</v>
      </c>
      <c r="BI140" s="80">
        <v>490</v>
      </c>
      <c r="BJ140" s="80">
        <v>349</v>
      </c>
      <c r="BK140" s="80">
        <v>320</v>
      </c>
      <c r="BL140" s="80">
        <v>287</v>
      </c>
      <c r="BM140" s="80">
        <v>3</v>
      </c>
      <c r="BN140" s="80">
        <v>0</v>
      </c>
      <c r="BO140" s="80">
        <v>1</v>
      </c>
      <c r="BP140" s="80">
        <v>21</v>
      </c>
      <c r="BQ140" s="80">
        <v>7</v>
      </c>
      <c r="BR140" s="80">
        <v>0</v>
      </c>
      <c r="BS140" s="80">
        <v>0</v>
      </c>
      <c r="BT140" s="80">
        <v>0</v>
      </c>
      <c r="BU140" s="80">
        <v>251</v>
      </c>
      <c r="BV140" s="80">
        <v>0</v>
      </c>
    </row>
    <row r="141" spans="1:74" ht="10.5" customHeight="1" x14ac:dyDescent="0.15">
      <c r="A141" s="36" t="s">
        <v>356</v>
      </c>
      <c r="B141" s="41" t="s">
        <v>357</v>
      </c>
      <c r="C141" s="79">
        <f t="shared" si="61"/>
        <v>2015</v>
      </c>
      <c r="D141" s="80">
        <f t="shared" si="39"/>
        <v>45</v>
      </c>
      <c r="E141" s="80">
        <v>0</v>
      </c>
      <c r="F141" s="80">
        <v>45</v>
      </c>
      <c r="G141" s="80">
        <f t="shared" si="40"/>
        <v>48</v>
      </c>
      <c r="H141" s="80">
        <v>41</v>
      </c>
      <c r="I141" s="80">
        <v>0</v>
      </c>
      <c r="J141" s="80">
        <v>7</v>
      </c>
      <c r="K141" s="80">
        <f t="shared" si="41"/>
        <v>82</v>
      </c>
      <c r="L141" s="80">
        <v>0</v>
      </c>
      <c r="M141" s="80">
        <v>75</v>
      </c>
      <c r="N141" s="80">
        <v>5</v>
      </c>
      <c r="O141" s="80">
        <v>2</v>
      </c>
      <c r="P141" s="80">
        <f t="shared" si="42"/>
        <v>28</v>
      </c>
      <c r="Q141" s="80">
        <v>0</v>
      </c>
      <c r="R141" s="80">
        <v>18</v>
      </c>
      <c r="S141" s="80">
        <v>7</v>
      </c>
      <c r="T141" s="80">
        <v>3</v>
      </c>
      <c r="U141" s="80">
        <f t="shared" si="43"/>
        <v>220</v>
      </c>
      <c r="V141" s="80">
        <v>21</v>
      </c>
      <c r="W141" s="80">
        <v>24</v>
      </c>
      <c r="X141" s="80">
        <v>94</v>
      </c>
      <c r="Y141" s="80">
        <v>81</v>
      </c>
      <c r="Z141" s="80">
        <f t="shared" si="44"/>
        <v>58</v>
      </c>
      <c r="AA141" s="80">
        <v>0</v>
      </c>
      <c r="AB141" s="80">
        <v>51</v>
      </c>
      <c r="AC141" s="80">
        <v>7</v>
      </c>
      <c r="AD141" s="80">
        <f t="shared" si="45"/>
        <v>62</v>
      </c>
      <c r="AE141" s="80">
        <v>28</v>
      </c>
      <c r="AF141" s="80">
        <v>7</v>
      </c>
      <c r="AG141" s="80">
        <v>25</v>
      </c>
      <c r="AH141" s="80">
        <v>2</v>
      </c>
      <c r="AI141" s="80">
        <f t="shared" si="46"/>
        <v>475</v>
      </c>
      <c r="AJ141" s="80">
        <v>406</v>
      </c>
      <c r="AK141" s="80">
        <v>6</v>
      </c>
      <c r="AL141" s="80">
        <v>46</v>
      </c>
      <c r="AM141" s="80">
        <v>17</v>
      </c>
      <c r="AN141" s="80">
        <v>200</v>
      </c>
      <c r="AO141" s="80">
        <v>154</v>
      </c>
      <c r="AP141" s="80">
        <v>46</v>
      </c>
      <c r="AQ141" s="80">
        <f t="shared" si="47"/>
        <v>52</v>
      </c>
      <c r="AR141" s="80">
        <v>0</v>
      </c>
      <c r="AS141" s="80">
        <v>18</v>
      </c>
      <c r="AT141" s="80">
        <v>16</v>
      </c>
      <c r="AU141" s="80">
        <v>18</v>
      </c>
      <c r="AV141" s="80">
        <f t="shared" si="48"/>
        <v>32</v>
      </c>
      <c r="AW141" s="80">
        <v>30</v>
      </c>
      <c r="AX141" s="80">
        <v>2</v>
      </c>
      <c r="AY141" s="80">
        <f t="shared" si="49"/>
        <v>5</v>
      </c>
      <c r="AZ141" s="80">
        <v>3</v>
      </c>
      <c r="BA141" s="80">
        <v>2</v>
      </c>
      <c r="BB141" s="80">
        <f t="shared" si="50"/>
        <v>62</v>
      </c>
      <c r="BC141" s="80">
        <v>62</v>
      </c>
      <c r="BD141" s="80">
        <f t="shared" si="51"/>
        <v>48</v>
      </c>
      <c r="BE141" s="80">
        <v>48</v>
      </c>
      <c r="BF141" s="80">
        <v>0</v>
      </c>
      <c r="BG141" s="80">
        <f t="shared" si="52"/>
        <v>598</v>
      </c>
      <c r="BH141" s="80">
        <v>0</v>
      </c>
      <c r="BI141" s="80">
        <v>82</v>
      </c>
      <c r="BJ141" s="80">
        <v>132</v>
      </c>
      <c r="BK141" s="80">
        <v>163</v>
      </c>
      <c r="BL141" s="80">
        <v>142</v>
      </c>
      <c r="BM141" s="80">
        <v>1</v>
      </c>
      <c r="BN141" s="80">
        <v>0</v>
      </c>
      <c r="BO141" s="80">
        <v>0</v>
      </c>
      <c r="BP141" s="80">
        <v>62</v>
      </c>
      <c r="BQ141" s="80">
        <v>0</v>
      </c>
      <c r="BR141" s="80">
        <v>0</v>
      </c>
      <c r="BS141" s="80">
        <v>0</v>
      </c>
      <c r="BT141" s="80">
        <v>0</v>
      </c>
      <c r="BU141" s="80">
        <v>16</v>
      </c>
      <c r="BV141" s="80">
        <v>0</v>
      </c>
    </row>
    <row r="142" spans="1:74" ht="10.5" customHeight="1" x14ac:dyDescent="0.15">
      <c r="A142" s="36" t="s">
        <v>358</v>
      </c>
      <c r="B142" s="41" t="s">
        <v>359</v>
      </c>
      <c r="C142" s="79">
        <f t="shared" si="61"/>
        <v>16</v>
      </c>
      <c r="D142" s="80">
        <f t="shared" ref="D142:D205" si="62">E142+F142</f>
        <v>0</v>
      </c>
      <c r="E142" s="80">
        <v>0</v>
      </c>
      <c r="F142" s="80">
        <v>0</v>
      </c>
      <c r="G142" s="80">
        <f t="shared" si="40"/>
        <v>0</v>
      </c>
      <c r="H142" s="80">
        <v>0</v>
      </c>
      <c r="I142" s="80">
        <v>0</v>
      </c>
      <c r="J142" s="80">
        <v>0</v>
      </c>
      <c r="K142" s="80">
        <f t="shared" si="41"/>
        <v>1</v>
      </c>
      <c r="L142" s="80">
        <v>0</v>
      </c>
      <c r="M142" s="80">
        <v>1</v>
      </c>
      <c r="N142" s="80">
        <v>0</v>
      </c>
      <c r="O142" s="80">
        <v>0</v>
      </c>
      <c r="P142" s="80">
        <f t="shared" si="42"/>
        <v>0</v>
      </c>
      <c r="Q142" s="80">
        <v>0</v>
      </c>
      <c r="R142" s="80">
        <v>0</v>
      </c>
      <c r="S142" s="80">
        <v>0</v>
      </c>
      <c r="T142" s="80">
        <v>0</v>
      </c>
      <c r="U142" s="80">
        <f t="shared" si="43"/>
        <v>1</v>
      </c>
      <c r="V142" s="80">
        <v>1</v>
      </c>
      <c r="W142" s="80">
        <v>0</v>
      </c>
      <c r="X142" s="80">
        <v>0</v>
      </c>
      <c r="Y142" s="80">
        <v>0</v>
      </c>
      <c r="Z142" s="80">
        <f t="shared" si="44"/>
        <v>3</v>
      </c>
      <c r="AA142" s="80">
        <v>0</v>
      </c>
      <c r="AB142" s="80">
        <v>2</v>
      </c>
      <c r="AC142" s="80">
        <v>1</v>
      </c>
      <c r="AD142" s="80">
        <f t="shared" si="45"/>
        <v>0</v>
      </c>
      <c r="AE142" s="80">
        <v>0</v>
      </c>
      <c r="AF142" s="80">
        <v>0</v>
      </c>
      <c r="AG142" s="80">
        <v>0</v>
      </c>
      <c r="AH142" s="80">
        <v>0</v>
      </c>
      <c r="AI142" s="80">
        <f t="shared" si="46"/>
        <v>2</v>
      </c>
      <c r="AJ142" s="80">
        <v>1</v>
      </c>
      <c r="AK142" s="80">
        <v>0</v>
      </c>
      <c r="AL142" s="80">
        <v>1</v>
      </c>
      <c r="AM142" s="80">
        <v>0</v>
      </c>
      <c r="AN142" s="80">
        <v>0</v>
      </c>
      <c r="AO142" s="80">
        <v>0</v>
      </c>
      <c r="AP142" s="80">
        <v>0</v>
      </c>
      <c r="AQ142" s="80">
        <f t="shared" si="47"/>
        <v>0</v>
      </c>
      <c r="AR142" s="80">
        <v>0</v>
      </c>
      <c r="AS142" s="80">
        <v>0</v>
      </c>
      <c r="AT142" s="80">
        <v>0</v>
      </c>
      <c r="AU142" s="80">
        <v>0</v>
      </c>
      <c r="AV142" s="80">
        <f t="shared" si="48"/>
        <v>0</v>
      </c>
      <c r="AW142" s="80">
        <v>0</v>
      </c>
      <c r="AX142" s="80">
        <v>0</v>
      </c>
      <c r="AY142" s="80">
        <f t="shared" si="49"/>
        <v>0</v>
      </c>
      <c r="AZ142" s="80">
        <v>0</v>
      </c>
      <c r="BA142" s="80">
        <v>0</v>
      </c>
      <c r="BB142" s="80">
        <f t="shared" si="50"/>
        <v>1</v>
      </c>
      <c r="BC142" s="80">
        <v>1</v>
      </c>
      <c r="BD142" s="80">
        <f t="shared" si="51"/>
        <v>0</v>
      </c>
      <c r="BE142" s="80">
        <v>0</v>
      </c>
      <c r="BF142" s="80">
        <v>0</v>
      </c>
      <c r="BG142" s="80">
        <f t="shared" si="52"/>
        <v>8</v>
      </c>
      <c r="BH142" s="80">
        <v>0</v>
      </c>
      <c r="BI142" s="80">
        <v>1</v>
      </c>
      <c r="BJ142" s="80">
        <v>2</v>
      </c>
      <c r="BK142" s="80">
        <v>1</v>
      </c>
      <c r="BL142" s="80">
        <v>0</v>
      </c>
      <c r="BM142" s="80">
        <v>0</v>
      </c>
      <c r="BN142" s="80">
        <v>0</v>
      </c>
      <c r="BO142" s="80">
        <v>0</v>
      </c>
      <c r="BP142" s="80">
        <v>4</v>
      </c>
      <c r="BQ142" s="80">
        <v>0</v>
      </c>
      <c r="BR142" s="80">
        <v>0</v>
      </c>
      <c r="BS142" s="80">
        <v>0</v>
      </c>
      <c r="BT142" s="80">
        <v>0</v>
      </c>
      <c r="BU142" s="80">
        <v>0</v>
      </c>
      <c r="BV142" s="80">
        <v>0</v>
      </c>
    </row>
    <row r="143" spans="1:74" ht="10.5" customHeight="1" x14ac:dyDescent="0.15">
      <c r="A143" s="36" t="s">
        <v>360</v>
      </c>
      <c r="B143" s="41" t="s">
        <v>361</v>
      </c>
      <c r="C143" s="79">
        <f t="shared" si="61"/>
        <v>3296</v>
      </c>
      <c r="D143" s="80">
        <f t="shared" si="62"/>
        <v>18</v>
      </c>
      <c r="E143" s="80">
        <v>0</v>
      </c>
      <c r="F143" s="80">
        <v>18</v>
      </c>
      <c r="G143" s="80">
        <f t="shared" ref="G143:G206" si="63">H143+I143+J143</f>
        <v>97</v>
      </c>
      <c r="H143" s="80">
        <v>74</v>
      </c>
      <c r="I143" s="80">
        <v>1</v>
      </c>
      <c r="J143" s="80">
        <v>22</v>
      </c>
      <c r="K143" s="80">
        <f t="shared" ref="K143:K206" si="64">L143+M143+N143+O143</f>
        <v>93</v>
      </c>
      <c r="L143" s="80">
        <v>0</v>
      </c>
      <c r="M143" s="80">
        <v>73</v>
      </c>
      <c r="N143" s="80">
        <v>14</v>
      </c>
      <c r="O143" s="80">
        <v>6</v>
      </c>
      <c r="P143" s="80">
        <f t="shared" ref="P143:P206" si="65">Q143+R143+S143+T143</f>
        <v>59</v>
      </c>
      <c r="Q143" s="80">
        <v>0</v>
      </c>
      <c r="R143" s="80">
        <v>36</v>
      </c>
      <c r="S143" s="80">
        <v>14</v>
      </c>
      <c r="T143" s="80">
        <v>9</v>
      </c>
      <c r="U143" s="80">
        <f t="shared" ref="U143:U206" si="66">V143+W143+X143+Y143</f>
        <v>216</v>
      </c>
      <c r="V143" s="80">
        <v>18</v>
      </c>
      <c r="W143" s="80">
        <v>27</v>
      </c>
      <c r="X143" s="80">
        <v>96</v>
      </c>
      <c r="Y143" s="80">
        <v>75</v>
      </c>
      <c r="Z143" s="80">
        <f t="shared" ref="Z143:Z206" si="67">AA143+AB143+AC143</f>
        <v>762</v>
      </c>
      <c r="AA143" s="80">
        <v>0</v>
      </c>
      <c r="AB143" s="80">
        <v>733</v>
      </c>
      <c r="AC143" s="80">
        <v>29</v>
      </c>
      <c r="AD143" s="80">
        <f t="shared" ref="AD143:AD206" si="68">AE143+AF143+AG143+AH143</f>
        <v>93</v>
      </c>
      <c r="AE143" s="80">
        <v>43</v>
      </c>
      <c r="AF143" s="80">
        <v>10</v>
      </c>
      <c r="AG143" s="80">
        <v>33</v>
      </c>
      <c r="AH143" s="80">
        <v>7</v>
      </c>
      <c r="AI143" s="80">
        <f t="shared" ref="AI143:AI206" si="69">AJ143+AK143+AL143+AM143</f>
        <v>371</v>
      </c>
      <c r="AJ143" s="80">
        <v>253</v>
      </c>
      <c r="AK143" s="80">
        <v>22</v>
      </c>
      <c r="AL143" s="80">
        <v>43</v>
      </c>
      <c r="AM143" s="80">
        <v>53</v>
      </c>
      <c r="AN143" s="80">
        <v>220</v>
      </c>
      <c r="AO143" s="80">
        <v>169</v>
      </c>
      <c r="AP143" s="80">
        <v>51</v>
      </c>
      <c r="AQ143" s="80">
        <f t="shared" ref="AQ143:AQ206" si="70">AR143+AS143+AT143+AU143</f>
        <v>102</v>
      </c>
      <c r="AR143" s="80">
        <v>0</v>
      </c>
      <c r="AS143" s="80">
        <v>43</v>
      </c>
      <c r="AT143" s="80">
        <v>27</v>
      </c>
      <c r="AU143" s="80">
        <v>32</v>
      </c>
      <c r="AV143" s="80">
        <f t="shared" ref="AV143:AV206" si="71">AW143+AX143</f>
        <v>59</v>
      </c>
      <c r="AW143" s="80">
        <v>56</v>
      </c>
      <c r="AX143" s="80">
        <v>3</v>
      </c>
      <c r="AY143" s="80">
        <f t="shared" ref="AY143:AY206" si="72">AZ143+BA143</f>
        <v>23</v>
      </c>
      <c r="AZ143" s="80">
        <v>10</v>
      </c>
      <c r="BA143" s="80">
        <v>13</v>
      </c>
      <c r="BB143" s="80">
        <f t="shared" ref="BB143:BB206" si="73">BC143</f>
        <v>88</v>
      </c>
      <c r="BC143" s="80">
        <v>88</v>
      </c>
      <c r="BD143" s="80">
        <f t="shared" ref="BD143:BD206" si="74">BE143+BF143</f>
        <v>66</v>
      </c>
      <c r="BE143" s="80">
        <v>66</v>
      </c>
      <c r="BF143" s="80">
        <v>0</v>
      </c>
      <c r="BG143" s="80">
        <f t="shared" ref="BG143:BG206" si="75">BH143+BI143+BJ143+BK143+BL143+BM143+BN143+BO143+BP143+BQ143+BR143+BS143+BT143+BU143+BV143</f>
        <v>1029</v>
      </c>
      <c r="BH143" s="80">
        <v>0</v>
      </c>
      <c r="BI143" s="80">
        <v>168</v>
      </c>
      <c r="BJ143" s="80">
        <v>263</v>
      </c>
      <c r="BK143" s="80">
        <v>271</v>
      </c>
      <c r="BL143" s="80">
        <v>239</v>
      </c>
      <c r="BM143" s="80">
        <v>1</v>
      </c>
      <c r="BN143" s="80">
        <v>0</v>
      </c>
      <c r="BO143" s="80">
        <v>0</v>
      </c>
      <c r="BP143" s="80">
        <v>41</v>
      </c>
      <c r="BQ143" s="80">
        <v>0</v>
      </c>
      <c r="BR143" s="80">
        <v>0</v>
      </c>
      <c r="BS143" s="80">
        <v>0</v>
      </c>
      <c r="BT143" s="80">
        <v>0</v>
      </c>
      <c r="BU143" s="80">
        <v>46</v>
      </c>
      <c r="BV143" s="80">
        <v>0</v>
      </c>
    </row>
    <row r="144" spans="1:74" ht="14.25" customHeight="1" x14ac:dyDescent="0.15">
      <c r="A144" s="36" t="s">
        <v>362</v>
      </c>
      <c r="B144" s="41" t="s">
        <v>363</v>
      </c>
      <c r="C144" s="79">
        <f t="shared" si="61"/>
        <v>11531</v>
      </c>
      <c r="D144" s="80">
        <f t="shared" si="62"/>
        <v>82</v>
      </c>
      <c r="E144" s="80">
        <v>0</v>
      </c>
      <c r="F144" s="80">
        <v>82</v>
      </c>
      <c r="G144" s="80">
        <f t="shared" si="63"/>
        <v>185</v>
      </c>
      <c r="H144" s="80">
        <v>113</v>
      </c>
      <c r="I144" s="80">
        <v>12</v>
      </c>
      <c r="J144" s="80">
        <v>60</v>
      </c>
      <c r="K144" s="80">
        <f t="shared" si="64"/>
        <v>918</v>
      </c>
      <c r="L144" s="80">
        <v>0</v>
      </c>
      <c r="M144" s="80">
        <v>848</v>
      </c>
      <c r="N144" s="80">
        <v>35</v>
      </c>
      <c r="O144" s="80">
        <v>35</v>
      </c>
      <c r="P144" s="80">
        <f t="shared" si="65"/>
        <v>352</v>
      </c>
      <c r="Q144" s="80">
        <v>0</v>
      </c>
      <c r="R144" s="80">
        <v>240</v>
      </c>
      <c r="S144" s="80">
        <v>66</v>
      </c>
      <c r="T144" s="80">
        <v>46</v>
      </c>
      <c r="U144" s="80">
        <f t="shared" si="66"/>
        <v>1320</v>
      </c>
      <c r="V144" s="80">
        <v>116</v>
      </c>
      <c r="W144" s="80">
        <v>113</v>
      </c>
      <c r="X144" s="80">
        <v>570</v>
      </c>
      <c r="Y144" s="80">
        <v>521</v>
      </c>
      <c r="Z144" s="80">
        <f t="shared" si="67"/>
        <v>1310</v>
      </c>
      <c r="AA144" s="80">
        <v>0</v>
      </c>
      <c r="AB144" s="80">
        <v>1110</v>
      </c>
      <c r="AC144" s="80">
        <v>200</v>
      </c>
      <c r="AD144" s="80">
        <f t="shared" si="68"/>
        <v>474</v>
      </c>
      <c r="AE144" s="80">
        <v>170</v>
      </c>
      <c r="AF144" s="80">
        <v>76</v>
      </c>
      <c r="AG144" s="80">
        <v>195</v>
      </c>
      <c r="AH144" s="80">
        <v>33</v>
      </c>
      <c r="AI144" s="80">
        <f t="shared" si="69"/>
        <v>1168</v>
      </c>
      <c r="AJ144" s="80">
        <v>572</v>
      </c>
      <c r="AK144" s="80">
        <v>120</v>
      </c>
      <c r="AL144" s="80">
        <v>281</v>
      </c>
      <c r="AM144" s="80">
        <v>195</v>
      </c>
      <c r="AN144" s="80">
        <v>1075</v>
      </c>
      <c r="AO144" s="80">
        <v>732</v>
      </c>
      <c r="AP144" s="80">
        <v>343</v>
      </c>
      <c r="AQ144" s="80">
        <f t="shared" si="70"/>
        <v>552</v>
      </c>
      <c r="AR144" s="80">
        <v>0</v>
      </c>
      <c r="AS144" s="80">
        <v>215</v>
      </c>
      <c r="AT144" s="80">
        <v>157</v>
      </c>
      <c r="AU144" s="80">
        <v>180</v>
      </c>
      <c r="AV144" s="80">
        <f t="shared" si="71"/>
        <v>293</v>
      </c>
      <c r="AW144" s="80">
        <v>282</v>
      </c>
      <c r="AX144" s="80">
        <v>11</v>
      </c>
      <c r="AY144" s="80">
        <f t="shared" si="72"/>
        <v>145</v>
      </c>
      <c r="AZ144" s="80">
        <v>126</v>
      </c>
      <c r="BA144" s="80">
        <v>19</v>
      </c>
      <c r="BB144" s="80">
        <f t="shared" si="73"/>
        <v>548</v>
      </c>
      <c r="BC144" s="80">
        <v>548</v>
      </c>
      <c r="BD144" s="80">
        <f t="shared" si="74"/>
        <v>133</v>
      </c>
      <c r="BE144" s="80">
        <v>133</v>
      </c>
      <c r="BF144" s="80">
        <v>0</v>
      </c>
      <c r="BG144" s="80">
        <f t="shared" si="75"/>
        <v>2976</v>
      </c>
      <c r="BH144" s="80">
        <v>0</v>
      </c>
      <c r="BI144" s="80">
        <v>538</v>
      </c>
      <c r="BJ144" s="80">
        <v>592</v>
      </c>
      <c r="BK144" s="80">
        <v>763</v>
      </c>
      <c r="BL144" s="80">
        <v>655</v>
      </c>
      <c r="BM144" s="80">
        <v>1</v>
      </c>
      <c r="BN144" s="80">
        <v>0</v>
      </c>
      <c r="BO144" s="80">
        <v>0</v>
      </c>
      <c r="BP144" s="80">
        <v>79</v>
      </c>
      <c r="BQ144" s="80">
        <v>2</v>
      </c>
      <c r="BR144" s="80">
        <v>0</v>
      </c>
      <c r="BS144" s="80">
        <v>0</v>
      </c>
      <c r="BT144" s="80">
        <v>1</v>
      </c>
      <c r="BU144" s="80">
        <v>345</v>
      </c>
      <c r="BV144" s="80">
        <v>0</v>
      </c>
    </row>
    <row r="145" spans="1:74" ht="12.75" customHeight="1" x14ac:dyDescent="0.15">
      <c r="A145" s="36" t="s">
        <v>364</v>
      </c>
      <c r="B145" s="41" t="s">
        <v>365</v>
      </c>
      <c r="C145" s="79">
        <f t="shared" si="61"/>
        <v>7970</v>
      </c>
      <c r="D145" s="80">
        <f t="shared" si="62"/>
        <v>82</v>
      </c>
      <c r="E145" s="80">
        <v>0</v>
      </c>
      <c r="F145" s="80">
        <v>82</v>
      </c>
      <c r="G145" s="80">
        <f t="shared" si="63"/>
        <v>134</v>
      </c>
      <c r="H145" s="80">
        <v>87</v>
      </c>
      <c r="I145" s="80">
        <v>5</v>
      </c>
      <c r="J145" s="80">
        <v>42</v>
      </c>
      <c r="K145" s="80">
        <f t="shared" si="64"/>
        <v>446</v>
      </c>
      <c r="L145" s="80">
        <v>0</v>
      </c>
      <c r="M145" s="80">
        <v>357</v>
      </c>
      <c r="N145" s="80">
        <v>21</v>
      </c>
      <c r="O145" s="80">
        <v>68</v>
      </c>
      <c r="P145" s="80">
        <f t="shared" si="65"/>
        <v>137</v>
      </c>
      <c r="Q145" s="80">
        <v>0</v>
      </c>
      <c r="R145" s="80">
        <v>77</v>
      </c>
      <c r="S145" s="80">
        <v>31</v>
      </c>
      <c r="T145" s="80">
        <v>29</v>
      </c>
      <c r="U145" s="80">
        <f t="shared" si="66"/>
        <v>671</v>
      </c>
      <c r="V145" s="80">
        <v>51</v>
      </c>
      <c r="W145" s="80">
        <v>72</v>
      </c>
      <c r="X145" s="80">
        <v>262</v>
      </c>
      <c r="Y145" s="80">
        <v>286</v>
      </c>
      <c r="Z145" s="80">
        <f t="shared" si="67"/>
        <v>838</v>
      </c>
      <c r="AA145" s="80">
        <v>0</v>
      </c>
      <c r="AB145" s="80">
        <v>730</v>
      </c>
      <c r="AC145" s="80">
        <v>108</v>
      </c>
      <c r="AD145" s="80">
        <f t="shared" si="68"/>
        <v>302</v>
      </c>
      <c r="AE145" s="80">
        <v>154</v>
      </c>
      <c r="AF145" s="80">
        <v>45</v>
      </c>
      <c r="AG145" s="80">
        <v>79</v>
      </c>
      <c r="AH145" s="80">
        <v>24</v>
      </c>
      <c r="AI145" s="80">
        <f t="shared" si="69"/>
        <v>893</v>
      </c>
      <c r="AJ145" s="80">
        <v>485</v>
      </c>
      <c r="AK145" s="80">
        <v>71</v>
      </c>
      <c r="AL145" s="80">
        <v>191</v>
      </c>
      <c r="AM145" s="80">
        <v>146</v>
      </c>
      <c r="AN145" s="80">
        <v>652</v>
      </c>
      <c r="AO145" s="80">
        <v>421</v>
      </c>
      <c r="AP145" s="80">
        <v>231</v>
      </c>
      <c r="AQ145" s="80">
        <f t="shared" si="70"/>
        <v>400</v>
      </c>
      <c r="AR145" s="80">
        <v>0</v>
      </c>
      <c r="AS145" s="80">
        <v>144</v>
      </c>
      <c r="AT145" s="80">
        <v>134</v>
      </c>
      <c r="AU145" s="80">
        <v>122</v>
      </c>
      <c r="AV145" s="80">
        <f t="shared" si="71"/>
        <v>235</v>
      </c>
      <c r="AW145" s="80">
        <v>196</v>
      </c>
      <c r="AX145" s="80">
        <v>39</v>
      </c>
      <c r="AY145" s="80">
        <f t="shared" si="72"/>
        <v>107</v>
      </c>
      <c r="AZ145" s="80">
        <v>89</v>
      </c>
      <c r="BA145" s="80">
        <v>18</v>
      </c>
      <c r="BB145" s="80">
        <f t="shared" si="73"/>
        <v>332</v>
      </c>
      <c r="BC145" s="80">
        <v>332</v>
      </c>
      <c r="BD145" s="80">
        <f t="shared" si="74"/>
        <v>59</v>
      </c>
      <c r="BE145" s="80">
        <v>59</v>
      </c>
      <c r="BF145" s="80">
        <v>0</v>
      </c>
      <c r="BG145" s="80">
        <f t="shared" si="75"/>
        <v>2682</v>
      </c>
      <c r="BH145" s="80">
        <v>0</v>
      </c>
      <c r="BI145" s="80">
        <v>590</v>
      </c>
      <c r="BJ145" s="80">
        <v>497</v>
      </c>
      <c r="BK145" s="80">
        <v>486</v>
      </c>
      <c r="BL145" s="80">
        <v>469</v>
      </c>
      <c r="BM145" s="80">
        <v>3</v>
      </c>
      <c r="BN145" s="80">
        <v>0</v>
      </c>
      <c r="BO145" s="80">
        <v>0</v>
      </c>
      <c r="BP145" s="80">
        <v>36</v>
      </c>
      <c r="BQ145" s="80">
        <v>2</v>
      </c>
      <c r="BR145" s="80">
        <v>0</v>
      </c>
      <c r="BS145" s="80">
        <v>6</v>
      </c>
      <c r="BT145" s="80">
        <v>1</v>
      </c>
      <c r="BU145" s="80">
        <v>592</v>
      </c>
      <c r="BV145" s="80">
        <v>0</v>
      </c>
    </row>
    <row r="146" spans="1:74" ht="10.5" customHeight="1" x14ac:dyDescent="0.15">
      <c r="A146" s="39" t="s">
        <v>366</v>
      </c>
      <c r="B146" s="41" t="s">
        <v>367</v>
      </c>
      <c r="C146" s="79">
        <f t="shared" si="61"/>
        <v>860</v>
      </c>
      <c r="D146" s="80">
        <f t="shared" si="62"/>
        <v>0</v>
      </c>
      <c r="E146" s="80">
        <v>0</v>
      </c>
      <c r="F146" s="80">
        <v>0</v>
      </c>
      <c r="G146" s="80">
        <f t="shared" si="63"/>
        <v>0</v>
      </c>
      <c r="H146" s="80">
        <v>0</v>
      </c>
      <c r="I146" s="80">
        <v>0</v>
      </c>
      <c r="J146" s="80">
        <v>0</v>
      </c>
      <c r="K146" s="80">
        <f t="shared" si="64"/>
        <v>1</v>
      </c>
      <c r="L146" s="80">
        <v>0</v>
      </c>
      <c r="M146" s="80">
        <v>1</v>
      </c>
      <c r="N146" s="80">
        <v>0</v>
      </c>
      <c r="O146" s="80">
        <v>0</v>
      </c>
      <c r="P146" s="80">
        <f t="shared" si="65"/>
        <v>16</v>
      </c>
      <c r="Q146" s="80">
        <v>0</v>
      </c>
      <c r="R146" s="80">
        <v>7</v>
      </c>
      <c r="S146" s="80">
        <v>6</v>
      </c>
      <c r="T146" s="80">
        <v>3</v>
      </c>
      <c r="U146" s="80">
        <f t="shared" si="66"/>
        <v>63</v>
      </c>
      <c r="V146" s="80">
        <v>6</v>
      </c>
      <c r="W146" s="80">
        <v>4</v>
      </c>
      <c r="X146" s="80">
        <v>16</v>
      </c>
      <c r="Y146" s="80">
        <v>37</v>
      </c>
      <c r="Z146" s="80">
        <f t="shared" si="67"/>
        <v>72</v>
      </c>
      <c r="AA146" s="80">
        <v>0</v>
      </c>
      <c r="AB146" s="80">
        <v>24</v>
      </c>
      <c r="AC146" s="80">
        <v>48</v>
      </c>
      <c r="AD146" s="80">
        <f t="shared" si="68"/>
        <v>74</v>
      </c>
      <c r="AE146" s="80">
        <v>45</v>
      </c>
      <c r="AF146" s="80">
        <v>7</v>
      </c>
      <c r="AG146" s="80">
        <v>18</v>
      </c>
      <c r="AH146" s="80">
        <v>4</v>
      </c>
      <c r="AI146" s="80">
        <f t="shared" si="69"/>
        <v>79</v>
      </c>
      <c r="AJ146" s="80">
        <v>19</v>
      </c>
      <c r="AK146" s="80">
        <v>48</v>
      </c>
      <c r="AL146" s="80">
        <v>3</v>
      </c>
      <c r="AM146" s="80">
        <v>9</v>
      </c>
      <c r="AN146" s="80">
        <v>84</v>
      </c>
      <c r="AO146" s="80">
        <v>58</v>
      </c>
      <c r="AP146" s="80">
        <v>26</v>
      </c>
      <c r="AQ146" s="80">
        <f t="shared" si="70"/>
        <v>200</v>
      </c>
      <c r="AR146" s="80">
        <v>0</v>
      </c>
      <c r="AS146" s="80">
        <v>47</v>
      </c>
      <c r="AT146" s="80">
        <v>30</v>
      </c>
      <c r="AU146" s="80">
        <v>123</v>
      </c>
      <c r="AV146" s="80">
        <f t="shared" si="71"/>
        <v>53</v>
      </c>
      <c r="AW146" s="80">
        <v>40</v>
      </c>
      <c r="AX146" s="80">
        <v>13</v>
      </c>
      <c r="AY146" s="80">
        <f t="shared" si="72"/>
        <v>45</v>
      </c>
      <c r="AZ146" s="80">
        <v>28</v>
      </c>
      <c r="BA146" s="80">
        <v>17</v>
      </c>
      <c r="BB146" s="80">
        <f t="shared" si="73"/>
        <v>110</v>
      </c>
      <c r="BC146" s="80">
        <v>110</v>
      </c>
      <c r="BD146" s="80">
        <f t="shared" si="74"/>
        <v>1</v>
      </c>
      <c r="BE146" s="80">
        <v>1</v>
      </c>
      <c r="BF146" s="80">
        <v>0</v>
      </c>
      <c r="BG146" s="80">
        <f t="shared" si="75"/>
        <v>62</v>
      </c>
      <c r="BH146" s="80">
        <v>0</v>
      </c>
      <c r="BI146" s="80">
        <v>10</v>
      </c>
      <c r="BJ146" s="80">
        <v>4</v>
      </c>
      <c r="BK146" s="80">
        <v>4</v>
      </c>
      <c r="BL146" s="80">
        <v>38</v>
      </c>
      <c r="BM146" s="80">
        <v>0</v>
      </c>
      <c r="BN146" s="80">
        <v>0</v>
      </c>
      <c r="BO146" s="80">
        <v>0</v>
      </c>
      <c r="BP146" s="80">
        <v>2</v>
      </c>
      <c r="BQ146" s="80">
        <v>0</v>
      </c>
      <c r="BR146" s="80">
        <v>0</v>
      </c>
      <c r="BS146" s="80">
        <v>4</v>
      </c>
      <c r="BT146" s="80">
        <v>0</v>
      </c>
      <c r="BU146" s="80">
        <v>0</v>
      </c>
      <c r="BV146" s="80">
        <v>0</v>
      </c>
    </row>
    <row r="147" spans="1:74" ht="10.5" customHeight="1" x14ac:dyDescent="0.15">
      <c r="A147" s="39" t="s">
        <v>368</v>
      </c>
      <c r="B147" s="41" t="s">
        <v>369</v>
      </c>
      <c r="C147" s="79">
        <f t="shared" si="61"/>
        <v>1023</v>
      </c>
      <c r="D147" s="80">
        <f t="shared" si="62"/>
        <v>20</v>
      </c>
      <c r="E147" s="80">
        <v>0</v>
      </c>
      <c r="F147" s="80">
        <v>20</v>
      </c>
      <c r="G147" s="80">
        <f t="shared" si="63"/>
        <v>39</v>
      </c>
      <c r="H147" s="80">
        <v>32</v>
      </c>
      <c r="I147" s="80">
        <v>1</v>
      </c>
      <c r="J147" s="80">
        <v>6</v>
      </c>
      <c r="K147" s="80">
        <f t="shared" si="64"/>
        <v>16</v>
      </c>
      <c r="L147" s="80">
        <v>0</v>
      </c>
      <c r="M147" s="80">
        <v>14</v>
      </c>
      <c r="N147" s="80">
        <v>1</v>
      </c>
      <c r="O147" s="80">
        <v>1</v>
      </c>
      <c r="P147" s="80">
        <f t="shared" si="65"/>
        <v>14</v>
      </c>
      <c r="Q147" s="80">
        <v>0</v>
      </c>
      <c r="R147" s="80">
        <v>4</v>
      </c>
      <c r="S147" s="80">
        <v>10</v>
      </c>
      <c r="T147" s="80">
        <v>0</v>
      </c>
      <c r="U147" s="80">
        <f t="shared" si="66"/>
        <v>166</v>
      </c>
      <c r="V147" s="80">
        <v>10</v>
      </c>
      <c r="W147" s="80">
        <v>3</v>
      </c>
      <c r="X147" s="80">
        <v>52</v>
      </c>
      <c r="Y147" s="80">
        <v>101</v>
      </c>
      <c r="Z147" s="80">
        <f t="shared" si="67"/>
        <v>45</v>
      </c>
      <c r="AA147" s="80">
        <v>0</v>
      </c>
      <c r="AB147" s="80">
        <v>38</v>
      </c>
      <c r="AC147" s="80">
        <v>7</v>
      </c>
      <c r="AD147" s="80">
        <f t="shared" si="68"/>
        <v>92</v>
      </c>
      <c r="AE147" s="80">
        <v>76</v>
      </c>
      <c r="AF147" s="80">
        <v>6</v>
      </c>
      <c r="AG147" s="80">
        <v>8</v>
      </c>
      <c r="AH147" s="80">
        <v>2</v>
      </c>
      <c r="AI147" s="80">
        <f t="shared" si="69"/>
        <v>113</v>
      </c>
      <c r="AJ147" s="80">
        <v>55</v>
      </c>
      <c r="AK147" s="80">
        <v>6</v>
      </c>
      <c r="AL147" s="80">
        <v>31</v>
      </c>
      <c r="AM147" s="80">
        <v>21</v>
      </c>
      <c r="AN147" s="80">
        <v>74</v>
      </c>
      <c r="AO147" s="80">
        <v>52</v>
      </c>
      <c r="AP147" s="80">
        <v>22</v>
      </c>
      <c r="AQ147" s="80">
        <f t="shared" si="70"/>
        <v>25</v>
      </c>
      <c r="AR147" s="80">
        <v>0</v>
      </c>
      <c r="AS147" s="80">
        <v>4</v>
      </c>
      <c r="AT147" s="80">
        <v>8</v>
      </c>
      <c r="AU147" s="80">
        <v>13</v>
      </c>
      <c r="AV147" s="80">
        <f t="shared" si="71"/>
        <v>11</v>
      </c>
      <c r="AW147" s="80">
        <v>9</v>
      </c>
      <c r="AX147" s="80">
        <v>2</v>
      </c>
      <c r="AY147" s="80">
        <f t="shared" si="72"/>
        <v>9</v>
      </c>
      <c r="AZ147" s="80">
        <v>8</v>
      </c>
      <c r="BA147" s="80">
        <v>1</v>
      </c>
      <c r="BB147" s="80">
        <f t="shared" si="73"/>
        <v>31</v>
      </c>
      <c r="BC147" s="80">
        <v>31</v>
      </c>
      <c r="BD147" s="80">
        <f t="shared" si="74"/>
        <v>34</v>
      </c>
      <c r="BE147" s="80">
        <v>34</v>
      </c>
      <c r="BF147" s="80">
        <v>0</v>
      </c>
      <c r="BG147" s="80">
        <f t="shared" si="75"/>
        <v>334</v>
      </c>
      <c r="BH147" s="80">
        <v>0</v>
      </c>
      <c r="BI147" s="80">
        <v>96</v>
      </c>
      <c r="BJ147" s="80">
        <v>41</v>
      </c>
      <c r="BK147" s="80">
        <v>68</v>
      </c>
      <c r="BL147" s="80">
        <v>52</v>
      </c>
      <c r="BM147" s="80">
        <v>0</v>
      </c>
      <c r="BN147" s="80">
        <v>0</v>
      </c>
      <c r="BO147" s="80">
        <v>0</v>
      </c>
      <c r="BP147" s="80">
        <v>16</v>
      </c>
      <c r="BQ147" s="80">
        <v>0</v>
      </c>
      <c r="BR147" s="80">
        <v>0</v>
      </c>
      <c r="BS147" s="80">
        <v>2</v>
      </c>
      <c r="BT147" s="80">
        <v>1</v>
      </c>
      <c r="BU147" s="80">
        <v>58</v>
      </c>
      <c r="BV147" s="80">
        <v>0</v>
      </c>
    </row>
    <row r="148" spans="1:74" ht="10.5" customHeight="1" x14ac:dyDescent="0.15">
      <c r="A148" s="39" t="s">
        <v>370</v>
      </c>
      <c r="B148" s="41" t="s">
        <v>371</v>
      </c>
      <c r="C148" s="79">
        <f t="shared" si="61"/>
        <v>46</v>
      </c>
      <c r="D148" s="80">
        <f t="shared" si="62"/>
        <v>0</v>
      </c>
      <c r="E148" s="80">
        <v>0</v>
      </c>
      <c r="F148" s="80">
        <v>0</v>
      </c>
      <c r="G148" s="80">
        <f t="shared" si="63"/>
        <v>0</v>
      </c>
      <c r="H148" s="80">
        <v>0</v>
      </c>
      <c r="I148" s="80">
        <v>0</v>
      </c>
      <c r="J148" s="80">
        <v>0</v>
      </c>
      <c r="K148" s="80">
        <f t="shared" si="64"/>
        <v>0</v>
      </c>
      <c r="L148" s="80">
        <v>0</v>
      </c>
      <c r="M148" s="80">
        <v>0</v>
      </c>
      <c r="N148" s="80">
        <v>0</v>
      </c>
      <c r="O148" s="80">
        <v>0</v>
      </c>
      <c r="P148" s="80">
        <f t="shared" si="65"/>
        <v>0</v>
      </c>
      <c r="Q148" s="80">
        <v>0</v>
      </c>
      <c r="R148" s="80">
        <v>0</v>
      </c>
      <c r="S148" s="80">
        <v>0</v>
      </c>
      <c r="T148" s="80">
        <v>0</v>
      </c>
      <c r="U148" s="80">
        <f t="shared" si="66"/>
        <v>4</v>
      </c>
      <c r="V148" s="80">
        <v>0</v>
      </c>
      <c r="W148" s="80">
        <v>0</v>
      </c>
      <c r="X148" s="80">
        <v>2</v>
      </c>
      <c r="Y148" s="80">
        <v>2</v>
      </c>
      <c r="Z148" s="80">
        <f t="shared" si="67"/>
        <v>4</v>
      </c>
      <c r="AA148" s="80">
        <v>0</v>
      </c>
      <c r="AB148" s="80">
        <v>3</v>
      </c>
      <c r="AC148" s="80">
        <v>1</v>
      </c>
      <c r="AD148" s="80">
        <f t="shared" si="68"/>
        <v>14</v>
      </c>
      <c r="AE148" s="80">
        <v>2</v>
      </c>
      <c r="AF148" s="80">
        <v>0</v>
      </c>
      <c r="AG148" s="80">
        <v>12</v>
      </c>
      <c r="AH148" s="80">
        <v>0</v>
      </c>
      <c r="AI148" s="80">
        <f t="shared" si="69"/>
        <v>5</v>
      </c>
      <c r="AJ148" s="80">
        <v>1</v>
      </c>
      <c r="AK148" s="80">
        <v>0</v>
      </c>
      <c r="AL148" s="80">
        <v>2</v>
      </c>
      <c r="AM148" s="80">
        <v>2</v>
      </c>
      <c r="AN148" s="80">
        <v>10</v>
      </c>
      <c r="AO148" s="80">
        <v>6</v>
      </c>
      <c r="AP148" s="80">
        <v>4</v>
      </c>
      <c r="AQ148" s="80">
        <f t="shared" si="70"/>
        <v>1</v>
      </c>
      <c r="AR148" s="80">
        <v>0</v>
      </c>
      <c r="AS148" s="80">
        <v>0</v>
      </c>
      <c r="AT148" s="80">
        <v>0</v>
      </c>
      <c r="AU148" s="80">
        <v>1</v>
      </c>
      <c r="AV148" s="80">
        <f t="shared" si="71"/>
        <v>2</v>
      </c>
      <c r="AW148" s="80">
        <v>2</v>
      </c>
      <c r="AX148" s="80">
        <v>0</v>
      </c>
      <c r="AY148" s="80">
        <f t="shared" si="72"/>
        <v>0</v>
      </c>
      <c r="AZ148" s="80">
        <v>0</v>
      </c>
      <c r="BA148" s="80">
        <v>0</v>
      </c>
      <c r="BB148" s="80">
        <f t="shared" si="73"/>
        <v>2</v>
      </c>
      <c r="BC148" s="80">
        <v>2</v>
      </c>
      <c r="BD148" s="80">
        <f t="shared" si="74"/>
        <v>0</v>
      </c>
      <c r="BE148" s="80">
        <v>0</v>
      </c>
      <c r="BF148" s="80">
        <v>0</v>
      </c>
      <c r="BG148" s="80">
        <f t="shared" si="75"/>
        <v>4</v>
      </c>
      <c r="BH148" s="80">
        <v>0</v>
      </c>
      <c r="BI148" s="80">
        <v>0</v>
      </c>
      <c r="BJ148" s="80">
        <v>2</v>
      </c>
      <c r="BK148" s="80">
        <v>0</v>
      </c>
      <c r="BL148" s="80">
        <v>2</v>
      </c>
      <c r="BM148" s="80">
        <v>0</v>
      </c>
      <c r="BN148" s="80">
        <v>0</v>
      </c>
      <c r="BO148" s="80">
        <v>0</v>
      </c>
      <c r="BP148" s="80">
        <v>0</v>
      </c>
      <c r="BQ148" s="80">
        <v>0</v>
      </c>
      <c r="BR148" s="80">
        <v>0</v>
      </c>
      <c r="BS148" s="80">
        <v>0</v>
      </c>
      <c r="BT148" s="80">
        <v>0</v>
      </c>
      <c r="BU148" s="80">
        <v>0</v>
      </c>
      <c r="BV148" s="80">
        <v>0</v>
      </c>
    </row>
    <row r="149" spans="1:74" ht="10.5" customHeight="1" x14ac:dyDescent="0.15">
      <c r="A149" s="39" t="s">
        <v>372</v>
      </c>
      <c r="B149" s="99" t="s">
        <v>373</v>
      </c>
      <c r="C149" s="79">
        <f t="shared" si="61"/>
        <v>6</v>
      </c>
      <c r="D149" s="80">
        <f t="shared" si="62"/>
        <v>0</v>
      </c>
      <c r="E149" s="80">
        <v>0</v>
      </c>
      <c r="F149" s="80">
        <v>0</v>
      </c>
      <c r="G149" s="80">
        <f t="shared" si="63"/>
        <v>0</v>
      </c>
      <c r="H149" s="80">
        <v>0</v>
      </c>
      <c r="I149" s="80">
        <v>0</v>
      </c>
      <c r="J149" s="80">
        <v>0</v>
      </c>
      <c r="K149" s="80">
        <f t="shared" si="64"/>
        <v>0</v>
      </c>
      <c r="L149" s="80">
        <v>0</v>
      </c>
      <c r="M149" s="80">
        <v>0</v>
      </c>
      <c r="N149" s="80">
        <v>0</v>
      </c>
      <c r="O149" s="80">
        <v>0</v>
      </c>
      <c r="P149" s="80">
        <f t="shared" si="65"/>
        <v>0</v>
      </c>
      <c r="Q149" s="80">
        <v>0</v>
      </c>
      <c r="R149" s="80">
        <v>0</v>
      </c>
      <c r="S149" s="80">
        <v>0</v>
      </c>
      <c r="T149" s="80">
        <v>0</v>
      </c>
      <c r="U149" s="80">
        <f t="shared" si="66"/>
        <v>0</v>
      </c>
      <c r="V149" s="80">
        <v>0</v>
      </c>
      <c r="W149" s="80">
        <v>0</v>
      </c>
      <c r="X149" s="80">
        <v>0</v>
      </c>
      <c r="Y149" s="80">
        <v>0</v>
      </c>
      <c r="Z149" s="80">
        <f t="shared" si="67"/>
        <v>2</v>
      </c>
      <c r="AA149" s="80">
        <v>0</v>
      </c>
      <c r="AB149" s="80">
        <v>2</v>
      </c>
      <c r="AC149" s="80">
        <v>0</v>
      </c>
      <c r="AD149" s="80">
        <f t="shared" si="68"/>
        <v>0</v>
      </c>
      <c r="AE149" s="80">
        <v>0</v>
      </c>
      <c r="AF149" s="80">
        <v>0</v>
      </c>
      <c r="AG149" s="80">
        <v>0</v>
      </c>
      <c r="AH149" s="80">
        <v>0</v>
      </c>
      <c r="AI149" s="80">
        <f t="shared" si="69"/>
        <v>0</v>
      </c>
      <c r="AJ149" s="80">
        <v>0</v>
      </c>
      <c r="AK149" s="80">
        <v>0</v>
      </c>
      <c r="AL149" s="80">
        <v>0</v>
      </c>
      <c r="AM149" s="80">
        <v>0</v>
      </c>
      <c r="AN149" s="80">
        <v>0</v>
      </c>
      <c r="AO149" s="80">
        <v>0</v>
      </c>
      <c r="AP149" s="80">
        <v>0</v>
      </c>
      <c r="AQ149" s="80">
        <f t="shared" si="70"/>
        <v>0</v>
      </c>
      <c r="AR149" s="80">
        <v>0</v>
      </c>
      <c r="AS149" s="80">
        <v>0</v>
      </c>
      <c r="AT149" s="80">
        <v>0</v>
      </c>
      <c r="AU149" s="80">
        <v>0</v>
      </c>
      <c r="AV149" s="80">
        <f t="shared" si="71"/>
        <v>0</v>
      </c>
      <c r="AW149" s="80">
        <v>0</v>
      </c>
      <c r="AX149" s="80">
        <v>0</v>
      </c>
      <c r="AY149" s="80">
        <f t="shared" si="72"/>
        <v>0</v>
      </c>
      <c r="AZ149" s="80">
        <v>0</v>
      </c>
      <c r="BA149" s="80">
        <v>0</v>
      </c>
      <c r="BB149" s="80">
        <f t="shared" si="73"/>
        <v>0</v>
      </c>
      <c r="BC149" s="80">
        <v>0</v>
      </c>
      <c r="BD149" s="80">
        <f t="shared" si="74"/>
        <v>0</v>
      </c>
      <c r="BE149" s="80">
        <v>0</v>
      </c>
      <c r="BF149" s="80">
        <v>0</v>
      </c>
      <c r="BG149" s="80">
        <f t="shared" si="75"/>
        <v>4</v>
      </c>
      <c r="BH149" s="80">
        <v>0</v>
      </c>
      <c r="BI149" s="80">
        <v>1</v>
      </c>
      <c r="BJ149" s="80">
        <v>0</v>
      </c>
      <c r="BK149" s="80">
        <v>0</v>
      </c>
      <c r="BL149" s="80">
        <v>0</v>
      </c>
      <c r="BM149" s="80">
        <v>0</v>
      </c>
      <c r="BN149" s="80">
        <v>0</v>
      </c>
      <c r="BO149" s="80">
        <v>0</v>
      </c>
      <c r="BP149" s="80">
        <v>3</v>
      </c>
      <c r="BQ149" s="80">
        <v>0</v>
      </c>
      <c r="BR149" s="80">
        <v>0</v>
      </c>
      <c r="BS149" s="80">
        <v>0</v>
      </c>
      <c r="BT149" s="80">
        <v>0</v>
      </c>
      <c r="BU149" s="80">
        <v>0</v>
      </c>
      <c r="BV149" s="80">
        <v>0</v>
      </c>
    </row>
    <row r="150" spans="1:74" ht="10.5" customHeight="1" x14ac:dyDescent="0.15">
      <c r="A150" s="39" t="s">
        <v>374</v>
      </c>
      <c r="B150" s="41" t="s">
        <v>375</v>
      </c>
      <c r="C150" s="79">
        <f t="shared" si="61"/>
        <v>10409</v>
      </c>
      <c r="D150" s="80">
        <f t="shared" si="62"/>
        <v>150</v>
      </c>
      <c r="E150" s="80">
        <v>0</v>
      </c>
      <c r="F150" s="80">
        <v>150</v>
      </c>
      <c r="G150" s="80">
        <f t="shared" si="63"/>
        <v>273</v>
      </c>
      <c r="H150" s="80">
        <v>172</v>
      </c>
      <c r="I150" s="80">
        <v>13</v>
      </c>
      <c r="J150" s="80">
        <v>88</v>
      </c>
      <c r="K150" s="80">
        <f t="shared" si="64"/>
        <v>127</v>
      </c>
      <c r="L150" s="80">
        <v>0</v>
      </c>
      <c r="M150" s="80">
        <v>104</v>
      </c>
      <c r="N150" s="80">
        <v>3</v>
      </c>
      <c r="O150" s="80">
        <v>20</v>
      </c>
      <c r="P150" s="80">
        <f t="shared" si="65"/>
        <v>305</v>
      </c>
      <c r="Q150" s="80">
        <v>0</v>
      </c>
      <c r="R150" s="80">
        <v>238</v>
      </c>
      <c r="S150" s="80">
        <v>40</v>
      </c>
      <c r="T150" s="80">
        <v>27</v>
      </c>
      <c r="U150" s="80">
        <f t="shared" si="66"/>
        <v>1271</v>
      </c>
      <c r="V150" s="80">
        <v>317</v>
      </c>
      <c r="W150" s="80">
        <v>129</v>
      </c>
      <c r="X150" s="80">
        <v>470</v>
      </c>
      <c r="Y150" s="80">
        <v>355</v>
      </c>
      <c r="Z150" s="80">
        <f t="shared" si="67"/>
        <v>465</v>
      </c>
      <c r="AA150" s="80">
        <v>0</v>
      </c>
      <c r="AB150" s="80">
        <v>343</v>
      </c>
      <c r="AC150" s="80">
        <v>122</v>
      </c>
      <c r="AD150" s="80">
        <f t="shared" si="68"/>
        <v>529</v>
      </c>
      <c r="AE150" s="80">
        <v>282</v>
      </c>
      <c r="AF150" s="80">
        <v>116</v>
      </c>
      <c r="AG150" s="80">
        <v>100</v>
      </c>
      <c r="AH150" s="80">
        <v>31</v>
      </c>
      <c r="AI150" s="80">
        <f t="shared" si="69"/>
        <v>1293</v>
      </c>
      <c r="AJ150" s="80">
        <v>636</v>
      </c>
      <c r="AK150" s="80">
        <v>56</v>
      </c>
      <c r="AL150" s="80">
        <v>368</v>
      </c>
      <c r="AM150" s="80">
        <v>233</v>
      </c>
      <c r="AN150" s="80">
        <v>656</v>
      </c>
      <c r="AO150" s="80">
        <v>452</v>
      </c>
      <c r="AP150" s="80">
        <v>204</v>
      </c>
      <c r="AQ150" s="80">
        <f t="shared" si="70"/>
        <v>332</v>
      </c>
      <c r="AR150" s="80">
        <v>0</v>
      </c>
      <c r="AS150" s="80">
        <v>145</v>
      </c>
      <c r="AT150" s="80">
        <v>113</v>
      </c>
      <c r="AU150" s="80">
        <v>74</v>
      </c>
      <c r="AV150" s="80">
        <f t="shared" si="71"/>
        <v>91</v>
      </c>
      <c r="AW150" s="80">
        <v>86</v>
      </c>
      <c r="AX150" s="80">
        <v>5</v>
      </c>
      <c r="AY150" s="80">
        <f t="shared" si="72"/>
        <v>146</v>
      </c>
      <c r="AZ150" s="80">
        <v>127</v>
      </c>
      <c r="BA150" s="80">
        <v>19</v>
      </c>
      <c r="BB150" s="80">
        <f t="shared" si="73"/>
        <v>360</v>
      </c>
      <c r="BC150" s="80">
        <v>360</v>
      </c>
      <c r="BD150" s="80">
        <f t="shared" si="74"/>
        <v>226</v>
      </c>
      <c r="BE150" s="80">
        <v>226</v>
      </c>
      <c r="BF150" s="80">
        <v>0</v>
      </c>
      <c r="BG150" s="80">
        <f t="shared" si="75"/>
        <v>4185</v>
      </c>
      <c r="BH150" s="80">
        <v>0</v>
      </c>
      <c r="BI150" s="80">
        <v>625</v>
      </c>
      <c r="BJ150" s="80">
        <v>431</v>
      </c>
      <c r="BK150" s="80">
        <v>1039</v>
      </c>
      <c r="BL150" s="80">
        <v>446</v>
      </c>
      <c r="BM150" s="80">
        <v>3</v>
      </c>
      <c r="BN150" s="80">
        <v>1</v>
      </c>
      <c r="BO150" s="80">
        <v>0</v>
      </c>
      <c r="BP150" s="80">
        <v>1600</v>
      </c>
      <c r="BQ150" s="80">
        <v>1</v>
      </c>
      <c r="BR150" s="80">
        <v>0</v>
      </c>
      <c r="BS150" s="80">
        <v>0</v>
      </c>
      <c r="BT150" s="80">
        <v>1</v>
      </c>
      <c r="BU150" s="80">
        <v>38</v>
      </c>
      <c r="BV150" s="80">
        <v>0</v>
      </c>
    </row>
    <row r="151" spans="1:74" ht="10.5" customHeight="1" x14ac:dyDescent="0.15">
      <c r="A151" s="39" t="s">
        <v>376</v>
      </c>
      <c r="B151" s="41" t="s">
        <v>377</v>
      </c>
      <c r="C151" s="79">
        <f t="shared" si="61"/>
        <v>35</v>
      </c>
      <c r="D151" s="80">
        <f t="shared" si="62"/>
        <v>0</v>
      </c>
      <c r="E151" s="80">
        <v>0</v>
      </c>
      <c r="F151" s="80">
        <v>0</v>
      </c>
      <c r="G151" s="80">
        <f t="shared" si="63"/>
        <v>1</v>
      </c>
      <c r="H151" s="80">
        <v>0</v>
      </c>
      <c r="I151" s="80">
        <v>0</v>
      </c>
      <c r="J151" s="80">
        <v>1</v>
      </c>
      <c r="K151" s="80">
        <f t="shared" si="64"/>
        <v>1</v>
      </c>
      <c r="L151" s="80">
        <v>0</v>
      </c>
      <c r="M151" s="80">
        <v>1</v>
      </c>
      <c r="N151" s="80">
        <v>0</v>
      </c>
      <c r="O151" s="80">
        <v>0</v>
      </c>
      <c r="P151" s="80">
        <f t="shared" si="65"/>
        <v>0</v>
      </c>
      <c r="Q151" s="80">
        <v>0</v>
      </c>
      <c r="R151" s="80">
        <v>0</v>
      </c>
      <c r="S151" s="80">
        <v>0</v>
      </c>
      <c r="T151" s="80">
        <v>0</v>
      </c>
      <c r="U151" s="80">
        <f t="shared" si="66"/>
        <v>7</v>
      </c>
      <c r="V151" s="80">
        <v>4</v>
      </c>
      <c r="W151" s="80">
        <v>2</v>
      </c>
      <c r="X151" s="80">
        <v>1</v>
      </c>
      <c r="Y151" s="80">
        <v>0</v>
      </c>
      <c r="Z151" s="80">
        <f t="shared" si="67"/>
        <v>0</v>
      </c>
      <c r="AA151" s="80">
        <v>0</v>
      </c>
      <c r="AB151" s="80">
        <v>0</v>
      </c>
      <c r="AC151" s="80">
        <v>0</v>
      </c>
      <c r="AD151" s="80">
        <f t="shared" si="68"/>
        <v>1</v>
      </c>
      <c r="AE151" s="80">
        <v>1</v>
      </c>
      <c r="AF151" s="80">
        <v>0</v>
      </c>
      <c r="AG151" s="80">
        <v>0</v>
      </c>
      <c r="AH151" s="80">
        <v>0</v>
      </c>
      <c r="AI151" s="80">
        <f t="shared" si="69"/>
        <v>11</v>
      </c>
      <c r="AJ151" s="80">
        <v>6</v>
      </c>
      <c r="AK151" s="80">
        <v>0</v>
      </c>
      <c r="AL151" s="80">
        <v>4</v>
      </c>
      <c r="AM151" s="80">
        <v>1</v>
      </c>
      <c r="AN151" s="80">
        <v>3</v>
      </c>
      <c r="AO151" s="80">
        <v>3</v>
      </c>
      <c r="AP151" s="80">
        <v>0</v>
      </c>
      <c r="AQ151" s="80">
        <f t="shared" si="70"/>
        <v>2</v>
      </c>
      <c r="AR151" s="80">
        <v>0</v>
      </c>
      <c r="AS151" s="80">
        <v>0</v>
      </c>
      <c r="AT151" s="80">
        <v>2</v>
      </c>
      <c r="AU151" s="80">
        <v>0</v>
      </c>
      <c r="AV151" s="80">
        <f t="shared" si="71"/>
        <v>0</v>
      </c>
      <c r="AW151" s="80">
        <v>0</v>
      </c>
      <c r="AX151" s="80">
        <v>0</v>
      </c>
      <c r="AY151" s="80">
        <f t="shared" si="72"/>
        <v>0</v>
      </c>
      <c r="AZ151" s="80">
        <v>0</v>
      </c>
      <c r="BA151" s="80">
        <v>0</v>
      </c>
      <c r="BB151" s="80">
        <f t="shared" si="73"/>
        <v>0</v>
      </c>
      <c r="BC151" s="80">
        <v>0</v>
      </c>
      <c r="BD151" s="80">
        <f t="shared" si="74"/>
        <v>2</v>
      </c>
      <c r="BE151" s="80">
        <v>2</v>
      </c>
      <c r="BF151" s="80">
        <v>0</v>
      </c>
      <c r="BG151" s="80">
        <f t="shared" si="75"/>
        <v>7</v>
      </c>
      <c r="BH151" s="80">
        <v>0</v>
      </c>
      <c r="BI151" s="80">
        <v>0</v>
      </c>
      <c r="BJ151" s="80">
        <v>0</v>
      </c>
      <c r="BK151" s="80">
        <v>1</v>
      </c>
      <c r="BL151" s="80">
        <v>0</v>
      </c>
      <c r="BM151" s="80">
        <v>0</v>
      </c>
      <c r="BN151" s="80">
        <v>0</v>
      </c>
      <c r="BO151" s="80">
        <v>0</v>
      </c>
      <c r="BP151" s="80">
        <v>6</v>
      </c>
      <c r="BQ151" s="80">
        <v>0</v>
      </c>
      <c r="BR151" s="80">
        <v>0</v>
      </c>
      <c r="BS151" s="80">
        <v>0</v>
      </c>
      <c r="BT151" s="80">
        <v>0</v>
      </c>
      <c r="BU151" s="80">
        <v>0</v>
      </c>
      <c r="BV151" s="80">
        <v>0</v>
      </c>
    </row>
    <row r="152" spans="1:74" ht="10.5" customHeight="1" x14ac:dyDescent="0.15">
      <c r="A152" s="39" t="s">
        <v>378</v>
      </c>
      <c r="B152" s="99" t="s">
        <v>379</v>
      </c>
      <c r="C152" s="79">
        <f t="shared" si="61"/>
        <v>192</v>
      </c>
      <c r="D152" s="80">
        <f t="shared" si="62"/>
        <v>0</v>
      </c>
      <c r="E152" s="80">
        <v>0</v>
      </c>
      <c r="F152" s="80">
        <v>0</v>
      </c>
      <c r="G152" s="80">
        <f t="shared" si="63"/>
        <v>5</v>
      </c>
      <c r="H152" s="80">
        <v>5</v>
      </c>
      <c r="I152" s="80">
        <v>0</v>
      </c>
      <c r="J152" s="80">
        <v>0</v>
      </c>
      <c r="K152" s="80">
        <f t="shared" si="64"/>
        <v>2</v>
      </c>
      <c r="L152" s="80">
        <v>0</v>
      </c>
      <c r="M152" s="80">
        <v>2</v>
      </c>
      <c r="N152" s="80">
        <v>0</v>
      </c>
      <c r="O152" s="80">
        <v>0</v>
      </c>
      <c r="P152" s="80">
        <f t="shared" si="65"/>
        <v>5</v>
      </c>
      <c r="Q152" s="80">
        <v>0</v>
      </c>
      <c r="R152" s="80">
        <v>3</v>
      </c>
      <c r="S152" s="80">
        <v>2</v>
      </c>
      <c r="T152" s="80">
        <v>0</v>
      </c>
      <c r="U152" s="80">
        <f t="shared" si="66"/>
        <v>30</v>
      </c>
      <c r="V152" s="80">
        <v>0</v>
      </c>
      <c r="W152" s="80">
        <v>1</v>
      </c>
      <c r="X152" s="80">
        <v>9</v>
      </c>
      <c r="Y152" s="80">
        <v>20</v>
      </c>
      <c r="Z152" s="80">
        <f t="shared" si="67"/>
        <v>10</v>
      </c>
      <c r="AA152" s="80">
        <v>0</v>
      </c>
      <c r="AB152" s="80">
        <v>8</v>
      </c>
      <c r="AC152" s="80">
        <v>2</v>
      </c>
      <c r="AD152" s="80">
        <f t="shared" si="68"/>
        <v>14</v>
      </c>
      <c r="AE152" s="80">
        <v>10</v>
      </c>
      <c r="AF152" s="80">
        <v>1</v>
      </c>
      <c r="AG152" s="80">
        <v>3</v>
      </c>
      <c r="AH152" s="80">
        <v>0</v>
      </c>
      <c r="AI152" s="80">
        <f t="shared" si="69"/>
        <v>36</v>
      </c>
      <c r="AJ152" s="80">
        <v>26</v>
      </c>
      <c r="AK152" s="80">
        <v>1</v>
      </c>
      <c r="AL152" s="80">
        <v>4</v>
      </c>
      <c r="AM152" s="80">
        <v>5</v>
      </c>
      <c r="AN152" s="80">
        <v>14</v>
      </c>
      <c r="AO152" s="80">
        <v>5</v>
      </c>
      <c r="AP152" s="80">
        <v>9</v>
      </c>
      <c r="AQ152" s="80">
        <f t="shared" si="70"/>
        <v>6</v>
      </c>
      <c r="AR152" s="80">
        <v>0</v>
      </c>
      <c r="AS152" s="80">
        <v>0</v>
      </c>
      <c r="AT152" s="80">
        <v>2</v>
      </c>
      <c r="AU152" s="80">
        <v>4</v>
      </c>
      <c r="AV152" s="80">
        <f t="shared" si="71"/>
        <v>8</v>
      </c>
      <c r="AW152" s="80">
        <v>7</v>
      </c>
      <c r="AX152" s="80">
        <v>1</v>
      </c>
      <c r="AY152" s="80">
        <f t="shared" si="72"/>
        <v>6</v>
      </c>
      <c r="AZ152" s="80">
        <v>5</v>
      </c>
      <c r="BA152" s="80">
        <v>1</v>
      </c>
      <c r="BB152" s="80">
        <f t="shared" si="73"/>
        <v>8</v>
      </c>
      <c r="BC152" s="80">
        <v>8</v>
      </c>
      <c r="BD152" s="80">
        <f t="shared" si="74"/>
        <v>5</v>
      </c>
      <c r="BE152" s="80">
        <v>5</v>
      </c>
      <c r="BF152" s="80">
        <v>0</v>
      </c>
      <c r="BG152" s="80">
        <f t="shared" si="75"/>
        <v>43</v>
      </c>
      <c r="BH152" s="80">
        <v>0</v>
      </c>
      <c r="BI152" s="80">
        <v>5</v>
      </c>
      <c r="BJ152" s="80">
        <v>15</v>
      </c>
      <c r="BK152" s="80">
        <v>16</v>
      </c>
      <c r="BL152" s="80">
        <v>5</v>
      </c>
      <c r="BM152" s="80">
        <v>0</v>
      </c>
      <c r="BN152" s="80">
        <v>0</v>
      </c>
      <c r="BO152" s="80">
        <v>0</v>
      </c>
      <c r="BP152" s="80">
        <v>2</v>
      </c>
      <c r="BQ152" s="80">
        <v>0</v>
      </c>
      <c r="BR152" s="80">
        <v>0</v>
      </c>
      <c r="BS152" s="80">
        <v>0</v>
      </c>
      <c r="BT152" s="80">
        <v>0</v>
      </c>
      <c r="BU152" s="80">
        <v>0</v>
      </c>
      <c r="BV152" s="80">
        <v>0</v>
      </c>
    </row>
    <row r="153" spans="1:74" ht="10.5" customHeight="1" x14ac:dyDescent="0.15">
      <c r="A153" s="39" t="s">
        <v>380</v>
      </c>
      <c r="B153" s="99" t="s">
        <v>381</v>
      </c>
      <c r="C153" s="79">
        <f t="shared" si="61"/>
        <v>34</v>
      </c>
      <c r="D153" s="80">
        <f t="shared" si="62"/>
        <v>1</v>
      </c>
      <c r="E153" s="80">
        <v>0</v>
      </c>
      <c r="F153" s="80">
        <v>1</v>
      </c>
      <c r="G153" s="80">
        <f t="shared" si="63"/>
        <v>0</v>
      </c>
      <c r="H153" s="80">
        <v>0</v>
      </c>
      <c r="I153" s="80">
        <v>0</v>
      </c>
      <c r="J153" s="80">
        <v>0</v>
      </c>
      <c r="K153" s="80">
        <f t="shared" si="64"/>
        <v>0</v>
      </c>
      <c r="L153" s="80">
        <v>0</v>
      </c>
      <c r="M153" s="80">
        <v>0</v>
      </c>
      <c r="N153" s="80">
        <v>0</v>
      </c>
      <c r="O153" s="80">
        <v>0</v>
      </c>
      <c r="P153" s="80">
        <f t="shared" si="65"/>
        <v>0</v>
      </c>
      <c r="Q153" s="80">
        <v>0</v>
      </c>
      <c r="R153" s="80">
        <v>0</v>
      </c>
      <c r="S153" s="80">
        <v>0</v>
      </c>
      <c r="T153" s="80">
        <v>0</v>
      </c>
      <c r="U153" s="80">
        <f t="shared" si="66"/>
        <v>3</v>
      </c>
      <c r="V153" s="80">
        <v>2</v>
      </c>
      <c r="W153" s="80">
        <v>0</v>
      </c>
      <c r="X153" s="80">
        <v>1</v>
      </c>
      <c r="Y153" s="80">
        <v>0</v>
      </c>
      <c r="Z153" s="80">
        <f t="shared" si="67"/>
        <v>4</v>
      </c>
      <c r="AA153" s="80">
        <v>0</v>
      </c>
      <c r="AB153" s="80">
        <v>4</v>
      </c>
      <c r="AC153" s="80">
        <v>0</v>
      </c>
      <c r="AD153" s="80">
        <f t="shared" si="68"/>
        <v>3</v>
      </c>
      <c r="AE153" s="80">
        <v>1</v>
      </c>
      <c r="AF153" s="80">
        <v>1</v>
      </c>
      <c r="AG153" s="80">
        <v>1</v>
      </c>
      <c r="AH153" s="80">
        <v>0</v>
      </c>
      <c r="AI153" s="80">
        <f t="shared" si="69"/>
        <v>4</v>
      </c>
      <c r="AJ153" s="80">
        <v>2</v>
      </c>
      <c r="AK153" s="80">
        <v>0</v>
      </c>
      <c r="AL153" s="80">
        <v>2</v>
      </c>
      <c r="AM153" s="80">
        <v>0</v>
      </c>
      <c r="AN153" s="80">
        <v>2</v>
      </c>
      <c r="AO153" s="80">
        <v>2</v>
      </c>
      <c r="AP153" s="80">
        <v>0</v>
      </c>
      <c r="AQ153" s="80">
        <f t="shared" si="70"/>
        <v>0</v>
      </c>
      <c r="AR153" s="80">
        <v>0</v>
      </c>
      <c r="AS153" s="80">
        <v>0</v>
      </c>
      <c r="AT153" s="80">
        <v>0</v>
      </c>
      <c r="AU153" s="80">
        <v>0</v>
      </c>
      <c r="AV153" s="80">
        <f t="shared" si="71"/>
        <v>2</v>
      </c>
      <c r="AW153" s="80">
        <v>2</v>
      </c>
      <c r="AX153" s="80">
        <v>0</v>
      </c>
      <c r="AY153" s="80">
        <f t="shared" si="72"/>
        <v>1</v>
      </c>
      <c r="AZ153" s="80">
        <v>1</v>
      </c>
      <c r="BA153" s="80">
        <v>0</v>
      </c>
      <c r="BB153" s="80">
        <f t="shared" si="73"/>
        <v>0</v>
      </c>
      <c r="BC153" s="80">
        <v>0</v>
      </c>
      <c r="BD153" s="80">
        <f t="shared" si="74"/>
        <v>0</v>
      </c>
      <c r="BE153" s="80">
        <v>0</v>
      </c>
      <c r="BF153" s="80">
        <v>0</v>
      </c>
      <c r="BG153" s="80">
        <f t="shared" si="75"/>
        <v>14</v>
      </c>
      <c r="BH153" s="80">
        <v>0</v>
      </c>
      <c r="BI153" s="80">
        <v>2</v>
      </c>
      <c r="BJ153" s="80">
        <v>0</v>
      </c>
      <c r="BK153" s="80">
        <v>2</v>
      </c>
      <c r="BL153" s="80">
        <v>1</v>
      </c>
      <c r="BM153" s="80">
        <v>0</v>
      </c>
      <c r="BN153" s="80">
        <v>0</v>
      </c>
      <c r="BO153" s="80">
        <v>0</v>
      </c>
      <c r="BP153" s="80">
        <v>9</v>
      </c>
      <c r="BQ153" s="80">
        <v>0</v>
      </c>
      <c r="BR153" s="80">
        <v>0</v>
      </c>
      <c r="BS153" s="80">
        <v>0</v>
      </c>
      <c r="BT153" s="80">
        <v>0</v>
      </c>
      <c r="BU153" s="80">
        <v>0</v>
      </c>
      <c r="BV153" s="80">
        <v>0</v>
      </c>
    </row>
    <row r="154" spans="1:74" ht="10.5" customHeight="1" x14ac:dyDescent="0.15">
      <c r="A154" s="39" t="s">
        <v>382</v>
      </c>
      <c r="B154" s="99" t="s">
        <v>383</v>
      </c>
      <c r="C154" s="79">
        <f t="shared" si="61"/>
        <v>7</v>
      </c>
      <c r="D154" s="80">
        <f t="shared" si="62"/>
        <v>1</v>
      </c>
      <c r="E154" s="80">
        <v>0</v>
      </c>
      <c r="F154" s="80">
        <v>1</v>
      </c>
      <c r="G154" s="80">
        <f t="shared" si="63"/>
        <v>0</v>
      </c>
      <c r="H154" s="80">
        <v>0</v>
      </c>
      <c r="I154" s="80">
        <v>0</v>
      </c>
      <c r="J154" s="80">
        <v>0</v>
      </c>
      <c r="K154" s="80">
        <f t="shared" si="64"/>
        <v>0</v>
      </c>
      <c r="L154" s="80">
        <v>0</v>
      </c>
      <c r="M154" s="80">
        <v>0</v>
      </c>
      <c r="N154" s="80">
        <v>0</v>
      </c>
      <c r="O154" s="80">
        <v>0</v>
      </c>
      <c r="P154" s="80">
        <f t="shared" si="65"/>
        <v>0</v>
      </c>
      <c r="Q154" s="80">
        <v>0</v>
      </c>
      <c r="R154" s="80">
        <v>0</v>
      </c>
      <c r="S154" s="80">
        <v>0</v>
      </c>
      <c r="T154" s="80">
        <v>0</v>
      </c>
      <c r="U154" s="80">
        <f t="shared" si="66"/>
        <v>2</v>
      </c>
      <c r="V154" s="80">
        <v>0</v>
      </c>
      <c r="W154" s="80">
        <v>0</v>
      </c>
      <c r="X154" s="80">
        <v>0</v>
      </c>
      <c r="Y154" s="80">
        <v>2</v>
      </c>
      <c r="Z154" s="80">
        <f t="shared" si="67"/>
        <v>0</v>
      </c>
      <c r="AA154" s="80">
        <v>0</v>
      </c>
      <c r="AB154" s="80">
        <v>0</v>
      </c>
      <c r="AC154" s="80">
        <v>0</v>
      </c>
      <c r="AD154" s="80">
        <f t="shared" si="68"/>
        <v>0</v>
      </c>
      <c r="AE154" s="80">
        <v>0</v>
      </c>
      <c r="AF154" s="80">
        <v>0</v>
      </c>
      <c r="AG154" s="80">
        <v>0</v>
      </c>
      <c r="AH154" s="80">
        <v>0</v>
      </c>
      <c r="AI154" s="80">
        <f t="shared" si="69"/>
        <v>1</v>
      </c>
      <c r="AJ154" s="80">
        <v>0</v>
      </c>
      <c r="AK154" s="80">
        <v>0</v>
      </c>
      <c r="AL154" s="80">
        <v>1</v>
      </c>
      <c r="AM154" s="80">
        <v>0</v>
      </c>
      <c r="AN154" s="80">
        <v>0</v>
      </c>
      <c r="AO154" s="80">
        <v>0</v>
      </c>
      <c r="AP154" s="80">
        <v>0</v>
      </c>
      <c r="AQ154" s="80">
        <f t="shared" si="70"/>
        <v>0</v>
      </c>
      <c r="AR154" s="80">
        <v>0</v>
      </c>
      <c r="AS154" s="80">
        <v>0</v>
      </c>
      <c r="AT154" s="80">
        <v>0</v>
      </c>
      <c r="AU154" s="80">
        <v>0</v>
      </c>
      <c r="AV154" s="80">
        <f t="shared" si="71"/>
        <v>0</v>
      </c>
      <c r="AW154" s="80">
        <v>0</v>
      </c>
      <c r="AX154" s="80">
        <v>0</v>
      </c>
      <c r="AY154" s="80">
        <f t="shared" si="72"/>
        <v>0</v>
      </c>
      <c r="AZ154" s="80">
        <v>0</v>
      </c>
      <c r="BA154" s="80">
        <v>0</v>
      </c>
      <c r="BB154" s="80">
        <f t="shared" si="73"/>
        <v>0</v>
      </c>
      <c r="BC154" s="80">
        <v>0</v>
      </c>
      <c r="BD154" s="80">
        <f t="shared" si="74"/>
        <v>0</v>
      </c>
      <c r="BE154" s="80">
        <v>0</v>
      </c>
      <c r="BF154" s="80">
        <v>0</v>
      </c>
      <c r="BG154" s="80">
        <f t="shared" si="75"/>
        <v>3</v>
      </c>
      <c r="BH154" s="80">
        <v>0</v>
      </c>
      <c r="BI154" s="80">
        <v>0</v>
      </c>
      <c r="BJ154" s="80">
        <v>1</v>
      </c>
      <c r="BK154" s="80">
        <v>0</v>
      </c>
      <c r="BL154" s="80">
        <v>0</v>
      </c>
      <c r="BM154" s="80">
        <v>0</v>
      </c>
      <c r="BN154" s="80">
        <v>0</v>
      </c>
      <c r="BO154" s="80">
        <v>0</v>
      </c>
      <c r="BP154" s="80">
        <v>1</v>
      </c>
      <c r="BQ154" s="80">
        <v>1</v>
      </c>
      <c r="BR154" s="80">
        <v>0</v>
      </c>
      <c r="BS154" s="80">
        <v>0</v>
      </c>
      <c r="BT154" s="80">
        <v>0</v>
      </c>
      <c r="BU154" s="80">
        <v>0</v>
      </c>
      <c r="BV154" s="80">
        <v>0</v>
      </c>
    </row>
    <row r="155" spans="1:74" ht="10.5" customHeight="1" x14ac:dyDescent="0.15">
      <c r="A155" s="39" t="s">
        <v>384</v>
      </c>
      <c r="B155" s="99" t="s">
        <v>385</v>
      </c>
      <c r="C155" s="79">
        <f t="shared" si="61"/>
        <v>975</v>
      </c>
      <c r="D155" s="80">
        <f t="shared" si="62"/>
        <v>10</v>
      </c>
      <c r="E155" s="80">
        <v>0</v>
      </c>
      <c r="F155" s="80">
        <v>10</v>
      </c>
      <c r="G155" s="80">
        <f t="shared" si="63"/>
        <v>57</v>
      </c>
      <c r="H155" s="80">
        <v>41</v>
      </c>
      <c r="I155" s="80">
        <v>0</v>
      </c>
      <c r="J155" s="80">
        <v>16</v>
      </c>
      <c r="K155" s="80">
        <f t="shared" si="64"/>
        <v>15</v>
      </c>
      <c r="L155" s="80">
        <v>0</v>
      </c>
      <c r="M155" s="80">
        <v>13</v>
      </c>
      <c r="N155" s="80">
        <v>0</v>
      </c>
      <c r="O155" s="80">
        <v>2</v>
      </c>
      <c r="P155" s="80">
        <f t="shared" si="65"/>
        <v>21</v>
      </c>
      <c r="Q155" s="80">
        <v>0</v>
      </c>
      <c r="R155" s="80">
        <v>19</v>
      </c>
      <c r="S155" s="80">
        <v>0</v>
      </c>
      <c r="T155" s="80">
        <v>2</v>
      </c>
      <c r="U155" s="80">
        <f t="shared" si="66"/>
        <v>58</v>
      </c>
      <c r="V155" s="80">
        <v>9</v>
      </c>
      <c r="W155" s="80">
        <v>9</v>
      </c>
      <c r="X155" s="80">
        <v>22</v>
      </c>
      <c r="Y155" s="80">
        <v>18</v>
      </c>
      <c r="Z155" s="80">
        <f t="shared" si="67"/>
        <v>41</v>
      </c>
      <c r="AA155" s="80">
        <v>0</v>
      </c>
      <c r="AB155" s="80">
        <v>27</v>
      </c>
      <c r="AC155" s="80">
        <v>14</v>
      </c>
      <c r="AD155" s="80">
        <f t="shared" si="68"/>
        <v>38</v>
      </c>
      <c r="AE155" s="80">
        <v>13</v>
      </c>
      <c r="AF155" s="80">
        <v>11</v>
      </c>
      <c r="AG155" s="80">
        <v>13</v>
      </c>
      <c r="AH155" s="80">
        <v>1</v>
      </c>
      <c r="AI155" s="80">
        <f t="shared" si="69"/>
        <v>40</v>
      </c>
      <c r="AJ155" s="80">
        <v>17</v>
      </c>
      <c r="AK155" s="80">
        <v>0</v>
      </c>
      <c r="AL155" s="80">
        <v>19</v>
      </c>
      <c r="AM155" s="80">
        <v>4</v>
      </c>
      <c r="AN155" s="80">
        <v>41</v>
      </c>
      <c r="AO155" s="80">
        <v>36</v>
      </c>
      <c r="AP155" s="80">
        <v>5</v>
      </c>
      <c r="AQ155" s="80">
        <f t="shared" si="70"/>
        <v>11</v>
      </c>
      <c r="AR155" s="80">
        <v>0</v>
      </c>
      <c r="AS155" s="80">
        <v>1</v>
      </c>
      <c r="AT155" s="80">
        <v>7</v>
      </c>
      <c r="AU155" s="80">
        <v>3</v>
      </c>
      <c r="AV155" s="80">
        <f t="shared" si="71"/>
        <v>10</v>
      </c>
      <c r="AW155" s="80">
        <v>8</v>
      </c>
      <c r="AX155" s="80">
        <v>2</v>
      </c>
      <c r="AY155" s="80">
        <f t="shared" si="72"/>
        <v>5</v>
      </c>
      <c r="AZ155" s="80">
        <v>5</v>
      </c>
      <c r="BA155" s="80">
        <v>0</v>
      </c>
      <c r="BB155" s="80">
        <f t="shared" si="73"/>
        <v>5</v>
      </c>
      <c r="BC155" s="80">
        <v>5</v>
      </c>
      <c r="BD155" s="80">
        <f t="shared" si="74"/>
        <v>29</v>
      </c>
      <c r="BE155" s="80">
        <v>29</v>
      </c>
      <c r="BF155" s="80">
        <v>0</v>
      </c>
      <c r="BG155" s="80">
        <f t="shared" si="75"/>
        <v>594</v>
      </c>
      <c r="BH155" s="80">
        <v>0</v>
      </c>
      <c r="BI155" s="80">
        <v>105</v>
      </c>
      <c r="BJ155" s="80">
        <v>125</v>
      </c>
      <c r="BK155" s="80">
        <v>152</v>
      </c>
      <c r="BL155" s="80">
        <v>143</v>
      </c>
      <c r="BM155" s="80">
        <v>1</v>
      </c>
      <c r="BN155" s="80">
        <v>0</v>
      </c>
      <c r="BO155" s="80">
        <v>0</v>
      </c>
      <c r="BP155" s="80">
        <v>14</v>
      </c>
      <c r="BQ155" s="80">
        <v>0</v>
      </c>
      <c r="BR155" s="80">
        <v>0</v>
      </c>
      <c r="BS155" s="80">
        <v>0</v>
      </c>
      <c r="BT155" s="80">
        <v>0</v>
      </c>
      <c r="BU155" s="80">
        <v>54</v>
      </c>
      <c r="BV155" s="80">
        <v>0</v>
      </c>
    </row>
    <row r="156" spans="1:74" ht="10.5" customHeight="1" x14ac:dyDescent="0.15">
      <c r="A156" s="39" t="s">
        <v>386</v>
      </c>
      <c r="B156" s="99" t="s">
        <v>387</v>
      </c>
      <c r="C156" s="79">
        <f t="shared" si="61"/>
        <v>40</v>
      </c>
      <c r="D156" s="80">
        <f t="shared" si="62"/>
        <v>2</v>
      </c>
      <c r="E156" s="80">
        <v>0</v>
      </c>
      <c r="F156" s="80">
        <v>2</v>
      </c>
      <c r="G156" s="80">
        <f t="shared" si="63"/>
        <v>1</v>
      </c>
      <c r="H156" s="80">
        <v>1</v>
      </c>
      <c r="I156" s="80">
        <v>0</v>
      </c>
      <c r="J156" s="80">
        <v>0</v>
      </c>
      <c r="K156" s="80">
        <f t="shared" si="64"/>
        <v>0</v>
      </c>
      <c r="L156" s="80">
        <v>0</v>
      </c>
      <c r="M156" s="80">
        <v>0</v>
      </c>
      <c r="N156" s="80">
        <v>0</v>
      </c>
      <c r="O156" s="80">
        <v>0</v>
      </c>
      <c r="P156" s="80">
        <f t="shared" si="65"/>
        <v>1</v>
      </c>
      <c r="Q156" s="80">
        <v>0</v>
      </c>
      <c r="R156" s="80">
        <v>1</v>
      </c>
      <c r="S156" s="80">
        <v>0</v>
      </c>
      <c r="T156" s="80">
        <v>0</v>
      </c>
      <c r="U156" s="80">
        <f t="shared" si="66"/>
        <v>3</v>
      </c>
      <c r="V156" s="80">
        <v>3</v>
      </c>
      <c r="W156" s="80">
        <v>0</v>
      </c>
      <c r="X156" s="80">
        <v>0</v>
      </c>
      <c r="Y156" s="80">
        <v>0</v>
      </c>
      <c r="Z156" s="80">
        <f t="shared" si="67"/>
        <v>1</v>
      </c>
      <c r="AA156" s="80">
        <v>0</v>
      </c>
      <c r="AB156" s="80">
        <v>1</v>
      </c>
      <c r="AC156" s="80">
        <v>0</v>
      </c>
      <c r="AD156" s="80">
        <f t="shared" si="68"/>
        <v>0</v>
      </c>
      <c r="AE156" s="80">
        <v>0</v>
      </c>
      <c r="AF156" s="80">
        <v>0</v>
      </c>
      <c r="AG156" s="80">
        <v>0</v>
      </c>
      <c r="AH156" s="80">
        <v>0</v>
      </c>
      <c r="AI156" s="80">
        <f t="shared" si="69"/>
        <v>8</v>
      </c>
      <c r="AJ156" s="80">
        <v>3</v>
      </c>
      <c r="AK156" s="80">
        <v>0</v>
      </c>
      <c r="AL156" s="80">
        <v>3</v>
      </c>
      <c r="AM156" s="80">
        <v>2</v>
      </c>
      <c r="AN156" s="80">
        <v>2</v>
      </c>
      <c r="AO156" s="80">
        <v>1</v>
      </c>
      <c r="AP156" s="80">
        <v>1</v>
      </c>
      <c r="AQ156" s="80">
        <f t="shared" si="70"/>
        <v>1</v>
      </c>
      <c r="AR156" s="80">
        <v>0</v>
      </c>
      <c r="AS156" s="80">
        <v>1</v>
      </c>
      <c r="AT156" s="80">
        <v>0</v>
      </c>
      <c r="AU156" s="80">
        <v>0</v>
      </c>
      <c r="AV156" s="80">
        <f t="shared" si="71"/>
        <v>0</v>
      </c>
      <c r="AW156" s="80">
        <v>0</v>
      </c>
      <c r="AX156" s="80">
        <v>0</v>
      </c>
      <c r="AY156" s="80">
        <f t="shared" si="72"/>
        <v>1</v>
      </c>
      <c r="AZ156" s="80">
        <v>0</v>
      </c>
      <c r="BA156" s="80">
        <v>1</v>
      </c>
      <c r="BB156" s="80">
        <f t="shared" si="73"/>
        <v>3</v>
      </c>
      <c r="BC156" s="80">
        <v>3</v>
      </c>
      <c r="BD156" s="80">
        <f t="shared" si="74"/>
        <v>0</v>
      </c>
      <c r="BE156" s="80">
        <v>0</v>
      </c>
      <c r="BF156" s="80">
        <v>0</v>
      </c>
      <c r="BG156" s="80">
        <f t="shared" si="75"/>
        <v>17</v>
      </c>
      <c r="BH156" s="80">
        <v>0</v>
      </c>
      <c r="BI156" s="80">
        <v>2</v>
      </c>
      <c r="BJ156" s="80">
        <v>1</v>
      </c>
      <c r="BK156" s="80">
        <v>0</v>
      </c>
      <c r="BL156" s="80">
        <v>1</v>
      </c>
      <c r="BM156" s="80">
        <v>0</v>
      </c>
      <c r="BN156" s="80">
        <v>0</v>
      </c>
      <c r="BO156" s="80">
        <v>13</v>
      </c>
      <c r="BP156" s="80">
        <v>0</v>
      </c>
      <c r="BQ156" s="80">
        <v>0</v>
      </c>
      <c r="BR156" s="80">
        <v>0</v>
      </c>
      <c r="BS156" s="80">
        <v>0</v>
      </c>
      <c r="BT156" s="80">
        <v>0</v>
      </c>
      <c r="BU156" s="80">
        <v>0</v>
      </c>
      <c r="BV156" s="80">
        <v>0</v>
      </c>
    </row>
    <row r="157" spans="1:74" ht="10.5" customHeight="1" x14ac:dyDescent="0.15">
      <c r="A157" s="39" t="s">
        <v>388</v>
      </c>
      <c r="B157" s="99" t="s">
        <v>389</v>
      </c>
      <c r="C157" s="79">
        <f t="shared" si="61"/>
        <v>127</v>
      </c>
      <c r="D157" s="80">
        <f t="shared" si="62"/>
        <v>2</v>
      </c>
      <c r="E157" s="80">
        <v>0</v>
      </c>
      <c r="F157" s="80">
        <v>2</v>
      </c>
      <c r="G157" s="80">
        <f t="shared" si="63"/>
        <v>5</v>
      </c>
      <c r="H157" s="80">
        <v>5</v>
      </c>
      <c r="I157" s="80">
        <v>0</v>
      </c>
      <c r="J157" s="80">
        <v>0</v>
      </c>
      <c r="K157" s="80">
        <f t="shared" si="64"/>
        <v>2</v>
      </c>
      <c r="L157" s="80">
        <v>0</v>
      </c>
      <c r="M157" s="80">
        <v>2</v>
      </c>
      <c r="N157" s="80">
        <v>0</v>
      </c>
      <c r="O157" s="80">
        <v>0</v>
      </c>
      <c r="P157" s="80">
        <f t="shared" si="65"/>
        <v>1</v>
      </c>
      <c r="Q157" s="80">
        <v>0</v>
      </c>
      <c r="R157" s="80">
        <v>1</v>
      </c>
      <c r="S157" s="80">
        <v>0</v>
      </c>
      <c r="T157" s="80">
        <v>0</v>
      </c>
      <c r="U157" s="80">
        <f t="shared" si="66"/>
        <v>3</v>
      </c>
      <c r="V157" s="80">
        <v>1</v>
      </c>
      <c r="W157" s="80">
        <v>0</v>
      </c>
      <c r="X157" s="80">
        <v>1</v>
      </c>
      <c r="Y157" s="80">
        <v>1</v>
      </c>
      <c r="Z157" s="80">
        <f t="shared" si="67"/>
        <v>3</v>
      </c>
      <c r="AA157" s="80">
        <v>0</v>
      </c>
      <c r="AB157" s="80">
        <v>3</v>
      </c>
      <c r="AC157" s="80">
        <v>0</v>
      </c>
      <c r="AD157" s="80">
        <f t="shared" si="68"/>
        <v>2</v>
      </c>
      <c r="AE157" s="80">
        <v>2</v>
      </c>
      <c r="AF157" s="80">
        <v>0</v>
      </c>
      <c r="AG157" s="80">
        <v>0</v>
      </c>
      <c r="AH157" s="80">
        <v>0</v>
      </c>
      <c r="AI157" s="80">
        <f t="shared" si="69"/>
        <v>14</v>
      </c>
      <c r="AJ157" s="80">
        <v>12</v>
      </c>
      <c r="AK157" s="80">
        <v>1</v>
      </c>
      <c r="AL157" s="80">
        <v>1</v>
      </c>
      <c r="AM157" s="80">
        <v>0</v>
      </c>
      <c r="AN157" s="80">
        <v>5</v>
      </c>
      <c r="AO157" s="80">
        <v>4</v>
      </c>
      <c r="AP157" s="80">
        <v>1</v>
      </c>
      <c r="AQ157" s="80">
        <f t="shared" si="70"/>
        <v>1</v>
      </c>
      <c r="AR157" s="80">
        <v>0</v>
      </c>
      <c r="AS157" s="80">
        <v>0</v>
      </c>
      <c r="AT157" s="80">
        <v>0</v>
      </c>
      <c r="AU157" s="80">
        <v>1</v>
      </c>
      <c r="AV157" s="80">
        <f t="shared" si="71"/>
        <v>0</v>
      </c>
      <c r="AW157" s="80">
        <v>0</v>
      </c>
      <c r="AX157" s="80">
        <v>0</v>
      </c>
      <c r="AY157" s="80">
        <f t="shared" si="72"/>
        <v>0</v>
      </c>
      <c r="AZ157" s="80">
        <v>0</v>
      </c>
      <c r="BA157" s="80">
        <v>0</v>
      </c>
      <c r="BB157" s="80">
        <f t="shared" si="73"/>
        <v>3</v>
      </c>
      <c r="BC157" s="80">
        <v>3</v>
      </c>
      <c r="BD157" s="80">
        <f t="shared" si="74"/>
        <v>4</v>
      </c>
      <c r="BE157" s="80">
        <v>4</v>
      </c>
      <c r="BF157" s="80">
        <v>0</v>
      </c>
      <c r="BG157" s="80">
        <f t="shared" si="75"/>
        <v>82</v>
      </c>
      <c r="BH157" s="80">
        <v>0</v>
      </c>
      <c r="BI157" s="80">
        <v>11</v>
      </c>
      <c r="BJ157" s="80">
        <v>5</v>
      </c>
      <c r="BK157" s="80">
        <v>7</v>
      </c>
      <c r="BL157" s="80">
        <v>6</v>
      </c>
      <c r="BM157" s="80">
        <v>0</v>
      </c>
      <c r="BN157" s="80">
        <v>0</v>
      </c>
      <c r="BO157" s="80">
        <v>0</v>
      </c>
      <c r="BP157" s="80">
        <v>1</v>
      </c>
      <c r="BQ157" s="80">
        <v>46</v>
      </c>
      <c r="BR157" s="80">
        <v>0</v>
      </c>
      <c r="BS157" s="80">
        <v>0</v>
      </c>
      <c r="BT157" s="80">
        <v>0</v>
      </c>
      <c r="BU157" s="80">
        <v>6</v>
      </c>
      <c r="BV157" s="80">
        <v>0</v>
      </c>
    </row>
    <row r="158" spans="1:74" ht="21" customHeight="1" x14ac:dyDescent="0.15">
      <c r="A158" s="39" t="s">
        <v>390</v>
      </c>
      <c r="B158" s="99" t="s">
        <v>391</v>
      </c>
      <c r="C158" s="79">
        <f t="shared" si="61"/>
        <v>1</v>
      </c>
      <c r="D158" s="80">
        <f t="shared" si="62"/>
        <v>0</v>
      </c>
      <c r="E158" s="80">
        <v>0</v>
      </c>
      <c r="F158" s="80">
        <v>0</v>
      </c>
      <c r="G158" s="80">
        <f t="shared" si="63"/>
        <v>0</v>
      </c>
      <c r="H158" s="80">
        <v>0</v>
      </c>
      <c r="I158" s="80">
        <v>0</v>
      </c>
      <c r="J158" s="80">
        <v>0</v>
      </c>
      <c r="K158" s="80">
        <f t="shared" si="64"/>
        <v>0</v>
      </c>
      <c r="L158" s="80">
        <v>0</v>
      </c>
      <c r="M158" s="80">
        <v>0</v>
      </c>
      <c r="N158" s="80">
        <v>0</v>
      </c>
      <c r="O158" s="80">
        <v>0</v>
      </c>
      <c r="P158" s="80">
        <f t="shared" si="65"/>
        <v>0</v>
      </c>
      <c r="Q158" s="80">
        <v>0</v>
      </c>
      <c r="R158" s="80">
        <v>0</v>
      </c>
      <c r="S158" s="80">
        <v>0</v>
      </c>
      <c r="T158" s="80">
        <v>0</v>
      </c>
      <c r="U158" s="80">
        <f t="shared" si="66"/>
        <v>0</v>
      </c>
      <c r="V158" s="80">
        <v>0</v>
      </c>
      <c r="W158" s="80">
        <v>0</v>
      </c>
      <c r="X158" s="80">
        <v>0</v>
      </c>
      <c r="Y158" s="80">
        <v>0</v>
      </c>
      <c r="Z158" s="80">
        <f t="shared" si="67"/>
        <v>0</v>
      </c>
      <c r="AA158" s="80">
        <v>0</v>
      </c>
      <c r="AB158" s="80">
        <v>0</v>
      </c>
      <c r="AC158" s="80">
        <v>0</v>
      </c>
      <c r="AD158" s="80">
        <f t="shared" si="68"/>
        <v>0</v>
      </c>
      <c r="AE158" s="80">
        <v>0</v>
      </c>
      <c r="AF158" s="80">
        <v>0</v>
      </c>
      <c r="AG158" s="80">
        <v>0</v>
      </c>
      <c r="AH158" s="80">
        <v>0</v>
      </c>
      <c r="AI158" s="80">
        <f t="shared" si="69"/>
        <v>0</v>
      </c>
      <c r="AJ158" s="80">
        <v>0</v>
      </c>
      <c r="AK158" s="80">
        <v>0</v>
      </c>
      <c r="AL158" s="80">
        <v>0</v>
      </c>
      <c r="AM158" s="80">
        <v>0</v>
      </c>
      <c r="AN158" s="80">
        <v>0</v>
      </c>
      <c r="AO158" s="80">
        <v>0</v>
      </c>
      <c r="AP158" s="80">
        <v>0</v>
      </c>
      <c r="AQ158" s="80">
        <f t="shared" si="70"/>
        <v>0</v>
      </c>
      <c r="AR158" s="80">
        <v>0</v>
      </c>
      <c r="AS158" s="80">
        <v>0</v>
      </c>
      <c r="AT158" s="80">
        <v>0</v>
      </c>
      <c r="AU158" s="80">
        <v>0</v>
      </c>
      <c r="AV158" s="80">
        <f t="shared" si="71"/>
        <v>0</v>
      </c>
      <c r="AW158" s="80">
        <v>0</v>
      </c>
      <c r="AX158" s="80">
        <v>0</v>
      </c>
      <c r="AY158" s="80">
        <f t="shared" si="72"/>
        <v>0</v>
      </c>
      <c r="AZ158" s="80">
        <v>0</v>
      </c>
      <c r="BA158" s="80">
        <v>0</v>
      </c>
      <c r="BB158" s="80">
        <f t="shared" si="73"/>
        <v>0</v>
      </c>
      <c r="BC158" s="80">
        <v>0</v>
      </c>
      <c r="BD158" s="80">
        <f t="shared" si="74"/>
        <v>0</v>
      </c>
      <c r="BE158" s="80">
        <v>0</v>
      </c>
      <c r="BF158" s="80">
        <v>0</v>
      </c>
      <c r="BG158" s="80">
        <f t="shared" si="75"/>
        <v>1</v>
      </c>
      <c r="BH158" s="80">
        <v>0</v>
      </c>
      <c r="BI158" s="80">
        <v>1</v>
      </c>
      <c r="BJ158" s="80">
        <v>0</v>
      </c>
      <c r="BK158" s="80">
        <v>0</v>
      </c>
      <c r="BL158" s="80">
        <v>0</v>
      </c>
      <c r="BM158" s="80">
        <v>0</v>
      </c>
      <c r="BN158" s="80">
        <v>0</v>
      </c>
      <c r="BO158" s="80">
        <v>0</v>
      </c>
      <c r="BP158" s="80">
        <v>0</v>
      </c>
      <c r="BQ158" s="80">
        <v>0</v>
      </c>
      <c r="BR158" s="80">
        <v>0</v>
      </c>
      <c r="BS158" s="80">
        <v>0</v>
      </c>
      <c r="BT158" s="80">
        <v>0</v>
      </c>
      <c r="BU158" s="80">
        <v>0</v>
      </c>
      <c r="BV158" s="80">
        <v>0</v>
      </c>
    </row>
    <row r="159" spans="1:74" ht="21" customHeight="1" x14ac:dyDescent="0.15">
      <c r="A159" s="39" t="s">
        <v>392</v>
      </c>
      <c r="B159" s="99" t="s">
        <v>393</v>
      </c>
      <c r="C159" s="79">
        <f t="shared" si="61"/>
        <v>133</v>
      </c>
      <c r="D159" s="80">
        <f t="shared" si="62"/>
        <v>0</v>
      </c>
      <c r="E159" s="80">
        <v>0</v>
      </c>
      <c r="F159" s="80">
        <v>0</v>
      </c>
      <c r="G159" s="80">
        <f t="shared" si="63"/>
        <v>4</v>
      </c>
      <c r="H159" s="80">
        <v>2</v>
      </c>
      <c r="I159" s="80">
        <v>0</v>
      </c>
      <c r="J159" s="80">
        <v>2</v>
      </c>
      <c r="K159" s="80">
        <f t="shared" si="64"/>
        <v>0</v>
      </c>
      <c r="L159" s="80">
        <v>0</v>
      </c>
      <c r="M159" s="80">
        <v>0</v>
      </c>
      <c r="N159" s="80">
        <v>0</v>
      </c>
      <c r="O159" s="80">
        <v>0</v>
      </c>
      <c r="P159" s="80">
        <f t="shared" si="65"/>
        <v>5</v>
      </c>
      <c r="Q159" s="80">
        <v>0</v>
      </c>
      <c r="R159" s="80">
        <v>2</v>
      </c>
      <c r="S159" s="80">
        <v>3</v>
      </c>
      <c r="T159" s="80">
        <v>0</v>
      </c>
      <c r="U159" s="80">
        <f t="shared" si="66"/>
        <v>10</v>
      </c>
      <c r="V159" s="80">
        <v>4</v>
      </c>
      <c r="W159" s="80">
        <v>2</v>
      </c>
      <c r="X159" s="80">
        <v>2</v>
      </c>
      <c r="Y159" s="80">
        <v>2</v>
      </c>
      <c r="Z159" s="80">
        <f t="shared" si="67"/>
        <v>2</v>
      </c>
      <c r="AA159" s="80">
        <v>0</v>
      </c>
      <c r="AB159" s="80">
        <v>2</v>
      </c>
      <c r="AC159" s="80">
        <v>0</v>
      </c>
      <c r="AD159" s="80">
        <f t="shared" si="68"/>
        <v>2</v>
      </c>
      <c r="AE159" s="80">
        <v>1</v>
      </c>
      <c r="AF159" s="80">
        <v>0</v>
      </c>
      <c r="AG159" s="80">
        <v>0</v>
      </c>
      <c r="AH159" s="80">
        <v>1</v>
      </c>
      <c r="AI159" s="80">
        <f t="shared" si="69"/>
        <v>8</v>
      </c>
      <c r="AJ159" s="80">
        <v>4</v>
      </c>
      <c r="AK159" s="80">
        <v>1</v>
      </c>
      <c r="AL159" s="80">
        <v>1</v>
      </c>
      <c r="AM159" s="80">
        <v>2</v>
      </c>
      <c r="AN159" s="80">
        <v>2</v>
      </c>
      <c r="AO159" s="80">
        <v>0</v>
      </c>
      <c r="AP159" s="80">
        <v>2</v>
      </c>
      <c r="AQ159" s="80">
        <f t="shared" si="70"/>
        <v>0</v>
      </c>
      <c r="AR159" s="80">
        <v>0</v>
      </c>
      <c r="AS159" s="80">
        <v>0</v>
      </c>
      <c r="AT159" s="80">
        <v>0</v>
      </c>
      <c r="AU159" s="80">
        <v>0</v>
      </c>
      <c r="AV159" s="80">
        <f t="shared" si="71"/>
        <v>0</v>
      </c>
      <c r="AW159" s="80">
        <v>0</v>
      </c>
      <c r="AX159" s="80">
        <v>0</v>
      </c>
      <c r="AY159" s="80">
        <f t="shared" si="72"/>
        <v>0</v>
      </c>
      <c r="AZ159" s="80">
        <v>0</v>
      </c>
      <c r="BA159" s="80">
        <v>0</v>
      </c>
      <c r="BB159" s="80">
        <f t="shared" si="73"/>
        <v>0</v>
      </c>
      <c r="BC159" s="80">
        <v>0</v>
      </c>
      <c r="BD159" s="80">
        <f t="shared" si="74"/>
        <v>0</v>
      </c>
      <c r="BE159" s="80">
        <v>0</v>
      </c>
      <c r="BF159" s="80">
        <v>0</v>
      </c>
      <c r="BG159" s="80">
        <f t="shared" si="75"/>
        <v>100</v>
      </c>
      <c r="BH159" s="80">
        <v>0</v>
      </c>
      <c r="BI159" s="80">
        <v>57</v>
      </c>
      <c r="BJ159" s="80">
        <v>4</v>
      </c>
      <c r="BK159" s="80">
        <v>8</v>
      </c>
      <c r="BL159" s="80">
        <v>20</v>
      </c>
      <c r="BM159" s="80">
        <v>0</v>
      </c>
      <c r="BN159" s="80">
        <v>0</v>
      </c>
      <c r="BO159" s="80">
        <v>0</v>
      </c>
      <c r="BP159" s="80">
        <v>0</v>
      </c>
      <c r="BQ159" s="80">
        <v>1</v>
      </c>
      <c r="BR159" s="80">
        <v>0</v>
      </c>
      <c r="BS159" s="80">
        <v>0</v>
      </c>
      <c r="BT159" s="80">
        <v>0</v>
      </c>
      <c r="BU159" s="80">
        <v>10</v>
      </c>
      <c r="BV159" s="80">
        <v>0</v>
      </c>
    </row>
    <row r="160" spans="1:74" ht="12.75" customHeight="1" x14ac:dyDescent="0.15">
      <c r="A160" s="39" t="s">
        <v>394</v>
      </c>
      <c r="B160" s="99" t="s">
        <v>395</v>
      </c>
      <c r="C160" s="79">
        <f t="shared" si="61"/>
        <v>1262</v>
      </c>
      <c r="D160" s="80">
        <f t="shared" si="62"/>
        <v>4</v>
      </c>
      <c r="E160" s="80">
        <v>0</v>
      </c>
      <c r="F160" s="80">
        <v>4</v>
      </c>
      <c r="G160" s="80">
        <f t="shared" si="63"/>
        <v>27</v>
      </c>
      <c r="H160" s="80">
        <v>12</v>
      </c>
      <c r="I160" s="80">
        <v>1</v>
      </c>
      <c r="J160" s="80">
        <v>14</v>
      </c>
      <c r="K160" s="80">
        <f t="shared" si="64"/>
        <v>34</v>
      </c>
      <c r="L160" s="80">
        <v>0</v>
      </c>
      <c r="M160" s="80">
        <v>30</v>
      </c>
      <c r="N160" s="80">
        <v>1</v>
      </c>
      <c r="O160" s="80">
        <v>3</v>
      </c>
      <c r="P160" s="80">
        <f t="shared" si="65"/>
        <v>16</v>
      </c>
      <c r="Q160" s="80">
        <v>0</v>
      </c>
      <c r="R160" s="80">
        <v>15</v>
      </c>
      <c r="S160" s="80">
        <v>1</v>
      </c>
      <c r="T160" s="80">
        <v>0</v>
      </c>
      <c r="U160" s="80">
        <f t="shared" si="66"/>
        <v>106</v>
      </c>
      <c r="V160" s="80">
        <v>8</v>
      </c>
      <c r="W160" s="80">
        <v>25</v>
      </c>
      <c r="X160" s="80">
        <v>36</v>
      </c>
      <c r="Y160" s="80">
        <v>37</v>
      </c>
      <c r="Z160" s="80">
        <f t="shared" si="67"/>
        <v>33</v>
      </c>
      <c r="AA160" s="80">
        <v>0</v>
      </c>
      <c r="AB160" s="80">
        <v>18</v>
      </c>
      <c r="AC160" s="80">
        <v>15</v>
      </c>
      <c r="AD160" s="80">
        <f t="shared" si="68"/>
        <v>49</v>
      </c>
      <c r="AE160" s="80">
        <v>16</v>
      </c>
      <c r="AF160" s="80">
        <v>12</v>
      </c>
      <c r="AG160" s="80">
        <v>18</v>
      </c>
      <c r="AH160" s="80">
        <v>3</v>
      </c>
      <c r="AI160" s="80">
        <f t="shared" si="69"/>
        <v>114</v>
      </c>
      <c r="AJ160" s="80">
        <v>43</v>
      </c>
      <c r="AK160" s="80">
        <v>12</v>
      </c>
      <c r="AL160" s="80">
        <v>40</v>
      </c>
      <c r="AM160" s="80">
        <v>19</v>
      </c>
      <c r="AN160" s="80">
        <v>176</v>
      </c>
      <c r="AO160" s="80">
        <v>159</v>
      </c>
      <c r="AP160" s="80">
        <v>17</v>
      </c>
      <c r="AQ160" s="80">
        <f t="shared" si="70"/>
        <v>35</v>
      </c>
      <c r="AR160" s="80">
        <v>0</v>
      </c>
      <c r="AS160" s="80">
        <v>14</v>
      </c>
      <c r="AT160" s="80">
        <v>7</v>
      </c>
      <c r="AU160" s="80">
        <v>14</v>
      </c>
      <c r="AV160" s="80">
        <f t="shared" si="71"/>
        <v>14</v>
      </c>
      <c r="AW160" s="80">
        <v>14</v>
      </c>
      <c r="AX160" s="80">
        <v>0</v>
      </c>
      <c r="AY160" s="80">
        <f t="shared" si="72"/>
        <v>46</v>
      </c>
      <c r="AZ160" s="80">
        <v>44</v>
      </c>
      <c r="BA160" s="80">
        <v>2</v>
      </c>
      <c r="BB160" s="80">
        <f t="shared" si="73"/>
        <v>42</v>
      </c>
      <c r="BC160" s="80">
        <v>42</v>
      </c>
      <c r="BD160" s="80">
        <f t="shared" si="74"/>
        <v>13</v>
      </c>
      <c r="BE160" s="80">
        <v>13</v>
      </c>
      <c r="BF160" s="80">
        <v>0</v>
      </c>
      <c r="BG160" s="80">
        <f t="shared" si="75"/>
        <v>553</v>
      </c>
      <c r="BH160" s="80">
        <v>0</v>
      </c>
      <c r="BI160" s="80">
        <v>104</v>
      </c>
      <c r="BJ160" s="80">
        <v>197</v>
      </c>
      <c r="BK160" s="80">
        <v>111</v>
      </c>
      <c r="BL160" s="80">
        <v>68</v>
      </c>
      <c r="BM160" s="80">
        <v>0</v>
      </c>
      <c r="BN160" s="80">
        <v>0</v>
      </c>
      <c r="BO160" s="80">
        <v>0</v>
      </c>
      <c r="BP160" s="80">
        <v>6</v>
      </c>
      <c r="BQ160" s="80">
        <v>0</v>
      </c>
      <c r="BR160" s="80">
        <v>0</v>
      </c>
      <c r="BS160" s="80">
        <v>0</v>
      </c>
      <c r="BT160" s="80">
        <v>0</v>
      </c>
      <c r="BU160" s="80">
        <v>67</v>
      </c>
      <c r="BV160" s="80">
        <v>0</v>
      </c>
    </row>
    <row r="161" spans="1:74" ht="19.5" customHeight="1" x14ac:dyDescent="0.15">
      <c r="A161" s="39" t="s">
        <v>396</v>
      </c>
      <c r="B161" s="99" t="s">
        <v>397</v>
      </c>
      <c r="C161" s="79">
        <f t="shared" si="61"/>
        <v>17</v>
      </c>
      <c r="D161" s="80">
        <f t="shared" si="62"/>
        <v>1</v>
      </c>
      <c r="E161" s="80">
        <v>0</v>
      </c>
      <c r="F161" s="80">
        <v>1</v>
      </c>
      <c r="G161" s="80">
        <f t="shared" si="63"/>
        <v>0</v>
      </c>
      <c r="H161" s="80">
        <v>0</v>
      </c>
      <c r="I161" s="80">
        <v>0</v>
      </c>
      <c r="J161" s="80">
        <v>0</v>
      </c>
      <c r="K161" s="80">
        <f t="shared" si="64"/>
        <v>0</v>
      </c>
      <c r="L161" s="80">
        <v>0</v>
      </c>
      <c r="M161" s="80">
        <v>0</v>
      </c>
      <c r="N161" s="80">
        <v>0</v>
      </c>
      <c r="O161" s="80">
        <v>0</v>
      </c>
      <c r="P161" s="80">
        <f t="shared" si="65"/>
        <v>0</v>
      </c>
      <c r="Q161" s="80">
        <v>0</v>
      </c>
      <c r="R161" s="80">
        <v>0</v>
      </c>
      <c r="S161" s="80">
        <v>0</v>
      </c>
      <c r="T161" s="80">
        <v>0</v>
      </c>
      <c r="U161" s="80">
        <f t="shared" si="66"/>
        <v>3</v>
      </c>
      <c r="V161" s="80">
        <v>1</v>
      </c>
      <c r="W161" s="80">
        <v>0</v>
      </c>
      <c r="X161" s="80">
        <v>1</v>
      </c>
      <c r="Y161" s="80">
        <v>1</v>
      </c>
      <c r="Z161" s="80">
        <f t="shared" si="67"/>
        <v>1</v>
      </c>
      <c r="AA161" s="80">
        <v>0</v>
      </c>
      <c r="AB161" s="80">
        <v>1</v>
      </c>
      <c r="AC161" s="80">
        <v>0</v>
      </c>
      <c r="AD161" s="80">
        <f t="shared" si="68"/>
        <v>0</v>
      </c>
      <c r="AE161" s="80">
        <v>0</v>
      </c>
      <c r="AF161" s="80">
        <v>0</v>
      </c>
      <c r="AG161" s="80">
        <v>0</v>
      </c>
      <c r="AH161" s="80">
        <v>0</v>
      </c>
      <c r="AI161" s="80">
        <f t="shared" si="69"/>
        <v>2</v>
      </c>
      <c r="AJ161" s="80">
        <v>0</v>
      </c>
      <c r="AK161" s="80">
        <v>0</v>
      </c>
      <c r="AL161" s="80">
        <v>1</v>
      </c>
      <c r="AM161" s="80">
        <v>1</v>
      </c>
      <c r="AN161" s="80">
        <v>2</v>
      </c>
      <c r="AO161" s="80">
        <v>1</v>
      </c>
      <c r="AP161" s="80">
        <v>1</v>
      </c>
      <c r="AQ161" s="80">
        <f t="shared" si="70"/>
        <v>0</v>
      </c>
      <c r="AR161" s="80">
        <v>0</v>
      </c>
      <c r="AS161" s="80">
        <v>0</v>
      </c>
      <c r="AT161" s="80">
        <v>0</v>
      </c>
      <c r="AU161" s="80">
        <v>0</v>
      </c>
      <c r="AV161" s="80">
        <f t="shared" si="71"/>
        <v>0</v>
      </c>
      <c r="AW161" s="80">
        <v>0</v>
      </c>
      <c r="AX161" s="80">
        <v>0</v>
      </c>
      <c r="AY161" s="80">
        <f t="shared" si="72"/>
        <v>0</v>
      </c>
      <c r="AZ161" s="80">
        <v>0</v>
      </c>
      <c r="BA161" s="80">
        <v>0</v>
      </c>
      <c r="BB161" s="80">
        <f t="shared" si="73"/>
        <v>1</v>
      </c>
      <c r="BC161" s="80">
        <v>1</v>
      </c>
      <c r="BD161" s="80">
        <f t="shared" si="74"/>
        <v>0</v>
      </c>
      <c r="BE161" s="80">
        <v>0</v>
      </c>
      <c r="BF161" s="80">
        <v>0</v>
      </c>
      <c r="BG161" s="80">
        <f t="shared" si="75"/>
        <v>7</v>
      </c>
      <c r="BH161" s="80">
        <v>0</v>
      </c>
      <c r="BI161" s="80">
        <v>2</v>
      </c>
      <c r="BJ161" s="80">
        <v>1</v>
      </c>
      <c r="BK161" s="80">
        <v>3</v>
      </c>
      <c r="BL161" s="80">
        <v>0</v>
      </c>
      <c r="BM161" s="80">
        <v>0</v>
      </c>
      <c r="BN161" s="80">
        <v>0</v>
      </c>
      <c r="BO161" s="80">
        <v>0</v>
      </c>
      <c r="BP161" s="80">
        <v>0</v>
      </c>
      <c r="BQ161" s="80">
        <v>0</v>
      </c>
      <c r="BR161" s="80">
        <v>0</v>
      </c>
      <c r="BS161" s="80">
        <v>0</v>
      </c>
      <c r="BT161" s="80">
        <v>0</v>
      </c>
      <c r="BU161" s="80">
        <v>1</v>
      </c>
      <c r="BV161" s="80">
        <v>0</v>
      </c>
    </row>
    <row r="162" spans="1:74" ht="10.5" customHeight="1" x14ac:dyDescent="0.15">
      <c r="A162" s="39" t="s">
        <v>398</v>
      </c>
      <c r="B162" s="99" t="s">
        <v>399</v>
      </c>
      <c r="C162" s="79">
        <f t="shared" si="61"/>
        <v>56</v>
      </c>
      <c r="D162" s="80">
        <f t="shared" si="62"/>
        <v>0</v>
      </c>
      <c r="E162" s="80">
        <v>0</v>
      </c>
      <c r="F162" s="80">
        <v>0</v>
      </c>
      <c r="G162" s="80">
        <f t="shared" si="63"/>
        <v>4</v>
      </c>
      <c r="H162" s="80">
        <v>3</v>
      </c>
      <c r="I162" s="80">
        <v>0</v>
      </c>
      <c r="J162" s="80">
        <v>1</v>
      </c>
      <c r="K162" s="80">
        <f t="shared" si="64"/>
        <v>4</v>
      </c>
      <c r="L162" s="80">
        <v>0</v>
      </c>
      <c r="M162" s="80">
        <v>0</v>
      </c>
      <c r="N162" s="80">
        <v>0</v>
      </c>
      <c r="O162" s="80">
        <v>4</v>
      </c>
      <c r="P162" s="80">
        <f t="shared" si="65"/>
        <v>1</v>
      </c>
      <c r="Q162" s="80">
        <v>0</v>
      </c>
      <c r="R162" s="80">
        <v>1</v>
      </c>
      <c r="S162" s="80">
        <v>0</v>
      </c>
      <c r="T162" s="80">
        <v>0</v>
      </c>
      <c r="U162" s="80">
        <f t="shared" si="66"/>
        <v>7</v>
      </c>
      <c r="V162" s="80">
        <v>2</v>
      </c>
      <c r="W162" s="80">
        <v>0</v>
      </c>
      <c r="X162" s="80">
        <v>2</v>
      </c>
      <c r="Y162" s="80">
        <v>3</v>
      </c>
      <c r="Z162" s="80">
        <f t="shared" si="67"/>
        <v>3</v>
      </c>
      <c r="AA162" s="80">
        <v>0</v>
      </c>
      <c r="AB162" s="80">
        <v>3</v>
      </c>
      <c r="AC162" s="80">
        <v>0</v>
      </c>
      <c r="AD162" s="80">
        <f t="shared" si="68"/>
        <v>4</v>
      </c>
      <c r="AE162" s="80">
        <v>4</v>
      </c>
      <c r="AF162" s="80">
        <v>0</v>
      </c>
      <c r="AG162" s="80">
        <v>0</v>
      </c>
      <c r="AH162" s="80">
        <v>0</v>
      </c>
      <c r="AI162" s="80">
        <f t="shared" si="69"/>
        <v>3</v>
      </c>
      <c r="AJ162" s="80">
        <v>1</v>
      </c>
      <c r="AK162" s="80">
        <v>0</v>
      </c>
      <c r="AL162" s="80">
        <v>0</v>
      </c>
      <c r="AM162" s="80">
        <v>2</v>
      </c>
      <c r="AN162" s="80">
        <v>5</v>
      </c>
      <c r="AO162" s="80">
        <v>3</v>
      </c>
      <c r="AP162" s="80">
        <v>2</v>
      </c>
      <c r="AQ162" s="80">
        <f t="shared" si="70"/>
        <v>1</v>
      </c>
      <c r="AR162" s="80">
        <v>0</v>
      </c>
      <c r="AS162" s="80">
        <v>0</v>
      </c>
      <c r="AT162" s="80">
        <v>1</v>
      </c>
      <c r="AU162" s="80">
        <v>0</v>
      </c>
      <c r="AV162" s="80">
        <f t="shared" si="71"/>
        <v>0</v>
      </c>
      <c r="AW162" s="80">
        <v>0</v>
      </c>
      <c r="AX162" s="80">
        <v>0</v>
      </c>
      <c r="AY162" s="80">
        <f t="shared" si="72"/>
        <v>0</v>
      </c>
      <c r="AZ162" s="80">
        <v>0</v>
      </c>
      <c r="BA162" s="80">
        <v>0</v>
      </c>
      <c r="BB162" s="80">
        <f t="shared" si="73"/>
        <v>2</v>
      </c>
      <c r="BC162" s="80">
        <v>2</v>
      </c>
      <c r="BD162" s="80">
        <f t="shared" si="74"/>
        <v>0</v>
      </c>
      <c r="BE162" s="80">
        <v>0</v>
      </c>
      <c r="BF162" s="80">
        <v>0</v>
      </c>
      <c r="BG162" s="80">
        <f t="shared" si="75"/>
        <v>22</v>
      </c>
      <c r="BH162" s="80">
        <v>0</v>
      </c>
      <c r="BI162" s="80">
        <v>12</v>
      </c>
      <c r="BJ162" s="80">
        <v>4</v>
      </c>
      <c r="BK162" s="80">
        <v>3</v>
      </c>
      <c r="BL162" s="80">
        <v>2</v>
      </c>
      <c r="BM162" s="80">
        <v>0</v>
      </c>
      <c r="BN162" s="80">
        <v>0</v>
      </c>
      <c r="BO162" s="80">
        <v>0</v>
      </c>
      <c r="BP162" s="80">
        <v>0</v>
      </c>
      <c r="BQ162" s="80">
        <v>0</v>
      </c>
      <c r="BR162" s="80">
        <v>0</v>
      </c>
      <c r="BS162" s="80">
        <v>1</v>
      </c>
      <c r="BT162" s="80">
        <v>0</v>
      </c>
      <c r="BU162" s="80">
        <v>0</v>
      </c>
      <c r="BV162" s="80">
        <v>0</v>
      </c>
    </row>
    <row r="163" spans="1:74" ht="10.5" customHeight="1" x14ac:dyDescent="0.15">
      <c r="A163" s="39" t="s">
        <v>400</v>
      </c>
      <c r="B163" s="99" t="s">
        <v>401</v>
      </c>
      <c r="C163" s="79">
        <f t="shared" si="61"/>
        <v>250</v>
      </c>
      <c r="D163" s="80">
        <f t="shared" si="62"/>
        <v>2</v>
      </c>
      <c r="E163" s="80">
        <v>0</v>
      </c>
      <c r="F163" s="80">
        <v>2</v>
      </c>
      <c r="G163" s="80">
        <f t="shared" si="63"/>
        <v>8</v>
      </c>
      <c r="H163" s="80">
        <v>5</v>
      </c>
      <c r="I163" s="80">
        <v>0</v>
      </c>
      <c r="J163" s="80">
        <v>3</v>
      </c>
      <c r="K163" s="80">
        <f t="shared" si="64"/>
        <v>7</v>
      </c>
      <c r="L163" s="80">
        <v>0</v>
      </c>
      <c r="M163" s="80">
        <v>0</v>
      </c>
      <c r="N163" s="80">
        <v>1</v>
      </c>
      <c r="O163" s="80">
        <v>6</v>
      </c>
      <c r="P163" s="80">
        <f t="shared" si="65"/>
        <v>2</v>
      </c>
      <c r="Q163" s="80">
        <v>0</v>
      </c>
      <c r="R163" s="80">
        <v>2</v>
      </c>
      <c r="S163" s="80">
        <v>0</v>
      </c>
      <c r="T163" s="80">
        <v>0</v>
      </c>
      <c r="U163" s="80">
        <f t="shared" si="66"/>
        <v>30</v>
      </c>
      <c r="V163" s="80">
        <v>3</v>
      </c>
      <c r="W163" s="80">
        <v>1</v>
      </c>
      <c r="X163" s="80">
        <v>23</v>
      </c>
      <c r="Y163" s="80">
        <v>3</v>
      </c>
      <c r="Z163" s="80">
        <f t="shared" si="67"/>
        <v>14</v>
      </c>
      <c r="AA163" s="80">
        <v>0</v>
      </c>
      <c r="AB163" s="80">
        <v>14</v>
      </c>
      <c r="AC163" s="80">
        <v>0</v>
      </c>
      <c r="AD163" s="80">
        <f t="shared" si="68"/>
        <v>7</v>
      </c>
      <c r="AE163" s="80">
        <v>4</v>
      </c>
      <c r="AF163" s="80">
        <v>3</v>
      </c>
      <c r="AG163" s="80">
        <v>0</v>
      </c>
      <c r="AH163" s="80">
        <v>0</v>
      </c>
      <c r="AI163" s="80">
        <f t="shared" si="69"/>
        <v>30</v>
      </c>
      <c r="AJ163" s="80">
        <v>6</v>
      </c>
      <c r="AK163" s="80">
        <v>4</v>
      </c>
      <c r="AL163" s="80">
        <v>9</v>
      </c>
      <c r="AM163" s="80">
        <v>11</v>
      </c>
      <c r="AN163" s="80">
        <v>55</v>
      </c>
      <c r="AO163" s="80">
        <v>33</v>
      </c>
      <c r="AP163" s="80">
        <v>22</v>
      </c>
      <c r="AQ163" s="80">
        <f t="shared" si="70"/>
        <v>6</v>
      </c>
      <c r="AR163" s="80">
        <v>0</v>
      </c>
      <c r="AS163" s="80">
        <v>0</v>
      </c>
      <c r="AT163" s="80">
        <v>5</v>
      </c>
      <c r="AU163" s="80">
        <v>1</v>
      </c>
      <c r="AV163" s="80">
        <f t="shared" si="71"/>
        <v>3</v>
      </c>
      <c r="AW163" s="80">
        <v>3</v>
      </c>
      <c r="AX163" s="80">
        <v>0</v>
      </c>
      <c r="AY163" s="80">
        <f t="shared" si="72"/>
        <v>1</v>
      </c>
      <c r="AZ163" s="80">
        <v>1</v>
      </c>
      <c r="BA163" s="80">
        <v>0</v>
      </c>
      <c r="BB163" s="80">
        <f t="shared" si="73"/>
        <v>8</v>
      </c>
      <c r="BC163" s="80">
        <v>8</v>
      </c>
      <c r="BD163" s="80">
        <f t="shared" si="74"/>
        <v>2</v>
      </c>
      <c r="BE163" s="80">
        <v>2</v>
      </c>
      <c r="BF163" s="80">
        <v>0</v>
      </c>
      <c r="BG163" s="80">
        <f t="shared" si="75"/>
        <v>75</v>
      </c>
      <c r="BH163" s="80">
        <v>0</v>
      </c>
      <c r="BI163" s="80">
        <v>36</v>
      </c>
      <c r="BJ163" s="80">
        <v>9</v>
      </c>
      <c r="BK163" s="80">
        <v>5</v>
      </c>
      <c r="BL163" s="80">
        <v>22</v>
      </c>
      <c r="BM163" s="80">
        <v>0</v>
      </c>
      <c r="BN163" s="80">
        <v>0</v>
      </c>
      <c r="BO163" s="80">
        <v>0</v>
      </c>
      <c r="BP163" s="80">
        <v>3</v>
      </c>
      <c r="BQ163" s="80">
        <v>0</v>
      </c>
      <c r="BR163" s="80">
        <v>0</v>
      </c>
      <c r="BS163" s="80">
        <v>0</v>
      </c>
      <c r="BT163" s="80">
        <v>0</v>
      </c>
      <c r="BU163" s="80">
        <v>0</v>
      </c>
      <c r="BV163" s="80">
        <v>0</v>
      </c>
    </row>
    <row r="164" spans="1:74" ht="10.5" customHeight="1" x14ac:dyDescent="0.15">
      <c r="A164" s="39" t="s">
        <v>402</v>
      </c>
      <c r="B164" s="99" t="s">
        <v>403</v>
      </c>
      <c r="C164" s="79">
        <f t="shared" si="61"/>
        <v>1</v>
      </c>
      <c r="D164" s="80">
        <f t="shared" si="62"/>
        <v>0</v>
      </c>
      <c r="E164" s="80">
        <v>0</v>
      </c>
      <c r="F164" s="80">
        <v>0</v>
      </c>
      <c r="G164" s="80">
        <f t="shared" si="63"/>
        <v>0</v>
      </c>
      <c r="H164" s="80">
        <v>0</v>
      </c>
      <c r="I164" s="80">
        <v>0</v>
      </c>
      <c r="J164" s="80">
        <v>0</v>
      </c>
      <c r="K164" s="80">
        <f t="shared" si="64"/>
        <v>0</v>
      </c>
      <c r="L164" s="80">
        <v>0</v>
      </c>
      <c r="M164" s="80">
        <v>0</v>
      </c>
      <c r="N164" s="80">
        <v>0</v>
      </c>
      <c r="O164" s="80">
        <v>0</v>
      </c>
      <c r="P164" s="80">
        <f t="shared" si="65"/>
        <v>0</v>
      </c>
      <c r="Q164" s="80">
        <v>0</v>
      </c>
      <c r="R164" s="80">
        <v>0</v>
      </c>
      <c r="S164" s="80">
        <v>0</v>
      </c>
      <c r="T164" s="80">
        <v>0</v>
      </c>
      <c r="U164" s="80">
        <f t="shared" si="66"/>
        <v>0</v>
      </c>
      <c r="V164" s="80">
        <v>0</v>
      </c>
      <c r="W164" s="80">
        <v>0</v>
      </c>
      <c r="X164" s="80">
        <v>0</v>
      </c>
      <c r="Y164" s="80">
        <v>0</v>
      </c>
      <c r="Z164" s="80">
        <f t="shared" si="67"/>
        <v>0</v>
      </c>
      <c r="AA164" s="80">
        <v>0</v>
      </c>
      <c r="AB164" s="80">
        <v>0</v>
      </c>
      <c r="AC164" s="80">
        <v>0</v>
      </c>
      <c r="AD164" s="80">
        <f t="shared" si="68"/>
        <v>0</v>
      </c>
      <c r="AE164" s="80">
        <v>0</v>
      </c>
      <c r="AF164" s="80">
        <v>0</v>
      </c>
      <c r="AG164" s="80">
        <v>0</v>
      </c>
      <c r="AH164" s="80">
        <v>0</v>
      </c>
      <c r="AI164" s="80">
        <f t="shared" si="69"/>
        <v>0</v>
      </c>
      <c r="AJ164" s="80">
        <v>0</v>
      </c>
      <c r="AK164" s="80">
        <v>0</v>
      </c>
      <c r="AL164" s="80">
        <v>0</v>
      </c>
      <c r="AM164" s="80">
        <v>0</v>
      </c>
      <c r="AN164" s="80">
        <v>1</v>
      </c>
      <c r="AO164" s="80">
        <v>0</v>
      </c>
      <c r="AP164" s="80">
        <v>1</v>
      </c>
      <c r="AQ164" s="80">
        <f t="shared" si="70"/>
        <v>0</v>
      </c>
      <c r="AR164" s="80">
        <v>0</v>
      </c>
      <c r="AS164" s="80">
        <v>0</v>
      </c>
      <c r="AT164" s="80">
        <v>0</v>
      </c>
      <c r="AU164" s="80">
        <v>0</v>
      </c>
      <c r="AV164" s="80">
        <f t="shared" si="71"/>
        <v>0</v>
      </c>
      <c r="AW164" s="80">
        <v>0</v>
      </c>
      <c r="AX164" s="80">
        <v>0</v>
      </c>
      <c r="AY164" s="80">
        <f t="shared" si="72"/>
        <v>0</v>
      </c>
      <c r="AZ164" s="80">
        <v>0</v>
      </c>
      <c r="BA164" s="80">
        <v>0</v>
      </c>
      <c r="BB164" s="80">
        <f t="shared" si="73"/>
        <v>0</v>
      </c>
      <c r="BC164" s="80">
        <v>0</v>
      </c>
      <c r="BD164" s="80">
        <f t="shared" si="74"/>
        <v>0</v>
      </c>
      <c r="BE164" s="80">
        <v>0</v>
      </c>
      <c r="BF164" s="80">
        <v>0</v>
      </c>
      <c r="BG164" s="80">
        <f t="shared" si="75"/>
        <v>0</v>
      </c>
      <c r="BH164" s="80">
        <v>0</v>
      </c>
      <c r="BI164" s="80">
        <v>0</v>
      </c>
      <c r="BJ164" s="80">
        <v>0</v>
      </c>
      <c r="BK164" s="80">
        <v>0</v>
      </c>
      <c r="BL164" s="80">
        <v>0</v>
      </c>
      <c r="BM164" s="80">
        <v>0</v>
      </c>
      <c r="BN164" s="80">
        <v>0</v>
      </c>
      <c r="BO164" s="80">
        <v>0</v>
      </c>
      <c r="BP164" s="80">
        <v>0</v>
      </c>
      <c r="BQ164" s="80">
        <v>0</v>
      </c>
      <c r="BR164" s="80">
        <v>0</v>
      </c>
      <c r="BS164" s="80">
        <v>0</v>
      </c>
      <c r="BT164" s="80">
        <v>0</v>
      </c>
      <c r="BU164" s="80">
        <v>0</v>
      </c>
      <c r="BV164" s="80">
        <v>0</v>
      </c>
    </row>
    <row r="165" spans="1:74" ht="10.5" customHeight="1" x14ac:dyDescent="0.15">
      <c r="A165" s="39" t="s">
        <v>404</v>
      </c>
      <c r="B165" s="99" t="s">
        <v>405</v>
      </c>
      <c r="C165" s="79">
        <f t="shared" si="61"/>
        <v>316</v>
      </c>
      <c r="D165" s="80">
        <f t="shared" si="62"/>
        <v>1</v>
      </c>
      <c r="E165" s="80">
        <v>0</v>
      </c>
      <c r="F165" s="80">
        <v>1</v>
      </c>
      <c r="G165" s="80">
        <f t="shared" si="63"/>
        <v>2</v>
      </c>
      <c r="H165" s="80">
        <v>2</v>
      </c>
      <c r="I165" s="80">
        <v>0</v>
      </c>
      <c r="J165" s="80">
        <v>0</v>
      </c>
      <c r="K165" s="80">
        <f t="shared" si="64"/>
        <v>15</v>
      </c>
      <c r="L165" s="80">
        <v>0</v>
      </c>
      <c r="M165" s="80">
        <v>12</v>
      </c>
      <c r="N165" s="80">
        <v>2</v>
      </c>
      <c r="O165" s="80">
        <v>1</v>
      </c>
      <c r="P165" s="80">
        <f t="shared" si="65"/>
        <v>67</v>
      </c>
      <c r="Q165" s="80">
        <v>0</v>
      </c>
      <c r="R165" s="80">
        <v>55</v>
      </c>
      <c r="S165" s="80">
        <v>8</v>
      </c>
      <c r="T165" s="80">
        <v>4</v>
      </c>
      <c r="U165" s="80">
        <f t="shared" si="66"/>
        <v>41</v>
      </c>
      <c r="V165" s="80">
        <v>2</v>
      </c>
      <c r="W165" s="80">
        <v>1</v>
      </c>
      <c r="X165" s="80">
        <v>17</v>
      </c>
      <c r="Y165" s="80">
        <v>21</v>
      </c>
      <c r="Z165" s="80">
        <f t="shared" si="67"/>
        <v>30</v>
      </c>
      <c r="AA165" s="80">
        <v>0</v>
      </c>
      <c r="AB165" s="80">
        <v>22</v>
      </c>
      <c r="AC165" s="80">
        <v>8</v>
      </c>
      <c r="AD165" s="80">
        <f t="shared" si="68"/>
        <v>33</v>
      </c>
      <c r="AE165" s="80">
        <v>7</v>
      </c>
      <c r="AF165" s="80">
        <v>9</v>
      </c>
      <c r="AG165" s="80">
        <v>17</v>
      </c>
      <c r="AH165" s="80">
        <v>0</v>
      </c>
      <c r="AI165" s="80">
        <f t="shared" si="69"/>
        <v>39</v>
      </c>
      <c r="AJ165" s="80">
        <v>2</v>
      </c>
      <c r="AK165" s="80">
        <v>0</v>
      </c>
      <c r="AL165" s="80">
        <v>29</v>
      </c>
      <c r="AM165" s="80">
        <v>8</v>
      </c>
      <c r="AN165" s="80">
        <v>16</v>
      </c>
      <c r="AO165" s="80">
        <v>14</v>
      </c>
      <c r="AP165" s="80">
        <v>2</v>
      </c>
      <c r="AQ165" s="80">
        <f t="shared" si="70"/>
        <v>0</v>
      </c>
      <c r="AR165" s="80">
        <v>0</v>
      </c>
      <c r="AS165" s="80">
        <v>0</v>
      </c>
      <c r="AT165" s="80">
        <v>0</v>
      </c>
      <c r="AU165" s="80">
        <v>0</v>
      </c>
      <c r="AV165" s="80">
        <f t="shared" si="71"/>
        <v>0</v>
      </c>
      <c r="AW165" s="80">
        <v>0</v>
      </c>
      <c r="AX165" s="80">
        <v>0</v>
      </c>
      <c r="AY165" s="80">
        <f t="shared" si="72"/>
        <v>0</v>
      </c>
      <c r="AZ165" s="80">
        <v>0</v>
      </c>
      <c r="BA165" s="80">
        <v>0</v>
      </c>
      <c r="BB165" s="80">
        <f t="shared" si="73"/>
        <v>11</v>
      </c>
      <c r="BC165" s="80">
        <v>11</v>
      </c>
      <c r="BD165" s="80">
        <f t="shared" si="74"/>
        <v>4</v>
      </c>
      <c r="BE165" s="80">
        <v>4</v>
      </c>
      <c r="BF165" s="80">
        <v>0</v>
      </c>
      <c r="BG165" s="80">
        <f t="shared" si="75"/>
        <v>57</v>
      </c>
      <c r="BH165" s="80">
        <v>0</v>
      </c>
      <c r="BI165" s="80">
        <v>11</v>
      </c>
      <c r="BJ165" s="80">
        <v>5</v>
      </c>
      <c r="BK165" s="80">
        <v>3</v>
      </c>
      <c r="BL165" s="80">
        <v>14</v>
      </c>
      <c r="BM165" s="80">
        <v>0</v>
      </c>
      <c r="BN165" s="80">
        <v>0</v>
      </c>
      <c r="BO165" s="80">
        <v>0</v>
      </c>
      <c r="BP165" s="80">
        <v>0</v>
      </c>
      <c r="BQ165" s="80">
        <v>0</v>
      </c>
      <c r="BR165" s="80">
        <v>0</v>
      </c>
      <c r="BS165" s="80">
        <v>24</v>
      </c>
      <c r="BT165" s="80">
        <v>0</v>
      </c>
      <c r="BU165" s="80">
        <v>0</v>
      </c>
      <c r="BV165" s="80">
        <v>0</v>
      </c>
    </row>
    <row r="166" spans="1:74" ht="10.5" customHeight="1" x14ac:dyDescent="0.15">
      <c r="A166" s="39" t="s">
        <v>406</v>
      </c>
      <c r="B166" s="99" t="s">
        <v>407</v>
      </c>
      <c r="C166" s="79">
        <f t="shared" si="61"/>
        <v>111</v>
      </c>
      <c r="D166" s="80">
        <f t="shared" si="62"/>
        <v>2</v>
      </c>
      <c r="E166" s="80">
        <v>0</v>
      </c>
      <c r="F166" s="80">
        <v>2</v>
      </c>
      <c r="G166" s="80">
        <f t="shared" si="63"/>
        <v>2</v>
      </c>
      <c r="H166" s="80">
        <v>2</v>
      </c>
      <c r="I166" s="80">
        <v>0</v>
      </c>
      <c r="J166" s="80">
        <v>0</v>
      </c>
      <c r="K166" s="80">
        <f t="shared" si="64"/>
        <v>3</v>
      </c>
      <c r="L166" s="80">
        <v>0</v>
      </c>
      <c r="M166" s="80">
        <v>3</v>
      </c>
      <c r="N166" s="80">
        <v>0</v>
      </c>
      <c r="O166" s="80">
        <v>0</v>
      </c>
      <c r="P166" s="80">
        <f t="shared" si="65"/>
        <v>0</v>
      </c>
      <c r="Q166" s="80">
        <v>0</v>
      </c>
      <c r="R166" s="80">
        <v>0</v>
      </c>
      <c r="S166" s="80">
        <v>0</v>
      </c>
      <c r="T166" s="80">
        <v>0</v>
      </c>
      <c r="U166" s="80">
        <f t="shared" si="66"/>
        <v>9</v>
      </c>
      <c r="V166" s="80">
        <v>2</v>
      </c>
      <c r="W166" s="80">
        <v>0</v>
      </c>
      <c r="X166" s="80">
        <v>1</v>
      </c>
      <c r="Y166" s="80">
        <v>6</v>
      </c>
      <c r="Z166" s="80">
        <f t="shared" si="67"/>
        <v>3</v>
      </c>
      <c r="AA166" s="80">
        <v>0</v>
      </c>
      <c r="AB166" s="80">
        <v>2</v>
      </c>
      <c r="AC166" s="80">
        <v>1</v>
      </c>
      <c r="AD166" s="80">
        <f t="shared" si="68"/>
        <v>6</v>
      </c>
      <c r="AE166" s="80">
        <v>4</v>
      </c>
      <c r="AF166" s="80">
        <v>0</v>
      </c>
      <c r="AG166" s="80">
        <v>2</v>
      </c>
      <c r="AH166" s="80">
        <v>0</v>
      </c>
      <c r="AI166" s="80">
        <f t="shared" si="69"/>
        <v>10</v>
      </c>
      <c r="AJ166" s="80">
        <v>7</v>
      </c>
      <c r="AK166" s="80">
        <v>0</v>
      </c>
      <c r="AL166" s="80">
        <v>1</v>
      </c>
      <c r="AM166" s="80">
        <v>2</v>
      </c>
      <c r="AN166" s="80">
        <v>15</v>
      </c>
      <c r="AO166" s="80">
        <v>12</v>
      </c>
      <c r="AP166" s="80">
        <v>3</v>
      </c>
      <c r="AQ166" s="80">
        <f t="shared" si="70"/>
        <v>9</v>
      </c>
      <c r="AR166" s="80">
        <v>0</v>
      </c>
      <c r="AS166" s="80">
        <v>2</v>
      </c>
      <c r="AT166" s="80">
        <v>5</v>
      </c>
      <c r="AU166" s="80">
        <v>2</v>
      </c>
      <c r="AV166" s="80">
        <f t="shared" si="71"/>
        <v>2</v>
      </c>
      <c r="AW166" s="80">
        <v>2</v>
      </c>
      <c r="AX166" s="80">
        <v>0</v>
      </c>
      <c r="AY166" s="80">
        <f t="shared" si="72"/>
        <v>0</v>
      </c>
      <c r="AZ166" s="80">
        <v>0</v>
      </c>
      <c r="BA166" s="80">
        <v>0</v>
      </c>
      <c r="BB166" s="80">
        <f t="shared" si="73"/>
        <v>12</v>
      </c>
      <c r="BC166" s="80">
        <v>12</v>
      </c>
      <c r="BD166" s="80">
        <f t="shared" si="74"/>
        <v>1</v>
      </c>
      <c r="BE166" s="80">
        <v>1</v>
      </c>
      <c r="BF166" s="80">
        <v>0</v>
      </c>
      <c r="BG166" s="80">
        <f t="shared" si="75"/>
        <v>37</v>
      </c>
      <c r="BH166" s="80">
        <v>0</v>
      </c>
      <c r="BI166" s="80">
        <v>2</v>
      </c>
      <c r="BJ166" s="80">
        <v>11</v>
      </c>
      <c r="BK166" s="80">
        <v>4</v>
      </c>
      <c r="BL166" s="80">
        <v>2</v>
      </c>
      <c r="BM166" s="80">
        <v>0</v>
      </c>
      <c r="BN166" s="80">
        <v>0</v>
      </c>
      <c r="BO166" s="80">
        <v>16</v>
      </c>
      <c r="BP166" s="80">
        <v>0</v>
      </c>
      <c r="BQ166" s="80">
        <v>0</v>
      </c>
      <c r="BR166" s="80">
        <v>0</v>
      </c>
      <c r="BS166" s="80">
        <v>2</v>
      </c>
      <c r="BT166" s="80">
        <v>0</v>
      </c>
      <c r="BU166" s="80">
        <v>0</v>
      </c>
      <c r="BV166" s="80">
        <v>0</v>
      </c>
    </row>
    <row r="167" spans="1:74" ht="10.5" customHeight="1" x14ac:dyDescent="0.15">
      <c r="A167" s="39" t="s">
        <v>408</v>
      </c>
      <c r="B167" s="99" t="s">
        <v>409</v>
      </c>
      <c r="C167" s="79">
        <f t="shared" si="61"/>
        <v>226</v>
      </c>
      <c r="D167" s="80">
        <f t="shared" si="62"/>
        <v>0</v>
      </c>
      <c r="E167" s="80">
        <v>0</v>
      </c>
      <c r="F167" s="80">
        <v>0</v>
      </c>
      <c r="G167" s="80">
        <f t="shared" si="63"/>
        <v>9</v>
      </c>
      <c r="H167" s="80">
        <v>9</v>
      </c>
      <c r="I167" s="80">
        <v>0</v>
      </c>
      <c r="J167" s="80">
        <v>0</v>
      </c>
      <c r="K167" s="80">
        <f t="shared" si="64"/>
        <v>0</v>
      </c>
      <c r="L167" s="80">
        <v>0</v>
      </c>
      <c r="M167" s="80">
        <v>0</v>
      </c>
      <c r="N167" s="80">
        <v>0</v>
      </c>
      <c r="O167" s="80">
        <v>0</v>
      </c>
      <c r="P167" s="80">
        <f t="shared" si="65"/>
        <v>0</v>
      </c>
      <c r="Q167" s="80">
        <v>0</v>
      </c>
      <c r="R167" s="80">
        <v>0</v>
      </c>
      <c r="S167" s="80">
        <v>0</v>
      </c>
      <c r="T167" s="80">
        <v>0</v>
      </c>
      <c r="U167" s="80">
        <f t="shared" si="66"/>
        <v>57</v>
      </c>
      <c r="V167" s="80">
        <v>1</v>
      </c>
      <c r="W167" s="80">
        <v>0</v>
      </c>
      <c r="X167" s="80">
        <v>51</v>
      </c>
      <c r="Y167" s="80">
        <v>5</v>
      </c>
      <c r="Z167" s="80">
        <f t="shared" si="67"/>
        <v>3</v>
      </c>
      <c r="AA167" s="80">
        <v>0</v>
      </c>
      <c r="AB167" s="80">
        <v>0</v>
      </c>
      <c r="AC167" s="80">
        <v>3</v>
      </c>
      <c r="AD167" s="80">
        <f t="shared" si="68"/>
        <v>1</v>
      </c>
      <c r="AE167" s="80">
        <v>1</v>
      </c>
      <c r="AF167" s="80">
        <v>0</v>
      </c>
      <c r="AG167" s="80">
        <v>0</v>
      </c>
      <c r="AH167" s="80">
        <v>0</v>
      </c>
      <c r="AI167" s="80">
        <f t="shared" si="69"/>
        <v>42</v>
      </c>
      <c r="AJ167" s="80">
        <v>27</v>
      </c>
      <c r="AK167" s="80">
        <v>14</v>
      </c>
      <c r="AL167" s="80">
        <v>1</v>
      </c>
      <c r="AM167" s="80">
        <v>0</v>
      </c>
      <c r="AN167" s="80">
        <v>0</v>
      </c>
      <c r="AO167" s="80">
        <v>0</v>
      </c>
      <c r="AP167" s="80">
        <v>0</v>
      </c>
      <c r="AQ167" s="80">
        <f t="shared" si="70"/>
        <v>0</v>
      </c>
      <c r="AR167" s="80">
        <v>0</v>
      </c>
      <c r="AS167" s="80">
        <v>0</v>
      </c>
      <c r="AT167" s="80">
        <v>0</v>
      </c>
      <c r="AU167" s="80">
        <v>0</v>
      </c>
      <c r="AV167" s="80">
        <f t="shared" si="71"/>
        <v>1</v>
      </c>
      <c r="AW167" s="80">
        <v>1</v>
      </c>
      <c r="AX167" s="80">
        <v>0</v>
      </c>
      <c r="AY167" s="80">
        <f t="shared" si="72"/>
        <v>0</v>
      </c>
      <c r="AZ167" s="80">
        <v>0</v>
      </c>
      <c r="BA167" s="80">
        <v>0</v>
      </c>
      <c r="BB167" s="80">
        <f t="shared" si="73"/>
        <v>0</v>
      </c>
      <c r="BC167" s="80">
        <v>0</v>
      </c>
      <c r="BD167" s="80">
        <f t="shared" si="74"/>
        <v>34</v>
      </c>
      <c r="BE167" s="80">
        <v>34</v>
      </c>
      <c r="BF167" s="80">
        <v>0</v>
      </c>
      <c r="BG167" s="80">
        <f t="shared" si="75"/>
        <v>79</v>
      </c>
      <c r="BH167" s="80">
        <v>0</v>
      </c>
      <c r="BI167" s="80">
        <v>5</v>
      </c>
      <c r="BJ167" s="80">
        <v>8</v>
      </c>
      <c r="BK167" s="80">
        <v>1</v>
      </c>
      <c r="BL167" s="80">
        <v>61</v>
      </c>
      <c r="BM167" s="80">
        <v>0</v>
      </c>
      <c r="BN167" s="80">
        <v>0</v>
      </c>
      <c r="BO167" s="80">
        <v>0</v>
      </c>
      <c r="BP167" s="80">
        <v>0</v>
      </c>
      <c r="BQ167" s="80">
        <v>0</v>
      </c>
      <c r="BR167" s="80">
        <v>0</v>
      </c>
      <c r="BS167" s="80">
        <v>4</v>
      </c>
      <c r="BT167" s="80">
        <v>0</v>
      </c>
      <c r="BU167" s="80">
        <v>0</v>
      </c>
      <c r="BV167" s="80">
        <v>0</v>
      </c>
    </row>
    <row r="168" spans="1:74" ht="10.5" customHeight="1" x14ac:dyDescent="0.15">
      <c r="A168" s="39" t="s">
        <v>410</v>
      </c>
      <c r="B168" s="99" t="s">
        <v>411</v>
      </c>
      <c r="C168" s="79">
        <f t="shared" si="61"/>
        <v>3329</v>
      </c>
      <c r="D168" s="80">
        <f t="shared" si="62"/>
        <v>10</v>
      </c>
      <c r="E168" s="80">
        <v>0</v>
      </c>
      <c r="F168" s="80">
        <v>10</v>
      </c>
      <c r="G168" s="80">
        <f t="shared" si="63"/>
        <v>119</v>
      </c>
      <c r="H168" s="80">
        <v>108</v>
      </c>
      <c r="I168" s="80">
        <v>2</v>
      </c>
      <c r="J168" s="80">
        <v>9</v>
      </c>
      <c r="K168" s="80">
        <f t="shared" si="64"/>
        <v>47</v>
      </c>
      <c r="L168" s="80">
        <v>0</v>
      </c>
      <c r="M168" s="80">
        <v>36</v>
      </c>
      <c r="N168" s="80">
        <v>2</v>
      </c>
      <c r="O168" s="80">
        <v>9</v>
      </c>
      <c r="P168" s="80">
        <f t="shared" si="65"/>
        <v>66</v>
      </c>
      <c r="Q168" s="80">
        <v>0</v>
      </c>
      <c r="R168" s="80">
        <v>44</v>
      </c>
      <c r="S168" s="80">
        <v>10</v>
      </c>
      <c r="T168" s="80">
        <v>12</v>
      </c>
      <c r="U168" s="80">
        <f t="shared" si="66"/>
        <v>347</v>
      </c>
      <c r="V168" s="80">
        <v>21</v>
      </c>
      <c r="W168" s="80">
        <v>15</v>
      </c>
      <c r="X168" s="80">
        <v>176</v>
      </c>
      <c r="Y168" s="80">
        <v>135</v>
      </c>
      <c r="Z168" s="80">
        <f t="shared" si="67"/>
        <v>129</v>
      </c>
      <c r="AA168" s="80">
        <v>0</v>
      </c>
      <c r="AB168" s="80">
        <v>81</v>
      </c>
      <c r="AC168" s="80">
        <v>48</v>
      </c>
      <c r="AD168" s="80">
        <f t="shared" si="68"/>
        <v>169</v>
      </c>
      <c r="AE168" s="80">
        <v>66</v>
      </c>
      <c r="AF168" s="80">
        <v>24</v>
      </c>
      <c r="AG168" s="80">
        <v>50</v>
      </c>
      <c r="AH168" s="80">
        <v>29</v>
      </c>
      <c r="AI168" s="80">
        <f t="shared" si="69"/>
        <v>489</v>
      </c>
      <c r="AJ168" s="80">
        <v>261</v>
      </c>
      <c r="AK168" s="80">
        <v>58</v>
      </c>
      <c r="AL168" s="80">
        <v>110</v>
      </c>
      <c r="AM168" s="80">
        <v>60</v>
      </c>
      <c r="AN168" s="80">
        <v>361</v>
      </c>
      <c r="AO168" s="80">
        <v>236</v>
      </c>
      <c r="AP168" s="80">
        <v>125</v>
      </c>
      <c r="AQ168" s="80">
        <f t="shared" si="70"/>
        <v>161</v>
      </c>
      <c r="AR168" s="80">
        <v>0</v>
      </c>
      <c r="AS168" s="80">
        <v>48</v>
      </c>
      <c r="AT168" s="80">
        <v>59</v>
      </c>
      <c r="AU168" s="80">
        <v>54</v>
      </c>
      <c r="AV168" s="80">
        <f t="shared" si="71"/>
        <v>211</v>
      </c>
      <c r="AW168" s="80">
        <v>198</v>
      </c>
      <c r="AX168" s="80">
        <v>13</v>
      </c>
      <c r="AY168" s="80">
        <f t="shared" si="72"/>
        <v>96</v>
      </c>
      <c r="AZ168" s="80">
        <v>65</v>
      </c>
      <c r="BA168" s="80">
        <v>31</v>
      </c>
      <c r="BB168" s="80">
        <f t="shared" si="73"/>
        <v>103</v>
      </c>
      <c r="BC168" s="80">
        <v>103</v>
      </c>
      <c r="BD168" s="80">
        <f t="shared" si="74"/>
        <v>37</v>
      </c>
      <c r="BE168" s="80">
        <v>37</v>
      </c>
      <c r="BF168" s="80">
        <v>0</v>
      </c>
      <c r="BG168" s="80">
        <f t="shared" si="75"/>
        <v>984</v>
      </c>
      <c r="BH168" s="80">
        <v>0</v>
      </c>
      <c r="BI168" s="80">
        <v>235</v>
      </c>
      <c r="BJ168" s="80">
        <v>320</v>
      </c>
      <c r="BK168" s="80">
        <v>237</v>
      </c>
      <c r="BL168" s="80">
        <v>171</v>
      </c>
      <c r="BM168" s="80">
        <v>0</v>
      </c>
      <c r="BN168" s="80">
        <v>0</v>
      </c>
      <c r="BO168" s="80">
        <v>0</v>
      </c>
      <c r="BP168" s="80">
        <v>1</v>
      </c>
      <c r="BQ168" s="80">
        <v>0</v>
      </c>
      <c r="BR168" s="80">
        <v>0</v>
      </c>
      <c r="BS168" s="80">
        <v>18</v>
      </c>
      <c r="BT168" s="80">
        <v>0</v>
      </c>
      <c r="BU168" s="80">
        <v>2</v>
      </c>
      <c r="BV168" s="80">
        <v>0</v>
      </c>
    </row>
    <row r="169" spans="1:74" ht="10.5" customHeight="1" x14ac:dyDescent="0.15">
      <c r="A169" s="46" t="s">
        <v>412</v>
      </c>
      <c r="B169" s="99" t="s">
        <v>413</v>
      </c>
      <c r="C169" s="79">
        <f t="shared" si="61"/>
        <v>123</v>
      </c>
      <c r="D169" s="80">
        <f t="shared" si="62"/>
        <v>0</v>
      </c>
      <c r="E169" s="80">
        <v>0</v>
      </c>
      <c r="F169" s="80">
        <v>0</v>
      </c>
      <c r="G169" s="80">
        <f t="shared" si="63"/>
        <v>4</v>
      </c>
      <c r="H169" s="80">
        <v>4</v>
      </c>
      <c r="I169" s="80">
        <v>0</v>
      </c>
      <c r="J169" s="80">
        <v>0</v>
      </c>
      <c r="K169" s="80">
        <f t="shared" si="64"/>
        <v>2</v>
      </c>
      <c r="L169" s="80">
        <v>0</v>
      </c>
      <c r="M169" s="80">
        <v>0</v>
      </c>
      <c r="N169" s="80">
        <v>0</v>
      </c>
      <c r="O169" s="80">
        <v>2</v>
      </c>
      <c r="P169" s="80">
        <f t="shared" si="65"/>
        <v>1</v>
      </c>
      <c r="Q169" s="80">
        <v>0</v>
      </c>
      <c r="R169" s="80">
        <v>1</v>
      </c>
      <c r="S169" s="80">
        <v>0</v>
      </c>
      <c r="T169" s="80">
        <v>0</v>
      </c>
      <c r="U169" s="80">
        <f t="shared" si="66"/>
        <v>14</v>
      </c>
      <c r="V169" s="80">
        <v>5</v>
      </c>
      <c r="W169" s="80">
        <v>0</v>
      </c>
      <c r="X169" s="80">
        <v>3</v>
      </c>
      <c r="Y169" s="80">
        <v>6</v>
      </c>
      <c r="Z169" s="80">
        <f t="shared" si="67"/>
        <v>6</v>
      </c>
      <c r="AA169" s="80">
        <v>0</v>
      </c>
      <c r="AB169" s="80">
        <v>1</v>
      </c>
      <c r="AC169" s="80">
        <v>5</v>
      </c>
      <c r="AD169" s="80">
        <f t="shared" si="68"/>
        <v>2</v>
      </c>
      <c r="AE169" s="80">
        <v>1</v>
      </c>
      <c r="AF169" s="80">
        <v>0</v>
      </c>
      <c r="AG169" s="80">
        <v>0</v>
      </c>
      <c r="AH169" s="80">
        <v>1</v>
      </c>
      <c r="AI169" s="80">
        <f t="shared" si="69"/>
        <v>8</v>
      </c>
      <c r="AJ169" s="80">
        <v>4</v>
      </c>
      <c r="AK169" s="80">
        <v>0</v>
      </c>
      <c r="AL169" s="80">
        <v>3</v>
      </c>
      <c r="AM169" s="80">
        <v>1</v>
      </c>
      <c r="AN169" s="80">
        <v>9</v>
      </c>
      <c r="AO169" s="80">
        <v>3</v>
      </c>
      <c r="AP169" s="80">
        <v>6</v>
      </c>
      <c r="AQ169" s="80">
        <f t="shared" si="70"/>
        <v>7</v>
      </c>
      <c r="AR169" s="80">
        <v>0</v>
      </c>
      <c r="AS169" s="80">
        <v>3</v>
      </c>
      <c r="AT169" s="80">
        <v>3</v>
      </c>
      <c r="AU169" s="80">
        <v>1</v>
      </c>
      <c r="AV169" s="80">
        <f t="shared" si="71"/>
        <v>0</v>
      </c>
      <c r="AW169" s="80">
        <v>0</v>
      </c>
      <c r="AX169" s="80">
        <v>0</v>
      </c>
      <c r="AY169" s="80">
        <f t="shared" si="72"/>
        <v>1</v>
      </c>
      <c r="AZ169" s="80">
        <v>1</v>
      </c>
      <c r="BA169" s="80">
        <v>0</v>
      </c>
      <c r="BB169" s="80">
        <f t="shared" si="73"/>
        <v>4</v>
      </c>
      <c r="BC169" s="80">
        <v>4</v>
      </c>
      <c r="BD169" s="80">
        <f t="shared" si="74"/>
        <v>0</v>
      </c>
      <c r="BE169" s="80">
        <v>0</v>
      </c>
      <c r="BF169" s="80">
        <v>0</v>
      </c>
      <c r="BG169" s="80">
        <f t="shared" si="75"/>
        <v>65</v>
      </c>
      <c r="BH169" s="80">
        <v>0</v>
      </c>
      <c r="BI169" s="80">
        <v>22</v>
      </c>
      <c r="BJ169" s="80">
        <v>16</v>
      </c>
      <c r="BK169" s="80">
        <v>16</v>
      </c>
      <c r="BL169" s="80">
        <v>7</v>
      </c>
      <c r="BM169" s="80">
        <v>0</v>
      </c>
      <c r="BN169" s="80">
        <v>0</v>
      </c>
      <c r="BO169" s="80">
        <v>0</v>
      </c>
      <c r="BP169" s="80">
        <v>1</v>
      </c>
      <c r="BQ169" s="80">
        <v>0</v>
      </c>
      <c r="BR169" s="80">
        <v>0</v>
      </c>
      <c r="BS169" s="80">
        <v>3</v>
      </c>
      <c r="BT169" s="80">
        <v>0</v>
      </c>
      <c r="BU169" s="80">
        <v>0</v>
      </c>
      <c r="BV169" s="80">
        <v>0</v>
      </c>
    </row>
    <row r="170" spans="1:74" ht="10.5" customHeight="1" x14ac:dyDescent="0.15">
      <c r="A170" s="46" t="s">
        <v>414</v>
      </c>
      <c r="B170" s="41" t="s">
        <v>415</v>
      </c>
      <c r="C170" s="79">
        <f t="shared" si="61"/>
        <v>43</v>
      </c>
      <c r="D170" s="80">
        <f t="shared" si="62"/>
        <v>0</v>
      </c>
      <c r="E170" s="80">
        <v>0</v>
      </c>
      <c r="F170" s="80">
        <v>0</v>
      </c>
      <c r="G170" s="80">
        <f t="shared" si="63"/>
        <v>0</v>
      </c>
      <c r="H170" s="80">
        <v>0</v>
      </c>
      <c r="I170" s="80">
        <v>0</v>
      </c>
      <c r="J170" s="80">
        <v>0</v>
      </c>
      <c r="K170" s="80">
        <f t="shared" si="64"/>
        <v>0</v>
      </c>
      <c r="L170" s="80">
        <v>0</v>
      </c>
      <c r="M170" s="80">
        <v>0</v>
      </c>
      <c r="N170" s="80">
        <v>0</v>
      </c>
      <c r="O170" s="80">
        <v>0</v>
      </c>
      <c r="P170" s="80">
        <f t="shared" si="65"/>
        <v>0</v>
      </c>
      <c r="Q170" s="80">
        <v>0</v>
      </c>
      <c r="R170" s="80">
        <v>0</v>
      </c>
      <c r="S170" s="80">
        <v>0</v>
      </c>
      <c r="T170" s="80">
        <v>0</v>
      </c>
      <c r="U170" s="80">
        <f t="shared" si="66"/>
        <v>2</v>
      </c>
      <c r="V170" s="80">
        <v>2</v>
      </c>
      <c r="W170" s="80">
        <v>0</v>
      </c>
      <c r="X170" s="80">
        <v>0</v>
      </c>
      <c r="Y170" s="80">
        <v>0</v>
      </c>
      <c r="Z170" s="80">
        <f t="shared" si="67"/>
        <v>4</v>
      </c>
      <c r="AA170" s="80">
        <v>0</v>
      </c>
      <c r="AB170" s="80">
        <v>4</v>
      </c>
      <c r="AC170" s="80">
        <v>0</v>
      </c>
      <c r="AD170" s="80">
        <f t="shared" si="68"/>
        <v>2</v>
      </c>
      <c r="AE170" s="80">
        <v>0</v>
      </c>
      <c r="AF170" s="80">
        <v>0</v>
      </c>
      <c r="AG170" s="80">
        <v>1</v>
      </c>
      <c r="AH170" s="80">
        <v>1</v>
      </c>
      <c r="AI170" s="80">
        <f t="shared" si="69"/>
        <v>1</v>
      </c>
      <c r="AJ170" s="80">
        <v>1</v>
      </c>
      <c r="AK170" s="80">
        <v>0</v>
      </c>
      <c r="AL170" s="80">
        <v>0</v>
      </c>
      <c r="AM170" s="80">
        <v>0</v>
      </c>
      <c r="AN170" s="80">
        <v>4</v>
      </c>
      <c r="AO170" s="80">
        <v>2</v>
      </c>
      <c r="AP170" s="80">
        <v>2</v>
      </c>
      <c r="AQ170" s="80">
        <f t="shared" si="70"/>
        <v>0</v>
      </c>
      <c r="AR170" s="80">
        <v>0</v>
      </c>
      <c r="AS170" s="80">
        <v>0</v>
      </c>
      <c r="AT170" s="80">
        <v>0</v>
      </c>
      <c r="AU170" s="80">
        <v>0</v>
      </c>
      <c r="AV170" s="80">
        <f t="shared" si="71"/>
        <v>0</v>
      </c>
      <c r="AW170" s="80">
        <v>0</v>
      </c>
      <c r="AX170" s="80">
        <v>0</v>
      </c>
      <c r="AY170" s="80">
        <f t="shared" si="72"/>
        <v>0</v>
      </c>
      <c r="AZ170" s="80">
        <v>0</v>
      </c>
      <c r="BA170" s="80">
        <v>0</v>
      </c>
      <c r="BB170" s="80">
        <f t="shared" si="73"/>
        <v>4</v>
      </c>
      <c r="BC170" s="80">
        <v>4</v>
      </c>
      <c r="BD170" s="80">
        <f t="shared" si="74"/>
        <v>0</v>
      </c>
      <c r="BE170" s="80">
        <v>0</v>
      </c>
      <c r="BF170" s="80">
        <v>0</v>
      </c>
      <c r="BG170" s="80">
        <f t="shared" si="75"/>
        <v>26</v>
      </c>
      <c r="BH170" s="80">
        <v>0</v>
      </c>
      <c r="BI170" s="80">
        <v>1</v>
      </c>
      <c r="BJ170" s="80">
        <v>1</v>
      </c>
      <c r="BK170" s="80">
        <v>0</v>
      </c>
      <c r="BL170" s="80">
        <v>5</v>
      </c>
      <c r="BM170" s="80">
        <v>0</v>
      </c>
      <c r="BN170" s="80">
        <v>0</v>
      </c>
      <c r="BO170" s="80">
        <v>0</v>
      </c>
      <c r="BP170" s="80">
        <v>18</v>
      </c>
      <c r="BQ170" s="80">
        <v>0</v>
      </c>
      <c r="BR170" s="80">
        <v>0</v>
      </c>
      <c r="BS170" s="80">
        <v>1</v>
      </c>
      <c r="BT170" s="80">
        <v>0</v>
      </c>
      <c r="BU170" s="80">
        <v>0</v>
      </c>
      <c r="BV170" s="80">
        <v>0</v>
      </c>
    </row>
    <row r="171" spans="1:74" ht="10.5" customHeight="1" x14ac:dyDescent="0.15">
      <c r="A171" s="46" t="s">
        <v>416</v>
      </c>
      <c r="B171" s="99" t="s">
        <v>417</v>
      </c>
      <c r="C171" s="79">
        <f t="shared" si="61"/>
        <v>1408</v>
      </c>
      <c r="D171" s="80">
        <f t="shared" si="62"/>
        <v>14</v>
      </c>
      <c r="E171" s="80">
        <v>0</v>
      </c>
      <c r="F171" s="80">
        <v>14</v>
      </c>
      <c r="G171" s="80">
        <f t="shared" si="63"/>
        <v>47</v>
      </c>
      <c r="H171" s="80">
        <v>37</v>
      </c>
      <c r="I171" s="80">
        <v>1</v>
      </c>
      <c r="J171" s="80">
        <v>9</v>
      </c>
      <c r="K171" s="80">
        <f t="shared" si="64"/>
        <v>36</v>
      </c>
      <c r="L171" s="80">
        <v>0</v>
      </c>
      <c r="M171" s="80">
        <v>20</v>
      </c>
      <c r="N171" s="80">
        <v>1</v>
      </c>
      <c r="O171" s="80">
        <v>15</v>
      </c>
      <c r="P171" s="80">
        <f t="shared" si="65"/>
        <v>42</v>
      </c>
      <c r="Q171" s="80">
        <v>0</v>
      </c>
      <c r="R171" s="80">
        <v>24</v>
      </c>
      <c r="S171" s="80">
        <v>13</v>
      </c>
      <c r="T171" s="80">
        <v>5</v>
      </c>
      <c r="U171" s="80">
        <f t="shared" si="66"/>
        <v>159</v>
      </c>
      <c r="V171" s="80">
        <v>7</v>
      </c>
      <c r="W171" s="80">
        <v>19</v>
      </c>
      <c r="X171" s="80">
        <v>71</v>
      </c>
      <c r="Y171" s="80">
        <v>62</v>
      </c>
      <c r="Z171" s="80">
        <f t="shared" si="67"/>
        <v>47</v>
      </c>
      <c r="AA171" s="80">
        <v>0</v>
      </c>
      <c r="AB171" s="80">
        <v>26</v>
      </c>
      <c r="AC171" s="80">
        <v>21</v>
      </c>
      <c r="AD171" s="80">
        <f t="shared" si="68"/>
        <v>117</v>
      </c>
      <c r="AE171" s="80">
        <v>63</v>
      </c>
      <c r="AF171" s="80">
        <v>10</v>
      </c>
      <c r="AG171" s="80">
        <v>35</v>
      </c>
      <c r="AH171" s="80">
        <v>9</v>
      </c>
      <c r="AI171" s="80">
        <f t="shared" si="69"/>
        <v>155</v>
      </c>
      <c r="AJ171" s="80">
        <v>92</v>
      </c>
      <c r="AK171" s="80">
        <v>3</v>
      </c>
      <c r="AL171" s="80">
        <v>32</v>
      </c>
      <c r="AM171" s="80">
        <v>28</v>
      </c>
      <c r="AN171" s="80">
        <v>159</v>
      </c>
      <c r="AO171" s="80">
        <v>111</v>
      </c>
      <c r="AP171" s="80">
        <v>48</v>
      </c>
      <c r="AQ171" s="80">
        <f t="shared" si="70"/>
        <v>74</v>
      </c>
      <c r="AR171" s="80">
        <v>0</v>
      </c>
      <c r="AS171" s="80">
        <v>25</v>
      </c>
      <c r="AT171" s="80">
        <v>42</v>
      </c>
      <c r="AU171" s="80">
        <v>7</v>
      </c>
      <c r="AV171" s="80">
        <f t="shared" si="71"/>
        <v>20</v>
      </c>
      <c r="AW171" s="80">
        <v>7</v>
      </c>
      <c r="AX171" s="80">
        <v>13</v>
      </c>
      <c r="AY171" s="80">
        <f t="shared" si="72"/>
        <v>23</v>
      </c>
      <c r="AZ171" s="80">
        <v>9</v>
      </c>
      <c r="BA171" s="80">
        <v>14</v>
      </c>
      <c r="BB171" s="80">
        <f t="shared" si="73"/>
        <v>36</v>
      </c>
      <c r="BC171" s="80">
        <v>36</v>
      </c>
      <c r="BD171" s="80">
        <f t="shared" si="74"/>
        <v>6</v>
      </c>
      <c r="BE171" s="80">
        <v>6</v>
      </c>
      <c r="BF171" s="80">
        <v>0</v>
      </c>
      <c r="BG171" s="80">
        <f t="shared" si="75"/>
        <v>473</v>
      </c>
      <c r="BH171" s="80">
        <v>0</v>
      </c>
      <c r="BI171" s="80">
        <v>145</v>
      </c>
      <c r="BJ171" s="80">
        <v>96</v>
      </c>
      <c r="BK171" s="80">
        <v>61</v>
      </c>
      <c r="BL171" s="80">
        <v>69</v>
      </c>
      <c r="BM171" s="80">
        <v>1</v>
      </c>
      <c r="BN171" s="80">
        <v>0</v>
      </c>
      <c r="BO171" s="80">
        <v>0</v>
      </c>
      <c r="BP171" s="80">
        <v>20</v>
      </c>
      <c r="BQ171" s="80">
        <v>0</v>
      </c>
      <c r="BR171" s="80">
        <v>0</v>
      </c>
      <c r="BS171" s="80">
        <v>4</v>
      </c>
      <c r="BT171" s="80">
        <v>0</v>
      </c>
      <c r="BU171" s="80">
        <v>77</v>
      </c>
      <c r="BV171" s="80">
        <v>0</v>
      </c>
    </row>
    <row r="172" spans="1:74" ht="10.5" customHeight="1" x14ac:dyDescent="0.15">
      <c r="A172" s="36" t="s">
        <v>418</v>
      </c>
      <c r="B172" s="41" t="s">
        <v>419</v>
      </c>
      <c r="C172" s="79">
        <f t="shared" si="61"/>
        <v>7200</v>
      </c>
      <c r="D172" s="80">
        <f t="shared" si="62"/>
        <v>89</v>
      </c>
      <c r="E172" s="80">
        <v>0</v>
      </c>
      <c r="F172" s="80">
        <v>89</v>
      </c>
      <c r="G172" s="80">
        <f t="shared" si="63"/>
        <v>167</v>
      </c>
      <c r="H172" s="80">
        <v>141</v>
      </c>
      <c r="I172" s="80">
        <v>10</v>
      </c>
      <c r="J172" s="80">
        <v>16</v>
      </c>
      <c r="K172" s="80">
        <f t="shared" si="64"/>
        <v>105</v>
      </c>
      <c r="L172" s="80">
        <v>0</v>
      </c>
      <c r="M172" s="80">
        <v>83</v>
      </c>
      <c r="N172" s="80">
        <v>12</v>
      </c>
      <c r="O172" s="80">
        <v>10</v>
      </c>
      <c r="P172" s="80">
        <f t="shared" si="65"/>
        <v>71</v>
      </c>
      <c r="Q172" s="80">
        <v>0</v>
      </c>
      <c r="R172" s="80">
        <v>31</v>
      </c>
      <c r="S172" s="80">
        <v>17</v>
      </c>
      <c r="T172" s="80">
        <v>23</v>
      </c>
      <c r="U172" s="80">
        <f t="shared" si="66"/>
        <v>767</v>
      </c>
      <c r="V172" s="80">
        <v>78</v>
      </c>
      <c r="W172" s="80">
        <v>45</v>
      </c>
      <c r="X172" s="80">
        <v>310</v>
      </c>
      <c r="Y172" s="80">
        <v>334</v>
      </c>
      <c r="Z172" s="80">
        <f t="shared" si="67"/>
        <v>461</v>
      </c>
      <c r="AA172" s="80">
        <v>0</v>
      </c>
      <c r="AB172" s="80">
        <v>360</v>
      </c>
      <c r="AC172" s="80">
        <v>101</v>
      </c>
      <c r="AD172" s="80">
        <f t="shared" si="68"/>
        <v>494</v>
      </c>
      <c r="AE172" s="80">
        <v>286</v>
      </c>
      <c r="AF172" s="80">
        <v>53</v>
      </c>
      <c r="AG172" s="80">
        <v>124</v>
      </c>
      <c r="AH172" s="80">
        <v>31</v>
      </c>
      <c r="AI172" s="80">
        <f t="shared" si="69"/>
        <v>909</v>
      </c>
      <c r="AJ172" s="80">
        <v>620</v>
      </c>
      <c r="AK172" s="80">
        <v>89</v>
      </c>
      <c r="AL172" s="80">
        <v>118</v>
      </c>
      <c r="AM172" s="80">
        <v>82</v>
      </c>
      <c r="AN172" s="80">
        <v>637</v>
      </c>
      <c r="AO172" s="80">
        <v>480</v>
      </c>
      <c r="AP172" s="80">
        <v>157</v>
      </c>
      <c r="AQ172" s="80">
        <f t="shared" si="70"/>
        <v>349</v>
      </c>
      <c r="AR172" s="80">
        <v>0</v>
      </c>
      <c r="AS172" s="80">
        <v>103</v>
      </c>
      <c r="AT172" s="80">
        <v>87</v>
      </c>
      <c r="AU172" s="80">
        <v>159</v>
      </c>
      <c r="AV172" s="80">
        <f t="shared" si="71"/>
        <v>163</v>
      </c>
      <c r="AW172" s="80">
        <v>129</v>
      </c>
      <c r="AX172" s="80">
        <v>34</v>
      </c>
      <c r="AY172" s="80">
        <f t="shared" si="72"/>
        <v>272</v>
      </c>
      <c r="AZ172" s="80">
        <v>214</v>
      </c>
      <c r="BA172" s="80">
        <v>58</v>
      </c>
      <c r="BB172" s="80">
        <f t="shared" si="73"/>
        <v>296</v>
      </c>
      <c r="BC172" s="80">
        <v>296</v>
      </c>
      <c r="BD172" s="80">
        <f t="shared" si="74"/>
        <v>226</v>
      </c>
      <c r="BE172" s="80">
        <v>226</v>
      </c>
      <c r="BF172" s="80">
        <v>0</v>
      </c>
      <c r="BG172" s="80">
        <f t="shared" si="75"/>
        <v>2194</v>
      </c>
      <c r="BH172" s="80">
        <v>0</v>
      </c>
      <c r="BI172" s="80">
        <v>446</v>
      </c>
      <c r="BJ172" s="80">
        <v>330</v>
      </c>
      <c r="BK172" s="80">
        <v>948</v>
      </c>
      <c r="BL172" s="80">
        <v>220</v>
      </c>
      <c r="BM172" s="80">
        <v>0</v>
      </c>
      <c r="BN172" s="80">
        <v>1</v>
      </c>
      <c r="BO172" s="80">
        <v>0</v>
      </c>
      <c r="BP172" s="80">
        <v>214</v>
      </c>
      <c r="BQ172" s="80">
        <v>1</v>
      </c>
      <c r="BR172" s="80">
        <v>1</v>
      </c>
      <c r="BS172" s="80">
        <v>2</v>
      </c>
      <c r="BT172" s="80">
        <v>0</v>
      </c>
      <c r="BU172" s="80">
        <v>31</v>
      </c>
      <c r="BV172" s="80">
        <v>0</v>
      </c>
    </row>
    <row r="173" spans="1:74" ht="15" customHeight="1" x14ac:dyDescent="0.15">
      <c r="A173" s="36" t="s">
        <v>420</v>
      </c>
      <c r="B173" s="41" t="s">
        <v>421</v>
      </c>
      <c r="C173" s="79">
        <f t="shared" si="61"/>
        <v>4429</v>
      </c>
      <c r="D173" s="80">
        <f t="shared" si="62"/>
        <v>10</v>
      </c>
      <c r="E173" s="80">
        <v>0</v>
      </c>
      <c r="F173" s="80">
        <v>10</v>
      </c>
      <c r="G173" s="80">
        <f t="shared" si="63"/>
        <v>190</v>
      </c>
      <c r="H173" s="80">
        <v>160</v>
      </c>
      <c r="I173" s="80">
        <v>6</v>
      </c>
      <c r="J173" s="80">
        <v>24</v>
      </c>
      <c r="K173" s="80">
        <f t="shared" si="64"/>
        <v>99</v>
      </c>
      <c r="L173" s="80">
        <v>0</v>
      </c>
      <c r="M173" s="80">
        <v>79</v>
      </c>
      <c r="N173" s="80">
        <v>3</v>
      </c>
      <c r="O173" s="80">
        <v>17</v>
      </c>
      <c r="P173" s="80">
        <f t="shared" si="65"/>
        <v>210</v>
      </c>
      <c r="Q173" s="80">
        <v>0</v>
      </c>
      <c r="R173" s="80">
        <v>189</v>
      </c>
      <c r="S173" s="80">
        <v>19</v>
      </c>
      <c r="T173" s="80">
        <v>2</v>
      </c>
      <c r="U173" s="80">
        <f t="shared" si="66"/>
        <v>467</v>
      </c>
      <c r="V173" s="80">
        <v>41</v>
      </c>
      <c r="W173" s="80">
        <v>31</v>
      </c>
      <c r="X173" s="80">
        <v>235</v>
      </c>
      <c r="Y173" s="80">
        <v>160</v>
      </c>
      <c r="Z173" s="80">
        <f t="shared" si="67"/>
        <v>80</v>
      </c>
      <c r="AA173" s="80">
        <v>0</v>
      </c>
      <c r="AB173" s="80">
        <v>39</v>
      </c>
      <c r="AC173" s="80">
        <v>41</v>
      </c>
      <c r="AD173" s="80">
        <f t="shared" si="68"/>
        <v>196</v>
      </c>
      <c r="AE173" s="80">
        <v>108</v>
      </c>
      <c r="AF173" s="80">
        <v>31</v>
      </c>
      <c r="AG173" s="80">
        <v>39</v>
      </c>
      <c r="AH173" s="80">
        <v>18</v>
      </c>
      <c r="AI173" s="80">
        <f t="shared" si="69"/>
        <v>922</v>
      </c>
      <c r="AJ173" s="80">
        <v>598</v>
      </c>
      <c r="AK173" s="80">
        <v>54</v>
      </c>
      <c r="AL173" s="80">
        <v>122</v>
      </c>
      <c r="AM173" s="80">
        <v>148</v>
      </c>
      <c r="AN173" s="80">
        <v>423</v>
      </c>
      <c r="AO173" s="80">
        <v>275</v>
      </c>
      <c r="AP173" s="80">
        <v>148</v>
      </c>
      <c r="AQ173" s="80">
        <f t="shared" si="70"/>
        <v>136</v>
      </c>
      <c r="AR173" s="80">
        <v>0</v>
      </c>
      <c r="AS173" s="80">
        <v>57</v>
      </c>
      <c r="AT173" s="80">
        <v>55</v>
      </c>
      <c r="AU173" s="80">
        <v>24</v>
      </c>
      <c r="AV173" s="80">
        <f t="shared" si="71"/>
        <v>279</v>
      </c>
      <c r="AW173" s="80">
        <v>253</v>
      </c>
      <c r="AX173" s="80">
        <v>26</v>
      </c>
      <c r="AY173" s="80">
        <f t="shared" si="72"/>
        <v>23</v>
      </c>
      <c r="AZ173" s="80">
        <v>5</v>
      </c>
      <c r="BA173" s="80">
        <v>18</v>
      </c>
      <c r="BB173" s="80">
        <f t="shared" si="73"/>
        <v>190</v>
      </c>
      <c r="BC173" s="80">
        <v>190</v>
      </c>
      <c r="BD173" s="80">
        <f t="shared" si="74"/>
        <v>19</v>
      </c>
      <c r="BE173" s="80">
        <v>19</v>
      </c>
      <c r="BF173" s="80">
        <v>0</v>
      </c>
      <c r="BG173" s="80">
        <f t="shared" si="75"/>
        <v>1185</v>
      </c>
      <c r="BH173" s="80">
        <v>0</v>
      </c>
      <c r="BI173" s="80">
        <v>191</v>
      </c>
      <c r="BJ173" s="80">
        <v>565</v>
      </c>
      <c r="BK173" s="80">
        <v>146</v>
      </c>
      <c r="BL173" s="80">
        <v>268</v>
      </c>
      <c r="BM173" s="80">
        <v>0</v>
      </c>
      <c r="BN173" s="80">
        <v>0</v>
      </c>
      <c r="BO173" s="80">
        <v>0</v>
      </c>
      <c r="BP173" s="80">
        <v>6</v>
      </c>
      <c r="BQ173" s="80">
        <v>0</v>
      </c>
      <c r="BR173" s="80">
        <v>1</v>
      </c>
      <c r="BS173" s="80">
        <v>1</v>
      </c>
      <c r="BT173" s="80">
        <v>0</v>
      </c>
      <c r="BU173" s="80">
        <v>7</v>
      </c>
      <c r="BV173" s="80">
        <v>0</v>
      </c>
    </row>
    <row r="174" spans="1:74" ht="22.5" customHeight="1" x14ac:dyDescent="0.15">
      <c r="A174" s="36" t="s">
        <v>422</v>
      </c>
      <c r="B174" s="41" t="s">
        <v>423</v>
      </c>
      <c r="C174" s="79">
        <f t="shared" si="61"/>
        <v>15</v>
      </c>
      <c r="D174" s="80">
        <f t="shared" si="62"/>
        <v>0</v>
      </c>
      <c r="E174" s="80">
        <v>0</v>
      </c>
      <c r="F174" s="80">
        <v>0</v>
      </c>
      <c r="G174" s="80">
        <f t="shared" si="63"/>
        <v>0</v>
      </c>
      <c r="H174" s="80">
        <v>0</v>
      </c>
      <c r="I174" s="80">
        <v>0</v>
      </c>
      <c r="J174" s="80">
        <v>0</v>
      </c>
      <c r="K174" s="80">
        <f t="shared" si="64"/>
        <v>0</v>
      </c>
      <c r="L174" s="80">
        <v>0</v>
      </c>
      <c r="M174" s="80">
        <v>0</v>
      </c>
      <c r="N174" s="80">
        <v>0</v>
      </c>
      <c r="O174" s="80">
        <v>0</v>
      </c>
      <c r="P174" s="80">
        <f t="shared" si="65"/>
        <v>0</v>
      </c>
      <c r="Q174" s="80">
        <v>0</v>
      </c>
      <c r="R174" s="80">
        <v>0</v>
      </c>
      <c r="S174" s="80">
        <v>0</v>
      </c>
      <c r="T174" s="80">
        <v>0</v>
      </c>
      <c r="U174" s="80">
        <f t="shared" si="66"/>
        <v>1</v>
      </c>
      <c r="V174" s="80">
        <v>0</v>
      </c>
      <c r="W174" s="80">
        <v>0</v>
      </c>
      <c r="X174" s="80">
        <v>1</v>
      </c>
      <c r="Y174" s="80">
        <v>0</v>
      </c>
      <c r="Z174" s="80">
        <f t="shared" si="67"/>
        <v>0</v>
      </c>
      <c r="AA174" s="80">
        <v>0</v>
      </c>
      <c r="AB174" s="80">
        <v>0</v>
      </c>
      <c r="AC174" s="80">
        <v>0</v>
      </c>
      <c r="AD174" s="80">
        <f t="shared" si="68"/>
        <v>7</v>
      </c>
      <c r="AE174" s="80">
        <v>7</v>
      </c>
      <c r="AF174" s="80">
        <v>0</v>
      </c>
      <c r="AG174" s="80">
        <v>0</v>
      </c>
      <c r="AH174" s="80">
        <v>0</v>
      </c>
      <c r="AI174" s="80">
        <f t="shared" si="69"/>
        <v>4</v>
      </c>
      <c r="AJ174" s="80">
        <v>2</v>
      </c>
      <c r="AK174" s="80">
        <v>0</v>
      </c>
      <c r="AL174" s="80">
        <v>1</v>
      </c>
      <c r="AM174" s="80">
        <v>1</v>
      </c>
      <c r="AN174" s="80">
        <v>0</v>
      </c>
      <c r="AO174" s="80">
        <v>0</v>
      </c>
      <c r="AP174" s="80">
        <v>0</v>
      </c>
      <c r="AQ174" s="80">
        <f t="shared" si="70"/>
        <v>0</v>
      </c>
      <c r="AR174" s="80">
        <v>0</v>
      </c>
      <c r="AS174" s="80">
        <v>0</v>
      </c>
      <c r="AT174" s="80">
        <v>0</v>
      </c>
      <c r="AU174" s="80">
        <v>0</v>
      </c>
      <c r="AV174" s="80">
        <f t="shared" si="71"/>
        <v>0</v>
      </c>
      <c r="AW174" s="80">
        <v>0</v>
      </c>
      <c r="AX174" s="80">
        <v>0</v>
      </c>
      <c r="AY174" s="80">
        <f t="shared" si="72"/>
        <v>0</v>
      </c>
      <c r="AZ174" s="80">
        <v>0</v>
      </c>
      <c r="BA174" s="80">
        <v>0</v>
      </c>
      <c r="BB174" s="80">
        <f t="shared" si="73"/>
        <v>0</v>
      </c>
      <c r="BC174" s="80">
        <v>0</v>
      </c>
      <c r="BD174" s="80">
        <f t="shared" si="74"/>
        <v>0</v>
      </c>
      <c r="BE174" s="80">
        <v>0</v>
      </c>
      <c r="BF174" s="80">
        <v>0</v>
      </c>
      <c r="BG174" s="80">
        <f t="shared" si="75"/>
        <v>3</v>
      </c>
      <c r="BH174" s="80">
        <v>0</v>
      </c>
      <c r="BI174" s="80">
        <v>2</v>
      </c>
      <c r="BJ174" s="80">
        <v>0</v>
      </c>
      <c r="BK174" s="80">
        <v>1</v>
      </c>
      <c r="BL174" s="80">
        <v>0</v>
      </c>
      <c r="BM174" s="80">
        <v>0</v>
      </c>
      <c r="BN174" s="80">
        <v>0</v>
      </c>
      <c r="BO174" s="80">
        <v>0</v>
      </c>
      <c r="BP174" s="80">
        <v>0</v>
      </c>
      <c r="BQ174" s="80">
        <v>0</v>
      </c>
      <c r="BR174" s="80">
        <v>0</v>
      </c>
      <c r="BS174" s="80">
        <v>0</v>
      </c>
      <c r="BT174" s="80">
        <v>0</v>
      </c>
      <c r="BU174" s="80">
        <v>0</v>
      </c>
      <c r="BV174" s="80">
        <v>0</v>
      </c>
    </row>
    <row r="175" spans="1:74" ht="10.5" customHeight="1" x14ac:dyDescent="0.15">
      <c r="A175" s="36" t="s">
        <v>424</v>
      </c>
      <c r="B175" s="41" t="s">
        <v>425</v>
      </c>
      <c r="C175" s="79">
        <f t="shared" si="61"/>
        <v>299</v>
      </c>
      <c r="D175" s="80">
        <f t="shared" si="62"/>
        <v>0</v>
      </c>
      <c r="E175" s="80">
        <v>0</v>
      </c>
      <c r="F175" s="80">
        <v>0</v>
      </c>
      <c r="G175" s="80">
        <f t="shared" si="63"/>
        <v>0</v>
      </c>
      <c r="H175" s="80">
        <v>0</v>
      </c>
      <c r="I175" s="80">
        <v>0</v>
      </c>
      <c r="J175" s="80">
        <v>0</v>
      </c>
      <c r="K175" s="80">
        <f t="shared" si="64"/>
        <v>0</v>
      </c>
      <c r="L175" s="80">
        <v>0</v>
      </c>
      <c r="M175" s="80">
        <v>0</v>
      </c>
      <c r="N175" s="80">
        <v>0</v>
      </c>
      <c r="O175" s="80">
        <v>0</v>
      </c>
      <c r="P175" s="80">
        <f t="shared" si="65"/>
        <v>2</v>
      </c>
      <c r="Q175" s="80">
        <v>0</v>
      </c>
      <c r="R175" s="80">
        <v>1</v>
      </c>
      <c r="S175" s="80">
        <v>0</v>
      </c>
      <c r="T175" s="80">
        <v>1</v>
      </c>
      <c r="U175" s="80">
        <f t="shared" si="66"/>
        <v>4</v>
      </c>
      <c r="V175" s="80">
        <v>1</v>
      </c>
      <c r="W175" s="80">
        <v>1</v>
      </c>
      <c r="X175" s="80">
        <v>1</v>
      </c>
      <c r="Y175" s="80">
        <v>1</v>
      </c>
      <c r="Z175" s="80">
        <f t="shared" si="67"/>
        <v>3</v>
      </c>
      <c r="AA175" s="80">
        <v>0</v>
      </c>
      <c r="AB175" s="80">
        <v>1</v>
      </c>
      <c r="AC175" s="80">
        <v>2</v>
      </c>
      <c r="AD175" s="80">
        <f t="shared" si="68"/>
        <v>13</v>
      </c>
      <c r="AE175" s="80">
        <v>8</v>
      </c>
      <c r="AF175" s="80">
        <v>0</v>
      </c>
      <c r="AG175" s="80">
        <v>3</v>
      </c>
      <c r="AH175" s="80">
        <v>2</v>
      </c>
      <c r="AI175" s="80">
        <f t="shared" si="69"/>
        <v>56</v>
      </c>
      <c r="AJ175" s="80">
        <v>15</v>
      </c>
      <c r="AK175" s="80">
        <v>20</v>
      </c>
      <c r="AL175" s="80">
        <v>7</v>
      </c>
      <c r="AM175" s="80">
        <v>14</v>
      </c>
      <c r="AN175" s="80">
        <v>144</v>
      </c>
      <c r="AO175" s="80">
        <v>19</v>
      </c>
      <c r="AP175" s="80">
        <v>125</v>
      </c>
      <c r="AQ175" s="80">
        <f t="shared" si="70"/>
        <v>15</v>
      </c>
      <c r="AR175" s="80">
        <v>0</v>
      </c>
      <c r="AS175" s="80">
        <v>2</v>
      </c>
      <c r="AT175" s="80">
        <v>10</v>
      </c>
      <c r="AU175" s="80">
        <v>3</v>
      </c>
      <c r="AV175" s="80">
        <f t="shared" si="71"/>
        <v>3</v>
      </c>
      <c r="AW175" s="80">
        <v>3</v>
      </c>
      <c r="AX175" s="80">
        <v>0</v>
      </c>
      <c r="AY175" s="80">
        <f t="shared" si="72"/>
        <v>0</v>
      </c>
      <c r="AZ175" s="80">
        <v>0</v>
      </c>
      <c r="BA175" s="80">
        <v>0</v>
      </c>
      <c r="BB175" s="80">
        <f t="shared" si="73"/>
        <v>16</v>
      </c>
      <c r="BC175" s="80">
        <v>16</v>
      </c>
      <c r="BD175" s="80">
        <f t="shared" si="74"/>
        <v>1</v>
      </c>
      <c r="BE175" s="80">
        <v>1</v>
      </c>
      <c r="BF175" s="80">
        <v>0</v>
      </c>
      <c r="BG175" s="80">
        <f t="shared" si="75"/>
        <v>42</v>
      </c>
      <c r="BH175" s="80">
        <v>0</v>
      </c>
      <c r="BI175" s="80">
        <v>1</v>
      </c>
      <c r="BJ175" s="80">
        <v>0</v>
      </c>
      <c r="BK175" s="80">
        <v>0</v>
      </c>
      <c r="BL175" s="80">
        <v>1</v>
      </c>
      <c r="BM175" s="80">
        <v>0</v>
      </c>
      <c r="BN175" s="80">
        <v>0</v>
      </c>
      <c r="BO175" s="80">
        <v>0</v>
      </c>
      <c r="BP175" s="80">
        <v>0</v>
      </c>
      <c r="BQ175" s="80">
        <v>0</v>
      </c>
      <c r="BR175" s="80">
        <v>0</v>
      </c>
      <c r="BS175" s="80">
        <v>40</v>
      </c>
      <c r="BT175" s="80">
        <v>0</v>
      </c>
      <c r="BU175" s="80">
        <v>0</v>
      </c>
      <c r="BV175" s="80">
        <v>0</v>
      </c>
    </row>
    <row r="176" spans="1:74" ht="10.5" customHeight="1" x14ac:dyDescent="0.15">
      <c r="A176" s="37" t="s">
        <v>426</v>
      </c>
      <c r="B176" s="100" t="s">
        <v>427</v>
      </c>
      <c r="C176" s="79">
        <f t="shared" si="61"/>
        <v>50</v>
      </c>
      <c r="D176" s="80">
        <f t="shared" si="62"/>
        <v>1</v>
      </c>
      <c r="E176" s="80">
        <v>0</v>
      </c>
      <c r="F176" s="80">
        <v>1</v>
      </c>
      <c r="G176" s="80">
        <f t="shared" si="63"/>
        <v>1</v>
      </c>
      <c r="H176" s="80">
        <v>1</v>
      </c>
      <c r="I176" s="80">
        <v>0</v>
      </c>
      <c r="J176" s="80">
        <v>0</v>
      </c>
      <c r="K176" s="80">
        <f t="shared" si="64"/>
        <v>0</v>
      </c>
      <c r="L176" s="80">
        <v>0</v>
      </c>
      <c r="M176" s="80">
        <v>0</v>
      </c>
      <c r="N176" s="80">
        <v>0</v>
      </c>
      <c r="O176" s="80">
        <v>0</v>
      </c>
      <c r="P176" s="80">
        <f t="shared" si="65"/>
        <v>0</v>
      </c>
      <c r="Q176" s="80">
        <v>0</v>
      </c>
      <c r="R176" s="80">
        <v>0</v>
      </c>
      <c r="S176" s="80">
        <v>0</v>
      </c>
      <c r="T176" s="80">
        <v>0</v>
      </c>
      <c r="U176" s="80">
        <f t="shared" si="66"/>
        <v>6</v>
      </c>
      <c r="V176" s="80">
        <v>1</v>
      </c>
      <c r="W176" s="80">
        <v>0</v>
      </c>
      <c r="X176" s="80">
        <v>2</v>
      </c>
      <c r="Y176" s="80">
        <v>3</v>
      </c>
      <c r="Z176" s="80">
        <f t="shared" si="67"/>
        <v>4</v>
      </c>
      <c r="AA176" s="80">
        <v>0</v>
      </c>
      <c r="AB176" s="80">
        <v>2</v>
      </c>
      <c r="AC176" s="80">
        <v>2</v>
      </c>
      <c r="AD176" s="80">
        <f t="shared" si="68"/>
        <v>6</v>
      </c>
      <c r="AE176" s="80">
        <v>3</v>
      </c>
      <c r="AF176" s="80">
        <v>1</v>
      </c>
      <c r="AG176" s="80">
        <v>2</v>
      </c>
      <c r="AH176" s="80">
        <v>0</v>
      </c>
      <c r="AI176" s="80">
        <f t="shared" si="69"/>
        <v>9</v>
      </c>
      <c r="AJ176" s="80">
        <v>4</v>
      </c>
      <c r="AK176" s="80">
        <v>0</v>
      </c>
      <c r="AL176" s="80">
        <v>5</v>
      </c>
      <c r="AM176" s="80">
        <v>0</v>
      </c>
      <c r="AN176" s="80">
        <v>4</v>
      </c>
      <c r="AO176" s="80">
        <v>4</v>
      </c>
      <c r="AP176" s="80">
        <v>0</v>
      </c>
      <c r="AQ176" s="80">
        <f t="shared" si="70"/>
        <v>4</v>
      </c>
      <c r="AR176" s="80">
        <v>0</v>
      </c>
      <c r="AS176" s="80">
        <v>2</v>
      </c>
      <c r="AT176" s="80">
        <v>1</v>
      </c>
      <c r="AU176" s="80">
        <v>1</v>
      </c>
      <c r="AV176" s="80">
        <f t="shared" si="71"/>
        <v>1</v>
      </c>
      <c r="AW176" s="80">
        <v>1</v>
      </c>
      <c r="AX176" s="80">
        <v>0</v>
      </c>
      <c r="AY176" s="80">
        <f t="shared" si="72"/>
        <v>1</v>
      </c>
      <c r="AZ176" s="80">
        <v>1</v>
      </c>
      <c r="BA176" s="80">
        <v>0</v>
      </c>
      <c r="BB176" s="80">
        <f t="shared" si="73"/>
        <v>0</v>
      </c>
      <c r="BC176" s="80">
        <v>0</v>
      </c>
      <c r="BD176" s="80">
        <f t="shared" si="74"/>
        <v>0</v>
      </c>
      <c r="BE176" s="80">
        <v>0</v>
      </c>
      <c r="BF176" s="80">
        <v>0</v>
      </c>
      <c r="BG176" s="80">
        <f t="shared" si="75"/>
        <v>13</v>
      </c>
      <c r="BH176" s="80">
        <v>0</v>
      </c>
      <c r="BI176" s="80">
        <v>0</v>
      </c>
      <c r="BJ176" s="80">
        <v>0</v>
      </c>
      <c r="BK176" s="80">
        <v>0</v>
      </c>
      <c r="BL176" s="80">
        <v>1</v>
      </c>
      <c r="BM176" s="80">
        <v>0</v>
      </c>
      <c r="BN176" s="80">
        <v>0</v>
      </c>
      <c r="BO176" s="80">
        <v>0</v>
      </c>
      <c r="BP176" s="80">
        <v>12</v>
      </c>
      <c r="BQ176" s="80">
        <v>0</v>
      </c>
      <c r="BR176" s="80">
        <v>0</v>
      </c>
      <c r="BS176" s="80">
        <v>0</v>
      </c>
      <c r="BT176" s="80">
        <v>0</v>
      </c>
      <c r="BU176" s="80">
        <v>0</v>
      </c>
      <c r="BV176" s="80">
        <v>0</v>
      </c>
    </row>
    <row r="177" spans="1:74" ht="21.75" customHeight="1" x14ac:dyDescent="0.15">
      <c r="A177" s="37" t="s">
        <v>428</v>
      </c>
      <c r="B177" s="100" t="s">
        <v>429</v>
      </c>
      <c r="C177" s="79">
        <f t="shared" si="61"/>
        <v>324</v>
      </c>
      <c r="D177" s="80">
        <f t="shared" si="62"/>
        <v>1</v>
      </c>
      <c r="E177" s="80">
        <v>0</v>
      </c>
      <c r="F177" s="80">
        <v>1</v>
      </c>
      <c r="G177" s="80">
        <f t="shared" si="63"/>
        <v>1</v>
      </c>
      <c r="H177" s="80">
        <v>1</v>
      </c>
      <c r="I177" s="80">
        <v>0</v>
      </c>
      <c r="J177" s="80">
        <v>0</v>
      </c>
      <c r="K177" s="80">
        <f t="shared" si="64"/>
        <v>2</v>
      </c>
      <c r="L177" s="80">
        <v>0</v>
      </c>
      <c r="M177" s="80">
        <v>2</v>
      </c>
      <c r="N177" s="80">
        <v>0</v>
      </c>
      <c r="O177" s="80">
        <v>0</v>
      </c>
      <c r="P177" s="80">
        <f t="shared" si="65"/>
        <v>1</v>
      </c>
      <c r="Q177" s="80">
        <v>0</v>
      </c>
      <c r="R177" s="80">
        <v>1</v>
      </c>
      <c r="S177" s="80">
        <v>0</v>
      </c>
      <c r="T177" s="80">
        <v>0</v>
      </c>
      <c r="U177" s="80">
        <f t="shared" si="66"/>
        <v>147</v>
      </c>
      <c r="V177" s="80">
        <v>10</v>
      </c>
      <c r="W177" s="80">
        <v>27</v>
      </c>
      <c r="X177" s="80">
        <v>39</v>
      </c>
      <c r="Y177" s="80">
        <v>71</v>
      </c>
      <c r="Z177" s="80">
        <f t="shared" si="67"/>
        <v>24</v>
      </c>
      <c r="AA177" s="80">
        <v>0</v>
      </c>
      <c r="AB177" s="80">
        <v>23</v>
      </c>
      <c r="AC177" s="80">
        <v>1</v>
      </c>
      <c r="AD177" s="80">
        <f t="shared" si="68"/>
        <v>1</v>
      </c>
      <c r="AE177" s="80">
        <v>0</v>
      </c>
      <c r="AF177" s="80">
        <v>1</v>
      </c>
      <c r="AG177" s="80">
        <v>0</v>
      </c>
      <c r="AH177" s="80">
        <v>0</v>
      </c>
      <c r="AI177" s="80">
        <f t="shared" si="69"/>
        <v>14</v>
      </c>
      <c r="AJ177" s="80">
        <v>7</v>
      </c>
      <c r="AK177" s="80">
        <v>0</v>
      </c>
      <c r="AL177" s="80">
        <v>2</v>
      </c>
      <c r="AM177" s="80">
        <v>5</v>
      </c>
      <c r="AN177" s="80">
        <v>14</v>
      </c>
      <c r="AO177" s="80">
        <v>10</v>
      </c>
      <c r="AP177" s="80">
        <v>4</v>
      </c>
      <c r="AQ177" s="80">
        <f t="shared" si="70"/>
        <v>13</v>
      </c>
      <c r="AR177" s="80">
        <v>0</v>
      </c>
      <c r="AS177" s="80">
        <v>3</v>
      </c>
      <c r="AT177" s="80">
        <v>2</v>
      </c>
      <c r="AU177" s="80">
        <v>8</v>
      </c>
      <c r="AV177" s="80">
        <f t="shared" si="71"/>
        <v>1</v>
      </c>
      <c r="AW177" s="80">
        <v>1</v>
      </c>
      <c r="AX177" s="80">
        <v>0</v>
      </c>
      <c r="AY177" s="80">
        <f t="shared" si="72"/>
        <v>4</v>
      </c>
      <c r="AZ177" s="80">
        <v>1</v>
      </c>
      <c r="BA177" s="80">
        <v>3</v>
      </c>
      <c r="BB177" s="80">
        <f t="shared" si="73"/>
        <v>19</v>
      </c>
      <c r="BC177" s="80">
        <v>19</v>
      </c>
      <c r="BD177" s="80">
        <f t="shared" si="74"/>
        <v>1</v>
      </c>
      <c r="BE177" s="80">
        <v>1</v>
      </c>
      <c r="BF177" s="80">
        <v>0</v>
      </c>
      <c r="BG177" s="80">
        <f t="shared" si="75"/>
        <v>81</v>
      </c>
      <c r="BH177" s="80">
        <v>0</v>
      </c>
      <c r="BI177" s="80">
        <v>11</v>
      </c>
      <c r="BJ177" s="80">
        <v>32</v>
      </c>
      <c r="BK177" s="80">
        <v>19</v>
      </c>
      <c r="BL177" s="80">
        <v>18</v>
      </c>
      <c r="BM177" s="80">
        <v>0</v>
      </c>
      <c r="BN177" s="80">
        <v>0</v>
      </c>
      <c r="BO177" s="80">
        <v>0</v>
      </c>
      <c r="BP177" s="80">
        <v>1</v>
      </c>
      <c r="BQ177" s="80">
        <v>0</v>
      </c>
      <c r="BR177" s="80">
        <v>0</v>
      </c>
      <c r="BS177" s="80">
        <v>0</v>
      </c>
      <c r="BT177" s="80">
        <v>0</v>
      </c>
      <c r="BU177" s="80">
        <v>0</v>
      </c>
      <c r="BV177" s="80">
        <v>0</v>
      </c>
    </row>
    <row r="178" spans="1:74" ht="10.5" customHeight="1" x14ac:dyDescent="0.15">
      <c r="A178" s="36" t="s">
        <v>430</v>
      </c>
      <c r="B178" s="41" t="s">
        <v>431</v>
      </c>
      <c r="C178" s="79">
        <f t="shared" si="61"/>
        <v>153</v>
      </c>
      <c r="D178" s="80">
        <f t="shared" si="62"/>
        <v>0</v>
      </c>
      <c r="E178" s="80">
        <v>0</v>
      </c>
      <c r="F178" s="80">
        <v>0</v>
      </c>
      <c r="G178" s="80">
        <f t="shared" si="63"/>
        <v>3</v>
      </c>
      <c r="H178" s="80">
        <v>3</v>
      </c>
      <c r="I178" s="80">
        <v>0</v>
      </c>
      <c r="J178" s="80">
        <v>0</v>
      </c>
      <c r="K178" s="80">
        <f t="shared" si="64"/>
        <v>3</v>
      </c>
      <c r="L178" s="80">
        <v>0</v>
      </c>
      <c r="M178" s="80">
        <v>3</v>
      </c>
      <c r="N178" s="80">
        <v>0</v>
      </c>
      <c r="O178" s="80">
        <v>0</v>
      </c>
      <c r="P178" s="80">
        <f t="shared" si="65"/>
        <v>2</v>
      </c>
      <c r="Q178" s="80">
        <v>0</v>
      </c>
      <c r="R178" s="80">
        <v>2</v>
      </c>
      <c r="S178" s="80">
        <v>0</v>
      </c>
      <c r="T178" s="80">
        <v>0</v>
      </c>
      <c r="U178" s="80">
        <f t="shared" si="66"/>
        <v>26</v>
      </c>
      <c r="V178" s="80">
        <v>4</v>
      </c>
      <c r="W178" s="80">
        <v>2</v>
      </c>
      <c r="X178" s="80">
        <v>6</v>
      </c>
      <c r="Y178" s="80">
        <v>14</v>
      </c>
      <c r="Z178" s="80">
        <f t="shared" si="67"/>
        <v>1</v>
      </c>
      <c r="AA178" s="80">
        <v>0</v>
      </c>
      <c r="AB178" s="80">
        <v>1</v>
      </c>
      <c r="AC178" s="80">
        <v>0</v>
      </c>
      <c r="AD178" s="80">
        <f t="shared" si="68"/>
        <v>14</v>
      </c>
      <c r="AE178" s="80">
        <v>9</v>
      </c>
      <c r="AF178" s="80">
        <v>0</v>
      </c>
      <c r="AG178" s="80">
        <v>4</v>
      </c>
      <c r="AH178" s="80">
        <v>1</v>
      </c>
      <c r="AI178" s="80">
        <f t="shared" si="69"/>
        <v>9</v>
      </c>
      <c r="AJ178" s="80">
        <v>3</v>
      </c>
      <c r="AK178" s="80">
        <v>0</v>
      </c>
      <c r="AL178" s="80">
        <v>3</v>
      </c>
      <c r="AM178" s="80">
        <v>3</v>
      </c>
      <c r="AN178" s="80">
        <v>29</v>
      </c>
      <c r="AO178" s="80">
        <v>21</v>
      </c>
      <c r="AP178" s="80">
        <v>8</v>
      </c>
      <c r="AQ178" s="80">
        <f t="shared" si="70"/>
        <v>12</v>
      </c>
      <c r="AR178" s="80">
        <v>0</v>
      </c>
      <c r="AS178" s="80">
        <v>4</v>
      </c>
      <c r="AT178" s="80">
        <v>7</v>
      </c>
      <c r="AU178" s="80">
        <v>1</v>
      </c>
      <c r="AV178" s="80">
        <f t="shared" si="71"/>
        <v>1</v>
      </c>
      <c r="AW178" s="80">
        <v>1</v>
      </c>
      <c r="AX178" s="80">
        <v>0</v>
      </c>
      <c r="AY178" s="80">
        <f t="shared" si="72"/>
        <v>1</v>
      </c>
      <c r="AZ178" s="80">
        <v>0</v>
      </c>
      <c r="BA178" s="80">
        <v>1</v>
      </c>
      <c r="BB178" s="80">
        <f t="shared" si="73"/>
        <v>20</v>
      </c>
      <c r="BC178" s="80">
        <v>20</v>
      </c>
      <c r="BD178" s="80">
        <f t="shared" si="74"/>
        <v>1</v>
      </c>
      <c r="BE178" s="80">
        <v>1</v>
      </c>
      <c r="BF178" s="80">
        <v>0</v>
      </c>
      <c r="BG178" s="80">
        <f t="shared" si="75"/>
        <v>31</v>
      </c>
      <c r="BH178" s="80">
        <v>0</v>
      </c>
      <c r="BI178" s="80">
        <v>4</v>
      </c>
      <c r="BJ178" s="80">
        <v>10</v>
      </c>
      <c r="BK178" s="80">
        <v>7</v>
      </c>
      <c r="BL178" s="80">
        <v>7</v>
      </c>
      <c r="BM178" s="80">
        <v>0</v>
      </c>
      <c r="BN178" s="80">
        <v>0</v>
      </c>
      <c r="BO178" s="80">
        <v>0</v>
      </c>
      <c r="BP178" s="80">
        <v>0</v>
      </c>
      <c r="BQ178" s="80">
        <v>0</v>
      </c>
      <c r="BR178" s="80">
        <v>0</v>
      </c>
      <c r="BS178" s="80">
        <v>1</v>
      </c>
      <c r="BT178" s="80">
        <v>0</v>
      </c>
      <c r="BU178" s="80">
        <v>2</v>
      </c>
      <c r="BV178" s="80">
        <v>0</v>
      </c>
    </row>
    <row r="179" spans="1:74" ht="14.25" customHeight="1" x14ac:dyDescent="0.15">
      <c r="A179" s="36" t="s">
        <v>432</v>
      </c>
      <c r="B179" s="41" t="s">
        <v>433</v>
      </c>
      <c r="C179" s="79">
        <f t="shared" si="61"/>
        <v>662</v>
      </c>
      <c r="D179" s="80">
        <f t="shared" si="62"/>
        <v>11</v>
      </c>
      <c r="E179" s="80">
        <v>0</v>
      </c>
      <c r="F179" s="80">
        <v>11</v>
      </c>
      <c r="G179" s="80">
        <f t="shared" si="63"/>
        <v>9</v>
      </c>
      <c r="H179" s="80">
        <v>8</v>
      </c>
      <c r="I179" s="80">
        <v>0</v>
      </c>
      <c r="J179" s="80">
        <v>1</v>
      </c>
      <c r="K179" s="80">
        <f t="shared" si="64"/>
        <v>20</v>
      </c>
      <c r="L179" s="80">
        <v>0</v>
      </c>
      <c r="M179" s="80">
        <v>8</v>
      </c>
      <c r="N179" s="80">
        <v>6</v>
      </c>
      <c r="O179" s="80">
        <v>6</v>
      </c>
      <c r="P179" s="80">
        <f t="shared" si="65"/>
        <v>19</v>
      </c>
      <c r="Q179" s="80">
        <v>0</v>
      </c>
      <c r="R179" s="80">
        <v>12</v>
      </c>
      <c r="S179" s="80">
        <v>3</v>
      </c>
      <c r="T179" s="80">
        <v>4</v>
      </c>
      <c r="U179" s="80">
        <f t="shared" si="66"/>
        <v>92</v>
      </c>
      <c r="V179" s="80">
        <v>6</v>
      </c>
      <c r="W179" s="80">
        <v>7</v>
      </c>
      <c r="X179" s="80">
        <v>27</v>
      </c>
      <c r="Y179" s="80">
        <v>52</v>
      </c>
      <c r="Z179" s="80">
        <f t="shared" si="67"/>
        <v>30</v>
      </c>
      <c r="AA179" s="80">
        <v>0</v>
      </c>
      <c r="AB179" s="80">
        <v>16</v>
      </c>
      <c r="AC179" s="80">
        <v>14</v>
      </c>
      <c r="AD179" s="80">
        <f t="shared" si="68"/>
        <v>43</v>
      </c>
      <c r="AE179" s="80">
        <v>26</v>
      </c>
      <c r="AF179" s="80">
        <v>3</v>
      </c>
      <c r="AG179" s="80">
        <v>11</v>
      </c>
      <c r="AH179" s="80">
        <v>3</v>
      </c>
      <c r="AI179" s="80">
        <f t="shared" si="69"/>
        <v>69</v>
      </c>
      <c r="AJ179" s="80">
        <v>27</v>
      </c>
      <c r="AK179" s="80">
        <v>5</v>
      </c>
      <c r="AL179" s="80">
        <v>19</v>
      </c>
      <c r="AM179" s="80">
        <v>18</v>
      </c>
      <c r="AN179" s="80">
        <v>121</v>
      </c>
      <c r="AO179" s="80">
        <v>55</v>
      </c>
      <c r="AP179" s="80">
        <v>66</v>
      </c>
      <c r="AQ179" s="80">
        <f t="shared" si="70"/>
        <v>34</v>
      </c>
      <c r="AR179" s="80">
        <v>0</v>
      </c>
      <c r="AS179" s="80">
        <v>12</v>
      </c>
      <c r="AT179" s="80">
        <v>15</v>
      </c>
      <c r="AU179" s="80">
        <v>7</v>
      </c>
      <c r="AV179" s="80">
        <f t="shared" si="71"/>
        <v>7</v>
      </c>
      <c r="AW179" s="80">
        <v>5</v>
      </c>
      <c r="AX179" s="80">
        <v>2</v>
      </c>
      <c r="AY179" s="80">
        <f t="shared" si="72"/>
        <v>2</v>
      </c>
      <c r="AZ179" s="80">
        <v>2</v>
      </c>
      <c r="BA179" s="80">
        <v>0</v>
      </c>
      <c r="BB179" s="80">
        <f t="shared" si="73"/>
        <v>33</v>
      </c>
      <c r="BC179" s="80">
        <v>33</v>
      </c>
      <c r="BD179" s="80">
        <f t="shared" si="74"/>
        <v>17</v>
      </c>
      <c r="BE179" s="80">
        <v>17</v>
      </c>
      <c r="BF179" s="80">
        <v>0</v>
      </c>
      <c r="BG179" s="80">
        <f t="shared" si="75"/>
        <v>155</v>
      </c>
      <c r="BH179" s="80">
        <v>0</v>
      </c>
      <c r="BI179" s="80">
        <v>32</v>
      </c>
      <c r="BJ179" s="80">
        <v>42</v>
      </c>
      <c r="BK179" s="80">
        <v>26</v>
      </c>
      <c r="BL179" s="80">
        <v>45</v>
      </c>
      <c r="BM179" s="80">
        <v>0</v>
      </c>
      <c r="BN179" s="80">
        <v>0</v>
      </c>
      <c r="BO179" s="80">
        <v>1</v>
      </c>
      <c r="BP179" s="80">
        <v>1</v>
      </c>
      <c r="BQ179" s="80">
        <v>0</v>
      </c>
      <c r="BR179" s="80">
        <v>0</v>
      </c>
      <c r="BS179" s="80">
        <v>3</v>
      </c>
      <c r="BT179" s="80">
        <v>0</v>
      </c>
      <c r="BU179" s="80">
        <v>5</v>
      </c>
      <c r="BV179" s="80">
        <v>0</v>
      </c>
    </row>
    <row r="180" spans="1:74" ht="12" customHeight="1" x14ac:dyDescent="0.15">
      <c r="A180" s="36" t="s">
        <v>434</v>
      </c>
      <c r="B180" s="41" t="s">
        <v>435</v>
      </c>
      <c r="C180" s="79">
        <f t="shared" si="61"/>
        <v>5229</v>
      </c>
      <c r="D180" s="80">
        <f t="shared" si="62"/>
        <v>77</v>
      </c>
      <c r="E180" s="80">
        <v>0</v>
      </c>
      <c r="F180" s="80">
        <v>77</v>
      </c>
      <c r="G180" s="80">
        <f t="shared" si="63"/>
        <v>169</v>
      </c>
      <c r="H180" s="80">
        <v>136</v>
      </c>
      <c r="I180" s="80">
        <v>5</v>
      </c>
      <c r="J180" s="80">
        <v>28</v>
      </c>
      <c r="K180" s="80">
        <f t="shared" si="64"/>
        <v>77</v>
      </c>
      <c r="L180" s="80">
        <v>0</v>
      </c>
      <c r="M180" s="80">
        <v>65</v>
      </c>
      <c r="N180" s="80">
        <v>6</v>
      </c>
      <c r="O180" s="80">
        <v>6</v>
      </c>
      <c r="P180" s="80">
        <f t="shared" si="65"/>
        <v>173</v>
      </c>
      <c r="Q180" s="80">
        <v>0</v>
      </c>
      <c r="R180" s="80">
        <v>146</v>
      </c>
      <c r="S180" s="80">
        <v>16</v>
      </c>
      <c r="T180" s="80">
        <v>11</v>
      </c>
      <c r="U180" s="80">
        <f t="shared" si="66"/>
        <v>646</v>
      </c>
      <c r="V180" s="80">
        <v>176</v>
      </c>
      <c r="W180" s="80">
        <v>50</v>
      </c>
      <c r="X180" s="80">
        <v>251</v>
      </c>
      <c r="Y180" s="80">
        <v>169</v>
      </c>
      <c r="Z180" s="80">
        <f t="shared" si="67"/>
        <v>364</v>
      </c>
      <c r="AA180" s="80">
        <v>0</v>
      </c>
      <c r="AB180" s="80">
        <v>293</v>
      </c>
      <c r="AC180" s="80">
        <v>71</v>
      </c>
      <c r="AD180" s="80">
        <f t="shared" si="68"/>
        <v>318</v>
      </c>
      <c r="AE180" s="80">
        <v>170</v>
      </c>
      <c r="AF180" s="80">
        <v>59</v>
      </c>
      <c r="AG180" s="80">
        <v>64</v>
      </c>
      <c r="AH180" s="80">
        <v>25</v>
      </c>
      <c r="AI180" s="80">
        <f t="shared" si="69"/>
        <v>615</v>
      </c>
      <c r="AJ180" s="80">
        <v>339</v>
      </c>
      <c r="AK180" s="80">
        <v>21</v>
      </c>
      <c r="AL180" s="80">
        <v>163</v>
      </c>
      <c r="AM180" s="80">
        <v>92</v>
      </c>
      <c r="AN180" s="80">
        <v>324</v>
      </c>
      <c r="AO180" s="80">
        <v>244</v>
      </c>
      <c r="AP180" s="80">
        <v>80</v>
      </c>
      <c r="AQ180" s="80">
        <f t="shared" si="70"/>
        <v>175</v>
      </c>
      <c r="AR180" s="80">
        <v>1</v>
      </c>
      <c r="AS180" s="80">
        <v>60</v>
      </c>
      <c r="AT180" s="80">
        <v>51</v>
      </c>
      <c r="AU180" s="80">
        <v>63</v>
      </c>
      <c r="AV180" s="80">
        <f t="shared" si="71"/>
        <v>69</v>
      </c>
      <c r="AW180" s="80">
        <v>60</v>
      </c>
      <c r="AX180" s="80">
        <v>9</v>
      </c>
      <c r="AY180" s="80">
        <f t="shared" si="72"/>
        <v>74</v>
      </c>
      <c r="AZ180" s="80">
        <v>60</v>
      </c>
      <c r="BA180" s="80">
        <v>14</v>
      </c>
      <c r="BB180" s="80">
        <f t="shared" si="73"/>
        <v>154</v>
      </c>
      <c r="BC180" s="80">
        <v>154</v>
      </c>
      <c r="BD180" s="80">
        <f t="shared" si="74"/>
        <v>175</v>
      </c>
      <c r="BE180" s="80">
        <v>175</v>
      </c>
      <c r="BF180" s="80">
        <v>0</v>
      </c>
      <c r="BG180" s="80">
        <f t="shared" si="75"/>
        <v>1819</v>
      </c>
      <c r="BH180" s="80">
        <v>0</v>
      </c>
      <c r="BI180" s="80">
        <v>457</v>
      </c>
      <c r="BJ180" s="80">
        <v>238</v>
      </c>
      <c r="BK180" s="80">
        <v>417</v>
      </c>
      <c r="BL180" s="80">
        <v>302</v>
      </c>
      <c r="BM180" s="80">
        <v>0</v>
      </c>
      <c r="BN180" s="80">
        <v>1</v>
      </c>
      <c r="BO180" s="80">
        <v>0</v>
      </c>
      <c r="BP180" s="80">
        <v>400</v>
      </c>
      <c r="BQ180" s="80">
        <v>0</v>
      </c>
      <c r="BR180" s="80">
        <v>0</v>
      </c>
      <c r="BS180" s="80">
        <v>1</v>
      </c>
      <c r="BT180" s="80">
        <v>0</v>
      </c>
      <c r="BU180" s="80">
        <v>3</v>
      </c>
      <c r="BV180" s="80">
        <v>0</v>
      </c>
    </row>
    <row r="181" spans="1:74" ht="10.5" customHeight="1" x14ac:dyDescent="0.15">
      <c r="A181" s="36" t="s">
        <v>436</v>
      </c>
      <c r="B181" s="41" t="s">
        <v>437</v>
      </c>
      <c r="C181" s="79">
        <f t="shared" si="61"/>
        <v>69</v>
      </c>
      <c r="D181" s="80">
        <f t="shared" si="62"/>
        <v>0</v>
      </c>
      <c r="E181" s="80">
        <v>0</v>
      </c>
      <c r="F181" s="80">
        <v>0</v>
      </c>
      <c r="G181" s="80">
        <f t="shared" si="63"/>
        <v>1</v>
      </c>
      <c r="H181" s="80">
        <v>1</v>
      </c>
      <c r="I181" s="80">
        <v>0</v>
      </c>
      <c r="J181" s="80">
        <v>0</v>
      </c>
      <c r="K181" s="80">
        <f t="shared" si="64"/>
        <v>1</v>
      </c>
      <c r="L181" s="80">
        <v>0</v>
      </c>
      <c r="M181" s="80">
        <v>1</v>
      </c>
      <c r="N181" s="80">
        <v>0</v>
      </c>
      <c r="O181" s="80">
        <v>0</v>
      </c>
      <c r="P181" s="80">
        <f t="shared" si="65"/>
        <v>2</v>
      </c>
      <c r="Q181" s="80">
        <v>0</v>
      </c>
      <c r="R181" s="80">
        <v>2</v>
      </c>
      <c r="S181" s="80">
        <v>0</v>
      </c>
      <c r="T181" s="80">
        <v>0</v>
      </c>
      <c r="U181" s="80">
        <f t="shared" si="66"/>
        <v>6</v>
      </c>
      <c r="V181" s="80">
        <v>2</v>
      </c>
      <c r="W181" s="80">
        <v>0</v>
      </c>
      <c r="X181" s="80">
        <v>1</v>
      </c>
      <c r="Y181" s="80">
        <v>3</v>
      </c>
      <c r="Z181" s="80">
        <f t="shared" si="67"/>
        <v>26</v>
      </c>
      <c r="AA181" s="80">
        <v>0</v>
      </c>
      <c r="AB181" s="80">
        <v>22</v>
      </c>
      <c r="AC181" s="80">
        <v>4</v>
      </c>
      <c r="AD181" s="80">
        <f t="shared" si="68"/>
        <v>5</v>
      </c>
      <c r="AE181" s="80">
        <v>3</v>
      </c>
      <c r="AF181" s="80">
        <v>0</v>
      </c>
      <c r="AG181" s="80">
        <v>0</v>
      </c>
      <c r="AH181" s="80">
        <v>2</v>
      </c>
      <c r="AI181" s="80">
        <f t="shared" si="69"/>
        <v>3</v>
      </c>
      <c r="AJ181" s="80">
        <v>2</v>
      </c>
      <c r="AK181" s="80">
        <v>0</v>
      </c>
      <c r="AL181" s="80">
        <v>1</v>
      </c>
      <c r="AM181" s="80">
        <v>0</v>
      </c>
      <c r="AN181" s="80">
        <v>0</v>
      </c>
      <c r="AO181" s="80">
        <v>0</v>
      </c>
      <c r="AP181" s="80">
        <v>0</v>
      </c>
      <c r="AQ181" s="80">
        <f t="shared" si="70"/>
        <v>1</v>
      </c>
      <c r="AR181" s="80">
        <v>0</v>
      </c>
      <c r="AS181" s="80">
        <v>0</v>
      </c>
      <c r="AT181" s="80">
        <v>1</v>
      </c>
      <c r="AU181" s="80">
        <v>0</v>
      </c>
      <c r="AV181" s="80">
        <f t="shared" si="71"/>
        <v>2</v>
      </c>
      <c r="AW181" s="80">
        <v>2</v>
      </c>
      <c r="AX181" s="80">
        <v>0</v>
      </c>
      <c r="AY181" s="80">
        <f t="shared" si="72"/>
        <v>2</v>
      </c>
      <c r="AZ181" s="80">
        <v>2</v>
      </c>
      <c r="BA181" s="80">
        <v>0</v>
      </c>
      <c r="BB181" s="80">
        <f t="shared" si="73"/>
        <v>0</v>
      </c>
      <c r="BC181" s="80">
        <v>0</v>
      </c>
      <c r="BD181" s="80">
        <f t="shared" si="74"/>
        <v>0</v>
      </c>
      <c r="BE181" s="80">
        <v>0</v>
      </c>
      <c r="BF181" s="80">
        <v>0</v>
      </c>
      <c r="BG181" s="80">
        <f t="shared" si="75"/>
        <v>20</v>
      </c>
      <c r="BH181" s="80">
        <v>0</v>
      </c>
      <c r="BI181" s="80">
        <v>2</v>
      </c>
      <c r="BJ181" s="80">
        <v>0</v>
      </c>
      <c r="BK181" s="80">
        <v>3</v>
      </c>
      <c r="BL181" s="80">
        <v>4</v>
      </c>
      <c r="BM181" s="80">
        <v>0</v>
      </c>
      <c r="BN181" s="80">
        <v>0</v>
      </c>
      <c r="BO181" s="80">
        <v>0</v>
      </c>
      <c r="BP181" s="80">
        <v>11</v>
      </c>
      <c r="BQ181" s="80">
        <v>0</v>
      </c>
      <c r="BR181" s="80">
        <v>0</v>
      </c>
      <c r="BS181" s="80">
        <v>0</v>
      </c>
      <c r="BT181" s="80">
        <v>0</v>
      </c>
      <c r="BU181" s="80">
        <v>0</v>
      </c>
      <c r="BV181" s="80">
        <v>0</v>
      </c>
    </row>
    <row r="182" spans="1:74" ht="10.5" customHeight="1" x14ac:dyDescent="0.15">
      <c r="A182" s="37" t="s">
        <v>438</v>
      </c>
      <c r="B182" s="100" t="s">
        <v>439</v>
      </c>
      <c r="C182" s="79">
        <f t="shared" si="61"/>
        <v>70</v>
      </c>
      <c r="D182" s="80">
        <f t="shared" si="62"/>
        <v>0</v>
      </c>
      <c r="E182" s="80">
        <v>0</v>
      </c>
      <c r="F182" s="80">
        <v>0</v>
      </c>
      <c r="G182" s="80">
        <f t="shared" si="63"/>
        <v>1</v>
      </c>
      <c r="H182" s="80">
        <v>1</v>
      </c>
      <c r="I182" s="80">
        <v>0</v>
      </c>
      <c r="J182" s="80">
        <v>0</v>
      </c>
      <c r="K182" s="80">
        <f t="shared" si="64"/>
        <v>0</v>
      </c>
      <c r="L182" s="80">
        <v>0</v>
      </c>
      <c r="M182" s="80">
        <v>0</v>
      </c>
      <c r="N182" s="80">
        <v>0</v>
      </c>
      <c r="O182" s="80">
        <v>0</v>
      </c>
      <c r="P182" s="80">
        <f t="shared" si="65"/>
        <v>0</v>
      </c>
      <c r="Q182" s="80">
        <v>0</v>
      </c>
      <c r="R182" s="80">
        <v>0</v>
      </c>
      <c r="S182" s="80">
        <v>0</v>
      </c>
      <c r="T182" s="80">
        <v>0</v>
      </c>
      <c r="U182" s="80">
        <f t="shared" si="66"/>
        <v>7</v>
      </c>
      <c r="V182" s="80">
        <v>0</v>
      </c>
      <c r="W182" s="80">
        <v>1</v>
      </c>
      <c r="X182" s="80">
        <v>2</v>
      </c>
      <c r="Y182" s="80">
        <v>4</v>
      </c>
      <c r="Z182" s="80">
        <f t="shared" si="67"/>
        <v>0</v>
      </c>
      <c r="AA182" s="80">
        <v>0</v>
      </c>
      <c r="AB182" s="80">
        <v>0</v>
      </c>
      <c r="AC182" s="80">
        <v>0</v>
      </c>
      <c r="AD182" s="80">
        <f t="shared" si="68"/>
        <v>0</v>
      </c>
      <c r="AE182" s="80">
        <v>0</v>
      </c>
      <c r="AF182" s="80">
        <v>0</v>
      </c>
      <c r="AG182" s="80">
        <v>0</v>
      </c>
      <c r="AH182" s="80">
        <v>0</v>
      </c>
      <c r="AI182" s="80">
        <f t="shared" si="69"/>
        <v>4</v>
      </c>
      <c r="AJ182" s="80">
        <v>1</v>
      </c>
      <c r="AK182" s="80">
        <v>1</v>
      </c>
      <c r="AL182" s="80">
        <v>2</v>
      </c>
      <c r="AM182" s="80">
        <v>0</v>
      </c>
      <c r="AN182" s="80">
        <v>1</v>
      </c>
      <c r="AO182" s="80">
        <v>0</v>
      </c>
      <c r="AP182" s="80">
        <v>1</v>
      </c>
      <c r="AQ182" s="80">
        <f t="shared" si="70"/>
        <v>2</v>
      </c>
      <c r="AR182" s="80">
        <v>0</v>
      </c>
      <c r="AS182" s="80">
        <v>0</v>
      </c>
      <c r="AT182" s="80">
        <v>0</v>
      </c>
      <c r="AU182" s="80">
        <v>2</v>
      </c>
      <c r="AV182" s="80">
        <f t="shared" si="71"/>
        <v>0</v>
      </c>
      <c r="AW182" s="80">
        <v>0</v>
      </c>
      <c r="AX182" s="80">
        <v>0</v>
      </c>
      <c r="AY182" s="80">
        <f t="shared" si="72"/>
        <v>2</v>
      </c>
      <c r="AZ182" s="80">
        <v>0</v>
      </c>
      <c r="BA182" s="80">
        <v>2</v>
      </c>
      <c r="BB182" s="80">
        <f t="shared" si="73"/>
        <v>1</v>
      </c>
      <c r="BC182" s="80">
        <v>1</v>
      </c>
      <c r="BD182" s="80">
        <f t="shared" si="74"/>
        <v>0</v>
      </c>
      <c r="BE182" s="80">
        <v>0</v>
      </c>
      <c r="BF182" s="80">
        <v>0</v>
      </c>
      <c r="BG182" s="80">
        <f t="shared" si="75"/>
        <v>52</v>
      </c>
      <c r="BH182" s="80">
        <v>0</v>
      </c>
      <c r="BI182" s="80">
        <v>0</v>
      </c>
      <c r="BJ182" s="80">
        <v>0</v>
      </c>
      <c r="BK182" s="80">
        <v>13</v>
      </c>
      <c r="BL182" s="80">
        <v>5</v>
      </c>
      <c r="BM182" s="80">
        <v>0</v>
      </c>
      <c r="BN182" s="80">
        <v>0</v>
      </c>
      <c r="BO182" s="80">
        <v>0</v>
      </c>
      <c r="BP182" s="80">
        <v>0</v>
      </c>
      <c r="BQ182" s="80">
        <v>0</v>
      </c>
      <c r="BR182" s="80">
        <v>0</v>
      </c>
      <c r="BS182" s="80">
        <v>0</v>
      </c>
      <c r="BT182" s="80">
        <v>0</v>
      </c>
      <c r="BU182" s="80">
        <v>34</v>
      </c>
      <c r="BV182" s="80">
        <v>0</v>
      </c>
    </row>
    <row r="183" spans="1:74" ht="10.5" customHeight="1" x14ac:dyDescent="0.15">
      <c r="A183" s="36" t="s">
        <v>440</v>
      </c>
      <c r="B183" s="41" t="s">
        <v>441</v>
      </c>
      <c r="C183" s="79">
        <f t="shared" si="61"/>
        <v>346</v>
      </c>
      <c r="D183" s="80">
        <f t="shared" si="62"/>
        <v>4</v>
      </c>
      <c r="E183" s="80">
        <v>0</v>
      </c>
      <c r="F183" s="80">
        <v>4</v>
      </c>
      <c r="G183" s="80">
        <f t="shared" si="63"/>
        <v>3</v>
      </c>
      <c r="H183" s="80">
        <v>2</v>
      </c>
      <c r="I183" s="80">
        <v>0</v>
      </c>
      <c r="J183" s="80">
        <v>1</v>
      </c>
      <c r="K183" s="80">
        <f t="shared" si="64"/>
        <v>2</v>
      </c>
      <c r="L183" s="80">
        <v>0</v>
      </c>
      <c r="M183" s="80">
        <v>1</v>
      </c>
      <c r="N183" s="80">
        <v>1</v>
      </c>
      <c r="O183" s="80">
        <v>0</v>
      </c>
      <c r="P183" s="80">
        <f t="shared" si="65"/>
        <v>3</v>
      </c>
      <c r="Q183" s="80">
        <v>0</v>
      </c>
      <c r="R183" s="80">
        <v>1</v>
      </c>
      <c r="S183" s="80">
        <v>2</v>
      </c>
      <c r="T183" s="80">
        <v>0</v>
      </c>
      <c r="U183" s="80">
        <f t="shared" si="66"/>
        <v>43</v>
      </c>
      <c r="V183" s="80">
        <v>9</v>
      </c>
      <c r="W183" s="80">
        <v>4</v>
      </c>
      <c r="X183" s="80">
        <v>18</v>
      </c>
      <c r="Y183" s="80">
        <v>12</v>
      </c>
      <c r="Z183" s="80">
        <f t="shared" si="67"/>
        <v>19</v>
      </c>
      <c r="AA183" s="80">
        <v>0</v>
      </c>
      <c r="AB183" s="80">
        <v>16</v>
      </c>
      <c r="AC183" s="80">
        <v>3</v>
      </c>
      <c r="AD183" s="80">
        <f t="shared" si="68"/>
        <v>14</v>
      </c>
      <c r="AE183" s="80">
        <v>4</v>
      </c>
      <c r="AF183" s="80">
        <v>3</v>
      </c>
      <c r="AG183" s="80">
        <v>6</v>
      </c>
      <c r="AH183" s="80">
        <v>1</v>
      </c>
      <c r="AI183" s="80">
        <f t="shared" si="69"/>
        <v>54</v>
      </c>
      <c r="AJ183" s="80">
        <v>15</v>
      </c>
      <c r="AK183" s="80">
        <v>7</v>
      </c>
      <c r="AL183" s="80">
        <v>23</v>
      </c>
      <c r="AM183" s="80">
        <v>9</v>
      </c>
      <c r="AN183" s="80">
        <v>22</v>
      </c>
      <c r="AO183" s="80">
        <v>15</v>
      </c>
      <c r="AP183" s="80">
        <v>7</v>
      </c>
      <c r="AQ183" s="80">
        <f t="shared" si="70"/>
        <v>11</v>
      </c>
      <c r="AR183" s="80">
        <v>0</v>
      </c>
      <c r="AS183" s="80">
        <v>4</v>
      </c>
      <c r="AT183" s="80">
        <v>3</v>
      </c>
      <c r="AU183" s="80">
        <v>4</v>
      </c>
      <c r="AV183" s="80">
        <f t="shared" si="71"/>
        <v>18</v>
      </c>
      <c r="AW183" s="80">
        <v>18</v>
      </c>
      <c r="AX183" s="80">
        <v>0</v>
      </c>
      <c r="AY183" s="80">
        <f t="shared" si="72"/>
        <v>5</v>
      </c>
      <c r="AZ183" s="80">
        <v>4</v>
      </c>
      <c r="BA183" s="80">
        <v>1</v>
      </c>
      <c r="BB183" s="80">
        <f t="shared" si="73"/>
        <v>13</v>
      </c>
      <c r="BC183" s="80">
        <v>13</v>
      </c>
      <c r="BD183" s="80">
        <f t="shared" si="74"/>
        <v>7</v>
      </c>
      <c r="BE183" s="80">
        <v>7</v>
      </c>
      <c r="BF183" s="80">
        <v>0</v>
      </c>
      <c r="BG183" s="80">
        <f t="shared" si="75"/>
        <v>128</v>
      </c>
      <c r="BH183" s="80">
        <v>0</v>
      </c>
      <c r="BI183" s="80">
        <v>34</v>
      </c>
      <c r="BJ183" s="80">
        <v>5</v>
      </c>
      <c r="BK183" s="80">
        <v>50</v>
      </c>
      <c r="BL183" s="80">
        <v>23</v>
      </c>
      <c r="BM183" s="80">
        <v>0</v>
      </c>
      <c r="BN183" s="80">
        <v>0</v>
      </c>
      <c r="BO183" s="80">
        <v>0</v>
      </c>
      <c r="BP183" s="80">
        <v>10</v>
      </c>
      <c r="BQ183" s="80">
        <v>0</v>
      </c>
      <c r="BR183" s="80">
        <v>0</v>
      </c>
      <c r="BS183" s="80">
        <v>2</v>
      </c>
      <c r="BT183" s="80">
        <v>0</v>
      </c>
      <c r="BU183" s="80">
        <v>4</v>
      </c>
      <c r="BV183" s="80">
        <v>0</v>
      </c>
    </row>
    <row r="184" spans="1:74" ht="10.5" customHeight="1" x14ac:dyDescent="0.15">
      <c r="A184" s="47"/>
      <c r="B184" s="25" t="s">
        <v>442</v>
      </c>
      <c r="C184" s="79">
        <f>D184+G184+K184+P184+U184+Z184+AD184+AI184+AN184+AQ184+AV184+AY184+BB184+BD184+BG184</f>
        <v>1750</v>
      </c>
      <c r="D184" s="78">
        <f t="shared" si="62"/>
        <v>14</v>
      </c>
      <c r="E184" s="78">
        <f t="shared" ref="E184:BO184" si="76">SUM(E185:E189)</f>
        <v>0</v>
      </c>
      <c r="F184" s="78">
        <f t="shared" si="76"/>
        <v>14</v>
      </c>
      <c r="G184" s="78">
        <f t="shared" si="63"/>
        <v>90</v>
      </c>
      <c r="H184" s="78">
        <f t="shared" si="76"/>
        <v>85</v>
      </c>
      <c r="I184" s="78">
        <f t="shared" si="76"/>
        <v>3</v>
      </c>
      <c r="J184" s="78">
        <f t="shared" si="76"/>
        <v>2</v>
      </c>
      <c r="K184" s="78">
        <f t="shared" si="64"/>
        <v>21</v>
      </c>
      <c r="L184" s="78">
        <f t="shared" si="76"/>
        <v>0</v>
      </c>
      <c r="M184" s="78">
        <f t="shared" si="76"/>
        <v>20</v>
      </c>
      <c r="N184" s="78">
        <f t="shared" si="76"/>
        <v>0</v>
      </c>
      <c r="O184" s="78">
        <f t="shared" si="76"/>
        <v>1</v>
      </c>
      <c r="P184" s="78">
        <f t="shared" si="65"/>
        <v>56</v>
      </c>
      <c r="Q184" s="78">
        <f t="shared" si="76"/>
        <v>0</v>
      </c>
      <c r="R184" s="78">
        <f t="shared" si="76"/>
        <v>44</v>
      </c>
      <c r="S184" s="78">
        <f t="shared" si="76"/>
        <v>5</v>
      </c>
      <c r="T184" s="78">
        <f t="shared" si="76"/>
        <v>7</v>
      </c>
      <c r="U184" s="78">
        <f t="shared" si="66"/>
        <v>178</v>
      </c>
      <c r="V184" s="78">
        <f t="shared" si="76"/>
        <v>24</v>
      </c>
      <c r="W184" s="78">
        <f t="shared" si="76"/>
        <v>8</v>
      </c>
      <c r="X184" s="78">
        <f t="shared" si="76"/>
        <v>108</v>
      </c>
      <c r="Y184" s="78">
        <f t="shared" si="76"/>
        <v>38</v>
      </c>
      <c r="Z184" s="78">
        <f t="shared" si="67"/>
        <v>96</v>
      </c>
      <c r="AA184" s="78">
        <f t="shared" si="76"/>
        <v>0</v>
      </c>
      <c r="AB184" s="78">
        <f t="shared" si="76"/>
        <v>82</v>
      </c>
      <c r="AC184" s="78">
        <f t="shared" si="76"/>
        <v>14</v>
      </c>
      <c r="AD184" s="78">
        <f t="shared" si="68"/>
        <v>178</v>
      </c>
      <c r="AE184" s="78">
        <f t="shared" si="76"/>
        <v>76</v>
      </c>
      <c r="AF184" s="78">
        <f t="shared" si="76"/>
        <v>74</v>
      </c>
      <c r="AG184" s="78">
        <f t="shared" si="76"/>
        <v>21</v>
      </c>
      <c r="AH184" s="78">
        <f t="shared" si="76"/>
        <v>7</v>
      </c>
      <c r="AI184" s="78">
        <f t="shared" si="69"/>
        <v>221</v>
      </c>
      <c r="AJ184" s="78">
        <f t="shared" si="76"/>
        <v>138</v>
      </c>
      <c r="AK184" s="78">
        <f t="shared" si="76"/>
        <v>8</v>
      </c>
      <c r="AL184" s="78">
        <f t="shared" si="76"/>
        <v>35</v>
      </c>
      <c r="AM184" s="78">
        <f t="shared" si="76"/>
        <v>40</v>
      </c>
      <c r="AN184" s="78">
        <f t="shared" si="76"/>
        <v>118</v>
      </c>
      <c r="AO184" s="78">
        <f t="shared" si="76"/>
        <v>86</v>
      </c>
      <c r="AP184" s="78">
        <f t="shared" si="76"/>
        <v>32</v>
      </c>
      <c r="AQ184" s="78">
        <f t="shared" si="70"/>
        <v>42</v>
      </c>
      <c r="AR184" s="78">
        <f t="shared" si="76"/>
        <v>0</v>
      </c>
      <c r="AS184" s="78">
        <f t="shared" si="76"/>
        <v>15</v>
      </c>
      <c r="AT184" s="78">
        <f t="shared" si="76"/>
        <v>20</v>
      </c>
      <c r="AU184" s="78">
        <f t="shared" si="76"/>
        <v>7</v>
      </c>
      <c r="AV184" s="78">
        <f t="shared" si="71"/>
        <v>18</v>
      </c>
      <c r="AW184" s="78">
        <f t="shared" si="76"/>
        <v>18</v>
      </c>
      <c r="AX184" s="78">
        <f t="shared" si="76"/>
        <v>0</v>
      </c>
      <c r="AY184" s="80">
        <f t="shared" si="72"/>
        <v>9</v>
      </c>
      <c r="AZ184" s="78">
        <f t="shared" si="76"/>
        <v>8</v>
      </c>
      <c r="BA184" s="78">
        <f t="shared" si="76"/>
        <v>1</v>
      </c>
      <c r="BB184" s="78">
        <f t="shared" si="73"/>
        <v>34</v>
      </c>
      <c r="BC184" s="78">
        <f t="shared" si="76"/>
        <v>34</v>
      </c>
      <c r="BD184" s="80">
        <f t="shared" si="74"/>
        <v>18</v>
      </c>
      <c r="BE184" s="78">
        <f t="shared" si="76"/>
        <v>18</v>
      </c>
      <c r="BF184" s="78">
        <f t="shared" si="76"/>
        <v>0</v>
      </c>
      <c r="BG184" s="78">
        <f t="shared" si="75"/>
        <v>657</v>
      </c>
      <c r="BH184" s="78">
        <f t="shared" si="76"/>
        <v>0</v>
      </c>
      <c r="BI184" s="78">
        <f t="shared" si="76"/>
        <v>130</v>
      </c>
      <c r="BJ184" s="78">
        <f t="shared" si="76"/>
        <v>138</v>
      </c>
      <c r="BK184" s="78">
        <f t="shared" si="76"/>
        <v>298</v>
      </c>
      <c r="BL184" s="78">
        <f t="shared" si="76"/>
        <v>76</v>
      </c>
      <c r="BM184" s="78">
        <f t="shared" si="76"/>
        <v>0</v>
      </c>
      <c r="BN184" s="78">
        <f t="shared" si="76"/>
        <v>0</v>
      </c>
      <c r="BO184" s="78">
        <f t="shared" si="76"/>
        <v>9</v>
      </c>
      <c r="BP184" s="78">
        <f t="shared" ref="BP184:BV184" si="77">SUM(BP185:BP189)</f>
        <v>0</v>
      </c>
      <c r="BQ184" s="78">
        <f t="shared" si="77"/>
        <v>1</v>
      </c>
      <c r="BR184" s="78">
        <f t="shared" si="77"/>
        <v>1</v>
      </c>
      <c r="BS184" s="78">
        <f t="shared" si="77"/>
        <v>2</v>
      </c>
      <c r="BT184" s="78">
        <f t="shared" si="77"/>
        <v>1</v>
      </c>
      <c r="BU184" s="78">
        <f t="shared" si="77"/>
        <v>1</v>
      </c>
      <c r="BV184" s="78">
        <f t="shared" si="77"/>
        <v>0</v>
      </c>
    </row>
    <row r="185" spans="1:74" ht="10.5" customHeight="1" x14ac:dyDescent="0.15">
      <c r="A185" s="36" t="s">
        <v>443</v>
      </c>
      <c r="B185" s="41" t="s">
        <v>444</v>
      </c>
      <c r="C185" s="79">
        <f t="shared" ref="C185:C189" si="78">D185+G185+K185+P185+U185+Z185+AD185+AI185+AN185+AQ185+AV185+AY185+BB185+BD185+BG185</f>
        <v>1107</v>
      </c>
      <c r="D185" s="80">
        <f t="shared" si="62"/>
        <v>6</v>
      </c>
      <c r="E185" s="80">
        <v>0</v>
      </c>
      <c r="F185" s="80">
        <v>6</v>
      </c>
      <c r="G185" s="80">
        <f t="shared" si="63"/>
        <v>48</v>
      </c>
      <c r="H185" s="80">
        <v>44</v>
      </c>
      <c r="I185" s="80">
        <v>3</v>
      </c>
      <c r="J185" s="80">
        <v>1</v>
      </c>
      <c r="K185" s="80">
        <f t="shared" si="64"/>
        <v>10</v>
      </c>
      <c r="L185" s="80">
        <v>0</v>
      </c>
      <c r="M185" s="80">
        <v>10</v>
      </c>
      <c r="N185" s="80">
        <v>0</v>
      </c>
      <c r="O185" s="80">
        <v>0</v>
      </c>
      <c r="P185" s="80">
        <f t="shared" si="65"/>
        <v>14</v>
      </c>
      <c r="Q185" s="80">
        <v>0</v>
      </c>
      <c r="R185" s="80">
        <v>10</v>
      </c>
      <c r="S185" s="80">
        <v>2</v>
      </c>
      <c r="T185" s="80">
        <v>2</v>
      </c>
      <c r="U185" s="80">
        <f t="shared" si="66"/>
        <v>104</v>
      </c>
      <c r="V185" s="80">
        <v>7</v>
      </c>
      <c r="W185" s="80">
        <v>2</v>
      </c>
      <c r="X185" s="80">
        <v>73</v>
      </c>
      <c r="Y185" s="80">
        <v>22</v>
      </c>
      <c r="Z185" s="80">
        <f t="shared" si="67"/>
        <v>45</v>
      </c>
      <c r="AA185" s="80">
        <v>0</v>
      </c>
      <c r="AB185" s="80">
        <v>41</v>
      </c>
      <c r="AC185" s="80">
        <v>4</v>
      </c>
      <c r="AD185" s="80">
        <f t="shared" si="68"/>
        <v>75</v>
      </c>
      <c r="AE185" s="80">
        <v>37</v>
      </c>
      <c r="AF185" s="80">
        <v>22</v>
      </c>
      <c r="AG185" s="80">
        <v>11</v>
      </c>
      <c r="AH185" s="80">
        <v>5</v>
      </c>
      <c r="AI185" s="80">
        <f t="shared" si="69"/>
        <v>147</v>
      </c>
      <c r="AJ185" s="80">
        <v>110</v>
      </c>
      <c r="AK185" s="80">
        <v>1</v>
      </c>
      <c r="AL185" s="80">
        <v>15</v>
      </c>
      <c r="AM185" s="80">
        <v>21</v>
      </c>
      <c r="AN185" s="80">
        <v>77</v>
      </c>
      <c r="AO185" s="80">
        <v>57</v>
      </c>
      <c r="AP185" s="80">
        <v>20</v>
      </c>
      <c r="AQ185" s="80">
        <f t="shared" si="70"/>
        <v>24</v>
      </c>
      <c r="AR185" s="80">
        <v>0</v>
      </c>
      <c r="AS185" s="80">
        <v>6</v>
      </c>
      <c r="AT185" s="80">
        <v>12</v>
      </c>
      <c r="AU185" s="80">
        <v>6</v>
      </c>
      <c r="AV185" s="80">
        <f t="shared" si="71"/>
        <v>10</v>
      </c>
      <c r="AW185" s="80">
        <v>10</v>
      </c>
      <c r="AX185" s="80">
        <v>0</v>
      </c>
      <c r="AY185" s="80">
        <f t="shared" si="72"/>
        <v>2</v>
      </c>
      <c r="AZ185" s="80">
        <v>1</v>
      </c>
      <c r="BA185" s="80">
        <v>1</v>
      </c>
      <c r="BB185" s="80">
        <f t="shared" si="73"/>
        <v>15</v>
      </c>
      <c r="BC185" s="80">
        <v>15</v>
      </c>
      <c r="BD185" s="80">
        <f t="shared" si="74"/>
        <v>6</v>
      </c>
      <c r="BE185" s="80">
        <v>6</v>
      </c>
      <c r="BF185" s="80">
        <v>0</v>
      </c>
      <c r="BG185" s="80">
        <f t="shared" si="75"/>
        <v>524</v>
      </c>
      <c r="BH185" s="80">
        <v>0</v>
      </c>
      <c r="BI185" s="80">
        <v>102</v>
      </c>
      <c r="BJ185" s="80">
        <v>108</v>
      </c>
      <c r="BK185" s="80">
        <v>253</v>
      </c>
      <c r="BL185" s="80">
        <v>58</v>
      </c>
      <c r="BM185" s="80">
        <v>0</v>
      </c>
      <c r="BN185" s="80">
        <v>0</v>
      </c>
      <c r="BO185" s="80">
        <v>1</v>
      </c>
      <c r="BP185" s="80">
        <v>0</v>
      </c>
      <c r="BQ185" s="80">
        <v>1</v>
      </c>
      <c r="BR185" s="80">
        <v>0</v>
      </c>
      <c r="BS185" s="80">
        <v>0</v>
      </c>
      <c r="BT185" s="80">
        <v>0</v>
      </c>
      <c r="BU185" s="80">
        <v>1</v>
      </c>
      <c r="BV185" s="80">
        <v>0</v>
      </c>
    </row>
    <row r="186" spans="1:74" ht="10.5" customHeight="1" x14ac:dyDescent="0.15">
      <c r="A186" s="36" t="s">
        <v>445</v>
      </c>
      <c r="B186" s="41" t="s">
        <v>446</v>
      </c>
      <c r="C186" s="79">
        <f t="shared" si="78"/>
        <v>202</v>
      </c>
      <c r="D186" s="80">
        <f t="shared" si="62"/>
        <v>4</v>
      </c>
      <c r="E186" s="80">
        <v>0</v>
      </c>
      <c r="F186" s="80">
        <v>4</v>
      </c>
      <c r="G186" s="80">
        <f t="shared" si="63"/>
        <v>25</v>
      </c>
      <c r="H186" s="80">
        <v>24</v>
      </c>
      <c r="I186" s="80">
        <v>0</v>
      </c>
      <c r="J186" s="80">
        <v>1</v>
      </c>
      <c r="K186" s="80">
        <f t="shared" si="64"/>
        <v>4</v>
      </c>
      <c r="L186" s="80">
        <v>0</v>
      </c>
      <c r="M186" s="80">
        <v>3</v>
      </c>
      <c r="N186" s="80">
        <v>0</v>
      </c>
      <c r="O186" s="80">
        <v>1</v>
      </c>
      <c r="P186" s="80">
        <f t="shared" si="65"/>
        <v>17</v>
      </c>
      <c r="Q186" s="80">
        <v>0</v>
      </c>
      <c r="R186" s="80">
        <v>15</v>
      </c>
      <c r="S186" s="80">
        <v>0</v>
      </c>
      <c r="T186" s="80">
        <v>2</v>
      </c>
      <c r="U186" s="80">
        <f t="shared" si="66"/>
        <v>8</v>
      </c>
      <c r="V186" s="80">
        <v>0</v>
      </c>
      <c r="W186" s="80">
        <v>0</v>
      </c>
      <c r="X186" s="80">
        <v>7</v>
      </c>
      <c r="Y186" s="80">
        <v>1</v>
      </c>
      <c r="Z186" s="80">
        <f t="shared" si="67"/>
        <v>10</v>
      </c>
      <c r="AA186" s="80">
        <v>0</v>
      </c>
      <c r="AB186" s="80">
        <v>9</v>
      </c>
      <c r="AC186" s="80">
        <v>1</v>
      </c>
      <c r="AD186" s="80">
        <f t="shared" si="68"/>
        <v>20</v>
      </c>
      <c r="AE186" s="80">
        <v>6</v>
      </c>
      <c r="AF186" s="80">
        <v>13</v>
      </c>
      <c r="AG186" s="80">
        <v>1</v>
      </c>
      <c r="AH186" s="80">
        <v>0</v>
      </c>
      <c r="AI186" s="80">
        <f t="shared" si="69"/>
        <v>26</v>
      </c>
      <c r="AJ186" s="80">
        <v>11</v>
      </c>
      <c r="AK186" s="80">
        <v>1</v>
      </c>
      <c r="AL186" s="80">
        <v>3</v>
      </c>
      <c r="AM186" s="80">
        <v>11</v>
      </c>
      <c r="AN186" s="80">
        <v>11</v>
      </c>
      <c r="AO186" s="80">
        <v>6</v>
      </c>
      <c r="AP186" s="80">
        <v>5</v>
      </c>
      <c r="AQ186" s="80">
        <f t="shared" si="70"/>
        <v>6</v>
      </c>
      <c r="AR186" s="80">
        <v>0</v>
      </c>
      <c r="AS186" s="80">
        <v>5</v>
      </c>
      <c r="AT186" s="80">
        <v>1</v>
      </c>
      <c r="AU186" s="80">
        <v>0</v>
      </c>
      <c r="AV186" s="80">
        <f t="shared" si="71"/>
        <v>1</v>
      </c>
      <c r="AW186" s="80">
        <v>1</v>
      </c>
      <c r="AX186" s="80">
        <v>0</v>
      </c>
      <c r="AY186" s="80">
        <f t="shared" si="72"/>
        <v>3</v>
      </c>
      <c r="AZ186" s="80">
        <v>3</v>
      </c>
      <c r="BA186" s="80">
        <v>0</v>
      </c>
      <c r="BB186" s="80">
        <f t="shared" si="73"/>
        <v>5</v>
      </c>
      <c r="BC186" s="80">
        <v>5</v>
      </c>
      <c r="BD186" s="80">
        <f t="shared" si="74"/>
        <v>3</v>
      </c>
      <c r="BE186" s="80">
        <v>3</v>
      </c>
      <c r="BF186" s="80">
        <v>0</v>
      </c>
      <c r="BG186" s="80">
        <f t="shared" si="75"/>
        <v>59</v>
      </c>
      <c r="BH186" s="80">
        <v>0</v>
      </c>
      <c r="BI186" s="80">
        <v>6</v>
      </c>
      <c r="BJ186" s="80">
        <v>9</v>
      </c>
      <c r="BK186" s="80">
        <v>27</v>
      </c>
      <c r="BL186" s="80">
        <v>8</v>
      </c>
      <c r="BM186" s="80">
        <v>0</v>
      </c>
      <c r="BN186" s="80">
        <v>0</v>
      </c>
      <c r="BO186" s="80">
        <v>7</v>
      </c>
      <c r="BP186" s="80">
        <v>0</v>
      </c>
      <c r="BQ186" s="80">
        <v>0</v>
      </c>
      <c r="BR186" s="80">
        <v>0</v>
      </c>
      <c r="BS186" s="80">
        <v>1</v>
      </c>
      <c r="BT186" s="80">
        <v>1</v>
      </c>
      <c r="BU186" s="80">
        <v>0</v>
      </c>
      <c r="BV186" s="80">
        <v>0</v>
      </c>
    </row>
    <row r="187" spans="1:74" ht="20.25" customHeight="1" x14ac:dyDescent="0.15">
      <c r="A187" s="36" t="s">
        <v>447</v>
      </c>
      <c r="B187" s="41" t="s">
        <v>448</v>
      </c>
      <c r="C187" s="79">
        <f t="shared" si="78"/>
        <v>270</v>
      </c>
      <c r="D187" s="80">
        <f t="shared" si="62"/>
        <v>3</v>
      </c>
      <c r="E187" s="80">
        <v>0</v>
      </c>
      <c r="F187" s="80">
        <v>3</v>
      </c>
      <c r="G187" s="80">
        <f t="shared" si="63"/>
        <v>8</v>
      </c>
      <c r="H187" s="80">
        <v>8</v>
      </c>
      <c r="I187" s="80">
        <v>0</v>
      </c>
      <c r="J187" s="80">
        <v>0</v>
      </c>
      <c r="K187" s="80">
        <f t="shared" si="64"/>
        <v>6</v>
      </c>
      <c r="L187" s="80">
        <v>0</v>
      </c>
      <c r="M187" s="80">
        <v>6</v>
      </c>
      <c r="N187" s="80">
        <v>0</v>
      </c>
      <c r="O187" s="80">
        <v>0</v>
      </c>
      <c r="P187" s="80">
        <f t="shared" si="65"/>
        <v>15</v>
      </c>
      <c r="Q187" s="80">
        <v>0</v>
      </c>
      <c r="R187" s="80">
        <v>13</v>
      </c>
      <c r="S187" s="80">
        <v>2</v>
      </c>
      <c r="T187" s="80">
        <v>0</v>
      </c>
      <c r="U187" s="80">
        <f t="shared" si="66"/>
        <v>42</v>
      </c>
      <c r="V187" s="80">
        <v>11</v>
      </c>
      <c r="W187" s="80">
        <v>0</v>
      </c>
      <c r="X187" s="80">
        <v>22</v>
      </c>
      <c r="Y187" s="80">
        <v>9</v>
      </c>
      <c r="Z187" s="80">
        <f t="shared" si="67"/>
        <v>24</v>
      </c>
      <c r="AA187" s="80">
        <v>0</v>
      </c>
      <c r="AB187" s="80">
        <v>20</v>
      </c>
      <c r="AC187" s="80">
        <v>4</v>
      </c>
      <c r="AD187" s="80">
        <f t="shared" si="68"/>
        <v>63</v>
      </c>
      <c r="AE187" s="80">
        <v>22</v>
      </c>
      <c r="AF187" s="80">
        <v>35</v>
      </c>
      <c r="AG187" s="80">
        <v>4</v>
      </c>
      <c r="AH187" s="80">
        <v>2</v>
      </c>
      <c r="AI187" s="80">
        <f t="shared" si="69"/>
        <v>25</v>
      </c>
      <c r="AJ187" s="80">
        <v>6</v>
      </c>
      <c r="AK187" s="80">
        <v>4</v>
      </c>
      <c r="AL187" s="80">
        <v>8</v>
      </c>
      <c r="AM187" s="80">
        <v>7</v>
      </c>
      <c r="AN187" s="80">
        <v>14</v>
      </c>
      <c r="AO187" s="80">
        <v>14</v>
      </c>
      <c r="AP187" s="80">
        <v>0</v>
      </c>
      <c r="AQ187" s="80">
        <f t="shared" si="70"/>
        <v>9</v>
      </c>
      <c r="AR187" s="80">
        <v>0</v>
      </c>
      <c r="AS187" s="80">
        <v>2</v>
      </c>
      <c r="AT187" s="80">
        <v>6</v>
      </c>
      <c r="AU187" s="80">
        <v>1</v>
      </c>
      <c r="AV187" s="80">
        <f t="shared" si="71"/>
        <v>2</v>
      </c>
      <c r="AW187" s="80">
        <v>2</v>
      </c>
      <c r="AX187" s="80">
        <v>0</v>
      </c>
      <c r="AY187" s="80">
        <f t="shared" si="72"/>
        <v>4</v>
      </c>
      <c r="AZ187" s="80">
        <v>4</v>
      </c>
      <c r="BA187" s="80">
        <v>0</v>
      </c>
      <c r="BB187" s="80">
        <f t="shared" si="73"/>
        <v>10</v>
      </c>
      <c r="BC187" s="80">
        <v>10</v>
      </c>
      <c r="BD187" s="80">
        <f t="shared" si="74"/>
        <v>7</v>
      </c>
      <c r="BE187" s="80">
        <v>7</v>
      </c>
      <c r="BF187" s="80">
        <v>0</v>
      </c>
      <c r="BG187" s="80">
        <f t="shared" si="75"/>
        <v>38</v>
      </c>
      <c r="BH187" s="80">
        <v>0</v>
      </c>
      <c r="BI187" s="80">
        <v>10</v>
      </c>
      <c r="BJ187" s="80">
        <v>15</v>
      </c>
      <c r="BK187" s="80">
        <v>7</v>
      </c>
      <c r="BL187" s="80">
        <v>4</v>
      </c>
      <c r="BM187" s="80">
        <v>0</v>
      </c>
      <c r="BN187" s="80">
        <v>0</v>
      </c>
      <c r="BO187" s="80">
        <v>1</v>
      </c>
      <c r="BP187" s="80">
        <v>0</v>
      </c>
      <c r="BQ187" s="80">
        <v>0</v>
      </c>
      <c r="BR187" s="80">
        <v>1</v>
      </c>
      <c r="BS187" s="80">
        <v>0</v>
      </c>
      <c r="BT187" s="80">
        <v>0</v>
      </c>
      <c r="BU187" s="80">
        <v>0</v>
      </c>
      <c r="BV187" s="80">
        <v>0</v>
      </c>
    </row>
    <row r="188" spans="1:74" ht="21" customHeight="1" x14ac:dyDescent="0.15">
      <c r="A188" s="36" t="s">
        <v>449</v>
      </c>
      <c r="B188" s="41" t="s">
        <v>450</v>
      </c>
      <c r="C188" s="79">
        <f t="shared" si="78"/>
        <v>117</v>
      </c>
      <c r="D188" s="80">
        <f t="shared" si="62"/>
        <v>0</v>
      </c>
      <c r="E188" s="80">
        <v>0</v>
      </c>
      <c r="F188" s="80">
        <v>0</v>
      </c>
      <c r="G188" s="80">
        <f t="shared" si="63"/>
        <v>9</v>
      </c>
      <c r="H188" s="80">
        <v>9</v>
      </c>
      <c r="I188" s="80">
        <v>0</v>
      </c>
      <c r="J188" s="80">
        <v>0</v>
      </c>
      <c r="K188" s="80">
        <f t="shared" si="64"/>
        <v>1</v>
      </c>
      <c r="L188" s="80">
        <v>0</v>
      </c>
      <c r="M188" s="80">
        <v>1</v>
      </c>
      <c r="N188" s="80">
        <v>0</v>
      </c>
      <c r="O188" s="80">
        <v>0</v>
      </c>
      <c r="P188" s="80">
        <f t="shared" si="65"/>
        <v>9</v>
      </c>
      <c r="Q188" s="80">
        <v>0</v>
      </c>
      <c r="R188" s="80">
        <v>6</v>
      </c>
      <c r="S188" s="80">
        <v>0</v>
      </c>
      <c r="T188" s="80">
        <v>3</v>
      </c>
      <c r="U188" s="80">
        <f t="shared" si="66"/>
        <v>17</v>
      </c>
      <c r="V188" s="80">
        <v>4</v>
      </c>
      <c r="W188" s="80">
        <v>6</v>
      </c>
      <c r="X188" s="80">
        <v>3</v>
      </c>
      <c r="Y188" s="80">
        <v>4</v>
      </c>
      <c r="Z188" s="80">
        <f t="shared" si="67"/>
        <v>16</v>
      </c>
      <c r="AA188" s="80">
        <v>0</v>
      </c>
      <c r="AB188" s="80">
        <v>11</v>
      </c>
      <c r="AC188" s="80">
        <v>5</v>
      </c>
      <c r="AD188" s="80">
        <f t="shared" si="68"/>
        <v>14</v>
      </c>
      <c r="AE188" s="80">
        <v>7</v>
      </c>
      <c r="AF188" s="80">
        <v>4</v>
      </c>
      <c r="AG188" s="80">
        <v>3</v>
      </c>
      <c r="AH188" s="80">
        <v>0</v>
      </c>
      <c r="AI188" s="80">
        <f t="shared" si="69"/>
        <v>16</v>
      </c>
      <c r="AJ188" s="80">
        <v>7</v>
      </c>
      <c r="AK188" s="80">
        <v>1</v>
      </c>
      <c r="AL188" s="80">
        <v>8</v>
      </c>
      <c r="AM188" s="80">
        <v>0</v>
      </c>
      <c r="AN188" s="80">
        <v>16</v>
      </c>
      <c r="AO188" s="80">
        <v>9</v>
      </c>
      <c r="AP188" s="80">
        <v>7</v>
      </c>
      <c r="AQ188" s="80">
        <f t="shared" si="70"/>
        <v>1</v>
      </c>
      <c r="AR188" s="80">
        <v>0</v>
      </c>
      <c r="AS188" s="80">
        <v>1</v>
      </c>
      <c r="AT188" s="80">
        <v>0</v>
      </c>
      <c r="AU188" s="80">
        <v>0</v>
      </c>
      <c r="AV188" s="80">
        <f t="shared" si="71"/>
        <v>3</v>
      </c>
      <c r="AW188" s="80">
        <v>3</v>
      </c>
      <c r="AX188" s="80">
        <v>0</v>
      </c>
      <c r="AY188" s="80">
        <f t="shared" si="72"/>
        <v>0</v>
      </c>
      <c r="AZ188" s="80">
        <v>0</v>
      </c>
      <c r="BA188" s="80">
        <v>0</v>
      </c>
      <c r="BB188" s="80">
        <f t="shared" si="73"/>
        <v>3</v>
      </c>
      <c r="BC188" s="80">
        <v>3</v>
      </c>
      <c r="BD188" s="80">
        <f t="shared" si="74"/>
        <v>2</v>
      </c>
      <c r="BE188" s="80">
        <v>2</v>
      </c>
      <c r="BF188" s="80">
        <v>0</v>
      </c>
      <c r="BG188" s="80">
        <f t="shared" si="75"/>
        <v>10</v>
      </c>
      <c r="BH188" s="80">
        <v>0</v>
      </c>
      <c r="BI188" s="80">
        <v>4</v>
      </c>
      <c r="BJ188" s="80">
        <v>4</v>
      </c>
      <c r="BK188" s="80">
        <v>1</v>
      </c>
      <c r="BL188" s="80">
        <v>1</v>
      </c>
      <c r="BM188" s="80">
        <v>0</v>
      </c>
      <c r="BN188" s="80">
        <v>0</v>
      </c>
      <c r="BO188" s="80">
        <v>0</v>
      </c>
      <c r="BP188" s="80">
        <v>0</v>
      </c>
      <c r="BQ188" s="80">
        <v>0</v>
      </c>
      <c r="BR188" s="80">
        <v>0</v>
      </c>
      <c r="BS188" s="80">
        <v>0</v>
      </c>
      <c r="BT188" s="80">
        <v>0</v>
      </c>
      <c r="BU188" s="80">
        <v>0</v>
      </c>
      <c r="BV188" s="80">
        <v>0</v>
      </c>
    </row>
    <row r="189" spans="1:74" ht="10.5" customHeight="1" x14ac:dyDescent="0.15">
      <c r="A189" s="36" t="s">
        <v>451</v>
      </c>
      <c r="B189" s="41" t="s">
        <v>452</v>
      </c>
      <c r="C189" s="79">
        <f t="shared" si="78"/>
        <v>54</v>
      </c>
      <c r="D189" s="80">
        <f t="shared" si="62"/>
        <v>1</v>
      </c>
      <c r="E189" s="80">
        <v>0</v>
      </c>
      <c r="F189" s="80">
        <v>1</v>
      </c>
      <c r="G189" s="80">
        <f t="shared" si="63"/>
        <v>0</v>
      </c>
      <c r="H189" s="80">
        <v>0</v>
      </c>
      <c r="I189" s="80">
        <v>0</v>
      </c>
      <c r="J189" s="80">
        <v>0</v>
      </c>
      <c r="K189" s="80">
        <f t="shared" si="64"/>
        <v>0</v>
      </c>
      <c r="L189" s="80">
        <v>0</v>
      </c>
      <c r="M189" s="80">
        <v>0</v>
      </c>
      <c r="N189" s="80">
        <v>0</v>
      </c>
      <c r="O189" s="80">
        <v>0</v>
      </c>
      <c r="P189" s="80">
        <f t="shared" si="65"/>
        <v>1</v>
      </c>
      <c r="Q189" s="80">
        <v>0</v>
      </c>
      <c r="R189" s="80">
        <v>0</v>
      </c>
      <c r="S189" s="80">
        <v>1</v>
      </c>
      <c r="T189" s="80">
        <v>0</v>
      </c>
      <c r="U189" s="80">
        <f t="shared" si="66"/>
        <v>7</v>
      </c>
      <c r="V189" s="80">
        <v>2</v>
      </c>
      <c r="W189" s="80">
        <v>0</v>
      </c>
      <c r="X189" s="80">
        <v>3</v>
      </c>
      <c r="Y189" s="80">
        <v>2</v>
      </c>
      <c r="Z189" s="80">
        <f t="shared" si="67"/>
        <v>1</v>
      </c>
      <c r="AA189" s="80">
        <v>0</v>
      </c>
      <c r="AB189" s="80">
        <v>1</v>
      </c>
      <c r="AC189" s="80">
        <v>0</v>
      </c>
      <c r="AD189" s="80">
        <f t="shared" si="68"/>
        <v>6</v>
      </c>
      <c r="AE189" s="80">
        <v>4</v>
      </c>
      <c r="AF189" s="80">
        <v>0</v>
      </c>
      <c r="AG189" s="80">
        <v>2</v>
      </c>
      <c r="AH189" s="80">
        <v>0</v>
      </c>
      <c r="AI189" s="80">
        <f t="shared" si="69"/>
        <v>7</v>
      </c>
      <c r="AJ189" s="80">
        <v>4</v>
      </c>
      <c r="AK189" s="80">
        <v>1</v>
      </c>
      <c r="AL189" s="80">
        <v>1</v>
      </c>
      <c r="AM189" s="80">
        <v>1</v>
      </c>
      <c r="AN189" s="80">
        <v>0</v>
      </c>
      <c r="AO189" s="80">
        <v>0</v>
      </c>
      <c r="AP189" s="80">
        <v>0</v>
      </c>
      <c r="AQ189" s="80">
        <f t="shared" si="70"/>
        <v>2</v>
      </c>
      <c r="AR189" s="80">
        <v>0</v>
      </c>
      <c r="AS189" s="80">
        <v>1</v>
      </c>
      <c r="AT189" s="80">
        <v>1</v>
      </c>
      <c r="AU189" s="80">
        <v>0</v>
      </c>
      <c r="AV189" s="80">
        <f t="shared" si="71"/>
        <v>2</v>
      </c>
      <c r="AW189" s="80">
        <v>2</v>
      </c>
      <c r="AX189" s="80">
        <v>0</v>
      </c>
      <c r="AY189" s="80">
        <f t="shared" si="72"/>
        <v>0</v>
      </c>
      <c r="AZ189" s="80">
        <v>0</v>
      </c>
      <c r="BA189" s="80">
        <v>0</v>
      </c>
      <c r="BB189" s="80">
        <f t="shared" si="73"/>
        <v>1</v>
      </c>
      <c r="BC189" s="80">
        <v>1</v>
      </c>
      <c r="BD189" s="80">
        <f t="shared" si="74"/>
        <v>0</v>
      </c>
      <c r="BE189" s="80">
        <v>0</v>
      </c>
      <c r="BF189" s="80">
        <v>0</v>
      </c>
      <c r="BG189" s="80">
        <f t="shared" si="75"/>
        <v>26</v>
      </c>
      <c r="BH189" s="80">
        <v>0</v>
      </c>
      <c r="BI189" s="80">
        <v>8</v>
      </c>
      <c r="BJ189" s="80">
        <v>2</v>
      </c>
      <c r="BK189" s="80">
        <v>10</v>
      </c>
      <c r="BL189" s="80">
        <v>5</v>
      </c>
      <c r="BM189" s="80">
        <v>0</v>
      </c>
      <c r="BN189" s="80">
        <v>0</v>
      </c>
      <c r="BO189" s="80">
        <v>0</v>
      </c>
      <c r="BP189" s="80">
        <v>0</v>
      </c>
      <c r="BQ189" s="80">
        <v>0</v>
      </c>
      <c r="BR189" s="80">
        <v>0</v>
      </c>
      <c r="BS189" s="80">
        <v>1</v>
      </c>
      <c r="BT189" s="80">
        <v>0</v>
      </c>
      <c r="BU189" s="80">
        <v>0</v>
      </c>
      <c r="BV189" s="80">
        <v>0</v>
      </c>
    </row>
    <row r="190" spans="1:74" ht="10.5" customHeight="1" x14ac:dyDescent="0.15">
      <c r="A190" s="34"/>
      <c r="B190" s="25" t="s">
        <v>453</v>
      </c>
      <c r="C190" s="79">
        <f>D190+G190+K190+P190+U190+Z190+AD190+AI190+AN190+AQ190+AV190+AY190+BB190+BD190+BG190</f>
        <v>18830</v>
      </c>
      <c r="D190" s="78">
        <f t="shared" si="62"/>
        <v>325</v>
      </c>
      <c r="E190" s="78">
        <f t="shared" ref="E190:BO190" si="79">SUM(E191:E195)</f>
        <v>0</v>
      </c>
      <c r="F190" s="78">
        <f t="shared" si="79"/>
        <v>325</v>
      </c>
      <c r="G190" s="78">
        <f t="shared" si="63"/>
        <v>342</v>
      </c>
      <c r="H190" s="78">
        <f t="shared" si="79"/>
        <v>215</v>
      </c>
      <c r="I190" s="78">
        <f t="shared" si="79"/>
        <v>10</v>
      </c>
      <c r="J190" s="78">
        <f t="shared" si="79"/>
        <v>117</v>
      </c>
      <c r="K190" s="78">
        <f t="shared" si="64"/>
        <v>368</v>
      </c>
      <c r="L190" s="78">
        <f t="shared" si="79"/>
        <v>0</v>
      </c>
      <c r="M190" s="78">
        <f t="shared" si="79"/>
        <v>247</v>
      </c>
      <c r="N190" s="78">
        <f t="shared" si="79"/>
        <v>25</v>
      </c>
      <c r="O190" s="78">
        <f t="shared" si="79"/>
        <v>96</v>
      </c>
      <c r="P190" s="78">
        <f t="shared" si="65"/>
        <v>482</v>
      </c>
      <c r="Q190" s="78">
        <f t="shared" si="79"/>
        <v>1</v>
      </c>
      <c r="R190" s="78">
        <f t="shared" si="79"/>
        <v>426</v>
      </c>
      <c r="S190" s="78">
        <f t="shared" si="79"/>
        <v>45</v>
      </c>
      <c r="T190" s="78">
        <f t="shared" si="79"/>
        <v>10</v>
      </c>
      <c r="U190" s="78">
        <f t="shared" si="66"/>
        <v>2464</v>
      </c>
      <c r="V190" s="78">
        <f t="shared" si="79"/>
        <v>336</v>
      </c>
      <c r="W190" s="78">
        <f t="shared" si="79"/>
        <v>299</v>
      </c>
      <c r="X190" s="78">
        <f t="shared" si="79"/>
        <v>794</v>
      </c>
      <c r="Y190" s="78">
        <f t="shared" si="79"/>
        <v>1035</v>
      </c>
      <c r="Z190" s="78">
        <f t="shared" si="67"/>
        <v>568</v>
      </c>
      <c r="AA190" s="78">
        <f t="shared" si="79"/>
        <v>0</v>
      </c>
      <c r="AB190" s="78">
        <f t="shared" si="79"/>
        <v>492</v>
      </c>
      <c r="AC190" s="78">
        <f t="shared" si="79"/>
        <v>76</v>
      </c>
      <c r="AD190" s="78">
        <f t="shared" si="68"/>
        <v>1071</v>
      </c>
      <c r="AE190" s="78">
        <f t="shared" si="79"/>
        <v>562</v>
      </c>
      <c r="AF190" s="78">
        <f t="shared" si="79"/>
        <v>273</v>
      </c>
      <c r="AG190" s="78">
        <f t="shared" si="79"/>
        <v>166</v>
      </c>
      <c r="AH190" s="78">
        <f t="shared" si="79"/>
        <v>70</v>
      </c>
      <c r="AI190" s="78">
        <f t="shared" si="69"/>
        <v>2829</v>
      </c>
      <c r="AJ190" s="78">
        <f t="shared" si="79"/>
        <v>1527</v>
      </c>
      <c r="AK190" s="78">
        <f t="shared" si="79"/>
        <v>131</v>
      </c>
      <c r="AL190" s="78">
        <f t="shared" si="79"/>
        <v>615</v>
      </c>
      <c r="AM190" s="78">
        <f t="shared" si="79"/>
        <v>556</v>
      </c>
      <c r="AN190" s="78">
        <f t="shared" si="79"/>
        <v>1005</v>
      </c>
      <c r="AO190" s="78">
        <f t="shared" si="79"/>
        <v>653</v>
      </c>
      <c r="AP190" s="78">
        <f t="shared" si="79"/>
        <v>352</v>
      </c>
      <c r="AQ190" s="78">
        <f t="shared" si="70"/>
        <v>1158</v>
      </c>
      <c r="AR190" s="78">
        <f t="shared" si="79"/>
        <v>0</v>
      </c>
      <c r="AS190" s="78">
        <f t="shared" si="79"/>
        <v>500</v>
      </c>
      <c r="AT190" s="78">
        <f t="shared" si="79"/>
        <v>228</v>
      </c>
      <c r="AU190" s="78">
        <f t="shared" si="79"/>
        <v>430</v>
      </c>
      <c r="AV190" s="78">
        <f t="shared" si="71"/>
        <v>546</v>
      </c>
      <c r="AW190" s="78">
        <f t="shared" si="79"/>
        <v>392</v>
      </c>
      <c r="AX190" s="78">
        <f t="shared" si="79"/>
        <v>154</v>
      </c>
      <c r="AY190" s="78">
        <f t="shared" si="72"/>
        <v>259</v>
      </c>
      <c r="AZ190" s="78">
        <f t="shared" si="79"/>
        <v>143</v>
      </c>
      <c r="BA190" s="78">
        <f t="shared" si="79"/>
        <v>116</v>
      </c>
      <c r="BB190" s="78">
        <f t="shared" si="73"/>
        <v>845</v>
      </c>
      <c r="BC190" s="78">
        <f t="shared" si="79"/>
        <v>845</v>
      </c>
      <c r="BD190" s="78">
        <f t="shared" si="74"/>
        <v>246</v>
      </c>
      <c r="BE190" s="78">
        <f t="shared" si="79"/>
        <v>246</v>
      </c>
      <c r="BF190" s="78">
        <f t="shared" si="79"/>
        <v>0</v>
      </c>
      <c r="BG190" s="78">
        <f t="shared" si="75"/>
        <v>6322</v>
      </c>
      <c r="BH190" s="78">
        <f t="shared" si="79"/>
        <v>0</v>
      </c>
      <c r="BI190" s="78">
        <f t="shared" si="79"/>
        <v>264</v>
      </c>
      <c r="BJ190" s="78">
        <f t="shared" si="79"/>
        <v>510</v>
      </c>
      <c r="BK190" s="78">
        <f t="shared" si="79"/>
        <v>437</v>
      </c>
      <c r="BL190" s="78">
        <f t="shared" si="79"/>
        <v>586</v>
      </c>
      <c r="BM190" s="78">
        <f t="shared" si="79"/>
        <v>2</v>
      </c>
      <c r="BN190" s="78">
        <f t="shared" si="79"/>
        <v>1</v>
      </c>
      <c r="BO190" s="78">
        <f t="shared" si="79"/>
        <v>665</v>
      </c>
      <c r="BP190" s="78">
        <f>SUM(BP191:BP195)</f>
        <v>149</v>
      </c>
      <c r="BQ190" s="78">
        <f t="shared" ref="BQ190:BV190" si="80">SUM(BQ191:BQ195)</f>
        <v>119</v>
      </c>
      <c r="BR190" s="78">
        <f t="shared" si="80"/>
        <v>93</v>
      </c>
      <c r="BS190" s="78">
        <f t="shared" si="80"/>
        <v>72</v>
      </c>
      <c r="BT190" s="78">
        <f t="shared" si="80"/>
        <v>3341</v>
      </c>
      <c r="BU190" s="78">
        <f t="shared" si="80"/>
        <v>83</v>
      </c>
      <c r="BV190" s="78">
        <f t="shared" si="80"/>
        <v>0</v>
      </c>
    </row>
    <row r="191" spans="1:74" ht="10.5" customHeight="1" x14ac:dyDescent="0.15">
      <c r="A191" s="36" t="s">
        <v>454</v>
      </c>
      <c r="B191" s="41" t="s">
        <v>455</v>
      </c>
      <c r="C191" s="79">
        <f t="shared" ref="C191:C195" si="81">D191+G191+K191+P191+U191+Z191+AD191+AI191+AN191+AQ191+AV191+AY191+BB191+BD191+BG191</f>
        <v>5108</v>
      </c>
      <c r="D191" s="80">
        <f t="shared" si="62"/>
        <v>85</v>
      </c>
      <c r="E191" s="80">
        <v>0</v>
      </c>
      <c r="F191" s="80">
        <v>85</v>
      </c>
      <c r="G191" s="80">
        <f t="shared" si="63"/>
        <v>102</v>
      </c>
      <c r="H191" s="80">
        <v>19</v>
      </c>
      <c r="I191" s="80">
        <v>2</v>
      </c>
      <c r="J191" s="80">
        <v>81</v>
      </c>
      <c r="K191" s="80">
        <f t="shared" si="64"/>
        <v>132</v>
      </c>
      <c r="L191" s="80">
        <v>0</v>
      </c>
      <c r="M191" s="80">
        <v>93</v>
      </c>
      <c r="N191" s="80">
        <v>4</v>
      </c>
      <c r="O191" s="80">
        <v>35</v>
      </c>
      <c r="P191" s="80">
        <f t="shared" si="65"/>
        <v>88</v>
      </c>
      <c r="Q191" s="80">
        <v>0</v>
      </c>
      <c r="R191" s="80">
        <v>80</v>
      </c>
      <c r="S191" s="80">
        <v>6</v>
      </c>
      <c r="T191" s="80">
        <v>2</v>
      </c>
      <c r="U191" s="80">
        <f t="shared" si="66"/>
        <v>574</v>
      </c>
      <c r="V191" s="80">
        <v>104</v>
      </c>
      <c r="W191" s="80">
        <v>126</v>
      </c>
      <c r="X191" s="80">
        <v>307</v>
      </c>
      <c r="Y191" s="80">
        <v>37</v>
      </c>
      <c r="Z191" s="80">
        <f t="shared" si="67"/>
        <v>63</v>
      </c>
      <c r="AA191" s="80">
        <v>0</v>
      </c>
      <c r="AB191" s="80">
        <v>46</v>
      </c>
      <c r="AC191" s="80">
        <v>17</v>
      </c>
      <c r="AD191" s="80">
        <f t="shared" si="68"/>
        <v>320</v>
      </c>
      <c r="AE191" s="80">
        <v>193</v>
      </c>
      <c r="AF191" s="80">
        <v>59</v>
      </c>
      <c r="AG191" s="80">
        <v>33</v>
      </c>
      <c r="AH191" s="80">
        <v>35</v>
      </c>
      <c r="AI191" s="80">
        <f t="shared" si="69"/>
        <v>716</v>
      </c>
      <c r="AJ191" s="80">
        <v>432</v>
      </c>
      <c r="AK191" s="80">
        <v>34</v>
      </c>
      <c r="AL191" s="80">
        <v>107</v>
      </c>
      <c r="AM191" s="80">
        <v>143</v>
      </c>
      <c r="AN191" s="80">
        <v>351</v>
      </c>
      <c r="AO191" s="80">
        <v>274</v>
      </c>
      <c r="AP191" s="80">
        <v>77</v>
      </c>
      <c r="AQ191" s="80">
        <f t="shared" si="70"/>
        <v>287</v>
      </c>
      <c r="AR191" s="80">
        <v>0</v>
      </c>
      <c r="AS191" s="80">
        <v>121</v>
      </c>
      <c r="AT191" s="80">
        <v>53</v>
      </c>
      <c r="AU191" s="80">
        <v>113</v>
      </c>
      <c r="AV191" s="80">
        <f t="shared" si="71"/>
        <v>40</v>
      </c>
      <c r="AW191" s="80">
        <v>35</v>
      </c>
      <c r="AX191" s="80">
        <v>5</v>
      </c>
      <c r="AY191" s="80">
        <f t="shared" si="72"/>
        <v>42</v>
      </c>
      <c r="AZ191" s="80">
        <v>33</v>
      </c>
      <c r="BA191" s="80">
        <v>9</v>
      </c>
      <c r="BB191" s="80">
        <f t="shared" si="73"/>
        <v>103</v>
      </c>
      <c r="BC191" s="80">
        <v>103</v>
      </c>
      <c r="BD191" s="80">
        <f t="shared" si="74"/>
        <v>33</v>
      </c>
      <c r="BE191" s="80">
        <v>33</v>
      </c>
      <c r="BF191" s="80">
        <v>0</v>
      </c>
      <c r="BG191" s="80">
        <f t="shared" si="75"/>
        <v>2172</v>
      </c>
      <c r="BH191" s="80">
        <v>0</v>
      </c>
      <c r="BI191" s="80">
        <v>46</v>
      </c>
      <c r="BJ191" s="80">
        <v>9</v>
      </c>
      <c r="BK191" s="80">
        <v>32</v>
      </c>
      <c r="BL191" s="80">
        <v>134</v>
      </c>
      <c r="BM191" s="80">
        <v>0</v>
      </c>
      <c r="BN191" s="80">
        <v>0</v>
      </c>
      <c r="BO191" s="80">
        <v>0</v>
      </c>
      <c r="BP191" s="80">
        <v>3</v>
      </c>
      <c r="BQ191" s="80">
        <v>0</v>
      </c>
      <c r="BR191" s="80">
        <v>2</v>
      </c>
      <c r="BS191" s="80">
        <v>2</v>
      </c>
      <c r="BT191" s="80">
        <v>1942</v>
      </c>
      <c r="BU191" s="80">
        <v>2</v>
      </c>
      <c r="BV191" s="80">
        <v>0</v>
      </c>
    </row>
    <row r="192" spans="1:74" ht="10.5" customHeight="1" x14ac:dyDescent="0.15">
      <c r="A192" s="36" t="s">
        <v>456</v>
      </c>
      <c r="B192" s="41" t="s">
        <v>457</v>
      </c>
      <c r="C192" s="79">
        <f t="shared" si="81"/>
        <v>3453</v>
      </c>
      <c r="D192" s="80">
        <f t="shared" si="62"/>
        <v>128</v>
      </c>
      <c r="E192" s="80">
        <v>0</v>
      </c>
      <c r="F192" s="80">
        <v>128</v>
      </c>
      <c r="G192" s="80">
        <f t="shared" si="63"/>
        <v>134</v>
      </c>
      <c r="H192" s="80">
        <v>124</v>
      </c>
      <c r="I192" s="80">
        <v>1</v>
      </c>
      <c r="J192" s="80">
        <v>9</v>
      </c>
      <c r="K192" s="80">
        <f t="shared" si="64"/>
        <v>55</v>
      </c>
      <c r="L192" s="80">
        <v>0</v>
      </c>
      <c r="M192" s="80">
        <v>54</v>
      </c>
      <c r="N192" s="80">
        <v>1</v>
      </c>
      <c r="O192" s="80">
        <v>0</v>
      </c>
      <c r="P192" s="80">
        <f t="shared" si="65"/>
        <v>132</v>
      </c>
      <c r="Q192" s="80">
        <v>0</v>
      </c>
      <c r="R192" s="80">
        <v>112</v>
      </c>
      <c r="S192" s="80">
        <v>18</v>
      </c>
      <c r="T192" s="80">
        <v>2</v>
      </c>
      <c r="U192" s="80">
        <f t="shared" si="66"/>
        <v>329</v>
      </c>
      <c r="V192" s="80">
        <v>31</v>
      </c>
      <c r="W192" s="80">
        <v>47</v>
      </c>
      <c r="X192" s="80">
        <v>15</v>
      </c>
      <c r="Y192" s="80">
        <v>236</v>
      </c>
      <c r="Z192" s="80">
        <f t="shared" si="67"/>
        <v>300</v>
      </c>
      <c r="AA192" s="80">
        <v>0</v>
      </c>
      <c r="AB192" s="80">
        <v>281</v>
      </c>
      <c r="AC192" s="80">
        <v>19</v>
      </c>
      <c r="AD192" s="80">
        <f t="shared" si="68"/>
        <v>261</v>
      </c>
      <c r="AE192" s="80">
        <v>30</v>
      </c>
      <c r="AF192" s="80">
        <v>142</v>
      </c>
      <c r="AG192" s="80">
        <v>86</v>
      </c>
      <c r="AH192" s="80">
        <v>3</v>
      </c>
      <c r="AI192" s="80">
        <f t="shared" si="69"/>
        <v>414</v>
      </c>
      <c r="AJ192" s="80">
        <v>215</v>
      </c>
      <c r="AK192" s="80">
        <v>18</v>
      </c>
      <c r="AL192" s="80">
        <v>140</v>
      </c>
      <c r="AM192" s="80">
        <v>41</v>
      </c>
      <c r="AN192" s="80">
        <v>142</v>
      </c>
      <c r="AO192" s="80">
        <v>60</v>
      </c>
      <c r="AP192" s="80">
        <v>82</v>
      </c>
      <c r="AQ192" s="80">
        <f t="shared" si="70"/>
        <v>244</v>
      </c>
      <c r="AR192" s="80">
        <v>0</v>
      </c>
      <c r="AS192" s="80">
        <v>111</v>
      </c>
      <c r="AT192" s="80">
        <v>43</v>
      </c>
      <c r="AU192" s="80">
        <v>90</v>
      </c>
      <c r="AV192" s="80">
        <f t="shared" si="71"/>
        <v>60</v>
      </c>
      <c r="AW192" s="80">
        <v>58</v>
      </c>
      <c r="AX192" s="80">
        <v>2</v>
      </c>
      <c r="AY192" s="80">
        <f t="shared" si="72"/>
        <v>48</v>
      </c>
      <c r="AZ192" s="80">
        <v>28</v>
      </c>
      <c r="BA192" s="80">
        <v>20</v>
      </c>
      <c r="BB192" s="80">
        <f t="shared" si="73"/>
        <v>113</v>
      </c>
      <c r="BC192" s="80">
        <v>113</v>
      </c>
      <c r="BD192" s="80">
        <f t="shared" si="74"/>
        <v>40</v>
      </c>
      <c r="BE192" s="80">
        <v>40</v>
      </c>
      <c r="BF192" s="80">
        <v>0</v>
      </c>
      <c r="BG192" s="80">
        <f t="shared" si="75"/>
        <v>1053</v>
      </c>
      <c r="BH192" s="80">
        <v>0</v>
      </c>
      <c r="BI192" s="80">
        <v>18</v>
      </c>
      <c r="BJ192" s="80">
        <v>191</v>
      </c>
      <c r="BK192" s="80">
        <v>11</v>
      </c>
      <c r="BL192" s="80">
        <v>156</v>
      </c>
      <c r="BM192" s="80">
        <v>0</v>
      </c>
      <c r="BN192" s="80">
        <v>1</v>
      </c>
      <c r="BO192" s="80">
        <v>590</v>
      </c>
      <c r="BP192" s="80">
        <v>3</v>
      </c>
      <c r="BQ192" s="80">
        <v>4</v>
      </c>
      <c r="BR192" s="80">
        <v>35</v>
      </c>
      <c r="BS192" s="80">
        <v>11</v>
      </c>
      <c r="BT192" s="80">
        <v>21</v>
      </c>
      <c r="BU192" s="80">
        <v>12</v>
      </c>
      <c r="BV192" s="80">
        <v>0</v>
      </c>
    </row>
    <row r="193" spans="1:74" ht="10.5" customHeight="1" x14ac:dyDescent="0.15">
      <c r="A193" s="36" t="s">
        <v>458</v>
      </c>
      <c r="B193" s="41" t="s">
        <v>459</v>
      </c>
      <c r="C193" s="79">
        <f t="shared" si="81"/>
        <v>212</v>
      </c>
      <c r="D193" s="80">
        <f t="shared" si="62"/>
        <v>8</v>
      </c>
      <c r="E193" s="80">
        <v>0</v>
      </c>
      <c r="F193" s="80">
        <v>8</v>
      </c>
      <c r="G193" s="80">
        <f t="shared" si="63"/>
        <v>12</v>
      </c>
      <c r="H193" s="80">
        <v>12</v>
      </c>
      <c r="I193" s="80">
        <v>0</v>
      </c>
      <c r="J193" s="80">
        <v>0</v>
      </c>
      <c r="K193" s="80">
        <f t="shared" si="64"/>
        <v>5</v>
      </c>
      <c r="L193" s="80">
        <v>0</v>
      </c>
      <c r="M193" s="80">
        <v>5</v>
      </c>
      <c r="N193" s="80">
        <v>0</v>
      </c>
      <c r="O193" s="80">
        <v>0</v>
      </c>
      <c r="P193" s="80">
        <f t="shared" si="65"/>
        <v>0</v>
      </c>
      <c r="Q193" s="80">
        <v>0</v>
      </c>
      <c r="R193" s="80">
        <v>0</v>
      </c>
      <c r="S193" s="80">
        <v>0</v>
      </c>
      <c r="T193" s="80">
        <v>0</v>
      </c>
      <c r="U193" s="80">
        <f t="shared" si="66"/>
        <v>14</v>
      </c>
      <c r="V193" s="80">
        <v>0</v>
      </c>
      <c r="W193" s="80">
        <v>3</v>
      </c>
      <c r="X193" s="80">
        <v>8</v>
      </c>
      <c r="Y193" s="80">
        <v>3</v>
      </c>
      <c r="Z193" s="80">
        <f t="shared" si="67"/>
        <v>7</v>
      </c>
      <c r="AA193" s="80">
        <v>0</v>
      </c>
      <c r="AB193" s="80">
        <v>7</v>
      </c>
      <c r="AC193" s="80">
        <v>0</v>
      </c>
      <c r="AD193" s="80">
        <f t="shared" si="68"/>
        <v>2</v>
      </c>
      <c r="AE193" s="80">
        <v>0</v>
      </c>
      <c r="AF193" s="80">
        <v>0</v>
      </c>
      <c r="AG193" s="80">
        <v>1</v>
      </c>
      <c r="AH193" s="80">
        <v>1</v>
      </c>
      <c r="AI193" s="80">
        <f t="shared" si="69"/>
        <v>28</v>
      </c>
      <c r="AJ193" s="80">
        <v>15</v>
      </c>
      <c r="AK193" s="80">
        <v>0</v>
      </c>
      <c r="AL193" s="80">
        <v>5</v>
      </c>
      <c r="AM193" s="80">
        <v>8</v>
      </c>
      <c r="AN193" s="80">
        <v>15</v>
      </c>
      <c r="AO193" s="80">
        <v>10</v>
      </c>
      <c r="AP193" s="80">
        <v>5</v>
      </c>
      <c r="AQ193" s="80">
        <f t="shared" si="70"/>
        <v>2</v>
      </c>
      <c r="AR193" s="80">
        <v>0</v>
      </c>
      <c r="AS193" s="80">
        <v>2</v>
      </c>
      <c r="AT193" s="80">
        <v>0</v>
      </c>
      <c r="AU193" s="80">
        <v>0</v>
      </c>
      <c r="AV193" s="80">
        <f t="shared" si="71"/>
        <v>0</v>
      </c>
      <c r="AW193" s="80">
        <v>0</v>
      </c>
      <c r="AX193" s="80">
        <v>0</v>
      </c>
      <c r="AY193" s="80">
        <f t="shared" si="72"/>
        <v>2</v>
      </c>
      <c r="AZ193" s="80">
        <v>0</v>
      </c>
      <c r="BA193" s="80">
        <v>2</v>
      </c>
      <c r="BB193" s="80">
        <f t="shared" si="73"/>
        <v>5</v>
      </c>
      <c r="BC193" s="80">
        <v>5</v>
      </c>
      <c r="BD193" s="80">
        <f t="shared" si="74"/>
        <v>4</v>
      </c>
      <c r="BE193" s="80">
        <v>4</v>
      </c>
      <c r="BF193" s="80">
        <v>0</v>
      </c>
      <c r="BG193" s="80">
        <f t="shared" si="75"/>
        <v>108</v>
      </c>
      <c r="BH193" s="80">
        <v>0</v>
      </c>
      <c r="BI193" s="80">
        <v>20</v>
      </c>
      <c r="BJ193" s="80">
        <v>11</v>
      </c>
      <c r="BK193" s="80">
        <v>19</v>
      </c>
      <c r="BL193" s="80">
        <v>15</v>
      </c>
      <c r="BM193" s="80">
        <v>1</v>
      </c>
      <c r="BN193" s="80">
        <v>0</v>
      </c>
      <c r="BO193" s="80">
        <v>0</v>
      </c>
      <c r="BP193" s="80">
        <v>0</v>
      </c>
      <c r="BQ193" s="80">
        <v>0</v>
      </c>
      <c r="BR193" s="80">
        <v>0</v>
      </c>
      <c r="BS193" s="80">
        <v>0</v>
      </c>
      <c r="BT193" s="80">
        <v>1</v>
      </c>
      <c r="BU193" s="80">
        <v>41</v>
      </c>
      <c r="BV193" s="80">
        <v>0</v>
      </c>
    </row>
    <row r="194" spans="1:74" ht="10.5" customHeight="1" x14ac:dyDescent="0.15">
      <c r="A194" s="36" t="s">
        <v>460</v>
      </c>
      <c r="B194" s="41" t="s">
        <v>461</v>
      </c>
      <c r="C194" s="79">
        <f t="shared" si="81"/>
        <v>3557</v>
      </c>
      <c r="D194" s="80">
        <f t="shared" si="62"/>
        <v>56</v>
      </c>
      <c r="E194" s="80">
        <v>0</v>
      </c>
      <c r="F194" s="80">
        <v>56</v>
      </c>
      <c r="G194" s="80">
        <f t="shared" si="63"/>
        <v>25</v>
      </c>
      <c r="H194" s="80">
        <v>2</v>
      </c>
      <c r="I194" s="80">
        <v>0</v>
      </c>
      <c r="J194" s="80">
        <v>23</v>
      </c>
      <c r="K194" s="80">
        <f t="shared" si="64"/>
        <v>69</v>
      </c>
      <c r="L194" s="80">
        <v>0</v>
      </c>
      <c r="M194" s="80">
        <v>38</v>
      </c>
      <c r="N194" s="80">
        <v>2</v>
      </c>
      <c r="O194" s="80">
        <v>29</v>
      </c>
      <c r="P194" s="80">
        <f t="shared" si="65"/>
        <v>82</v>
      </c>
      <c r="Q194" s="80">
        <v>0</v>
      </c>
      <c r="R194" s="80">
        <v>73</v>
      </c>
      <c r="S194" s="80">
        <v>8</v>
      </c>
      <c r="T194" s="80">
        <v>1</v>
      </c>
      <c r="U194" s="80">
        <f t="shared" si="66"/>
        <v>394</v>
      </c>
      <c r="V194" s="80">
        <v>95</v>
      </c>
      <c r="W194" s="80">
        <v>90</v>
      </c>
      <c r="X194" s="80">
        <v>193</v>
      </c>
      <c r="Y194" s="80">
        <v>16</v>
      </c>
      <c r="Z194" s="80">
        <f t="shared" si="67"/>
        <v>77</v>
      </c>
      <c r="AA194" s="80">
        <v>0</v>
      </c>
      <c r="AB194" s="80">
        <v>69</v>
      </c>
      <c r="AC194" s="80">
        <v>8</v>
      </c>
      <c r="AD194" s="80">
        <f t="shared" si="68"/>
        <v>261</v>
      </c>
      <c r="AE194" s="80">
        <v>230</v>
      </c>
      <c r="AF194" s="80">
        <v>12</v>
      </c>
      <c r="AG194" s="80">
        <v>10</v>
      </c>
      <c r="AH194" s="80">
        <v>9</v>
      </c>
      <c r="AI194" s="80">
        <f t="shared" si="69"/>
        <v>596</v>
      </c>
      <c r="AJ194" s="80">
        <v>350</v>
      </c>
      <c r="AK194" s="80">
        <v>13</v>
      </c>
      <c r="AL194" s="80">
        <v>109</v>
      </c>
      <c r="AM194" s="80">
        <v>124</v>
      </c>
      <c r="AN194" s="80">
        <v>156</v>
      </c>
      <c r="AO194" s="80">
        <v>111</v>
      </c>
      <c r="AP194" s="80">
        <v>45</v>
      </c>
      <c r="AQ194" s="80">
        <f t="shared" si="70"/>
        <v>299</v>
      </c>
      <c r="AR194" s="80">
        <v>0</v>
      </c>
      <c r="AS194" s="80">
        <v>106</v>
      </c>
      <c r="AT194" s="80">
        <v>51</v>
      </c>
      <c r="AU194" s="80">
        <v>142</v>
      </c>
      <c r="AV194" s="80">
        <f t="shared" si="71"/>
        <v>28</v>
      </c>
      <c r="AW194" s="80">
        <v>28</v>
      </c>
      <c r="AX194" s="80">
        <v>0</v>
      </c>
      <c r="AY194" s="80">
        <f t="shared" si="72"/>
        <v>7</v>
      </c>
      <c r="AZ194" s="80">
        <v>6</v>
      </c>
      <c r="BA194" s="80">
        <v>1</v>
      </c>
      <c r="BB194" s="80">
        <f t="shared" si="73"/>
        <v>91</v>
      </c>
      <c r="BC194" s="80">
        <v>91</v>
      </c>
      <c r="BD194" s="80">
        <f t="shared" si="74"/>
        <v>18</v>
      </c>
      <c r="BE194" s="80">
        <v>18</v>
      </c>
      <c r="BF194" s="80">
        <v>0</v>
      </c>
      <c r="BG194" s="80">
        <f t="shared" si="75"/>
        <v>1398</v>
      </c>
      <c r="BH194" s="80">
        <v>0</v>
      </c>
      <c r="BI194" s="80">
        <v>9</v>
      </c>
      <c r="BJ194" s="80">
        <v>3</v>
      </c>
      <c r="BK194" s="80">
        <v>5</v>
      </c>
      <c r="BL194" s="80">
        <v>26</v>
      </c>
      <c r="BM194" s="80">
        <v>0</v>
      </c>
      <c r="BN194" s="80">
        <v>0</v>
      </c>
      <c r="BO194" s="80">
        <v>0</v>
      </c>
      <c r="BP194" s="80">
        <v>0</v>
      </c>
      <c r="BQ194" s="80">
        <v>0</v>
      </c>
      <c r="BR194" s="80">
        <v>0</v>
      </c>
      <c r="BS194" s="80">
        <v>0</v>
      </c>
      <c r="BT194" s="80">
        <v>1352</v>
      </c>
      <c r="BU194" s="80">
        <v>3</v>
      </c>
      <c r="BV194" s="80">
        <v>0</v>
      </c>
    </row>
    <row r="195" spans="1:74" ht="10.5" customHeight="1" x14ac:dyDescent="0.15">
      <c r="A195" s="36" t="s">
        <v>462</v>
      </c>
      <c r="B195" s="41" t="s">
        <v>463</v>
      </c>
      <c r="C195" s="79">
        <f t="shared" si="81"/>
        <v>6500</v>
      </c>
      <c r="D195" s="80">
        <f t="shared" si="62"/>
        <v>48</v>
      </c>
      <c r="E195" s="80">
        <v>0</v>
      </c>
      <c r="F195" s="80">
        <v>48</v>
      </c>
      <c r="G195" s="80">
        <f t="shared" si="63"/>
        <v>69</v>
      </c>
      <c r="H195" s="80">
        <v>58</v>
      </c>
      <c r="I195" s="80">
        <v>7</v>
      </c>
      <c r="J195" s="80">
        <v>4</v>
      </c>
      <c r="K195" s="80">
        <f t="shared" si="64"/>
        <v>107</v>
      </c>
      <c r="L195" s="80">
        <v>0</v>
      </c>
      <c r="M195" s="80">
        <v>57</v>
      </c>
      <c r="N195" s="80">
        <v>18</v>
      </c>
      <c r="O195" s="80">
        <v>32</v>
      </c>
      <c r="P195" s="80">
        <f t="shared" si="65"/>
        <v>180</v>
      </c>
      <c r="Q195" s="80">
        <v>1</v>
      </c>
      <c r="R195" s="80">
        <v>161</v>
      </c>
      <c r="S195" s="80">
        <v>13</v>
      </c>
      <c r="T195" s="80">
        <v>5</v>
      </c>
      <c r="U195" s="80">
        <f t="shared" si="66"/>
        <v>1153</v>
      </c>
      <c r="V195" s="80">
        <v>106</v>
      </c>
      <c r="W195" s="80">
        <v>33</v>
      </c>
      <c r="X195" s="80">
        <v>271</v>
      </c>
      <c r="Y195" s="80">
        <v>743</v>
      </c>
      <c r="Z195" s="80">
        <f t="shared" si="67"/>
        <v>121</v>
      </c>
      <c r="AA195" s="80">
        <v>0</v>
      </c>
      <c r="AB195" s="80">
        <v>89</v>
      </c>
      <c r="AC195" s="80">
        <v>32</v>
      </c>
      <c r="AD195" s="80">
        <f t="shared" si="68"/>
        <v>227</v>
      </c>
      <c r="AE195" s="80">
        <v>109</v>
      </c>
      <c r="AF195" s="80">
        <v>60</v>
      </c>
      <c r="AG195" s="80">
        <v>36</v>
      </c>
      <c r="AH195" s="80">
        <v>22</v>
      </c>
      <c r="AI195" s="80">
        <f t="shared" si="69"/>
        <v>1075</v>
      </c>
      <c r="AJ195" s="80">
        <v>515</v>
      </c>
      <c r="AK195" s="80">
        <v>66</v>
      </c>
      <c r="AL195" s="80">
        <v>254</v>
      </c>
      <c r="AM195" s="80">
        <v>240</v>
      </c>
      <c r="AN195" s="80">
        <v>341</v>
      </c>
      <c r="AO195" s="80">
        <v>198</v>
      </c>
      <c r="AP195" s="80">
        <v>143</v>
      </c>
      <c r="AQ195" s="80">
        <f t="shared" si="70"/>
        <v>326</v>
      </c>
      <c r="AR195" s="80">
        <v>0</v>
      </c>
      <c r="AS195" s="80">
        <v>160</v>
      </c>
      <c r="AT195" s="80">
        <v>81</v>
      </c>
      <c r="AU195" s="80">
        <v>85</v>
      </c>
      <c r="AV195" s="80">
        <f t="shared" si="71"/>
        <v>418</v>
      </c>
      <c r="AW195" s="80">
        <v>271</v>
      </c>
      <c r="AX195" s="80">
        <v>147</v>
      </c>
      <c r="AY195" s="80">
        <f t="shared" si="72"/>
        <v>160</v>
      </c>
      <c r="AZ195" s="80">
        <v>76</v>
      </c>
      <c r="BA195" s="80">
        <v>84</v>
      </c>
      <c r="BB195" s="80">
        <f t="shared" si="73"/>
        <v>533</v>
      </c>
      <c r="BC195" s="80">
        <v>533</v>
      </c>
      <c r="BD195" s="80">
        <f t="shared" si="74"/>
        <v>151</v>
      </c>
      <c r="BE195" s="80">
        <v>151</v>
      </c>
      <c r="BF195" s="80">
        <v>0</v>
      </c>
      <c r="BG195" s="80">
        <f t="shared" si="75"/>
        <v>1591</v>
      </c>
      <c r="BH195" s="80">
        <v>0</v>
      </c>
      <c r="BI195" s="80">
        <v>171</v>
      </c>
      <c r="BJ195" s="80">
        <v>296</v>
      </c>
      <c r="BK195" s="80">
        <v>370</v>
      </c>
      <c r="BL195" s="80">
        <v>255</v>
      </c>
      <c r="BM195" s="80">
        <v>1</v>
      </c>
      <c r="BN195" s="80">
        <v>0</v>
      </c>
      <c r="BO195" s="80">
        <v>75</v>
      </c>
      <c r="BP195" s="80">
        <v>143</v>
      </c>
      <c r="BQ195" s="80">
        <v>115</v>
      </c>
      <c r="BR195" s="80">
        <v>56</v>
      </c>
      <c r="BS195" s="80">
        <v>59</v>
      </c>
      <c r="BT195" s="80">
        <v>25</v>
      </c>
      <c r="BU195" s="80">
        <v>25</v>
      </c>
      <c r="BV195" s="80">
        <v>0</v>
      </c>
    </row>
    <row r="196" spans="1:74" ht="10.5" customHeight="1" x14ac:dyDescent="0.15">
      <c r="A196" s="34"/>
      <c r="B196" s="25" t="s">
        <v>464</v>
      </c>
      <c r="C196" s="79">
        <f>D196+G196+K196+P196+U196+Z196+AD196+AI196+AN196+AQ196+AV196+AY196+BB196+BD196+BG196</f>
        <v>522</v>
      </c>
      <c r="D196" s="78">
        <f t="shared" si="62"/>
        <v>0</v>
      </c>
      <c r="E196" s="78">
        <f t="shared" ref="E196:BO196" si="82">SUM(E197:E198)</f>
        <v>0</v>
      </c>
      <c r="F196" s="78">
        <f t="shared" si="82"/>
        <v>0</v>
      </c>
      <c r="G196" s="78">
        <f t="shared" si="63"/>
        <v>4</v>
      </c>
      <c r="H196" s="78">
        <f t="shared" si="82"/>
        <v>1</v>
      </c>
      <c r="I196" s="78">
        <f t="shared" si="82"/>
        <v>1</v>
      </c>
      <c r="J196" s="78">
        <f t="shared" si="82"/>
        <v>2</v>
      </c>
      <c r="K196" s="78">
        <f t="shared" si="64"/>
        <v>2</v>
      </c>
      <c r="L196" s="78">
        <f t="shared" si="82"/>
        <v>0</v>
      </c>
      <c r="M196" s="78">
        <f t="shared" si="82"/>
        <v>2</v>
      </c>
      <c r="N196" s="78">
        <f t="shared" si="82"/>
        <v>0</v>
      </c>
      <c r="O196" s="78">
        <f t="shared" si="82"/>
        <v>0</v>
      </c>
      <c r="P196" s="80">
        <f t="shared" si="65"/>
        <v>2</v>
      </c>
      <c r="Q196" s="78">
        <f t="shared" si="82"/>
        <v>0</v>
      </c>
      <c r="R196" s="78">
        <f t="shared" si="82"/>
        <v>2</v>
      </c>
      <c r="S196" s="78">
        <f t="shared" si="82"/>
        <v>0</v>
      </c>
      <c r="T196" s="78">
        <f t="shared" si="82"/>
        <v>0</v>
      </c>
      <c r="U196" s="80">
        <f t="shared" si="66"/>
        <v>25</v>
      </c>
      <c r="V196" s="78">
        <f t="shared" si="82"/>
        <v>20</v>
      </c>
      <c r="W196" s="78">
        <f t="shared" si="82"/>
        <v>0</v>
      </c>
      <c r="X196" s="78">
        <f t="shared" si="82"/>
        <v>5</v>
      </c>
      <c r="Y196" s="78">
        <f t="shared" si="82"/>
        <v>0</v>
      </c>
      <c r="Z196" s="80">
        <f t="shared" si="67"/>
        <v>2</v>
      </c>
      <c r="AA196" s="78">
        <f t="shared" si="82"/>
        <v>0</v>
      </c>
      <c r="AB196" s="78">
        <f t="shared" si="82"/>
        <v>1</v>
      </c>
      <c r="AC196" s="78">
        <f t="shared" si="82"/>
        <v>1</v>
      </c>
      <c r="AD196" s="78">
        <f t="shared" si="68"/>
        <v>11</v>
      </c>
      <c r="AE196" s="78">
        <f t="shared" si="82"/>
        <v>8</v>
      </c>
      <c r="AF196" s="78">
        <f t="shared" si="82"/>
        <v>2</v>
      </c>
      <c r="AG196" s="78">
        <f t="shared" si="82"/>
        <v>1</v>
      </c>
      <c r="AH196" s="78">
        <f t="shared" si="82"/>
        <v>0</v>
      </c>
      <c r="AI196" s="80">
        <f t="shared" si="69"/>
        <v>20</v>
      </c>
      <c r="AJ196" s="78">
        <f t="shared" si="82"/>
        <v>5</v>
      </c>
      <c r="AK196" s="78">
        <f t="shared" si="82"/>
        <v>2</v>
      </c>
      <c r="AL196" s="78">
        <f t="shared" si="82"/>
        <v>9</v>
      </c>
      <c r="AM196" s="78">
        <f t="shared" si="82"/>
        <v>4</v>
      </c>
      <c r="AN196" s="78">
        <f t="shared" si="82"/>
        <v>9</v>
      </c>
      <c r="AO196" s="78">
        <f t="shared" si="82"/>
        <v>8</v>
      </c>
      <c r="AP196" s="78">
        <f t="shared" si="82"/>
        <v>1</v>
      </c>
      <c r="AQ196" s="80">
        <f t="shared" si="70"/>
        <v>7</v>
      </c>
      <c r="AR196" s="78">
        <f t="shared" si="82"/>
        <v>0</v>
      </c>
      <c r="AS196" s="78">
        <f t="shared" si="82"/>
        <v>4</v>
      </c>
      <c r="AT196" s="78">
        <f t="shared" si="82"/>
        <v>0</v>
      </c>
      <c r="AU196" s="78">
        <f t="shared" si="82"/>
        <v>3</v>
      </c>
      <c r="AV196" s="78">
        <f t="shared" si="71"/>
        <v>5</v>
      </c>
      <c r="AW196" s="78">
        <f t="shared" si="82"/>
        <v>4</v>
      </c>
      <c r="AX196" s="78">
        <f t="shared" si="82"/>
        <v>1</v>
      </c>
      <c r="AY196" s="78">
        <f t="shared" si="72"/>
        <v>10</v>
      </c>
      <c r="AZ196" s="78">
        <f t="shared" si="82"/>
        <v>10</v>
      </c>
      <c r="BA196" s="78">
        <f t="shared" si="82"/>
        <v>0</v>
      </c>
      <c r="BB196" s="78">
        <f t="shared" si="73"/>
        <v>17</v>
      </c>
      <c r="BC196" s="78">
        <f t="shared" si="82"/>
        <v>17</v>
      </c>
      <c r="BD196" s="78">
        <f t="shared" si="74"/>
        <v>0</v>
      </c>
      <c r="BE196" s="78">
        <f t="shared" si="82"/>
        <v>0</v>
      </c>
      <c r="BF196" s="78">
        <f t="shared" si="82"/>
        <v>0</v>
      </c>
      <c r="BG196" s="80">
        <f t="shared" si="75"/>
        <v>408</v>
      </c>
      <c r="BH196" s="78">
        <f t="shared" si="82"/>
        <v>0</v>
      </c>
      <c r="BI196" s="78">
        <f t="shared" si="82"/>
        <v>0</v>
      </c>
      <c r="BJ196" s="78">
        <f t="shared" si="82"/>
        <v>2</v>
      </c>
      <c r="BK196" s="78">
        <f t="shared" si="82"/>
        <v>12</v>
      </c>
      <c r="BL196" s="78">
        <f t="shared" si="82"/>
        <v>3</v>
      </c>
      <c r="BM196" s="78">
        <f t="shared" si="82"/>
        <v>1</v>
      </c>
      <c r="BN196" s="78">
        <f t="shared" si="82"/>
        <v>0</v>
      </c>
      <c r="BO196" s="78">
        <f t="shared" si="82"/>
        <v>0</v>
      </c>
      <c r="BP196" s="78">
        <f t="shared" ref="BP196:BV196" si="83">SUM(BP197:BP198)</f>
        <v>390</v>
      </c>
      <c r="BQ196" s="78">
        <f t="shared" si="83"/>
        <v>0</v>
      </c>
      <c r="BR196" s="78">
        <f t="shared" si="83"/>
        <v>0</v>
      </c>
      <c r="BS196" s="78">
        <f t="shared" si="83"/>
        <v>0</v>
      </c>
      <c r="BT196" s="78">
        <f t="shared" si="83"/>
        <v>0</v>
      </c>
      <c r="BU196" s="78">
        <f t="shared" si="83"/>
        <v>0</v>
      </c>
      <c r="BV196" s="78">
        <f t="shared" si="83"/>
        <v>0</v>
      </c>
    </row>
    <row r="197" spans="1:74" ht="10.5" customHeight="1" x14ac:dyDescent="0.15">
      <c r="A197" s="36" t="s">
        <v>465</v>
      </c>
      <c r="B197" s="41" t="s">
        <v>466</v>
      </c>
      <c r="C197" s="79">
        <f t="shared" ref="C197:C198" si="84">D197+G197+K197+P197+U197+Z197+AD197+AI197+AN197+AQ197+AV197+AY197+BB197+BD197+BG197</f>
        <v>382</v>
      </c>
      <c r="D197" s="80">
        <f t="shared" si="62"/>
        <v>0</v>
      </c>
      <c r="E197" s="80">
        <v>0</v>
      </c>
      <c r="F197" s="80">
        <v>0</v>
      </c>
      <c r="G197" s="80">
        <f t="shared" si="63"/>
        <v>1</v>
      </c>
      <c r="H197" s="80">
        <v>0</v>
      </c>
      <c r="I197" s="80">
        <v>0</v>
      </c>
      <c r="J197" s="80">
        <v>1</v>
      </c>
      <c r="K197" s="80">
        <f t="shared" si="64"/>
        <v>1</v>
      </c>
      <c r="L197" s="80">
        <v>0</v>
      </c>
      <c r="M197" s="80">
        <v>1</v>
      </c>
      <c r="N197" s="80">
        <v>0</v>
      </c>
      <c r="O197" s="80">
        <v>0</v>
      </c>
      <c r="P197" s="80">
        <f t="shared" si="65"/>
        <v>1</v>
      </c>
      <c r="Q197" s="80">
        <v>0</v>
      </c>
      <c r="R197" s="80">
        <v>1</v>
      </c>
      <c r="S197" s="80">
        <v>0</v>
      </c>
      <c r="T197" s="80">
        <v>0</v>
      </c>
      <c r="U197" s="80">
        <f t="shared" si="66"/>
        <v>19</v>
      </c>
      <c r="V197" s="80">
        <v>16</v>
      </c>
      <c r="W197" s="80">
        <v>0</v>
      </c>
      <c r="X197" s="80">
        <v>3</v>
      </c>
      <c r="Y197" s="80">
        <v>0</v>
      </c>
      <c r="Z197" s="80">
        <f t="shared" si="67"/>
        <v>1</v>
      </c>
      <c r="AA197" s="80">
        <v>0</v>
      </c>
      <c r="AB197" s="80">
        <v>1</v>
      </c>
      <c r="AC197" s="80">
        <v>0</v>
      </c>
      <c r="AD197" s="80">
        <f t="shared" si="68"/>
        <v>8</v>
      </c>
      <c r="AE197" s="80">
        <v>6</v>
      </c>
      <c r="AF197" s="80">
        <v>1</v>
      </c>
      <c r="AG197" s="80">
        <v>1</v>
      </c>
      <c r="AH197" s="80">
        <v>0</v>
      </c>
      <c r="AI197" s="80">
        <f t="shared" si="69"/>
        <v>12</v>
      </c>
      <c r="AJ197" s="80">
        <v>3</v>
      </c>
      <c r="AK197" s="80">
        <v>1</v>
      </c>
      <c r="AL197" s="80">
        <v>8</v>
      </c>
      <c r="AM197" s="80">
        <v>0</v>
      </c>
      <c r="AN197" s="80">
        <v>6</v>
      </c>
      <c r="AO197" s="80">
        <v>6</v>
      </c>
      <c r="AP197" s="80">
        <v>0</v>
      </c>
      <c r="AQ197" s="80">
        <f t="shared" si="70"/>
        <v>4</v>
      </c>
      <c r="AR197" s="80">
        <v>0</v>
      </c>
      <c r="AS197" s="80">
        <v>2</v>
      </c>
      <c r="AT197" s="80">
        <v>0</v>
      </c>
      <c r="AU197" s="80">
        <v>2</v>
      </c>
      <c r="AV197" s="80">
        <f t="shared" si="71"/>
        <v>3</v>
      </c>
      <c r="AW197" s="80">
        <v>3</v>
      </c>
      <c r="AX197" s="80">
        <v>0</v>
      </c>
      <c r="AY197" s="80">
        <f t="shared" si="72"/>
        <v>1</v>
      </c>
      <c r="AZ197" s="80">
        <v>1</v>
      </c>
      <c r="BA197" s="80">
        <v>0</v>
      </c>
      <c r="BB197" s="80">
        <f t="shared" si="73"/>
        <v>14</v>
      </c>
      <c r="BC197" s="80">
        <v>14</v>
      </c>
      <c r="BD197" s="80">
        <f t="shared" si="74"/>
        <v>0</v>
      </c>
      <c r="BE197" s="80">
        <v>0</v>
      </c>
      <c r="BF197" s="80">
        <v>0</v>
      </c>
      <c r="BG197" s="80">
        <f t="shared" si="75"/>
        <v>311</v>
      </c>
      <c r="BH197" s="80">
        <v>0</v>
      </c>
      <c r="BI197" s="80">
        <v>0</v>
      </c>
      <c r="BJ197" s="80">
        <v>1</v>
      </c>
      <c r="BK197" s="80">
        <v>5</v>
      </c>
      <c r="BL197" s="80">
        <v>2</v>
      </c>
      <c r="BM197" s="80">
        <v>1</v>
      </c>
      <c r="BN197" s="80">
        <v>0</v>
      </c>
      <c r="BO197" s="80">
        <v>0</v>
      </c>
      <c r="BP197" s="80">
        <v>302</v>
      </c>
      <c r="BQ197" s="80">
        <v>0</v>
      </c>
      <c r="BR197" s="80">
        <v>0</v>
      </c>
      <c r="BS197" s="80">
        <v>0</v>
      </c>
      <c r="BT197" s="80">
        <v>0</v>
      </c>
      <c r="BU197" s="80">
        <v>0</v>
      </c>
      <c r="BV197" s="80">
        <v>0</v>
      </c>
    </row>
    <row r="198" spans="1:74" ht="10.5" customHeight="1" x14ac:dyDescent="0.15">
      <c r="A198" s="36" t="s">
        <v>467</v>
      </c>
      <c r="B198" s="41" t="s">
        <v>468</v>
      </c>
      <c r="C198" s="79">
        <f t="shared" si="84"/>
        <v>140</v>
      </c>
      <c r="D198" s="80">
        <f t="shared" si="62"/>
        <v>0</v>
      </c>
      <c r="E198" s="80">
        <v>0</v>
      </c>
      <c r="F198" s="80">
        <v>0</v>
      </c>
      <c r="G198" s="80">
        <f t="shared" si="63"/>
        <v>3</v>
      </c>
      <c r="H198" s="80">
        <v>1</v>
      </c>
      <c r="I198" s="80">
        <v>1</v>
      </c>
      <c r="J198" s="80">
        <v>1</v>
      </c>
      <c r="K198" s="80">
        <f t="shared" si="64"/>
        <v>1</v>
      </c>
      <c r="L198" s="80">
        <v>0</v>
      </c>
      <c r="M198" s="80">
        <v>1</v>
      </c>
      <c r="N198" s="80">
        <v>0</v>
      </c>
      <c r="O198" s="80">
        <v>0</v>
      </c>
      <c r="P198" s="80">
        <f t="shared" si="65"/>
        <v>1</v>
      </c>
      <c r="Q198" s="80">
        <v>0</v>
      </c>
      <c r="R198" s="80">
        <v>1</v>
      </c>
      <c r="S198" s="80">
        <v>0</v>
      </c>
      <c r="T198" s="80">
        <v>0</v>
      </c>
      <c r="U198" s="80">
        <f t="shared" si="66"/>
        <v>6</v>
      </c>
      <c r="V198" s="80">
        <v>4</v>
      </c>
      <c r="W198" s="80">
        <v>0</v>
      </c>
      <c r="X198" s="80">
        <v>2</v>
      </c>
      <c r="Y198" s="80">
        <v>0</v>
      </c>
      <c r="Z198" s="80">
        <f t="shared" si="67"/>
        <v>1</v>
      </c>
      <c r="AA198" s="80">
        <v>0</v>
      </c>
      <c r="AB198" s="80">
        <v>0</v>
      </c>
      <c r="AC198" s="80">
        <v>1</v>
      </c>
      <c r="AD198" s="80">
        <f t="shared" si="68"/>
        <v>3</v>
      </c>
      <c r="AE198" s="80">
        <v>2</v>
      </c>
      <c r="AF198" s="80">
        <v>1</v>
      </c>
      <c r="AG198" s="80">
        <v>0</v>
      </c>
      <c r="AH198" s="80">
        <v>0</v>
      </c>
      <c r="AI198" s="80">
        <f t="shared" si="69"/>
        <v>8</v>
      </c>
      <c r="AJ198" s="80">
        <v>2</v>
      </c>
      <c r="AK198" s="80">
        <v>1</v>
      </c>
      <c r="AL198" s="80">
        <v>1</v>
      </c>
      <c r="AM198" s="80">
        <v>4</v>
      </c>
      <c r="AN198" s="80">
        <v>3</v>
      </c>
      <c r="AO198" s="80">
        <v>2</v>
      </c>
      <c r="AP198" s="80">
        <v>1</v>
      </c>
      <c r="AQ198" s="80">
        <f t="shared" si="70"/>
        <v>3</v>
      </c>
      <c r="AR198" s="80">
        <v>0</v>
      </c>
      <c r="AS198" s="80">
        <v>2</v>
      </c>
      <c r="AT198" s="80">
        <v>0</v>
      </c>
      <c r="AU198" s="80">
        <v>1</v>
      </c>
      <c r="AV198" s="80">
        <f t="shared" si="71"/>
        <v>2</v>
      </c>
      <c r="AW198" s="80">
        <v>1</v>
      </c>
      <c r="AX198" s="80">
        <v>1</v>
      </c>
      <c r="AY198" s="80">
        <f t="shared" si="72"/>
        <v>9</v>
      </c>
      <c r="AZ198" s="80">
        <v>9</v>
      </c>
      <c r="BA198" s="80">
        <v>0</v>
      </c>
      <c r="BB198" s="80">
        <f t="shared" si="73"/>
        <v>3</v>
      </c>
      <c r="BC198" s="80">
        <v>3</v>
      </c>
      <c r="BD198" s="80">
        <f t="shared" si="74"/>
        <v>0</v>
      </c>
      <c r="BE198" s="80">
        <v>0</v>
      </c>
      <c r="BF198" s="80">
        <v>0</v>
      </c>
      <c r="BG198" s="80">
        <f t="shared" si="75"/>
        <v>97</v>
      </c>
      <c r="BH198" s="80">
        <v>0</v>
      </c>
      <c r="BI198" s="80">
        <v>0</v>
      </c>
      <c r="BJ198" s="80">
        <v>1</v>
      </c>
      <c r="BK198" s="80">
        <v>7</v>
      </c>
      <c r="BL198" s="80">
        <v>1</v>
      </c>
      <c r="BM198" s="80">
        <v>0</v>
      </c>
      <c r="BN198" s="80">
        <v>0</v>
      </c>
      <c r="BO198" s="80">
        <v>0</v>
      </c>
      <c r="BP198" s="80">
        <v>88</v>
      </c>
      <c r="BQ198" s="80">
        <v>0</v>
      </c>
      <c r="BR198" s="80">
        <v>0</v>
      </c>
      <c r="BS198" s="80">
        <v>0</v>
      </c>
      <c r="BT198" s="80">
        <v>0</v>
      </c>
      <c r="BU198" s="80">
        <v>0</v>
      </c>
      <c r="BV198" s="80">
        <v>0</v>
      </c>
    </row>
    <row r="199" spans="1:74" ht="23.25" customHeight="1" x14ac:dyDescent="0.15">
      <c r="A199" s="34"/>
      <c r="B199" s="25" t="s">
        <v>469</v>
      </c>
      <c r="C199" s="79">
        <f>D199+G199+K199+P199+U199+Z199+AD199+AI199+AN199+AQ199+AV199+AY199+BB199+BD199+BG199</f>
        <v>84</v>
      </c>
      <c r="D199" s="78">
        <f t="shared" si="62"/>
        <v>1</v>
      </c>
      <c r="E199" s="78">
        <f t="shared" ref="E199:BO199" si="85">SUM(E200:E201)</f>
        <v>0</v>
      </c>
      <c r="F199" s="78">
        <f t="shared" si="85"/>
        <v>1</v>
      </c>
      <c r="G199" s="78">
        <f t="shared" si="63"/>
        <v>3</v>
      </c>
      <c r="H199" s="78">
        <f t="shared" si="85"/>
        <v>3</v>
      </c>
      <c r="I199" s="78">
        <f t="shared" si="85"/>
        <v>0</v>
      </c>
      <c r="J199" s="78">
        <f t="shared" si="85"/>
        <v>0</v>
      </c>
      <c r="K199" s="80">
        <f t="shared" si="64"/>
        <v>0</v>
      </c>
      <c r="L199" s="78">
        <f t="shared" si="85"/>
        <v>0</v>
      </c>
      <c r="M199" s="78">
        <f t="shared" si="85"/>
        <v>0</v>
      </c>
      <c r="N199" s="78">
        <f t="shared" si="85"/>
        <v>0</v>
      </c>
      <c r="O199" s="78">
        <f t="shared" si="85"/>
        <v>0</v>
      </c>
      <c r="P199" s="80">
        <f t="shared" si="65"/>
        <v>0</v>
      </c>
      <c r="Q199" s="78">
        <f t="shared" si="85"/>
        <v>0</v>
      </c>
      <c r="R199" s="78">
        <f t="shared" si="85"/>
        <v>0</v>
      </c>
      <c r="S199" s="78">
        <f t="shared" si="85"/>
        <v>0</v>
      </c>
      <c r="T199" s="78">
        <f t="shared" si="85"/>
        <v>0</v>
      </c>
      <c r="U199" s="80">
        <f t="shared" si="66"/>
        <v>7</v>
      </c>
      <c r="V199" s="78">
        <f t="shared" si="85"/>
        <v>2</v>
      </c>
      <c r="W199" s="78">
        <f t="shared" si="85"/>
        <v>0</v>
      </c>
      <c r="X199" s="78">
        <f t="shared" si="85"/>
        <v>3</v>
      </c>
      <c r="Y199" s="78">
        <f t="shared" si="85"/>
        <v>2</v>
      </c>
      <c r="Z199" s="80">
        <f t="shared" si="67"/>
        <v>2</v>
      </c>
      <c r="AA199" s="78">
        <f t="shared" si="85"/>
        <v>0</v>
      </c>
      <c r="AB199" s="78">
        <f t="shared" si="85"/>
        <v>2</v>
      </c>
      <c r="AC199" s="78">
        <f t="shared" si="85"/>
        <v>0</v>
      </c>
      <c r="AD199" s="80">
        <f t="shared" si="68"/>
        <v>1</v>
      </c>
      <c r="AE199" s="78">
        <f t="shared" si="85"/>
        <v>0</v>
      </c>
      <c r="AF199" s="78">
        <f t="shared" si="85"/>
        <v>0</v>
      </c>
      <c r="AG199" s="78">
        <f t="shared" si="85"/>
        <v>1</v>
      </c>
      <c r="AH199" s="78">
        <f t="shared" si="85"/>
        <v>0</v>
      </c>
      <c r="AI199" s="78">
        <f t="shared" si="69"/>
        <v>8</v>
      </c>
      <c r="AJ199" s="78">
        <f t="shared" si="85"/>
        <v>4</v>
      </c>
      <c r="AK199" s="78">
        <f t="shared" si="85"/>
        <v>0</v>
      </c>
      <c r="AL199" s="78">
        <f t="shared" si="85"/>
        <v>3</v>
      </c>
      <c r="AM199" s="78">
        <f t="shared" si="85"/>
        <v>1</v>
      </c>
      <c r="AN199" s="78">
        <f t="shared" si="85"/>
        <v>7</v>
      </c>
      <c r="AO199" s="78">
        <f t="shared" si="85"/>
        <v>3</v>
      </c>
      <c r="AP199" s="78">
        <f t="shared" si="85"/>
        <v>4</v>
      </c>
      <c r="AQ199" s="78">
        <f t="shared" si="70"/>
        <v>4</v>
      </c>
      <c r="AR199" s="78">
        <f t="shared" si="85"/>
        <v>0</v>
      </c>
      <c r="AS199" s="78">
        <f t="shared" si="85"/>
        <v>4</v>
      </c>
      <c r="AT199" s="78">
        <f t="shared" si="85"/>
        <v>0</v>
      </c>
      <c r="AU199" s="78">
        <f t="shared" si="85"/>
        <v>0</v>
      </c>
      <c r="AV199" s="78">
        <f t="shared" si="71"/>
        <v>1</v>
      </c>
      <c r="AW199" s="78">
        <f t="shared" si="85"/>
        <v>1</v>
      </c>
      <c r="AX199" s="78">
        <f t="shared" si="85"/>
        <v>0</v>
      </c>
      <c r="AY199" s="78">
        <f t="shared" si="72"/>
        <v>1</v>
      </c>
      <c r="AZ199" s="78">
        <f t="shared" si="85"/>
        <v>1</v>
      </c>
      <c r="BA199" s="78">
        <f t="shared" si="85"/>
        <v>0</v>
      </c>
      <c r="BB199" s="78">
        <f t="shared" si="73"/>
        <v>1</v>
      </c>
      <c r="BC199" s="78">
        <f t="shared" si="85"/>
        <v>1</v>
      </c>
      <c r="BD199" s="78">
        <f t="shared" si="74"/>
        <v>3</v>
      </c>
      <c r="BE199" s="78">
        <f t="shared" si="85"/>
        <v>3</v>
      </c>
      <c r="BF199" s="78">
        <f t="shared" si="85"/>
        <v>0</v>
      </c>
      <c r="BG199" s="80">
        <f t="shared" si="75"/>
        <v>45</v>
      </c>
      <c r="BH199" s="78">
        <f t="shared" si="85"/>
        <v>0</v>
      </c>
      <c r="BI199" s="78">
        <f t="shared" si="85"/>
        <v>0</v>
      </c>
      <c r="BJ199" s="78">
        <f t="shared" si="85"/>
        <v>1</v>
      </c>
      <c r="BK199" s="78">
        <f t="shared" si="85"/>
        <v>6</v>
      </c>
      <c r="BL199" s="78">
        <f t="shared" si="85"/>
        <v>3</v>
      </c>
      <c r="BM199" s="78">
        <f t="shared" si="85"/>
        <v>0</v>
      </c>
      <c r="BN199" s="78">
        <f t="shared" si="85"/>
        <v>0</v>
      </c>
      <c r="BO199" s="78">
        <f t="shared" si="85"/>
        <v>0</v>
      </c>
      <c r="BP199" s="78">
        <f t="shared" ref="BP199:BV199" si="86">SUM(BP200:BP201)</f>
        <v>35</v>
      </c>
      <c r="BQ199" s="78">
        <f t="shared" si="86"/>
        <v>0</v>
      </c>
      <c r="BR199" s="78">
        <f t="shared" si="86"/>
        <v>0</v>
      </c>
      <c r="BS199" s="78">
        <f t="shared" si="86"/>
        <v>0</v>
      </c>
      <c r="BT199" s="78">
        <f t="shared" si="86"/>
        <v>0</v>
      </c>
      <c r="BU199" s="78">
        <f t="shared" si="86"/>
        <v>0</v>
      </c>
      <c r="BV199" s="78">
        <f t="shared" si="86"/>
        <v>0</v>
      </c>
    </row>
    <row r="200" spans="1:74" ht="10.5" customHeight="1" x14ac:dyDescent="0.15">
      <c r="A200" s="36" t="s">
        <v>470</v>
      </c>
      <c r="B200" s="41" t="s">
        <v>471</v>
      </c>
      <c r="C200" s="79">
        <f t="shared" ref="C200:C201" si="87">D200+G200+K200+P200+U200+Z200+AD200+AI200+AN200+AQ200+AV200+AY200+BB200+BD200+BG200</f>
        <v>45</v>
      </c>
      <c r="D200" s="80">
        <f t="shared" si="62"/>
        <v>1</v>
      </c>
      <c r="E200" s="80">
        <v>0</v>
      </c>
      <c r="F200" s="80">
        <v>1</v>
      </c>
      <c r="G200" s="80">
        <f t="shared" si="63"/>
        <v>3</v>
      </c>
      <c r="H200" s="80">
        <v>3</v>
      </c>
      <c r="I200" s="80">
        <v>0</v>
      </c>
      <c r="J200" s="80">
        <v>0</v>
      </c>
      <c r="K200" s="80">
        <f t="shared" si="64"/>
        <v>0</v>
      </c>
      <c r="L200" s="80">
        <v>0</v>
      </c>
      <c r="M200" s="80">
        <v>0</v>
      </c>
      <c r="N200" s="80">
        <v>0</v>
      </c>
      <c r="O200" s="80">
        <v>0</v>
      </c>
      <c r="P200" s="80">
        <f t="shared" si="65"/>
        <v>0</v>
      </c>
      <c r="Q200" s="80">
        <v>0</v>
      </c>
      <c r="R200" s="80">
        <v>0</v>
      </c>
      <c r="S200" s="80">
        <v>0</v>
      </c>
      <c r="T200" s="80">
        <v>0</v>
      </c>
      <c r="U200" s="80">
        <f t="shared" si="66"/>
        <v>3</v>
      </c>
      <c r="V200" s="80">
        <v>1</v>
      </c>
      <c r="W200" s="80">
        <v>0</v>
      </c>
      <c r="X200" s="80">
        <v>2</v>
      </c>
      <c r="Y200" s="80">
        <v>0</v>
      </c>
      <c r="Z200" s="80">
        <f t="shared" si="67"/>
        <v>0</v>
      </c>
      <c r="AA200" s="80">
        <v>0</v>
      </c>
      <c r="AB200" s="80">
        <v>0</v>
      </c>
      <c r="AC200" s="80">
        <v>0</v>
      </c>
      <c r="AD200" s="80">
        <f t="shared" si="68"/>
        <v>0</v>
      </c>
      <c r="AE200" s="80">
        <v>0</v>
      </c>
      <c r="AF200" s="80">
        <v>0</v>
      </c>
      <c r="AG200" s="80">
        <v>0</v>
      </c>
      <c r="AH200" s="80">
        <v>0</v>
      </c>
      <c r="AI200" s="80">
        <f t="shared" si="69"/>
        <v>4</v>
      </c>
      <c r="AJ200" s="80">
        <v>3</v>
      </c>
      <c r="AK200" s="80">
        <v>0</v>
      </c>
      <c r="AL200" s="80">
        <v>0</v>
      </c>
      <c r="AM200" s="80">
        <v>1</v>
      </c>
      <c r="AN200" s="80">
        <v>0</v>
      </c>
      <c r="AO200" s="80">
        <v>0</v>
      </c>
      <c r="AP200" s="80">
        <v>0</v>
      </c>
      <c r="AQ200" s="80">
        <f t="shared" si="70"/>
        <v>2</v>
      </c>
      <c r="AR200" s="80">
        <v>0</v>
      </c>
      <c r="AS200" s="80">
        <v>2</v>
      </c>
      <c r="AT200" s="80">
        <v>0</v>
      </c>
      <c r="AU200" s="80">
        <v>0</v>
      </c>
      <c r="AV200" s="80">
        <f t="shared" si="71"/>
        <v>0</v>
      </c>
      <c r="AW200" s="80">
        <v>0</v>
      </c>
      <c r="AX200" s="80">
        <v>0</v>
      </c>
      <c r="AY200" s="80">
        <f t="shared" si="72"/>
        <v>1</v>
      </c>
      <c r="AZ200" s="80">
        <v>1</v>
      </c>
      <c r="BA200" s="80">
        <v>0</v>
      </c>
      <c r="BB200" s="80">
        <f t="shared" si="73"/>
        <v>0</v>
      </c>
      <c r="BC200" s="80">
        <v>0</v>
      </c>
      <c r="BD200" s="80">
        <f t="shared" si="74"/>
        <v>0</v>
      </c>
      <c r="BE200" s="80">
        <v>0</v>
      </c>
      <c r="BF200" s="80">
        <v>0</v>
      </c>
      <c r="BG200" s="80">
        <f t="shared" si="75"/>
        <v>31</v>
      </c>
      <c r="BH200" s="80">
        <v>0</v>
      </c>
      <c r="BI200" s="80">
        <v>0</v>
      </c>
      <c r="BJ200" s="80">
        <v>0</v>
      </c>
      <c r="BK200" s="80">
        <v>3</v>
      </c>
      <c r="BL200" s="80">
        <v>0</v>
      </c>
      <c r="BM200" s="80">
        <v>0</v>
      </c>
      <c r="BN200" s="80">
        <v>0</v>
      </c>
      <c r="BO200" s="80">
        <v>0</v>
      </c>
      <c r="BP200" s="80">
        <v>28</v>
      </c>
      <c r="BQ200" s="80">
        <v>0</v>
      </c>
      <c r="BR200" s="80">
        <v>0</v>
      </c>
      <c r="BS200" s="80">
        <v>0</v>
      </c>
      <c r="BT200" s="80">
        <v>0</v>
      </c>
      <c r="BU200" s="80">
        <v>0</v>
      </c>
      <c r="BV200" s="80">
        <v>0</v>
      </c>
    </row>
    <row r="201" spans="1:74" ht="10.5" customHeight="1" x14ac:dyDescent="0.15">
      <c r="A201" s="36" t="s">
        <v>472</v>
      </c>
      <c r="B201" s="41" t="s">
        <v>473</v>
      </c>
      <c r="C201" s="79">
        <f t="shared" si="87"/>
        <v>39</v>
      </c>
      <c r="D201" s="80">
        <f t="shared" si="62"/>
        <v>0</v>
      </c>
      <c r="E201" s="80">
        <v>0</v>
      </c>
      <c r="F201" s="80">
        <v>0</v>
      </c>
      <c r="G201" s="80">
        <f t="shared" si="63"/>
        <v>0</v>
      </c>
      <c r="H201" s="80">
        <v>0</v>
      </c>
      <c r="I201" s="80">
        <v>0</v>
      </c>
      <c r="J201" s="80">
        <v>0</v>
      </c>
      <c r="K201" s="80">
        <f t="shared" si="64"/>
        <v>0</v>
      </c>
      <c r="L201" s="80">
        <v>0</v>
      </c>
      <c r="M201" s="80">
        <v>0</v>
      </c>
      <c r="N201" s="80">
        <v>0</v>
      </c>
      <c r="O201" s="80">
        <v>0</v>
      </c>
      <c r="P201" s="80">
        <f t="shared" si="65"/>
        <v>0</v>
      </c>
      <c r="Q201" s="80">
        <v>0</v>
      </c>
      <c r="R201" s="80">
        <v>0</v>
      </c>
      <c r="S201" s="80">
        <v>0</v>
      </c>
      <c r="T201" s="80">
        <v>0</v>
      </c>
      <c r="U201" s="80">
        <f t="shared" si="66"/>
        <v>4</v>
      </c>
      <c r="V201" s="80">
        <v>1</v>
      </c>
      <c r="W201" s="80">
        <v>0</v>
      </c>
      <c r="X201" s="80">
        <v>1</v>
      </c>
      <c r="Y201" s="80">
        <v>2</v>
      </c>
      <c r="Z201" s="80">
        <f t="shared" si="67"/>
        <v>2</v>
      </c>
      <c r="AA201" s="80">
        <v>0</v>
      </c>
      <c r="AB201" s="80">
        <v>2</v>
      </c>
      <c r="AC201" s="80">
        <v>0</v>
      </c>
      <c r="AD201" s="80">
        <f t="shared" si="68"/>
        <v>1</v>
      </c>
      <c r="AE201" s="80">
        <v>0</v>
      </c>
      <c r="AF201" s="80">
        <v>0</v>
      </c>
      <c r="AG201" s="80">
        <v>1</v>
      </c>
      <c r="AH201" s="80">
        <v>0</v>
      </c>
      <c r="AI201" s="80">
        <f t="shared" si="69"/>
        <v>4</v>
      </c>
      <c r="AJ201" s="80">
        <v>1</v>
      </c>
      <c r="AK201" s="80">
        <v>0</v>
      </c>
      <c r="AL201" s="80">
        <v>3</v>
      </c>
      <c r="AM201" s="80">
        <v>0</v>
      </c>
      <c r="AN201" s="80">
        <v>7</v>
      </c>
      <c r="AO201" s="80">
        <v>3</v>
      </c>
      <c r="AP201" s="80">
        <v>4</v>
      </c>
      <c r="AQ201" s="80">
        <f t="shared" si="70"/>
        <v>2</v>
      </c>
      <c r="AR201" s="80">
        <v>0</v>
      </c>
      <c r="AS201" s="80">
        <v>2</v>
      </c>
      <c r="AT201" s="80">
        <v>0</v>
      </c>
      <c r="AU201" s="80">
        <v>0</v>
      </c>
      <c r="AV201" s="80">
        <f t="shared" si="71"/>
        <v>1</v>
      </c>
      <c r="AW201" s="80">
        <v>1</v>
      </c>
      <c r="AX201" s="80">
        <v>0</v>
      </c>
      <c r="AY201" s="80">
        <f t="shared" si="72"/>
        <v>0</v>
      </c>
      <c r="AZ201" s="80">
        <v>0</v>
      </c>
      <c r="BA201" s="80">
        <v>0</v>
      </c>
      <c r="BB201" s="80">
        <f t="shared" si="73"/>
        <v>1</v>
      </c>
      <c r="BC201" s="80">
        <v>1</v>
      </c>
      <c r="BD201" s="80">
        <f t="shared" si="74"/>
        <v>3</v>
      </c>
      <c r="BE201" s="80">
        <v>3</v>
      </c>
      <c r="BF201" s="80">
        <v>0</v>
      </c>
      <c r="BG201" s="80">
        <f t="shared" si="75"/>
        <v>14</v>
      </c>
      <c r="BH201" s="80">
        <v>0</v>
      </c>
      <c r="BI201" s="80">
        <v>0</v>
      </c>
      <c r="BJ201" s="80">
        <v>1</v>
      </c>
      <c r="BK201" s="80">
        <v>3</v>
      </c>
      <c r="BL201" s="80">
        <v>3</v>
      </c>
      <c r="BM201" s="80">
        <v>0</v>
      </c>
      <c r="BN201" s="80">
        <v>0</v>
      </c>
      <c r="BO201" s="80">
        <v>0</v>
      </c>
      <c r="BP201" s="80">
        <v>7</v>
      </c>
      <c r="BQ201" s="80">
        <v>0</v>
      </c>
      <c r="BR201" s="80">
        <v>0</v>
      </c>
      <c r="BS201" s="80">
        <v>0</v>
      </c>
      <c r="BT201" s="80">
        <v>0</v>
      </c>
      <c r="BU201" s="80">
        <v>0</v>
      </c>
      <c r="BV201" s="80">
        <v>0</v>
      </c>
    </row>
    <row r="202" spans="1:74" ht="21.75" customHeight="1" x14ac:dyDescent="0.15">
      <c r="A202" s="48"/>
      <c r="B202" s="25" t="s">
        <v>474</v>
      </c>
      <c r="C202" s="79">
        <f>D202+G202+K202+P202+U202+Z202+AD202+AI202+AN202+AQ202+AV202+AY202+BB202+BD202+BG202</f>
        <v>719</v>
      </c>
      <c r="D202" s="78">
        <f t="shared" si="62"/>
        <v>7</v>
      </c>
      <c r="E202" s="78">
        <f t="shared" ref="E202:BO202" si="88">SUM(E203:E205)</f>
        <v>0</v>
      </c>
      <c r="F202" s="78">
        <f t="shared" si="88"/>
        <v>7</v>
      </c>
      <c r="G202" s="78">
        <f t="shared" si="63"/>
        <v>16</v>
      </c>
      <c r="H202" s="78">
        <f t="shared" si="88"/>
        <v>13</v>
      </c>
      <c r="I202" s="78">
        <f t="shared" si="88"/>
        <v>0</v>
      </c>
      <c r="J202" s="78">
        <f t="shared" si="88"/>
        <v>3</v>
      </c>
      <c r="K202" s="78">
        <f t="shared" si="64"/>
        <v>10</v>
      </c>
      <c r="L202" s="78">
        <f t="shared" si="88"/>
        <v>0</v>
      </c>
      <c r="M202" s="78">
        <f t="shared" si="88"/>
        <v>10</v>
      </c>
      <c r="N202" s="78">
        <f t="shared" si="88"/>
        <v>0</v>
      </c>
      <c r="O202" s="78">
        <f t="shared" si="88"/>
        <v>0</v>
      </c>
      <c r="P202" s="78">
        <f t="shared" si="65"/>
        <v>18</v>
      </c>
      <c r="Q202" s="78">
        <f t="shared" si="88"/>
        <v>0</v>
      </c>
      <c r="R202" s="78">
        <f t="shared" si="88"/>
        <v>14</v>
      </c>
      <c r="S202" s="78">
        <f t="shared" si="88"/>
        <v>3</v>
      </c>
      <c r="T202" s="78">
        <f t="shared" si="88"/>
        <v>1</v>
      </c>
      <c r="U202" s="78">
        <f t="shared" si="66"/>
        <v>142</v>
      </c>
      <c r="V202" s="78">
        <f t="shared" si="88"/>
        <v>42</v>
      </c>
      <c r="W202" s="78">
        <f t="shared" si="88"/>
        <v>10</v>
      </c>
      <c r="X202" s="78">
        <f t="shared" si="88"/>
        <v>55</v>
      </c>
      <c r="Y202" s="78">
        <f t="shared" si="88"/>
        <v>35</v>
      </c>
      <c r="Z202" s="78">
        <f t="shared" si="67"/>
        <v>31</v>
      </c>
      <c r="AA202" s="78">
        <f t="shared" si="88"/>
        <v>0</v>
      </c>
      <c r="AB202" s="78">
        <f t="shared" si="88"/>
        <v>22</v>
      </c>
      <c r="AC202" s="78">
        <f t="shared" si="88"/>
        <v>9</v>
      </c>
      <c r="AD202" s="78">
        <f t="shared" si="68"/>
        <v>41</v>
      </c>
      <c r="AE202" s="78">
        <f t="shared" si="88"/>
        <v>25</v>
      </c>
      <c r="AF202" s="78">
        <f t="shared" si="88"/>
        <v>8</v>
      </c>
      <c r="AG202" s="78">
        <f t="shared" si="88"/>
        <v>5</v>
      </c>
      <c r="AH202" s="78">
        <f t="shared" si="88"/>
        <v>3</v>
      </c>
      <c r="AI202" s="78">
        <f t="shared" si="69"/>
        <v>79</v>
      </c>
      <c r="AJ202" s="78">
        <f t="shared" si="88"/>
        <v>36</v>
      </c>
      <c r="AK202" s="78">
        <f t="shared" si="88"/>
        <v>0</v>
      </c>
      <c r="AL202" s="78">
        <f t="shared" si="88"/>
        <v>38</v>
      </c>
      <c r="AM202" s="78">
        <f t="shared" si="88"/>
        <v>5</v>
      </c>
      <c r="AN202" s="78">
        <f t="shared" si="88"/>
        <v>42</v>
      </c>
      <c r="AO202" s="78">
        <f t="shared" si="88"/>
        <v>29</v>
      </c>
      <c r="AP202" s="78">
        <f t="shared" si="88"/>
        <v>13</v>
      </c>
      <c r="AQ202" s="78">
        <f t="shared" si="70"/>
        <v>21</v>
      </c>
      <c r="AR202" s="78">
        <f t="shared" si="88"/>
        <v>0</v>
      </c>
      <c r="AS202" s="78">
        <f t="shared" si="88"/>
        <v>13</v>
      </c>
      <c r="AT202" s="78">
        <f t="shared" si="88"/>
        <v>4</v>
      </c>
      <c r="AU202" s="78">
        <f t="shared" si="88"/>
        <v>4</v>
      </c>
      <c r="AV202" s="78">
        <f t="shared" si="71"/>
        <v>8</v>
      </c>
      <c r="AW202" s="78">
        <f t="shared" si="88"/>
        <v>8</v>
      </c>
      <c r="AX202" s="78">
        <f t="shared" si="88"/>
        <v>0</v>
      </c>
      <c r="AY202" s="78">
        <f t="shared" si="72"/>
        <v>9</v>
      </c>
      <c r="AZ202" s="78">
        <f t="shared" si="88"/>
        <v>9</v>
      </c>
      <c r="BA202" s="78">
        <f t="shared" si="88"/>
        <v>0</v>
      </c>
      <c r="BB202" s="78">
        <f t="shared" si="73"/>
        <v>14</v>
      </c>
      <c r="BC202" s="78">
        <f t="shared" si="88"/>
        <v>14</v>
      </c>
      <c r="BD202" s="78">
        <f t="shared" si="74"/>
        <v>28</v>
      </c>
      <c r="BE202" s="78">
        <f t="shared" si="88"/>
        <v>28</v>
      </c>
      <c r="BF202" s="78">
        <f t="shared" si="88"/>
        <v>0</v>
      </c>
      <c r="BG202" s="78">
        <f t="shared" si="75"/>
        <v>253</v>
      </c>
      <c r="BH202" s="78">
        <f t="shared" si="88"/>
        <v>0</v>
      </c>
      <c r="BI202" s="78">
        <f t="shared" si="88"/>
        <v>35</v>
      </c>
      <c r="BJ202" s="78">
        <f t="shared" si="88"/>
        <v>17</v>
      </c>
      <c r="BK202" s="78">
        <f t="shared" si="88"/>
        <v>101</v>
      </c>
      <c r="BL202" s="78">
        <f t="shared" si="88"/>
        <v>49</v>
      </c>
      <c r="BM202" s="78">
        <f t="shared" si="88"/>
        <v>0</v>
      </c>
      <c r="BN202" s="78">
        <f t="shared" si="88"/>
        <v>0</v>
      </c>
      <c r="BO202" s="78">
        <f t="shared" si="88"/>
        <v>0</v>
      </c>
      <c r="BP202" s="78">
        <f t="shared" ref="BP202:BV202" si="89">SUM(BP203:BP205)</f>
        <v>49</v>
      </c>
      <c r="BQ202" s="78">
        <f t="shared" si="89"/>
        <v>2</v>
      </c>
      <c r="BR202" s="78">
        <f t="shared" si="89"/>
        <v>0</v>
      </c>
      <c r="BS202" s="78">
        <f t="shared" si="89"/>
        <v>0</v>
      </c>
      <c r="BT202" s="78">
        <f t="shared" si="89"/>
        <v>0</v>
      </c>
      <c r="BU202" s="78">
        <f t="shared" si="89"/>
        <v>0</v>
      </c>
      <c r="BV202" s="78">
        <f t="shared" si="89"/>
        <v>0</v>
      </c>
    </row>
    <row r="203" spans="1:74" ht="10.5" customHeight="1" x14ac:dyDescent="0.15">
      <c r="A203" s="36" t="s">
        <v>475</v>
      </c>
      <c r="B203" s="41" t="s">
        <v>476</v>
      </c>
      <c r="C203" s="79">
        <f t="shared" ref="C203:C204" si="90">D203+G203+K203+P203+U203+Z203+AD203+AI203+AN203+AQ203+AV203+AY203+BB203+BD203+BG203</f>
        <v>448</v>
      </c>
      <c r="D203" s="80">
        <f t="shared" si="62"/>
        <v>5</v>
      </c>
      <c r="E203" s="80">
        <v>0</v>
      </c>
      <c r="F203" s="80">
        <v>5</v>
      </c>
      <c r="G203" s="80">
        <f t="shared" si="63"/>
        <v>10</v>
      </c>
      <c r="H203" s="80">
        <v>9</v>
      </c>
      <c r="I203" s="80">
        <v>0</v>
      </c>
      <c r="J203" s="80">
        <v>1</v>
      </c>
      <c r="K203" s="80">
        <f t="shared" si="64"/>
        <v>7</v>
      </c>
      <c r="L203" s="80">
        <v>0</v>
      </c>
      <c r="M203" s="80">
        <v>7</v>
      </c>
      <c r="N203" s="80">
        <v>0</v>
      </c>
      <c r="O203" s="80">
        <v>0</v>
      </c>
      <c r="P203" s="80">
        <f t="shared" si="65"/>
        <v>7</v>
      </c>
      <c r="Q203" s="80">
        <v>0</v>
      </c>
      <c r="R203" s="80">
        <v>4</v>
      </c>
      <c r="S203" s="80">
        <v>3</v>
      </c>
      <c r="T203" s="80">
        <v>0</v>
      </c>
      <c r="U203" s="80">
        <f t="shared" si="66"/>
        <v>85</v>
      </c>
      <c r="V203" s="80">
        <v>20</v>
      </c>
      <c r="W203" s="80">
        <v>1</v>
      </c>
      <c r="X203" s="80">
        <v>32</v>
      </c>
      <c r="Y203" s="80">
        <v>32</v>
      </c>
      <c r="Z203" s="80">
        <f t="shared" si="67"/>
        <v>17</v>
      </c>
      <c r="AA203" s="80">
        <v>0</v>
      </c>
      <c r="AB203" s="80">
        <v>14</v>
      </c>
      <c r="AC203" s="80">
        <v>3</v>
      </c>
      <c r="AD203" s="80">
        <f t="shared" si="68"/>
        <v>33</v>
      </c>
      <c r="AE203" s="80">
        <v>19</v>
      </c>
      <c r="AF203" s="80">
        <v>7</v>
      </c>
      <c r="AG203" s="80">
        <v>4</v>
      </c>
      <c r="AH203" s="80">
        <v>3</v>
      </c>
      <c r="AI203" s="80">
        <f t="shared" si="69"/>
        <v>40</v>
      </c>
      <c r="AJ203" s="80">
        <v>21</v>
      </c>
      <c r="AK203" s="80">
        <v>0</v>
      </c>
      <c r="AL203" s="80">
        <v>15</v>
      </c>
      <c r="AM203" s="80">
        <v>4</v>
      </c>
      <c r="AN203" s="80">
        <v>24</v>
      </c>
      <c r="AO203" s="80">
        <v>18</v>
      </c>
      <c r="AP203" s="80">
        <v>6</v>
      </c>
      <c r="AQ203" s="80">
        <f t="shared" si="70"/>
        <v>12</v>
      </c>
      <c r="AR203" s="80">
        <v>0</v>
      </c>
      <c r="AS203" s="80">
        <v>7</v>
      </c>
      <c r="AT203" s="80">
        <v>2</v>
      </c>
      <c r="AU203" s="80">
        <v>3</v>
      </c>
      <c r="AV203" s="80">
        <f t="shared" si="71"/>
        <v>4</v>
      </c>
      <c r="AW203" s="80">
        <v>4</v>
      </c>
      <c r="AX203" s="80">
        <v>0</v>
      </c>
      <c r="AY203" s="80">
        <f t="shared" si="72"/>
        <v>9</v>
      </c>
      <c r="AZ203" s="80">
        <v>9</v>
      </c>
      <c r="BA203" s="80">
        <v>0</v>
      </c>
      <c r="BB203" s="80">
        <f t="shared" si="73"/>
        <v>10</v>
      </c>
      <c r="BC203" s="80">
        <v>10</v>
      </c>
      <c r="BD203" s="80">
        <f t="shared" si="74"/>
        <v>14</v>
      </c>
      <c r="BE203" s="80">
        <v>14</v>
      </c>
      <c r="BF203" s="80">
        <v>0</v>
      </c>
      <c r="BG203" s="80">
        <f t="shared" si="75"/>
        <v>171</v>
      </c>
      <c r="BH203" s="80">
        <v>0</v>
      </c>
      <c r="BI203" s="80">
        <v>33</v>
      </c>
      <c r="BJ203" s="80">
        <v>11</v>
      </c>
      <c r="BK203" s="80">
        <v>77</v>
      </c>
      <c r="BL203" s="80">
        <v>20</v>
      </c>
      <c r="BM203" s="80">
        <v>0</v>
      </c>
      <c r="BN203" s="80">
        <v>0</v>
      </c>
      <c r="BO203" s="80">
        <v>0</v>
      </c>
      <c r="BP203" s="80">
        <v>28</v>
      </c>
      <c r="BQ203" s="80">
        <v>2</v>
      </c>
      <c r="BR203" s="80">
        <v>0</v>
      </c>
      <c r="BS203" s="80">
        <v>0</v>
      </c>
      <c r="BT203" s="80">
        <v>0</v>
      </c>
      <c r="BU203" s="80">
        <v>0</v>
      </c>
      <c r="BV203" s="80">
        <v>0</v>
      </c>
    </row>
    <row r="204" spans="1:74" ht="10.5" customHeight="1" x14ac:dyDescent="0.15">
      <c r="A204" s="36" t="s">
        <v>477</v>
      </c>
      <c r="B204" s="41" t="s">
        <v>478</v>
      </c>
      <c r="C204" s="79">
        <f t="shared" si="90"/>
        <v>4</v>
      </c>
      <c r="D204" s="80">
        <f t="shared" si="62"/>
        <v>0</v>
      </c>
      <c r="E204" s="80">
        <v>0</v>
      </c>
      <c r="F204" s="80">
        <v>0</v>
      </c>
      <c r="G204" s="80">
        <f t="shared" si="63"/>
        <v>0</v>
      </c>
      <c r="H204" s="80">
        <v>0</v>
      </c>
      <c r="I204" s="80">
        <v>0</v>
      </c>
      <c r="J204" s="80">
        <v>0</v>
      </c>
      <c r="K204" s="80">
        <f t="shared" si="64"/>
        <v>0</v>
      </c>
      <c r="L204" s="80">
        <v>0</v>
      </c>
      <c r="M204" s="80">
        <v>0</v>
      </c>
      <c r="N204" s="80">
        <v>0</v>
      </c>
      <c r="O204" s="80">
        <v>0</v>
      </c>
      <c r="P204" s="80">
        <f t="shared" si="65"/>
        <v>0</v>
      </c>
      <c r="Q204" s="80">
        <v>0</v>
      </c>
      <c r="R204" s="80">
        <v>0</v>
      </c>
      <c r="S204" s="80">
        <v>0</v>
      </c>
      <c r="T204" s="80">
        <v>0</v>
      </c>
      <c r="U204" s="80">
        <f t="shared" si="66"/>
        <v>0</v>
      </c>
      <c r="V204" s="80">
        <v>0</v>
      </c>
      <c r="W204" s="80">
        <v>0</v>
      </c>
      <c r="X204" s="80">
        <v>0</v>
      </c>
      <c r="Y204" s="80">
        <v>0</v>
      </c>
      <c r="Z204" s="80">
        <f t="shared" si="67"/>
        <v>0</v>
      </c>
      <c r="AA204" s="80">
        <v>0</v>
      </c>
      <c r="AB204" s="80">
        <v>0</v>
      </c>
      <c r="AC204" s="80">
        <v>0</v>
      </c>
      <c r="AD204" s="80">
        <f t="shared" si="68"/>
        <v>0</v>
      </c>
      <c r="AE204" s="80">
        <v>0</v>
      </c>
      <c r="AF204" s="80">
        <v>0</v>
      </c>
      <c r="AG204" s="80">
        <v>0</v>
      </c>
      <c r="AH204" s="80">
        <v>0</v>
      </c>
      <c r="AI204" s="80">
        <f t="shared" si="69"/>
        <v>2</v>
      </c>
      <c r="AJ204" s="80">
        <v>0</v>
      </c>
      <c r="AK204" s="80">
        <v>0</v>
      </c>
      <c r="AL204" s="80">
        <v>2</v>
      </c>
      <c r="AM204" s="80">
        <v>0</v>
      </c>
      <c r="AN204" s="80">
        <v>0</v>
      </c>
      <c r="AO204" s="80">
        <v>0</v>
      </c>
      <c r="AP204" s="80">
        <v>0</v>
      </c>
      <c r="AQ204" s="80">
        <f t="shared" si="70"/>
        <v>0</v>
      </c>
      <c r="AR204" s="80">
        <v>0</v>
      </c>
      <c r="AS204" s="80">
        <v>0</v>
      </c>
      <c r="AT204" s="80">
        <v>0</v>
      </c>
      <c r="AU204" s="80">
        <v>0</v>
      </c>
      <c r="AV204" s="80">
        <f t="shared" si="71"/>
        <v>0</v>
      </c>
      <c r="AW204" s="80">
        <v>0</v>
      </c>
      <c r="AX204" s="80">
        <v>0</v>
      </c>
      <c r="AY204" s="80">
        <f t="shared" si="72"/>
        <v>0</v>
      </c>
      <c r="AZ204" s="80">
        <v>0</v>
      </c>
      <c r="BA204" s="80">
        <v>0</v>
      </c>
      <c r="BB204" s="80">
        <f t="shared" si="73"/>
        <v>0</v>
      </c>
      <c r="BC204" s="80">
        <v>0</v>
      </c>
      <c r="BD204" s="80">
        <f t="shared" si="74"/>
        <v>0</v>
      </c>
      <c r="BE204" s="80">
        <v>0</v>
      </c>
      <c r="BF204" s="80">
        <v>0</v>
      </c>
      <c r="BG204" s="80">
        <f t="shared" si="75"/>
        <v>2</v>
      </c>
      <c r="BH204" s="80">
        <v>0</v>
      </c>
      <c r="BI204" s="80">
        <v>0</v>
      </c>
      <c r="BJ204" s="80">
        <v>0</v>
      </c>
      <c r="BK204" s="80">
        <v>0</v>
      </c>
      <c r="BL204" s="80">
        <v>2</v>
      </c>
      <c r="BM204" s="80">
        <v>0</v>
      </c>
      <c r="BN204" s="80">
        <v>0</v>
      </c>
      <c r="BO204" s="80">
        <v>0</v>
      </c>
      <c r="BP204" s="80">
        <v>0</v>
      </c>
      <c r="BQ204" s="80">
        <v>0</v>
      </c>
      <c r="BR204" s="80">
        <v>0</v>
      </c>
      <c r="BS204" s="80">
        <v>0</v>
      </c>
      <c r="BT204" s="80">
        <v>0</v>
      </c>
      <c r="BU204" s="80">
        <v>0</v>
      </c>
      <c r="BV204" s="80">
        <v>0</v>
      </c>
    </row>
    <row r="205" spans="1:74" ht="13.5" customHeight="1" x14ac:dyDescent="0.15">
      <c r="A205" s="36" t="s">
        <v>479</v>
      </c>
      <c r="B205" s="41" t="s">
        <v>480</v>
      </c>
      <c r="C205" s="79">
        <f>D205+G205+K205+P205+U205+Z205+AD205+AI205+AN205+AQ205+AV205+AY205+BB205+BD205+BG205</f>
        <v>267</v>
      </c>
      <c r="D205" s="80">
        <f t="shared" si="62"/>
        <v>2</v>
      </c>
      <c r="E205" s="80">
        <v>0</v>
      </c>
      <c r="F205" s="80">
        <v>2</v>
      </c>
      <c r="G205" s="80">
        <f t="shared" si="63"/>
        <v>6</v>
      </c>
      <c r="H205" s="80">
        <v>4</v>
      </c>
      <c r="I205" s="80">
        <v>0</v>
      </c>
      <c r="J205" s="80">
        <v>2</v>
      </c>
      <c r="K205" s="80">
        <f t="shared" si="64"/>
        <v>3</v>
      </c>
      <c r="L205" s="80">
        <v>0</v>
      </c>
      <c r="M205" s="80">
        <v>3</v>
      </c>
      <c r="N205" s="80">
        <v>0</v>
      </c>
      <c r="O205" s="80">
        <v>0</v>
      </c>
      <c r="P205" s="80">
        <f t="shared" si="65"/>
        <v>11</v>
      </c>
      <c r="Q205" s="80">
        <v>0</v>
      </c>
      <c r="R205" s="80">
        <v>10</v>
      </c>
      <c r="S205" s="80">
        <v>0</v>
      </c>
      <c r="T205" s="80">
        <v>1</v>
      </c>
      <c r="U205" s="80">
        <f t="shared" si="66"/>
        <v>57</v>
      </c>
      <c r="V205" s="80">
        <v>22</v>
      </c>
      <c r="W205" s="80">
        <v>9</v>
      </c>
      <c r="X205" s="80">
        <v>23</v>
      </c>
      <c r="Y205" s="80">
        <v>3</v>
      </c>
      <c r="Z205" s="80">
        <f t="shared" si="67"/>
        <v>14</v>
      </c>
      <c r="AA205" s="80">
        <v>0</v>
      </c>
      <c r="AB205" s="80">
        <v>8</v>
      </c>
      <c r="AC205" s="80">
        <v>6</v>
      </c>
      <c r="AD205" s="80">
        <f t="shared" si="68"/>
        <v>8</v>
      </c>
      <c r="AE205" s="80">
        <v>6</v>
      </c>
      <c r="AF205" s="80">
        <v>1</v>
      </c>
      <c r="AG205" s="80">
        <v>1</v>
      </c>
      <c r="AH205" s="80">
        <v>0</v>
      </c>
      <c r="AI205" s="80">
        <f t="shared" si="69"/>
        <v>37</v>
      </c>
      <c r="AJ205" s="80">
        <v>15</v>
      </c>
      <c r="AK205" s="80">
        <v>0</v>
      </c>
      <c r="AL205" s="80">
        <v>21</v>
      </c>
      <c r="AM205" s="80">
        <v>1</v>
      </c>
      <c r="AN205" s="80">
        <v>18</v>
      </c>
      <c r="AO205" s="80">
        <v>11</v>
      </c>
      <c r="AP205" s="80">
        <v>7</v>
      </c>
      <c r="AQ205" s="80">
        <f t="shared" si="70"/>
        <v>9</v>
      </c>
      <c r="AR205" s="80">
        <v>0</v>
      </c>
      <c r="AS205" s="80">
        <v>6</v>
      </c>
      <c r="AT205" s="80">
        <v>2</v>
      </c>
      <c r="AU205" s="80">
        <v>1</v>
      </c>
      <c r="AV205" s="80">
        <f t="shared" si="71"/>
        <v>4</v>
      </c>
      <c r="AW205" s="80">
        <v>4</v>
      </c>
      <c r="AX205" s="80">
        <v>0</v>
      </c>
      <c r="AY205" s="80">
        <f t="shared" si="72"/>
        <v>0</v>
      </c>
      <c r="AZ205" s="80">
        <v>0</v>
      </c>
      <c r="BA205" s="80">
        <v>0</v>
      </c>
      <c r="BB205" s="80">
        <f t="shared" si="73"/>
        <v>4</v>
      </c>
      <c r="BC205" s="80">
        <v>4</v>
      </c>
      <c r="BD205" s="80">
        <f t="shared" si="74"/>
        <v>14</v>
      </c>
      <c r="BE205" s="80">
        <v>14</v>
      </c>
      <c r="BF205" s="80">
        <v>0</v>
      </c>
      <c r="BG205" s="80">
        <f t="shared" si="75"/>
        <v>80</v>
      </c>
      <c r="BH205" s="80">
        <v>0</v>
      </c>
      <c r="BI205" s="80">
        <v>2</v>
      </c>
      <c r="BJ205" s="80">
        <v>6</v>
      </c>
      <c r="BK205" s="80">
        <v>24</v>
      </c>
      <c r="BL205" s="80">
        <v>27</v>
      </c>
      <c r="BM205" s="80">
        <v>0</v>
      </c>
      <c r="BN205" s="80">
        <v>0</v>
      </c>
      <c r="BO205" s="80">
        <v>0</v>
      </c>
      <c r="BP205" s="80">
        <v>21</v>
      </c>
      <c r="BQ205" s="80">
        <v>0</v>
      </c>
      <c r="BR205" s="80">
        <v>0</v>
      </c>
      <c r="BS205" s="80">
        <v>0</v>
      </c>
      <c r="BT205" s="80">
        <v>0</v>
      </c>
      <c r="BU205" s="80">
        <v>0</v>
      </c>
      <c r="BV205" s="80">
        <v>0</v>
      </c>
    </row>
    <row r="206" spans="1:74" ht="10.5" customHeight="1" x14ac:dyDescent="0.15">
      <c r="A206" s="34"/>
      <c r="B206" s="25" t="s">
        <v>481</v>
      </c>
      <c r="C206" s="79">
        <f>D206+G206+K206+P206+U206+Z206+AD206+AI206+AN206+AQ206+AV206+AY206+BB206+BD206+BG206</f>
        <v>75</v>
      </c>
      <c r="D206" s="78">
        <f t="shared" ref="D206:D269" si="91">E206+F206</f>
        <v>1</v>
      </c>
      <c r="E206" s="78">
        <f t="shared" ref="E206:BO206" si="92">SUM(E207:E210)</f>
        <v>0</v>
      </c>
      <c r="F206" s="78">
        <f t="shared" si="92"/>
        <v>1</v>
      </c>
      <c r="G206" s="80">
        <f t="shared" si="63"/>
        <v>1</v>
      </c>
      <c r="H206" s="78">
        <f t="shared" si="92"/>
        <v>1</v>
      </c>
      <c r="I206" s="78">
        <f t="shared" si="92"/>
        <v>0</v>
      </c>
      <c r="J206" s="78">
        <f t="shared" si="92"/>
        <v>0</v>
      </c>
      <c r="K206" s="80">
        <f t="shared" si="64"/>
        <v>6</v>
      </c>
      <c r="L206" s="78">
        <f t="shared" si="92"/>
        <v>0</v>
      </c>
      <c r="M206" s="78">
        <f t="shared" si="92"/>
        <v>6</v>
      </c>
      <c r="N206" s="78">
        <f t="shared" si="92"/>
        <v>0</v>
      </c>
      <c r="O206" s="78">
        <f t="shared" si="92"/>
        <v>0</v>
      </c>
      <c r="P206" s="80">
        <f t="shared" si="65"/>
        <v>1</v>
      </c>
      <c r="Q206" s="78">
        <f t="shared" si="92"/>
        <v>0</v>
      </c>
      <c r="R206" s="78">
        <f t="shared" si="92"/>
        <v>1</v>
      </c>
      <c r="S206" s="78">
        <f t="shared" si="92"/>
        <v>0</v>
      </c>
      <c r="T206" s="78">
        <f t="shared" si="92"/>
        <v>0</v>
      </c>
      <c r="U206" s="80">
        <f t="shared" si="66"/>
        <v>5</v>
      </c>
      <c r="V206" s="78">
        <f t="shared" si="92"/>
        <v>3</v>
      </c>
      <c r="W206" s="78">
        <f t="shared" si="92"/>
        <v>0</v>
      </c>
      <c r="X206" s="78">
        <f t="shared" si="92"/>
        <v>1</v>
      </c>
      <c r="Y206" s="78">
        <f t="shared" si="92"/>
        <v>1</v>
      </c>
      <c r="Z206" s="80">
        <f t="shared" si="67"/>
        <v>1</v>
      </c>
      <c r="AA206" s="78">
        <f t="shared" si="92"/>
        <v>0</v>
      </c>
      <c r="AB206" s="78">
        <f t="shared" si="92"/>
        <v>0</v>
      </c>
      <c r="AC206" s="78">
        <f t="shared" si="92"/>
        <v>1</v>
      </c>
      <c r="AD206" s="80">
        <f t="shared" si="68"/>
        <v>6</v>
      </c>
      <c r="AE206" s="78">
        <f t="shared" si="92"/>
        <v>3</v>
      </c>
      <c r="AF206" s="78">
        <f t="shared" si="92"/>
        <v>2</v>
      </c>
      <c r="AG206" s="78">
        <f t="shared" si="92"/>
        <v>1</v>
      </c>
      <c r="AH206" s="78">
        <f t="shared" si="92"/>
        <v>0</v>
      </c>
      <c r="AI206" s="80">
        <f t="shared" si="69"/>
        <v>3</v>
      </c>
      <c r="AJ206" s="78">
        <f t="shared" si="92"/>
        <v>1</v>
      </c>
      <c r="AK206" s="78">
        <f t="shared" si="92"/>
        <v>0</v>
      </c>
      <c r="AL206" s="78">
        <f t="shared" si="92"/>
        <v>2</v>
      </c>
      <c r="AM206" s="78">
        <f t="shared" si="92"/>
        <v>0</v>
      </c>
      <c r="AN206" s="78">
        <f t="shared" si="92"/>
        <v>6</v>
      </c>
      <c r="AO206" s="78">
        <f t="shared" si="92"/>
        <v>4</v>
      </c>
      <c r="AP206" s="78">
        <f t="shared" si="92"/>
        <v>2</v>
      </c>
      <c r="AQ206" s="78">
        <f t="shared" si="70"/>
        <v>7</v>
      </c>
      <c r="AR206" s="78">
        <f t="shared" si="92"/>
        <v>0</v>
      </c>
      <c r="AS206" s="78">
        <f t="shared" si="92"/>
        <v>3</v>
      </c>
      <c r="AT206" s="78">
        <f t="shared" si="92"/>
        <v>0</v>
      </c>
      <c r="AU206" s="78">
        <f t="shared" si="92"/>
        <v>4</v>
      </c>
      <c r="AV206" s="78">
        <f t="shared" si="71"/>
        <v>2</v>
      </c>
      <c r="AW206" s="78">
        <f t="shared" si="92"/>
        <v>1</v>
      </c>
      <c r="AX206" s="78">
        <f t="shared" si="92"/>
        <v>1</v>
      </c>
      <c r="AY206" s="78">
        <f t="shared" si="72"/>
        <v>3</v>
      </c>
      <c r="AZ206" s="78">
        <f t="shared" si="92"/>
        <v>0</v>
      </c>
      <c r="BA206" s="78">
        <f t="shared" si="92"/>
        <v>3</v>
      </c>
      <c r="BB206" s="78">
        <f t="shared" si="73"/>
        <v>1</v>
      </c>
      <c r="BC206" s="78">
        <f t="shared" si="92"/>
        <v>1</v>
      </c>
      <c r="BD206" s="78">
        <f t="shared" si="74"/>
        <v>3</v>
      </c>
      <c r="BE206" s="78">
        <f t="shared" si="92"/>
        <v>3</v>
      </c>
      <c r="BF206" s="78">
        <f t="shared" si="92"/>
        <v>0</v>
      </c>
      <c r="BG206" s="80">
        <f t="shared" si="75"/>
        <v>29</v>
      </c>
      <c r="BH206" s="78">
        <f t="shared" si="92"/>
        <v>0</v>
      </c>
      <c r="BI206" s="78">
        <f t="shared" si="92"/>
        <v>4</v>
      </c>
      <c r="BJ206" s="78">
        <f t="shared" si="92"/>
        <v>0</v>
      </c>
      <c r="BK206" s="78">
        <f t="shared" si="92"/>
        <v>4</v>
      </c>
      <c r="BL206" s="78">
        <f t="shared" si="92"/>
        <v>0</v>
      </c>
      <c r="BM206" s="78">
        <f t="shared" si="92"/>
        <v>0</v>
      </c>
      <c r="BN206" s="78">
        <f t="shared" si="92"/>
        <v>0</v>
      </c>
      <c r="BO206" s="78">
        <f t="shared" si="92"/>
        <v>0</v>
      </c>
      <c r="BP206" s="78">
        <f t="shared" ref="BP206:BV206" si="93">SUM(BP207:BP210)</f>
        <v>20</v>
      </c>
      <c r="BQ206" s="78">
        <f t="shared" si="93"/>
        <v>0</v>
      </c>
      <c r="BR206" s="78">
        <f t="shared" si="93"/>
        <v>0</v>
      </c>
      <c r="BS206" s="78">
        <f t="shared" si="93"/>
        <v>0</v>
      </c>
      <c r="BT206" s="78">
        <f t="shared" si="93"/>
        <v>1</v>
      </c>
      <c r="BU206" s="78">
        <f t="shared" si="93"/>
        <v>0</v>
      </c>
      <c r="BV206" s="78">
        <f t="shared" si="93"/>
        <v>0</v>
      </c>
    </row>
    <row r="207" spans="1:74" ht="10.5" customHeight="1" x14ac:dyDescent="0.15">
      <c r="A207" s="36" t="s">
        <v>482</v>
      </c>
      <c r="B207" s="41" t="s">
        <v>483</v>
      </c>
      <c r="C207" s="79">
        <f t="shared" ref="C207:C210" si="94">D207+G207+K207+P207+U207+Z207+AD207+AI207+AN207+AQ207+AV207+AY207+BB207+BD207+BG207</f>
        <v>55</v>
      </c>
      <c r="D207" s="80">
        <f t="shared" si="91"/>
        <v>1</v>
      </c>
      <c r="E207" s="80">
        <v>0</v>
      </c>
      <c r="F207" s="80">
        <v>1</v>
      </c>
      <c r="G207" s="80">
        <f t="shared" ref="G207:G270" si="95">H207+I207+J207</f>
        <v>1</v>
      </c>
      <c r="H207" s="80">
        <v>1</v>
      </c>
      <c r="I207" s="80">
        <v>0</v>
      </c>
      <c r="J207" s="80">
        <v>0</v>
      </c>
      <c r="K207" s="80">
        <f t="shared" ref="K207:K270" si="96">L207+M207+N207+O207</f>
        <v>5</v>
      </c>
      <c r="L207" s="80">
        <v>0</v>
      </c>
      <c r="M207" s="80">
        <v>5</v>
      </c>
      <c r="N207" s="80">
        <v>0</v>
      </c>
      <c r="O207" s="80">
        <v>0</v>
      </c>
      <c r="P207" s="80">
        <f t="shared" ref="P207:P270" si="97">Q207+R207+S207+T207</f>
        <v>0</v>
      </c>
      <c r="Q207" s="80">
        <v>0</v>
      </c>
      <c r="R207" s="80">
        <v>0</v>
      </c>
      <c r="S207" s="80">
        <v>0</v>
      </c>
      <c r="T207" s="80">
        <v>0</v>
      </c>
      <c r="U207" s="80">
        <f t="shared" ref="U207:U270" si="98">V207+W207+X207+Y207</f>
        <v>3</v>
      </c>
      <c r="V207" s="80">
        <v>3</v>
      </c>
      <c r="W207" s="80">
        <v>0</v>
      </c>
      <c r="X207" s="80">
        <v>0</v>
      </c>
      <c r="Y207" s="80">
        <v>0</v>
      </c>
      <c r="Z207" s="80">
        <f t="shared" ref="Z207:Z270" si="99">AA207+AB207+AC207</f>
        <v>0</v>
      </c>
      <c r="AA207" s="80">
        <v>0</v>
      </c>
      <c r="AB207" s="80">
        <v>0</v>
      </c>
      <c r="AC207" s="80">
        <v>0</v>
      </c>
      <c r="AD207" s="80">
        <f t="shared" ref="AD207:AD270" si="100">AE207+AF207+AG207+AH207</f>
        <v>6</v>
      </c>
      <c r="AE207" s="80">
        <v>3</v>
      </c>
      <c r="AF207" s="80">
        <v>2</v>
      </c>
      <c r="AG207" s="80">
        <v>1</v>
      </c>
      <c r="AH207" s="80">
        <v>0</v>
      </c>
      <c r="AI207" s="80">
        <f t="shared" ref="AI207:AI270" si="101">AJ207+AK207+AL207+AM207</f>
        <v>1</v>
      </c>
      <c r="AJ207" s="80">
        <v>0</v>
      </c>
      <c r="AK207" s="80">
        <v>0</v>
      </c>
      <c r="AL207" s="80">
        <v>1</v>
      </c>
      <c r="AM207" s="80">
        <v>0</v>
      </c>
      <c r="AN207" s="80">
        <v>5</v>
      </c>
      <c r="AO207" s="80">
        <v>4</v>
      </c>
      <c r="AP207" s="80">
        <v>1</v>
      </c>
      <c r="AQ207" s="80">
        <f t="shared" ref="AQ207:AQ270" si="102">AR207+AS207+AT207+AU207</f>
        <v>4</v>
      </c>
      <c r="AR207" s="80">
        <v>0</v>
      </c>
      <c r="AS207" s="80">
        <v>2</v>
      </c>
      <c r="AT207" s="80">
        <v>0</v>
      </c>
      <c r="AU207" s="80">
        <v>2</v>
      </c>
      <c r="AV207" s="80">
        <f t="shared" ref="AV207:AV270" si="103">AW207+AX207</f>
        <v>2</v>
      </c>
      <c r="AW207" s="80">
        <v>1</v>
      </c>
      <c r="AX207" s="80">
        <v>1</v>
      </c>
      <c r="AY207" s="80">
        <f t="shared" ref="AY207:AY270" si="104">AZ207+BA207</f>
        <v>3</v>
      </c>
      <c r="AZ207" s="80">
        <v>0</v>
      </c>
      <c r="BA207" s="80">
        <v>3</v>
      </c>
      <c r="BB207" s="80">
        <f t="shared" ref="BB207:BB270" si="105">BC207</f>
        <v>0</v>
      </c>
      <c r="BC207" s="80">
        <v>0</v>
      </c>
      <c r="BD207" s="80">
        <f t="shared" ref="BD207:BD270" si="106">BE207+BF207</f>
        <v>3</v>
      </c>
      <c r="BE207" s="80">
        <v>3</v>
      </c>
      <c r="BF207" s="80">
        <v>0</v>
      </c>
      <c r="BG207" s="80">
        <f t="shared" ref="BG207:BG270" si="107">BH207+BI207+BJ207+BK207+BL207+BM207+BN207+BO207+BP207+BQ207+BR207+BS207+BT207+BU207+BV207</f>
        <v>21</v>
      </c>
      <c r="BH207" s="80">
        <v>0</v>
      </c>
      <c r="BI207" s="80">
        <v>2</v>
      </c>
      <c r="BJ207" s="80">
        <v>0</v>
      </c>
      <c r="BK207" s="80">
        <v>2</v>
      </c>
      <c r="BL207" s="80">
        <v>0</v>
      </c>
      <c r="BM207" s="80">
        <v>0</v>
      </c>
      <c r="BN207" s="80">
        <v>0</v>
      </c>
      <c r="BO207" s="80">
        <v>0</v>
      </c>
      <c r="BP207" s="80">
        <v>16</v>
      </c>
      <c r="BQ207" s="80">
        <v>0</v>
      </c>
      <c r="BR207" s="80">
        <v>0</v>
      </c>
      <c r="BS207" s="80">
        <v>0</v>
      </c>
      <c r="BT207" s="80">
        <v>1</v>
      </c>
      <c r="BU207" s="80">
        <v>0</v>
      </c>
      <c r="BV207" s="80">
        <v>0</v>
      </c>
    </row>
    <row r="208" spans="1:74" ht="10.5" customHeight="1" x14ac:dyDescent="0.15">
      <c r="A208" s="36" t="s">
        <v>484</v>
      </c>
      <c r="B208" s="41" t="s">
        <v>485</v>
      </c>
      <c r="C208" s="79">
        <f t="shared" si="94"/>
        <v>9</v>
      </c>
      <c r="D208" s="80">
        <f t="shared" si="91"/>
        <v>0</v>
      </c>
      <c r="E208" s="80">
        <v>0</v>
      </c>
      <c r="F208" s="80">
        <v>0</v>
      </c>
      <c r="G208" s="80">
        <f t="shared" si="95"/>
        <v>0</v>
      </c>
      <c r="H208" s="80">
        <v>0</v>
      </c>
      <c r="I208" s="80">
        <v>0</v>
      </c>
      <c r="J208" s="80">
        <v>0</v>
      </c>
      <c r="K208" s="80">
        <f t="shared" si="96"/>
        <v>0</v>
      </c>
      <c r="L208" s="80">
        <v>0</v>
      </c>
      <c r="M208" s="80">
        <v>0</v>
      </c>
      <c r="N208" s="80">
        <v>0</v>
      </c>
      <c r="O208" s="80">
        <v>0</v>
      </c>
      <c r="P208" s="80">
        <f t="shared" si="97"/>
        <v>0</v>
      </c>
      <c r="Q208" s="80">
        <v>0</v>
      </c>
      <c r="R208" s="80">
        <v>0</v>
      </c>
      <c r="S208" s="80">
        <v>0</v>
      </c>
      <c r="T208" s="80">
        <v>0</v>
      </c>
      <c r="U208" s="80">
        <f t="shared" si="98"/>
        <v>0</v>
      </c>
      <c r="V208" s="80">
        <v>0</v>
      </c>
      <c r="W208" s="80">
        <v>0</v>
      </c>
      <c r="X208" s="80">
        <v>0</v>
      </c>
      <c r="Y208" s="80">
        <v>0</v>
      </c>
      <c r="Z208" s="80">
        <f t="shared" si="99"/>
        <v>1</v>
      </c>
      <c r="AA208" s="80">
        <v>0</v>
      </c>
      <c r="AB208" s="80">
        <v>0</v>
      </c>
      <c r="AC208" s="80">
        <v>1</v>
      </c>
      <c r="AD208" s="80">
        <f t="shared" si="100"/>
        <v>0</v>
      </c>
      <c r="AE208" s="80">
        <v>0</v>
      </c>
      <c r="AF208" s="80">
        <v>0</v>
      </c>
      <c r="AG208" s="80">
        <v>0</v>
      </c>
      <c r="AH208" s="80">
        <v>0</v>
      </c>
      <c r="AI208" s="80">
        <f t="shared" si="101"/>
        <v>1</v>
      </c>
      <c r="AJ208" s="80">
        <v>0</v>
      </c>
      <c r="AK208" s="80">
        <v>0</v>
      </c>
      <c r="AL208" s="80">
        <v>1</v>
      </c>
      <c r="AM208" s="80">
        <v>0</v>
      </c>
      <c r="AN208" s="80">
        <v>1</v>
      </c>
      <c r="AO208" s="80">
        <v>0</v>
      </c>
      <c r="AP208" s="80">
        <v>1</v>
      </c>
      <c r="AQ208" s="80">
        <f t="shared" si="102"/>
        <v>3</v>
      </c>
      <c r="AR208" s="80">
        <v>0</v>
      </c>
      <c r="AS208" s="80">
        <v>1</v>
      </c>
      <c r="AT208" s="80">
        <v>0</v>
      </c>
      <c r="AU208" s="80">
        <v>2</v>
      </c>
      <c r="AV208" s="80">
        <f t="shared" si="103"/>
        <v>0</v>
      </c>
      <c r="AW208" s="80">
        <v>0</v>
      </c>
      <c r="AX208" s="80">
        <v>0</v>
      </c>
      <c r="AY208" s="80">
        <f t="shared" si="104"/>
        <v>0</v>
      </c>
      <c r="AZ208" s="80">
        <v>0</v>
      </c>
      <c r="BA208" s="80">
        <v>0</v>
      </c>
      <c r="BB208" s="80">
        <f t="shared" si="105"/>
        <v>0</v>
      </c>
      <c r="BC208" s="80">
        <v>0</v>
      </c>
      <c r="BD208" s="80">
        <f t="shared" si="106"/>
        <v>0</v>
      </c>
      <c r="BE208" s="80">
        <v>0</v>
      </c>
      <c r="BF208" s="80">
        <v>0</v>
      </c>
      <c r="BG208" s="80">
        <f t="shared" si="107"/>
        <v>3</v>
      </c>
      <c r="BH208" s="80">
        <v>0</v>
      </c>
      <c r="BI208" s="80">
        <v>2</v>
      </c>
      <c r="BJ208" s="80">
        <v>0</v>
      </c>
      <c r="BK208" s="80">
        <v>0</v>
      </c>
      <c r="BL208" s="80">
        <v>0</v>
      </c>
      <c r="BM208" s="80">
        <v>0</v>
      </c>
      <c r="BN208" s="80">
        <v>0</v>
      </c>
      <c r="BO208" s="80">
        <v>0</v>
      </c>
      <c r="BP208" s="80">
        <v>1</v>
      </c>
      <c r="BQ208" s="80">
        <v>0</v>
      </c>
      <c r="BR208" s="80">
        <v>0</v>
      </c>
      <c r="BS208" s="80">
        <v>0</v>
      </c>
      <c r="BT208" s="80">
        <v>0</v>
      </c>
      <c r="BU208" s="80">
        <v>0</v>
      </c>
      <c r="BV208" s="80">
        <v>0</v>
      </c>
    </row>
    <row r="209" spans="1:74" ht="10.5" customHeight="1" x14ac:dyDescent="0.15">
      <c r="A209" s="36" t="s">
        <v>486</v>
      </c>
      <c r="B209" s="41" t="s">
        <v>487</v>
      </c>
      <c r="C209" s="79">
        <f t="shared" si="94"/>
        <v>4</v>
      </c>
      <c r="D209" s="80">
        <f t="shared" si="91"/>
        <v>0</v>
      </c>
      <c r="E209" s="80">
        <v>0</v>
      </c>
      <c r="F209" s="80">
        <v>0</v>
      </c>
      <c r="G209" s="80">
        <f t="shared" si="95"/>
        <v>0</v>
      </c>
      <c r="H209" s="80">
        <v>0</v>
      </c>
      <c r="I209" s="80">
        <v>0</v>
      </c>
      <c r="J209" s="80">
        <v>0</v>
      </c>
      <c r="K209" s="80">
        <f t="shared" si="96"/>
        <v>0</v>
      </c>
      <c r="L209" s="80">
        <v>0</v>
      </c>
      <c r="M209" s="80">
        <v>0</v>
      </c>
      <c r="N209" s="80">
        <v>0</v>
      </c>
      <c r="O209" s="80">
        <v>0</v>
      </c>
      <c r="P209" s="80">
        <f t="shared" si="97"/>
        <v>1</v>
      </c>
      <c r="Q209" s="80">
        <v>0</v>
      </c>
      <c r="R209" s="80">
        <v>1</v>
      </c>
      <c r="S209" s="80">
        <v>0</v>
      </c>
      <c r="T209" s="80">
        <v>0</v>
      </c>
      <c r="U209" s="80">
        <f t="shared" si="98"/>
        <v>0</v>
      </c>
      <c r="V209" s="80">
        <v>0</v>
      </c>
      <c r="W209" s="80">
        <v>0</v>
      </c>
      <c r="X209" s="80">
        <v>0</v>
      </c>
      <c r="Y209" s="80">
        <v>0</v>
      </c>
      <c r="Z209" s="80">
        <f t="shared" si="99"/>
        <v>0</v>
      </c>
      <c r="AA209" s="80">
        <v>0</v>
      </c>
      <c r="AB209" s="80">
        <v>0</v>
      </c>
      <c r="AC209" s="80">
        <v>0</v>
      </c>
      <c r="AD209" s="80">
        <f t="shared" si="100"/>
        <v>0</v>
      </c>
      <c r="AE209" s="80">
        <v>0</v>
      </c>
      <c r="AF209" s="80">
        <v>0</v>
      </c>
      <c r="AG209" s="80">
        <v>0</v>
      </c>
      <c r="AH209" s="80">
        <v>0</v>
      </c>
      <c r="AI209" s="80">
        <f t="shared" si="101"/>
        <v>0</v>
      </c>
      <c r="AJ209" s="80">
        <v>0</v>
      </c>
      <c r="AK209" s="80">
        <v>0</v>
      </c>
      <c r="AL209" s="80">
        <v>0</v>
      </c>
      <c r="AM209" s="80">
        <v>0</v>
      </c>
      <c r="AN209" s="80">
        <v>0</v>
      </c>
      <c r="AO209" s="80">
        <v>0</v>
      </c>
      <c r="AP209" s="80">
        <v>0</v>
      </c>
      <c r="AQ209" s="80">
        <f t="shared" si="102"/>
        <v>0</v>
      </c>
      <c r="AR209" s="80">
        <v>0</v>
      </c>
      <c r="AS209" s="80">
        <v>0</v>
      </c>
      <c r="AT209" s="80">
        <v>0</v>
      </c>
      <c r="AU209" s="80">
        <v>0</v>
      </c>
      <c r="AV209" s="80">
        <f t="shared" si="103"/>
        <v>0</v>
      </c>
      <c r="AW209" s="80">
        <v>0</v>
      </c>
      <c r="AX209" s="80">
        <v>0</v>
      </c>
      <c r="AY209" s="80">
        <f t="shared" si="104"/>
        <v>0</v>
      </c>
      <c r="AZ209" s="80">
        <v>0</v>
      </c>
      <c r="BA209" s="80">
        <v>0</v>
      </c>
      <c r="BB209" s="80">
        <f t="shared" si="105"/>
        <v>1</v>
      </c>
      <c r="BC209" s="80">
        <v>1</v>
      </c>
      <c r="BD209" s="80">
        <f t="shared" si="106"/>
        <v>0</v>
      </c>
      <c r="BE209" s="80">
        <v>0</v>
      </c>
      <c r="BF209" s="80">
        <v>0</v>
      </c>
      <c r="BG209" s="80">
        <f t="shared" si="107"/>
        <v>2</v>
      </c>
      <c r="BH209" s="80">
        <v>0</v>
      </c>
      <c r="BI209" s="80">
        <v>0</v>
      </c>
      <c r="BJ209" s="80">
        <v>0</v>
      </c>
      <c r="BK209" s="80">
        <v>0</v>
      </c>
      <c r="BL209" s="80">
        <v>0</v>
      </c>
      <c r="BM209" s="80">
        <v>0</v>
      </c>
      <c r="BN209" s="80">
        <v>0</v>
      </c>
      <c r="BO209" s="80">
        <v>0</v>
      </c>
      <c r="BP209" s="80">
        <v>2</v>
      </c>
      <c r="BQ209" s="80">
        <v>0</v>
      </c>
      <c r="BR209" s="80">
        <v>0</v>
      </c>
      <c r="BS209" s="80">
        <v>0</v>
      </c>
      <c r="BT209" s="80">
        <v>0</v>
      </c>
      <c r="BU209" s="80">
        <v>0</v>
      </c>
      <c r="BV209" s="80">
        <v>0</v>
      </c>
    </row>
    <row r="210" spans="1:74" ht="12.75" customHeight="1" x14ac:dyDescent="0.15">
      <c r="A210" s="36" t="s">
        <v>488</v>
      </c>
      <c r="B210" s="41" t="s">
        <v>489</v>
      </c>
      <c r="C210" s="79">
        <f t="shared" si="94"/>
        <v>7</v>
      </c>
      <c r="D210" s="80">
        <f t="shared" si="91"/>
        <v>0</v>
      </c>
      <c r="E210" s="80">
        <v>0</v>
      </c>
      <c r="F210" s="80">
        <v>0</v>
      </c>
      <c r="G210" s="80">
        <f t="shared" si="95"/>
        <v>0</v>
      </c>
      <c r="H210" s="80">
        <v>0</v>
      </c>
      <c r="I210" s="80">
        <v>0</v>
      </c>
      <c r="J210" s="80">
        <v>0</v>
      </c>
      <c r="K210" s="80">
        <f t="shared" si="96"/>
        <v>1</v>
      </c>
      <c r="L210" s="80">
        <v>0</v>
      </c>
      <c r="M210" s="80">
        <v>1</v>
      </c>
      <c r="N210" s="80">
        <v>0</v>
      </c>
      <c r="O210" s="80">
        <v>0</v>
      </c>
      <c r="P210" s="80">
        <f t="shared" si="97"/>
        <v>0</v>
      </c>
      <c r="Q210" s="80">
        <v>0</v>
      </c>
      <c r="R210" s="80">
        <v>0</v>
      </c>
      <c r="S210" s="80">
        <v>0</v>
      </c>
      <c r="T210" s="80">
        <v>0</v>
      </c>
      <c r="U210" s="80">
        <f t="shared" si="98"/>
        <v>2</v>
      </c>
      <c r="V210" s="80">
        <v>0</v>
      </c>
      <c r="W210" s="80">
        <v>0</v>
      </c>
      <c r="X210" s="80">
        <v>1</v>
      </c>
      <c r="Y210" s="80">
        <v>1</v>
      </c>
      <c r="Z210" s="80">
        <f t="shared" si="99"/>
        <v>0</v>
      </c>
      <c r="AA210" s="80">
        <v>0</v>
      </c>
      <c r="AB210" s="80">
        <v>0</v>
      </c>
      <c r="AC210" s="80">
        <v>0</v>
      </c>
      <c r="AD210" s="80">
        <f t="shared" si="100"/>
        <v>0</v>
      </c>
      <c r="AE210" s="80">
        <v>0</v>
      </c>
      <c r="AF210" s="80">
        <v>0</v>
      </c>
      <c r="AG210" s="80">
        <v>0</v>
      </c>
      <c r="AH210" s="80">
        <v>0</v>
      </c>
      <c r="AI210" s="80">
        <f t="shared" si="101"/>
        <v>1</v>
      </c>
      <c r="AJ210" s="80">
        <v>1</v>
      </c>
      <c r="AK210" s="80">
        <v>0</v>
      </c>
      <c r="AL210" s="80">
        <v>0</v>
      </c>
      <c r="AM210" s="80">
        <v>0</v>
      </c>
      <c r="AN210" s="80">
        <v>0</v>
      </c>
      <c r="AO210" s="80">
        <v>0</v>
      </c>
      <c r="AP210" s="80">
        <v>0</v>
      </c>
      <c r="AQ210" s="80">
        <f t="shared" si="102"/>
        <v>0</v>
      </c>
      <c r="AR210" s="80">
        <v>0</v>
      </c>
      <c r="AS210" s="80">
        <v>0</v>
      </c>
      <c r="AT210" s="80">
        <v>0</v>
      </c>
      <c r="AU210" s="80">
        <v>0</v>
      </c>
      <c r="AV210" s="80">
        <f t="shared" si="103"/>
        <v>0</v>
      </c>
      <c r="AW210" s="80">
        <v>0</v>
      </c>
      <c r="AX210" s="80">
        <v>0</v>
      </c>
      <c r="AY210" s="80">
        <f t="shared" si="104"/>
        <v>0</v>
      </c>
      <c r="AZ210" s="80">
        <v>0</v>
      </c>
      <c r="BA210" s="80">
        <v>0</v>
      </c>
      <c r="BB210" s="80">
        <f t="shared" si="105"/>
        <v>0</v>
      </c>
      <c r="BC210" s="80">
        <v>0</v>
      </c>
      <c r="BD210" s="80">
        <f t="shared" si="106"/>
        <v>0</v>
      </c>
      <c r="BE210" s="80">
        <v>0</v>
      </c>
      <c r="BF210" s="80">
        <v>0</v>
      </c>
      <c r="BG210" s="80">
        <f t="shared" si="107"/>
        <v>3</v>
      </c>
      <c r="BH210" s="80">
        <v>0</v>
      </c>
      <c r="BI210" s="80">
        <v>0</v>
      </c>
      <c r="BJ210" s="80">
        <v>0</v>
      </c>
      <c r="BK210" s="80">
        <v>2</v>
      </c>
      <c r="BL210" s="80">
        <v>0</v>
      </c>
      <c r="BM210" s="80">
        <v>0</v>
      </c>
      <c r="BN210" s="80">
        <v>0</v>
      </c>
      <c r="BO210" s="80">
        <v>0</v>
      </c>
      <c r="BP210" s="80">
        <v>1</v>
      </c>
      <c r="BQ210" s="80">
        <v>0</v>
      </c>
      <c r="BR210" s="80">
        <v>0</v>
      </c>
      <c r="BS210" s="80">
        <v>0</v>
      </c>
      <c r="BT210" s="80">
        <v>0</v>
      </c>
      <c r="BU210" s="80">
        <v>0</v>
      </c>
      <c r="BV210" s="80">
        <v>0</v>
      </c>
    </row>
    <row r="211" spans="1:74" ht="30" customHeight="1" x14ac:dyDescent="0.15">
      <c r="A211" s="34"/>
      <c r="B211" s="25" t="s">
        <v>1059</v>
      </c>
      <c r="C211" s="79">
        <f>D211+G211+K211+P211+U211+Z211+AD211+AI211+AN211+AQ211+AV211+AY211+BB211+BD211+BG211</f>
        <v>5778</v>
      </c>
      <c r="D211" s="78">
        <f t="shared" si="91"/>
        <v>401</v>
      </c>
      <c r="E211" s="78">
        <f t="shared" ref="E211:AH211" si="108">SUM(E212:E258)</f>
        <v>0</v>
      </c>
      <c r="F211" s="78">
        <f t="shared" si="108"/>
        <v>401</v>
      </c>
      <c r="G211" s="78">
        <f t="shared" si="95"/>
        <v>6</v>
      </c>
      <c r="H211" s="78">
        <f t="shared" si="108"/>
        <v>0</v>
      </c>
      <c r="I211" s="78">
        <f t="shared" si="108"/>
        <v>4</v>
      </c>
      <c r="J211" s="78">
        <f t="shared" si="108"/>
        <v>2</v>
      </c>
      <c r="K211" s="78">
        <f t="shared" si="96"/>
        <v>51</v>
      </c>
      <c r="L211" s="78">
        <f t="shared" si="108"/>
        <v>0</v>
      </c>
      <c r="M211" s="78">
        <f t="shared" si="108"/>
        <v>39</v>
      </c>
      <c r="N211" s="78">
        <f t="shared" si="108"/>
        <v>8</v>
      </c>
      <c r="O211" s="78">
        <f t="shared" si="108"/>
        <v>4</v>
      </c>
      <c r="P211" s="78">
        <f t="shared" si="97"/>
        <v>138</v>
      </c>
      <c r="Q211" s="78">
        <f t="shared" si="108"/>
        <v>0</v>
      </c>
      <c r="R211" s="78">
        <f t="shared" si="108"/>
        <v>85</v>
      </c>
      <c r="S211" s="78">
        <f t="shared" si="108"/>
        <v>48</v>
      </c>
      <c r="T211" s="78">
        <f t="shared" si="108"/>
        <v>5</v>
      </c>
      <c r="U211" s="78">
        <f t="shared" si="98"/>
        <v>1259</v>
      </c>
      <c r="V211" s="78">
        <f t="shared" si="108"/>
        <v>424</v>
      </c>
      <c r="W211" s="78">
        <f t="shared" si="108"/>
        <v>319</v>
      </c>
      <c r="X211" s="78">
        <f t="shared" si="108"/>
        <v>421</v>
      </c>
      <c r="Y211" s="78">
        <f t="shared" si="108"/>
        <v>95</v>
      </c>
      <c r="Z211" s="78">
        <f t="shared" si="99"/>
        <v>337</v>
      </c>
      <c r="AA211" s="78">
        <f t="shared" si="108"/>
        <v>0</v>
      </c>
      <c r="AB211" s="78">
        <f t="shared" si="108"/>
        <v>331</v>
      </c>
      <c r="AC211" s="78">
        <f t="shared" si="108"/>
        <v>6</v>
      </c>
      <c r="AD211" s="78">
        <f t="shared" si="100"/>
        <v>126</v>
      </c>
      <c r="AE211" s="78">
        <f t="shared" si="108"/>
        <v>53</v>
      </c>
      <c r="AF211" s="78">
        <f t="shared" si="108"/>
        <v>6</v>
      </c>
      <c r="AG211" s="78">
        <f t="shared" si="108"/>
        <v>63</v>
      </c>
      <c r="AH211" s="78">
        <f t="shared" si="108"/>
        <v>4</v>
      </c>
      <c r="AI211" s="78">
        <f t="shared" si="101"/>
        <v>691</v>
      </c>
      <c r="AJ211" s="78">
        <f t="shared" ref="AJ211:BV211" si="109">SUM(AJ212:AJ258)</f>
        <v>403</v>
      </c>
      <c r="AK211" s="78">
        <f t="shared" si="109"/>
        <v>11</v>
      </c>
      <c r="AL211" s="78">
        <f t="shared" si="109"/>
        <v>228</v>
      </c>
      <c r="AM211" s="78">
        <f t="shared" si="109"/>
        <v>49</v>
      </c>
      <c r="AN211" s="78">
        <f t="shared" si="109"/>
        <v>210</v>
      </c>
      <c r="AO211" s="78">
        <f t="shared" si="109"/>
        <v>154</v>
      </c>
      <c r="AP211" s="78">
        <f t="shared" si="109"/>
        <v>56</v>
      </c>
      <c r="AQ211" s="78">
        <f t="shared" si="102"/>
        <v>263</v>
      </c>
      <c r="AR211" s="78">
        <f t="shared" si="109"/>
        <v>0</v>
      </c>
      <c r="AS211" s="78">
        <f t="shared" si="109"/>
        <v>124</v>
      </c>
      <c r="AT211" s="78">
        <f t="shared" si="109"/>
        <v>20</v>
      </c>
      <c r="AU211" s="78">
        <f t="shared" si="109"/>
        <v>119</v>
      </c>
      <c r="AV211" s="78">
        <f t="shared" si="103"/>
        <v>4</v>
      </c>
      <c r="AW211" s="78">
        <f t="shared" si="109"/>
        <v>2</v>
      </c>
      <c r="AX211" s="78">
        <f t="shared" si="109"/>
        <v>2</v>
      </c>
      <c r="AY211" s="78">
        <f t="shared" si="104"/>
        <v>32</v>
      </c>
      <c r="AZ211" s="78">
        <f t="shared" si="109"/>
        <v>27</v>
      </c>
      <c r="BA211" s="78">
        <f t="shared" si="109"/>
        <v>5</v>
      </c>
      <c r="BB211" s="78">
        <f t="shared" si="105"/>
        <v>167</v>
      </c>
      <c r="BC211" s="78">
        <f t="shared" si="109"/>
        <v>167</v>
      </c>
      <c r="BD211" s="78">
        <f t="shared" si="106"/>
        <v>66</v>
      </c>
      <c r="BE211" s="78">
        <f t="shared" si="109"/>
        <v>66</v>
      </c>
      <c r="BF211" s="78">
        <f t="shared" si="109"/>
        <v>0</v>
      </c>
      <c r="BG211" s="78">
        <f t="shared" si="107"/>
        <v>2027</v>
      </c>
      <c r="BH211" s="78">
        <f t="shared" si="109"/>
        <v>2</v>
      </c>
      <c r="BI211" s="78">
        <f t="shared" si="109"/>
        <v>670</v>
      </c>
      <c r="BJ211" s="78">
        <f t="shared" si="109"/>
        <v>307</v>
      </c>
      <c r="BK211" s="78">
        <f t="shared" si="109"/>
        <v>236</v>
      </c>
      <c r="BL211" s="78">
        <f t="shared" si="109"/>
        <v>433</v>
      </c>
      <c r="BM211" s="78">
        <f t="shared" si="109"/>
        <v>339</v>
      </c>
      <c r="BN211" s="78">
        <f t="shared" si="109"/>
        <v>0</v>
      </c>
      <c r="BO211" s="78">
        <f t="shared" si="109"/>
        <v>0</v>
      </c>
      <c r="BP211" s="78">
        <f t="shared" si="109"/>
        <v>16</v>
      </c>
      <c r="BQ211" s="78">
        <f t="shared" si="109"/>
        <v>1</v>
      </c>
      <c r="BR211" s="78">
        <f t="shared" si="109"/>
        <v>0</v>
      </c>
      <c r="BS211" s="78">
        <f t="shared" si="109"/>
        <v>1</v>
      </c>
      <c r="BT211" s="78">
        <f t="shared" si="109"/>
        <v>0</v>
      </c>
      <c r="BU211" s="78">
        <f t="shared" si="109"/>
        <v>22</v>
      </c>
      <c r="BV211" s="78">
        <f t="shared" si="109"/>
        <v>0</v>
      </c>
    </row>
    <row r="212" spans="1:74" ht="10.5" customHeight="1" x14ac:dyDescent="0.15">
      <c r="A212" s="36" t="s">
        <v>491</v>
      </c>
      <c r="B212" s="41" t="s">
        <v>492</v>
      </c>
      <c r="C212" s="79">
        <f t="shared" ref="C212:C258" si="110">D212+G212+K212+P212+U212+Z212+AD212+AI212+AN212+AQ212+AV212+AY212+BB212+BD212+BG212</f>
        <v>119</v>
      </c>
      <c r="D212" s="80">
        <f t="shared" si="91"/>
        <v>6</v>
      </c>
      <c r="E212" s="80">
        <v>0</v>
      </c>
      <c r="F212" s="80">
        <v>6</v>
      </c>
      <c r="G212" s="80">
        <f t="shared" si="95"/>
        <v>0</v>
      </c>
      <c r="H212" s="80">
        <v>0</v>
      </c>
      <c r="I212" s="80">
        <v>0</v>
      </c>
      <c r="J212" s="80">
        <v>0</v>
      </c>
      <c r="K212" s="80">
        <f t="shared" si="96"/>
        <v>2</v>
      </c>
      <c r="L212" s="80">
        <v>0</v>
      </c>
      <c r="M212" s="80">
        <v>1</v>
      </c>
      <c r="N212" s="80">
        <v>1</v>
      </c>
      <c r="O212" s="80">
        <v>0</v>
      </c>
      <c r="P212" s="80">
        <f t="shared" si="97"/>
        <v>4</v>
      </c>
      <c r="Q212" s="80">
        <v>0</v>
      </c>
      <c r="R212" s="80">
        <v>2</v>
      </c>
      <c r="S212" s="80">
        <v>2</v>
      </c>
      <c r="T212" s="80">
        <v>0</v>
      </c>
      <c r="U212" s="80">
        <f t="shared" si="98"/>
        <v>35</v>
      </c>
      <c r="V212" s="80">
        <v>0</v>
      </c>
      <c r="W212" s="80">
        <v>4</v>
      </c>
      <c r="X212" s="80">
        <v>18</v>
      </c>
      <c r="Y212" s="80">
        <v>13</v>
      </c>
      <c r="Z212" s="80">
        <f t="shared" si="99"/>
        <v>2</v>
      </c>
      <c r="AA212" s="80">
        <v>0</v>
      </c>
      <c r="AB212" s="80">
        <v>2</v>
      </c>
      <c r="AC212" s="80">
        <v>0</v>
      </c>
      <c r="AD212" s="80">
        <f t="shared" si="100"/>
        <v>2</v>
      </c>
      <c r="AE212" s="80">
        <v>1</v>
      </c>
      <c r="AF212" s="80">
        <v>0</v>
      </c>
      <c r="AG212" s="80">
        <v>1</v>
      </c>
      <c r="AH212" s="80">
        <v>0</v>
      </c>
      <c r="AI212" s="80">
        <f t="shared" si="101"/>
        <v>7</v>
      </c>
      <c r="AJ212" s="80">
        <v>3</v>
      </c>
      <c r="AK212" s="80">
        <v>1</v>
      </c>
      <c r="AL212" s="80">
        <v>1</v>
      </c>
      <c r="AM212" s="80">
        <v>2</v>
      </c>
      <c r="AN212" s="80">
        <v>22</v>
      </c>
      <c r="AO212" s="80">
        <v>12</v>
      </c>
      <c r="AP212" s="80">
        <v>10</v>
      </c>
      <c r="AQ212" s="80">
        <f t="shared" si="102"/>
        <v>15</v>
      </c>
      <c r="AR212" s="80">
        <v>0</v>
      </c>
      <c r="AS212" s="80">
        <v>1</v>
      </c>
      <c r="AT212" s="80">
        <v>0</v>
      </c>
      <c r="AU212" s="80">
        <v>14</v>
      </c>
      <c r="AV212" s="80">
        <f t="shared" si="103"/>
        <v>0</v>
      </c>
      <c r="AW212" s="80">
        <v>0</v>
      </c>
      <c r="AX212" s="80">
        <v>0</v>
      </c>
      <c r="AY212" s="80">
        <f t="shared" si="104"/>
        <v>2</v>
      </c>
      <c r="AZ212" s="80">
        <v>1</v>
      </c>
      <c r="BA212" s="80">
        <v>1</v>
      </c>
      <c r="BB212" s="80">
        <f t="shared" si="105"/>
        <v>4</v>
      </c>
      <c r="BC212" s="80">
        <v>4</v>
      </c>
      <c r="BD212" s="80">
        <f t="shared" si="106"/>
        <v>5</v>
      </c>
      <c r="BE212" s="80">
        <v>5</v>
      </c>
      <c r="BF212" s="80">
        <v>0</v>
      </c>
      <c r="BG212" s="80">
        <f t="shared" si="107"/>
        <v>13</v>
      </c>
      <c r="BH212" s="80">
        <v>0</v>
      </c>
      <c r="BI212" s="80">
        <v>2</v>
      </c>
      <c r="BJ212" s="80">
        <v>0</v>
      </c>
      <c r="BK212" s="80">
        <v>5</v>
      </c>
      <c r="BL212" s="80">
        <v>1</v>
      </c>
      <c r="BM212" s="80">
        <v>5</v>
      </c>
      <c r="BN212" s="80">
        <v>0</v>
      </c>
      <c r="BO212" s="80">
        <v>0</v>
      </c>
      <c r="BP212" s="80">
        <v>0</v>
      </c>
      <c r="BQ212" s="80">
        <v>0</v>
      </c>
      <c r="BR212" s="80">
        <v>0</v>
      </c>
      <c r="BS212" s="80">
        <v>0</v>
      </c>
      <c r="BT212" s="80">
        <v>0</v>
      </c>
      <c r="BU212" s="80">
        <v>0</v>
      </c>
      <c r="BV212" s="80">
        <v>0</v>
      </c>
    </row>
    <row r="213" spans="1:74" ht="20.25" customHeight="1" x14ac:dyDescent="0.15">
      <c r="A213" s="36" t="s">
        <v>493</v>
      </c>
      <c r="B213" s="153" t="s">
        <v>494</v>
      </c>
      <c r="C213" s="79">
        <f t="shared" si="110"/>
        <v>6</v>
      </c>
      <c r="D213" s="80">
        <f t="shared" si="91"/>
        <v>0</v>
      </c>
      <c r="E213" s="80">
        <v>0</v>
      </c>
      <c r="F213" s="80">
        <v>0</v>
      </c>
      <c r="G213" s="80">
        <f t="shared" si="95"/>
        <v>0</v>
      </c>
      <c r="H213" s="80">
        <v>0</v>
      </c>
      <c r="I213" s="80">
        <v>0</v>
      </c>
      <c r="J213" s="80">
        <v>0</v>
      </c>
      <c r="K213" s="80">
        <f t="shared" si="96"/>
        <v>0</v>
      </c>
      <c r="L213" s="80">
        <v>0</v>
      </c>
      <c r="M213" s="80">
        <v>0</v>
      </c>
      <c r="N213" s="80">
        <v>0</v>
      </c>
      <c r="O213" s="80">
        <v>0</v>
      </c>
      <c r="P213" s="80">
        <f t="shared" si="97"/>
        <v>0</v>
      </c>
      <c r="Q213" s="80">
        <v>0</v>
      </c>
      <c r="R213" s="80">
        <v>0</v>
      </c>
      <c r="S213" s="80">
        <v>0</v>
      </c>
      <c r="T213" s="80">
        <v>0</v>
      </c>
      <c r="U213" s="80">
        <f t="shared" si="98"/>
        <v>2</v>
      </c>
      <c r="V213" s="80">
        <v>2</v>
      </c>
      <c r="W213" s="80">
        <v>0</v>
      </c>
      <c r="X213" s="80">
        <v>0</v>
      </c>
      <c r="Y213" s="80">
        <v>0</v>
      </c>
      <c r="Z213" s="80">
        <f t="shared" si="99"/>
        <v>0</v>
      </c>
      <c r="AA213" s="80">
        <v>0</v>
      </c>
      <c r="AB213" s="80">
        <v>0</v>
      </c>
      <c r="AC213" s="80">
        <v>0</v>
      </c>
      <c r="AD213" s="80">
        <f t="shared" si="100"/>
        <v>0</v>
      </c>
      <c r="AE213" s="80">
        <v>0</v>
      </c>
      <c r="AF213" s="80">
        <v>0</v>
      </c>
      <c r="AG213" s="80">
        <v>0</v>
      </c>
      <c r="AH213" s="80">
        <v>0</v>
      </c>
      <c r="AI213" s="80">
        <f t="shared" si="101"/>
        <v>0</v>
      </c>
      <c r="AJ213" s="80">
        <v>0</v>
      </c>
      <c r="AK213" s="80">
        <v>0</v>
      </c>
      <c r="AL213" s="80">
        <v>0</v>
      </c>
      <c r="AM213" s="80">
        <v>0</v>
      </c>
      <c r="AN213" s="80">
        <v>1</v>
      </c>
      <c r="AO213" s="80">
        <v>1</v>
      </c>
      <c r="AP213" s="80">
        <v>0</v>
      </c>
      <c r="AQ213" s="80">
        <f t="shared" si="102"/>
        <v>0</v>
      </c>
      <c r="AR213" s="80">
        <v>0</v>
      </c>
      <c r="AS213" s="80">
        <v>0</v>
      </c>
      <c r="AT213" s="80">
        <v>0</v>
      </c>
      <c r="AU213" s="80">
        <v>0</v>
      </c>
      <c r="AV213" s="80">
        <f t="shared" si="103"/>
        <v>0</v>
      </c>
      <c r="AW213" s="80">
        <v>0</v>
      </c>
      <c r="AX213" s="80">
        <v>0</v>
      </c>
      <c r="AY213" s="80">
        <f t="shared" si="104"/>
        <v>0</v>
      </c>
      <c r="AZ213" s="80">
        <v>0</v>
      </c>
      <c r="BA213" s="80">
        <v>0</v>
      </c>
      <c r="BB213" s="80">
        <f t="shared" si="105"/>
        <v>0</v>
      </c>
      <c r="BC213" s="80">
        <v>0</v>
      </c>
      <c r="BD213" s="80">
        <f t="shared" si="106"/>
        <v>0</v>
      </c>
      <c r="BE213" s="80">
        <v>0</v>
      </c>
      <c r="BF213" s="80">
        <v>0</v>
      </c>
      <c r="BG213" s="80">
        <f t="shared" si="107"/>
        <v>3</v>
      </c>
      <c r="BH213" s="80">
        <v>0</v>
      </c>
      <c r="BI213" s="80">
        <v>0</v>
      </c>
      <c r="BJ213" s="80">
        <v>3</v>
      </c>
      <c r="BK213" s="80">
        <v>0</v>
      </c>
      <c r="BL213" s="80">
        <v>0</v>
      </c>
      <c r="BM213" s="80">
        <v>0</v>
      </c>
      <c r="BN213" s="80">
        <v>0</v>
      </c>
      <c r="BO213" s="80">
        <v>0</v>
      </c>
      <c r="BP213" s="80">
        <v>0</v>
      </c>
      <c r="BQ213" s="80">
        <v>0</v>
      </c>
      <c r="BR213" s="80">
        <v>0</v>
      </c>
      <c r="BS213" s="80">
        <v>0</v>
      </c>
      <c r="BT213" s="80">
        <v>0</v>
      </c>
      <c r="BU213" s="80">
        <v>0</v>
      </c>
      <c r="BV213" s="80">
        <v>0</v>
      </c>
    </row>
    <row r="214" spans="1:74" ht="10.5" customHeight="1" x14ac:dyDescent="0.15">
      <c r="A214" s="36" t="s">
        <v>495</v>
      </c>
      <c r="B214" s="99" t="s">
        <v>496</v>
      </c>
      <c r="C214" s="79">
        <f t="shared" si="110"/>
        <v>0</v>
      </c>
      <c r="D214" s="80">
        <f t="shared" si="91"/>
        <v>0</v>
      </c>
      <c r="E214" s="80">
        <v>0</v>
      </c>
      <c r="F214" s="80">
        <v>0</v>
      </c>
      <c r="G214" s="80">
        <f t="shared" si="95"/>
        <v>0</v>
      </c>
      <c r="H214" s="80">
        <v>0</v>
      </c>
      <c r="I214" s="80">
        <v>0</v>
      </c>
      <c r="J214" s="80">
        <v>0</v>
      </c>
      <c r="K214" s="80">
        <f t="shared" si="96"/>
        <v>0</v>
      </c>
      <c r="L214" s="80">
        <v>0</v>
      </c>
      <c r="M214" s="80">
        <v>0</v>
      </c>
      <c r="N214" s="80">
        <v>0</v>
      </c>
      <c r="O214" s="80">
        <v>0</v>
      </c>
      <c r="P214" s="80">
        <f t="shared" si="97"/>
        <v>0</v>
      </c>
      <c r="Q214" s="80">
        <v>0</v>
      </c>
      <c r="R214" s="80">
        <v>0</v>
      </c>
      <c r="S214" s="80">
        <v>0</v>
      </c>
      <c r="T214" s="80">
        <v>0</v>
      </c>
      <c r="U214" s="80">
        <f t="shared" si="98"/>
        <v>0</v>
      </c>
      <c r="V214" s="80">
        <v>0</v>
      </c>
      <c r="W214" s="80">
        <v>0</v>
      </c>
      <c r="X214" s="80">
        <v>0</v>
      </c>
      <c r="Y214" s="80">
        <v>0</v>
      </c>
      <c r="Z214" s="80">
        <f t="shared" si="99"/>
        <v>0</v>
      </c>
      <c r="AA214" s="80">
        <v>0</v>
      </c>
      <c r="AB214" s="80">
        <v>0</v>
      </c>
      <c r="AC214" s="80">
        <v>0</v>
      </c>
      <c r="AD214" s="80">
        <f t="shared" si="100"/>
        <v>0</v>
      </c>
      <c r="AE214" s="80">
        <v>0</v>
      </c>
      <c r="AF214" s="80">
        <v>0</v>
      </c>
      <c r="AG214" s="80">
        <v>0</v>
      </c>
      <c r="AH214" s="80">
        <v>0</v>
      </c>
      <c r="AI214" s="80">
        <f t="shared" si="101"/>
        <v>0</v>
      </c>
      <c r="AJ214" s="80">
        <v>0</v>
      </c>
      <c r="AK214" s="80">
        <v>0</v>
      </c>
      <c r="AL214" s="80">
        <v>0</v>
      </c>
      <c r="AM214" s="80">
        <v>0</v>
      </c>
      <c r="AN214" s="80">
        <v>0</v>
      </c>
      <c r="AO214" s="80">
        <v>0</v>
      </c>
      <c r="AP214" s="80">
        <v>0</v>
      </c>
      <c r="AQ214" s="80">
        <f t="shared" si="102"/>
        <v>0</v>
      </c>
      <c r="AR214" s="80">
        <v>0</v>
      </c>
      <c r="AS214" s="80">
        <v>0</v>
      </c>
      <c r="AT214" s="80">
        <v>0</v>
      </c>
      <c r="AU214" s="80">
        <v>0</v>
      </c>
      <c r="AV214" s="80">
        <f t="shared" si="103"/>
        <v>0</v>
      </c>
      <c r="AW214" s="80">
        <v>0</v>
      </c>
      <c r="AX214" s="80">
        <v>0</v>
      </c>
      <c r="AY214" s="80">
        <f t="shared" si="104"/>
        <v>0</v>
      </c>
      <c r="AZ214" s="80">
        <v>0</v>
      </c>
      <c r="BA214" s="80">
        <v>0</v>
      </c>
      <c r="BB214" s="80">
        <f t="shared" si="105"/>
        <v>0</v>
      </c>
      <c r="BC214" s="80">
        <v>0</v>
      </c>
      <c r="BD214" s="80">
        <f t="shared" si="106"/>
        <v>0</v>
      </c>
      <c r="BE214" s="80">
        <v>0</v>
      </c>
      <c r="BF214" s="80">
        <v>0</v>
      </c>
      <c r="BG214" s="80">
        <f t="shared" si="107"/>
        <v>0</v>
      </c>
      <c r="BH214" s="80">
        <v>0</v>
      </c>
      <c r="BI214" s="80">
        <v>0</v>
      </c>
      <c r="BJ214" s="80">
        <v>0</v>
      </c>
      <c r="BK214" s="80">
        <v>0</v>
      </c>
      <c r="BL214" s="80">
        <v>0</v>
      </c>
      <c r="BM214" s="80">
        <v>0</v>
      </c>
      <c r="BN214" s="80">
        <v>0</v>
      </c>
      <c r="BO214" s="80">
        <v>0</v>
      </c>
      <c r="BP214" s="80">
        <v>0</v>
      </c>
      <c r="BQ214" s="80">
        <v>0</v>
      </c>
      <c r="BR214" s="80">
        <v>0</v>
      </c>
      <c r="BS214" s="80">
        <v>0</v>
      </c>
      <c r="BT214" s="80">
        <v>0</v>
      </c>
      <c r="BU214" s="80">
        <v>0</v>
      </c>
      <c r="BV214" s="80">
        <v>0</v>
      </c>
    </row>
    <row r="215" spans="1:74" ht="10.5" customHeight="1" x14ac:dyDescent="0.15">
      <c r="A215" s="36" t="s">
        <v>497</v>
      </c>
      <c r="B215" s="41" t="s">
        <v>498</v>
      </c>
      <c r="C215" s="79">
        <f t="shared" si="110"/>
        <v>0</v>
      </c>
      <c r="D215" s="80">
        <f t="shared" si="91"/>
        <v>0</v>
      </c>
      <c r="E215" s="80">
        <v>0</v>
      </c>
      <c r="F215" s="80">
        <v>0</v>
      </c>
      <c r="G215" s="80">
        <f t="shared" si="95"/>
        <v>0</v>
      </c>
      <c r="H215" s="80">
        <v>0</v>
      </c>
      <c r="I215" s="80">
        <v>0</v>
      </c>
      <c r="J215" s="80">
        <v>0</v>
      </c>
      <c r="K215" s="80">
        <f t="shared" si="96"/>
        <v>0</v>
      </c>
      <c r="L215" s="80">
        <v>0</v>
      </c>
      <c r="M215" s="80">
        <v>0</v>
      </c>
      <c r="N215" s="80">
        <v>0</v>
      </c>
      <c r="O215" s="80">
        <v>0</v>
      </c>
      <c r="P215" s="80">
        <f t="shared" si="97"/>
        <v>0</v>
      </c>
      <c r="Q215" s="80">
        <v>0</v>
      </c>
      <c r="R215" s="80">
        <v>0</v>
      </c>
      <c r="S215" s="80">
        <v>0</v>
      </c>
      <c r="T215" s="80">
        <v>0</v>
      </c>
      <c r="U215" s="80">
        <f t="shared" si="98"/>
        <v>0</v>
      </c>
      <c r="V215" s="80">
        <v>0</v>
      </c>
      <c r="W215" s="80">
        <v>0</v>
      </c>
      <c r="X215" s="80">
        <v>0</v>
      </c>
      <c r="Y215" s="80">
        <v>0</v>
      </c>
      <c r="Z215" s="80">
        <f t="shared" si="99"/>
        <v>0</v>
      </c>
      <c r="AA215" s="80">
        <v>0</v>
      </c>
      <c r="AB215" s="80">
        <v>0</v>
      </c>
      <c r="AC215" s="80">
        <v>0</v>
      </c>
      <c r="AD215" s="80">
        <f t="shared" si="100"/>
        <v>0</v>
      </c>
      <c r="AE215" s="80">
        <v>0</v>
      </c>
      <c r="AF215" s="80">
        <v>0</v>
      </c>
      <c r="AG215" s="80">
        <v>0</v>
      </c>
      <c r="AH215" s="80">
        <v>0</v>
      </c>
      <c r="AI215" s="80">
        <f t="shared" si="101"/>
        <v>0</v>
      </c>
      <c r="AJ215" s="80">
        <v>0</v>
      </c>
      <c r="AK215" s="80">
        <v>0</v>
      </c>
      <c r="AL215" s="80">
        <v>0</v>
      </c>
      <c r="AM215" s="80">
        <v>0</v>
      </c>
      <c r="AN215" s="80">
        <v>0</v>
      </c>
      <c r="AO215" s="80">
        <v>0</v>
      </c>
      <c r="AP215" s="80">
        <v>0</v>
      </c>
      <c r="AQ215" s="80">
        <f t="shared" si="102"/>
        <v>0</v>
      </c>
      <c r="AR215" s="80">
        <v>0</v>
      </c>
      <c r="AS215" s="80">
        <v>0</v>
      </c>
      <c r="AT215" s="80">
        <v>0</v>
      </c>
      <c r="AU215" s="80">
        <v>0</v>
      </c>
      <c r="AV215" s="80">
        <f t="shared" si="103"/>
        <v>0</v>
      </c>
      <c r="AW215" s="80">
        <v>0</v>
      </c>
      <c r="AX215" s="80">
        <v>0</v>
      </c>
      <c r="AY215" s="80">
        <f t="shared" si="104"/>
        <v>0</v>
      </c>
      <c r="AZ215" s="80">
        <v>0</v>
      </c>
      <c r="BA215" s="80">
        <v>0</v>
      </c>
      <c r="BB215" s="80">
        <f t="shared" si="105"/>
        <v>0</v>
      </c>
      <c r="BC215" s="80">
        <v>0</v>
      </c>
      <c r="BD215" s="80">
        <f t="shared" si="106"/>
        <v>0</v>
      </c>
      <c r="BE215" s="80">
        <v>0</v>
      </c>
      <c r="BF215" s="80">
        <v>0</v>
      </c>
      <c r="BG215" s="80">
        <f t="shared" si="107"/>
        <v>0</v>
      </c>
      <c r="BH215" s="80">
        <v>0</v>
      </c>
      <c r="BI215" s="80">
        <v>0</v>
      </c>
      <c r="BJ215" s="80">
        <v>0</v>
      </c>
      <c r="BK215" s="80">
        <v>0</v>
      </c>
      <c r="BL215" s="80">
        <v>0</v>
      </c>
      <c r="BM215" s="80">
        <v>0</v>
      </c>
      <c r="BN215" s="80">
        <v>0</v>
      </c>
      <c r="BO215" s="80">
        <v>0</v>
      </c>
      <c r="BP215" s="80">
        <v>0</v>
      </c>
      <c r="BQ215" s="80">
        <v>0</v>
      </c>
      <c r="BR215" s="80">
        <v>0</v>
      </c>
      <c r="BS215" s="80">
        <v>0</v>
      </c>
      <c r="BT215" s="80">
        <v>0</v>
      </c>
      <c r="BU215" s="80">
        <v>0</v>
      </c>
      <c r="BV215" s="80">
        <v>0</v>
      </c>
    </row>
    <row r="216" spans="1:74" ht="10.5" customHeight="1" x14ac:dyDescent="0.15">
      <c r="A216" s="36" t="s">
        <v>499</v>
      </c>
      <c r="B216" s="41" t="s">
        <v>500</v>
      </c>
      <c r="C216" s="79">
        <f t="shared" si="110"/>
        <v>0</v>
      </c>
      <c r="D216" s="80">
        <f t="shared" si="91"/>
        <v>0</v>
      </c>
      <c r="E216" s="80">
        <v>0</v>
      </c>
      <c r="F216" s="80">
        <v>0</v>
      </c>
      <c r="G216" s="80">
        <f t="shared" si="95"/>
        <v>0</v>
      </c>
      <c r="H216" s="80">
        <v>0</v>
      </c>
      <c r="I216" s="80">
        <v>0</v>
      </c>
      <c r="J216" s="80">
        <v>0</v>
      </c>
      <c r="K216" s="80">
        <f t="shared" si="96"/>
        <v>0</v>
      </c>
      <c r="L216" s="80">
        <v>0</v>
      </c>
      <c r="M216" s="80">
        <v>0</v>
      </c>
      <c r="N216" s="80">
        <v>0</v>
      </c>
      <c r="O216" s="80">
        <v>0</v>
      </c>
      <c r="P216" s="80">
        <f t="shared" si="97"/>
        <v>0</v>
      </c>
      <c r="Q216" s="80">
        <v>0</v>
      </c>
      <c r="R216" s="80">
        <v>0</v>
      </c>
      <c r="S216" s="80">
        <v>0</v>
      </c>
      <c r="T216" s="80">
        <v>0</v>
      </c>
      <c r="U216" s="80">
        <f t="shared" si="98"/>
        <v>0</v>
      </c>
      <c r="V216" s="80">
        <v>0</v>
      </c>
      <c r="W216" s="80">
        <v>0</v>
      </c>
      <c r="X216" s="80">
        <v>0</v>
      </c>
      <c r="Y216" s="80">
        <v>0</v>
      </c>
      <c r="Z216" s="80">
        <f t="shared" si="99"/>
        <v>0</v>
      </c>
      <c r="AA216" s="80">
        <v>0</v>
      </c>
      <c r="AB216" s="80">
        <v>0</v>
      </c>
      <c r="AC216" s="80">
        <v>0</v>
      </c>
      <c r="AD216" s="80">
        <f t="shared" si="100"/>
        <v>0</v>
      </c>
      <c r="AE216" s="80">
        <v>0</v>
      </c>
      <c r="AF216" s="80">
        <v>0</v>
      </c>
      <c r="AG216" s="80">
        <v>0</v>
      </c>
      <c r="AH216" s="80">
        <v>0</v>
      </c>
      <c r="AI216" s="80">
        <f t="shared" si="101"/>
        <v>0</v>
      </c>
      <c r="AJ216" s="80">
        <v>0</v>
      </c>
      <c r="AK216" s="80">
        <v>0</v>
      </c>
      <c r="AL216" s="80">
        <v>0</v>
      </c>
      <c r="AM216" s="80">
        <v>0</v>
      </c>
      <c r="AN216" s="80">
        <v>0</v>
      </c>
      <c r="AO216" s="80">
        <v>0</v>
      </c>
      <c r="AP216" s="80">
        <v>0</v>
      </c>
      <c r="AQ216" s="80">
        <f t="shared" si="102"/>
        <v>0</v>
      </c>
      <c r="AR216" s="80">
        <v>0</v>
      </c>
      <c r="AS216" s="80">
        <v>0</v>
      </c>
      <c r="AT216" s="80">
        <v>0</v>
      </c>
      <c r="AU216" s="80">
        <v>0</v>
      </c>
      <c r="AV216" s="80">
        <f t="shared" si="103"/>
        <v>0</v>
      </c>
      <c r="AW216" s="80">
        <v>0</v>
      </c>
      <c r="AX216" s="80">
        <v>0</v>
      </c>
      <c r="AY216" s="80">
        <f t="shared" si="104"/>
        <v>0</v>
      </c>
      <c r="AZ216" s="80">
        <v>0</v>
      </c>
      <c r="BA216" s="80">
        <v>0</v>
      </c>
      <c r="BB216" s="80">
        <f t="shared" si="105"/>
        <v>0</v>
      </c>
      <c r="BC216" s="80">
        <v>0</v>
      </c>
      <c r="BD216" s="80">
        <f t="shared" si="106"/>
        <v>0</v>
      </c>
      <c r="BE216" s="80">
        <v>0</v>
      </c>
      <c r="BF216" s="80">
        <v>0</v>
      </c>
      <c r="BG216" s="80">
        <f t="shared" si="107"/>
        <v>0</v>
      </c>
      <c r="BH216" s="80">
        <v>0</v>
      </c>
      <c r="BI216" s="80">
        <v>0</v>
      </c>
      <c r="BJ216" s="80">
        <v>0</v>
      </c>
      <c r="BK216" s="80">
        <v>0</v>
      </c>
      <c r="BL216" s="80">
        <v>0</v>
      </c>
      <c r="BM216" s="80">
        <v>0</v>
      </c>
      <c r="BN216" s="80">
        <v>0</v>
      </c>
      <c r="BO216" s="80">
        <v>0</v>
      </c>
      <c r="BP216" s="80">
        <v>0</v>
      </c>
      <c r="BQ216" s="80">
        <v>0</v>
      </c>
      <c r="BR216" s="80">
        <v>0</v>
      </c>
      <c r="BS216" s="80">
        <v>0</v>
      </c>
      <c r="BT216" s="80">
        <v>0</v>
      </c>
      <c r="BU216" s="80">
        <v>0</v>
      </c>
      <c r="BV216" s="80">
        <v>0</v>
      </c>
    </row>
    <row r="217" spans="1:74" ht="22.5" customHeight="1" x14ac:dyDescent="0.15">
      <c r="A217" s="36" t="s">
        <v>501</v>
      </c>
      <c r="B217" s="41" t="s">
        <v>502</v>
      </c>
      <c r="C217" s="79">
        <f t="shared" si="110"/>
        <v>88</v>
      </c>
      <c r="D217" s="80">
        <f t="shared" si="91"/>
        <v>0</v>
      </c>
      <c r="E217" s="80">
        <v>0</v>
      </c>
      <c r="F217" s="80">
        <v>0</v>
      </c>
      <c r="G217" s="80">
        <f t="shared" si="95"/>
        <v>0</v>
      </c>
      <c r="H217" s="80">
        <v>0</v>
      </c>
      <c r="I217" s="80">
        <v>0</v>
      </c>
      <c r="J217" s="80">
        <v>0</v>
      </c>
      <c r="K217" s="80">
        <f t="shared" si="96"/>
        <v>0</v>
      </c>
      <c r="L217" s="80">
        <v>0</v>
      </c>
      <c r="M217" s="80">
        <v>0</v>
      </c>
      <c r="N217" s="80">
        <v>0</v>
      </c>
      <c r="O217" s="80">
        <v>0</v>
      </c>
      <c r="P217" s="80">
        <f t="shared" si="97"/>
        <v>4</v>
      </c>
      <c r="Q217" s="80">
        <v>0</v>
      </c>
      <c r="R217" s="80">
        <v>1</v>
      </c>
      <c r="S217" s="80">
        <v>3</v>
      </c>
      <c r="T217" s="80">
        <v>0</v>
      </c>
      <c r="U217" s="80">
        <f t="shared" si="98"/>
        <v>27</v>
      </c>
      <c r="V217" s="80">
        <v>8</v>
      </c>
      <c r="W217" s="80">
        <v>3</v>
      </c>
      <c r="X217" s="80">
        <v>15</v>
      </c>
      <c r="Y217" s="80">
        <v>1</v>
      </c>
      <c r="Z217" s="80">
        <f t="shared" si="99"/>
        <v>7</v>
      </c>
      <c r="AA217" s="80">
        <v>0</v>
      </c>
      <c r="AB217" s="80">
        <v>6</v>
      </c>
      <c r="AC217" s="80">
        <v>1</v>
      </c>
      <c r="AD217" s="80">
        <f t="shared" si="100"/>
        <v>6</v>
      </c>
      <c r="AE217" s="80">
        <v>2</v>
      </c>
      <c r="AF217" s="80">
        <v>0</v>
      </c>
      <c r="AG217" s="80">
        <v>2</v>
      </c>
      <c r="AH217" s="80">
        <v>2</v>
      </c>
      <c r="AI217" s="80">
        <f t="shared" si="101"/>
        <v>11</v>
      </c>
      <c r="AJ217" s="80">
        <v>6</v>
      </c>
      <c r="AK217" s="80">
        <v>1</v>
      </c>
      <c r="AL217" s="80">
        <v>4</v>
      </c>
      <c r="AM217" s="80">
        <v>0</v>
      </c>
      <c r="AN217" s="80">
        <v>8</v>
      </c>
      <c r="AO217" s="80">
        <v>5</v>
      </c>
      <c r="AP217" s="80">
        <v>3</v>
      </c>
      <c r="AQ217" s="80">
        <f t="shared" si="102"/>
        <v>9</v>
      </c>
      <c r="AR217" s="80">
        <v>0</v>
      </c>
      <c r="AS217" s="80">
        <v>0</v>
      </c>
      <c r="AT217" s="80">
        <v>0</v>
      </c>
      <c r="AU217" s="80">
        <v>9</v>
      </c>
      <c r="AV217" s="80">
        <f t="shared" si="103"/>
        <v>0</v>
      </c>
      <c r="AW217" s="80">
        <v>0</v>
      </c>
      <c r="AX217" s="80">
        <v>0</v>
      </c>
      <c r="AY217" s="80">
        <f t="shared" si="104"/>
        <v>0</v>
      </c>
      <c r="AZ217" s="80">
        <v>0</v>
      </c>
      <c r="BA217" s="80">
        <v>0</v>
      </c>
      <c r="BB217" s="80">
        <f t="shared" si="105"/>
        <v>3</v>
      </c>
      <c r="BC217" s="80">
        <v>3</v>
      </c>
      <c r="BD217" s="80">
        <f t="shared" si="106"/>
        <v>0</v>
      </c>
      <c r="BE217" s="80">
        <v>0</v>
      </c>
      <c r="BF217" s="80">
        <v>0</v>
      </c>
      <c r="BG217" s="80">
        <f t="shared" si="107"/>
        <v>13</v>
      </c>
      <c r="BH217" s="80">
        <v>0</v>
      </c>
      <c r="BI217" s="80">
        <v>8</v>
      </c>
      <c r="BJ217" s="80">
        <v>0</v>
      </c>
      <c r="BK217" s="80">
        <v>1</v>
      </c>
      <c r="BL217" s="80">
        <v>2</v>
      </c>
      <c r="BM217" s="80">
        <v>2</v>
      </c>
      <c r="BN217" s="80">
        <v>0</v>
      </c>
      <c r="BO217" s="80">
        <v>0</v>
      </c>
      <c r="BP217" s="80">
        <v>0</v>
      </c>
      <c r="BQ217" s="80">
        <v>0</v>
      </c>
      <c r="BR217" s="80">
        <v>0</v>
      </c>
      <c r="BS217" s="80">
        <v>0</v>
      </c>
      <c r="BT217" s="80">
        <v>0</v>
      </c>
      <c r="BU217" s="80">
        <v>0</v>
      </c>
      <c r="BV217" s="80">
        <v>0</v>
      </c>
    </row>
    <row r="218" spans="1:74" ht="10.5" customHeight="1" x14ac:dyDescent="0.15">
      <c r="A218" s="36" t="s">
        <v>503</v>
      </c>
      <c r="B218" s="41" t="s">
        <v>504</v>
      </c>
      <c r="C218" s="79">
        <f t="shared" si="110"/>
        <v>2744</v>
      </c>
      <c r="D218" s="80">
        <f t="shared" si="91"/>
        <v>7</v>
      </c>
      <c r="E218" s="80">
        <v>0</v>
      </c>
      <c r="F218" s="80">
        <v>7</v>
      </c>
      <c r="G218" s="80">
        <f t="shared" si="95"/>
        <v>4</v>
      </c>
      <c r="H218" s="80">
        <v>0</v>
      </c>
      <c r="I218" s="80">
        <v>2</v>
      </c>
      <c r="J218" s="80">
        <v>2</v>
      </c>
      <c r="K218" s="80">
        <f t="shared" si="96"/>
        <v>18</v>
      </c>
      <c r="L218" s="80">
        <v>0</v>
      </c>
      <c r="M218" s="80">
        <v>16</v>
      </c>
      <c r="N218" s="80">
        <v>1</v>
      </c>
      <c r="O218" s="80">
        <v>1</v>
      </c>
      <c r="P218" s="80">
        <f t="shared" si="97"/>
        <v>66</v>
      </c>
      <c r="Q218" s="80">
        <v>0</v>
      </c>
      <c r="R218" s="80">
        <v>57</v>
      </c>
      <c r="S218" s="80">
        <v>9</v>
      </c>
      <c r="T218" s="80">
        <v>0</v>
      </c>
      <c r="U218" s="80">
        <f t="shared" si="98"/>
        <v>723</v>
      </c>
      <c r="V218" s="80">
        <v>318</v>
      </c>
      <c r="W218" s="80">
        <v>49</v>
      </c>
      <c r="X218" s="80">
        <v>315</v>
      </c>
      <c r="Y218" s="80">
        <v>41</v>
      </c>
      <c r="Z218" s="80">
        <f t="shared" si="99"/>
        <v>243</v>
      </c>
      <c r="AA218" s="80">
        <v>0</v>
      </c>
      <c r="AB218" s="80">
        <v>240</v>
      </c>
      <c r="AC218" s="80">
        <v>3</v>
      </c>
      <c r="AD218" s="80">
        <f t="shared" si="100"/>
        <v>60</v>
      </c>
      <c r="AE218" s="80">
        <v>17</v>
      </c>
      <c r="AF218" s="80">
        <v>0</v>
      </c>
      <c r="AG218" s="80">
        <v>43</v>
      </c>
      <c r="AH218" s="80">
        <v>0</v>
      </c>
      <c r="AI218" s="80">
        <f t="shared" si="101"/>
        <v>432</v>
      </c>
      <c r="AJ218" s="80">
        <v>331</v>
      </c>
      <c r="AK218" s="80">
        <v>0</v>
      </c>
      <c r="AL218" s="80">
        <v>98</v>
      </c>
      <c r="AM218" s="80">
        <v>3</v>
      </c>
      <c r="AN218" s="80">
        <v>61</v>
      </c>
      <c r="AO218" s="80">
        <v>51</v>
      </c>
      <c r="AP218" s="80">
        <v>10</v>
      </c>
      <c r="AQ218" s="80">
        <f t="shared" si="102"/>
        <v>107</v>
      </c>
      <c r="AR218" s="80">
        <v>0</v>
      </c>
      <c r="AS218" s="80">
        <v>106</v>
      </c>
      <c r="AT218" s="80">
        <v>1</v>
      </c>
      <c r="AU218" s="80">
        <v>0</v>
      </c>
      <c r="AV218" s="80">
        <f t="shared" si="103"/>
        <v>0</v>
      </c>
      <c r="AW218" s="80">
        <v>0</v>
      </c>
      <c r="AX218" s="80">
        <v>0</v>
      </c>
      <c r="AY218" s="80">
        <f t="shared" si="104"/>
        <v>6</v>
      </c>
      <c r="AZ218" s="80">
        <v>5</v>
      </c>
      <c r="BA218" s="80">
        <v>1</v>
      </c>
      <c r="BB218" s="80">
        <f t="shared" si="105"/>
        <v>142</v>
      </c>
      <c r="BC218" s="80">
        <v>142</v>
      </c>
      <c r="BD218" s="80">
        <f t="shared" si="106"/>
        <v>49</v>
      </c>
      <c r="BE218" s="80">
        <v>49</v>
      </c>
      <c r="BF218" s="80">
        <v>0</v>
      </c>
      <c r="BG218" s="80">
        <f t="shared" si="107"/>
        <v>826</v>
      </c>
      <c r="BH218" s="80">
        <v>2</v>
      </c>
      <c r="BI218" s="80">
        <v>56</v>
      </c>
      <c r="BJ218" s="80">
        <v>135</v>
      </c>
      <c r="BK218" s="80">
        <v>132</v>
      </c>
      <c r="BL218" s="80">
        <v>176</v>
      </c>
      <c r="BM218" s="80">
        <v>312</v>
      </c>
      <c r="BN218" s="80">
        <v>0</v>
      </c>
      <c r="BO218" s="80">
        <v>0</v>
      </c>
      <c r="BP218" s="80">
        <v>4</v>
      </c>
      <c r="BQ218" s="80">
        <v>0</v>
      </c>
      <c r="BR218" s="80">
        <v>0</v>
      </c>
      <c r="BS218" s="80">
        <v>0</v>
      </c>
      <c r="BT218" s="80">
        <v>0</v>
      </c>
      <c r="BU218" s="80">
        <v>9</v>
      </c>
      <c r="BV218" s="80">
        <v>0</v>
      </c>
    </row>
    <row r="219" spans="1:74" ht="10.5" customHeight="1" x14ac:dyDescent="0.15">
      <c r="A219" s="36" t="s">
        <v>505</v>
      </c>
      <c r="B219" s="41" t="s">
        <v>506</v>
      </c>
      <c r="C219" s="79">
        <f t="shared" si="110"/>
        <v>385</v>
      </c>
      <c r="D219" s="80">
        <f t="shared" si="91"/>
        <v>363</v>
      </c>
      <c r="E219" s="80">
        <v>0</v>
      </c>
      <c r="F219" s="80">
        <v>363</v>
      </c>
      <c r="G219" s="80">
        <f t="shared" si="95"/>
        <v>0</v>
      </c>
      <c r="H219" s="80">
        <v>0</v>
      </c>
      <c r="I219" s="80">
        <v>0</v>
      </c>
      <c r="J219" s="80">
        <v>0</v>
      </c>
      <c r="K219" s="80">
        <f t="shared" si="96"/>
        <v>0</v>
      </c>
      <c r="L219" s="80">
        <v>0</v>
      </c>
      <c r="M219" s="80">
        <v>0</v>
      </c>
      <c r="N219" s="80">
        <v>0</v>
      </c>
      <c r="O219" s="80">
        <v>0</v>
      </c>
      <c r="P219" s="80">
        <f t="shared" si="97"/>
        <v>0</v>
      </c>
      <c r="Q219" s="80">
        <v>0</v>
      </c>
      <c r="R219" s="80">
        <v>0</v>
      </c>
      <c r="S219" s="80">
        <v>0</v>
      </c>
      <c r="T219" s="80">
        <v>0</v>
      </c>
      <c r="U219" s="80">
        <f t="shared" si="98"/>
        <v>1</v>
      </c>
      <c r="V219" s="80">
        <v>0</v>
      </c>
      <c r="W219" s="80">
        <v>0</v>
      </c>
      <c r="X219" s="80">
        <v>1</v>
      </c>
      <c r="Y219" s="80">
        <v>0</v>
      </c>
      <c r="Z219" s="80">
        <f t="shared" si="99"/>
        <v>0</v>
      </c>
      <c r="AA219" s="80">
        <v>0</v>
      </c>
      <c r="AB219" s="80">
        <v>0</v>
      </c>
      <c r="AC219" s="80">
        <v>0</v>
      </c>
      <c r="AD219" s="80">
        <f t="shared" si="100"/>
        <v>0</v>
      </c>
      <c r="AE219" s="80">
        <v>0</v>
      </c>
      <c r="AF219" s="80">
        <v>0</v>
      </c>
      <c r="AG219" s="80">
        <v>0</v>
      </c>
      <c r="AH219" s="80">
        <v>0</v>
      </c>
      <c r="AI219" s="80">
        <f t="shared" si="101"/>
        <v>0</v>
      </c>
      <c r="AJ219" s="80">
        <v>0</v>
      </c>
      <c r="AK219" s="80">
        <v>0</v>
      </c>
      <c r="AL219" s="80">
        <v>0</v>
      </c>
      <c r="AM219" s="80">
        <v>0</v>
      </c>
      <c r="AN219" s="80">
        <v>1</v>
      </c>
      <c r="AO219" s="80">
        <v>1</v>
      </c>
      <c r="AP219" s="80">
        <v>0</v>
      </c>
      <c r="AQ219" s="80">
        <f t="shared" si="102"/>
        <v>8</v>
      </c>
      <c r="AR219" s="80">
        <v>0</v>
      </c>
      <c r="AS219" s="80">
        <v>0</v>
      </c>
      <c r="AT219" s="80">
        <v>0</v>
      </c>
      <c r="AU219" s="80">
        <v>8</v>
      </c>
      <c r="AV219" s="80">
        <f t="shared" si="103"/>
        <v>0</v>
      </c>
      <c r="AW219" s="80">
        <v>0</v>
      </c>
      <c r="AX219" s="80">
        <v>0</v>
      </c>
      <c r="AY219" s="80">
        <f t="shared" si="104"/>
        <v>0</v>
      </c>
      <c r="AZ219" s="80">
        <v>0</v>
      </c>
      <c r="BA219" s="80">
        <v>0</v>
      </c>
      <c r="BB219" s="80">
        <f t="shared" si="105"/>
        <v>0</v>
      </c>
      <c r="BC219" s="80">
        <v>0</v>
      </c>
      <c r="BD219" s="80">
        <f t="shared" si="106"/>
        <v>1</v>
      </c>
      <c r="BE219" s="80">
        <v>1</v>
      </c>
      <c r="BF219" s="80">
        <v>0</v>
      </c>
      <c r="BG219" s="80">
        <f t="shared" si="107"/>
        <v>11</v>
      </c>
      <c r="BH219" s="80">
        <v>0</v>
      </c>
      <c r="BI219" s="80">
        <v>0</v>
      </c>
      <c r="BJ219" s="80">
        <v>1</v>
      </c>
      <c r="BK219" s="80">
        <v>2</v>
      </c>
      <c r="BL219" s="80">
        <v>7</v>
      </c>
      <c r="BM219" s="80">
        <v>0</v>
      </c>
      <c r="BN219" s="80">
        <v>0</v>
      </c>
      <c r="BO219" s="80">
        <v>0</v>
      </c>
      <c r="BP219" s="80">
        <v>0</v>
      </c>
      <c r="BQ219" s="80">
        <v>0</v>
      </c>
      <c r="BR219" s="80">
        <v>0</v>
      </c>
      <c r="BS219" s="80">
        <v>0</v>
      </c>
      <c r="BT219" s="80">
        <v>0</v>
      </c>
      <c r="BU219" s="80">
        <v>1</v>
      </c>
      <c r="BV219" s="80">
        <v>0</v>
      </c>
    </row>
    <row r="220" spans="1:74" ht="10.5" customHeight="1" x14ac:dyDescent="0.15">
      <c r="A220" s="39" t="s">
        <v>507</v>
      </c>
      <c r="B220" s="41" t="s">
        <v>508</v>
      </c>
      <c r="C220" s="79">
        <f t="shared" si="110"/>
        <v>11</v>
      </c>
      <c r="D220" s="80">
        <f t="shared" si="91"/>
        <v>1</v>
      </c>
      <c r="E220" s="80">
        <v>0</v>
      </c>
      <c r="F220" s="80">
        <v>1</v>
      </c>
      <c r="G220" s="80">
        <f t="shared" si="95"/>
        <v>0</v>
      </c>
      <c r="H220" s="80">
        <v>0</v>
      </c>
      <c r="I220" s="80">
        <v>0</v>
      </c>
      <c r="J220" s="80">
        <v>0</v>
      </c>
      <c r="K220" s="80">
        <f t="shared" si="96"/>
        <v>0</v>
      </c>
      <c r="L220" s="80">
        <v>0</v>
      </c>
      <c r="M220" s="80">
        <v>0</v>
      </c>
      <c r="N220" s="80">
        <v>0</v>
      </c>
      <c r="O220" s="80">
        <v>0</v>
      </c>
      <c r="P220" s="80">
        <f t="shared" si="97"/>
        <v>0</v>
      </c>
      <c r="Q220" s="80">
        <v>0</v>
      </c>
      <c r="R220" s="80">
        <v>0</v>
      </c>
      <c r="S220" s="80">
        <v>0</v>
      </c>
      <c r="T220" s="80">
        <v>0</v>
      </c>
      <c r="U220" s="80">
        <f t="shared" si="98"/>
        <v>0</v>
      </c>
      <c r="V220" s="80">
        <v>0</v>
      </c>
      <c r="W220" s="80">
        <v>0</v>
      </c>
      <c r="X220" s="80">
        <v>0</v>
      </c>
      <c r="Y220" s="80">
        <v>0</v>
      </c>
      <c r="Z220" s="80">
        <f t="shared" si="99"/>
        <v>0</v>
      </c>
      <c r="AA220" s="80">
        <v>0</v>
      </c>
      <c r="AB220" s="80">
        <v>0</v>
      </c>
      <c r="AC220" s="80">
        <v>0</v>
      </c>
      <c r="AD220" s="80">
        <f t="shared" si="100"/>
        <v>1</v>
      </c>
      <c r="AE220" s="80">
        <v>1</v>
      </c>
      <c r="AF220" s="80">
        <v>0</v>
      </c>
      <c r="AG220" s="80">
        <v>0</v>
      </c>
      <c r="AH220" s="80">
        <v>0</v>
      </c>
      <c r="AI220" s="80">
        <f t="shared" si="101"/>
        <v>2</v>
      </c>
      <c r="AJ220" s="80">
        <v>1</v>
      </c>
      <c r="AK220" s="80">
        <v>0</v>
      </c>
      <c r="AL220" s="80">
        <v>0</v>
      </c>
      <c r="AM220" s="80">
        <v>1</v>
      </c>
      <c r="AN220" s="80">
        <v>1</v>
      </c>
      <c r="AO220" s="80">
        <v>0</v>
      </c>
      <c r="AP220" s="80">
        <v>1</v>
      </c>
      <c r="AQ220" s="80">
        <f t="shared" si="102"/>
        <v>1</v>
      </c>
      <c r="AR220" s="80">
        <v>0</v>
      </c>
      <c r="AS220" s="80">
        <v>0</v>
      </c>
      <c r="AT220" s="80">
        <v>0</v>
      </c>
      <c r="AU220" s="80">
        <v>1</v>
      </c>
      <c r="AV220" s="80">
        <f t="shared" si="103"/>
        <v>0</v>
      </c>
      <c r="AW220" s="80">
        <v>0</v>
      </c>
      <c r="AX220" s="80">
        <v>0</v>
      </c>
      <c r="AY220" s="80">
        <f t="shared" si="104"/>
        <v>2</v>
      </c>
      <c r="AZ220" s="80">
        <v>2</v>
      </c>
      <c r="BA220" s="80">
        <v>0</v>
      </c>
      <c r="BB220" s="80">
        <f t="shared" si="105"/>
        <v>0</v>
      </c>
      <c r="BC220" s="80">
        <v>0</v>
      </c>
      <c r="BD220" s="80">
        <f t="shared" si="106"/>
        <v>0</v>
      </c>
      <c r="BE220" s="80">
        <v>0</v>
      </c>
      <c r="BF220" s="80">
        <v>0</v>
      </c>
      <c r="BG220" s="80">
        <f t="shared" si="107"/>
        <v>3</v>
      </c>
      <c r="BH220" s="80">
        <v>0</v>
      </c>
      <c r="BI220" s="80">
        <v>0</v>
      </c>
      <c r="BJ220" s="80">
        <v>3</v>
      </c>
      <c r="BK220" s="80">
        <v>0</v>
      </c>
      <c r="BL220" s="80">
        <v>0</v>
      </c>
      <c r="BM220" s="80">
        <v>0</v>
      </c>
      <c r="BN220" s="80">
        <v>0</v>
      </c>
      <c r="BO220" s="80">
        <v>0</v>
      </c>
      <c r="BP220" s="80">
        <v>0</v>
      </c>
      <c r="BQ220" s="80">
        <v>0</v>
      </c>
      <c r="BR220" s="80">
        <v>0</v>
      </c>
      <c r="BS220" s="80">
        <v>0</v>
      </c>
      <c r="BT220" s="80">
        <v>0</v>
      </c>
      <c r="BU220" s="80">
        <v>0</v>
      </c>
      <c r="BV220" s="80">
        <v>0</v>
      </c>
    </row>
    <row r="221" spans="1:74" ht="10.5" customHeight="1" x14ac:dyDescent="0.15">
      <c r="A221" s="39" t="s">
        <v>509</v>
      </c>
      <c r="B221" s="41" t="s">
        <v>510</v>
      </c>
      <c r="C221" s="79">
        <f t="shared" si="110"/>
        <v>0</v>
      </c>
      <c r="D221" s="80">
        <f t="shared" si="91"/>
        <v>0</v>
      </c>
      <c r="E221" s="80">
        <v>0</v>
      </c>
      <c r="F221" s="80">
        <v>0</v>
      </c>
      <c r="G221" s="80">
        <f t="shared" si="95"/>
        <v>0</v>
      </c>
      <c r="H221" s="80">
        <v>0</v>
      </c>
      <c r="I221" s="80">
        <v>0</v>
      </c>
      <c r="J221" s="80">
        <v>0</v>
      </c>
      <c r="K221" s="80">
        <f t="shared" si="96"/>
        <v>0</v>
      </c>
      <c r="L221" s="80">
        <v>0</v>
      </c>
      <c r="M221" s="80">
        <v>0</v>
      </c>
      <c r="N221" s="80">
        <v>0</v>
      </c>
      <c r="O221" s="80">
        <v>0</v>
      </c>
      <c r="P221" s="80">
        <f t="shared" si="97"/>
        <v>0</v>
      </c>
      <c r="Q221" s="80">
        <v>0</v>
      </c>
      <c r="R221" s="80">
        <v>0</v>
      </c>
      <c r="S221" s="80">
        <v>0</v>
      </c>
      <c r="T221" s="80">
        <v>0</v>
      </c>
      <c r="U221" s="80">
        <f t="shared" si="98"/>
        <v>0</v>
      </c>
      <c r="V221" s="80">
        <v>0</v>
      </c>
      <c r="W221" s="80">
        <v>0</v>
      </c>
      <c r="X221" s="80">
        <v>0</v>
      </c>
      <c r="Y221" s="80">
        <v>0</v>
      </c>
      <c r="Z221" s="80">
        <f t="shared" si="99"/>
        <v>0</v>
      </c>
      <c r="AA221" s="80">
        <v>0</v>
      </c>
      <c r="AB221" s="80">
        <v>0</v>
      </c>
      <c r="AC221" s="80">
        <v>0</v>
      </c>
      <c r="AD221" s="80">
        <f t="shared" si="100"/>
        <v>0</v>
      </c>
      <c r="AE221" s="80">
        <v>0</v>
      </c>
      <c r="AF221" s="80">
        <v>0</v>
      </c>
      <c r="AG221" s="80">
        <v>0</v>
      </c>
      <c r="AH221" s="80">
        <v>0</v>
      </c>
      <c r="AI221" s="80">
        <f t="shared" si="101"/>
        <v>0</v>
      </c>
      <c r="AJ221" s="80">
        <v>0</v>
      </c>
      <c r="AK221" s="80">
        <v>0</v>
      </c>
      <c r="AL221" s="80">
        <v>0</v>
      </c>
      <c r="AM221" s="80">
        <v>0</v>
      </c>
      <c r="AN221" s="80">
        <v>0</v>
      </c>
      <c r="AO221" s="80">
        <v>0</v>
      </c>
      <c r="AP221" s="80">
        <v>0</v>
      </c>
      <c r="AQ221" s="80">
        <f t="shared" si="102"/>
        <v>0</v>
      </c>
      <c r="AR221" s="80">
        <v>0</v>
      </c>
      <c r="AS221" s="80">
        <v>0</v>
      </c>
      <c r="AT221" s="80">
        <v>0</v>
      </c>
      <c r="AU221" s="80">
        <v>0</v>
      </c>
      <c r="AV221" s="80">
        <f t="shared" si="103"/>
        <v>0</v>
      </c>
      <c r="AW221" s="80">
        <v>0</v>
      </c>
      <c r="AX221" s="80">
        <v>0</v>
      </c>
      <c r="AY221" s="80">
        <f t="shared" si="104"/>
        <v>0</v>
      </c>
      <c r="AZ221" s="80">
        <v>0</v>
      </c>
      <c r="BA221" s="80">
        <v>0</v>
      </c>
      <c r="BB221" s="80">
        <f t="shared" si="105"/>
        <v>0</v>
      </c>
      <c r="BC221" s="80">
        <v>0</v>
      </c>
      <c r="BD221" s="80">
        <f t="shared" si="106"/>
        <v>0</v>
      </c>
      <c r="BE221" s="80">
        <v>0</v>
      </c>
      <c r="BF221" s="80">
        <v>0</v>
      </c>
      <c r="BG221" s="80">
        <f t="shared" si="107"/>
        <v>0</v>
      </c>
      <c r="BH221" s="80">
        <v>0</v>
      </c>
      <c r="BI221" s="80">
        <v>0</v>
      </c>
      <c r="BJ221" s="80">
        <v>0</v>
      </c>
      <c r="BK221" s="80">
        <v>0</v>
      </c>
      <c r="BL221" s="80">
        <v>0</v>
      </c>
      <c r="BM221" s="80">
        <v>0</v>
      </c>
      <c r="BN221" s="80">
        <v>0</v>
      </c>
      <c r="BO221" s="80">
        <v>0</v>
      </c>
      <c r="BP221" s="80">
        <v>0</v>
      </c>
      <c r="BQ221" s="80">
        <v>0</v>
      </c>
      <c r="BR221" s="80">
        <v>0</v>
      </c>
      <c r="BS221" s="80">
        <v>0</v>
      </c>
      <c r="BT221" s="80">
        <v>0</v>
      </c>
      <c r="BU221" s="80">
        <v>0</v>
      </c>
      <c r="BV221" s="80">
        <v>0</v>
      </c>
    </row>
    <row r="222" spans="1:74" ht="10.5" customHeight="1" x14ac:dyDescent="0.15">
      <c r="A222" s="39" t="s">
        <v>511</v>
      </c>
      <c r="B222" s="41" t="s">
        <v>512</v>
      </c>
      <c r="C222" s="79">
        <f t="shared" si="110"/>
        <v>4</v>
      </c>
      <c r="D222" s="80">
        <f t="shared" si="91"/>
        <v>0</v>
      </c>
      <c r="E222" s="80">
        <v>0</v>
      </c>
      <c r="F222" s="80">
        <v>0</v>
      </c>
      <c r="G222" s="80">
        <f t="shared" si="95"/>
        <v>0</v>
      </c>
      <c r="H222" s="80">
        <v>0</v>
      </c>
      <c r="I222" s="80">
        <v>0</v>
      </c>
      <c r="J222" s="80">
        <v>0</v>
      </c>
      <c r="K222" s="80">
        <f t="shared" si="96"/>
        <v>0</v>
      </c>
      <c r="L222" s="80">
        <v>0</v>
      </c>
      <c r="M222" s="80">
        <v>0</v>
      </c>
      <c r="N222" s="80">
        <v>0</v>
      </c>
      <c r="O222" s="80">
        <v>0</v>
      </c>
      <c r="P222" s="80">
        <f t="shared" si="97"/>
        <v>0</v>
      </c>
      <c r="Q222" s="80">
        <v>0</v>
      </c>
      <c r="R222" s="80">
        <v>0</v>
      </c>
      <c r="S222" s="80">
        <v>0</v>
      </c>
      <c r="T222" s="80">
        <v>0</v>
      </c>
      <c r="U222" s="80">
        <f t="shared" si="98"/>
        <v>1</v>
      </c>
      <c r="V222" s="80">
        <v>0</v>
      </c>
      <c r="W222" s="80">
        <v>0</v>
      </c>
      <c r="X222" s="80">
        <v>0</v>
      </c>
      <c r="Y222" s="80">
        <v>1</v>
      </c>
      <c r="Z222" s="80">
        <f t="shared" si="99"/>
        <v>0</v>
      </c>
      <c r="AA222" s="80">
        <v>0</v>
      </c>
      <c r="AB222" s="80">
        <v>0</v>
      </c>
      <c r="AC222" s="80">
        <v>0</v>
      </c>
      <c r="AD222" s="80">
        <f t="shared" si="100"/>
        <v>0</v>
      </c>
      <c r="AE222" s="80">
        <v>0</v>
      </c>
      <c r="AF222" s="80">
        <v>0</v>
      </c>
      <c r="AG222" s="80">
        <v>0</v>
      </c>
      <c r="AH222" s="80">
        <v>0</v>
      </c>
      <c r="AI222" s="80">
        <f t="shared" si="101"/>
        <v>0</v>
      </c>
      <c r="AJ222" s="80">
        <v>0</v>
      </c>
      <c r="AK222" s="80">
        <v>0</v>
      </c>
      <c r="AL222" s="80">
        <v>0</v>
      </c>
      <c r="AM222" s="80">
        <v>0</v>
      </c>
      <c r="AN222" s="80">
        <v>0</v>
      </c>
      <c r="AO222" s="80">
        <v>0</v>
      </c>
      <c r="AP222" s="80">
        <v>0</v>
      </c>
      <c r="AQ222" s="80">
        <f t="shared" si="102"/>
        <v>0</v>
      </c>
      <c r="AR222" s="80">
        <v>0</v>
      </c>
      <c r="AS222" s="80">
        <v>0</v>
      </c>
      <c r="AT222" s="80">
        <v>0</v>
      </c>
      <c r="AU222" s="80">
        <v>0</v>
      </c>
      <c r="AV222" s="80">
        <f t="shared" si="103"/>
        <v>0</v>
      </c>
      <c r="AW222" s="80">
        <v>0</v>
      </c>
      <c r="AX222" s="80">
        <v>0</v>
      </c>
      <c r="AY222" s="80">
        <f t="shared" si="104"/>
        <v>0</v>
      </c>
      <c r="AZ222" s="80">
        <v>0</v>
      </c>
      <c r="BA222" s="80">
        <v>0</v>
      </c>
      <c r="BB222" s="80">
        <f t="shared" si="105"/>
        <v>0</v>
      </c>
      <c r="BC222" s="80">
        <v>0</v>
      </c>
      <c r="BD222" s="80">
        <f t="shared" si="106"/>
        <v>2</v>
      </c>
      <c r="BE222" s="80">
        <v>2</v>
      </c>
      <c r="BF222" s="80">
        <v>0</v>
      </c>
      <c r="BG222" s="80">
        <f t="shared" si="107"/>
        <v>1</v>
      </c>
      <c r="BH222" s="80">
        <v>0</v>
      </c>
      <c r="BI222" s="80">
        <v>0</v>
      </c>
      <c r="BJ222" s="80">
        <v>0</v>
      </c>
      <c r="BK222" s="80">
        <v>0</v>
      </c>
      <c r="BL222" s="80">
        <v>1</v>
      </c>
      <c r="BM222" s="80">
        <v>0</v>
      </c>
      <c r="BN222" s="80">
        <v>0</v>
      </c>
      <c r="BO222" s="80">
        <v>0</v>
      </c>
      <c r="BP222" s="80">
        <v>0</v>
      </c>
      <c r="BQ222" s="80">
        <v>0</v>
      </c>
      <c r="BR222" s="80">
        <v>0</v>
      </c>
      <c r="BS222" s="80">
        <v>0</v>
      </c>
      <c r="BT222" s="80">
        <v>0</v>
      </c>
      <c r="BU222" s="80">
        <v>0</v>
      </c>
      <c r="BV222" s="80">
        <v>0</v>
      </c>
    </row>
    <row r="223" spans="1:74" ht="10.5" customHeight="1" x14ac:dyDescent="0.15">
      <c r="A223" s="39" t="s">
        <v>513</v>
      </c>
      <c r="B223" s="41" t="s">
        <v>514</v>
      </c>
      <c r="C223" s="79">
        <f t="shared" si="110"/>
        <v>0</v>
      </c>
      <c r="D223" s="80">
        <f t="shared" si="91"/>
        <v>0</v>
      </c>
      <c r="E223" s="80">
        <v>0</v>
      </c>
      <c r="F223" s="80">
        <v>0</v>
      </c>
      <c r="G223" s="80">
        <f t="shared" si="95"/>
        <v>0</v>
      </c>
      <c r="H223" s="80">
        <v>0</v>
      </c>
      <c r="I223" s="80">
        <v>0</v>
      </c>
      <c r="J223" s="80">
        <v>0</v>
      </c>
      <c r="K223" s="80">
        <f t="shared" si="96"/>
        <v>0</v>
      </c>
      <c r="L223" s="80">
        <v>0</v>
      </c>
      <c r="M223" s="80">
        <v>0</v>
      </c>
      <c r="N223" s="80">
        <v>0</v>
      </c>
      <c r="O223" s="80">
        <v>0</v>
      </c>
      <c r="P223" s="80">
        <f t="shared" si="97"/>
        <v>0</v>
      </c>
      <c r="Q223" s="80">
        <v>0</v>
      </c>
      <c r="R223" s="80">
        <v>0</v>
      </c>
      <c r="S223" s="80">
        <v>0</v>
      </c>
      <c r="T223" s="80">
        <v>0</v>
      </c>
      <c r="U223" s="80">
        <f t="shared" si="98"/>
        <v>0</v>
      </c>
      <c r="V223" s="80">
        <v>0</v>
      </c>
      <c r="W223" s="80">
        <v>0</v>
      </c>
      <c r="X223" s="80">
        <v>0</v>
      </c>
      <c r="Y223" s="80">
        <v>0</v>
      </c>
      <c r="Z223" s="80">
        <f t="shared" si="99"/>
        <v>0</v>
      </c>
      <c r="AA223" s="80">
        <v>0</v>
      </c>
      <c r="AB223" s="80">
        <v>0</v>
      </c>
      <c r="AC223" s="80">
        <v>0</v>
      </c>
      <c r="AD223" s="80">
        <f t="shared" si="100"/>
        <v>0</v>
      </c>
      <c r="AE223" s="80">
        <v>0</v>
      </c>
      <c r="AF223" s="80">
        <v>0</v>
      </c>
      <c r="AG223" s="80">
        <v>0</v>
      </c>
      <c r="AH223" s="80">
        <v>0</v>
      </c>
      <c r="AI223" s="80">
        <f t="shared" si="101"/>
        <v>0</v>
      </c>
      <c r="AJ223" s="80">
        <v>0</v>
      </c>
      <c r="AK223" s="80">
        <v>0</v>
      </c>
      <c r="AL223" s="80">
        <v>0</v>
      </c>
      <c r="AM223" s="80">
        <v>0</v>
      </c>
      <c r="AN223" s="80">
        <v>0</v>
      </c>
      <c r="AO223" s="80">
        <v>0</v>
      </c>
      <c r="AP223" s="80">
        <v>0</v>
      </c>
      <c r="AQ223" s="80">
        <f t="shared" si="102"/>
        <v>0</v>
      </c>
      <c r="AR223" s="80">
        <v>0</v>
      </c>
      <c r="AS223" s="80">
        <v>0</v>
      </c>
      <c r="AT223" s="80">
        <v>0</v>
      </c>
      <c r="AU223" s="80">
        <v>0</v>
      </c>
      <c r="AV223" s="80">
        <f t="shared" si="103"/>
        <v>0</v>
      </c>
      <c r="AW223" s="80">
        <v>0</v>
      </c>
      <c r="AX223" s="80">
        <v>0</v>
      </c>
      <c r="AY223" s="80">
        <f t="shared" si="104"/>
        <v>0</v>
      </c>
      <c r="AZ223" s="80">
        <v>0</v>
      </c>
      <c r="BA223" s="80">
        <v>0</v>
      </c>
      <c r="BB223" s="80">
        <f t="shared" si="105"/>
        <v>0</v>
      </c>
      <c r="BC223" s="80">
        <v>0</v>
      </c>
      <c r="BD223" s="80">
        <f t="shared" si="106"/>
        <v>0</v>
      </c>
      <c r="BE223" s="80">
        <v>0</v>
      </c>
      <c r="BF223" s="80">
        <v>0</v>
      </c>
      <c r="BG223" s="80">
        <f t="shared" si="107"/>
        <v>0</v>
      </c>
      <c r="BH223" s="80">
        <v>0</v>
      </c>
      <c r="BI223" s="80">
        <v>0</v>
      </c>
      <c r="BJ223" s="80">
        <v>0</v>
      </c>
      <c r="BK223" s="80">
        <v>0</v>
      </c>
      <c r="BL223" s="80">
        <v>0</v>
      </c>
      <c r="BM223" s="80">
        <v>0</v>
      </c>
      <c r="BN223" s="80">
        <v>0</v>
      </c>
      <c r="BO223" s="80">
        <v>0</v>
      </c>
      <c r="BP223" s="80">
        <v>0</v>
      </c>
      <c r="BQ223" s="80">
        <v>0</v>
      </c>
      <c r="BR223" s="80">
        <v>0</v>
      </c>
      <c r="BS223" s="80">
        <v>0</v>
      </c>
      <c r="BT223" s="80">
        <v>0</v>
      </c>
      <c r="BU223" s="80">
        <v>0</v>
      </c>
      <c r="BV223" s="80">
        <v>0</v>
      </c>
    </row>
    <row r="224" spans="1:74" ht="10.5" customHeight="1" x14ac:dyDescent="0.15">
      <c r="A224" s="39" t="s">
        <v>515</v>
      </c>
      <c r="B224" s="41" t="s">
        <v>516</v>
      </c>
      <c r="C224" s="79">
        <f t="shared" si="110"/>
        <v>0</v>
      </c>
      <c r="D224" s="80">
        <f t="shared" si="91"/>
        <v>0</v>
      </c>
      <c r="E224" s="80">
        <v>0</v>
      </c>
      <c r="F224" s="80">
        <v>0</v>
      </c>
      <c r="G224" s="80">
        <f t="shared" si="95"/>
        <v>0</v>
      </c>
      <c r="H224" s="80">
        <v>0</v>
      </c>
      <c r="I224" s="80">
        <v>0</v>
      </c>
      <c r="J224" s="80">
        <v>0</v>
      </c>
      <c r="K224" s="80">
        <f t="shared" si="96"/>
        <v>0</v>
      </c>
      <c r="L224" s="80">
        <v>0</v>
      </c>
      <c r="M224" s="80">
        <v>0</v>
      </c>
      <c r="N224" s="80">
        <v>0</v>
      </c>
      <c r="O224" s="80">
        <v>0</v>
      </c>
      <c r="P224" s="80">
        <f t="shared" si="97"/>
        <v>0</v>
      </c>
      <c r="Q224" s="80">
        <v>0</v>
      </c>
      <c r="R224" s="80">
        <v>0</v>
      </c>
      <c r="S224" s="80">
        <v>0</v>
      </c>
      <c r="T224" s="80">
        <v>0</v>
      </c>
      <c r="U224" s="80">
        <f t="shared" si="98"/>
        <v>0</v>
      </c>
      <c r="V224" s="80">
        <v>0</v>
      </c>
      <c r="W224" s="80">
        <v>0</v>
      </c>
      <c r="X224" s="80">
        <v>0</v>
      </c>
      <c r="Y224" s="80">
        <v>0</v>
      </c>
      <c r="Z224" s="80">
        <f t="shared" si="99"/>
        <v>0</v>
      </c>
      <c r="AA224" s="80">
        <v>0</v>
      </c>
      <c r="AB224" s="80">
        <v>0</v>
      </c>
      <c r="AC224" s="80">
        <v>0</v>
      </c>
      <c r="AD224" s="80">
        <f t="shared" si="100"/>
        <v>0</v>
      </c>
      <c r="AE224" s="80">
        <v>0</v>
      </c>
      <c r="AF224" s="80">
        <v>0</v>
      </c>
      <c r="AG224" s="80">
        <v>0</v>
      </c>
      <c r="AH224" s="80">
        <v>0</v>
      </c>
      <c r="AI224" s="80">
        <f t="shared" si="101"/>
        <v>0</v>
      </c>
      <c r="AJ224" s="80">
        <v>0</v>
      </c>
      <c r="AK224" s="80">
        <v>0</v>
      </c>
      <c r="AL224" s="80">
        <v>0</v>
      </c>
      <c r="AM224" s="80">
        <v>0</v>
      </c>
      <c r="AN224" s="80">
        <v>0</v>
      </c>
      <c r="AO224" s="80">
        <v>0</v>
      </c>
      <c r="AP224" s="80">
        <v>0</v>
      </c>
      <c r="AQ224" s="80">
        <f t="shared" si="102"/>
        <v>0</v>
      </c>
      <c r="AR224" s="80">
        <v>0</v>
      </c>
      <c r="AS224" s="80">
        <v>0</v>
      </c>
      <c r="AT224" s="80">
        <v>0</v>
      </c>
      <c r="AU224" s="80">
        <v>0</v>
      </c>
      <c r="AV224" s="80">
        <f t="shared" si="103"/>
        <v>0</v>
      </c>
      <c r="AW224" s="80">
        <v>0</v>
      </c>
      <c r="AX224" s="80">
        <v>0</v>
      </c>
      <c r="AY224" s="80">
        <f t="shared" si="104"/>
        <v>0</v>
      </c>
      <c r="AZ224" s="80">
        <v>0</v>
      </c>
      <c r="BA224" s="80">
        <v>0</v>
      </c>
      <c r="BB224" s="80">
        <f t="shared" si="105"/>
        <v>0</v>
      </c>
      <c r="BC224" s="80">
        <v>0</v>
      </c>
      <c r="BD224" s="80">
        <f t="shared" si="106"/>
        <v>0</v>
      </c>
      <c r="BE224" s="80">
        <v>0</v>
      </c>
      <c r="BF224" s="80">
        <v>0</v>
      </c>
      <c r="BG224" s="80">
        <f t="shared" si="107"/>
        <v>0</v>
      </c>
      <c r="BH224" s="80">
        <v>0</v>
      </c>
      <c r="BI224" s="80">
        <v>0</v>
      </c>
      <c r="BJ224" s="80">
        <v>0</v>
      </c>
      <c r="BK224" s="80">
        <v>0</v>
      </c>
      <c r="BL224" s="80">
        <v>0</v>
      </c>
      <c r="BM224" s="80">
        <v>0</v>
      </c>
      <c r="BN224" s="80">
        <v>0</v>
      </c>
      <c r="BO224" s="80">
        <v>0</v>
      </c>
      <c r="BP224" s="80">
        <v>0</v>
      </c>
      <c r="BQ224" s="80">
        <v>0</v>
      </c>
      <c r="BR224" s="80">
        <v>0</v>
      </c>
      <c r="BS224" s="80">
        <v>0</v>
      </c>
      <c r="BT224" s="80">
        <v>0</v>
      </c>
      <c r="BU224" s="80">
        <v>0</v>
      </c>
      <c r="BV224" s="80">
        <v>0</v>
      </c>
    </row>
    <row r="225" spans="1:74" ht="10.5" customHeight="1" x14ac:dyDescent="0.15">
      <c r="A225" s="39" t="s">
        <v>517</v>
      </c>
      <c r="B225" s="41" t="s">
        <v>518</v>
      </c>
      <c r="C225" s="79">
        <f t="shared" si="110"/>
        <v>0</v>
      </c>
      <c r="D225" s="80">
        <f t="shared" si="91"/>
        <v>0</v>
      </c>
      <c r="E225" s="80">
        <v>0</v>
      </c>
      <c r="F225" s="80">
        <v>0</v>
      </c>
      <c r="G225" s="80">
        <f t="shared" si="95"/>
        <v>0</v>
      </c>
      <c r="H225" s="80">
        <v>0</v>
      </c>
      <c r="I225" s="80">
        <v>0</v>
      </c>
      <c r="J225" s="80">
        <v>0</v>
      </c>
      <c r="K225" s="80">
        <f t="shared" si="96"/>
        <v>0</v>
      </c>
      <c r="L225" s="80">
        <v>0</v>
      </c>
      <c r="M225" s="80">
        <v>0</v>
      </c>
      <c r="N225" s="80">
        <v>0</v>
      </c>
      <c r="O225" s="80">
        <v>0</v>
      </c>
      <c r="P225" s="80">
        <f t="shared" si="97"/>
        <v>0</v>
      </c>
      <c r="Q225" s="80">
        <v>0</v>
      </c>
      <c r="R225" s="80">
        <v>0</v>
      </c>
      <c r="S225" s="80">
        <v>0</v>
      </c>
      <c r="T225" s="80">
        <v>0</v>
      </c>
      <c r="U225" s="80">
        <f t="shared" si="98"/>
        <v>0</v>
      </c>
      <c r="V225" s="80">
        <v>0</v>
      </c>
      <c r="W225" s="80">
        <v>0</v>
      </c>
      <c r="X225" s="80">
        <v>0</v>
      </c>
      <c r="Y225" s="80">
        <v>0</v>
      </c>
      <c r="Z225" s="80">
        <f t="shared" si="99"/>
        <v>0</v>
      </c>
      <c r="AA225" s="80">
        <v>0</v>
      </c>
      <c r="AB225" s="80">
        <v>0</v>
      </c>
      <c r="AC225" s="80">
        <v>0</v>
      </c>
      <c r="AD225" s="80">
        <f t="shared" si="100"/>
        <v>0</v>
      </c>
      <c r="AE225" s="80">
        <v>0</v>
      </c>
      <c r="AF225" s="80">
        <v>0</v>
      </c>
      <c r="AG225" s="80">
        <v>0</v>
      </c>
      <c r="AH225" s="80">
        <v>0</v>
      </c>
      <c r="AI225" s="80">
        <f t="shared" si="101"/>
        <v>0</v>
      </c>
      <c r="AJ225" s="80">
        <v>0</v>
      </c>
      <c r="AK225" s="80">
        <v>0</v>
      </c>
      <c r="AL225" s="80">
        <v>0</v>
      </c>
      <c r="AM225" s="80">
        <v>0</v>
      </c>
      <c r="AN225" s="80">
        <v>0</v>
      </c>
      <c r="AO225" s="80">
        <v>0</v>
      </c>
      <c r="AP225" s="80">
        <v>0</v>
      </c>
      <c r="AQ225" s="80">
        <f t="shared" si="102"/>
        <v>0</v>
      </c>
      <c r="AR225" s="80">
        <v>0</v>
      </c>
      <c r="AS225" s="80">
        <v>0</v>
      </c>
      <c r="AT225" s="80">
        <v>0</v>
      </c>
      <c r="AU225" s="80">
        <v>0</v>
      </c>
      <c r="AV225" s="80">
        <f t="shared" si="103"/>
        <v>0</v>
      </c>
      <c r="AW225" s="80">
        <v>0</v>
      </c>
      <c r="AX225" s="80">
        <v>0</v>
      </c>
      <c r="AY225" s="80">
        <f t="shared" si="104"/>
        <v>0</v>
      </c>
      <c r="AZ225" s="80">
        <v>0</v>
      </c>
      <c r="BA225" s="80">
        <v>0</v>
      </c>
      <c r="BB225" s="80">
        <f t="shared" si="105"/>
        <v>0</v>
      </c>
      <c r="BC225" s="80">
        <v>0</v>
      </c>
      <c r="BD225" s="80">
        <f t="shared" si="106"/>
        <v>0</v>
      </c>
      <c r="BE225" s="80">
        <v>0</v>
      </c>
      <c r="BF225" s="80">
        <v>0</v>
      </c>
      <c r="BG225" s="80">
        <f t="shared" si="107"/>
        <v>0</v>
      </c>
      <c r="BH225" s="80">
        <v>0</v>
      </c>
      <c r="BI225" s="80">
        <v>0</v>
      </c>
      <c r="BJ225" s="80">
        <v>0</v>
      </c>
      <c r="BK225" s="80">
        <v>0</v>
      </c>
      <c r="BL225" s="80">
        <v>0</v>
      </c>
      <c r="BM225" s="80">
        <v>0</v>
      </c>
      <c r="BN225" s="80">
        <v>0</v>
      </c>
      <c r="BO225" s="80">
        <v>0</v>
      </c>
      <c r="BP225" s="80">
        <v>0</v>
      </c>
      <c r="BQ225" s="80">
        <v>0</v>
      </c>
      <c r="BR225" s="80">
        <v>0</v>
      </c>
      <c r="BS225" s="80">
        <v>0</v>
      </c>
      <c r="BT225" s="80">
        <v>0</v>
      </c>
      <c r="BU225" s="80">
        <v>0</v>
      </c>
      <c r="BV225" s="80">
        <v>0</v>
      </c>
    </row>
    <row r="226" spans="1:74" ht="10.5" customHeight="1" x14ac:dyDescent="0.15">
      <c r="A226" s="39" t="s">
        <v>519</v>
      </c>
      <c r="B226" s="41" t="s">
        <v>520</v>
      </c>
      <c r="C226" s="79">
        <f t="shared" si="110"/>
        <v>0</v>
      </c>
      <c r="D226" s="80">
        <f t="shared" si="91"/>
        <v>0</v>
      </c>
      <c r="E226" s="80">
        <v>0</v>
      </c>
      <c r="F226" s="80">
        <v>0</v>
      </c>
      <c r="G226" s="80">
        <f t="shared" si="95"/>
        <v>0</v>
      </c>
      <c r="H226" s="80">
        <v>0</v>
      </c>
      <c r="I226" s="80">
        <v>0</v>
      </c>
      <c r="J226" s="80">
        <v>0</v>
      </c>
      <c r="K226" s="80">
        <f t="shared" si="96"/>
        <v>0</v>
      </c>
      <c r="L226" s="80">
        <v>0</v>
      </c>
      <c r="M226" s="80">
        <v>0</v>
      </c>
      <c r="N226" s="80">
        <v>0</v>
      </c>
      <c r="O226" s="80">
        <v>0</v>
      </c>
      <c r="P226" s="80">
        <f t="shared" si="97"/>
        <v>0</v>
      </c>
      <c r="Q226" s="80">
        <v>0</v>
      </c>
      <c r="R226" s="80">
        <v>0</v>
      </c>
      <c r="S226" s="80">
        <v>0</v>
      </c>
      <c r="T226" s="80">
        <v>0</v>
      </c>
      <c r="U226" s="80">
        <f t="shared" si="98"/>
        <v>0</v>
      </c>
      <c r="V226" s="80">
        <v>0</v>
      </c>
      <c r="W226" s="80">
        <v>0</v>
      </c>
      <c r="X226" s="80">
        <v>0</v>
      </c>
      <c r="Y226" s="80">
        <v>0</v>
      </c>
      <c r="Z226" s="80">
        <f t="shared" si="99"/>
        <v>0</v>
      </c>
      <c r="AA226" s="80">
        <v>0</v>
      </c>
      <c r="AB226" s="80">
        <v>0</v>
      </c>
      <c r="AC226" s="80">
        <v>0</v>
      </c>
      <c r="AD226" s="80">
        <f t="shared" si="100"/>
        <v>0</v>
      </c>
      <c r="AE226" s="80">
        <v>0</v>
      </c>
      <c r="AF226" s="80">
        <v>0</v>
      </c>
      <c r="AG226" s="80">
        <v>0</v>
      </c>
      <c r="AH226" s="80">
        <v>0</v>
      </c>
      <c r="AI226" s="80">
        <f t="shared" si="101"/>
        <v>0</v>
      </c>
      <c r="AJ226" s="80">
        <v>0</v>
      </c>
      <c r="AK226" s="80">
        <v>0</v>
      </c>
      <c r="AL226" s="80">
        <v>0</v>
      </c>
      <c r="AM226" s="80">
        <v>0</v>
      </c>
      <c r="AN226" s="80">
        <v>0</v>
      </c>
      <c r="AO226" s="80">
        <v>0</v>
      </c>
      <c r="AP226" s="80">
        <v>0</v>
      </c>
      <c r="AQ226" s="80">
        <f t="shared" si="102"/>
        <v>0</v>
      </c>
      <c r="AR226" s="80">
        <v>0</v>
      </c>
      <c r="AS226" s="80">
        <v>0</v>
      </c>
      <c r="AT226" s="80">
        <v>0</v>
      </c>
      <c r="AU226" s="80">
        <v>0</v>
      </c>
      <c r="AV226" s="80">
        <f t="shared" si="103"/>
        <v>0</v>
      </c>
      <c r="AW226" s="80">
        <v>0</v>
      </c>
      <c r="AX226" s="80">
        <v>0</v>
      </c>
      <c r="AY226" s="80">
        <f t="shared" si="104"/>
        <v>0</v>
      </c>
      <c r="AZ226" s="80">
        <v>0</v>
      </c>
      <c r="BA226" s="80">
        <v>0</v>
      </c>
      <c r="BB226" s="80">
        <f t="shared" si="105"/>
        <v>0</v>
      </c>
      <c r="BC226" s="80">
        <v>0</v>
      </c>
      <c r="BD226" s="80">
        <f t="shared" si="106"/>
        <v>0</v>
      </c>
      <c r="BE226" s="80">
        <v>0</v>
      </c>
      <c r="BF226" s="80">
        <v>0</v>
      </c>
      <c r="BG226" s="80">
        <f t="shared" si="107"/>
        <v>0</v>
      </c>
      <c r="BH226" s="80">
        <v>0</v>
      </c>
      <c r="BI226" s="80">
        <v>0</v>
      </c>
      <c r="BJ226" s="80">
        <v>0</v>
      </c>
      <c r="BK226" s="80">
        <v>0</v>
      </c>
      <c r="BL226" s="80">
        <v>0</v>
      </c>
      <c r="BM226" s="80">
        <v>0</v>
      </c>
      <c r="BN226" s="80">
        <v>0</v>
      </c>
      <c r="BO226" s="80">
        <v>0</v>
      </c>
      <c r="BP226" s="80">
        <v>0</v>
      </c>
      <c r="BQ226" s="80">
        <v>0</v>
      </c>
      <c r="BR226" s="80">
        <v>0</v>
      </c>
      <c r="BS226" s="80">
        <v>0</v>
      </c>
      <c r="BT226" s="80">
        <v>0</v>
      </c>
      <c r="BU226" s="80">
        <v>0</v>
      </c>
      <c r="BV226" s="80">
        <v>0</v>
      </c>
    </row>
    <row r="227" spans="1:74" ht="10.5" customHeight="1" x14ac:dyDescent="0.15">
      <c r="A227" s="39" t="s">
        <v>521</v>
      </c>
      <c r="B227" s="41" t="s">
        <v>522</v>
      </c>
      <c r="C227" s="79">
        <f t="shared" si="110"/>
        <v>0</v>
      </c>
      <c r="D227" s="80">
        <f t="shared" si="91"/>
        <v>0</v>
      </c>
      <c r="E227" s="80">
        <v>0</v>
      </c>
      <c r="F227" s="80">
        <v>0</v>
      </c>
      <c r="G227" s="80">
        <f t="shared" si="95"/>
        <v>0</v>
      </c>
      <c r="H227" s="80">
        <v>0</v>
      </c>
      <c r="I227" s="80">
        <v>0</v>
      </c>
      <c r="J227" s="80">
        <v>0</v>
      </c>
      <c r="K227" s="80">
        <f t="shared" si="96"/>
        <v>0</v>
      </c>
      <c r="L227" s="80">
        <v>0</v>
      </c>
      <c r="M227" s="80">
        <v>0</v>
      </c>
      <c r="N227" s="80">
        <v>0</v>
      </c>
      <c r="O227" s="80">
        <v>0</v>
      </c>
      <c r="P227" s="80">
        <f t="shared" si="97"/>
        <v>0</v>
      </c>
      <c r="Q227" s="80">
        <v>0</v>
      </c>
      <c r="R227" s="80">
        <v>0</v>
      </c>
      <c r="S227" s="80">
        <v>0</v>
      </c>
      <c r="T227" s="80">
        <v>0</v>
      </c>
      <c r="U227" s="80">
        <f t="shared" si="98"/>
        <v>0</v>
      </c>
      <c r="V227" s="80">
        <v>0</v>
      </c>
      <c r="W227" s="80">
        <v>0</v>
      </c>
      <c r="X227" s="80">
        <v>0</v>
      </c>
      <c r="Y227" s="80">
        <v>0</v>
      </c>
      <c r="Z227" s="80">
        <f t="shared" si="99"/>
        <v>0</v>
      </c>
      <c r="AA227" s="80">
        <v>0</v>
      </c>
      <c r="AB227" s="80">
        <v>0</v>
      </c>
      <c r="AC227" s="80">
        <v>0</v>
      </c>
      <c r="AD227" s="80">
        <f t="shared" si="100"/>
        <v>0</v>
      </c>
      <c r="AE227" s="80">
        <v>0</v>
      </c>
      <c r="AF227" s="80">
        <v>0</v>
      </c>
      <c r="AG227" s="80">
        <v>0</v>
      </c>
      <c r="AH227" s="80">
        <v>0</v>
      </c>
      <c r="AI227" s="80">
        <f t="shared" si="101"/>
        <v>0</v>
      </c>
      <c r="AJ227" s="80">
        <v>0</v>
      </c>
      <c r="AK227" s="80">
        <v>0</v>
      </c>
      <c r="AL227" s="80">
        <v>0</v>
      </c>
      <c r="AM227" s="80">
        <v>0</v>
      </c>
      <c r="AN227" s="80">
        <v>0</v>
      </c>
      <c r="AO227" s="80">
        <v>0</v>
      </c>
      <c r="AP227" s="80">
        <v>0</v>
      </c>
      <c r="AQ227" s="80">
        <f t="shared" si="102"/>
        <v>0</v>
      </c>
      <c r="AR227" s="80">
        <v>0</v>
      </c>
      <c r="AS227" s="80">
        <v>0</v>
      </c>
      <c r="AT227" s="80">
        <v>0</v>
      </c>
      <c r="AU227" s="80">
        <v>0</v>
      </c>
      <c r="AV227" s="80">
        <f t="shared" si="103"/>
        <v>0</v>
      </c>
      <c r="AW227" s="80">
        <v>0</v>
      </c>
      <c r="AX227" s="80">
        <v>0</v>
      </c>
      <c r="AY227" s="80">
        <f t="shared" si="104"/>
        <v>0</v>
      </c>
      <c r="AZ227" s="80">
        <v>0</v>
      </c>
      <c r="BA227" s="80">
        <v>0</v>
      </c>
      <c r="BB227" s="80">
        <f t="shared" si="105"/>
        <v>0</v>
      </c>
      <c r="BC227" s="80">
        <v>0</v>
      </c>
      <c r="BD227" s="80">
        <f t="shared" si="106"/>
        <v>0</v>
      </c>
      <c r="BE227" s="80">
        <v>0</v>
      </c>
      <c r="BF227" s="80">
        <v>0</v>
      </c>
      <c r="BG227" s="80">
        <f t="shared" si="107"/>
        <v>0</v>
      </c>
      <c r="BH227" s="80">
        <v>0</v>
      </c>
      <c r="BI227" s="80">
        <v>0</v>
      </c>
      <c r="BJ227" s="80">
        <v>0</v>
      </c>
      <c r="BK227" s="80">
        <v>0</v>
      </c>
      <c r="BL227" s="80">
        <v>0</v>
      </c>
      <c r="BM227" s="80">
        <v>0</v>
      </c>
      <c r="BN227" s="80">
        <v>0</v>
      </c>
      <c r="BO227" s="80">
        <v>0</v>
      </c>
      <c r="BP227" s="80">
        <v>0</v>
      </c>
      <c r="BQ227" s="80">
        <v>0</v>
      </c>
      <c r="BR227" s="80">
        <v>0</v>
      </c>
      <c r="BS227" s="80">
        <v>0</v>
      </c>
      <c r="BT227" s="80">
        <v>0</v>
      </c>
      <c r="BU227" s="80">
        <v>0</v>
      </c>
      <c r="BV227" s="80">
        <v>0</v>
      </c>
    </row>
    <row r="228" spans="1:74" ht="10.5" customHeight="1" x14ac:dyDescent="0.15">
      <c r="A228" s="42" t="s">
        <v>523</v>
      </c>
      <c r="B228" s="99" t="s">
        <v>524</v>
      </c>
      <c r="C228" s="79">
        <f t="shared" si="110"/>
        <v>0</v>
      </c>
      <c r="D228" s="80">
        <f t="shared" si="91"/>
        <v>0</v>
      </c>
      <c r="E228" s="80">
        <v>0</v>
      </c>
      <c r="F228" s="80">
        <v>0</v>
      </c>
      <c r="G228" s="80">
        <f t="shared" si="95"/>
        <v>0</v>
      </c>
      <c r="H228" s="80">
        <v>0</v>
      </c>
      <c r="I228" s="80">
        <v>0</v>
      </c>
      <c r="J228" s="80">
        <v>0</v>
      </c>
      <c r="K228" s="80">
        <f t="shared" si="96"/>
        <v>0</v>
      </c>
      <c r="L228" s="80">
        <v>0</v>
      </c>
      <c r="M228" s="80">
        <v>0</v>
      </c>
      <c r="N228" s="80">
        <v>0</v>
      </c>
      <c r="O228" s="80">
        <v>0</v>
      </c>
      <c r="P228" s="80">
        <f t="shared" si="97"/>
        <v>0</v>
      </c>
      <c r="Q228" s="80">
        <v>0</v>
      </c>
      <c r="R228" s="80">
        <v>0</v>
      </c>
      <c r="S228" s="80">
        <v>0</v>
      </c>
      <c r="T228" s="80">
        <v>0</v>
      </c>
      <c r="U228" s="80">
        <f t="shared" si="98"/>
        <v>0</v>
      </c>
      <c r="V228" s="80">
        <v>0</v>
      </c>
      <c r="W228" s="80">
        <v>0</v>
      </c>
      <c r="X228" s="80">
        <v>0</v>
      </c>
      <c r="Y228" s="80">
        <v>0</v>
      </c>
      <c r="Z228" s="80">
        <f t="shared" si="99"/>
        <v>0</v>
      </c>
      <c r="AA228" s="80">
        <v>0</v>
      </c>
      <c r="AB228" s="80">
        <v>0</v>
      </c>
      <c r="AC228" s="80">
        <v>0</v>
      </c>
      <c r="AD228" s="80">
        <f t="shared" si="100"/>
        <v>0</v>
      </c>
      <c r="AE228" s="80">
        <v>0</v>
      </c>
      <c r="AF228" s="80">
        <v>0</v>
      </c>
      <c r="AG228" s="80">
        <v>0</v>
      </c>
      <c r="AH228" s="80">
        <v>0</v>
      </c>
      <c r="AI228" s="80">
        <f t="shared" si="101"/>
        <v>0</v>
      </c>
      <c r="AJ228" s="80">
        <v>0</v>
      </c>
      <c r="AK228" s="80">
        <v>0</v>
      </c>
      <c r="AL228" s="80">
        <v>0</v>
      </c>
      <c r="AM228" s="80">
        <v>0</v>
      </c>
      <c r="AN228" s="80">
        <v>0</v>
      </c>
      <c r="AO228" s="80">
        <v>0</v>
      </c>
      <c r="AP228" s="80">
        <v>0</v>
      </c>
      <c r="AQ228" s="80">
        <f t="shared" si="102"/>
        <v>0</v>
      </c>
      <c r="AR228" s="80">
        <v>0</v>
      </c>
      <c r="AS228" s="80">
        <v>0</v>
      </c>
      <c r="AT228" s="80">
        <v>0</v>
      </c>
      <c r="AU228" s="80">
        <v>0</v>
      </c>
      <c r="AV228" s="80">
        <f t="shared" si="103"/>
        <v>0</v>
      </c>
      <c r="AW228" s="80">
        <v>0</v>
      </c>
      <c r="AX228" s="80">
        <v>0</v>
      </c>
      <c r="AY228" s="80">
        <f t="shared" si="104"/>
        <v>0</v>
      </c>
      <c r="AZ228" s="80">
        <v>0</v>
      </c>
      <c r="BA228" s="80">
        <v>0</v>
      </c>
      <c r="BB228" s="80">
        <f t="shared" si="105"/>
        <v>0</v>
      </c>
      <c r="BC228" s="80">
        <v>0</v>
      </c>
      <c r="BD228" s="80">
        <f t="shared" si="106"/>
        <v>0</v>
      </c>
      <c r="BE228" s="80">
        <v>0</v>
      </c>
      <c r="BF228" s="80">
        <v>0</v>
      </c>
      <c r="BG228" s="80">
        <f t="shared" si="107"/>
        <v>0</v>
      </c>
      <c r="BH228" s="80">
        <v>0</v>
      </c>
      <c r="BI228" s="80">
        <v>0</v>
      </c>
      <c r="BJ228" s="80">
        <v>0</v>
      </c>
      <c r="BK228" s="80">
        <v>0</v>
      </c>
      <c r="BL228" s="80">
        <v>0</v>
      </c>
      <c r="BM228" s="80">
        <v>0</v>
      </c>
      <c r="BN228" s="80">
        <v>0</v>
      </c>
      <c r="BO228" s="80">
        <v>0</v>
      </c>
      <c r="BP228" s="80">
        <v>0</v>
      </c>
      <c r="BQ228" s="80">
        <v>0</v>
      </c>
      <c r="BR228" s="80">
        <v>0</v>
      </c>
      <c r="BS228" s="80">
        <v>0</v>
      </c>
      <c r="BT228" s="80">
        <v>0</v>
      </c>
      <c r="BU228" s="80">
        <v>0</v>
      </c>
      <c r="BV228" s="80">
        <v>0</v>
      </c>
    </row>
    <row r="229" spans="1:74" ht="10.5" customHeight="1" x14ac:dyDescent="0.15">
      <c r="A229" s="42" t="s">
        <v>525</v>
      </c>
      <c r="B229" s="99" t="s">
        <v>526</v>
      </c>
      <c r="C229" s="79">
        <f t="shared" si="110"/>
        <v>11</v>
      </c>
      <c r="D229" s="80">
        <f t="shared" si="91"/>
        <v>3</v>
      </c>
      <c r="E229" s="80">
        <v>0</v>
      </c>
      <c r="F229" s="80">
        <v>3</v>
      </c>
      <c r="G229" s="80">
        <f t="shared" si="95"/>
        <v>0</v>
      </c>
      <c r="H229" s="80">
        <v>0</v>
      </c>
      <c r="I229" s="80">
        <v>0</v>
      </c>
      <c r="J229" s="80">
        <v>0</v>
      </c>
      <c r="K229" s="80">
        <f t="shared" si="96"/>
        <v>0</v>
      </c>
      <c r="L229" s="80">
        <v>0</v>
      </c>
      <c r="M229" s="80">
        <v>0</v>
      </c>
      <c r="N229" s="80">
        <v>0</v>
      </c>
      <c r="O229" s="80">
        <v>0</v>
      </c>
      <c r="P229" s="80">
        <f t="shared" si="97"/>
        <v>0</v>
      </c>
      <c r="Q229" s="80">
        <v>0</v>
      </c>
      <c r="R229" s="80">
        <v>0</v>
      </c>
      <c r="S229" s="80">
        <v>0</v>
      </c>
      <c r="T229" s="80">
        <v>0</v>
      </c>
      <c r="U229" s="80">
        <f t="shared" si="98"/>
        <v>0</v>
      </c>
      <c r="V229" s="80">
        <v>0</v>
      </c>
      <c r="W229" s="80">
        <v>0</v>
      </c>
      <c r="X229" s="80">
        <v>0</v>
      </c>
      <c r="Y229" s="80">
        <v>0</v>
      </c>
      <c r="Z229" s="80">
        <f t="shared" si="99"/>
        <v>0</v>
      </c>
      <c r="AA229" s="80">
        <v>0</v>
      </c>
      <c r="AB229" s="80">
        <v>0</v>
      </c>
      <c r="AC229" s="80">
        <v>0</v>
      </c>
      <c r="AD229" s="80">
        <f t="shared" si="100"/>
        <v>0</v>
      </c>
      <c r="AE229" s="80">
        <v>0</v>
      </c>
      <c r="AF229" s="80">
        <v>0</v>
      </c>
      <c r="AG229" s="80">
        <v>0</v>
      </c>
      <c r="AH229" s="80">
        <v>0</v>
      </c>
      <c r="AI229" s="80">
        <f t="shared" si="101"/>
        <v>1</v>
      </c>
      <c r="AJ229" s="80">
        <v>0</v>
      </c>
      <c r="AK229" s="80">
        <v>0</v>
      </c>
      <c r="AL229" s="80">
        <v>0</v>
      </c>
      <c r="AM229" s="80">
        <v>1</v>
      </c>
      <c r="AN229" s="80">
        <v>0</v>
      </c>
      <c r="AO229" s="80">
        <v>0</v>
      </c>
      <c r="AP229" s="80">
        <v>0</v>
      </c>
      <c r="AQ229" s="80">
        <f t="shared" si="102"/>
        <v>0</v>
      </c>
      <c r="AR229" s="80">
        <v>0</v>
      </c>
      <c r="AS229" s="80">
        <v>0</v>
      </c>
      <c r="AT229" s="80">
        <v>0</v>
      </c>
      <c r="AU229" s="80">
        <v>0</v>
      </c>
      <c r="AV229" s="80">
        <f t="shared" si="103"/>
        <v>0</v>
      </c>
      <c r="AW229" s="80">
        <v>0</v>
      </c>
      <c r="AX229" s="80">
        <v>0</v>
      </c>
      <c r="AY229" s="80">
        <f t="shared" si="104"/>
        <v>0</v>
      </c>
      <c r="AZ229" s="80">
        <v>0</v>
      </c>
      <c r="BA229" s="80">
        <v>0</v>
      </c>
      <c r="BB229" s="80">
        <f t="shared" si="105"/>
        <v>0</v>
      </c>
      <c r="BC229" s="80">
        <v>0</v>
      </c>
      <c r="BD229" s="80">
        <f t="shared" si="106"/>
        <v>0</v>
      </c>
      <c r="BE229" s="80">
        <v>0</v>
      </c>
      <c r="BF229" s="80">
        <v>0</v>
      </c>
      <c r="BG229" s="80">
        <f t="shared" si="107"/>
        <v>7</v>
      </c>
      <c r="BH229" s="80">
        <v>0</v>
      </c>
      <c r="BI229" s="80">
        <v>1</v>
      </c>
      <c r="BJ229" s="80">
        <v>2</v>
      </c>
      <c r="BK229" s="80">
        <v>1</v>
      </c>
      <c r="BL229" s="80">
        <v>3</v>
      </c>
      <c r="BM229" s="80">
        <v>0</v>
      </c>
      <c r="BN229" s="80">
        <v>0</v>
      </c>
      <c r="BO229" s="80">
        <v>0</v>
      </c>
      <c r="BP229" s="80">
        <v>0</v>
      </c>
      <c r="BQ229" s="80">
        <v>0</v>
      </c>
      <c r="BR229" s="80">
        <v>0</v>
      </c>
      <c r="BS229" s="80">
        <v>0</v>
      </c>
      <c r="BT229" s="80">
        <v>0</v>
      </c>
      <c r="BU229" s="80">
        <v>0</v>
      </c>
      <c r="BV229" s="80">
        <v>0</v>
      </c>
    </row>
    <row r="230" spans="1:74" ht="10.5" customHeight="1" x14ac:dyDescent="0.15">
      <c r="A230" s="36" t="s">
        <v>527</v>
      </c>
      <c r="B230" s="41" t="s">
        <v>528</v>
      </c>
      <c r="C230" s="79">
        <f t="shared" si="110"/>
        <v>0</v>
      </c>
      <c r="D230" s="80">
        <f t="shared" si="91"/>
        <v>0</v>
      </c>
      <c r="E230" s="80">
        <v>0</v>
      </c>
      <c r="F230" s="80">
        <v>0</v>
      </c>
      <c r="G230" s="80">
        <f t="shared" si="95"/>
        <v>0</v>
      </c>
      <c r="H230" s="80">
        <v>0</v>
      </c>
      <c r="I230" s="80">
        <v>0</v>
      </c>
      <c r="J230" s="80">
        <v>0</v>
      </c>
      <c r="K230" s="80">
        <f t="shared" si="96"/>
        <v>0</v>
      </c>
      <c r="L230" s="80">
        <v>0</v>
      </c>
      <c r="M230" s="80">
        <v>0</v>
      </c>
      <c r="N230" s="80">
        <v>0</v>
      </c>
      <c r="O230" s="80">
        <v>0</v>
      </c>
      <c r="P230" s="80">
        <f t="shared" si="97"/>
        <v>0</v>
      </c>
      <c r="Q230" s="80">
        <v>0</v>
      </c>
      <c r="R230" s="80">
        <v>0</v>
      </c>
      <c r="S230" s="80">
        <v>0</v>
      </c>
      <c r="T230" s="80">
        <v>0</v>
      </c>
      <c r="U230" s="80">
        <f t="shared" si="98"/>
        <v>0</v>
      </c>
      <c r="V230" s="80">
        <v>0</v>
      </c>
      <c r="W230" s="80">
        <v>0</v>
      </c>
      <c r="X230" s="80">
        <v>0</v>
      </c>
      <c r="Y230" s="80">
        <v>0</v>
      </c>
      <c r="Z230" s="80">
        <f t="shared" si="99"/>
        <v>0</v>
      </c>
      <c r="AA230" s="80">
        <v>0</v>
      </c>
      <c r="AB230" s="80">
        <v>0</v>
      </c>
      <c r="AC230" s="80">
        <v>0</v>
      </c>
      <c r="AD230" s="80">
        <f t="shared" si="100"/>
        <v>0</v>
      </c>
      <c r="AE230" s="80">
        <v>0</v>
      </c>
      <c r="AF230" s="80">
        <v>0</v>
      </c>
      <c r="AG230" s="80">
        <v>0</v>
      </c>
      <c r="AH230" s="80">
        <v>0</v>
      </c>
      <c r="AI230" s="80">
        <f t="shared" si="101"/>
        <v>0</v>
      </c>
      <c r="AJ230" s="80">
        <v>0</v>
      </c>
      <c r="AK230" s="80">
        <v>0</v>
      </c>
      <c r="AL230" s="80">
        <v>0</v>
      </c>
      <c r="AM230" s="80">
        <v>0</v>
      </c>
      <c r="AN230" s="80">
        <v>0</v>
      </c>
      <c r="AO230" s="80">
        <v>0</v>
      </c>
      <c r="AP230" s="80">
        <v>0</v>
      </c>
      <c r="AQ230" s="80">
        <f t="shared" si="102"/>
        <v>0</v>
      </c>
      <c r="AR230" s="80">
        <v>0</v>
      </c>
      <c r="AS230" s="80">
        <v>0</v>
      </c>
      <c r="AT230" s="80">
        <v>0</v>
      </c>
      <c r="AU230" s="80">
        <v>0</v>
      </c>
      <c r="AV230" s="80">
        <f t="shared" si="103"/>
        <v>0</v>
      </c>
      <c r="AW230" s="80">
        <v>0</v>
      </c>
      <c r="AX230" s="80">
        <v>0</v>
      </c>
      <c r="AY230" s="80">
        <f t="shared" si="104"/>
        <v>0</v>
      </c>
      <c r="AZ230" s="80">
        <v>0</v>
      </c>
      <c r="BA230" s="80">
        <v>0</v>
      </c>
      <c r="BB230" s="80">
        <f t="shared" si="105"/>
        <v>0</v>
      </c>
      <c r="BC230" s="80">
        <v>0</v>
      </c>
      <c r="BD230" s="80">
        <f t="shared" si="106"/>
        <v>0</v>
      </c>
      <c r="BE230" s="80">
        <v>0</v>
      </c>
      <c r="BF230" s="80">
        <v>0</v>
      </c>
      <c r="BG230" s="80">
        <f t="shared" si="107"/>
        <v>0</v>
      </c>
      <c r="BH230" s="80">
        <v>0</v>
      </c>
      <c r="BI230" s="80">
        <v>0</v>
      </c>
      <c r="BJ230" s="80">
        <v>0</v>
      </c>
      <c r="BK230" s="80">
        <v>0</v>
      </c>
      <c r="BL230" s="80">
        <v>0</v>
      </c>
      <c r="BM230" s="80">
        <v>0</v>
      </c>
      <c r="BN230" s="80">
        <v>0</v>
      </c>
      <c r="BO230" s="80">
        <v>0</v>
      </c>
      <c r="BP230" s="80">
        <v>0</v>
      </c>
      <c r="BQ230" s="80">
        <v>0</v>
      </c>
      <c r="BR230" s="80">
        <v>0</v>
      </c>
      <c r="BS230" s="80">
        <v>0</v>
      </c>
      <c r="BT230" s="80">
        <v>0</v>
      </c>
      <c r="BU230" s="80">
        <v>0</v>
      </c>
      <c r="BV230" s="80">
        <v>0</v>
      </c>
    </row>
    <row r="231" spans="1:74" ht="10.5" customHeight="1" x14ac:dyDescent="0.15">
      <c r="A231" s="36" t="s">
        <v>529</v>
      </c>
      <c r="B231" s="41" t="s">
        <v>530</v>
      </c>
      <c r="C231" s="79">
        <f t="shared" si="110"/>
        <v>1</v>
      </c>
      <c r="D231" s="80">
        <f t="shared" si="91"/>
        <v>0</v>
      </c>
      <c r="E231" s="80">
        <v>0</v>
      </c>
      <c r="F231" s="80">
        <v>0</v>
      </c>
      <c r="G231" s="80">
        <f t="shared" si="95"/>
        <v>0</v>
      </c>
      <c r="H231" s="80">
        <v>0</v>
      </c>
      <c r="I231" s="80">
        <v>0</v>
      </c>
      <c r="J231" s="80">
        <v>0</v>
      </c>
      <c r="K231" s="80">
        <f t="shared" si="96"/>
        <v>0</v>
      </c>
      <c r="L231" s="80">
        <v>0</v>
      </c>
      <c r="M231" s="80">
        <v>0</v>
      </c>
      <c r="N231" s="80">
        <v>0</v>
      </c>
      <c r="O231" s="80">
        <v>0</v>
      </c>
      <c r="P231" s="80">
        <f t="shared" si="97"/>
        <v>0</v>
      </c>
      <c r="Q231" s="80">
        <v>0</v>
      </c>
      <c r="R231" s="80">
        <v>0</v>
      </c>
      <c r="S231" s="80">
        <v>0</v>
      </c>
      <c r="T231" s="80">
        <v>0</v>
      </c>
      <c r="U231" s="80">
        <f t="shared" si="98"/>
        <v>0</v>
      </c>
      <c r="V231" s="80">
        <v>0</v>
      </c>
      <c r="W231" s="80">
        <v>0</v>
      </c>
      <c r="X231" s="80">
        <v>0</v>
      </c>
      <c r="Y231" s="80">
        <v>0</v>
      </c>
      <c r="Z231" s="80">
        <f t="shared" si="99"/>
        <v>0</v>
      </c>
      <c r="AA231" s="80">
        <v>0</v>
      </c>
      <c r="AB231" s="80">
        <v>0</v>
      </c>
      <c r="AC231" s="80">
        <v>0</v>
      </c>
      <c r="AD231" s="80">
        <f t="shared" si="100"/>
        <v>0</v>
      </c>
      <c r="AE231" s="80">
        <v>0</v>
      </c>
      <c r="AF231" s="80">
        <v>0</v>
      </c>
      <c r="AG231" s="80">
        <v>0</v>
      </c>
      <c r="AH231" s="80">
        <v>0</v>
      </c>
      <c r="AI231" s="80">
        <f t="shared" si="101"/>
        <v>0</v>
      </c>
      <c r="AJ231" s="80">
        <v>0</v>
      </c>
      <c r="AK231" s="80">
        <v>0</v>
      </c>
      <c r="AL231" s="80">
        <v>0</v>
      </c>
      <c r="AM231" s="80">
        <v>0</v>
      </c>
      <c r="AN231" s="80">
        <v>0</v>
      </c>
      <c r="AO231" s="80">
        <v>0</v>
      </c>
      <c r="AP231" s="80">
        <v>0</v>
      </c>
      <c r="AQ231" s="80">
        <f t="shared" si="102"/>
        <v>0</v>
      </c>
      <c r="AR231" s="80">
        <v>0</v>
      </c>
      <c r="AS231" s="80">
        <v>0</v>
      </c>
      <c r="AT231" s="80">
        <v>0</v>
      </c>
      <c r="AU231" s="80">
        <v>0</v>
      </c>
      <c r="AV231" s="80">
        <f t="shared" si="103"/>
        <v>0</v>
      </c>
      <c r="AW231" s="80">
        <v>0</v>
      </c>
      <c r="AX231" s="80">
        <v>0</v>
      </c>
      <c r="AY231" s="80">
        <f t="shared" si="104"/>
        <v>0</v>
      </c>
      <c r="AZ231" s="80">
        <v>0</v>
      </c>
      <c r="BA231" s="80">
        <v>0</v>
      </c>
      <c r="BB231" s="80">
        <f t="shared" si="105"/>
        <v>0</v>
      </c>
      <c r="BC231" s="80">
        <v>0</v>
      </c>
      <c r="BD231" s="80">
        <f t="shared" si="106"/>
        <v>0</v>
      </c>
      <c r="BE231" s="80">
        <v>0</v>
      </c>
      <c r="BF231" s="80">
        <v>0</v>
      </c>
      <c r="BG231" s="80">
        <f t="shared" si="107"/>
        <v>1</v>
      </c>
      <c r="BH231" s="80">
        <v>0</v>
      </c>
      <c r="BI231" s="80">
        <v>0</v>
      </c>
      <c r="BJ231" s="80">
        <v>1</v>
      </c>
      <c r="BK231" s="80">
        <v>0</v>
      </c>
      <c r="BL231" s="80">
        <v>0</v>
      </c>
      <c r="BM231" s="80">
        <v>0</v>
      </c>
      <c r="BN231" s="80">
        <v>0</v>
      </c>
      <c r="BO231" s="80">
        <v>0</v>
      </c>
      <c r="BP231" s="80">
        <v>0</v>
      </c>
      <c r="BQ231" s="80">
        <v>0</v>
      </c>
      <c r="BR231" s="80">
        <v>0</v>
      </c>
      <c r="BS231" s="80">
        <v>0</v>
      </c>
      <c r="BT231" s="80">
        <v>0</v>
      </c>
      <c r="BU231" s="80">
        <v>0</v>
      </c>
      <c r="BV231" s="80">
        <v>0</v>
      </c>
    </row>
    <row r="232" spans="1:74" ht="10.5" customHeight="1" x14ac:dyDescent="0.15">
      <c r="A232" s="36" t="s">
        <v>531</v>
      </c>
      <c r="B232" s="41" t="s">
        <v>532</v>
      </c>
      <c r="C232" s="79">
        <f t="shared" si="110"/>
        <v>8</v>
      </c>
      <c r="D232" s="80">
        <f t="shared" si="91"/>
        <v>0</v>
      </c>
      <c r="E232" s="80">
        <v>0</v>
      </c>
      <c r="F232" s="80">
        <v>0</v>
      </c>
      <c r="G232" s="80">
        <f t="shared" si="95"/>
        <v>0</v>
      </c>
      <c r="H232" s="80">
        <v>0</v>
      </c>
      <c r="I232" s="80">
        <v>0</v>
      </c>
      <c r="J232" s="80">
        <v>0</v>
      </c>
      <c r="K232" s="80">
        <f t="shared" si="96"/>
        <v>0</v>
      </c>
      <c r="L232" s="80">
        <v>0</v>
      </c>
      <c r="M232" s="80">
        <v>0</v>
      </c>
      <c r="N232" s="80">
        <v>0</v>
      </c>
      <c r="O232" s="80">
        <v>0</v>
      </c>
      <c r="P232" s="80">
        <f t="shared" si="97"/>
        <v>1</v>
      </c>
      <c r="Q232" s="80">
        <v>0</v>
      </c>
      <c r="R232" s="80">
        <v>1</v>
      </c>
      <c r="S232" s="80">
        <v>0</v>
      </c>
      <c r="T232" s="80">
        <v>0</v>
      </c>
      <c r="U232" s="80">
        <f t="shared" si="98"/>
        <v>0</v>
      </c>
      <c r="V232" s="80">
        <v>0</v>
      </c>
      <c r="W232" s="80">
        <v>0</v>
      </c>
      <c r="X232" s="80">
        <v>0</v>
      </c>
      <c r="Y232" s="80">
        <v>0</v>
      </c>
      <c r="Z232" s="80">
        <f t="shared" si="99"/>
        <v>0</v>
      </c>
      <c r="AA232" s="80">
        <v>0</v>
      </c>
      <c r="AB232" s="80">
        <v>0</v>
      </c>
      <c r="AC232" s="80">
        <v>0</v>
      </c>
      <c r="AD232" s="80">
        <f t="shared" si="100"/>
        <v>1</v>
      </c>
      <c r="AE232" s="80">
        <v>1</v>
      </c>
      <c r="AF232" s="80">
        <v>0</v>
      </c>
      <c r="AG232" s="80">
        <v>0</v>
      </c>
      <c r="AH232" s="80">
        <v>0</v>
      </c>
      <c r="AI232" s="80">
        <f t="shared" si="101"/>
        <v>0</v>
      </c>
      <c r="AJ232" s="80">
        <v>0</v>
      </c>
      <c r="AK232" s="80">
        <v>0</v>
      </c>
      <c r="AL232" s="80">
        <v>0</v>
      </c>
      <c r="AM232" s="80">
        <v>0</v>
      </c>
      <c r="AN232" s="80">
        <v>0</v>
      </c>
      <c r="AO232" s="80">
        <v>0</v>
      </c>
      <c r="AP232" s="80">
        <v>0</v>
      </c>
      <c r="AQ232" s="80">
        <f t="shared" si="102"/>
        <v>1</v>
      </c>
      <c r="AR232" s="80">
        <v>0</v>
      </c>
      <c r="AS232" s="80">
        <v>0</v>
      </c>
      <c r="AT232" s="80">
        <v>1</v>
      </c>
      <c r="AU232" s="80">
        <v>0</v>
      </c>
      <c r="AV232" s="80">
        <f t="shared" si="103"/>
        <v>0</v>
      </c>
      <c r="AW232" s="80">
        <v>0</v>
      </c>
      <c r="AX232" s="80">
        <v>0</v>
      </c>
      <c r="AY232" s="80">
        <f t="shared" si="104"/>
        <v>0</v>
      </c>
      <c r="AZ232" s="80">
        <v>0</v>
      </c>
      <c r="BA232" s="80">
        <v>0</v>
      </c>
      <c r="BB232" s="80">
        <f t="shared" si="105"/>
        <v>0</v>
      </c>
      <c r="BC232" s="80">
        <v>0</v>
      </c>
      <c r="BD232" s="80">
        <f t="shared" si="106"/>
        <v>0</v>
      </c>
      <c r="BE232" s="80">
        <v>0</v>
      </c>
      <c r="BF232" s="80">
        <v>0</v>
      </c>
      <c r="BG232" s="80">
        <f t="shared" si="107"/>
        <v>5</v>
      </c>
      <c r="BH232" s="80">
        <v>0</v>
      </c>
      <c r="BI232" s="80">
        <v>0</v>
      </c>
      <c r="BJ232" s="80">
        <v>4</v>
      </c>
      <c r="BK232" s="80">
        <v>0</v>
      </c>
      <c r="BL232" s="80">
        <v>1</v>
      </c>
      <c r="BM232" s="80">
        <v>0</v>
      </c>
      <c r="BN232" s="80">
        <v>0</v>
      </c>
      <c r="BO232" s="80">
        <v>0</v>
      </c>
      <c r="BP232" s="80">
        <v>0</v>
      </c>
      <c r="BQ232" s="80">
        <v>0</v>
      </c>
      <c r="BR232" s="80">
        <v>0</v>
      </c>
      <c r="BS232" s="80">
        <v>0</v>
      </c>
      <c r="BT232" s="80">
        <v>0</v>
      </c>
      <c r="BU232" s="80">
        <v>0</v>
      </c>
      <c r="BV232" s="80">
        <v>0</v>
      </c>
    </row>
    <row r="233" spans="1:74" ht="10.5" customHeight="1" x14ac:dyDescent="0.15">
      <c r="A233" s="36" t="s">
        <v>533</v>
      </c>
      <c r="B233" s="41" t="s">
        <v>534</v>
      </c>
      <c r="C233" s="79">
        <f t="shared" si="110"/>
        <v>1</v>
      </c>
      <c r="D233" s="80">
        <f t="shared" si="91"/>
        <v>0</v>
      </c>
      <c r="E233" s="80">
        <v>0</v>
      </c>
      <c r="F233" s="80">
        <v>0</v>
      </c>
      <c r="G233" s="80">
        <f t="shared" si="95"/>
        <v>0</v>
      </c>
      <c r="H233" s="80">
        <v>0</v>
      </c>
      <c r="I233" s="80">
        <v>0</v>
      </c>
      <c r="J233" s="80">
        <v>0</v>
      </c>
      <c r="K233" s="80">
        <f t="shared" si="96"/>
        <v>0</v>
      </c>
      <c r="L233" s="80">
        <v>0</v>
      </c>
      <c r="M233" s="80">
        <v>0</v>
      </c>
      <c r="N233" s="80">
        <v>0</v>
      </c>
      <c r="O233" s="80">
        <v>0</v>
      </c>
      <c r="P233" s="80">
        <f t="shared" si="97"/>
        <v>0</v>
      </c>
      <c r="Q233" s="80">
        <v>0</v>
      </c>
      <c r="R233" s="80">
        <v>0</v>
      </c>
      <c r="S233" s="80">
        <v>0</v>
      </c>
      <c r="T233" s="80">
        <v>0</v>
      </c>
      <c r="U233" s="80">
        <f t="shared" si="98"/>
        <v>0</v>
      </c>
      <c r="V233" s="80">
        <v>0</v>
      </c>
      <c r="W233" s="80">
        <v>0</v>
      </c>
      <c r="X233" s="80">
        <v>0</v>
      </c>
      <c r="Y233" s="80">
        <v>0</v>
      </c>
      <c r="Z233" s="80">
        <f t="shared" si="99"/>
        <v>0</v>
      </c>
      <c r="AA233" s="80">
        <v>0</v>
      </c>
      <c r="AB233" s="80">
        <v>0</v>
      </c>
      <c r="AC233" s="80">
        <v>0</v>
      </c>
      <c r="AD233" s="80">
        <f t="shared" si="100"/>
        <v>0</v>
      </c>
      <c r="AE233" s="80">
        <v>0</v>
      </c>
      <c r="AF233" s="80">
        <v>0</v>
      </c>
      <c r="AG233" s="80">
        <v>0</v>
      </c>
      <c r="AH233" s="80">
        <v>0</v>
      </c>
      <c r="AI233" s="80">
        <f t="shared" si="101"/>
        <v>0</v>
      </c>
      <c r="AJ233" s="80">
        <v>0</v>
      </c>
      <c r="AK233" s="80">
        <v>0</v>
      </c>
      <c r="AL233" s="80">
        <v>0</v>
      </c>
      <c r="AM233" s="80">
        <v>0</v>
      </c>
      <c r="AN233" s="80">
        <v>0</v>
      </c>
      <c r="AO233" s="80">
        <v>0</v>
      </c>
      <c r="AP233" s="80">
        <v>0</v>
      </c>
      <c r="AQ233" s="80">
        <f t="shared" si="102"/>
        <v>0</v>
      </c>
      <c r="AR233" s="80">
        <v>0</v>
      </c>
      <c r="AS233" s="80">
        <v>0</v>
      </c>
      <c r="AT233" s="80">
        <v>0</v>
      </c>
      <c r="AU233" s="80">
        <v>0</v>
      </c>
      <c r="AV233" s="80">
        <f t="shared" si="103"/>
        <v>0</v>
      </c>
      <c r="AW233" s="80">
        <v>0</v>
      </c>
      <c r="AX233" s="80">
        <v>0</v>
      </c>
      <c r="AY233" s="80">
        <f t="shared" si="104"/>
        <v>0</v>
      </c>
      <c r="AZ233" s="80">
        <v>0</v>
      </c>
      <c r="BA233" s="80">
        <v>0</v>
      </c>
      <c r="BB233" s="80">
        <f t="shared" si="105"/>
        <v>0</v>
      </c>
      <c r="BC233" s="80">
        <v>0</v>
      </c>
      <c r="BD233" s="80">
        <f t="shared" si="106"/>
        <v>0</v>
      </c>
      <c r="BE233" s="80">
        <v>0</v>
      </c>
      <c r="BF233" s="80">
        <v>0</v>
      </c>
      <c r="BG233" s="80">
        <f t="shared" si="107"/>
        <v>1</v>
      </c>
      <c r="BH233" s="80">
        <v>0</v>
      </c>
      <c r="BI233" s="80">
        <v>0</v>
      </c>
      <c r="BJ233" s="80">
        <v>0</v>
      </c>
      <c r="BK233" s="80">
        <v>0</v>
      </c>
      <c r="BL233" s="80">
        <v>0</v>
      </c>
      <c r="BM233" s="80">
        <v>0</v>
      </c>
      <c r="BN233" s="80">
        <v>0</v>
      </c>
      <c r="BO233" s="80">
        <v>0</v>
      </c>
      <c r="BP233" s="80">
        <v>0</v>
      </c>
      <c r="BQ233" s="80">
        <v>1</v>
      </c>
      <c r="BR233" s="80">
        <v>0</v>
      </c>
      <c r="BS233" s="80">
        <v>0</v>
      </c>
      <c r="BT233" s="80">
        <v>0</v>
      </c>
      <c r="BU233" s="80">
        <v>0</v>
      </c>
      <c r="BV233" s="80">
        <v>0</v>
      </c>
    </row>
    <row r="234" spans="1:74" ht="10.5" customHeight="1" x14ac:dyDescent="0.15">
      <c r="A234" s="36" t="s">
        <v>535</v>
      </c>
      <c r="B234" s="41" t="s">
        <v>536</v>
      </c>
      <c r="C234" s="79">
        <f t="shared" si="110"/>
        <v>0</v>
      </c>
      <c r="D234" s="80">
        <f t="shared" si="91"/>
        <v>0</v>
      </c>
      <c r="E234" s="80">
        <v>0</v>
      </c>
      <c r="F234" s="80">
        <v>0</v>
      </c>
      <c r="G234" s="80">
        <f t="shared" si="95"/>
        <v>0</v>
      </c>
      <c r="H234" s="80">
        <v>0</v>
      </c>
      <c r="I234" s="80">
        <v>0</v>
      </c>
      <c r="J234" s="80">
        <v>0</v>
      </c>
      <c r="K234" s="80">
        <f t="shared" si="96"/>
        <v>0</v>
      </c>
      <c r="L234" s="80">
        <v>0</v>
      </c>
      <c r="M234" s="80">
        <v>0</v>
      </c>
      <c r="N234" s="80">
        <v>0</v>
      </c>
      <c r="O234" s="80">
        <v>0</v>
      </c>
      <c r="P234" s="80">
        <f t="shared" si="97"/>
        <v>0</v>
      </c>
      <c r="Q234" s="80">
        <v>0</v>
      </c>
      <c r="R234" s="80">
        <v>0</v>
      </c>
      <c r="S234" s="80">
        <v>0</v>
      </c>
      <c r="T234" s="80">
        <v>0</v>
      </c>
      <c r="U234" s="80">
        <f t="shared" si="98"/>
        <v>0</v>
      </c>
      <c r="V234" s="80">
        <v>0</v>
      </c>
      <c r="W234" s="80">
        <v>0</v>
      </c>
      <c r="X234" s="80">
        <v>0</v>
      </c>
      <c r="Y234" s="80">
        <v>0</v>
      </c>
      <c r="Z234" s="80">
        <f t="shared" si="99"/>
        <v>0</v>
      </c>
      <c r="AA234" s="80">
        <v>0</v>
      </c>
      <c r="AB234" s="80">
        <v>0</v>
      </c>
      <c r="AC234" s="80">
        <v>0</v>
      </c>
      <c r="AD234" s="80">
        <f t="shared" si="100"/>
        <v>0</v>
      </c>
      <c r="AE234" s="80">
        <v>0</v>
      </c>
      <c r="AF234" s="80">
        <v>0</v>
      </c>
      <c r="AG234" s="80">
        <v>0</v>
      </c>
      <c r="AH234" s="80">
        <v>0</v>
      </c>
      <c r="AI234" s="80">
        <f t="shared" si="101"/>
        <v>0</v>
      </c>
      <c r="AJ234" s="80">
        <v>0</v>
      </c>
      <c r="AK234" s="80">
        <v>0</v>
      </c>
      <c r="AL234" s="80">
        <v>0</v>
      </c>
      <c r="AM234" s="80">
        <v>0</v>
      </c>
      <c r="AN234" s="80">
        <v>0</v>
      </c>
      <c r="AO234" s="80">
        <v>0</v>
      </c>
      <c r="AP234" s="80">
        <v>0</v>
      </c>
      <c r="AQ234" s="80">
        <f t="shared" si="102"/>
        <v>0</v>
      </c>
      <c r="AR234" s="80">
        <v>0</v>
      </c>
      <c r="AS234" s="80">
        <v>0</v>
      </c>
      <c r="AT234" s="80">
        <v>0</v>
      </c>
      <c r="AU234" s="80">
        <v>0</v>
      </c>
      <c r="AV234" s="80">
        <f t="shared" si="103"/>
        <v>0</v>
      </c>
      <c r="AW234" s="80">
        <v>0</v>
      </c>
      <c r="AX234" s="80">
        <v>0</v>
      </c>
      <c r="AY234" s="80">
        <f t="shared" si="104"/>
        <v>0</v>
      </c>
      <c r="AZ234" s="80">
        <v>0</v>
      </c>
      <c r="BA234" s="80">
        <v>0</v>
      </c>
      <c r="BB234" s="80">
        <f t="shared" si="105"/>
        <v>0</v>
      </c>
      <c r="BC234" s="80">
        <v>0</v>
      </c>
      <c r="BD234" s="80">
        <f t="shared" si="106"/>
        <v>0</v>
      </c>
      <c r="BE234" s="80">
        <v>0</v>
      </c>
      <c r="BF234" s="80">
        <v>0</v>
      </c>
      <c r="BG234" s="80">
        <f t="shared" si="107"/>
        <v>0</v>
      </c>
      <c r="BH234" s="80">
        <v>0</v>
      </c>
      <c r="BI234" s="80">
        <v>0</v>
      </c>
      <c r="BJ234" s="80">
        <v>0</v>
      </c>
      <c r="BK234" s="80">
        <v>0</v>
      </c>
      <c r="BL234" s="80">
        <v>0</v>
      </c>
      <c r="BM234" s="80">
        <v>0</v>
      </c>
      <c r="BN234" s="80">
        <v>0</v>
      </c>
      <c r="BO234" s="80">
        <v>0</v>
      </c>
      <c r="BP234" s="80">
        <v>0</v>
      </c>
      <c r="BQ234" s="80">
        <v>0</v>
      </c>
      <c r="BR234" s="80">
        <v>0</v>
      </c>
      <c r="BS234" s="80">
        <v>0</v>
      </c>
      <c r="BT234" s="80">
        <v>0</v>
      </c>
      <c r="BU234" s="80">
        <v>0</v>
      </c>
      <c r="BV234" s="80">
        <v>0</v>
      </c>
    </row>
    <row r="235" spans="1:74" ht="10.5" customHeight="1" x14ac:dyDescent="0.15">
      <c r="A235" s="36" t="s">
        <v>537</v>
      </c>
      <c r="B235" s="41" t="s">
        <v>538</v>
      </c>
      <c r="C235" s="79">
        <f t="shared" si="110"/>
        <v>8</v>
      </c>
      <c r="D235" s="80">
        <f t="shared" si="91"/>
        <v>0</v>
      </c>
      <c r="E235" s="80">
        <v>0</v>
      </c>
      <c r="F235" s="80">
        <v>0</v>
      </c>
      <c r="G235" s="80">
        <f t="shared" si="95"/>
        <v>0</v>
      </c>
      <c r="H235" s="80">
        <v>0</v>
      </c>
      <c r="I235" s="80">
        <v>0</v>
      </c>
      <c r="J235" s="80">
        <v>0</v>
      </c>
      <c r="K235" s="80">
        <f t="shared" si="96"/>
        <v>0</v>
      </c>
      <c r="L235" s="80">
        <v>0</v>
      </c>
      <c r="M235" s="80">
        <v>0</v>
      </c>
      <c r="N235" s="80">
        <v>0</v>
      </c>
      <c r="O235" s="80">
        <v>0</v>
      </c>
      <c r="P235" s="80">
        <f t="shared" si="97"/>
        <v>0</v>
      </c>
      <c r="Q235" s="80">
        <v>0</v>
      </c>
      <c r="R235" s="80">
        <v>0</v>
      </c>
      <c r="S235" s="80">
        <v>0</v>
      </c>
      <c r="T235" s="80">
        <v>0</v>
      </c>
      <c r="U235" s="80">
        <f t="shared" si="98"/>
        <v>0</v>
      </c>
      <c r="V235" s="80">
        <v>0</v>
      </c>
      <c r="W235" s="80">
        <v>0</v>
      </c>
      <c r="X235" s="80">
        <v>0</v>
      </c>
      <c r="Y235" s="80">
        <v>0</v>
      </c>
      <c r="Z235" s="80">
        <f t="shared" si="99"/>
        <v>0</v>
      </c>
      <c r="AA235" s="80">
        <v>0</v>
      </c>
      <c r="AB235" s="80">
        <v>0</v>
      </c>
      <c r="AC235" s="80">
        <v>0</v>
      </c>
      <c r="AD235" s="80">
        <f t="shared" si="100"/>
        <v>1</v>
      </c>
      <c r="AE235" s="80">
        <v>1</v>
      </c>
      <c r="AF235" s="80">
        <v>0</v>
      </c>
      <c r="AG235" s="80">
        <v>0</v>
      </c>
      <c r="AH235" s="80">
        <v>0</v>
      </c>
      <c r="AI235" s="80">
        <f t="shared" si="101"/>
        <v>2</v>
      </c>
      <c r="AJ235" s="80">
        <v>2</v>
      </c>
      <c r="AK235" s="80">
        <v>0</v>
      </c>
      <c r="AL235" s="80">
        <v>0</v>
      </c>
      <c r="AM235" s="80">
        <v>0</v>
      </c>
      <c r="AN235" s="80">
        <v>0</v>
      </c>
      <c r="AO235" s="80">
        <v>0</v>
      </c>
      <c r="AP235" s="80">
        <v>0</v>
      </c>
      <c r="AQ235" s="80">
        <f t="shared" si="102"/>
        <v>0</v>
      </c>
      <c r="AR235" s="80">
        <v>0</v>
      </c>
      <c r="AS235" s="80">
        <v>0</v>
      </c>
      <c r="AT235" s="80">
        <v>0</v>
      </c>
      <c r="AU235" s="80">
        <v>0</v>
      </c>
      <c r="AV235" s="80">
        <f t="shared" si="103"/>
        <v>0</v>
      </c>
      <c r="AW235" s="80">
        <v>0</v>
      </c>
      <c r="AX235" s="80">
        <v>0</v>
      </c>
      <c r="AY235" s="80">
        <f t="shared" si="104"/>
        <v>1</v>
      </c>
      <c r="AZ235" s="80">
        <v>0</v>
      </c>
      <c r="BA235" s="80">
        <v>1</v>
      </c>
      <c r="BB235" s="80">
        <f t="shared" si="105"/>
        <v>0</v>
      </c>
      <c r="BC235" s="80">
        <v>0</v>
      </c>
      <c r="BD235" s="80">
        <f t="shared" si="106"/>
        <v>0</v>
      </c>
      <c r="BE235" s="80">
        <v>0</v>
      </c>
      <c r="BF235" s="80">
        <v>0</v>
      </c>
      <c r="BG235" s="80">
        <f t="shared" si="107"/>
        <v>4</v>
      </c>
      <c r="BH235" s="80">
        <v>0</v>
      </c>
      <c r="BI235" s="80">
        <v>0</v>
      </c>
      <c r="BJ235" s="80">
        <v>0</v>
      </c>
      <c r="BK235" s="80">
        <v>4</v>
      </c>
      <c r="BL235" s="80">
        <v>0</v>
      </c>
      <c r="BM235" s="80">
        <v>0</v>
      </c>
      <c r="BN235" s="80">
        <v>0</v>
      </c>
      <c r="BO235" s="80">
        <v>0</v>
      </c>
      <c r="BP235" s="80">
        <v>0</v>
      </c>
      <c r="BQ235" s="80">
        <v>0</v>
      </c>
      <c r="BR235" s="80">
        <v>0</v>
      </c>
      <c r="BS235" s="80">
        <v>0</v>
      </c>
      <c r="BT235" s="80">
        <v>0</v>
      </c>
      <c r="BU235" s="80">
        <v>0</v>
      </c>
      <c r="BV235" s="80">
        <v>0</v>
      </c>
    </row>
    <row r="236" spans="1:74" ht="10.5" customHeight="1" x14ac:dyDescent="0.15">
      <c r="A236" s="36" t="s">
        <v>539</v>
      </c>
      <c r="B236" s="41" t="s">
        <v>540</v>
      </c>
      <c r="C236" s="79">
        <f t="shared" si="110"/>
        <v>8</v>
      </c>
      <c r="D236" s="80">
        <f t="shared" si="91"/>
        <v>0</v>
      </c>
      <c r="E236" s="80">
        <v>0</v>
      </c>
      <c r="F236" s="80">
        <v>0</v>
      </c>
      <c r="G236" s="80">
        <f t="shared" si="95"/>
        <v>0</v>
      </c>
      <c r="H236" s="80">
        <v>0</v>
      </c>
      <c r="I236" s="80">
        <v>0</v>
      </c>
      <c r="J236" s="80">
        <v>0</v>
      </c>
      <c r="K236" s="80">
        <f t="shared" si="96"/>
        <v>0</v>
      </c>
      <c r="L236" s="80">
        <v>0</v>
      </c>
      <c r="M236" s="80">
        <v>0</v>
      </c>
      <c r="N236" s="80">
        <v>0</v>
      </c>
      <c r="O236" s="80">
        <v>0</v>
      </c>
      <c r="P236" s="80">
        <f t="shared" si="97"/>
        <v>0</v>
      </c>
      <c r="Q236" s="80">
        <v>0</v>
      </c>
      <c r="R236" s="80">
        <v>0</v>
      </c>
      <c r="S236" s="80">
        <v>0</v>
      </c>
      <c r="T236" s="80">
        <v>0</v>
      </c>
      <c r="U236" s="80">
        <f t="shared" si="98"/>
        <v>5</v>
      </c>
      <c r="V236" s="80">
        <v>2</v>
      </c>
      <c r="W236" s="80">
        <v>0</v>
      </c>
      <c r="X236" s="80">
        <v>2</v>
      </c>
      <c r="Y236" s="80">
        <v>1</v>
      </c>
      <c r="Z236" s="80">
        <f t="shared" si="99"/>
        <v>0</v>
      </c>
      <c r="AA236" s="80">
        <v>0</v>
      </c>
      <c r="AB236" s="80">
        <v>0</v>
      </c>
      <c r="AC236" s="80">
        <v>0</v>
      </c>
      <c r="AD236" s="80">
        <f t="shared" si="100"/>
        <v>0</v>
      </c>
      <c r="AE236" s="80">
        <v>0</v>
      </c>
      <c r="AF236" s="80">
        <v>0</v>
      </c>
      <c r="AG236" s="80">
        <v>0</v>
      </c>
      <c r="AH236" s="80">
        <v>0</v>
      </c>
      <c r="AI236" s="80">
        <f t="shared" si="101"/>
        <v>1</v>
      </c>
      <c r="AJ236" s="80">
        <v>0</v>
      </c>
      <c r="AK236" s="80">
        <v>0</v>
      </c>
      <c r="AL236" s="80">
        <v>1</v>
      </c>
      <c r="AM236" s="80">
        <v>0</v>
      </c>
      <c r="AN236" s="80">
        <v>0</v>
      </c>
      <c r="AO236" s="80">
        <v>0</v>
      </c>
      <c r="AP236" s="80">
        <v>0</v>
      </c>
      <c r="AQ236" s="80">
        <f t="shared" si="102"/>
        <v>0</v>
      </c>
      <c r="AR236" s="80">
        <v>0</v>
      </c>
      <c r="AS236" s="80">
        <v>0</v>
      </c>
      <c r="AT236" s="80">
        <v>0</v>
      </c>
      <c r="AU236" s="80">
        <v>0</v>
      </c>
      <c r="AV236" s="80">
        <f t="shared" si="103"/>
        <v>0</v>
      </c>
      <c r="AW236" s="80">
        <v>0</v>
      </c>
      <c r="AX236" s="80">
        <v>0</v>
      </c>
      <c r="AY236" s="80">
        <f t="shared" si="104"/>
        <v>1</v>
      </c>
      <c r="AZ236" s="80">
        <v>0</v>
      </c>
      <c r="BA236" s="80">
        <v>1</v>
      </c>
      <c r="BB236" s="80">
        <f t="shared" si="105"/>
        <v>0</v>
      </c>
      <c r="BC236" s="80">
        <v>0</v>
      </c>
      <c r="BD236" s="80">
        <f t="shared" si="106"/>
        <v>0</v>
      </c>
      <c r="BE236" s="80">
        <v>0</v>
      </c>
      <c r="BF236" s="80">
        <v>0</v>
      </c>
      <c r="BG236" s="80">
        <f t="shared" si="107"/>
        <v>1</v>
      </c>
      <c r="BH236" s="80">
        <v>0</v>
      </c>
      <c r="BI236" s="80">
        <v>0</v>
      </c>
      <c r="BJ236" s="80">
        <v>1</v>
      </c>
      <c r="BK236" s="80">
        <v>0</v>
      </c>
      <c r="BL236" s="80">
        <v>0</v>
      </c>
      <c r="BM236" s="80">
        <v>0</v>
      </c>
      <c r="BN236" s="80">
        <v>0</v>
      </c>
      <c r="BO236" s="80">
        <v>0</v>
      </c>
      <c r="BP236" s="80">
        <v>0</v>
      </c>
      <c r="BQ236" s="80">
        <v>0</v>
      </c>
      <c r="BR236" s="80">
        <v>0</v>
      </c>
      <c r="BS236" s="80">
        <v>0</v>
      </c>
      <c r="BT236" s="80">
        <v>0</v>
      </c>
      <c r="BU236" s="80">
        <v>0</v>
      </c>
      <c r="BV236" s="80">
        <v>0</v>
      </c>
    </row>
    <row r="237" spans="1:74" ht="10.5" customHeight="1" x14ac:dyDescent="0.15">
      <c r="A237" s="36" t="s">
        <v>541</v>
      </c>
      <c r="B237" s="41" t="s">
        <v>542</v>
      </c>
      <c r="C237" s="79">
        <f t="shared" si="110"/>
        <v>1489</v>
      </c>
      <c r="D237" s="80">
        <f t="shared" si="91"/>
        <v>14</v>
      </c>
      <c r="E237" s="80">
        <v>0</v>
      </c>
      <c r="F237" s="80">
        <v>14</v>
      </c>
      <c r="G237" s="80">
        <f t="shared" si="95"/>
        <v>2</v>
      </c>
      <c r="H237" s="80">
        <v>0</v>
      </c>
      <c r="I237" s="80">
        <v>2</v>
      </c>
      <c r="J237" s="80">
        <v>0</v>
      </c>
      <c r="K237" s="80">
        <f t="shared" si="96"/>
        <v>23</v>
      </c>
      <c r="L237" s="80">
        <v>0</v>
      </c>
      <c r="M237" s="80">
        <v>17</v>
      </c>
      <c r="N237" s="80">
        <v>5</v>
      </c>
      <c r="O237" s="80">
        <v>1</v>
      </c>
      <c r="P237" s="80">
        <f t="shared" si="97"/>
        <v>31</v>
      </c>
      <c r="Q237" s="80">
        <v>0</v>
      </c>
      <c r="R237" s="80">
        <v>21</v>
      </c>
      <c r="S237" s="80">
        <v>6</v>
      </c>
      <c r="T237" s="80">
        <v>4</v>
      </c>
      <c r="U237" s="80">
        <f t="shared" si="98"/>
        <v>190</v>
      </c>
      <c r="V237" s="80">
        <v>78</v>
      </c>
      <c r="W237" s="80">
        <v>53</v>
      </c>
      <c r="X237" s="80">
        <v>47</v>
      </c>
      <c r="Y237" s="80">
        <v>12</v>
      </c>
      <c r="Z237" s="80">
        <f t="shared" si="99"/>
        <v>20</v>
      </c>
      <c r="AA237" s="80">
        <v>0</v>
      </c>
      <c r="AB237" s="80">
        <v>19</v>
      </c>
      <c r="AC237" s="80">
        <v>1</v>
      </c>
      <c r="AD237" s="80">
        <f t="shared" si="100"/>
        <v>27</v>
      </c>
      <c r="AE237" s="80">
        <v>23</v>
      </c>
      <c r="AF237" s="80">
        <v>1</v>
      </c>
      <c r="AG237" s="80">
        <v>3</v>
      </c>
      <c r="AH237" s="80">
        <v>0</v>
      </c>
      <c r="AI237" s="80">
        <f t="shared" si="101"/>
        <v>154</v>
      </c>
      <c r="AJ237" s="80">
        <v>37</v>
      </c>
      <c r="AK237" s="80">
        <v>2</v>
      </c>
      <c r="AL237" s="80">
        <v>103</v>
      </c>
      <c r="AM237" s="80">
        <v>12</v>
      </c>
      <c r="AN237" s="80">
        <v>75</v>
      </c>
      <c r="AO237" s="80">
        <v>57</v>
      </c>
      <c r="AP237" s="80">
        <v>18</v>
      </c>
      <c r="AQ237" s="80">
        <f t="shared" si="102"/>
        <v>73</v>
      </c>
      <c r="AR237" s="80">
        <v>0</v>
      </c>
      <c r="AS237" s="80">
        <v>4</v>
      </c>
      <c r="AT237" s="80">
        <v>2</v>
      </c>
      <c r="AU237" s="80">
        <v>67</v>
      </c>
      <c r="AV237" s="80">
        <f t="shared" si="103"/>
        <v>0</v>
      </c>
      <c r="AW237" s="80">
        <v>0</v>
      </c>
      <c r="AX237" s="80">
        <v>0</v>
      </c>
      <c r="AY237" s="80">
        <f t="shared" si="104"/>
        <v>2</v>
      </c>
      <c r="AZ237" s="80">
        <v>1</v>
      </c>
      <c r="BA237" s="80">
        <v>1</v>
      </c>
      <c r="BB237" s="80">
        <f t="shared" si="105"/>
        <v>9</v>
      </c>
      <c r="BC237" s="80">
        <v>9</v>
      </c>
      <c r="BD237" s="80">
        <f t="shared" si="106"/>
        <v>5</v>
      </c>
      <c r="BE237" s="80">
        <v>5</v>
      </c>
      <c r="BF237" s="80">
        <v>0</v>
      </c>
      <c r="BG237" s="80">
        <f t="shared" si="107"/>
        <v>864</v>
      </c>
      <c r="BH237" s="80">
        <v>0</v>
      </c>
      <c r="BI237" s="80">
        <v>544</v>
      </c>
      <c r="BJ237" s="80">
        <v>81</v>
      </c>
      <c r="BK237" s="80">
        <v>56</v>
      </c>
      <c r="BL237" s="80">
        <v>152</v>
      </c>
      <c r="BM237" s="80">
        <v>19</v>
      </c>
      <c r="BN237" s="80">
        <v>0</v>
      </c>
      <c r="BO237" s="80">
        <v>0</v>
      </c>
      <c r="BP237" s="80">
        <v>1</v>
      </c>
      <c r="BQ237" s="80">
        <v>0</v>
      </c>
      <c r="BR237" s="80">
        <v>0</v>
      </c>
      <c r="BS237" s="80">
        <v>1</v>
      </c>
      <c r="BT237" s="80">
        <v>0</v>
      </c>
      <c r="BU237" s="80">
        <v>10</v>
      </c>
      <c r="BV237" s="80">
        <v>0</v>
      </c>
    </row>
    <row r="238" spans="1:74" ht="21.75" customHeight="1" x14ac:dyDescent="0.15">
      <c r="A238" s="36" t="s">
        <v>543</v>
      </c>
      <c r="B238" s="41" t="s">
        <v>544</v>
      </c>
      <c r="C238" s="79">
        <f t="shared" si="110"/>
        <v>93</v>
      </c>
      <c r="D238" s="80">
        <f t="shared" si="91"/>
        <v>1</v>
      </c>
      <c r="E238" s="80">
        <v>0</v>
      </c>
      <c r="F238" s="80">
        <v>1</v>
      </c>
      <c r="G238" s="80">
        <f t="shared" si="95"/>
        <v>0</v>
      </c>
      <c r="H238" s="80">
        <v>0</v>
      </c>
      <c r="I238" s="80">
        <v>0</v>
      </c>
      <c r="J238" s="80">
        <v>0</v>
      </c>
      <c r="K238" s="80">
        <f t="shared" si="96"/>
        <v>0</v>
      </c>
      <c r="L238" s="80">
        <v>0</v>
      </c>
      <c r="M238" s="80">
        <v>0</v>
      </c>
      <c r="N238" s="80">
        <v>0</v>
      </c>
      <c r="O238" s="80">
        <v>0</v>
      </c>
      <c r="P238" s="80">
        <f t="shared" si="97"/>
        <v>4</v>
      </c>
      <c r="Q238" s="80">
        <v>0</v>
      </c>
      <c r="R238" s="80">
        <v>1</v>
      </c>
      <c r="S238" s="80">
        <v>3</v>
      </c>
      <c r="T238" s="80">
        <v>0</v>
      </c>
      <c r="U238" s="80">
        <f t="shared" si="98"/>
        <v>13</v>
      </c>
      <c r="V238" s="80">
        <v>1</v>
      </c>
      <c r="W238" s="80">
        <v>4</v>
      </c>
      <c r="X238" s="80">
        <v>5</v>
      </c>
      <c r="Y238" s="80">
        <v>3</v>
      </c>
      <c r="Z238" s="80">
        <f t="shared" si="99"/>
        <v>37</v>
      </c>
      <c r="AA238" s="80">
        <v>0</v>
      </c>
      <c r="AB238" s="80">
        <v>37</v>
      </c>
      <c r="AC238" s="80">
        <v>0</v>
      </c>
      <c r="AD238" s="80">
        <f t="shared" si="100"/>
        <v>1</v>
      </c>
      <c r="AE238" s="80">
        <v>1</v>
      </c>
      <c r="AF238" s="80">
        <v>0</v>
      </c>
      <c r="AG238" s="80">
        <v>0</v>
      </c>
      <c r="AH238" s="80">
        <v>0</v>
      </c>
      <c r="AI238" s="80">
        <f t="shared" si="101"/>
        <v>0</v>
      </c>
      <c r="AJ238" s="80">
        <v>0</v>
      </c>
      <c r="AK238" s="80">
        <v>0</v>
      </c>
      <c r="AL238" s="80">
        <v>0</v>
      </c>
      <c r="AM238" s="80">
        <v>0</v>
      </c>
      <c r="AN238" s="80">
        <v>13</v>
      </c>
      <c r="AO238" s="80">
        <v>11</v>
      </c>
      <c r="AP238" s="80">
        <v>2</v>
      </c>
      <c r="AQ238" s="80">
        <f t="shared" si="102"/>
        <v>7</v>
      </c>
      <c r="AR238" s="80">
        <v>0</v>
      </c>
      <c r="AS238" s="80">
        <v>0</v>
      </c>
      <c r="AT238" s="80">
        <v>0</v>
      </c>
      <c r="AU238" s="80">
        <v>7</v>
      </c>
      <c r="AV238" s="80">
        <f t="shared" si="103"/>
        <v>0</v>
      </c>
      <c r="AW238" s="80">
        <v>0</v>
      </c>
      <c r="AX238" s="80">
        <v>0</v>
      </c>
      <c r="AY238" s="80">
        <f t="shared" si="104"/>
        <v>0</v>
      </c>
      <c r="AZ238" s="80">
        <v>0</v>
      </c>
      <c r="BA238" s="80">
        <v>0</v>
      </c>
      <c r="BB238" s="80">
        <f t="shared" si="105"/>
        <v>2</v>
      </c>
      <c r="BC238" s="80">
        <v>2</v>
      </c>
      <c r="BD238" s="80">
        <f t="shared" si="106"/>
        <v>1</v>
      </c>
      <c r="BE238" s="80">
        <v>1</v>
      </c>
      <c r="BF238" s="80">
        <v>0</v>
      </c>
      <c r="BG238" s="80">
        <f t="shared" si="107"/>
        <v>14</v>
      </c>
      <c r="BH238" s="80">
        <v>0</v>
      </c>
      <c r="BI238" s="80">
        <v>5</v>
      </c>
      <c r="BJ238" s="80">
        <v>1</v>
      </c>
      <c r="BK238" s="80">
        <v>6</v>
      </c>
      <c r="BL238" s="80">
        <v>2</v>
      </c>
      <c r="BM238" s="80">
        <v>0</v>
      </c>
      <c r="BN238" s="80">
        <v>0</v>
      </c>
      <c r="BO238" s="80">
        <v>0</v>
      </c>
      <c r="BP238" s="80">
        <v>0</v>
      </c>
      <c r="BQ238" s="80">
        <v>0</v>
      </c>
      <c r="BR238" s="80">
        <v>0</v>
      </c>
      <c r="BS238" s="80">
        <v>0</v>
      </c>
      <c r="BT238" s="80">
        <v>0</v>
      </c>
      <c r="BU238" s="80">
        <v>0</v>
      </c>
      <c r="BV238" s="80">
        <v>0</v>
      </c>
    </row>
    <row r="239" spans="1:74" ht="12" customHeight="1" x14ac:dyDescent="0.15">
      <c r="A239" s="36" t="s">
        <v>545</v>
      </c>
      <c r="B239" s="41" t="s">
        <v>546</v>
      </c>
      <c r="C239" s="79">
        <f t="shared" si="110"/>
        <v>35</v>
      </c>
      <c r="D239" s="80">
        <f t="shared" si="91"/>
        <v>0</v>
      </c>
      <c r="E239" s="80">
        <v>0</v>
      </c>
      <c r="F239" s="80">
        <v>0</v>
      </c>
      <c r="G239" s="80">
        <f t="shared" si="95"/>
        <v>0</v>
      </c>
      <c r="H239" s="80">
        <v>0</v>
      </c>
      <c r="I239" s="80">
        <v>0</v>
      </c>
      <c r="J239" s="80">
        <v>0</v>
      </c>
      <c r="K239" s="80">
        <f t="shared" si="96"/>
        <v>0</v>
      </c>
      <c r="L239" s="80">
        <v>0</v>
      </c>
      <c r="M239" s="80">
        <v>0</v>
      </c>
      <c r="N239" s="80">
        <v>0</v>
      </c>
      <c r="O239" s="80">
        <v>0</v>
      </c>
      <c r="P239" s="80">
        <f t="shared" si="97"/>
        <v>3</v>
      </c>
      <c r="Q239" s="80">
        <v>0</v>
      </c>
      <c r="R239" s="80">
        <v>0</v>
      </c>
      <c r="S239" s="80">
        <v>3</v>
      </c>
      <c r="T239" s="80">
        <v>0</v>
      </c>
      <c r="U239" s="80">
        <f t="shared" si="98"/>
        <v>3</v>
      </c>
      <c r="V239" s="80">
        <v>0</v>
      </c>
      <c r="W239" s="80">
        <v>0</v>
      </c>
      <c r="X239" s="80">
        <v>2</v>
      </c>
      <c r="Y239" s="80">
        <v>1</v>
      </c>
      <c r="Z239" s="80">
        <f t="shared" si="99"/>
        <v>0</v>
      </c>
      <c r="AA239" s="80">
        <v>0</v>
      </c>
      <c r="AB239" s="80">
        <v>0</v>
      </c>
      <c r="AC239" s="80">
        <v>0</v>
      </c>
      <c r="AD239" s="80">
        <f t="shared" si="100"/>
        <v>0</v>
      </c>
      <c r="AE239" s="80">
        <v>0</v>
      </c>
      <c r="AF239" s="80">
        <v>0</v>
      </c>
      <c r="AG239" s="80">
        <v>0</v>
      </c>
      <c r="AH239" s="80">
        <v>0</v>
      </c>
      <c r="AI239" s="80">
        <f t="shared" si="101"/>
        <v>5</v>
      </c>
      <c r="AJ239" s="80">
        <v>4</v>
      </c>
      <c r="AK239" s="80">
        <v>1</v>
      </c>
      <c r="AL239" s="80">
        <v>0</v>
      </c>
      <c r="AM239" s="80">
        <v>0</v>
      </c>
      <c r="AN239" s="80">
        <v>7</v>
      </c>
      <c r="AO239" s="80">
        <v>3</v>
      </c>
      <c r="AP239" s="80">
        <v>4</v>
      </c>
      <c r="AQ239" s="80">
        <f t="shared" si="102"/>
        <v>7</v>
      </c>
      <c r="AR239" s="80">
        <v>0</v>
      </c>
      <c r="AS239" s="80">
        <v>0</v>
      </c>
      <c r="AT239" s="80">
        <v>1</v>
      </c>
      <c r="AU239" s="80">
        <v>6</v>
      </c>
      <c r="AV239" s="80">
        <f t="shared" si="103"/>
        <v>0</v>
      </c>
      <c r="AW239" s="80">
        <v>0</v>
      </c>
      <c r="AX239" s="80">
        <v>0</v>
      </c>
      <c r="AY239" s="80">
        <f t="shared" si="104"/>
        <v>0</v>
      </c>
      <c r="AZ239" s="80">
        <v>0</v>
      </c>
      <c r="BA239" s="80">
        <v>0</v>
      </c>
      <c r="BB239" s="80">
        <f t="shared" si="105"/>
        <v>4</v>
      </c>
      <c r="BC239" s="80">
        <v>4</v>
      </c>
      <c r="BD239" s="80">
        <f t="shared" si="106"/>
        <v>0</v>
      </c>
      <c r="BE239" s="80">
        <v>0</v>
      </c>
      <c r="BF239" s="80">
        <v>0</v>
      </c>
      <c r="BG239" s="80">
        <f t="shared" si="107"/>
        <v>6</v>
      </c>
      <c r="BH239" s="80">
        <v>0</v>
      </c>
      <c r="BI239" s="80">
        <v>1</v>
      </c>
      <c r="BJ239" s="80">
        <v>0</v>
      </c>
      <c r="BK239" s="80">
        <v>1</v>
      </c>
      <c r="BL239" s="80">
        <v>4</v>
      </c>
      <c r="BM239" s="80">
        <v>0</v>
      </c>
      <c r="BN239" s="80">
        <v>0</v>
      </c>
      <c r="BO239" s="80">
        <v>0</v>
      </c>
      <c r="BP239" s="80">
        <v>0</v>
      </c>
      <c r="BQ239" s="80">
        <v>0</v>
      </c>
      <c r="BR239" s="80">
        <v>0</v>
      </c>
      <c r="BS239" s="80">
        <v>0</v>
      </c>
      <c r="BT239" s="80">
        <v>0</v>
      </c>
      <c r="BU239" s="80">
        <v>0</v>
      </c>
      <c r="BV239" s="80">
        <v>0</v>
      </c>
    </row>
    <row r="240" spans="1:74" ht="10.5" customHeight="1" x14ac:dyDescent="0.15">
      <c r="A240" s="36" t="s">
        <v>547</v>
      </c>
      <c r="B240" s="41" t="s">
        <v>548</v>
      </c>
      <c r="C240" s="79">
        <f t="shared" si="110"/>
        <v>5</v>
      </c>
      <c r="D240" s="80">
        <f t="shared" si="91"/>
        <v>0</v>
      </c>
      <c r="E240" s="80">
        <v>0</v>
      </c>
      <c r="F240" s="80">
        <v>0</v>
      </c>
      <c r="G240" s="80">
        <f t="shared" si="95"/>
        <v>0</v>
      </c>
      <c r="H240" s="80">
        <v>0</v>
      </c>
      <c r="I240" s="80">
        <v>0</v>
      </c>
      <c r="J240" s="80">
        <v>0</v>
      </c>
      <c r="K240" s="80">
        <f t="shared" si="96"/>
        <v>0</v>
      </c>
      <c r="L240" s="80">
        <v>0</v>
      </c>
      <c r="M240" s="80">
        <v>0</v>
      </c>
      <c r="N240" s="80">
        <v>0</v>
      </c>
      <c r="O240" s="80">
        <v>0</v>
      </c>
      <c r="P240" s="80">
        <f t="shared" si="97"/>
        <v>0</v>
      </c>
      <c r="Q240" s="80">
        <v>0</v>
      </c>
      <c r="R240" s="80">
        <v>0</v>
      </c>
      <c r="S240" s="80">
        <v>0</v>
      </c>
      <c r="T240" s="80">
        <v>0</v>
      </c>
      <c r="U240" s="80">
        <f t="shared" si="98"/>
        <v>0</v>
      </c>
      <c r="V240" s="80">
        <v>0</v>
      </c>
      <c r="W240" s="80">
        <v>0</v>
      </c>
      <c r="X240" s="80">
        <v>0</v>
      </c>
      <c r="Y240" s="80">
        <v>0</v>
      </c>
      <c r="Z240" s="80">
        <f t="shared" si="99"/>
        <v>0</v>
      </c>
      <c r="AA240" s="80">
        <v>0</v>
      </c>
      <c r="AB240" s="80">
        <v>0</v>
      </c>
      <c r="AC240" s="80">
        <v>0</v>
      </c>
      <c r="AD240" s="80">
        <f t="shared" si="100"/>
        <v>0</v>
      </c>
      <c r="AE240" s="80">
        <v>0</v>
      </c>
      <c r="AF240" s="80">
        <v>0</v>
      </c>
      <c r="AG240" s="80">
        <v>0</v>
      </c>
      <c r="AH240" s="80">
        <v>0</v>
      </c>
      <c r="AI240" s="80">
        <f t="shared" si="101"/>
        <v>2</v>
      </c>
      <c r="AJ240" s="80">
        <v>2</v>
      </c>
      <c r="AK240" s="80">
        <v>0</v>
      </c>
      <c r="AL240" s="80">
        <v>0</v>
      </c>
      <c r="AM240" s="80">
        <v>0</v>
      </c>
      <c r="AN240" s="80">
        <v>0</v>
      </c>
      <c r="AO240" s="80">
        <v>0</v>
      </c>
      <c r="AP240" s="80">
        <v>0</v>
      </c>
      <c r="AQ240" s="80">
        <f t="shared" si="102"/>
        <v>0</v>
      </c>
      <c r="AR240" s="80">
        <v>0</v>
      </c>
      <c r="AS240" s="80">
        <v>0</v>
      </c>
      <c r="AT240" s="80">
        <v>0</v>
      </c>
      <c r="AU240" s="80">
        <v>0</v>
      </c>
      <c r="AV240" s="80">
        <f t="shared" si="103"/>
        <v>0</v>
      </c>
      <c r="AW240" s="80">
        <v>0</v>
      </c>
      <c r="AX240" s="80">
        <v>0</v>
      </c>
      <c r="AY240" s="80">
        <f t="shared" si="104"/>
        <v>0</v>
      </c>
      <c r="AZ240" s="80">
        <v>0</v>
      </c>
      <c r="BA240" s="80">
        <v>0</v>
      </c>
      <c r="BB240" s="80">
        <f t="shared" si="105"/>
        <v>0</v>
      </c>
      <c r="BC240" s="80">
        <v>0</v>
      </c>
      <c r="BD240" s="80">
        <f t="shared" si="106"/>
        <v>0</v>
      </c>
      <c r="BE240" s="80">
        <v>0</v>
      </c>
      <c r="BF240" s="80">
        <v>0</v>
      </c>
      <c r="BG240" s="80">
        <f t="shared" si="107"/>
        <v>3</v>
      </c>
      <c r="BH240" s="80">
        <v>0</v>
      </c>
      <c r="BI240" s="80">
        <v>1</v>
      </c>
      <c r="BJ240" s="80">
        <v>0</v>
      </c>
      <c r="BK240" s="80">
        <v>0</v>
      </c>
      <c r="BL240" s="80">
        <v>2</v>
      </c>
      <c r="BM240" s="80">
        <v>0</v>
      </c>
      <c r="BN240" s="80">
        <v>0</v>
      </c>
      <c r="BO240" s="80">
        <v>0</v>
      </c>
      <c r="BP240" s="80">
        <v>0</v>
      </c>
      <c r="BQ240" s="80">
        <v>0</v>
      </c>
      <c r="BR240" s="80">
        <v>0</v>
      </c>
      <c r="BS240" s="80">
        <v>0</v>
      </c>
      <c r="BT240" s="80">
        <v>0</v>
      </c>
      <c r="BU240" s="80">
        <v>0</v>
      </c>
      <c r="BV240" s="80">
        <v>0</v>
      </c>
    </row>
    <row r="241" spans="1:74" ht="10.5" customHeight="1" x14ac:dyDescent="0.15">
      <c r="A241" s="36" t="s">
        <v>549</v>
      </c>
      <c r="B241" s="41" t="s">
        <v>550</v>
      </c>
      <c r="C241" s="79">
        <f t="shared" si="110"/>
        <v>3</v>
      </c>
      <c r="D241" s="80">
        <f t="shared" si="91"/>
        <v>1</v>
      </c>
      <c r="E241" s="80">
        <v>0</v>
      </c>
      <c r="F241" s="80">
        <v>1</v>
      </c>
      <c r="G241" s="80">
        <f t="shared" si="95"/>
        <v>0</v>
      </c>
      <c r="H241" s="80">
        <v>0</v>
      </c>
      <c r="I241" s="80">
        <v>0</v>
      </c>
      <c r="J241" s="80">
        <v>0</v>
      </c>
      <c r="K241" s="80">
        <f t="shared" si="96"/>
        <v>0</v>
      </c>
      <c r="L241" s="80">
        <v>0</v>
      </c>
      <c r="M241" s="80">
        <v>0</v>
      </c>
      <c r="N241" s="80">
        <v>0</v>
      </c>
      <c r="O241" s="80">
        <v>0</v>
      </c>
      <c r="P241" s="80">
        <f t="shared" si="97"/>
        <v>1</v>
      </c>
      <c r="Q241" s="80">
        <v>0</v>
      </c>
      <c r="R241" s="80">
        <v>1</v>
      </c>
      <c r="S241" s="80">
        <v>0</v>
      </c>
      <c r="T241" s="80">
        <v>0</v>
      </c>
      <c r="U241" s="80">
        <f t="shared" si="98"/>
        <v>0</v>
      </c>
      <c r="V241" s="80">
        <v>0</v>
      </c>
      <c r="W241" s="80">
        <v>0</v>
      </c>
      <c r="X241" s="80">
        <v>0</v>
      </c>
      <c r="Y241" s="80">
        <v>0</v>
      </c>
      <c r="Z241" s="80">
        <f t="shared" si="99"/>
        <v>0</v>
      </c>
      <c r="AA241" s="80">
        <v>0</v>
      </c>
      <c r="AB241" s="80">
        <v>0</v>
      </c>
      <c r="AC241" s="80">
        <v>0</v>
      </c>
      <c r="AD241" s="80">
        <f t="shared" si="100"/>
        <v>0</v>
      </c>
      <c r="AE241" s="80">
        <v>0</v>
      </c>
      <c r="AF241" s="80">
        <v>0</v>
      </c>
      <c r="AG241" s="80">
        <v>0</v>
      </c>
      <c r="AH241" s="80">
        <v>0</v>
      </c>
      <c r="AI241" s="80">
        <f t="shared" si="101"/>
        <v>0</v>
      </c>
      <c r="AJ241" s="80">
        <v>0</v>
      </c>
      <c r="AK241" s="80">
        <v>0</v>
      </c>
      <c r="AL241" s="80">
        <v>0</v>
      </c>
      <c r="AM241" s="80">
        <v>0</v>
      </c>
      <c r="AN241" s="80">
        <v>0</v>
      </c>
      <c r="AO241" s="80">
        <v>0</v>
      </c>
      <c r="AP241" s="80">
        <v>0</v>
      </c>
      <c r="AQ241" s="80">
        <f t="shared" si="102"/>
        <v>0</v>
      </c>
      <c r="AR241" s="80">
        <v>0</v>
      </c>
      <c r="AS241" s="80">
        <v>0</v>
      </c>
      <c r="AT241" s="80">
        <v>0</v>
      </c>
      <c r="AU241" s="80">
        <v>0</v>
      </c>
      <c r="AV241" s="80">
        <f t="shared" si="103"/>
        <v>0</v>
      </c>
      <c r="AW241" s="80">
        <v>0</v>
      </c>
      <c r="AX241" s="80">
        <v>0</v>
      </c>
      <c r="AY241" s="80">
        <f t="shared" si="104"/>
        <v>0</v>
      </c>
      <c r="AZ241" s="80">
        <v>0</v>
      </c>
      <c r="BA241" s="80">
        <v>0</v>
      </c>
      <c r="BB241" s="80">
        <f t="shared" si="105"/>
        <v>0</v>
      </c>
      <c r="BC241" s="80">
        <v>0</v>
      </c>
      <c r="BD241" s="80">
        <f t="shared" si="106"/>
        <v>0</v>
      </c>
      <c r="BE241" s="80">
        <v>0</v>
      </c>
      <c r="BF241" s="80">
        <v>0</v>
      </c>
      <c r="BG241" s="80">
        <f t="shared" si="107"/>
        <v>1</v>
      </c>
      <c r="BH241" s="80">
        <v>0</v>
      </c>
      <c r="BI241" s="80">
        <v>0</v>
      </c>
      <c r="BJ241" s="80">
        <v>1</v>
      </c>
      <c r="BK241" s="80">
        <v>0</v>
      </c>
      <c r="BL241" s="80">
        <v>0</v>
      </c>
      <c r="BM241" s="80">
        <v>0</v>
      </c>
      <c r="BN241" s="80">
        <v>0</v>
      </c>
      <c r="BO241" s="80">
        <v>0</v>
      </c>
      <c r="BP241" s="80">
        <v>0</v>
      </c>
      <c r="BQ241" s="80">
        <v>0</v>
      </c>
      <c r="BR241" s="80">
        <v>0</v>
      </c>
      <c r="BS241" s="80">
        <v>0</v>
      </c>
      <c r="BT241" s="80">
        <v>0</v>
      </c>
      <c r="BU241" s="80">
        <v>0</v>
      </c>
      <c r="BV241" s="80">
        <v>0</v>
      </c>
    </row>
    <row r="242" spans="1:74" ht="10.5" customHeight="1" x14ac:dyDescent="0.15">
      <c r="A242" s="36" t="s">
        <v>551</v>
      </c>
      <c r="B242" s="41" t="s">
        <v>552</v>
      </c>
      <c r="C242" s="79">
        <f t="shared" si="110"/>
        <v>0</v>
      </c>
      <c r="D242" s="80">
        <f t="shared" si="91"/>
        <v>0</v>
      </c>
      <c r="E242" s="80">
        <v>0</v>
      </c>
      <c r="F242" s="80">
        <v>0</v>
      </c>
      <c r="G242" s="80">
        <f t="shared" si="95"/>
        <v>0</v>
      </c>
      <c r="H242" s="80">
        <v>0</v>
      </c>
      <c r="I242" s="80">
        <v>0</v>
      </c>
      <c r="J242" s="80">
        <v>0</v>
      </c>
      <c r="K242" s="80">
        <f t="shared" si="96"/>
        <v>0</v>
      </c>
      <c r="L242" s="80">
        <v>0</v>
      </c>
      <c r="M242" s="80">
        <v>0</v>
      </c>
      <c r="N242" s="80">
        <v>0</v>
      </c>
      <c r="O242" s="80">
        <v>0</v>
      </c>
      <c r="P242" s="80">
        <f t="shared" si="97"/>
        <v>0</v>
      </c>
      <c r="Q242" s="80">
        <v>0</v>
      </c>
      <c r="R242" s="80">
        <v>0</v>
      </c>
      <c r="S242" s="80">
        <v>0</v>
      </c>
      <c r="T242" s="80">
        <v>0</v>
      </c>
      <c r="U242" s="80">
        <f t="shared" si="98"/>
        <v>0</v>
      </c>
      <c r="V242" s="80">
        <v>0</v>
      </c>
      <c r="W242" s="80">
        <v>0</v>
      </c>
      <c r="X242" s="80">
        <v>0</v>
      </c>
      <c r="Y242" s="80">
        <v>0</v>
      </c>
      <c r="Z242" s="80">
        <f t="shared" si="99"/>
        <v>0</v>
      </c>
      <c r="AA242" s="80">
        <v>0</v>
      </c>
      <c r="AB242" s="80">
        <v>0</v>
      </c>
      <c r="AC242" s="80">
        <v>0</v>
      </c>
      <c r="AD242" s="80">
        <f t="shared" si="100"/>
        <v>0</v>
      </c>
      <c r="AE242" s="80">
        <v>0</v>
      </c>
      <c r="AF242" s="80">
        <v>0</v>
      </c>
      <c r="AG242" s="80">
        <v>0</v>
      </c>
      <c r="AH242" s="80">
        <v>0</v>
      </c>
      <c r="AI242" s="80">
        <f t="shared" si="101"/>
        <v>0</v>
      </c>
      <c r="AJ242" s="80">
        <v>0</v>
      </c>
      <c r="AK242" s="80">
        <v>0</v>
      </c>
      <c r="AL242" s="80">
        <v>0</v>
      </c>
      <c r="AM242" s="80">
        <v>0</v>
      </c>
      <c r="AN242" s="80">
        <v>0</v>
      </c>
      <c r="AO242" s="80">
        <v>0</v>
      </c>
      <c r="AP242" s="80">
        <v>0</v>
      </c>
      <c r="AQ242" s="80">
        <f t="shared" si="102"/>
        <v>0</v>
      </c>
      <c r="AR242" s="80">
        <v>0</v>
      </c>
      <c r="AS242" s="80">
        <v>0</v>
      </c>
      <c r="AT242" s="80">
        <v>0</v>
      </c>
      <c r="AU242" s="80">
        <v>0</v>
      </c>
      <c r="AV242" s="80">
        <f t="shared" si="103"/>
        <v>0</v>
      </c>
      <c r="AW242" s="80">
        <v>0</v>
      </c>
      <c r="AX242" s="80">
        <v>0</v>
      </c>
      <c r="AY242" s="80">
        <f t="shared" si="104"/>
        <v>0</v>
      </c>
      <c r="AZ242" s="80">
        <v>0</v>
      </c>
      <c r="BA242" s="80">
        <v>0</v>
      </c>
      <c r="BB242" s="80">
        <f t="shared" si="105"/>
        <v>0</v>
      </c>
      <c r="BC242" s="80">
        <v>0</v>
      </c>
      <c r="BD242" s="80">
        <f t="shared" si="106"/>
        <v>0</v>
      </c>
      <c r="BE242" s="80">
        <v>0</v>
      </c>
      <c r="BF242" s="80">
        <v>0</v>
      </c>
      <c r="BG242" s="80">
        <f t="shared" si="107"/>
        <v>0</v>
      </c>
      <c r="BH242" s="80">
        <v>0</v>
      </c>
      <c r="BI242" s="80">
        <v>0</v>
      </c>
      <c r="BJ242" s="80">
        <v>0</v>
      </c>
      <c r="BK242" s="80">
        <v>0</v>
      </c>
      <c r="BL242" s="80">
        <v>0</v>
      </c>
      <c r="BM242" s="80">
        <v>0</v>
      </c>
      <c r="BN242" s="80">
        <v>0</v>
      </c>
      <c r="BO242" s="80">
        <v>0</v>
      </c>
      <c r="BP242" s="80">
        <v>0</v>
      </c>
      <c r="BQ242" s="80">
        <v>0</v>
      </c>
      <c r="BR242" s="80">
        <v>0</v>
      </c>
      <c r="BS242" s="80">
        <v>0</v>
      </c>
      <c r="BT242" s="80">
        <v>0</v>
      </c>
      <c r="BU242" s="80">
        <v>0</v>
      </c>
      <c r="BV242" s="80">
        <v>0</v>
      </c>
    </row>
    <row r="243" spans="1:74" ht="10.5" customHeight="1" x14ac:dyDescent="0.15">
      <c r="A243" s="36" t="s">
        <v>553</v>
      </c>
      <c r="B243" s="41" t="s">
        <v>554</v>
      </c>
      <c r="C243" s="79">
        <f t="shared" si="110"/>
        <v>0</v>
      </c>
      <c r="D243" s="80">
        <f t="shared" si="91"/>
        <v>0</v>
      </c>
      <c r="E243" s="80">
        <v>0</v>
      </c>
      <c r="F243" s="80">
        <v>0</v>
      </c>
      <c r="G243" s="80">
        <f t="shared" si="95"/>
        <v>0</v>
      </c>
      <c r="H243" s="80">
        <v>0</v>
      </c>
      <c r="I243" s="80">
        <v>0</v>
      </c>
      <c r="J243" s="80">
        <v>0</v>
      </c>
      <c r="K243" s="80">
        <f t="shared" si="96"/>
        <v>0</v>
      </c>
      <c r="L243" s="80">
        <v>0</v>
      </c>
      <c r="M243" s="80">
        <v>0</v>
      </c>
      <c r="N243" s="80">
        <v>0</v>
      </c>
      <c r="O243" s="80">
        <v>0</v>
      </c>
      <c r="P243" s="80">
        <f t="shared" si="97"/>
        <v>0</v>
      </c>
      <c r="Q243" s="80">
        <v>0</v>
      </c>
      <c r="R243" s="80">
        <v>0</v>
      </c>
      <c r="S243" s="80">
        <v>0</v>
      </c>
      <c r="T243" s="80">
        <v>0</v>
      </c>
      <c r="U243" s="80">
        <f t="shared" si="98"/>
        <v>0</v>
      </c>
      <c r="V243" s="80">
        <v>0</v>
      </c>
      <c r="W243" s="80">
        <v>0</v>
      </c>
      <c r="X243" s="80">
        <v>0</v>
      </c>
      <c r="Y243" s="80">
        <v>0</v>
      </c>
      <c r="Z243" s="80">
        <f t="shared" si="99"/>
        <v>0</v>
      </c>
      <c r="AA243" s="80">
        <v>0</v>
      </c>
      <c r="AB243" s="80">
        <v>0</v>
      </c>
      <c r="AC243" s="80">
        <v>0</v>
      </c>
      <c r="AD243" s="80">
        <f t="shared" si="100"/>
        <v>0</v>
      </c>
      <c r="AE243" s="80">
        <v>0</v>
      </c>
      <c r="AF243" s="80">
        <v>0</v>
      </c>
      <c r="AG243" s="80">
        <v>0</v>
      </c>
      <c r="AH243" s="80">
        <v>0</v>
      </c>
      <c r="AI243" s="80">
        <f t="shared" si="101"/>
        <v>0</v>
      </c>
      <c r="AJ243" s="80">
        <v>0</v>
      </c>
      <c r="AK243" s="80">
        <v>0</v>
      </c>
      <c r="AL243" s="80">
        <v>0</v>
      </c>
      <c r="AM243" s="80">
        <v>0</v>
      </c>
      <c r="AN243" s="80">
        <v>0</v>
      </c>
      <c r="AO243" s="80">
        <v>0</v>
      </c>
      <c r="AP243" s="80">
        <v>0</v>
      </c>
      <c r="AQ243" s="80">
        <f t="shared" si="102"/>
        <v>0</v>
      </c>
      <c r="AR243" s="80">
        <v>0</v>
      </c>
      <c r="AS243" s="80">
        <v>0</v>
      </c>
      <c r="AT243" s="80">
        <v>0</v>
      </c>
      <c r="AU243" s="80">
        <v>0</v>
      </c>
      <c r="AV243" s="80">
        <f t="shared" si="103"/>
        <v>0</v>
      </c>
      <c r="AW243" s="80">
        <v>0</v>
      </c>
      <c r="AX243" s="80">
        <v>0</v>
      </c>
      <c r="AY243" s="80">
        <f t="shared" si="104"/>
        <v>0</v>
      </c>
      <c r="AZ243" s="80">
        <v>0</v>
      </c>
      <c r="BA243" s="80">
        <v>0</v>
      </c>
      <c r="BB243" s="80">
        <f t="shared" si="105"/>
        <v>0</v>
      </c>
      <c r="BC243" s="80">
        <v>0</v>
      </c>
      <c r="BD243" s="80">
        <f t="shared" si="106"/>
        <v>0</v>
      </c>
      <c r="BE243" s="80">
        <v>0</v>
      </c>
      <c r="BF243" s="80">
        <v>0</v>
      </c>
      <c r="BG243" s="80">
        <f t="shared" si="107"/>
        <v>0</v>
      </c>
      <c r="BH243" s="80">
        <v>0</v>
      </c>
      <c r="BI243" s="80">
        <v>0</v>
      </c>
      <c r="BJ243" s="80">
        <v>0</v>
      </c>
      <c r="BK243" s="80">
        <v>0</v>
      </c>
      <c r="BL243" s="80">
        <v>0</v>
      </c>
      <c r="BM243" s="80">
        <v>0</v>
      </c>
      <c r="BN243" s="80">
        <v>0</v>
      </c>
      <c r="BO243" s="80">
        <v>0</v>
      </c>
      <c r="BP243" s="80">
        <v>0</v>
      </c>
      <c r="BQ243" s="80">
        <v>0</v>
      </c>
      <c r="BR243" s="80">
        <v>0</v>
      </c>
      <c r="BS243" s="80">
        <v>0</v>
      </c>
      <c r="BT243" s="80">
        <v>0</v>
      </c>
      <c r="BU243" s="80">
        <v>0</v>
      </c>
      <c r="BV243" s="80">
        <v>0</v>
      </c>
    </row>
    <row r="244" spans="1:74" ht="10.5" customHeight="1" x14ac:dyDescent="0.15">
      <c r="A244" s="36" t="s">
        <v>555</v>
      </c>
      <c r="B244" s="41" t="s">
        <v>556</v>
      </c>
      <c r="C244" s="79">
        <f t="shared" si="110"/>
        <v>0</v>
      </c>
      <c r="D244" s="80">
        <f t="shared" si="91"/>
        <v>0</v>
      </c>
      <c r="E244" s="80">
        <v>0</v>
      </c>
      <c r="F244" s="80">
        <v>0</v>
      </c>
      <c r="G244" s="80">
        <f t="shared" si="95"/>
        <v>0</v>
      </c>
      <c r="H244" s="80">
        <v>0</v>
      </c>
      <c r="I244" s="80">
        <v>0</v>
      </c>
      <c r="J244" s="80">
        <v>0</v>
      </c>
      <c r="K244" s="80">
        <f t="shared" si="96"/>
        <v>0</v>
      </c>
      <c r="L244" s="80">
        <v>0</v>
      </c>
      <c r="M244" s="80">
        <v>0</v>
      </c>
      <c r="N244" s="80">
        <v>0</v>
      </c>
      <c r="O244" s="80">
        <v>0</v>
      </c>
      <c r="P244" s="80">
        <f t="shared" si="97"/>
        <v>0</v>
      </c>
      <c r="Q244" s="80">
        <v>0</v>
      </c>
      <c r="R244" s="80">
        <v>0</v>
      </c>
      <c r="S244" s="80">
        <v>0</v>
      </c>
      <c r="T244" s="80">
        <v>0</v>
      </c>
      <c r="U244" s="80">
        <f t="shared" si="98"/>
        <v>0</v>
      </c>
      <c r="V244" s="80">
        <v>0</v>
      </c>
      <c r="W244" s="80">
        <v>0</v>
      </c>
      <c r="X244" s="80">
        <v>0</v>
      </c>
      <c r="Y244" s="80">
        <v>0</v>
      </c>
      <c r="Z244" s="80">
        <f t="shared" si="99"/>
        <v>0</v>
      </c>
      <c r="AA244" s="80">
        <v>0</v>
      </c>
      <c r="AB244" s="80">
        <v>0</v>
      </c>
      <c r="AC244" s="80">
        <v>0</v>
      </c>
      <c r="AD244" s="80">
        <f t="shared" si="100"/>
        <v>0</v>
      </c>
      <c r="AE244" s="80">
        <v>0</v>
      </c>
      <c r="AF244" s="80">
        <v>0</v>
      </c>
      <c r="AG244" s="80">
        <v>0</v>
      </c>
      <c r="AH244" s="80">
        <v>0</v>
      </c>
      <c r="AI244" s="80">
        <f t="shared" si="101"/>
        <v>0</v>
      </c>
      <c r="AJ244" s="80">
        <v>0</v>
      </c>
      <c r="AK244" s="80">
        <v>0</v>
      </c>
      <c r="AL244" s="80">
        <v>0</v>
      </c>
      <c r="AM244" s="80">
        <v>0</v>
      </c>
      <c r="AN244" s="80">
        <v>0</v>
      </c>
      <c r="AO244" s="80">
        <v>0</v>
      </c>
      <c r="AP244" s="80">
        <v>0</v>
      </c>
      <c r="AQ244" s="80">
        <f t="shared" si="102"/>
        <v>0</v>
      </c>
      <c r="AR244" s="80">
        <v>0</v>
      </c>
      <c r="AS244" s="80">
        <v>0</v>
      </c>
      <c r="AT244" s="80">
        <v>0</v>
      </c>
      <c r="AU244" s="80">
        <v>0</v>
      </c>
      <c r="AV244" s="80">
        <f t="shared" si="103"/>
        <v>0</v>
      </c>
      <c r="AW244" s="80">
        <v>0</v>
      </c>
      <c r="AX244" s="80">
        <v>0</v>
      </c>
      <c r="AY244" s="80">
        <f t="shared" si="104"/>
        <v>0</v>
      </c>
      <c r="AZ244" s="80">
        <v>0</v>
      </c>
      <c r="BA244" s="80">
        <v>0</v>
      </c>
      <c r="BB244" s="80">
        <f t="shared" si="105"/>
        <v>0</v>
      </c>
      <c r="BC244" s="80">
        <v>0</v>
      </c>
      <c r="BD244" s="80">
        <f t="shared" si="106"/>
        <v>0</v>
      </c>
      <c r="BE244" s="80">
        <v>0</v>
      </c>
      <c r="BF244" s="80">
        <v>0</v>
      </c>
      <c r="BG244" s="80">
        <f t="shared" si="107"/>
        <v>0</v>
      </c>
      <c r="BH244" s="80">
        <v>0</v>
      </c>
      <c r="BI244" s="80">
        <v>0</v>
      </c>
      <c r="BJ244" s="80">
        <v>0</v>
      </c>
      <c r="BK244" s="80">
        <v>0</v>
      </c>
      <c r="BL244" s="80">
        <v>0</v>
      </c>
      <c r="BM244" s="80">
        <v>0</v>
      </c>
      <c r="BN244" s="80">
        <v>0</v>
      </c>
      <c r="BO244" s="80">
        <v>0</v>
      </c>
      <c r="BP244" s="80">
        <v>0</v>
      </c>
      <c r="BQ244" s="80">
        <v>0</v>
      </c>
      <c r="BR244" s="80">
        <v>0</v>
      </c>
      <c r="BS244" s="80">
        <v>0</v>
      </c>
      <c r="BT244" s="80">
        <v>0</v>
      </c>
      <c r="BU244" s="80">
        <v>0</v>
      </c>
      <c r="BV244" s="80">
        <v>0</v>
      </c>
    </row>
    <row r="245" spans="1:74" ht="10.5" customHeight="1" x14ac:dyDescent="0.15">
      <c r="A245" s="39" t="s">
        <v>557</v>
      </c>
      <c r="B245" s="41" t="s">
        <v>558</v>
      </c>
      <c r="C245" s="79">
        <f t="shared" si="110"/>
        <v>0</v>
      </c>
      <c r="D245" s="80">
        <f t="shared" si="91"/>
        <v>0</v>
      </c>
      <c r="E245" s="80">
        <v>0</v>
      </c>
      <c r="F245" s="80">
        <v>0</v>
      </c>
      <c r="G245" s="80">
        <f t="shared" si="95"/>
        <v>0</v>
      </c>
      <c r="H245" s="80">
        <v>0</v>
      </c>
      <c r="I245" s="80">
        <v>0</v>
      </c>
      <c r="J245" s="80">
        <v>0</v>
      </c>
      <c r="K245" s="80">
        <f t="shared" si="96"/>
        <v>0</v>
      </c>
      <c r="L245" s="80">
        <v>0</v>
      </c>
      <c r="M245" s="80">
        <v>0</v>
      </c>
      <c r="N245" s="80">
        <v>0</v>
      </c>
      <c r="O245" s="80">
        <v>0</v>
      </c>
      <c r="P245" s="80">
        <f t="shared" si="97"/>
        <v>0</v>
      </c>
      <c r="Q245" s="80">
        <v>0</v>
      </c>
      <c r="R245" s="80">
        <v>0</v>
      </c>
      <c r="S245" s="80">
        <v>0</v>
      </c>
      <c r="T245" s="80">
        <v>0</v>
      </c>
      <c r="U245" s="80">
        <f t="shared" si="98"/>
        <v>0</v>
      </c>
      <c r="V245" s="80">
        <v>0</v>
      </c>
      <c r="W245" s="80">
        <v>0</v>
      </c>
      <c r="X245" s="80">
        <v>0</v>
      </c>
      <c r="Y245" s="80">
        <v>0</v>
      </c>
      <c r="Z245" s="80">
        <f t="shared" si="99"/>
        <v>0</v>
      </c>
      <c r="AA245" s="80">
        <v>0</v>
      </c>
      <c r="AB245" s="80">
        <v>0</v>
      </c>
      <c r="AC245" s="80">
        <v>0</v>
      </c>
      <c r="AD245" s="80">
        <f t="shared" si="100"/>
        <v>0</v>
      </c>
      <c r="AE245" s="80">
        <v>0</v>
      </c>
      <c r="AF245" s="80">
        <v>0</v>
      </c>
      <c r="AG245" s="80">
        <v>0</v>
      </c>
      <c r="AH245" s="80">
        <v>0</v>
      </c>
      <c r="AI245" s="80">
        <f t="shared" si="101"/>
        <v>0</v>
      </c>
      <c r="AJ245" s="80">
        <v>0</v>
      </c>
      <c r="AK245" s="80">
        <v>0</v>
      </c>
      <c r="AL245" s="80">
        <v>0</v>
      </c>
      <c r="AM245" s="80">
        <v>0</v>
      </c>
      <c r="AN245" s="80">
        <v>0</v>
      </c>
      <c r="AO245" s="80">
        <v>0</v>
      </c>
      <c r="AP245" s="80">
        <v>0</v>
      </c>
      <c r="AQ245" s="80">
        <f t="shared" si="102"/>
        <v>0</v>
      </c>
      <c r="AR245" s="80">
        <v>0</v>
      </c>
      <c r="AS245" s="80">
        <v>0</v>
      </c>
      <c r="AT245" s="80">
        <v>0</v>
      </c>
      <c r="AU245" s="80">
        <v>0</v>
      </c>
      <c r="AV245" s="80">
        <f t="shared" si="103"/>
        <v>0</v>
      </c>
      <c r="AW245" s="80">
        <v>0</v>
      </c>
      <c r="AX245" s="80">
        <v>0</v>
      </c>
      <c r="AY245" s="80">
        <f t="shared" si="104"/>
        <v>0</v>
      </c>
      <c r="AZ245" s="80">
        <v>0</v>
      </c>
      <c r="BA245" s="80">
        <v>0</v>
      </c>
      <c r="BB245" s="80">
        <f t="shared" si="105"/>
        <v>0</v>
      </c>
      <c r="BC245" s="80">
        <v>0</v>
      </c>
      <c r="BD245" s="80">
        <f t="shared" si="106"/>
        <v>0</v>
      </c>
      <c r="BE245" s="80">
        <v>0</v>
      </c>
      <c r="BF245" s="80">
        <v>0</v>
      </c>
      <c r="BG245" s="80">
        <f t="shared" si="107"/>
        <v>0</v>
      </c>
      <c r="BH245" s="80">
        <v>0</v>
      </c>
      <c r="BI245" s="80">
        <v>0</v>
      </c>
      <c r="BJ245" s="80">
        <v>0</v>
      </c>
      <c r="BK245" s="80">
        <v>0</v>
      </c>
      <c r="BL245" s="80">
        <v>0</v>
      </c>
      <c r="BM245" s="80">
        <v>0</v>
      </c>
      <c r="BN245" s="80">
        <v>0</v>
      </c>
      <c r="BO245" s="80">
        <v>0</v>
      </c>
      <c r="BP245" s="80">
        <v>0</v>
      </c>
      <c r="BQ245" s="80">
        <v>0</v>
      </c>
      <c r="BR245" s="80">
        <v>0</v>
      </c>
      <c r="BS245" s="80">
        <v>0</v>
      </c>
      <c r="BT245" s="80">
        <v>0</v>
      </c>
      <c r="BU245" s="80">
        <v>0</v>
      </c>
      <c r="BV245" s="80">
        <v>0</v>
      </c>
    </row>
    <row r="246" spans="1:74" ht="10.5" customHeight="1" x14ac:dyDescent="0.15">
      <c r="A246" s="36" t="s">
        <v>559</v>
      </c>
      <c r="B246" s="41" t="s">
        <v>560</v>
      </c>
      <c r="C246" s="79">
        <f t="shared" si="110"/>
        <v>0</v>
      </c>
      <c r="D246" s="80">
        <f t="shared" si="91"/>
        <v>0</v>
      </c>
      <c r="E246" s="80">
        <v>0</v>
      </c>
      <c r="F246" s="80">
        <v>0</v>
      </c>
      <c r="G246" s="80">
        <f t="shared" si="95"/>
        <v>0</v>
      </c>
      <c r="H246" s="80">
        <v>0</v>
      </c>
      <c r="I246" s="80">
        <v>0</v>
      </c>
      <c r="J246" s="80">
        <v>0</v>
      </c>
      <c r="K246" s="80">
        <f t="shared" si="96"/>
        <v>0</v>
      </c>
      <c r="L246" s="80">
        <v>0</v>
      </c>
      <c r="M246" s="80">
        <v>0</v>
      </c>
      <c r="N246" s="80">
        <v>0</v>
      </c>
      <c r="O246" s="80">
        <v>0</v>
      </c>
      <c r="P246" s="80">
        <f t="shared" si="97"/>
        <v>0</v>
      </c>
      <c r="Q246" s="80">
        <v>0</v>
      </c>
      <c r="R246" s="80">
        <v>0</v>
      </c>
      <c r="S246" s="80">
        <v>0</v>
      </c>
      <c r="T246" s="80">
        <v>0</v>
      </c>
      <c r="U246" s="80">
        <f t="shared" si="98"/>
        <v>0</v>
      </c>
      <c r="V246" s="80">
        <v>0</v>
      </c>
      <c r="W246" s="80">
        <v>0</v>
      </c>
      <c r="X246" s="80">
        <v>0</v>
      </c>
      <c r="Y246" s="80">
        <v>0</v>
      </c>
      <c r="Z246" s="80">
        <f t="shared" si="99"/>
        <v>0</v>
      </c>
      <c r="AA246" s="80">
        <v>0</v>
      </c>
      <c r="AB246" s="80">
        <v>0</v>
      </c>
      <c r="AC246" s="80">
        <v>0</v>
      </c>
      <c r="AD246" s="80">
        <f t="shared" si="100"/>
        <v>0</v>
      </c>
      <c r="AE246" s="80">
        <v>0</v>
      </c>
      <c r="AF246" s="80">
        <v>0</v>
      </c>
      <c r="AG246" s="80">
        <v>0</v>
      </c>
      <c r="AH246" s="80">
        <v>0</v>
      </c>
      <c r="AI246" s="80">
        <f t="shared" si="101"/>
        <v>0</v>
      </c>
      <c r="AJ246" s="80">
        <v>0</v>
      </c>
      <c r="AK246" s="80">
        <v>0</v>
      </c>
      <c r="AL246" s="80">
        <v>0</v>
      </c>
      <c r="AM246" s="80">
        <v>0</v>
      </c>
      <c r="AN246" s="80">
        <v>0</v>
      </c>
      <c r="AO246" s="80">
        <v>0</v>
      </c>
      <c r="AP246" s="80">
        <v>0</v>
      </c>
      <c r="AQ246" s="80">
        <f t="shared" si="102"/>
        <v>0</v>
      </c>
      <c r="AR246" s="80">
        <v>0</v>
      </c>
      <c r="AS246" s="80">
        <v>0</v>
      </c>
      <c r="AT246" s="80">
        <v>0</v>
      </c>
      <c r="AU246" s="80">
        <v>0</v>
      </c>
      <c r="AV246" s="80">
        <f t="shared" si="103"/>
        <v>0</v>
      </c>
      <c r="AW246" s="80">
        <v>0</v>
      </c>
      <c r="AX246" s="80">
        <v>0</v>
      </c>
      <c r="AY246" s="80">
        <f t="shared" si="104"/>
        <v>0</v>
      </c>
      <c r="AZ246" s="80">
        <v>0</v>
      </c>
      <c r="BA246" s="80">
        <v>0</v>
      </c>
      <c r="BB246" s="80">
        <f t="shared" si="105"/>
        <v>0</v>
      </c>
      <c r="BC246" s="80">
        <v>0</v>
      </c>
      <c r="BD246" s="80">
        <f t="shared" si="106"/>
        <v>0</v>
      </c>
      <c r="BE246" s="80">
        <v>0</v>
      </c>
      <c r="BF246" s="80">
        <v>0</v>
      </c>
      <c r="BG246" s="80">
        <f t="shared" si="107"/>
        <v>0</v>
      </c>
      <c r="BH246" s="80">
        <v>0</v>
      </c>
      <c r="BI246" s="80">
        <v>0</v>
      </c>
      <c r="BJ246" s="80">
        <v>0</v>
      </c>
      <c r="BK246" s="80">
        <v>0</v>
      </c>
      <c r="BL246" s="80">
        <v>0</v>
      </c>
      <c r="BM246" s="80">
        <v>0</v>
      </c>
      <c r="BN246" s="80">
        <v>0</v>
      </c>
      <c r="BO246" s="80">
        <v>0</v>
      </c>
      <c r="BP246" s="80">
        <v>0</v>
      </c>
      <c r="BQ246" s="80">
        <v>0</v>
      </c>
      <c r="BR246" s="80">
        <v>0</v>
      </c>
      <c r="BS246" s="80">
        <v>0</v>
      </c>
      <c r="BT246" s="80">
        <v>0</v>
      </c>
      <c r="BU246" s="80">
        <v>0</v>
      </c>
      <c r="BV246" s="80">
        <v>0</v>
      </c>
    </row>
    <row r="247" spans="1:74" ht="10.5" customHeight="1" x14ac:dyDescent="0.15">
      <c r="A247" s="36" t="s">
        <v>561</v>
      </c>
      <c r="B247" s="41" t="s">
        <v>562</v>
      </c>
      <c r="C247" s="79">
        <f t="shared" si="110"/>
        <v>0</v>
      </c>
      <c r="D247" s="80">
        <f t="shared" si="91"/>
        <v>0</v>
      </c>
      <c r="E247" s="80">
        <v>0</v>
      </c>
      <c r="F247" s="80">
        <v>0</v>
      </c>
      <c r="G247" s="80">
        <f t="shared" si="95"/>
        <v>0</v>
      </c>
      <c r="H247" s="80">
        <v>0</v>
      </c>
      <c r="I247" s="80">
        <v>0</v>
      </c>
      <c r="J247" s="80">
        <v>0</v>
      </c>
      <c r="K247" s="80">
        <f t="shared" si="96"/>
        <v>0</v>
      </c>
      <c r="L247" s="80">
        <v>0</v>
      </c>
      <c r="M247" s="80">
        <v>0</v>
      </c>
      <c r="N247" s="80">
        <v>0</v>
      </c>
      <c r="O247" s="80">
        <v>0</v>
      </c>
      <c r="P247" s="80">
        <f t="shared" si="97"/>
        <v>0</v>
      </c>
      <c r="Q247" s="80">
        <v>0</v>
      </c>
      <c r="R247" s="80">
        <v>0</v>
      </c>
      <c r="S247" s="80">
        <v>0</v>
      </c>
      <c r="T247" s="80">
        <v>0</v>
      </c>
      <c r="U247" s="80">
        <f t="shared" si="98"/>
        <v>0</v>
      </c>
      <c r="V247" s="80">
        <v>0</v>
      </c>
      <c r="W247" s="80">
        <v>0</v>
      </c>
      <c r="X247" s="80">
        <v>0</v>
      </c>
      <c r="Y247" s="80">
        <v>0</v>
      </c>
      <c r="Z247" s="80">
        <f t="shared" si="99"/>
        <v>0</v>
      </c>
      <c r="AA247" s="80">
        <v>0</v>
      </c>
      <c r="AB247" s="80">
        <v>0</v>
      </c>
      <c r="AC247" s="80">
        <v>0</v>
      </c>
      <c r="AD247" s="80">
        <f t="shared" si="100"/>
        <v>0</v>
      </c>
      <c r="AE247" s="80">
        <v>0</v>
      </c>
      <c r="AF247" s="80">
        <v>0</v>
      </c>
      <c r="AG247" s="80">
        <v>0</v>
      </c>
      <c r="AH247" s="80">
        <v>0</v>
      </c>
      <c r="AI247" s="80">
        <f t="shared" si="101"/>
        <v>0</v>
      </c>
      <c r="AJ247" s="80">
        <v>0</v>
      </c>
      <c r="AK247" s="80">
        <v>0</v>
      </c>
      <c r="AL247" s="80">
        <v>0</v>
      </c>
      <c r="AM247" s="80">
        <v>0</v>
      </c>
      <c r="AN247" s="80">
        <v>0</v>
      </c>
      <c r="AO247" s="80">
        <v>0</v>
      </c>
      <c r="AP247" s="80">
        <v>0</v>
      </c>
      <c r="AQ247" s="80">
        <f t="shared" si="102"/>
        <v>0</v>
      </c>
      <c r="AR247" s="80">
        <v>0</v>
      </c>
      <c r="AS247" s="80">
        <v>0</v>
      </c>
      <c r="AT247" s="80">
        <v>0</v>
      </c>
      <c r="AU247" s="80">
        <v>0</v>
      </c>
      <c r="AV247" s="80">
        <f t="shared" si="103"/>
        <v>0</v>
      </c>
      <c r="AW247" s="80">
        <v>0</v>
      </c>
      <c r="AX247" s="80">
        <v>0</v>
      </c>
      <c r="AY247" s="80">
        <f t="shared" si="104"/>
        <v>0</v>
      </c>
      <c r="AZ247" s="80">
        <v>0</v>
      </c>
      <c r="BA247" s="80">
        <v>0</v>
      </c>
      <c r="BB247" s="80">
        <f t="shared" si="105"/>
        <v>0</v>
      </c>
      <c r="BC247" s="80">
        <v>0</v>
      </c>
      <c r="BD247" s="80">
        <f t="shared" si="106"/>
        <v>0</v>
      </c>
      <c r="BE247" s="80">
        <v>0</v>
      </c>
      <c r="BF247" s="80">
        <v>0</v>
      </c>
      <c r="BG247" s="80">
        <f t="shared" si="107"/>
        <v>0</v>
      </c>
      <c r="BH247" s="80">
        <v>0</v>
      </c>
      <c r="BI247" s="80">
        <v>0</v>
      </c>
      <c r="BJ247" s="80">
        <v>0</v>
      </c>
      <c r="BK247" s="80">
        <v>0</v>
      </c>
      <c r="BL247" s="80">
        <v>0</v>
      </c>
      <c r="BM247" s="80">
        <v>0</v>
      </c>
      <c r="BN247" s="80">
        <v>0</v>
      </c>
      <c r="BO247" s="80">
        <v>0</v>
      </c>
      <c r="BP247" s="80">
        <v>0</v>
      </c>
      <c r="BQ247" s="80">
        <v>0</v>
      </c>
      <c r="BR247" s="80">
        <v>0</v>
      </c>
      <c r="BS247" s="80">
        <v>0</v>
      </c>
      <c r="BT247" s="80">
        <v>0</v>
      </c>
      <c r="BU247" s="80">
        <v>0</v>
      </c>
      <c r="BV247" s="80">
        <v>0</v>
      </c>
    </row>
    <row r="248" spans="1:74" ht="10.5" customHeight="1" x14ac:dyDescent="0.15">
      <c r="A248" s="36" t="s">
        <v>563</v>
      </c>
      <c r="B248" s="41" t="s">
        <v>564</v>
      </c>
      <c r="C248" s="79">
        <f t="shared" si="110"/>
        <v>0</v>
      </c>
      <c r="D248" s="80">
        <f t="shared" si="91"/>
        <v>0</v>
      </c>
      <c r="E248" s="80">
        <v>0</v>
      </c>
      <c r="F248" s="80">
        <v>0</v>
      </c>
      <c r="G248" s="80">
        <f t="shared" si="95"/>
        <v>0</v>
      </c>
      <c r="H248" s="80">
        <v>0</v>
      </c>
      <c r="I248" s="80">
        <v>0</v>
      </c>
      <c r="J248" s="80">
        <v>0</v>
      </c>
      <c r="K248" s="80">
        <f t="shared" si="96"/>
        <v>0</v>
      </c>
      <c r="L248" s="80">
        <v>0</v>
      </c>
      <c r="M248" s="80">
        <v>0</v>
      </c>
      <c r="N248" s="80">
        <v>0</v>
      </c>
      <c r="O248" s="80">
        <v>0</v>
      </c>
      <c r="P248" s="80">
        <f t="shared" si="97"/>
        <v>0</v>
      </c>
      <c r="Q248" s="80">
        <v>0</v>
      </c>
      <c r="R248" s="80">
        <v>0</v>
      </c>
      <c r="S248" s="80">
        <v>0</v>
      </c>
      <c r="T248" s="80">
        <v>0</v>
      </c>
      <c r="U248" s="80">
        <f t="shared" si="98"/>
        <v>0</v>
      </c>
      <c r="V248" s="80">
        <v>0</v>
      </c>
      <c r="W248" s="80">
        <v>0</v>
      </c>
      <c r="X248" s="80">
        <v>0</v>
      </c>
      <c r="Y248" s="80">
        <v>0</v>
      </c>
      <c r="Z248" s="80">
        <f t="shared" si="99"/>
        <v>0</v>
      </c>
      <c r="AA248" s="80">
        <v>0</v>
      </c>
      <c r="AB248" s="80">
        <v>0</v>
      </c>
      <c r="AC248" s="80">
        <v>0</v>
      </c>
      <c r="AD248" s="80">
        <f t="shared" si="100"/>
        <v>0</v>
      </c>
      <c r="AE248" s="80">
        <v>0</v>
      </c>
      <c r="AF248" s="80">
        <v>0</v>
      </c>
      <c r="AG248" s="80">
        <v>0</v>
      </c>
      <c r="AH248" s="80">
        <v>0</v>
      </c>
      <c r="AI248" s="80">
        <f t="shared" si="101"/>
        <v>0</v>
      </c>
      <c r="AJ248" s="80">
        <v>0</v>
      </c>
      <c r="AK248" s="80">
        <v>0</v>
      </c>
      <c r="AL248" s="80">
        <v>0</v>
      </c>
      <c r="AM248" s="80">
        <v>0</v>
      </c>
      <c r="AN248" s="80">
        <v>0</v>
      </c>
      <c r="AO248" s="80">
        <v>0</v>
      </c>
      <c r="AP248" s="80">
        <v>0</v>
      </c>
      <c r="AQ248" s="80">
        <f t="shared" si="102"/>
        <v>0</v>
      </c>
      <c r="AR248" s="80">
        <v>0</v>
      </c>
      <c r="AS248" s="80">
        <v>0</v>
      </c>
      <c r="AT248" s="80">
        <v>0</v>
      </c>
      <c r="AU248" s="80">
        <v>0</v>
      </c>
      <c r="AV248" s="80">
        <f t="shared" si="103"/>
        <v>0</v>
      </c>
      <c r="AW248" s="80">
        <v>0</v>
      </c>
      <c r="AX248" s="80">
        <v>0</v>
      </c>
      <c r="AY248" s="80">
        <f t="shared" si="104"/>
        <v>0</v>
      </c>
      <c r="AZ248" s="80">
        <v>0</v>
      </c>
      <c r="BA248" s="80">
        <v>0</v>
      </c>
      <c r="BB248" s="80">
        <f t="shared" si="105"/>
        <v>0</v>
      </c>
      <c r="BC248" s="80">
        <v>0</v>
      </c>
      <c r="BD248" s="80">
        <f t="shared" si="106"/>
        <v>0</v>
      </c>
      <c r="BE248" s="80">
        <v>0</v>
      </c>
      <c r="BF248" s="80">
        <v>0</v>
      </c>
      <c r="BG248" s="80">
        <f t="shared" si="107"/>
        <v>0</v>
      </c>
      <c r="BH248" s="80">
        <v>0</v>
      </c>
      <c r="BI248" s="80">
        <v>0</v>
      </c>
      <c r="BJ248" s="80">
        <v>0</v>
      </c>
      <c r="BK248" s="80">
        <v>0</v>
      </c>
      <c r="BL248" s="80">
        <v>0</v>
      </c>
      <c r="BM248" s="80">
        <v>0</v>
      </c>
      <c r="BN248" s="80">
        <v>0</v>
      </c>
      <c r="BO248" s="80">
        <v>0</v>
      </c>
      <c r="BP248" s="80">
        <v>0</v>
      </c>
      <c r="BQ248" s="80">
        <v>0</v>
      </c>
      <c r="BR248" s="80">
        <v>0</v>
      </c>
      <c r="BS248" s="80">
        <v>0</v>
      </c>
      <c r="BT248" s="80">
        <v>0</v>
      </c>
      <c r="BU248" s="80">
        <v>0</v>
      </c>
      <c r="BV248" s="80">
        <v>0</v>
      </c>
    </row>
    <row r="249" spans="1:74" ht="10.5" customHeight="1" x14ac:dyDescent="0.15">
      <c r="A249" s="36">
        <v>13201</v>
      </c>
      <c r="B249" s="41" t="s">
        <v>565</v>
      </c>
      <c r="C249" s="79">
        <f t="shared" si="110"/>
        <v>0</v>
      </c>
      <c r="D249" s="80">
        <f t="shared" si="91"/>
        <v>0</v>
      </c>
      <c r="E249" s="80">
        <v>0</v>
      </c>
      <c r="F249" s="80">
        <v>0</v>
      </c>
      <c r="G249" s="80">
        <f t="shared" si="95"/>
        <v>0</v>
      </c>
      <c r="H249" s="80">
        <v>0</v>
      </c>
      <c r="I249" s="80">
        <v>0</v>
      </c>
      <c r="J249" s="80">
        <v>0</v>
      </c>
      <c r="K249" s="80">
        <f t="shared" si="96"/>
        <v>0</v>
      </c>
      <c r="L249" s="80">
        <v>0</v>
      </c>
      <c r="M249" s="80">
        <v>0</v>
      </c>
      <c r="N249" s="80">
        <v>0</v>
      </c>
      <c r="O249" s="80">
        <v>0</v>
      </c>
      <c r="P249" s="80">
        <f t="shared" si="97"/>
        <v>0</v>
      </c>
      <c r="Q249" s="80">
        <v>0</v>
      </c>
      <c r="R249" s="80">
        <v>0</v>
      </c>
      <c r="S249" s="80">
        <v>0</v>
      </c>
      <c r="T249" s="80">
        <v>0</v>
      </c>
      <c r="U249" s="80">
        <f t="shared" si="98"/>
        <v>0</v>
      </c>
      <c r="V249" s="80">
        <v>0</v>
      </c>
      <c r="W249" s="80">
        <v>0</v>
      </c>
      <c r="X249" s="80">
        <v>0</v>
      </c>
      <c r="Y249" s="80">
        <v>0</v>
      </c>
      <c r="Z249" s="80">
        <f t="shared" si="99"/>
        <v>0</v>
      </c>
      <c r="AA249" s="80">
        <v>0</v>
      </c>
      <c r="AB249" s="80">
        <v>0</v>
      </c>
      <c r="AC249" s="80">
        <v>0</v>
      </c>
      <c r="AD249" s="80">
        <f t="shared" si="100"/>
        <v>0</v>
      </c>
      <c r="AE249" s="80">
        <v>0</v>
      </c>
      <c r="AF249" s="80">
        <v>0</v>
      </c>
      <c r="AG249" s="80">
        <v>0</v>
      </c>
      <c r="AH249" s="80">
        <v>0</v>
      </c>
      <c r="AI249" s="80">
        <f t="shared" si="101"/>
        <v>0</v>
      </c>
      <c r="AJ249" s="80">
        <v>0</v>
      </c>
      <c r="AK249" s="80">
        <v>0</v>
      </c>
      <c r="AL249" s="80">
        <v>0</v>
      </c>
      <c r="AM249" s="80">
        <v>0</v>
      </c>
      <c r="AN249" s="80">
        <v>0</v>
      </c>
      <c r="AO249" s="80">
        <v>0</v>
      </c>
      <c r="AP249" s="80">
        <v>0</v>
      </c>
      <c r="AQ249" s="80">
        <f t="shared" si="102"/>
        <v>0</v>
      </c>
      <c r="AR249" s="80">
        <v>0</v>
      </c>
      <c r="AS249" s="80">
        <v>0</v>
      </c>
      <c r="AT249" s="80">
        <v>0</v>
      </c>
      <c r="AU249" s="80">
        <v>0</v>
      </c>
      <c r="AV249" s="80">
        <f t="shared" si="103"/>
        <v>0</v>
      </c>
      <c r="AW249" s="80">
        <v>0</v>
      </c>
      <c r="AX249" s="80">
        <v>0</v>
      </c>
      <c r="AY249" s="80">
        <f t="shared" si="104"/>
        <v>0</v>
      </c>
      <c r="AZ249" s="80">
        <v>0</v>
      </c>
      <c r="BA249" s="80">
        <v>0</v>
      </c>
      <c r="BB249" s="80">
        <f t="shared" si="105"/>
        <v>0</v>
      </c>
      <c r="BC249" s="80">
        <v>0</v>
      </c>
      <c r="BD249" s="80">
        <f t="shared" si="106"/>
        <v>0</v>
      </c>
      <c r="BE249" s="80">
        <v>0</v>
      </c>
      <c r="BF249" s="80">
        <v>0</v>
      </c>
      <c r="BG249" s="80">
        <f t="shared" si="107"/>
        <v>0</v>
      </c>
      <c r="BH249" s="80">
        <v>0</v>
      </c>
      <c r="BI249" s="80">
        <v>0</v>
      </c>
      <c r="BJ249" s="80">
        <v>0</v>
      </c>
      <c r="BK249" s="80">
        <v>0</v>
      </c>
      <c r="BL249" s="80">
        <v>0</v>
      </c>
      <c r="BM249" s="80">
        <v>0</v>
      </c>
      <c r="BN249" s="80">
        <v>0</v>
      </c>
      <c r="BO249" s="80">
        <v>0</v>
      </c>
      <c r="BP249" s="80">
        <v>0</v>
      </c>
      <c r="BQ249" s="80">
        <v>0</v>
      </c>
      <c r="BR249" s="80">
        <v>0</v>
      </c>
      <c r="BS249" s="80">
        <v>0</v>
      </c>
      <c r="BT249" s="80">
        <v>0</v>
      </c>
      <c r="BU249" s="80">
        <v>0</v>
      </c>
      <c r="BV249" s="80">
        <v>0</v>
      </c>
    </row>
    <row r="250" spans="1:74" ht="10.5" customHeight="1" x14ac:dyDescent="0.15">
      <c r="A250" s="36">
        <v>13202</v>
      </c>
      <c r="B250" s="41" t="s">
        <v>566</v>
      </c>
      <c r="C250" s="79">
        <f t="shared" si="110"/>
        <v>0</v>
      </c>
      <c r="D250" s="80">
        <f t="shared" si="91"/>
        <v>0</v>
      </c>
      <c r="E250" s="80">
        <v>0</v>
      </c>
      <c r="F250" s="80">
        <v>0</v>
      </c>
      <c r="G250" s="80">
        <f t="shared" si="95"/>
        <v>0</v>
      </c>
      <c r="H250" s="80">
        <v>0</v>
      </c>
      <c r="I250" s="80">
        <v>0</v>
      </c>
      <c r="J250" s="80">
        <v>0</v>
      </c>
      <c r="K250" s="80">
        <f t="shared" si="96"/>
        <v>0</v>
      </c>
      <c r="L250" s="80">
        <v>0</v>
      </c>
      <c r="M250" s="80">
        <v>0</v>
      </c>
      <c r="N250" s="80">
        <v>0</v>
      </c>
      <c r="O250" s="80">
        <v>0</v>
      </c>
      <c r="P250" s="80">
        <f t="shared" si="97"/>
        <v>0</v>
      </c>
      <c r="Q250" s="80">
        <v>0</v>
      </c>
      <c r="R250" s="80">
        <v>0</v>
      </c>
      <c r="S250" s="80">
        <v>0</v>
      </c>
      <c r="T250" s="80">
        <v>0</v>
      </c>
      <c r="U250" s="80">
        <f t="shared" si="98"/>
        <v>0</v>
      </c>
      <c r="V250" s="80">
        <v>0</v>
      </c>
      <c r="W250" s="80">
        <v>0</v>
      </c>
      <c r="X250" s="80">
        <v>0</v>
      </c>
      <c r="Y250" s="80">
        <v>0</v>
      </c>
      <c r="Z250" s="80">
        <f t="shared" si="99"/>
        <v>0</v>
      </c>
      <c r="AA250" s="80">
        <v>0</v>
      </c>
      <c r="AB250" s="80">
        <v>0</v>
      </c>
      <c r="AC250" s="80">
        <v>0</v>
      </c>
      <c r="AD250" s="80">
        <f t="shared" si="100"/>
        <v>0</v>
      </c>
      <c r="AE250" s="80">
        <v>0</v>
      </c>
      <c r="AF250" s="80">
        <v>0</v>
      </c>
      <c r="AG250" s="80">
        <v>0</v>
      </c>
      <c r="AH250" s="80">
        <v>0</v>
      </c>
      <c r="AI250" s="80">
        <f t="shared" si="101"/>
        <v>0</v>
      </c>
      <c r="AJ250" s="80">
        <v>0</v>
      </c>
      <c r="AK250" s="80">
        <v>0</v>
      </c>
      <c r="AL250" s="80">
        <v>0</v>
      </c>
      <c r="AM250" s="80">
        <v>0</v>
      </c>
      <c r="AN250" s="80">
        <v>0</v>
      </c>
      <c r="AO250" s="80">
        <v>0</v>
      </c>
      <c r="AP250" s="80">
        <v>0</v>
      </c>
      <c r="AQ250" s="80">
        <f t="shared" si="102"/>
        <v>0</v>
      </c>
      <c r="AR250" s="80">
        <v>0</v>
      </c>
      <c r="AS250" s="80">
        <v>0</v>
      </c>
      <c r="AT250" s="80">
        <v>0</v>
      </c>
      <c r="AU250" s="80">
        <v>0</v>
      </c>
      <c r="AV250" s="80">
        <f t="shared" si="103"/>
        <v>0</v>
      </c>
      <c r="AW250" s="80">
        <v>0</v>
      </c>
      <c r="AX250" s="80">
        <v>0</v>
      </c>
      <c r="AY250" s="80">
        <f t="shared" si="104"/>
        <v>0</v>
      </c>
      <c r="AZ250" s="80">
        <v>0</v>
      </c>
      <c r="BA250" s="80">
        <v>0</v>
      </c>
      <c r="BB250" s="80">
        <f t="shared" si="105"/>
        <v>0</v>
      </c>
      <c r="BC250" s="80">
        <v>0</v>
      </c>
      <c r="BD250" s="80">
        <f t="shared" si="106"/>
        <v>0</v>
      </c>
      <c r="BE250" s="80">
        <v>0</v>
      </c>
      <c r="BF250" s="80">
        <v>0</v>
      </c>
      <c r="BG250" s="80">
        <f t="shared" si="107"/>
        <v>0</v>
      </c>
      <c r="BH250" s="80">
        <v>0</v>
      </c>
      <c r="BI250" s="80">
        <v>0</v>
      </c>
      <c r="BJ250" s="80">
        <v>0</v>
      </c>
      <c r="BK250" s="80">
        <v>0</v>
      </c>
      <c r="BL250" s="80">
        <v>0</v>
      </c>
      <c r="BM250" s="80">
        <v>0</v>
      </c>
      <c r="BN250" s="80">
        <v>0</v>
      </c>
      <c r="BO250" s="80">
        <v>0</v>
      </c>
      <c r="BP250" s="80">
        <v>0</v>
      </c>
      <c r="BQ250" s="80">
        <v>0</v>
      </c>
      <c r="BR250" s="80">
        <v>0</v>
      </c>
      <c r="BS250" s="80">
        <v>0</v>
      </c>
      <c r="BT250" s="80">
        <v>0</v>
      </c>
      <c r="BU250" s="80">
        <v>0</v>
      </c>
      <c r="BV250" s="80">
        <v>0</v>
      </c>
    </row>
    <row r="251" spans="1:74" ht="10.5" customHeight="1" x14ac:dyDescent="0.15">
      <c r="A251" s="36">
        <v>13203</v>
      </c>
      <c r="B251" s="41" t="s">
        <v>567</v>
      </c>
      <c r="C251" s="79">
        <f t="shared" si="110"/>
        <v>0</v>
      </c>
      <c r="D251" s="80">
        <f t="shared" si="91"/>
        <v>0</v>
      </c>
      <c r="E251" s="80">
        <v>0</v>
      </c>
      <c r="F251" s="80">
        <v>0</v>
      </c>
      <c r="G251" s="80">
        <f t="shared" si="95"/>
        <v>0</v>
      </c>
      <c r="H251" s="80">
        <v>0</v>
      </c>
      <c r="I251" s="80">
        <v>0</v>
      </c>
      <c r="J251" s="80">
        <v>0</v>
      </c>
      <c r="K251" s="80">
        <f t="shared" si="96"/>
        <v>0</v>
      </c>
      <c r="L251" s="80">
        <v>0</v>
      </c>
      <c r="M251" s="80">
        <v>0</v>
      </c>
      <c r="N251" s="80">
        <v>0</v>
      </c>
      <c r="O251" s="80">
        <v>0</v>
      </c>
      <c r="P251" s="80">
        <f t="shared" si="97"/>
        <v>0</v>
      </c>
      <c r="Q251" s="80">
        <v>0</v>
      </c>
      <c r="R251" s="80">
        <v>0</v>
      </c>
      <c r="S251" s="80">
        <v>0</v>
      </c>
      <c r="T251" s="80">
        <v>0</v>
      </c>
      <c r="U251" s="80">
        <f t="shared" si="98"/>
        <v>0</v>
      </c>
      <c r="V251" s="80">
        <v>0</v>
      </c>
      <c r="W251" s="80">
        <v>0</v>
      </c>
      <c r="X251" s="80">
        <v>0</v>
      </c>
      <c r="Y251" s="80">
        <v>0</v>
      </c>
      <c r="Z251" s="80">
        <f t="shared" si="99"/>
        <v>0</v>
      </c>
      <c r="AA251" s="80">
        <v>0</v>
      </c>
      <c r="AB251" s="80">
        <v>0</v>
      </c>
      <c r="AC251" s="80">
        <v>0</v>
      </c>
      <c r="AD251" s="80">
        <f t="shared" si="100"/>
        <v>0</v>
      </c>
      <c r="AE251" s="80">
        <v>0</v>
      </c>
      <c r="AF251" s="80">
        <v>0</v>
      </c>
      <c r="AG251" s="80">
        <v>0</v>
      </c>
      <c r="AH251" s="80">
        <v>0</v>
      </c>
      <c r="AI251" s="80">
        <f t="shared" si="101"/>
        <v>0</v>
      </c>
      <c r="AJ251" s="80">
        <v>0</v>
      </c>
      <c r="AK251" s="80">
        <v>0</v>
      </c>
      <c r="AL251" s="80">
        <v>0</v>
      </c>
      <c r="AM251" s="80">
        <v>0</v>
      </c>
      <c r="AN251" s="80">
        <v>0</v>
      </c>
      <c r="AO251" s="80">
        <v>0</v>
      </c>
      <c r="AP251" s="80">
        <v>0</v>
      </c>
      <c r="AQ251" s="80">
        <f t="shared" si="102"/>
        <v>0</v>
      </c>
      <c r="AR251" s="80">
        <v>0</v>
      </c>
      <c r="AS251" s="80">
        <v>0</v>
      </c>
      <c r="AT251" s="80">
        <v>0</v>
      </c>
      <c r="AU251" s="80">
        <v>0</v>
      </c>
      <c r="AV251" s="80">
        <f t="shared" si="103"/>
        <v>0</v>
      </c>
      <c r="AW251" s="80">
        <v>0</v>
      </c>
      <c r="AX251" s="80">
        <v>0</v>
      </c>
      <c r="AY251" s="80">
        <f t="shared" si="104"/>
        <v>0</v>
      </c>
      <c r="AZ251" s="80">
        <v>0</v>
      </c>
      <c r="BA251" s="80">
        <v>0</v>
      </c>
      <c r="BB251" s="80">
        <f t="shared" si="105"/>
        <v>0</v>
      </c>
      <c r="BC251" s="80">
        <v>0</v>
      </c>
      <c r="BD251" s="80">
        <f t="shared" si="106"/>
        <v>0</v>
      </c>
      <c r="BE251" s="80">
        <v>0</v>
      </c>
      <c r="BF251" s="80">
        <v>0</v>
      </c>
      <c r="BG251" s="80">
        <f t="shared" si="107"/>
        <v>0</v>
      </c>
      <c r="BH251" s="80">
        <v>0</v>
      </c>
      <c r="BI251" s="80">
        <v>0</v>
      </c>
      <c r="BJ251" s="80">
        <v>0</v>
      </c>
      <c r="BK251" s="80">
        <v>0</v>
      </c>
      <c r="BL251" s="80">
        <v>0</v>
      </c>
      <c r="BM251" s="80">
        <v>0</v>
      </c>
      <c r="BN251" s="80">
        <v>0</v>
      </c>
      <c r="BO251" s="80">
        <v>0</v>
      </c>
      <c r="BP251" s="80">
        <v>0</v>
      </c>
      <c r="BQ251" s="80">
        <v>0</v>
      </c>
      <c r="BR251" s="80">
        <v>0</v>
      </c>
      <c r="BS251" s="80">
        <v>0</v>
      </c>
      <c r="BT251" s="80">
        <v>0</v>
      </c>
      <c r="BU251" s="80">
        <v>0</v>
      </c>
      <c r="BV251" s="80">
        <v>0</v>
      </c>
    </row>
    <row r="252" spans="1:74" ht="10.5" customHeight="1" x14ac:dyDescent="0.15">
      <c r="A252" s="36">
        <v>13204</v>
      </c>
      <c r="B252" s="41" t="s">
        <v>568</v>
      </c>
      <c r="C252" s="79">
        <f t="shared" si="110"/>
        <v>0</v>
      </c>
      <c r="D252" s="80">
        <f t="shared" si="91"/>
        <v>0</v>
      </c>
      <c r="E252" s="80">
        <v>0</v>
      </c>
      <c r="F252" s="80">
        <v>0</v>
      </c>
      <c r="G252" s="80">
        <f t="shared" si="95"/>
        <v>0</v>
      </c>
      <c r="H252" s="80">
        <v>0</v>
      </c>
      <c r="I252" s="80">
        <v>0</v>
      </c>
      <c r="J252" s="80">
        <v>0</v>
      </c>
      <c r="K252" s="80">
        <f t="shared" si="96"/>
        <v>0</v>
      </c>
      <c r="L252" s="80">
        <v>0</v>
      </c>
      <c r="M252" s="80">
        <v>0</v>
      </c>
      <c r="N252" s="80">
        <v>0</v>
      </c>
      <c r="O252" s="80">
        <v>0</v>
      </c>
      <c r="P252" s="80">
        <f t="shared" si="97"/>
        <v>0</v>
      </c>
      <c r="Q252" s="80">
        <v>0</v>
      </c>
      <c r="R252" s="80">
        <v>0</v>
      </c>
      <c r="S252" s="80">
        <v>0</v>
      </c>
      <c r="T252" s="80">
        <v>0</v>
      </c>
      <c r="U252" s="80">
        <f t="shared" si="98"/>
        <v>0</v>
      </c>
      <c r="V252" s="80">
        <v>0</v>
      </c>
      <c r="W252" s="80">
        <v>0</v>
      </c>
      <c r="X252" s="80">
        <v>0</v>
      </c>
      <c r="Y252" s="80">
        <v>0</v>
      </c>
      <c r="Z252" s="80">
        <f t="shared" si="99"/>
        <v>0</v>
      </c>
      <c r="AA252" s="80">
        <v>0</v>
      </c>
      <c r="AB252" s="80">
        <v>0</v>
      </c>
      <c r="AC252" s="80">
        <v>0</v>
      </c>
      <c r="AD252" s="80">
        <f t="shared" si="100"/>
        <v>0</v>
      </c>
      <c r="AE252" s="80">
        <v>0</v>
      </c>
      <c r="AF252" s="80">
        <v>0</v>
      </c>
      <c r="AG252" s="80">
        <v>0</v>
      </c>
      <c r="AH252" s="80">
        <v>0</v>
      </c>
      <c r="AI252" s="80">
        <f t="shared" si="101"/>
        <v>0</v>
      </c>
      <c r="AJ252" s="80">
        <v>0</v>
      </c>
      <c r="AK252" s="80">
        <v>0</v>
      </c>
      <c r="AL252" s="80">
        <v>0</v>
      </c>
      <c r="AM252" s="80">
        <v>0</v>
      </c>
      <c r="AN252" s="80">
        <v>0</v>
      </c>
      <c r="AO252" s="80">
        <v>0</v>
      </c>
      <c r="AP252" s="80">
        <v>0</v>
      </c>
      <c r="AQ252" s="80">
        <f t="shared" si="102"/>
        <v>0</v>
      </c>
      <c r="AR252" s="80">
        <v>0</v>
      </c>
      <c r="AS252" s="80">
        <v>0</v>
      </c>
      <c r="AT252" s="80">
        <v>0</v>
      </c>
      <c r="AU252" s="80">
        <v>0</v>
      </c>
      <c r="AV252" s="80">
        <f t="shared" si="103"/>
        <v>0</v>
      </c>
      <c r="AW252" s="80">
        <v>0</v>
      </c>
      <c r="AX252" s="80">
        <v>0</v>
      </c>
      <c r="AY252" s="80">
        <f t="shared" si="104"/>
        <v>0</v>
      </c>
      <c r="AZ252" s="80">
        <v>0</v>
      </c>
      <c r="BA252" s="80">
        <v>0</v>
      </c>
      <c r="BB252" s="80">
        <f t="shared" si="105"/>
        <v>0</v>
      </c>
      <c r="BC252" s="80">
        <v>0</v>
      </c>
      <c r="BD252" s="80">
        <f t="shared" si="106"/>
        <v>0</v>
      </c>
      <c r="BE252" s="80">
        <v>0</v>
      </c>
      <c r="BF252" s="80">
        <v>0</v>
      </c>
      <c r="BG252" s="80">
        <f t="shared" si="107"/>
        <v>0</v>
      </c>
      <c r="BH252" s="80">
        <v>0</v>
      </c>
      <c r="BI252" s="80">
        <v>0</v>
      </c>
      <c r="BJ252" s="80">
        <v>0</v>
      </c>
      <c r="BK252" s="80">
        <v>0</v>
      </c>
      <c r="BL252" s="80">
        <v>0</v>
      </c>
      <c r="BM252" s="80">
        <v>0</v>
      </c>
      <c r="BN252" s="80">
        <v>0</v>
      </c>
      <c r="BO252" s="80">
        <v>0</v>
      </c>
      <c r="BP252" s="80">
        <v>0</v>
      </c>
      <c r="BQ252" s="80">
        <v>0</v>
      </c>
      <c r="BR252" s="80">
        <v>0</v>
      </c>
      <c r="BS252" s="80">
        <v>0</v>
      </c>
      <c r="BT252" s="80">
        <v>0</v>
      </c>
      <c r="BU252" s="80">
        <v>0</v>
      </c>
      <c r="BV252" s="80">
        <v>0</v>
      </c>
    </row>
    <row r="253" spans="1:74" ht="10.5" customHeight="1" x14ac:dyDescent="0.15">
      <c r="A253" s="39">
        <v>13205</v>
      </c>
      <c r="B253" s="41" t="s">
        <v>569</v>
      </c>
      <c r="C253" s="79">
        <f t="shared" si="110"/>
        <v>0</v>
      </c>
      <c r="D253" s="80">
        <f t="shared" si="91"/>
        <v>0</v>
      </c>
      <c r="E253" s="80">
        <v>0</v>
      </c>
      <c r="F253" s="80">
        <v>0</v>
      </c>
      <c r="G253" s="80">
        <f t="shared" si="95"/>
        <v>0</v>
      </c>
      <c r="H253" s="80">
        <v>0</v>
      </c>
      <c r="I253" s="80">
        <v>0</v>
      </c>
      <c r="J253" s="80">
        <v>0</v>
      </c>
      <c r="K253" s="80">
        <f t="shared" si="96"/>
        <v>0</v>
      </c>
      <c r="L253" s="80">
        <v>0</v>
      </c>
      <c r="M253" s="80">
        <v>0</v>
      </c>
      <c r="N253" s="80">
        <v>0</v>
      </c>
      <c r="O253" s="80">
        <v>0</v>
      </c>
      <c r="P253" s="80">
        <f t="shared" si="97"/>
        <v>0</v>
      </c>
      <c r="Q253" s="80">
        <v>0</v>
      </c>
      <c r="R253" s="80">
        <v>0</v>
      </c>
      <c r="S253" s="80">
        <v>0</v>
      </c>
      <c r="T253" s="80">
        <v>0</v>
      </c>
      <c r="U253" s="80">
        <f t="shared" si="98"/>
        <v>0</v>
      </c>
      <c r="V253" s="80">
        <v>0</v>
      </c>
      <c r="W253" s="80">
        <v>0</v>
      </c>
      <c r="X253" s="80">
        <v>0</v>
      </c>
      <c r="Y253" s="80">
        <v>0</v>
      </c>
      <c r="Z253" s="80">
        <f t="shared" si="99"/>
        <v>0</v>
      </c>
      <c r="AA253" s="80">
        <v>0</v>
      </c>
      <c r="AB253" s="80">
        <v>0</v>
      </c>
      <c r="AC253" s="80">
        <v>0</v>
      </c>
      <c r="AD253" s="80">
        <f t="shared" si="100"/>
        <v>0</v>
      </c>
      <c r="AE253" s="80">
        <v>0</v>
      </c>
      <c r="AF253" s="80">
        <v>0</v>
      </c>
      <c r="AG253" s="80">
        <v>0</v>
      </c>
      <c r="AH253" s="80">
        <v>0</v>
      </c>
      <c r="AI253" s="80">
        <f t="shared" si="101"/>
        <v>0</v>
      </c>
      <c r="AJ253" s="80">
        <v>0</v>
      </c>
      <c r="AK253" s="80">
        <v>0</v>
      </c>
      <c r="AL253" s="80">
        <v>0</v>
      </c>
      <c r="AM253" s="80">
        <v>0</v>
      </c>
      <c r="AN253" s="80">
        <v>0</v>
      </c>
      <c r="AO253" s="80">
        <v>0</v>
      </c>
      <c r="AP253" s="80">
        <v>0</v>
      </c>
      <c r="AQ253" s="80">
        <f t="shared" si="102"/>
        <v>0</v>
      </c>
      <c r="AR253" s="80">
        <v>0</v>
      </c>
      <c r="AS253" s="80">
        <v>0</v>
      </c>
      <c r="AT253" s="80">
        <v>0</v>
      </c>
      <c r="AU253" s="80">
        <v>0</v>
      </c>
      <c r="AV253" s="80">
        <f t="shared" si="103"/>
        <v>0</v>
      </c>
      <c r="AW253" s="80">
        <v>0</v>
      </c>
      <c r="AX253" s="80">
        <v>0</v>
      </c>
      <c r="AY253" s="80">
        <f t="shared" si="104"/>
        <v>0</v>
      </c>
      <c r="AZ253" s="80">
        <v>0</v>
      </c>
      <c r="BA253" s="80">
        <v>0</v>
      </c>
      <c r="BB253" s="80">
        <f t="shared" si="105"/>
        <v>0</v>
      </c>
      <c r="BC253" s="80">
        <v>0</v>
      </c>
      <c r="BD253" s="80">
        <f t="shared" si="106"/>
        <v>0</v>
      </c>
      <c r="BE253" s="80">
        <v>0</v>
      </c>
      <c r="BF253" s="80">
        <v>0</v>
      </c>
      <c r="BG253" s="80">
        <f t="shared" si="107"/>
        <v>0</v>
      </c>
      <c r="BH253" s="80">
        <v>0</v>
      </c>
      <c r="BI253" s="80">
        <v>0</v>
      </c>
      <c r="BJ253" s="80">
        <v>0</v>
      </c>
      <c r="BK253" s="80">
        <v>0</v>
      </c>
      <c r="BL253" s="80">
        <v>0</v>
      </c>
      <c r="BM253" s="80">
        <v>0</v>
      </c>
      <c r="BN253" s="80">
        <v>0</v>
      </c>
      <c r="BO253" s="80">
        <v>0</v>
      </c>
      <c r="BP253" s="80">
        <v>0</v>
      </c>
      <c r="BQ253" s="80">
        <v>0</v>
      </c>
      <c r="BR253" s="80">
        <v>0</v>
      </c>
      <c r="BS253" s="80">
        <v>0</v>
      </c>
      <c r="BT253" s="80">
        <v>0</v>
      </c>
      <c r="BU253" s="80">
        <v>0</v>
      </c>
      <c r="BV253" s="80">
        <v>0</v>
      </c>
    </row>
    <row r="254" spans="1:74" ht="10.5" customHeight="1" x14ac:dyDescent="0.15">
      <c r="A254" s="39">
        <v>13206</v>
      </c>
      <c r="B254" s="41" t="s">
        <v>570</v>
      </c>
      <c r="C254" s="79">
        <f t="shared" si="110"/>
        <v>0</v>
      </c>
      <c r="D254" s="80">
        <f t="shared" si="91"/>
        <v>0</v>
      </c>
      <c r="E254" s="80">
        <v>0</v>
      </c>
      <c r="F254" s="80">
        <v>0</v>
      </c>
      <c r="G254" s="80">
        <f t="shared" si="95"/>
        <v>0</v>
      </c>
      <c r="H254" s="80">
        <v>0</v>
      </c>
      <c r="I254" s="80">
        <v>0</v>
      </c>
      <c r="J254" s="80">
        <v>0</v>
      </c>
      <c r="K254" s="80">
        <f t="shared" si="96"/>
        <v>0</v>
      </c>
      <c r="L254" s="80">
        <v>0</v>
      </c>
      <c r="M254" s="80">
        <v>0</v>
      </c>
      <c r="N254" s="80">
        <v>0</v>
      </c>
      <c r="O254" s="80">
        <v>0</v>
      </c>
      <c r="P254" s="80">
        <f t="shared" si="97"/>
        <v>0</v>
      </c>
      <c r="Q254" s="80">
        <v>0</v>
      </c>
      <c r="R254" s="80">
        <v>0</v>
      </c>
      <c r="S254" s="80">
        <v>0</v>
      </c>
      <c r="T254" s="80">
        <v>0</v>
      </c>
      <c r="U254" s="80">
        <f t="shared" si="98"/>
        <v>0</v>
      </c>
      <c r="V254" s="80">
        <v>0</v>
      </c>
      <c r="W254" s="80">
        <v>0</v>
      </c>
      <c r="X254" s="80">
        <v>0</v>
      </c>
      <c r="Y254" s="80">
        <v>0</v>
      </c>
      <c r="Z254" s="80">
        <f t="shared" si="99"/>
        <v>0</v>
      </c>
      <c r="AA254" s="80">
        <v>0</v>
      </c>
      <c r="AB254" s="80">
        <v>0</v>
      </c>
      <c r="AC254" s="80">
        <v>0</v>
      </c>
      <c r="AD254" s="80">
        <f t="shared" si="100"/>
        <v>0</v>
      </c>
      <c r="AE254" s="80">
        <v>0</v>
      </c>
      <c r="AF254" s="80">
        <v>0</v>
      </c>
      <c r="AG254" s="80">
        <v>0</v>
      </c>
      <c r="AH254" s="80">
        <v>0</v>
      </c>
      <c r="AI254" s="80">
        <f t="shared" si="101"/>
        <v>0</v>
      </c>
      <c r="AJ254" s="80">
        <v>0</v>
      </c>
      <c r="AK254" s="80">
        <v>0</v>
      </c>
      <c r="AL254" s="80">
        <v>0</v>
      </c>
      <c r="AM254" s="80">
        <v>0</v>
      </c>
      <c r="AN254" s="80">
        <v>0</v>
      </c>
      <c r="AO254" s="80">
        <v>0</v>
      </c>
      <c r="AP254" s="80">
        <v>0</v>
      </c>
      <c r="AQ254" s="80">
        <f t="shared" si="102"/>
        <v>0</v>
      </c>
      <c r="AR254" s="80">
        <v>0</v>
      </c>
      <c r="AS254" s="80">
        <v>0</v>
      </c>
      <c r="AT254" s="80">
        <v>0</v>
      </c>
      <c r="AU254" s="80">
        <v>0</v>
      </c>
      <c r="AV254" s="80">
        <f t="shared" si="103"/>
        <v>0</v>
      </c>
      <c r="AW254" s="80">
        <v>0</v>
      </c>
      <c r="AX254" s="80">
        <v>0</v>
      </c>
      <c r="AY254" s="80">
        <f t="shared" si="104"/>
        <v>0</v>
      </c>
      <c r="AZ254" s="80">
        <v>0</v>
      </c>
      <c r="BA254" s="80">
        <v>0</v>
      </c>
      <c r="BB254" s="80">
        <f t="shared" si="105"/>
        <v>0</v>
      </c>
      <c r="BC254" s="80">
        <v>0</v>
      </c>
      <c r="BD254" s="80">
        <f t="shared" si="106"/>
        <v>0</v>
      </c>
      <c r="BE254" s="80">
        <v>0</v>
      </c>
      <c r="BF254" s="80">
        <v>0</v>
      </c>
      <c r="BG254" s="80">
        <f t="shared" si="107"/>
        <v>0</v>
      </c>
      <c r="BH254" s="80">
        <v>0</v>
      </c>
      <c r="BI254" s="80">
        <v>0</v>
      </c>
      <c r="BJ254" s="80">
        <v>0</v>
      </c>
      <c r="BK254" s="80">
        <v>0</v>
      </c>
      <c r="BL254" s="80">
        <v>0</v>
      </c>
      <c r="BM254" s="80">
        <v>0</v>
      </c>
      <c r="BN254" s="80">
        <v>0</v>
      </c>
      <c r="BO254" s="80">
        <v>0</v>
      </c>
      <c r="BP254" s="80">
        <v>0</v>
      </c>
      <c r="BQ254" s="80">
        <v>0</v>
      </c>
      <c r="BR254" s="80">
        <v>0</v>
      </c>
      <c r="BS254" s="80">
        <v>0</v>
      </c>
      <c r="BT254" s="80">
        <v>0</v>
      </c>
      <c r="BU254" s="80">
        <v>0</v>
      </c>
      <c r="BV254" s="80">
        <v>0</v>
      </c>
    </row>
    <row r="255" spans="1:74" ht="10.5" customHeight="1" x14ac:dyDescent="0.15">
      <c r="A255" s="36">
        <v>13207</v>
      </c>
      <c r="B255" s="41" t="s">
        <v>571</v>
      </c>
      <c r="C255" s="79">
        <f t="shared" si="110"/>
        <v>0</v>
      </c>
      <c r="D255" s="80">
        <f t="shared" si="91"/>
        <v>0</v>
      </c>
      <c r="E255" s="80">
        <v>0</v>
      </c>
      <c r="F255" s="80">
        <v>0</v>
      </c>
      <c r="G255" s="80">
        <f t="shared" si="95"/>
        <v>0</v>
      </c>
      <c r="H255" s="80">
        <v>0</v>
      </c>
      <c r="I255" s="80">
        <v>0</v>
      </c>
      <c r="J255" s="80">
        <v>0</v>
      </c>
      <c r="K255" s="80">
        <f t="shared" si="96"/>
        <v>0</v>
      </c>
      <c r="L255" s="80">
        <v>0</v>
      </c>
      <c r="M255" s="80">
        <v>0</v>
      </c>
      <c r="N255" s="80">
        <v>0</v>
      </c>
      <c r="O255" s="80">
        <v>0</v>
      </c>
      <c r="P255" s="80">
        <f t="shared" si="97"/>
        <v>0</v>
      </c>
      <c r="Q255" s="80">
        <v>0</v>
      </c>
      <c r="R255" s="80">
        <v>0</v>
      </c>
      <c r="S255" s="80">
        <v>0</v>
      </c>
      <c r="T255" s="80">
        <v>0</v>
      </c>
      <c r="U255" s="80">
        <f t="shared" si="98"/>
        <v>0</v>
      </c>
      <c r="V255" s="80">
        <v>0</v>
      </c>
      <c r="W255" s="80">
        <v>0</v>
      </c>
      <c r="X255" s="80">
        <v>0</v>
      </c>
      <c r="Y255" s="80">
        <v>0</v>
      </c>
      <c r="Z255" s="80">
        <f t="shared" si="99"/>
        <v>0</v>
      </c>
      <c r="AA255" s="80">
        <v>0</v>
      </c>
      <c r="AB255" s="80">
        <v>0</v>
      </c>
      <c r="AC255" s="80">
        <v>0</v>
      </c>
      <c r="AD255" s="80">
        <f t="shared" si="100"/>
        <v>0</v>
      </c>
      <c r="AE255" s="80">
        <v>0</v>
      </c>
      <c r="AF255" s="80">
        <v>0</v>
      </c>
      <c r="AG255" s="80">
        <v>0</v>
      </c>
      <c r="AH255" s="80">
        <v>0</v>
      </c>
      <c r="AI255" s="80">
        <f t="shared" si="101"/>
        <v>0</v>
      </c>
      <c r="AJ255" s="80">
        <v>0</v>
      </c>
      <c r="AK255" s="80">
        <v>0</v>
      </c>
      <c r="AL255" s="80">
        <v>0</v>
      </c>
      <c r="AM255" s="80">
        <v>0</v>
      </c>
      <c r="AN255" s="80">
        <v>0</v>
      </c>
      <c r="AO255" s="80">
        <v>0</v>
      </c>
      <c r="AP255" s="80">
        <v>0</v>
      </c>
      <c r="AQ255" s="80">
        <f t="shared" si="102"/>
        <v>0</v>
      </c>
      <c r="AR255" s="80">
        <v>0</v>
      </c>
      <c r="AS255" s="80">
        <v>0</v>
      </c>
      <c r="AT255" s="80">
        <v>0</v>
      </c>
      <c r="AU255" s="80">
        <v>0</v>
      </c>
      <c r="AV255" s="80">
        <f t="shared" si="103"/>
        <v>0</v>
      </c>
      <c r="AW255" s="80">
        <v>0</v>
      </c>
      <c r="AX255" s="80">
        <v>0</v>
      </c>
      <c r="AY255" s="80">
        <f t="shared" si="104"/>
        <v>0</v>
      </c>
      <c r="AZ255" s="80">
        <v>0</v>
      </c>
      <c r="BA255" s="80">
        <v>0</v>
      </c>
      <c r="BB255" s="80">
        <f t="shared" si="105"/>
        <v>0</v>
      </c>
      <c r="BC255" s="80">
        <v>0</v>
      </c>
      <c r="BD255" s="80">
        <f t="shared" si="106"/>
        <v>0</v>
      </c>
      <c r="BE255" s="80">
        <v>0</v>
      </c>
      <c r="BF255" s="80">
        <v>0</v>
      </c>
      <c r="BG255" s="80">
        <f t="shared" si="107"/>
        <v>0</v>
      </c>
      <c r="BH255" s="80">
        <v>0</v>
      </c>
      <c r="BI255" s="80">
        <v>0</v>
      </c>
      <c r="BJ255" s="80">
        <v>0</v>
      </c>
      <c r="BK255" s="80">
        <v>0</v>
      </c>
      <c r="BL255" s="80">
        <v>0</v>
      </c>
      <c r="BM255" s="80">
        <v>0</v>
      </c>
      <c r="BN255" s="80">
        <v>0</v>
      </c>
      <c r="BO255" s="80">
        <v>0</v>
      </c>
      <c r="BP255" s="80">
        <v>0</v>
      </c>
      <c r="BQ255" s="80">
        <v>0</v>
      </c>
      <c r="BR255" s="80">
        <v>0</v>
      </c>
      <c r="BS255" s="80">
        <v>0</v>
      </c>
      <c r="BT255" s="80">
        <v>0</v>
      </c>
      <c r="BU255" s="80">
        <v>0</v>
      </c>
      <c r="BV255" s="80">
        <v>0</v>
      </c>
    </row>
    <row r="256" spans="1:74" ht="10.5" customHeight="1" x14ac:dyDescent="0.15">
      <c r="A256" s="36">
        <v>13208</v>
      </c>
      <c r="B256" s="41" t="s">
        <v>572</v>
      </c>
      <c r="C256" s="79">
        <f t="shared" si="110"/>
        <v>0</v>
      </c>
      <c r="D256" s="80">
        <f t="shared" si="91"/>
        <v>0</v>
      </c>
      <c r="E256" s="80">
        <v>0</v>
      </c>
      <c r="F256" s="80">
        <v>0</v>
      </c>
      <c r="G256" s="80">
        <f t="shared" si="95"/>
        <v>0</v>
      </c>
      <c r="H256" s="80">
        <v>0</v>
      </c>
      <c r="I256" s="80">
        <v>0</v>
      </c>
      <c r="J256" s="80">
        <v>0</v>
      </c>
      <c r="K256" s="80">
        <f t="shared" si="96"/>
        <v>0</v>
      </c>
      <c r="L256" s="80">
        <v>0</v>
      </c>
      <c r="M256" s="80">
        <v>0</v>
      </c>
      <c r="N256" s="80">
        <v>0</v>
      </c>
      <c r="O256" s="80">
        <v>0</v>
      </c>
      <c r="P256" s="80">
        <f t="shared" si="97"/>
        <v>0</v>
      </c>
      <c r="Q256" s="80">
        <v>0</v>
      </c>
      <c r="R256" s="80">
        <v>0</v>
      </c>
      <c r="S256" s="80">
        <v>0</v>
      </c>
      <c r="T256" s="80">
        <v>0</v>
      </c>
      <c r="U256" s="80">
        <f t="shared" si="98"/>
        <v>0</v>
      </c>
      <c r="V256" s="80">
        <v>0</v>
      </c>
      <c r="W256" s="80">
        <v>0</v>
      </c>
      <c r="X256" s="80">
        <v>0</v>
      </c>
      <c r="Y256" s="80">
        <v>0</v>
      </c>
      <c r="Z256" s="80">
        <f t="shared" si="99"/>
        <v>0</v>
      </c>
      <c r="AA256" s="80">
        <v>0</v>
      </c>
      <c r="AB256" s="80">
        <v>0</v>
      </c>
      <c r="AC256" s="80">
        <v>0</v>
      </c>
      <c r="AD256" s="80">
        <f t="shared" si="100"/>
        <v>0</v>
      </c>
      <c r="AE256" s="80">
        <v>0</v>
      </c>
      <c r="AF256" s="80">
        <v>0</v>
      </c>
      <c r="AG256" s="80">
        <v>0</v>
      </c>
      <c r="AH256" s="80">
        <v>0</v>
      </c>
      <c r="AI256" s="80">
        <f t="shared" si="101"/>
        <v>0</v>
      </c>
      <c r="AJ256" s="80">
        <v>0</v>
      </c>
      <c r="AK256" s="80">
        <v>0</v>
      </c>
      <c r="AL256" s="80">
        <v>0</v>
      </c>
      <c r="AM256" s="80">
        <v>0</v>
      </c>
      <c r="AN256" s="80">
        <v>0</v>
      </c>
      <c r="AO256" s="80">
        <v>0</v>
      </c>
      <c r="AP256" s="80">
        <v>0</v>
      </c>
      <c r="AQ256" s="80">
        <f t="shared" si="102"/>
        <v>0</v>
      </c>
      <c r="AR256" s="80">
        <v>0</v>
      </c>
      <c r="AS256" s="80">
        <v>0</v>
      </c>
      <c r="AT256" s="80">
        <v>0</v>
      </c>
      <c r="AU256" s="80">
        <v>0</v>
      </c>
      <c r="AV256" s="80">
        <f t="shared" si="103"/>
        <v>0</v>
      </c>
      <c r="AW256" s="80">
        <v>0</v>
      </c>
      <c r="AX256" s="80">
        <v>0</v>
      </c>
      <c r="AY256" s="80">
        <f t="shared" si="104"/>
        <v>0</v>
      </c>
      <c r="AZ256" s="80">
        <v>0</v>
      </c>
      <c r="BA256" s="80">
        <v>0</v>
      </c>
      <c r="BB256" s="80">
        <f t="shared" si="105"/>
        <v>0</v>
      </c>
      <c r="BC256" s="80">
        <v>0</v>
      </c>
      <c r="BD256" s="80">
        <f t="shared" si="106"/>
        <v>0</v>
      </c>
      <c r="BE256" s="80">
        <v>0</v>
      </c>
      <c r="BF256" s="80">
        <v>0</v>
      </c>
      <c r="BG256" s="80">
        <f t="shared" si="107"/>
        <v>0</v>
      </c>
      <c r="BH256" s="80">
        <v>0</v>
      </c>
      <c r="BI256" s="80">
        <v>0</v>
      </c>
      <c r="BJ256" s="80">
        <v>0</v>
      </c>
      <c r="BK256" s="80">
        <v>0</v>
      </c>
      <c r="BL256" s="80">
        <v>0</v>
      </c>
      <c r="BM256" s="80">
        <v>0</v>
      </c>
      <c r="BN256" s="80">
        <v>0</v>
      </c>
      <c r="BO256" s="80">
        <v>0</v>
      </c>
      <c r="BP256" s="80">
        <v>0</v>
      </c>
      <c r="BQ256" s="80">
        <v>0</v>
      </c>
      <c r="BR256" s="80">
        <v>0</v>
      </c>
      <c r="BS256" s="80">
        <v>0</v>
      </c>
      <c r="BT256" s="80">
        <v>0</v>
      </c>
      <c r="BU256" s="80">
        <v>0</v>
      </c>
      <c r="BV256" s="80">
        <v>0</v>
      </c>
    </row>
    <row r="257" spans="1:74" ht="10.5" customHeight="1" x14ac:dyDescent="0.15">
      <c r="A257" s="42" t="s">
        <v>930</v>
      </c>
      <c r="B257" s="100" t="s">
        <v>931</v>
      </c>
      <c r="C257" s="79">
        <f t="shared" si="110"/>
        <v>0</v>
      </c>
      <c r="D257" s="80">
        <f t="shared" si="91"/>
        <v>0</v>
      </c>
      <c r="E257" s="80">
        <v>0</v>
      </c>
      <c r="F257" s="80">
        <v>0</v>
      </c>
      <c r="G257" s="80">
        <f t="shared" si="95"/>
        <v>0</v>
      </c>
      <c r="H257" s="80">
        <v>0</v>
      </c>
      <c r="I257" s="80">
        <v>0</v>
      </c>
      <c r="J257" s="80">
        <v>0</v>
      </c>
      <c r="K257" s="80">
        <f t="shared" si="96"/>
        <v>0</v>
      </c>
      <c r="L257" s="80">
        <v>0</v>
      </c>
      <c r="M257" s="80">
        <v>0</v>
      </c>
      <c r="N257" s="80">
        <v>0</v>
      </c>
      <c r="O257" s="80">
        <v>0</v>
      </c>
      <c r="P257" s="80">
        <f t="shared" si="97"/>
        <v>0</v>
      </c>
      <c r="Q257" s="80">
        <v>0</v>
      </c>
      <c r="R257" s="80">
        <v>0</v>
      </c>
      <c r="S257" s="80">
        <v>0</v>
      </c>
      <c r="T257" s="80">
        <v>0</v>
      </c>
      <c r="U257" s="80">
        <f t="shared" si="98"/>
        <v>0</v>
      </c>
      <c r="V257" s="80">
        <v>0</v>
      </c>
      <c r="W257" s="80">
        <v>0</v>
      </c>
      <c r="X257" s="80">
        <v>0</v>
      </c>
      <c r="Y257" s="80">
        <v>0</v>
      </c>
      <c r="Z257" s="80">
        <f t="shared" si="99"/>
        <v>0</v>
      </c>
      <c r="AA257" s="80">
        <v>0</v>
      </c>
      <c r="AB257" s="80">
        <v>0</v>
      </c>
      <c r="AC257" s="80">
        <v>0</v>
      </c>
      <c r="AD257" s="80">
        <f t="shared" si="100"/>
        <v>0</v>
      </c>
      <c r="AE257" s="80">
        <v>0</v>
      </c>
      <c r="AF257" s="80">
        <v>0</v>
      </c>
      <c r="AG257" s="80">
        <v>0</v>
      </c>
      <c r="AH257" s="80">
        <v>0</v>
      </c>
      <c r="AI257" s="80">
        <f t="shared" si="101"/>
        <v>0</v>
      </c>
      <c r="AJ257" s="80">
        <v>0</v>
      </c>
      <c r="AK257" s="80">
        <v>0</v>
      </c>
      <c r="AL257" s="80">
        <v>0</v>
      </c>
      <c r="AM257" s="80">
        <v>0</v>
      </c>
      <c r="AN257" s="80">
        <v>0</v>
      </c>
      <c r="AO257" s="80">
        <v>0</v>
      </c>
      <c r="AP257" s="80">
        <v>0</v>
      </c>
      <c r="AQ257" s="80">
        <f t="shared" si="102"/>
        <v>0</v>
      </c>
      <c r="AR257" s="80">
        <v>0</v>
      </c>
      <c r="AS257" s="80">
        <v>0</v>
      </c>
      <c r="AT257" s="80">
        <v>0</v>
      </c>
      <c r="AU257" s="80">
        <v>0</v>
      </c>
      <c r="AV257" s="80">
        <f t="shared" si="103"/>
        <v>0</v>
      </c>
      <c r="AW257" s="80">
        <v>0</v>
      </c>
      <c r="AX257" s="80">
        <v>0</v>
      </c>
      <c r="AY257" s="80">
        <f t="shared" si="104"/>
        <v>0</v>
      </c>
      <c r="AZ257" s="80">
        <v>0</v>
      </c>
      <c r="BA257" s="80">
        <v>0</v>
      </c>
      <c r="BB257" s="80">
        <f t="shared" si="105"/>
        <v>0</v>
      </c>
      <c r="BC257" s="80">
        <v>0</v>
      </c>
      <c r="BD257" s="80">
        <f t="shared" si="106"/>
        <v>0</v>
      </c>
      <c r="BE257" s="80">
        <v>0</v>
      </c>
      <c r="BF257" s="80">
        <v>0</v>
      </c>
      <c r="BG257" s="80">
        <f t="shared" si="107"/>
        <v>0</v>
      </c>
      <c r="BH257" s="80">
        <v>0</v>
      </c>
      <c r="BI257" s="80">
        <v>0</v>
      </c>
      <c r="BJ257" s="80">
        <v>0</v>
      </c>
      <c r="BK257" s="80">
        <v>0</v>
      </c>
      <c r="BL257" s="80">
        <v>0</v>
      </c>
      <c r="BM257" s="80">
        <v>0</v>
      </c>
      <c r="BN257" s="80">
        <v>0</v>
      </c>
      <c r="BO257" s="80">
        <v>0</v>
      </c>
      <c r="BP257" s="80">
        <v>0</v>
      </c>
      <c r="BQ257" s="80">
        <v>0</v>
      </c>
      <c r="BR257" s="80">
        <v>0</v>
      </c>
      <c r="BS257" s="80">
        <v>0</v>
      </c>
      <c r="BT257" s="80">
        <v>0</v>
      </c>
      <c r="BU257" s="80">
        <v>0</v>
      </c>
      <c r="BV257" s="80">
        <v>0</v>
      </c>
    </row>
    <row r="258" spans="1:74" ht="10.5" customHeight="1" x14ac:dyDescent="0.15">
      <c r="A258" s="36" t="s">
        <v>573</v>
      </c>
      <c r="B258" s="41" t="s">
        <v>574</v>
      </c>
      <c r="C258" s="79">
        <f t="shared" si="110"/>
        <v>759</v>
      </c>
      <c r="D258" s="80">
        <f t="shared" si="91"/>
        <v>5</v>
      </c>
      <c r="E258" s="80">
        <v>0</v>
      </c>
      <c r="F258" s="80">
        <v>5</v>
      </c>
      <c r="G258" s="80">
        <f t="shared" si="95"/>
        <v>0</v>
      </c>
      <c r="H258" s="80">
        <v>0</v>
      </c>
      <c r="I258" s="80">
        <v>0</v>
      </c>
      <c r="J258" s="80">
        <v>0</v>
      </c>
      <c r="K258" s="80">
        <f t="shared" si="96"/>
        <v>8</v>
      </c>
      <c r="L258" s="80">
        <v>0</v>
      </c>
      <c r="M258" s="80">
        <v>5</v>
      </c>
      <c r="N258" s="80">
        <v>1</v>
      </c>
      <c r="O258" s="80">
        <v>2</v>
      </c>
      <c r="P258" s="80">
        <f t="shared" si="97"/>
        <v>24</v>
      </c>
      <c r="Q258" s="80">
        <v>0</v>
      </c>
      <c r="R258" s="80">
        <v>1</v>
      </c>
      <c r="S258" s="80">
        <v>22</v>
      </c>
      <c r="T258" s="80">
        <v>1</v>
      </c>
      <c r="U258" s="80">
        <f t="shared" si="98"/>
        <v>259</v>
      </c>
      <c r="V258" s="80">
        <v>15</v>
      </c>
      <c r="W258" s="80">
        <v>206</v>
      </c>
      <c r="X258" s="80">
        <v>16</v>
      </c>
      <c r="Y258" s="80">
        <v>22</v>
      </c>
      <c r="Z258" s="80">
        <f t="shared" si="99"/>
        <v>28</v>
      </c>
      <c r="AA258" s="80">
        <v>0</v>
      </c>
      <c r="AB258" s="80">
        <v>27</v>
      </c>
      <c r="AC258" s="80">
        <v>1</v>
      </c>
      <c r="AD258" s="80">
        <f t="shared" si="100"/>
        <v>27</v>
      </c>
      <c r="AE258" s="80">
        <v>6</v>
      </c>
      <c r="AF258" s="80">
        <v>5</v>
      </c>
      <c r="AG258" s="80">
        <v>14</v>
      </c>
      <c r="AH258" s="80">
        <v>2</v>
      </c>
      <c r="AI258" s="80">
        <f t="shared" si="101"/>
        <v>74</v>
      </c>
      <c r="AJ258" s="80">
        <v>17</v>
      </c>
      <c r="AK258" s="80">
        <v>6</v>
      </c>
      <c r="AL258" s="80">
        <v>21</v>
      </c>
      <c r="AM258" s="80">
        <v>30</v>
      </c>
      <c r="AN258" s="80">
        <v>21</v>
      </c>
      <c r="AO258" s="80">
        <v>13</v>
      </c>
      <c r="AP258" s="80">
        <v>8</v>
      </c>
      <c r="AQ258" s="80">
        <f t="shared" si="102"/>
        <v>35</v>
      </c>
      <c r="AR258" s="80">
        <v>0</v>
      </c>
      <c r="AS258" s="80">
        <v>13</v>
      </c>
      <c r="AT258" s="80">
        <v>15</v>
      </c>
      <c r="AU258" s="80">
        <v>7</v>
      </c>
      <c r="AV258" s="80">
        <f t="shared" si="103"/>
        <v>4</v>
      </c>
      <c r="AW258" s="80">
        <v>2</v>
      </c>
      <c r="AX258" s="80">
        <v>2</v>
      </c>
      <c r="AY258" s="80">
        <f t="shared" si="104"/>
        <v>18</v>
      </c>
      <c r="AZ258" s="80">
        <v>18</v>
      </c>
      <c r="BA258" s="80">
        <v>0</v>
      </c>
      <c r="BB258" s="80">
        <f t="shared" si="105"/>
        <v>3</v>
      </c>
      <c r="BC258" s="80">
        <v>3</v>
      </c>
      <c r="BD258" s="80">
        <f t="shared" si="106"/>
        <v>3</v>
      </c>
      <c r="BE258" s="80">
        <v>3</v>
      </c>
      <c r="BF258" s="80">
        <v>0</v>
      </c>
      <c r="BG258" s="80">
        <f t="shared" si="107"/>
        <v>250</v>
      </c>
      <c r="BH258" s="80">
        <v>0</v>
      </c>
      <c r="BI258" s="80">
        <v>52</v>
      </c>
      <c r="BJ258" s="80">
        <v>74</v>
      </c>
      <c r="BK258" s="80">
        <v>28</v>
      </c>
      <c r="BL258" s="80">
        <v>82</v>
      </c>
      <c r="BM258" s="80">
        <v>1</v>
      </c>
      <c r="BN258" s="80">
        <v>0</v>
      </c>
      <c r="BO258" s="80">
        <v>0</v>
      </c>
      <c r="BP258" s="80">
        <v>11</v>
      </c>
      <c r="BQ258" s="80">
        <v>0</v>
      </c>
      <c r="BR258" s="80">
        <v>0</v>
      </c>
      <c r="BS258" s="80">
        <v>0</v>
      </c>
      <c r="BT258" s="80">
        <v>0</v>
      </c>
      <c r="BU258" s="80">
        <v>2</v>
      </c>
      <c r="BV258" s="80">
        <v>0</v>
      </c>
    </row>
    <row r="259" spans="1:74" ht="21.75" customHeight="1" x14ac:dyDescent="0.15">
      <c r="A259" s="34"/>
      <c r="B259" s="25" t="s">
        <v>575</v>
      </c>
      <c r="C259" s="79">
        <f>D259+G259+K259+P259+U259+Z259+AD259+AI259+AN259+AQ259+AV259+AY259+BB259+BD259+BG259</f>
        <v>459</v>
      </c>
      <c r="D259" s="78">
        <f t="shared" si="91"/>
        <v>31</v>
      </c>
      <c r="E259" s="78">
        <f t="shared" ref="E259:BO259" si="111">SUM(E260:E261)</f>
        <v>0</v>
      </c>
      <c r="F259" s="78">
        <f t="shared" si="111"/>
        <v>31</v>
      </c>
      <c r="G259" s="78">
        <f t="shared" si="95"/>
        <v>11</v>
      </c>
      <c r="H259" s="78">
        <f t="shared" si="111"/>
        <v>11</v>
      </c>
      <c r="I259" s="78">
        <f t="shared" si="111"/>
        <v>0</v>
      </c>
      <c r="J259" s="78">
        <f t="shared" si="111"/>
        <v>0</v>
      </c>
      <c r="K259" s="78">
        <f t="shared" si="96"/>
        <v>2</v>
      </c>
      <c r="L259" s="78">
        <f t="shared" si="111"/>
        <v>0</v>
      </c>
      <c r="M259" s="78">
        <f t="shared" si="111"/>
        <v>2</v>
      </c>
      <c r="N259" s="78">
        <f t="shared" si="111"/>
        <v>0</v>
      </c>
      <c r="O259" s="78">
        <f t="shared" si="111"/>
        <v>0</v>
      </c>
      <c r="P259" s="78">
        <f t="shared" si="97"/>
        <v>2</v>
      </c>
      <c r="Q259" s="78">
        <f t="shared" si="111"/>
        <v>0</v>
      </c>
      <c r="R259" s="78">
        <f t="shared" si="111"/>
        <v>2</v>
      </c>
      <c r="S259" s="78">
        <f t="shared" si="111"/>
        <v>0</v>
      </c>
      <c r="T259" s="78">
        <f t="shared" si="111"/>
        <v>0</v>
      </c>
      <c r="U259" s="78">
        <f t="shared" si="98"/>
        <v>33</v>
      </c>
      <c r="V259" s="78">
        <f t="shared" si="111"/>
        <v>26</v>
      </c>
      <c r="W259" s="78">
        <f t="shared" si="111"/>
        <v>2</v>
      </c>
      <c r="X259" s="78">
        <f t="shared" si="111"/>
        <v>4</v>
      </c>
      <c r="Y259" s="78">
        <f t="shared" si="111"/>
        <v>1</v>
      </c>
      <c r="Z259" s="78">
        <f t="shared" si="99"/>
        <v>4</v>
      </c>
      <c r="AA259" s="78">
        <f t="shared" si="111"/>
        <v>0</v>
      </c>
      <c r="AB259" s="78">
        <f t="shared" si="111"/>
        <v>4</v>
      </c>
      <c r="AC259" s="78">
        <f t="shared" si="111"/>
        <v>0</v>
      </c>
      <c r="AD259" s="78">
        <f t="shared" si="100"/>
        <v>7</v>
      </c>
      <c r="AE259" s="78">
        <f t="shared" si="111"/>
        <v>3</v>
      </c>
      <c r="AF259" s="78">
        <f t="shared" si="111"/>
        <v>2</v>
      </c>
      <c r="AG259" s="78">
        <f t="shared" si="111"/>
        <v>2</v>
      </c>
      <c r="AH259" s="78">
        <f t="shared" si="111"/>
        <v>0</v>
      </c>
      <c r="AI259" s="78">
        <f t="shared" si="101"/>
        <v>31</v>
      </c>
      <c r="AJ259" s="78">
        <f t="shared" si="111"/>
        <v>28</v>
      </c>
      <c r="AK259" s="78">
        <f t="shared" si="111"/>
        <v>0</v>
      </c>
      <c r="AL259" s="78">
        <f t="shared" si="111"/>
        <v>2</v>
      </c>
      <c r="AM259" s="78">
        <f t="shared" si="111"/>
        <v>1</v>
      </c>
      <c r="AN259" s="78">
        <f t="shared" si="111"/>
        <v>15</v>
      </c>
      <c r="AO259" s="78">
        <f t="shared" si="111"/>
        <v>14</v>
      </c>
      <c r="AP259" s="78">
        <f t="shared" si="111"/>
        <v>1</v>
      </c>
      <c r="AQ259" s="78">
        <f t="shared" si="102"/>
        <v>8</v>
      </c>
      <c r="AR259" s="78">
        <f t="shared" si="111"/>
        <v>0</v>
      </c>
      <c r="AS259" s="78">
        <f t="shared" si="111"/>
        <v>1</v>
      </c>
      <c r="AT259" s="78">
        <f t="shared" si="111"/>
        <v>1</v>
      </c>
      <c r="AU259" s="78">
        <f t="shared" si="111"/>
        <v>6</v>
      </c>
      <c r="AV259" s="78">
        <f t="shared" si="103"/>
        <v>0</v>
      </c>
      <c r="AW259" s="78">
        <f t="shared" si="111"/>
        <v>0</v>
      </c>
      <c r="AX259" s="78">
        <f t="shared" si="111"/>
        <v>0</v>
      </c>
      <c r="AY259" s="80">
        <f t="shared" si="104"/>
        <v>3</v>
      </c>
      <c r="AZ259" s="78">
        <f t="shared" si="111"/>
        <v>3</v>
      </c>
      <c r="BA259" s="78">
        <f t="shared" si="111"/>
        <v>0</v>
      </c>
      <c r="BB259" s="78">
        <f t="shared" si="105"/>
        <v>4</v>
      </c>
      <c r="BC259" s="78">
        <f t="shared" si="111"/>
        <v>4</v>
      </c>
      <c r="BD259" s="78">
        <f t="shared" si="106"/>
        <v>21</v>
      </c>
      <c r="BE259" s="78">
        <f t="shared" si="111"/>
        <v>21</v>
      </c>
      <c r="BF259" s="78">
        <f t="shared" si="111"/>
        <v>0</v>
      </c>
      <c r="BG259" s="78">
        <f t="shared" si="107"/>
        <v>287</v>
      </c>
      <c r="BH259" s="78">
        <f t="shared" si="111"/>
        <v>0</v>
      </c>
      <c r="BI259" s="78">
        <f t="shared" si="111"/>
        <v>2</v>
      </c>
      <c r="BJ259" s="78">
        <f t="shared" si="111"/>
        <v>9</v>
      </c>
      <c r="BK259" s="78">
        <f t="shared" si="111"/>
        <v>5</v>
      </c>
      <c r="BL259" s="78">
        <f t="shared" si="111"/>
        <v>12</v>
      </c>
      <c r="BM259" s="78">
        <f t="shared" si="111"/>
        <v>0</v>
      </c>
      <c r="BN259" s="78">
        <f t="shared" si="111"/>
        <v>0</v>
      </c>
      <c r="BO259" s="78">
        <f t="shared" si="111"/>
        <v>0</v>
      </c>
      <c r="BP259" s="78">
        <f t="shared" ref="BP259:BV259" si="112">SUM(BP260:BP261)</f>
        <v>259</v>
      </c>
      <c r="BQ259" s="78">
        <f t="shared" si="112"/>
        <v>0</v>
      </c>
      <c r="BR259" s="78">
        <f t="shared" si="112"/>
        <v>0</v>
      </c>
      <c r="BS259" s="78">
        <f t="shared" si="112"/>
        <v>0</v>
      </c>
      <c r="BT259" s="78">
        <f t="shared" si="112"/>
        <v>0</v>
      </c>
      <c r="BU259" s="78">
        <f t="shared" si="112"/>
        <v>0</v>
      </c>
      <c r="BV259" s="78">
        <f t="shared" si="112"/>
        <v>0</v>
      </c>
    </row>
    <row r="260" spans="1:74" ht="10.5" customHeight="1" x14ac:dyDescent="0.15">
      <c r="A260" s="42" t="s">
        <v>576</v>
      </c>
      <c r="B260" s="99" t="s">
        <v>577</v>
      </c>
      <c r="C260" s="79">
        <f t="shared" ref="C260:C261" si="113">D260+G260+K260+P260+U260+Z260+AD260+AI260+AN260+AQ260+AV260+AY260+BB260+BD260+BG260</f>
        <v>11</v>
      </c>
      <c r="D260" s="80">
        <f t="shared" si="91"/>
        <v>4</v>
      </c>
      <c r="E260" s="80">
        <v>0</v>
      </c>
      <c r="F260" s="80">
        <v>4</v>
      </c>
      <c r="G260" s="80">
        <f t="shared" si="95"/>
        <v>0</v>
      </c>
      <c r="H260" s="80">
        <v>0</v>
      </c>
      <c r="I260" s="80">
        <v>0</v>
      </c>
      <c r="J260" s="80">
        <v>0</v>
      </c>
      <c r="K260" s="80">
        <f t="shared" si="96"/>
        <v>0</v>
      </c>
      <c r="L260" s="80">
        <v>0</v>
      </c>
      <c r="M260" s="80">
        <v>0</v>
      </c>
      <c r="N260" s="80">
        <v>0</v>
      </c>
      <c r="O260" s="80">
        <v>0</v>
      </c>
      <c r="P260" s="80">
        <f t="shared" si="97"/>
        <v>0</v>
      </c>
      <c r="Q260" s="80">
        <v>0</v>
      </c>
      <c r="R260" s="80">
        <v>0</v>
      </c>
      <c r="S260" s="80">
        <v>0</v>
      </c>
      <c r="T260" s="80">
        <v>0</v>
      </c>
      <c r="U260" s="80">
        <f t="shared" si="98"/>
        <v>0</v>
      </c>
      <c r="V260" s="80">
        <v>0</v>
      </c>
      <c r="W260" s="80">
        <v>0</v>
      </c>
      <c r="X260" s="80">
        <v>0</v>
      </c>
      <c r="Y260" s="80">
        <v>0</v>
      </c>
      <c r="Z260" s="80">
        <f t="shared" si="99"/>
        <v>0</v>
      </c>
      <c r="AA260" s="80">
        <v>0</v>
      </c>
      <c r="AB260" s="80">
        <v>0</v>
      </c>
      <c r="AC260" s="80">
        <v>0</v>
      </c>
      <c r="AD260" s="80">
        <f t="shared" si="100"/>
        <v>0</v>
      </c>
      <c r="AE260" s="80">
        <v>0</v>
      </c>
      <c r="AF260" s="80">
        <v>0</v>
      </c>
      <c r="AG260" s="80">
        <v>0</v>
      </c>
      <c r="AH260" s="80">
        <v>0</v>
      </c>
      <c r="AI260" s="80">
        <f t="shared" si="101"/>
        <v>7</v>
      </c>
      <c r="AJ260" s="80">
        <v>7</v>
      </c>
      <c r="AK260" s="80">
        <v>0</v>
      </c>
      <c r="AL260" s="80">
        <v>0</v>
      </c>
      <c r="AM260" s="80">
        <v>0</v>
      </c>
      <c r="AN260" s="80">
        <v>0</v>
      </c>
      <c r="AO260" s="80">
        <v>0</v>
      </c>
      <c r="AP260" s="80">
        <v>0</v>
      </c>
      <c r="AQ260" s="80">
        <f t="shared" si="102"/>
        <v>0</v>
      </c>
      <c r="AR260" s="80">
        <v>0</v>
      </c>
      <c r="AS260" s="80">
        <v>0</v>
      </c>
      <c r="AT260" s="80">
        <v>0</v>
      </c>
      <c r="AU260" s="80">
        <v>0</v>
      </c>
      <c r="AV260" s="80">
        <f t="shared" si="103"/>
        <v>0</v>
      </c>
      <c r="AW260" s="80">
        <v>0</v>
      </c>
      <c r="AX260" s="80">
        <v>0</v>
      </c>
      <c r="AY260" s="80">
        <f t="shared" si="104"/>
        <v>0</v>
      </c>
      <c r="AZ260" s="80">
        <v>0</v>
      </c>
      <c r="BA260" s="80">
        <v>0</v>
      </c>
      <c r="BB260" s="80">
        <f t="shared" si="105"/>
        <v>0</v>
      </c>
      <c r="BC260" s="80">
        <v>0</v>
      </c>
      <c r="BD260" s="80">
        <f t="shared" si="106"/>
        <v>0</v>
      </c>
      <c r="BE260" s="80">
        <v>0</v>
      </c>
      <c r="BF260" s="80">
        <v>0</v>
      </c>
      <c r="BG260" s="80">
        <f t="shared" si="107"/>
        <v>0</v>
      </c>
      <c r="BH260" s="80">
        <v>0</v>
      </c>
      <c r="BI260" s="80">
        <v>0</v>
      </c>
      <c r="BJ260" s="80">
        <v>0</v>
      </c>
      <c r="BK260" s="80">
        <v>0</v>
      </c>
      <c r="BL260" s="80">
        <v>0</v>
      </c>
      <c r="BM260" s="80">
        <v>0</v>
      </c>
      <c r="BN260" s="80">
        <v>0</v>
      </c>
      <c r="BO260" s="80">
        <v>0</v>
      </c>
      <c r="BP260" s="80">
        <v>0</v>
      </c>
      <c r="BQ260" s="80">
        <v>0</v>
      </c>
      <c r="BR260" s="80">
        <v>0</v>
      </c>
      <c r="BS260" s="80">
        <v>0</v>
      </c>
      <c r="BT260" s="80">
        <v>0</v>
      </c>
      <c r="BU260" s="80">
        <v>0</v>
      </c>
      <c r="BV260" s="80"/>
    </row>
    <row r="261" spans="1:74" ht="10.5" customHeight="1" x14ac:dyDescent="0.15">
      <c r="A261" s="42" t="s">
        <v>578</v>
      </c>
      <c r="B261" s="99" t="s">
        <v>579</v>
      </c>
      <c r="C261" s="79">
        <f t="shared" si="113"/>
        <v>448</v>
      </c>
      <c r="D261" s="80">
        <f t="shared" si="91"/>
        <v>27</v>
      </c>
      <c r="E261" s="80">
        <v>0</v>
      </c>
      <c r="F261" s="80">
        <v>27</v>
      </c>
      <c r="G261" s="80">
        <f t="shared" si="95"/>
        <v>11</v>
      </c>
      <c r="H261" s="80">
        <v>11</v>
      </c>
      <c r="I261" s="80">
        <v>0</v>
      </c>
      <c r="J261" s="80">
        <v>0</v>
      </c>
      <c r="K261" s="80">
        <f t="shared" si="96"/>
        <v>2</v>
      </c>
      <c r="L261" s="80">
        <v>0</v>
      </c>
      <c r="M261" s="80">
        <v>2</v>
      </c>
      <c r="N261" s="80">
        <v>0</v>
      </c>
      <c r="O261" s="80">
        <v>0</v>
      </c>
      <c r="P261" s="80">
        <f t="shared" si="97"/>
        <v>2</v>
      </c>
      <c r="Q261" s="80">
        <v>0</v>
      </c>
      <c r="R261" s="80">
        <v>2</v>
      </c>
      <c r="S261" s="80">
        <v>0</v>
      </c>
      <c r="T261" s="80">
        <v>0</v>
      </c>
      <c r="U261" s="80">
        <f t="shared" si="98"/>
        <v>33</v>
      </c>
      <c r="V261" s="80">
        <v>26</v>
      </c>
      <c r="W261" s="80">
        <v>2</v>
      </c>
      <c r="X261" s="80">
        <v>4</v>
      </c>
      <c r="Y261" s="80">
        <v>1</v>
      </c>
      <c r="Z261" s="80">
        <f t="shared" si="99"/>
        <v>4</v>
      </c>
      <c r="AA261" s="80">
        <v>0</v>
      </c>
      <c r="AB261" s="80">
        <v>4</v>
      </c>
      <c r="AC261" s="80">
        <v>0</v>
      </c>
      <c r="AD261" s="80">
        <f t="shared" si="100"/>
        <v>7</v>
      </c>
      <c r="AE261" s="80">
        <v>3</v>
      </c>
      <c r="AF261" s="80">
        <v>2</v>
      </c>
      <c r="AG261" s="80">
        <v>2</v>
      </c>
      <c r="AH261" s="80">
        <v>0</v>
      </c>
      <c r="AI261" s="80">
        <f t="shared" si="101"/>
        <v>24</v>
      </c>
      <c r="AJ261" s="80">
        <v>21</v>
      </c>
      <c r="AK261" s="80">
        <v>0</v>
      </c>
      <c r="AL261" s="80">
        <v>2</v>
      </c>
      <c r="AM261" s="80">
        <v>1</v>
      </c>
      <c r="AN261" s="80">
        <v>15</v>
      </c>
      <c r="AO261" s="80">
        <v>14</v>
      </c>
      <c r="AP261" s="80">
        <v>1</v>
      </c>
      <c r="AQ261" s="80">
        <f t="shared" si="102"/>
        <v>8</v>
      </c>
      <c r="AR261" s="80">
        <v>0</v>
      </c>
      <c r="AS261" s="80">
        <v>1</v>
      </c>
      <c r="AT261" s="80">
        <v>1</v>
      </c>
      <c r="AU261" s="80">
        <v>6</v>
      </c>
      <c r="AV261" s="80">
        <f t="shared" si="103"/>
        <v>0</v>
      </c>
      <c r="AW261" s="80">
        <v>0</v>
      </c>
      <c r="AX261" s="80">
        <v>0</v>
      </c>
      <c r="AY261" s="80">
        <f t="shared" si="104"/>
        <v>3</v>
      </c>
      <c r="AZ261" s="80">
        <v>3</v>
      </c>
      <c r="BA261" s="80">
        <v>0</v>
      </c>
      <c r="BB261" s="80">
        <f t="shared" si="105"/>
        <v>4</v>
      </c>
      <c r="BC261" s="80">
        <v>4</v>
      </c>
      <c r="BD261" s="80">
        <f t="shared" si="106"/>
        <v>21</v>
      </c>
      <c r="BE261" s="80">
        <v>21</v>
      </c>
      <c r="BF261" s="80">
        <v>0</v>
      </c>
      <c r="BG261" s="80">
        <f t="shared" si="107"/>
        <v>287</v>
      </c>
      <c r="BH261" s="80">
        <v>0</v>
      </c>
      <c r="BI261" s="80">
        <v>2</v>
      </c>
      <c r="BJ261" s="80">
        <v>9</v>
      </c>
      <c r="BK261" s="80">
        <v>5</v>
      </c>
      <c r="BL261" s="80">
        <v>12</v>
      </c>
      <c r="BM261" s="80">
        <v>0</v>
      </c>
      <c r="BN261" s="80">
        <v>0</v>
      </c>
      <c r="BO261" s="80">
        <v>0</v>
      </c>
      <c r="BP261" s="80">
        <v>259</v>
      </c>
      <c r="BQ261" s="80">
        <v>0</v>
      </c>
      <c r="BR261" s="80">
        <v>0</v>
      </c>
      <c r="BS261" s="80">
        <v>0</v>
      </c>
      <c r="BT261" s="80">
        <v>0</v>
      </c>
      <c r="BU261" s="80">
        <v>0</v>
      </c>
      <c r="BV261" s="80"/>
    </row>
    <row r="262" spans="1:74" ht="10.5" customHeight="1" x14ac:dyDescent="0.15">
      <c r="B262" s="25" t="s">
        <v>580</v>
      </c>
      <c r="C262" s="79">
        <f>D262+G262+K262+P262+U262+Z262+AD262+AI262+AN262+AQ262+AV262+AY262+BB262+BD262+BG262</f>
        <v>219</v>
      </c>
      <c r="D262" s="78">
        <f t="shared" si="91"/>
        <v>21</v>
      </c>
      <c r="E262" s="78">
        <f t="shared" ref="E262:BO262" si="114">SUM(E263:E267)</f>
        <v>0</v>
      </c>
      <c r="F262" s="78">
        <f t="shared" si="114"/>
        <v>21</v>
      </c>
      <c r="G262" s="78">
        <f t="shared" si="95"/>
        <v>8</v>
      </c>
      <c r="H262" s="78">
        <f t="shared" si="114"/>
        <v>7</v>
      </c>
      <c r="I262" s="78">
        <f t="shared" si="114"/>
        <v>0</v>
      </c>
      <c r="J262" s="78">
        <f t="shared" si="114"/>
        <v>1</v>
      </c>
      <c r="K262" s="78">
        <f t="shared" si="96"/>
        <v>1</v>
      </c>
      <c r="L262" s="78">
        <f t="shared" si="114"/>
        <v>0</v>
      </c>
      <c r="M262" s="78">
        <f t="shared" si="114"/>
        <v>1</v>
      </c>
      <c r="N262" s="78">
        <f t="shared" si="114"/>
        <v>0</v>
      </c>
      <c r="O262" s="78">
        <f t="shared" si="114"/>
        <v>0</v>
      </c>
      <c r="P262" s="78">
        <f t="shared" si="97"/>
        <v>5</v>
      </c>
      <c r="Q262" s="78">
        <f t="shared" si="114"/>
        <v>0</v>
      </c>
      <c r="R262" s="78">
        <f t="shared" si="114"/>
        <v>3</v>
      </c>
      <c r="S262" s="78">
        <f t="shared" si="114"/>
        <v>2</v>
      </c>
      <c r="T262" s="78">
        <f t="shared" si="114"/>
        <v>0</v>
      </c>
      <c r="U262" s="78">
        <f t="shared" si="98"/>
        <v>24</v>
      </c>
      <c r="V262" s="78">
        <f t="shared" si="114"/>
        <v>5</v>
      </c>
      <c r="W262" s="78">
        <f t="shared" si="114"/>
        <v>1</v>
      </c>
      <c r="X262" s="78">
        <f t="shared" si="114"/>
        <v>5</v>
      </c>
      <c r="Y262" s="78">
        <f t="shared" si="114"/>
        <v>13</v>
      </c>
      <c r="Z262" s="78">
        <f t="shared" si="99"/>
        <v>4</v>
      </c>
      <c r="AA262" s="78">
        <f t="shared" si="114"/>
        <v>0</v>
      </c>
      <c r="AB262" s="78">
        <f t="shared" si="114"/>
        <v>3</v>
      </c>
      <c r="AC262" s="78">
        <f t="shared" si="114"/>
        <v>1</v>
      </c>
      <c r="AD262" s="78">
        <f t="shared" si="100"/>
        <v>4</v>
      </c>
      <c r="AE262" s="78">
        <f t="shared" si="114"/>
        <v>2</v>
      </c>
      <c r="AF262" s="78">
        <f t="shared" si="114"/>
        <v>2</v>
      </c>
      <c r="AG262" s="78">
        <f t="shared" si="114"/>
        <v>0</v>
      </c>
      <c r="AH262" s="78">
        <f t="shared" si="114"/>
        <v>0</v>
      </c>
      <c r="AI262" s="78">
        <f t="shared" si="101"/>
        <v>23</v>
      </c>
      <c r="AJ262" s="78">
        <f t="shared" si="114"/>
        <v>17</v>
      </c>
      <c r="AK262" s="78">
        <f t="shared" si="114"/>
        <v>0</v>
      </c>
      <c r="AL262" s="78">
        <f t="shared" si="114"/>
        <v>6</v>
      </c>
      <c r="AM262" s="78">
        <f t="shared" si="114"/>
        <v>0</v>
      </c>
      <c r="AN262" s="78">
        <f t="shared" si="114"/>
        <v>6</v>
      </c>
      <c r="AO262" s="78">
        <f t="shared" si="114"/>
        <v>4</v>
      </c>
      <c r="AP262" s="78">
        <f t="shared" si="114"/>
        <v>2</v>
      </c>
      <c r="AQ262" s="78">
        <f t="shared" si="102"/>
        <v>1</v>
      </c>
      <c r="AR262" s="78">
        <f t="shared" si="114"/>
        <v>0</v>
      </c>
      <c r="AS262" s="78">
        <f t="shared" si="114"/>
        <v>1</v>
      </c>
      <c r="AT262" s="78">
        <f t="shared" si="114"/>
        <v>0</v>
      </c>
      <c r="AU262" s="78">
        <f t="shared" si="114"/>
        <v>0</v>
      </c>
      <c r="AV262" s="78">
        <f t="shared" si="103"/>
        <v>2</v>
      </c>
      <c r="AW262" s="78">
        <f t="shared" si="114"/>
        <v>1</v>
      </c>
      <c r="AX262" s="78">
        <f t="shared" si="114"/>
        <v>1</v>
      </c>
      <c r="AY262" s="78">
        <f t="shared" si="104"/>
        <v>5</v>
      </c>
      <c r="AZ262" s="78">
        <f t="shared" si="114"/>
        <v>4</v>
      </c>
      <c r="BA262" s="78">
        <f t="shared" si="114"/>
        <v>1</v>
      </c>
      <c r="BB262" s="78">
        <f t="shared" si="105"/>
        <v>6</v>
      </c>
      <c r="BC262" s="78">
        <f t="shared" si="114"/>
        <v>6</v>
      </c>
      <c r="BD262" s="78">
        <f t="shared" si="106"/>
        <v>5</v>
      </c>
      <c r="BE262" s="78">
        <f t="shared" si="114"/>
        <v>5</v>
      </c>
      <c r="BF262" s="78">
        <f t="shared" si="114"/>
        <v>0</v>
      </c>
      <c r="BG262" s="78">
        <f t="shared" si="107"/>
        <v>104</v>
      </c>
      <c r="BH262" s="78">
        <f t="shared" si="114"/>
        <v>0</v>
      </c>
      <c r="BI262" s="78">
        <f t="shared" si="114"/>
        <v>8</v>
      </c>
      <c r="BJ262" s="78">
        <f t="shared" si="114"/>
        <v>5</v>
      </c>
      <c r="BK262" s="78">
        <f t="shared" si="114"/>
        <v>7</v>
      </c>
      <c r="BL262" s="78">
        <f t="shared" si="114"/>
        <v>8</v>
      </c>
      <c r="BM262" s="78">
        <f t="shared" si="114"/>
        <v>0</v>
      </c>
      <c r="BN262" s="78">
        <f t="shared" si="114"/>
        <v>0</v>
      </c>
      <c r="BO262" s="78">
        <f t="shared" si="114"/>
        <v>0</v>
      </c>
      <c r="BP262" s="78">
        <f t="shared" ref="BP262:BV262" si="115">SUM(BP263:BP267)</f>
        <v>76</v>
      </c>
      <c r="BQ262" s="78">
        <f t="shared" si="115"/>
        <v>0</v>
      </c>
      <c r="BR262" s="78">
        <f t="shared" si="115"/>
        <v>0</v>
      </c>
      <c r="BS262" s="78">
        <f t="shared" si="115"/>
        <v>0</v>
      </c>
      <c r="BT262" s="78">
        <f t="shared" si="115"/>
        <v>0</v>
      </c>
      <c r="BU262" s="78">
        <f t="shared" si="115"/>
        <v>0</v>
      </c>
      <c r="BV262" s="78">
        <f t="shared" si="115"/>
        <v>0</v>
      </c>
    </row>
    <row r="263" spans="1:74" ht="10.5" customHeight="1" x14ac:dyDescent="0.15">
      <c r="A263" s="36" t="s">
        <v>581</v>
      </c>
      <c r="B263" s="41" t="s">
        <v>582</v>
      </c>
      <c r="C263" s="79">
        <f t="shared" ref="C263:C267" si="116">D263+G263+K263+P263+U263+Z263+AD263+AI263+AN263+AQ263+AV263+AY263+BB263+BD263+BG263</f>
        <v>13</v>
      </c>
      <c r="D263" s="80">
        <f t="shared" si="91"/>
        <v>1</v>
      </c>
      <c r="E263" s="80">
        <v>0</v>
      </c>
      <c r="F263" s="80">
        <v>1</v>
      </c>
      <c r="G263" s="80">
        <f t="shared" si="95"/>
        <v>0</v>
      </c>
      <c r="H263" s="80">
        <v>0</v>
      </c>
      <c r="I263" s="80">
        <v>0</v>
      </c>
      <c r="J263" s="80">
        <v>0</v>
      </c>
      <c r="K263" s="80">
        <f t="shared" si="96"/>
        <v>0</v>
      </c>
      <c r="L263" s="80">
        <v>0</v>
      </c>
      <c r="M263" s="80">
        <v>0</v>
      </c>
      <c r="N263" s="80">
        <v>0</v>
      </c>
      <c r="O263" s="80">
        <v>0</v>
      </c>
      <c r="P263" s="80">
        <f t="shared" si="97"/>
        <v>0</v>
      </c>
      <c r="Q263" s="80">
        <v>0</v>
      </c>
      <c r="R263" s="80">
        <v>0</v>
      </c>
      <c r="S263" s="80">
        <v>0</v>
      </c>
      <c r="T263" s="80">
        <v>0</v>
      </c>
      <c r="U263" s="80">
        <f t="shared" si="98"/>
        <v>2</v>
      </c>
      <c r="V263" s="80">
        <v>0</v>
      </c>
      <c r="W263" s="80">
        <v>0</v>
      </c>
      <c r="X263" s="80">
        <v>0</v>
      </c>
      <c r="Y263" s="80">
        <v>2</v>
      </c>
      <c r="Z263" s="80">
        <f t="shared" si="99"/>
        <v>1</v>
      </c>
      <c r="AA263" s="80">
        <v>0</v>
      </c>
      <c r="AB263" s="80">
        <v>1</v>
      </c>
      <c r="AC263" s="80">
        <v>0</v>
      </c>
      <c r="AD263" s="80">
        <f t="shared" si="100"/>
        <v>2</v>
      </c>
      <c r="AE263" s="80">
        <v>1</v>
      </c>
      <c r="AF263" s="80">
        <v>1</v>
      </c>
      <c r="AG263" s="80">
        <v>0</v>
      </c>
      <c r="AH263" s="80">
        <v>0</v>
      </c>
      <c r="AI263" s="80">
        <f t="shared" si="101"/>
        <v>1</v>
      </c>
      <c r="AJ263" s="80">
        <v>1</v>
      </c>
      <c r="AK263" s="80">
        <v>0</v>
      </c>
      <c r="AL263" s="80">
        <v>0</v>
      </c>
      <c r="AM263" s="80">
        <v>0</v>
      </c>
      <c r="AN263" s="80">
        <v>0</v>
      </c>
      <c r="AO263" s="80">
        <v>0</v>
      </c>
      <c r="AP263" s="80">
        <v>0</v>
      </c>
      <c r="AQ263" s="80">
        <f t="shared" si="102"/>
        <v>0</v>
      </c>
      <c r="AR263" s="80">
        <v>0</v>
      </c>
      <c r="AS263" s="80">
        <v>0</v>
      </c>
      <c r="AT263" s="80">
        <v>0</v>
      </c>
      <c r="AU263" s="80">
        <v>0</v>
      </c>
      <c r="AV263" s="80">
        <f t="shared" si="103"/>
        <v>1</v>
      </c>
      <c r="AW263" s="80">
        <v>0</v>
      </c>
      <c r="AX263" s="80">
        <v>1</v>
      </c>
      <c r="AY263" s="80">
        <f t="shared" si="104"/>
        <v>0</v>
      </c>
      <c r="AZ263" s="80">
        <v>0</v>
      </c>
      <c r="BA263" s="80">
        <v>0</v>
      </c>
      <c r="BB263" s="80">
        <f t="shared" si="105"/>
        <v>1</v>
      </c>
      <c r="BC263" s="80">
        <v>1</v>
      </c>
      <c r="BD263" s="80">
        <f t="shared" si="106"/>
        <v>1</v>
      </c>
      <c r="BE263" s="80">
        <v>1</v>
      </c>
      <c r="BF263" s="80">
        <v>0</v>
      </c>
      <c r="BG263" s="80">
        <f t="shared" si="107"/>
        <v>3</v>
      </c>
      <c r="BH263" s="80">
        <v>0</v>
      </c>
      <c r="BI263" s="80">
        <v>0</v>
      </c>
      <c r="BJ263" s="80">
        <v>0</v>
      </c>
      <c r="BK263" s="80">
        <v>0</v>
      </c>
      <c r="BL263" s="80">
        <v>0</v>
      </c>
      <c r="BM263" s="80">
        <v>0</v>
      </c>
      <c r="BN263" s="80">
        <v>0</v>
      </c>
      <c r="BO263" s="80">
        <v>0</v>
      </c>
      <c r="BP263" s="80">
        <v>3</v>
      </c>
      <c r="BQ263" s="80">
        <v>0</v>
      </c>
      <c r="BR263" s="80">
        <v>0</v>
      </c>
      <c r="BS263" s="80">
        <v>0</v>
      </c>
      <c r="BT263" s="80">
        <v>0</v>
      </c>
      <c r="BU263" s="80">
        <v>0</v>
      </c>
      <c r="BV263" s="80">
        <v>0</v>
      </c>
    </row>
    <row r="264" spans="1:74" ht="10.5" customHeight="1" x14ac:dyDescent="0.15">
      <c r="A264" s="36" t="s">
        <v>583</v>
      </c>
      <c r="B264" s="41" t="s">
        <v>584</v>
      </c>
      <c r="C264" s="79">
        <f t="shared" si="116"/>
        <v>16</v>
      </c>
      <c r="D264" s="80">
        <f t="shared" si="91"/>
        <v>0</v>
      </c>
      <c r="E264" s="80">
        <v>0</v>
      </c>
      <c r="F264" s="80">
        <v>0</v>
      </c>
      <c r="G264" s="80">
        <f t="shared" si="95"/>
        <v>0</v>
      </c>
      <c r="H264" s="80">
        <v>0</v>
      </c>
      <c r="I264" s="80">
        <v>0</v>
      </c>
      <c r="J264" s="80">
        <v>0</v>
      </c>
      <c r="K264" s="80">
        <f t="shared" si="96"/>
        <v>0</v>
      </c>
      <c r="L264" s="80">
        <v>0</v>
      </c>
      <c r="M264" s="80">
        <v>0</v>
      </c>
      <c r="N264" s="80">
        <v>0</v>
      </c>
      <c r="O264" s="80">
        <v>0</v>
      </c>
      <c r="P264" s="80">
        <f t="shared" si="97"/>
        <v>0</v>
      </c>
      <c r="Q264" s="80">
        <v>0</v>
      </c>
      <c r="R264" s="80">
        <v>0</v>
      </c>
      <c r="S264" s="80">
        <v>0</v>
      </c>
      <c r="T264" s="80">
        <v>0</v>
      </c>
      <c r="U264" s="80">
        <f t="shared" si="98"/>
        <v>7</v>
      </c>
      <c r="V264" s="80">
        <v>0</v>
      </c>
      <c r="W264" s="80">
        <v>0</v>
      </c>
      <c r="X264" s="80">
        <v>0</v>
      </c>
      <c r="Y264" s="80">
        <v>7</v>
      </c>
      <c r="Z264" s="80">
        <f t="shared" si="99"/>
        <v>0</v>
      </c>
      <c r="AA264" s="80">
        <v>0</v>
      </c>
      <c r="AB264" s="80">
        <v>0</v>
      </c>
      <c r="AC264" s="80">
        <v>0</v>
      </c>
      <c r="AD264" s="80">
        <f t="shared" si="100"/>
        <v>1</v>
      </c>
      <c r="AE264" s="80">
        <v>1</v>
      </c>
      <c r="AF264" s="80">
        <v>0</v>
      </c>
      <c r="AG264" s="80">
        <v>0</v>
      </c>
      <c r="AH264" s="80">
        <v>0</v>
      </c>
      <c r="AI264" s="80">
        <f t="shared" si="101"/>
        <v>1</v>
      </c>
      <c r="AJ264" s="80">
        <v>1</v>
      </c>
      <c r="AK264" s="80">
        <v>0</v>
      </c>
      <c r="AL264" s="80">
        <v>0</v>
      </c>
      <c r="AM264" s="80">
        <v>0</v>
      </c>
      <c r="AN264" s="80">
        <v>0</v>
      </c>
      <c r="AO264" s="80">
        <v>0</v>
      </c>
      <c r="AP264" s="80">
        <v>0</v>
      </c>
      <c r="AQ264" s="80">
        <f t="shared" si="102"/>
        <v>0</v>
      </c>
      <c r="AR264" s="80">
        <v>0</v>
      </c>
      <c r="AS264" s="80">
        <v>0</v>
      </c>
      <c r="AT264" s="80">
        <v>0</v>
      </c>
      <c r="AU264" s="80">
        <v>0</v>
      </c>
      <c r="AV264" s="80">
        <f t="shared" si="103"/>
        <v>0</v>
      </c>
      <c r="AW264" s="80">
        <v>0</v>
      </c>
      <c r="AX264" s="80">
        <v>0</v>
      </c>
      <c r="AY264" s="80">
        <f t="shared" si="104"/>
        <v>1</v>
      </c>
      <c r="AZ264" s="80">
        <v>1</v>
      </c>
      <c r="BA264" s="80">
        <v>0</v>
      </c>
      <c r="BB264" s="80">
        <f t="shared" si="105"/>
        <v>2</v>
      </c>
      <c r="BC264" s="80">
        <v>2</v>
      </c>
      <c r="BD264" s="80">
        <f t="shared" si="106"/>
        <v>1</v>
      </c>
      <c r="BE264" s="80">
        <v>1</v>
      </c>
      <c r="BF264" s="80">
        <v>0</v>
      </c>
      <c r="BG264" s="80">
        <f t="shared" si="107"/>
        <v>3</v>
      </c>
      <c r="BH264" s="80">
        <v>0</v>
      </c>
      <c r="BI264" s="80">
        <v>0</v>
      </c>
      <c r="BJ264" s="80">
        <v>0</v>
      </c>
      <c r="BK264" s="80">
        <v>0</v>
      </c>
      <c r="BL264" s="80">
        <v>0</v>
      </c>
      <c r="BM264" s="80">
        <v>0</v>
      </c>
      <c r="BN264" s="80">
        <v>0</v>
      </c>
      <c r="BO264" s="80">
        <v>0</v>
      </c>
      <c r="BP264" s="80">
        <v>3</v>
      </c>
      <c r="BQ264" s="80">
        <v>0</v>
      </c>
      <c r="BR264" s="80">
        <v>0</v>
      </c>
      <c r="BS264" s="80">
        <v>0</v>
      </c>
      <c r="BT264" s="80">
        <v>0</v>
      </c>
      <c r="BU264" s="80">
        <v>0</v>
      </c>
      <c r="BV264" s="80">
        <v>0</v>
      </c>
    </row>
    <row r="265" spans="1:74" ht="23.25" customHeight="1" x14ac:dyDescent="0.15">
      <c r="A265" s="36" t="s">
        <v>585</v>
      </c>
      <c r="B265" s="41" t="s">
        <v>586</v>
      </c>
      <c r="C265" s="79">
        <f t="shared" si="116"/>
        <v>9</v>
      </c>
      <c r="D265" s="80">
        <f t="shared" si="91"/>
        <v>7</v>
      </c>
      <c r="E265" s="80">
        <v>0</v>
      </c>
      <c r="F265" s="80">
        <v>7</v>
      </c>
      <c r="G265" s="80">
        <f t="shared" si="95"/>
        <v>0</v>
      </c>
      <c r="H265" s="80">
        <v>0</v>
      </c>
      <c r="I265" s="80">
        <v>0</v>
      </c>
      <c r="J265" s="80">
        <v>0</v>
      </c>
      <c r="K265" s="80">
        <f t="shared" si="96"/>
        <v>0</v>
      </c>
      <c r="L265" s="80">
        <v>0</v>
      </c>
      <c r="M265" s="80">
        <v>0</v>
      </c>
      <c r="N265" s="80">
        <v>0</v>
      </c>
      <c r="O265" s="80">
        <v>0</v>
      </c>
      <c r="P265" s="80">
        <f t="shared" si="97"/>
        <v>0</v>
      </c>
      <c r="Q265" s="80">
        <v>0</v>
      </c>
      <c r="R265" s="80">
        <v>0</v>
      </c>
      <c r="S265" s="80">
        <v>0</v>
      </c>
      <c r="T265" s="80">
        <v>0</v>
      </c>
      <c r="U265" s="80">
        <f t="shared" si="98"/>
        <v>0</v>
      </c>
      <c r="V265" s="80">
        <v>0</v>
      </c>
      <c r="W265" s="80">
        <v>0</v>
      </c>
      <c r="X265" s="80">
        <v>0</v>
      </c>
      <c r="Y265" s="80">
        <v>0</v>
      </c>
      <c r="Z265" s="80">
        <f t="shared" si="99"/>
        <v>0</v>
      </c>
      <c r="AA265" s="80">
        <v>0</v>
      </c>
      <c r="AB265" s="80">
        <v>0</v>
      </c>
      <c r="AC265" s="80">
        <v>0</v>
      </c>
      <c r="AD265" s="80">
        <f t="shared" si="100"/>
        <v>0</v>
      </c>
      <c r="AE265" s="80">
        <v>0</v>
      </c>
      <c r="AF265" s="80">
        <v>0</v>
      </c>
      <c r="AG265" s="80">
        <v>0</v>
      </c>
      <c r="AH265" s="80">
        <v>0</v>
      </c>
      <c r="AI265" s="80">
        <f t="shared" si="101"/>
        <v>0</v>
      </c>
      <c r="AJ265" s="80">
        <v>0</v>
      </c>
      <c r="AK265" s="80">
        <v>0</v>
      </c>
      <c r="AL265" s="80">
        <v>0</v>
      </c>
      <c r="AM265" s="80">
        <v>0</v>
      </c>
      <c r="AN265" s="80">
        <v>0</v>
      </c>
      <c r="AO265" s="80">
        <v>0</v>
      </c>
      <c r="AP265" s="80">
        <v>0</v>
      </c>
      <c r="AQ265" s="80">
        <f t="shared" si="102"/>
        <v>0</v>
      </c>
      <c r="AR265" s="80">
        <v>0</v>
      </c>
      <c r="AS265" s="80">
        <v>0</v>
      </c>
      <c r="AT265" s="80">
        <v>0</v>
      </c>
      <c r="AU265" s="80">
        <v>0</v>
      </c>
      <c r="AV265" s="80">
        <f t="shared" si="103"/>
        <v>0</v>
      </c>
      <c r="AW265" s="80">
        <v>0</v>
      </c>
      <c r="AX265" s="80">
        <v>0</v>
      </c>
      <c r="AY265" s="80">
        <f t="shared" si="104"/>
        <v>0</v>
      </c>
      <c r="AZ265" s="80">
        <v>0</v>
      </c>
      <c r="BA265" s="80">
        <v>0</v>
      </c>
      <c r="BB265" s="80">
        <f t="shared" si="105"/>
        <v>0</v>
      </c>
      <c r="BC265" s="80">
        <v>0</v>
      </c>
      <c r="BD265" s="80">
        <f t="shared" si="106"/>
        <v>0</v>
      </c>
      <c r="BE265" s="80">
        <v>0</v>
      </c>
      <c r="BF265" s="80">
        <v>0</v>
      </c>
      <c r="BG265" s="80">
        <f t="shared" si="107"/>
        <v>2</v>
      </c>
      <c r="BH265" s="80">
        <v>0</v>
      </c>
      <c r="BI265" s="80">
        <v>0</v>
      </c>
      <c r="BJ265" s="80">
        <v>0</v>
      </c>
      <c r="BK265" s="80">
        <v>0</v>
      </c>
      <c r="BL265" s="80">
        <v>0</v>
      </c>
      <c r="BM265" s="80">
        <v>0</v>
      </c>
      <c r="BN265" s="80">
        <v>0</v>
      </c>
      <c r="BO265" s="80">
        <v>0</v>
      </c>
      <c r="BP265" s="80">
        <v>2</v>
      </c>
      <c r="BQ265" s="80">
        <v>0</v>
      </c>
      <c r="BR265" s="80">
        <v>0</v>
      </c>
      <c r="BS265" s="80">
        <v>0</v>
      </c>
      <c r="BT265" s="80">
        <v>0</v>
      </c>
      <c r="BU265" s="80">
        <v>0</v>
      </c>
      <c r="BV265" s="80">
        <v>0</v>
      </c>
    </row>
    <row r="266" spans="1:74" ht="23.25" customHeight="1" x14ac:dyDescent="0.15">
      <c r="A266" s="36" t="s">
        <v>587</v>
      </c>
      <c r="B266" s="41" t="s">
        <v>588</v>
      </c>
      <c r="C266" s="79">
        <f t="shared" si="116"/>
        <v>1</v>
      </c>
      <c r="D266" s="80">
        <f t="shared" si="91"/>
        <v>0</v>
      </c>
      <c r="E266" s="80">
        <v>0</v>
      </c>
      <c r="F266" s="80">
        <v>0</v>
      </c>
      <c r="G266" s="80">
        <f t="shared" si="95"/>
        <v>0</v>
      </c>
      <c r="H266" s="80">
        <v>0</v>
      </c>
      <c r="I266" s="80">
        <v>0</v>
      </c>
      <c r="J266" s="80">
        <v>0</v>
      </c>
      <c r="K266" s="80">
        <f t="shared" si="96"/>
        <v>0</v>
      </c>
      <c r="L266" s="80">
        <v>0</v>
      </c>
      <c r="M266" s="80">
        <v>0</v>
      </c>
      <c r="N266" s="80">
        <v>0</v>
      </c>
      <c r="O266" s="80">
        <v>0</v>
      </c>
      <c r="P266" s="80">
        <f t="shared" si="97"/>
        <v>1</v>
      </c>
      <c r="Q266" s="80">
        <v>0</v>
      </c>
      <c r="R266" s="80">
        <v>1</v>
      </c>
      <c r="S266" s="80">
        <v>0</v>
      </c>
      <c r="T266" s="80">
        <v>0</v>
      </c>
      <c r="U266" s="80">
        <f t="shared" si="98"/>
        <v>0</v>
      </c>
      <c r="V266" s="80">
        <v>0</v>
      </c>
      <c r="W266" s="80">
        <v>0</v>
      </c>
      <c r="X266" s="80">
        <v>0</v>
      </c>
      <c r="Y266" s="80">
        <v>0</v>
      </c>
      <c r="Z266" s="80">
        <f t="shared" si="99"/>
        <v>0</v>
      </c>
      <c r="AA266" s="80">
        <v>0</v>
      </c>
      <c r="AB266" s="80">
        <v>0</v>
      </c>
      <c r="AC266" s="80">
        <v>0</v>
      </c>
      <c r="AD266" s="80">
        <f t="shared" si="100"/>
        <v>0</v>
      </c>
      <c r="AE266" s="80">
        <v>0</v>
      </c>
      <c r="AF266" s="80">
        <v>0</v>
      </c>
      <c r="AG266" s="80">
        <v>0</v>
      </c>
      <c r="AH266" s="80">
        <v>0</v>
      </c>
      <c r="AI266" s="80">
        <f t="shared" si="101"/>
        <v>0</v>
      </c>
      <c r="AJ266" s="80">
        <v>0</v>
      </c>
      <c r="AK266" s="80">
        <v>0</v>
      </c>
      <c r="AL266" s="80">
        <v>0</v>
      </c>
      <c r="AM266" s="80">
        <v>0</v>
      </c>
      <c r="AN266" s="80">
        <v>0</v>
      </c>
      <c r="AO266" s="80">
        <v>0</v>
      </c>
      <c r="AP266" s="80">
        <v>0</v>
      </c>
      <c r="AQ266" s="80">
        <f t="shared" si="102"/>
        <v>0</v>
      </c>
      <c r="AR266" s="80">
        <v>0</v>
      </c>
      <c r="AS266" s="80">
        <v>0</v>
      </c>
      <c r="AT266" s="80">
        <v>0</v>
      </c>
      <c r="AU266" s="80">
        <v>0</v>
      </c>
      <c r="AV266" s="80">
        <f t="shared" si="103"/>
        <v>0</v>
      </c>
      <c r="AW266" s="80">
        <v>0</v>
      </c>
      <c r="AX266" s="80">
        <v>0</v>
      </c>
      <c r="AY266" s="80">
        <f t="shared" si="104"/>
        <v>0</v>
      </c>
      <c r="AZ266" s="80">
        <v>0</v>
      </c>
      <c r="BA266" s="80">
        <v>0</v>
      </c>
      <c r="BB266" s="80">
        <f t="shared" si="105"/>
        <v>0</v>
      </c>
      <c r="BC266" s="80">
        <v>0</v>
      </c>
      <c r="BD266" s="80">
        <f t="shared" si="106"/>
        <v>0</v>
      </c>
      <c r="BE266" s="80">
        <v>0</v>
      </c>
      <c r="BF266" s="80">
        <v>0</v>
      </c>
      <c r="BG266" s="80">
        <f t="shared" si="107"/>
        <v>0</v>
      </c>
      <c r="BH266" s="80">
        <v>0</v>
      </c>
      <c r="BI266" s="80">
        <v>0</v>
      </c>
      <c r="BJ266" s="80">
        <v>0</v>
      </c>
      <c r="BK266" s="80">
        <v>0</v>
      </c>
      <c r="BL266" s="80">
        <v>0</v>
      </c>
      <c r="BM266" s="80">
        <v>0</v>
      </c>
      <c r="BN266" s="80">
        <v>0</v>
      </c>
      <c r="BO266" s="80">
        <v>0</v>
      </c>
      <c r="BP266" s="80">
        <v>0</v>
      </c>
      <c r="BQ266" s="80">
        <v>0</v>
      </c>
      <c r="BR266" s="80">
        <v>0</v>
      </c>
      <c r="BS266" s="80">
        <v>0</v>
      </c>
      <c r="BT266" s="80">
        <v>0</v>
      </c>
      <c r="BU266" s="80">
        <v>0</v>
      </c>
      <c r="BV266" s="80">
        <v>0</v>
      </c>
    </row>
    <row r="267" spans="1:74" ht="12" customHeight="1" x14ac:dyDescent="0.15">
      <c r="A267" s="36">
        <v>9099</v>
      </c>
      <c r="B267" s="41" t="s">
        <v>589</v>
      </c>
      <c r="C267" s="79">
        <f t="shared" si="116"/>
        <v>180</v>
      </c>
      <c r="D267" s="80">
        <f t="shared" si="91"/>
        <v>13</v>
      </c>
      <c r="E267" s="80">
        <v>0</v>
      </c>
      <c r="F267" s="80">
        <v>13</v>
      </c>
      <c r="G267" s="80">
        <f t="shared" si="95"/>
        <v>8</v>
      </c>
      <c r="H267" s="80">
        <v>7</v>
      </c>
      <c r="I267" s="80">
        <v>0</v>
      </c>
      <c r="J267" s="80">
        <v>1</v>
      </c>
      <c r="K267" s="80">
        <f t="shared" si="96"/>
        <v>1</v>
      </c>
      <c r="L267" s="80">
        <v>0</v>
      </c>
      <c r="M267" s="80">
        <v>1</v>
      </c>
      <c r="N267" s="80">
        <v>0</v>
      </c>
      <c r="O267" s="80">
        <v>0</v>
      </c>
      <c r="P267" s="80">
        <f t="shared" si="97"/>
        <v>4</v>
      </c>
      <c r="Q267" s="80">
        <v>0</v>
      </c>
      <c r="R267" s="80">
        <v>2</v>
      </c>
      <c r="S267" s="80">
        <v>2</v>
      </c>
      <c r="T267" s="80">
        <v>0</v>
      </c>
      <c r="U267" s="80">
        <f t="shared" si="98"/>
        <v>15</v>
      </c>
      <c r="V267" s="80">
        <v>5</v>
      </c>
      <c r="W267" s="80">
        <v>1</v>
      </c>
      <c r="X267" s="80">
        <v>5</v>
      </c>
      <c r="Y267" s="80">
        <v>4</v>
      </c>
      <c r="Z267" s="80">
        <f t="shared" si="99"/>
        <v>3</v>
      </c>
      <c r="AA267" s="80">
        <v>0</v>
      </c>
      <c r="AB267" s="80">
        <v>2</v>
      </c>
      <c r="AC267" s="80">
        <v>1</v>
      </c>
      <c r="AD267" s="80">
        <f t="shared" si="100"/>
        <v>1</v>
      </c>
      <c r="AE267" s="80">
        <v>0</v>
      </c>
      <c r="AF267" s="80">
        <v>1</v>
      </c>
      <c r="AG267" s="80">
        <v>0</v>
      </c>
      <c r="AH267" s="80">
        <v>0</v>
      </c>
      <c r="AI267" s="80">
        <f t="shared" si="101"/>
        <v>21</v>
      </c>
      <c r="AJ267" s="80">
        <v>15</v>
      </c>
      <c r="AK267" s="80">
        <v>0</v>
      </c>
      <c r="AL267" s="80">
        <v>6</v>
      </c>
      <c r="AM267" s="80">
        <v>0</v>
      </c>
      <c r="AN267" s="80">
        <v>6</v>
      </c>
      <c r="AO267" s="80">
        <v>4</v>
      </c>
      <c r="AP267" s="80">
        <v>2</v>
      </c>
      <c r="AQ267" s="80">
        <f t="shared" si="102"/>
        <v>1</v>
      </c>
      <c r="AR267" s="80">
        <v>0</v>
      </c>
      <c r="AS267" s="80">
        <v>1</v>
      </c>
      <c r="AT267" s="80">
        <v>0</v>
      </c>
      <c r="AU267" s="80">
        <v>0</v>
      </c>
      <c r="AV267" s="80">
        <f t="shared" si="103"/>
        <v>1</v>
      </c>
      <c r="AW267" s="80">
        <v>1</v>
      </c>
      <c r="AX267" s="80">
        <v>0</v>
      </c>
      <c r="AY267" s="80">
        <f t="shared" si="104"/>
        <v>4</v>
      </c>
      <c r="AZ267" s="80">
        <v>3</v>
      </c>
      <c r="BA267" s="80">
        <v>1</v>
      </c>
      <c r="BB267" s="80">
        <f t="shared" si="105"/>
        <v>3</v>
      </c>
      <c r="BC267" s="80">
        <v>3</v>
      </c>
      <c r="BD267" s="80">
        <f t="shared" si="106"/>
        <v>3</v>
      </c>
      <c r="BE267" s="80">
        <v>3</v>
      </c>
      <c r="BF267" s="80">
        <v>0</v>
      </c>
      <c r="BG267" s="80">
        <f t="shared" si="107"/>
        <v>96</v>
      </c>
      <c r="BH267" s="80">
        <v>0</v>
      </c>
      <c r="BI267" s="80">
        <v>8</v>
      </c>
      <c r="BJ267" s="80">
        <v>5</v>
      </c>
      <c r="BK267" s="80">
        <v>7</v>
      </c>
      <c r="BL267" s="80">
        <v>8</v>
      </c>
      <c r="BM267" s="80">
        <v>0</v>
      </c>
      <c r="BN267" s="80">
        <v>0</v>
      </c>
      <c r="BO267" s="80">
        <v>0</v>
      </c>
      <c r="BP267" s="80">
        <v>68</v>
      </c>
      <c r="BQ267" s="80">
        <v>0</v>
      </c>
      <c r="BR267" s="80">
        <v>0</v>
      </c>
      <c r="BS267" s="80">
        <v>0</v>
      </c>
      <c r="BT267" s="80">
        <v>0</v>
      </c>
      <c r="BU267" s="80">
        <v>0</v>
      </c>
      <c r="BV267" s="80">
        <v>0</v>
      </c>
    </row>
    <row r="268" spans="1:74" ht="10.5" customHeight="1" x14ac:dyDescent="0.15">
      <c r="A268" s="34"/>
      <c r="B268" s="25" t="s">
        <v>590</v>
      </c>
      <c r="C268" s="79">
        <f>D268+G268+K268+P268+U268+Z268+AD268+AI268+AN268+AQ268+AV268+AY268+BB268+BD268+BG268</f>
        <v>242</v>
      </c>
      <c r="D268" s="78">
        <f t="shared" si="91"/>
        <v>3</v>
      </c>
      <c r="E268" s="78">
        <f t="shared" ref="E268:BO268" si="117">SUM(E269:E276)</f>
        <v>0</v>
      </c>
      <c r="F268" s="78">
        <f t="shared" si="117"/>
        <v>3</v>
      </c>
      <c r="G268" s="78">
        <f t="shared" si="95"/>
        <v>3</v>
      </c>
      <c r="H268" s="78">
        <f t="shared" si="117"/>
        <v>2</v>
      </c>
      <c r="I268" s="78">
        <f t="shared" si="117"/>
        <v>0</v>
      </c>
      <c r="J268" s="78">
        <f t="shared" si="117"/>
        <v>1</v>
      </c>
      <c r="K268" s="78">
        <f t="shared" si="96"/>
        <v>3</v>
      </c>
      <c r="L268" s="78">
        <f t="shared" si="117"/>
        <v>0</v>
      </c>
      <c r="M268" s="78">
        <f t="shared" si="117"/>
        <v>2</v>
      </c>
      <c r="N268" s="78">
        <f t="shared" si="117"/>
        <v>0</v>
      </c>
      <c r="O268" s="78">
        <f t="shared" si="117"/>
        <v>1</v>
      </c>
      <c r="P268" s="78">
        <f t="shared" si="97"/>
        <v>4</v>
      </c>
      <c r="Q268" s="78">
        <f t="shared" si="117"/>
        <v>0</v>
      </c>
      <c r="R268" s="78">
        <f t="shared" si="117"/>
        <v>2</v>
      </c>
      <c r="S268" s="78">
        <f t="shared" si="117"/>
        <v>1</v>
      </c>
      <c r="T268" s="78">
        <f t="shared" si="117"/>
        <v>1</v>
      </c>
      <c r="U268" s="78">
        <f t="shared" si="98"/>
        <v>31</v>
      </c>
      <c r="V268" s="78">
        <f t="shared" si="117"/>
        <v>4</v>
      </c>
      <c r="W268" s="78">
        <f t="shared" si="117"/>
        <v>2</v>
      </c>
      <c r="X268" s="78">
        <f t="shared" si="117"/>
        <v>13</v>
      </c>
      <c r="Y268" s="78">
        <f t="shared" si="117"/>
        <v>12</v>
      </c>
      <c r="Z268" s="78">
        <f t="shared" si="99"/>
        <v>1</v>
      </c>
      <c r="AA268" s="78">
        <f t="shared" si="117"/>
        <v>0</v>
      </c>
      <c r="AB268" s="78">
        <f t="shared" si="117"/>
        <v>1</v>
      </c>
      <c r="AC268" s="78">
        <f t="shared" si="117"/>
        <v>0</v>
      </c>
      <c r="AD268" s="78">
        <f t="shared" si="100"/>
        <v>12</v>
      </c>
      <c r="AE268" s="78">
        <f t="shared" si="117"/>
        <v>1</v>
      </c>
      <c r="AF268" s="78">
        <f t="shared" si="117"/>
        <v>8</v>
      </c>
      <c r="AG268" s="78">
        <f t="shared" si="117"/>
        <v>2</v>
      </c>
      <c r="AH268" s="78">
        <f t="shared" si="117"/>
        <v>1</v>
      </c>
      <c r="AI268" s="78">
        <f t="shared" si="101"/>
        <v>18</v>
      </c>
      <c r="AJ268" s="78">
        <f t="shared" si="117"/>
        <v>9</v>
      </c>
      <c r="AK268" s="78">
        <f t="shared" si="117"/>
        <v>2</v>
      </c>
      <c r="AL268" s="78">
        <f t="shared" si="117"/>
        <v>4</v>
      </c>
      <c r="AM268" s="78">
        <f t="shared" si="117"/>
        <v>3</v>
      </c>
      <c r="AN268" s="78">
        <f t="shared" si="117"/>
        <v>18</v>
      </c>
      <c r="AO268" s="78">
        <f t="shared" si="117"/>
        <v>8</v>
      </c>
      <c r="AP268" s="78">
        <f t="shared" si="117"/>
        <v>10</v>
      </c>
      <c r="AQ268" s="78">
        <f t="shared" si="102"/>
        <v>13</v>
      </c>
      <c r="AR268" s="78">
        <f t="shared" si="117"/>
        <v>0</v>
      </c>
      <c r="AS268" s="78">
        <f t="shared" si="117"/>
        <v>0</v>
      </c>
      <c r="AT268" s="78">
        <f t="shared" si="117"/>
        <v>12</v>
      </c>
      <c r="AU268" s="78">
        <f t="shared" si="117"/>
        <v>1</v>
      </c>
      <c r="AV268" s="78">
        <f t="shared" si="103"/>
        <v>21</v>
      </c>
      <c r="AW268" s="78">
        <f t="shared" si="117"/>
        <v>19</v>
      </c>
      <c r="AX268" s="78">
        <f t="shared" si="117"/>
        <v>2</v>
      </c>
      <c r="AY268" s="78">
        <f t="shared" si="104"/>
        <v>2</v>
      </c>
      <c r="AZ268" s="78">
        <f t="shared" si="117"/>
        <v>2</v>
      </c>
      <c r="BA268" s="78">
        <f t="shared" si="117"/>
        <v>0</v>
      </c>
      <c r="BB268" s="78">
        <f t="shared" si="105"/>
        <v>28</v>
      </c>
      <c r="BC268" s="78">
        <f t="shared" si="117"/>
        <v>28</v>
      </c>
      <c r="BD268" s="78">
        <f t="shared" si="106"/>
        <v>3</v>
      </c>
      <c r="BE268" s="78">
        <f t="shared" si="117"/>
        <v>3</v>
      </c>
      <c r="BF268" s="78">
        <f t="shared" si="117"/>
        <v>0</v>
      </c>
      <c r="BG268" s="78">
        <f t="shared" si="107"/>
        <v>82</v>
      </c>
      <c r="BH268" s="78">
        <f t="shared" si="117"/>
        <v>0</v>
      </c>
      <c r="BI268" s="78">
        <f t="shared" si="117"/>
        <v>20</v>
      </c>
      <c r="BJ268" s="78">
        <f t="shared" si="117"/>
        <v>7</v>
      </c>
      <c r="BK268" s="78">
        <f t="shared" si="117"/>
        <v>4</v>
      </c>
      <c r="BL268" s="78">
        <f t="shared" si="117"/>
        <v>18</v>
      </c>
      <c r="BM268" s="78">
        <f t="shared" si="117"/>
        <v>7</v>
      </c>
      <c r="BN268" s="78">
        <f t="shared" si="117"/>
        <v>0</v>
      </c>
      <c r="BO268" s="78">
        <f t="shared" si="117"/>
        <v>0</v>
      </c>
      <c r="BP268" s="78">
        <f t="shared" ref="BP268:BV268" si="118">SUM(BP269:BP276)</f>
        <v>3</v>
      </c>
      <c r="BQ268" s="78">
        <f t="shared" si="118"/>
        <v>0</v>
      </c>
      <c r="BR268" s="78">
        <f t="shared" si="118"/>
        <v>0</v>
      </c>
      <c r="BS268" s="78">
        <f t="shared" si="118"/>
        <v>1</v>
      </c>
      <c r="BT268" s="78">
        <f t="shared" si="118"/>
        <v>2</v>
      </c>
      <c r="BU268" s="78">
        <f t="shared" si="118"/>
        <v>20</v>
      </c>
      <c r="BV268" s="78">
        <f t="shared" si="118"/>
        <v>0</v>
      </c>
    </row>
    <row r="269" spans="1:74" ht="13.5" customHeight="1" x14ac:dyDescent="0.15">
      <c r="A269" s="36" t="s">
        <v>591</v>
      </c>
      <c r="B269" s="41" t="s">
        <v>592</v>
      </c>
      <c r="C269" s="79">
        <f t="shared" ref="C269:C276" si="119">D269+G269+K269+P269+U269+Z269+AD269+AI269+AN269+AQ269+AV269+AY269+BB269+BD269+BG269</f>
        <v>56</v>
      </c>
      <c r="D269" s="80">
        <f t="shared" si="91"/>
        <v>1</v>
      </c>
      <c r="E269" s="80">
        <v>0</v>
      </c>
      <c r="F269" s="80">
        <v>1</v>
      </c>
      <c r="G269" s="80">
        <f t="shared" si="95"/>
        <v>0</v>
      </c>
      <c r="H269" s="80">
        <v>0</v>
      </c>
      <c r="I269" s="80">
        <v>0</v>
      </c>
      <c r="J269" s="80">
        <v>0</v>
      </c>
      <c r="K269" s="80">
        <f t="shared" si="96"/>
        <v>0</v>
      </c>
      <c r="L269" s="80">
        <v>0</v>
      </c>
      <c r="M269" s="80">
        <v>0</v>
      </c>
      <c r="N269" s="80">
        <v>0</v>
      </c>
      <c r="O269" s="80">
        <v>0</v>
      </c>
      <c r="P269" s="80">
        <f t="shared" si="97"/>
        <v>1</v>
      </c>
      <c r="Q269" s="80">
        <v>0</v>
      </c>
      <c r="R269" s="80">
        <v>1</v>
      </c>
      <c r="S269" s="80">
        <v>0</v>
      </c>
      <c r="T269" s="80">
        <v>0</v>
      </c>
      <c r="U269" s="80">
        <f t="shared" si="98"/>
        <v>12</v>
      </c>
      <c r="V269" s="80">
        <v>2</v>
      </c>
      <c r="W269" s="80">
        <v>0</v>
      </c>
      <c r="X269" s="80">
        <v>2</v>
      </c>
      <c r="Y269" s="80">
        <v>8</v>
      </c>
      <c r="Z269" s="80">
        <f t="shared" si="99"/>
        <v>0</v>
      </c>
      <c r="AA269" s="80">
        <v>0</v>
      </c>
      <c r="AB269" s="80">
        <v>0</v>
      </c>
      <c r="AC269" s="80">
        <v>0</v>
      </c>
      <c r="AD269" s="80">
        <f t="shared" si="100"/>
        <v>4</v>
      </c>
      <c r="AE269" s="80">
        <v>0</v>
      </c>
      <c r="AF269" s="80">
        <v>4</v>
      </c>
      <c r="AG269" s="80">
        <v>0</v>
      </c>
      <c r="AH269" s="80">
        <v>0</v>
      </c>
      <c r="AI269" s="80">
        <f t="shared" si="101"/>
        <v>4</v>
      </c>
      <c r="AJ269" s="80">
        <v>2</v>
      </c>
      <c r="AK269" s="80">
        <v>1</v>
      </c>
      <c r="AL269" s="80">
        <v>1</v>
      </c>
      <c r="AM269" s="80">
        <v>0</v>
      </c>
      <c r="AN269" s="80">
        <v>3</v>
      </c>
      <c r="AO269" s="80">
        <v>1</v>
      </c>
      <c r="AP269" s="80">
        <v>2</v>
      </c>
      <c r="AQ269" s="80">
        <f t="shared" si="102"/>
        <v>0</v>
      </c>
      <c r="AR269" s="80">
        <v>0</v>
      </c>
      <c r="AS269" s="80">
        <v>0</v>
      </c>
      <c r="AT269" s="80">
        <v>0</v>
      </c>
      <c r="AU269" s="80">
        <v>0</v>
      </c>
      <c r="AV269" s="80">
        <f t="shared" si="103"/>
        <v>5</v>
      </c>
      <c r="AW269" s="80">
        <v>5</v>
      </c>
      <c r="AX269" s="80">
        <v>0</v>
      </c>
      <c r="AY269" s="80">
        <f t="shared" si="104"/>
        <v>1</v>
      </c>
      <c r="AZ269" s="80">
        <v>1</v>
      </c>
      <c r="BA269" s="80">
        <v>0</v>
      </c>
      <c r="BB269" s="80">
        <f t="shared" si="105"/>
        <v>2</v>
      </c>
      <c r="BC269" s="80">
        <v>2</v>
      </c>
      <c r="BD269" s="80">
        <f t="shared" si="106"/>
        <v>2</v>
      </c>
      <c r="BE269" s="80">
        <v>2</v>
      </c>
      <c r="BF269" s="80">
        <v>0</v>
      </c>
      <c r="BG269" s="80">
        <f t="shared" si="107"/>
        <v>21</v>
      </c>
      <c r="BH269" s="80">
        <v>0</v>
      </c>
      <c r="BI269" s="80">
        <v>3</v>
      </c>
      <c r="BJ269" s="80">
        <v>2</v>
      </c>
      <c r="BK269" s="80">
        <v>1</v>
      </c>
      <c r="BL269" s="80">
        <v>4</v>
      </c>
      <c r="BM269" s="80">
        <v>4</v>
      </c>
      <c r="BN269" s="80">
        <v>0</v>
      </c>
      <c r="BO269" s="80">
        <v>0</v>
      </c>
      <c r="BP269" s="80">
        <v>1</v>
      </c>
      <c r="BQ269" s="80">
        <v>0</v>
      </c>
      <c r="BR269" s="80">
        <v>0</v>
      </c>
      <c r="BS269" s="80">
        <v>0</v>
      </c>
      <c r="BT269" s="80">
        <v>0</v>
      </c>
      <c r="BU269" s="80">
        <v>6</v>
      </c>
      <c r="BV269" s="80">
        <v>0</v>
      </c>
    </row>
    <row r="270" spans="1:74" ht="15" customHeight="1" x14ac:dyDescent="0.15">
      <c r="A270" s="36">
        <v>10004</v>
      </c>
      <c r="B270" s="41" t="s">
        <v>593</v>
      </c>
      <c r="C270" s="79">
        <f t="shared" si="119"/>
        <v>87</v>
      </c>
      <c r="D270" s="80">
        <f t="shared" ref="D270:D333" si="120">E270+F270</f>
        <v>0</v>
      </c>
      <c r="E270" s="80">
        <v>0</v>
      </c>
      <c r="F270" s="80">
        <v>0</v>
      </c>
      <c r="G270" s="80">
        <f t="shared" si="95"/>
        <v>1</v>
      </c>
      <c r="H270" s="80">
        <v>1</v>
      </c>
      <c r="I270" s="80">
        <v>0</v>
      </c>
      <c r="J270" s="80">
        <v>0</v>
      </c>
      <c r="K270" s="80">
        <f t="shared" si="96"/>
        <v>1</v>
      </c>
      <c r="L270" s="80">
        <v>0</v>
      </c>
      <c r="M270" s="80">
        <v>0</v>
      </c>
      <c r="N270" s="80">
        <v>0</v>
      </c>
      <c r="O270" s="80">
        <v>1</v>
      </c>
      <c r="P270" s="80">
        <f t="shared" si="97"/>
        <v>2</v>
      </c>
      <c r="Q270" s="80">
        <v>0</v>
      </c>
      <c r="R270" s="80">
        <v>0</v>
      </c>
      <c r="S270" s="80">
        <v>1</v>
      </c>
      <c r="T270" s="80">
        <v>1</v>
      </c>
      <c r="U270" s="80">
        <f t="shared" si="98"/>
        <v>13</v>
      </c>
      <c r="V270" s="80">
        <v>0</v>
      </c>
      <c r="W270" s="80">
        <v>2</v>
      </c>
      <c r="X270" s="80">
        <v>8</v>
      </c>
      <c r="Y270" s="80">
        <v>3</v>
      </c>
      <c r="Z270" s="80">
        <f t="shared" si="99"/>
        <v>0</v>
      </c>
      <c r="AA270" s="80">
        <v>0</v>
      </c>
      <c r="AB270" s="80">
        <v>0</v>
      </c>
      <c r="AC270" s="80">
        <v>0</v>
      </c>
      <c r="AD270" s="80">
        <f t="shared" si="100"/>
        <v>6</v>
      </c>
      <c r="AE270" s="80">
        <v>1</v>
      </c>
      <c r="AF270" s="80">
        <v>4</v>
      </c>
      <c r="AG270" s="80">
        <v>1</v>
      </c>
      <c r="AH270" s="80">
        <v>0</v>
      </c>
      <c r="AI270" s="80">
        <f t="shared" si="101"/>
        <v>4</v>
      </c>
      <c r="AJ270" s="80">
        <v>3</v>
      </c>
      <c r="AK270" s="80">
        <v>0</v>
      </c>
      <c r="AL270" s="80">
        <v>0</v>
      </c>
      <c r="AM270" s="80">
        <v>1</v>
      </c>
      <c r="AN270" s="80">
        <v>8</v>
      </c>
      <c r="AO270" s="80">
        <v>3</v>
      </c>
      <c r="AP270" s="80">
        <v>5</v>
      </c>
      <c r="AQ270" s="80">
        <f t="shared" si="102"/>
        <v>5</v>
      </c>
      <c r="AR270" s="80">
        <v>0</v>
      </c>
      <c r="AS270" s="80">
        <v>0</v>
      </c>
      <c r="AT270" s="80">
        <v>5</v>
      </c>
      <c r="AU270" s="80">
        <v>0</v>
      </c>
      <c r="AV270" s="80">
        <f t="shared" si="103"/>
        <v>12</v>
      </c>
      <c r="AW270" s="80">
        <v>11</v>
      </c>
      <c r="AX270" s="80">
        <v>1</v>
      </c>
      <c r="AY270" s="80">
        <f t="shared" si="104"/>
        <v>0</v>
      </c>
      <c r="AZ270" s="80">
        <v>0</v>
      </c>
      <c r="BA270" s="80">
        <v>0</v>
      </c>
      <c r="BB270" s="80">
        <f t="shared" si="105"/>
        <v>6</v>
      </c>
      <c r="BC270" s="80">
        <v>6</v>
      </c>
      <c r="BD270" s="80">
        <f t="shared" si="106"/>
        <v>1</v>
      </c>
      <c r="BE270" s="80">
        <v>1</v>
      </c>
      <c r="BF270" s="80">
        <v>0</v>
      </c>
      <c r="BG270" s="80">
        <f t="shared" si="107"/>
        <v>28</v>
      </c>
      <c r="BH270" s="80">
        <v>0</v>
      </c>
      <c r="BI270" s="80">
        <v>11</v>
      </c>
      <c r="BJ270" s="80">
        <v>2</v>
      </c>
      <c r="BK270" s="80">
        <v>2</v>
      </c>
      <c r="BL270" s="80">
        <v>7</v>
      </c>
      <c r="BM270" s="80">
        <v>0</v>
      </c>
      <c r="BN270" s="80">
        <v>0</v>
      </c>
      <c r="BO270" s="80">
        <v>0</v>
      </c>
      <c r="BP270" s="80">
        <v>0</v>
      </c>
      <c r="BQ270" s="80">
        <v>0</v>
      </c>
      <c r="BR270" s="80">
        <v>0</v>
      </c>
      <c r="BS270" s="80">
        <v>0</v>
      </c>
      <c r="BT270" s="80">
        <v>1</v>
      </c>
      <c r="BU270" s="80">
        <v>5</v>
      </c>
      <c r="BV270" s="80">
        <v>0</v>
      </c>
    </row>
    <row r="271" spans="1:74" ht="21.75" customHeight="1" x14ac:dyDescent="0.15">
      <c r="A271" s="36">
        <v>10005</v>
      </c>
      <c r="B271" s="41" t="s">
        <v>594</v>
      </c>
      <c r="C271" s="79">
        <f t="shared" si="119"/>
        <v>3</v>
      </c>
      <c r="D271" s="80">
        <f t="shared" si="120"/>
        <v>0</v>
      </c>
      <c r="E271" s="80">
        <v>0</v>
      </c>
      <c r="F271" s="80">
        <v>0</v>
      </c>
      <c r="G271" s="80">
        <f t="shared" ref="G271:G334" si="121">H271+I271+J271</f>
        <v>0</v>
      </c>
      <c r="H271" s="80">
        <v>0</v>
      </c>
      <c r="I271" s="80">
        <v>0</v>
      </c>
      <c r="J271" s="80">
        <v>0</v>
      </c>
      <c r="K271" s="80">
        <f t="shared" ref="K271:K334" si="122">L271+M271+N271+O271</f>
        <v>0</v>
      </c>
      <c r="L271" s="80">
        <v>0</v>
      </c>
      <c r="M271" s="80">
        <v>0</v>
      </c>
      <c r="N271" s="80">
        <v>0</v>
      </c>
      <c r="O271" s="80">
        <v>0</v>
      </c>
      <c r="P271" s="80">
        <f t="shared" ref="P271:P334" si="123">Q271+R271+S271+T271</f>
        <v>0</v>
      </c>
      <c r="Q271" s="80">
        <v>0</v>
      </c>
      <c r="R271" s="80">
        <v>0</v>
      </c>
      <c r="S271" s="80">
        <v>0</v>
      </c>
      <c r="T271" s="80">
        <v>0</v>
      </c>
      <c r="U271" s="80">
        <f t="shared" ref="U271:U334" si="124">V271+W271+X271+Y271</f>
        <v>0</v>
      </c>
      <c r="V271" s="80">
        <v>0</v>
      </c>
      <c r="W271" s="80">
        <v>0</v>
      </c>
      <c r="X271" s="80">
        <v>0</v>
      </c>
      <c r="Y271" s="80">
        <v>0</v>
      </c>
      <c r="Z271" s="80">
        <f t="shared" ref="Z271:Z334" si="125">AA271+AB271+AC271</f>
        <v>0</v>
      </c>
      <c r="AA271" s="80">
        <v>0</v>
      </c>
      <c r="AB271" s="80">
        <v>0</v>
      </c>
      <c r="AC271" s="80">
        <v>0</v>
      </c>
      <c r="AD271" s="80">
        <f t="shared" ref="AD271:AD334" si="126">AE271+AF271+AG271+AH271</f>
        <v>0</v>
      </c>
      <c r="AE271" s="80">
        <v>0</v>
      </c>
      <c r="AF271" s="80">
        <v>0</v>
      </c>
      <c r="AG271" s="80">
        <v>0</v>
      </c>
      <c r="AH271" s="80">
        <v>0</v>
      </c>
      <c r="AI271" s="80">
        <f t="shared" ref="AI271:AI334" si="127">AJ271+AK271+AL271+AM271</f>
        <v>0</v>
      </c>
      <c r="AJ271" s="80">
        <v>0</v>
      </c>
      <c r="AK271" s="80">
        <v>0</v>
      </c>
      <c r="AL271" s="80">
        <v>0</v>
      </c>
      <c r="AM271" s="80">
        <v>0</v>
      </c>
      <c r="AN271" s="80">
        <v>1</v>
      </c>
      <c r="AO271" s="80">
        <v>1</v>
      </c>
      <c r="AP271" s="80">
        <v>0</v>
      </c>
      <c r="AQ271" s="80">
        <f t="shared" ref="AQ271:AQ334" si="128">AR271+AS271+AT271+AU271</f>
        <v>0</v>
      </c>
      <c r="AR271" s="80">
        <v>0</v>
      </c>
      <c r="AS271" s="80">
        <v>0</v>
      </c>
      <c r="AT271" s="80">
        <v>0</v>
      </c>
      <c r="AU271" s="80">
        <v>0</v>
      </c>
      <c r="AV271" s="80">
        <f t="shared" ref="AV271:AV334" si="129">AW271+AX271</f>
        <v>0</v>
      </c>
      <c r="AW271" s="80">
        <v>0</v>
      </c>
      <c r="AX271" s="80">
        <v>0</v>
      </c>
      <c r="AY271" s="80">
        <f t="shared" ref="AY271:AY334" si="130">AZ271+BA271</f>
        <v>0</v>
      </c>
      <c r="AZ271" s="80">
        <v>0</v>
      </c>
      <c r="BA271" s="80">
        <v>0</v>
      </c>
      <c r="BB271" s="80">
        <f t="shared" ref="BB271:BB334" si="131">BC271</f>
        <v>0</v>
      </c>
      <c r="BC271" s="80">
        <v>0</v>
      </c>
      <c r="BD271" s="80">
        <f t="shared" ref="BD271:BD334" si="132">BE271+BF271</f>
        <v>0</v>
      </c>
      <c r="BE271" s="80">
        <v>0</v>
      </c>
      <c r="BF271" s="80">
        <v>0</v>
      </c>
      <c r="BG271" s="80">
        <f t="shared" ref="BG271:BG334" si="133">BH271+BI271+BJ271+BK271+BL271+BM271+BN271+BO271+BP271+BQ271+BR271+BS271+BT271+BU271+BV271</f>
        <v>2</v>
      </c>
      <c r="BH271" s="80">
        <v>0</v>
      </c>
      <c r="BI271" s="80">
        <v>1</v>
      </c>
      <c r="BJ271" s="80">
        <v>0</v>
      </c>
      <c r="BK271" s="80">
        <v>0</v>
      </c>
      <c r="BL271" s="80">
        <v>0</v>
      </c>
      <c r="BM271" s="80">
        <v>0</v>
      </c>
      <c r="BN271" s="80">
        <v>0</v>
      </c>
      <c r="BO271" s="80">
        <v>0</v>
      </c>
      <c r="BP271" s="80">
        <v>1</v>
      </c>
      <c r="BQ271" s="80">
        <v>0</v>
      </c>
      <c r="BR271" s="80">
        <v>0</v>
      </c>
      <c r="BS271" s="80">
        <v>0</v>
      </c>
      <c r="BT271" s="80">
        <v>0</v>
      </c>
      <c r="BU271" s="80">
        <v>0</v>
      </c>
      <c r="BV271" s="80">
        <v>0</v>
      </c>
    </row>
    <row r="272" spans="1:74" ht="14.25" customHeight="1" x14ac:dyDescent="0.15">
      <c r="A272" s="36">
        <v>10007</v>
      </c>
      <c r="B272" s="41" t="s">
        <v>595</v>
      </c>
      <c r="C272" s="79">
        <f t="shared" si="119"/>
        <v>4</v>
      </c>
      <c r="D272" s="80">
        <f t="shared" si="120"/>
        <v>0</v>
      </c>
      <c r="E272" s="80">
        <v>0</v>
      </c>
      <c r="F272" s="80">
        <v>0</v>
      </c>
      <c r="G272" s="80">
        <f t="shared" si="121"/>
        <v>0</v>
      </c>
      <c r="H272" s="80">
        <v>0</v>
      </c>
      <c r="I272" s="80">
        <v>0</v>
      </c>
      <c r="J272" s="80">
        <v>0</v>
      </c>
      <c r="K272" s="80">
        <f t="shared" si="122"/>
        <v>1</v>
      </c>
      <c r="L272" s="80">
        <v>0</v>
      </c>
      <c r="M272" s="80">
        <v>1</v>
      </c>
      <c r="N272" s="80">
        <v>0</v>
      </c>
      <c r="O272" s="80">
        <v>0</v>
      </c>
      <c r="P272" s="80">
        <f t="shared" si="123"/>
        <v>0</v>
      </c>
      <c r="Q272" s="80">
        <v>0</v>
      </c>
      <c r="R272" s="80">
        <v>0</v>
      </c>
      <c r="S272" s="80">
        <v>0</v>
      </c>
      <c r="T272" s="80">
        <v>0</v>
      </c>
      <c r="U272" s="80">
        <f t="shared" si="124"/>
        <v>0</v>
      </c>
      <c r="V272" s="80">
        <v>0</v>
      </c>
      <c r="W272" s="80">
        <v>0</v>
      </c>
      <c r="X272" s="80">
        <v>0</v>
      </c>
      <c r="Y272" s="80">
        <v>0</v>
      </c>
      <c r="Z272" s="80">
        <f t="shared" si="125"/>
        <v>0</v>
      </c>
      <c r="AA272" s="80">
        <v>0</v>
      </c>
      <c r="AB272" s="80">
        <v>0</v>
      </c>
      <c r="AC272" s="80">
        <v>0</v>
      </c>
      <c r="AD272" s="80">
        <f t="shared" si="126"/>
        <v>1</v>
      </c>
      <c r="AE272" s="80">
        <v>0</v>
      </c>
      <c r="AF272" s="80">
        <v>0</v>
      </c>
      <c r="AG272" s="80">
        <v>1</v>
      </c>
      <c r="AH272" s="80">
        <v>0</v>
      </c>
      <c r="AI272" s="80">
        <f t="shared" si="127"/>
        <v>0</v>
      </c>
      <c r="AJ272" s="80">
        <v>0</v>
      </c>
      <c r="AK272" s="80">
        <v>0</v>
      </c>
      <c r="AL272" s="80">
        <v>0</v>
      </c>
      <c r="AM272" s="80">
        <v>0</v>
      </c>
      <c r="AN272" s="80">
        <v>0</v>
      </c>
      <c r="AO272" s="80">
        <v>0</v>
      </c>
      <c r="AP272" s="80">
        <v>0</v>
      </c>
      <c r="AQ272" s="80">
        <f t="shared" si="128"/>
        <v>0</v>
      </c>
      <c r="AR272" s="80">
        <v>0</v>
      </c>
      <c r="AS272" s="80">
        <v>0</v>
      </c>
      <c r="AT272" s="80">
        <v>0</v>
      </c>
      <c r="AU272" s="80">
        <v>0</v>
      </c>
      <c r="AV272" s="80">
        <f t="shared" si="129"/>
        <v>1</v>
      </c>
      <c r="AW272" s="80">
        <v>1</v>
      </c>
      <c r="AX272" s="80">
        <v>0</v>
      </c>
      <c r="AY272" s="80">
        <f t="shared" si="130"/>
        <v>0</v>
      </c>
      <c r="AZ272" s="80">
        <v>0</v>
      </c>
      <c r="BA272" s="80">
        <v>0</v>
      </c>
      <c r="BB272" s="80">
        <f t="shared" si="131"/>
        <v>0</v>
      </c>
      <c r="BC272" s="80">
        <v>0</v>
      </c>
      <c r="BD272" s="80">
        <f t="shared" si="132"/>
        <v>0</v>
      </c>
      <c r="BE272" s="80">
        <v>0</v>
      </c>
      <c r="BF272" s="80">
        <v>0</v>
      </c>
      <c r="BG272" s="80">
        <f t="shared" si="133"/>
        <v>1</v>
      </c>
      <c r="BH272" s="80">
        <v>0</v>
      </c>
      <c r="BI272" s="80">
        <v>0</v>
      </c>
      <c r="BJ272" s="80">
        <v>0</v>
      </c>
      <c r="BK272" s="80">
        <v>0</v>
      </c>
      <c r="BL272" s="80">
        <v>0</v>
      </c>
      <c r="BM272" s="80">
        <v>0</v>
      </c>
      <c r="BN272" s="80">
        <v>0</v>
      </c>
      <c r="BO272" s="80">
        <v>0</v>
      </c>
      <c r="BP272" s="80">
        <v>0</v>
      </c>
      <c r="BQ272" s="80">
        <v>0</v>
      </c>
      <c r="BR272" s="80">
        <v>0</v>
      </c>
      <c r="BS272" s="80">
        <v>0</v>
      </c>
      <c r="BT272" s="80">
        <v>0</v>
      </c>
      <c r="BU272" s="80">
        <v>1</v>
      </c>
      <c r="BV272" s="80">
        <v>0</v>
      </c>
    </row>
    <row r="273" spans="1:74" ht="10.5" customHeight="1" x14ac:dyDescent="0.15">
      <c r="A273" s="36" t="s">
        <v>596</v>
      </c>
      <c r="B273" s="41" t="s">
        <v>597</v>
      </c>
      <c r="C273" s="79">
        <f t="shared" si="119"/>
        <v>7</v>
      </c>
      <c r="D273" s="80">
        <f t="shared" si="120"/>
        <v>1</v>
      </c>
      <c r="E273" s="80">
        <v>0</v>
      </c>
      <c r="F273" s="80">
        <v>1</v>
      </c>
      <c r="G273" s="80">
        <f t="shared" si="121"/>
        <v>0</v>
      </c>
      <c r="H273" s="80">
        <v>0</v>
      </c>
      <c r="I273" s="80">
        <v>0</v>
      </c>
      <c r="J273" s="80">
        <v>0</v>
      </c>
      <c r="K273" s="80">
        <f t="shared" si="122"/>
        <v>0</v>
      </c>
      <c r="L273" s="80">
        <v>0</v>
      </c>
      <c r="M273" s="80">
        <v>0</v>
      </c>
      <c r="N273" s="80">
        <v>0</v>
      </c>
      <c r="O273" s="80">
        <v>0</v>
      </c>
      <c r="P273" s="80">
        <f t="shared" si="123"/>
        <v>0</v>
      </c>
      <c r="Q273" s="80">
        <v>0</v>
      </c>
      <c r="R273" s="80">
        <v>0</v>
      </c>
      <c r="S273" s="80">
        <v>0</v>
      </c>
      <c r="T273" s="80">
        <v>0</v>
      </c>
      <c r="U273" s="80">
        <f t="shared" si="124"/>
        <v>1</v>
      </c>
      <c r="V273" s="80">
        <v>0</v>
      </c>
      <c r="W273" s="80">
        <v>0</v>
      </c>
      <c r="X273" s="80">
        <v>1</v>
      </c>
      <c r="Y273" s="80">
        <v>0</v>
      </c>
      <c r="Z273" s="80">
        <f t="shared" si="125"/>
        <v>0</v>
      </c>
      <c r="AA273" s="80">
        <v>0</v>
      </c>
      <c r="AB273" s="80">
        <v>0</v>
      </c>
      <c r="AC273" s="80">
        <v>0</v>
      </c>
      <c r="AD273" s="80">
        <f t="shared" si="126"/>
        <v>0</v>
      </c>
      <c r="AE273" s="80">
        <v>0</v>
      </c>
      <c r="AF273" s="80">
        <v>0</v>
      </c>
      <c r="AG273" s="80">
        <v>0</v>
      </c>
      <c r="AH273" s="80">
        <v>0</v>
      </c>
      <c r="AI273" s="80">
        <f t="shared" si="127"/>
        <v>2</v>
      </c>
      <c r="AJ273" s="80">
        <v>1</v>
      </c>
      <c r="AK273" s="80">
        <v>1</v>
      </c>
      <c r="AL273" s="80">
        <v>0</v>
      </c>
      <c r="AM273" s="80">
        <v>0</v>
      </c>
      <c r="AN273" s="80">
        <v>0</v>
      </c>
      <c r="AO273" s="80">
        <v>0</v>
      </c>
      <c r="AP273" s="80">
        <v>0</v>
      </c>
      <c r="AQ273" s="80">
        <f t="shared" si="128"/>
        <v>0</v>
      </c>
      <c r="AR273" s="80">
        <v>0</v>
      </c>
      <c r="AS273" s="80">
        <v>0</v>
      </c>
      <c r="AT273" s="80">
        <v>0</v>
      </c>
      <c r="AU273" s="80">
        <v>0</v>
      </c>
      <c r="AV273" s="80">
        <f t="shared" si="129"/>
        <v>0</v>
      </c>
      <c r="AW273" s="80">
        <v>0</v>
      </c>
      <c r="AX273" s="80">
        <v>0</v>
      </c>
      <c r="AY273" s="80">
        <f t="shared" si="130"/>
        <v>0</v>
      </c>
      <c r="AZ273" s="80">
        <v>0</v>
      </c>
      <c r="BA273" s="80">
        <v>0</v>
      </c>
      <c r="BB273" s="80">
        <f t="shared" si="131"/>
        <v>1</v>
      </c>
      <c r="BC273" s="80">
        <v>1</v>
      </c>
      <c r="BD273" s="80">
        <f t="shared" si="132"/>
        <v>0</v>
      </c>
      <c r="BE273" s="80">
        <v>0</v>
      </c>
      <c r="BF273" s="80">
        <v>0</v>
      </c>
      <c r="BG273" s="80">
        <f t="shared" si="133"/>
        <v>2</v>
      </c>
      <c r="BH273" s="80">
        <v>0</v>
      </c>
      <c r="BI273" s="80">
        <v>0</v>
      </c>
      <c r="BJ273" s="80">
        <v>0</v>
      </c>
      <c r="BK273" s="80">
        <v>0</v>
      </c>
      <c r="BL273" s="80">
        <v>1</v>
      </c>
      <c r="BM273" s="80">
        <v>0</v>
      </c>
      <c r="BN273" s="80">
        <v>0</v>
      </c>
      <c r="BO273" s="80">
        <v>0</v>
      </c>
      <c r="BP273" s="80">
        <v>0</v>
      </c>
      <c r="BQ273" s="80">
        <v>0</v>
      </c>
      <c r="BR273" s="80">
        <v>0</v>
      </c>
      <c r="BS273" s="80">
        <v>0</v>
      </c>
      <c r="BT273" s="80">
        <v>0</v>
      </c>
      <c r="BU273" s="80">
        <v>1</v>
      </c>
      <c r="BV273" s="80">
        <v>0</v>
      </c>
    </row>
    <row r="274" spans="1:74" ht="10.5" customHeight="1" x14ac:dyDescent="0.15">
      <c r="A274" s="36" t="s">
        <v>598</v>
      </c>
      <c r="B274" s="41" t="s">
        <v>599</v>
      </c>
      <c r="C274" s="79">
        <f t="shared" si="119"/>
        <v>11</v>
      </c>
      <c r="D274" s="80">
        <f t="shared" si="120"/>
        <v>0</v>
      </c>
      <c r="E274" s="80">
        <v>0</v>
      </c>
      <c r="F274" s="80">
        <v>0</v>
      </c>
      <c r="G274" s="80">
        <f t="shared" si="121"/>
        <v>0</v>
      </c>
      <c r="H274" s="80">
        <v>0</v>
      </c>
      <c r="I274" s="80">
        <v>0</v>
      </c>
      <c r="J274" s="80">
        <v>0</v>
      </c>
      <c r="K274" s="80">
        <f t="shared" si="122"/>
        <v>0</v>
      </c>
      <c r="L274" s="80">
        <v>0</v>
      </c>
      <c r="M274" s="80">
        <v>0</v>
      </c>
      <c r="N274" s="80">
        <v>0</v>
      </c>
      <c r="O274" s="80">
        <v>0</v>
      </c>
      <c r="P274" s="80">
        <f t="shared" si="123"/>
        <v>0</v>
      </c>
      <c r="Q274" s="80">
        <v>0</v>
      </c>
      <c r="R274" s="80">
        <v>0</v>
      </c>
      <c r="S274" s="80">
        <v>0</v>
      </c>
      <c r="T274" s="80">
        <v>0</v>
      </c>
      <c r="U274" s="80">
        <f t="shared" si="124"/>
        <v>1</v>
      </c>
      <c r="V274" s="80">
        <v>0</v>
      </c>
      <c r="W274" s="80">
        <v>0</v>
      </c>
      <c r="X274" s="80">
        <v>1</v>
      </c>
      <c r="Y274" s="80">
        <v>0</v>
      </c>
      <c r="Z274" s="80">
        <f t="shared" si="125"/>
        <v>0</v>
      </c>
      <c r="AA274" s="80">
        <v>0</v>
      </c>
      <c r="AB274" s="80">
        <v>0</v>
      </c>
      <c r="AC274" s="80">
        <v>0</v>
      </c>
      <c r="AD274" s="80">
        <f t="shared" si="126"/>
        <v>0</v>
      </c>
      <c r="AE274" s="80">
        <v>0</v>
      </c>
      <c r="AF274" s="80">
        <v>0</v>
      </c>
      <c r="AG274" s="80">
        <v>0</v>
      </c>
      <c r="AH274" s="80">
        <v>0</v>
      </c>
      <c r="AI274" s="80">
        <f t="shared" si="127"/>
        <v>2</v>
      </c>
      <c r="AJ274" s="80">
        <v>1</v>
      </c>
      <c r="AK274" s="80">
        <v>0</v>
      </c>
      <c r="AL274" s="80">
        <v>0</v>
      </c>
      <c r="AM274" s="80">
        <v>1</v>
      </c>
      <c r="AN274" s="80">
        <v>0</v>
      </c>
      <c r="AO274" s="80">
        <v>0</v>
      </c>
      <c r="AP274" s="80">
        <v>0</v>
      </c>
      <c r="AQ274" s="80">
        <f t="shared" si="128"/>
        <v>0</v>
      </c>
      <c r="AR274" s="80">
        <v>0</v>
      </c>
      <c r="AS274" s="80">
        <v>0</v>
      </c>
      <c r="AT274" s="80">
        <v>0</v>
      </c>
      <c r="AU274" s="80">
        <v>0</v>
      </c>
      <c r="AV274" s="80">
        <f t="shared" si="129"/>
        <v>2</v>
      </c>
      <c r="AW274" s="80">
        <v>2</v>
      </c>
      <c r="AX274" s="80">
        <v>0</v>
      </c>
      <c r="AY274" s="80">
        <f t="shared" si="130"/>
        <v>0</v>
      </c>
      <c r="AZ274" s="80">
        <v>0</v>
      </c>
      <c r="BA274" s="80">
        <v>0</v>
      </c>
      <c r="BB274" s="80">
        <f t="shared" si="131"/>
        <v>0</v>
      </c>
      <c r="BC274" s="80">
        <v>0</v>
      </c>
      <c r="BD274" s="80">
        <f t="shared" si="132"/>
        <v>0</v>
      </c>
      <c r="BE274" s="80">
        <v>0</v>
      </c>
      <c r="BF274" s="80">
        <v>0</v>
      </c>
      <c r="BG274" s="80">
        <f t="shared" si="133"/>
        <v>6</v>
      </c>
      <c r="BH274" s="80">
        <v>0</v>
      </c>
      <c r="BI274" s="80">
        <v>1</v>
      </c>
      <c r="BJ274" s="80">
        <v>0</v>
      </c>
      <c r="BK274" s="80">
        <v>0</v>
      </c>
      <c r="BL274" s="80">
        <v>1</v>
      </c>
      <c r="BM274" s="80">
        <v>2</v>
      </c>
      <c r="BN274" s="80">
        <v>0</v>
      </c>
      <c r="BO274" s="80">
        <v>0</v>
      </c>
      <c r="BP274" s="80">
        <v>0</v>
      </c>
      <c r="BQ274" s="80">
        <v>0</v>
      </c>
      <c r="BR274" s="80">
        <v>0</v>
      </c>
      <c r="BS274" s="80">
        <v>0</v>
      </c>
      <c r="BT274" s="80">
        <v>1</v>
      </c>
      <c r="BU274" s="80">
        <v>1</v>
      </c>
      <c r="BV274" s="80">
        <v>0</v>
      </c>
    </row>
    <row r="275" spans="1:74" ht="22.5" customHeight="1" x14ac:dyDescent="0.15">
      <c r="A275" s="36" t="s">
        <v>600</v>
      </c>
      <c r="B275" s="41" t="s">
        <v>601</v>
      </c>
      <c r="C275" s="79">
        <f t="shared" si="119"/>
        <v>4</v>
      </c>
      <c r="D275" s="80">
        <f t="shared" si="120"/>
        <v>0</v>
      </c>
      <c r="E275" s="80">
        <v>0</v>
      </c>
      <c r="F275" s="80">
        <v>0</v>
      </c>
      <c r="G275" s="80">
        <f t="shared" si="121"/>
        <v>0</v>
      </c>
      <c r="H275" s="80">
        <v>0</v>
      </c>
      <c r="I275" s="80">
        <v>0</v>
      </c>
      <c r="J275" s="80">
        <v>0</v>
      </c>
      <c r="K275" s="80">
        <f t="shared" si="122"/>
        <v>0</v>
      </c>
      <c r="L275" s="80">
        <v>0</v>
      </c>
      <c r="M275" s="80">
        <v>0</v>
      </c>
      <c r="N275" s="80">
        <v>0</v>
      </c>
      <c r="O275" s="80">
        <v>0</v>
      </c>
      <c r="P275" s="80">
        <f t="shared" si="123"/>
        <v>0</v>
      </c>
      <c r="Q275" s="80">
        <v>0</v>
      </c>
      <c r="R275" s="80">
        <v>0</v>
      </c>
      <c r="S275" s="80">
        <v>0</v>
      </c>
      <c r="T275" s="80">
        <v>0</v>
      </c>
      <c r="U275" s="80">
        <f t="shared" si="124"/>
        <v>1</v>
      </c>
      <c r="V275" s="80">
        <v>1</v>
      </c>
      <c r="W275" s="80">
        <v>0</v>
      </c>
      <c r="X275" s="80">
        <v>0</v>
      </c>
      <c r="Y275" s="80">
        <v>0</v>
      </c>
      <c r="Z275" s="80">
        <f t="shared" si="125"/>
        <v>0</v>
      </c>
      <c r="AA275" s="80">
        <v>0</v>
      </c>
      <c r="AB275" s="80">
        <v>0</v>
      </c>
      <c r="AC275" s="80">
        <v>0</v>
      </c>
      <c r="AD275" s="80">
        <f t="shared" si="126"/>
        <v>0</v>
      </c>
      <c r="AE275" s="80">
        <v>0</v>
      </c>
      <c r="AF275" s="80">
        <v>0</v>
      </c>
      <c r="AG275" s="80">
        <v>0</v>
      </c>
      <c r="AH275" s="80">
        <v>0</v>
      </c>
      <c r="AI275" s="80">
        <f t="shared" si="127"/>
        <v>0</v>
      </c>
      <c r="AJ275" s="80">
        <v>0</v>
      </c>
      <c r="AK275" s="80">
        <v>0</v>
      </c>
      <c r="AL275" s="80">
        <v>0</v>
      </c>
      <c r="AM275" s="80">
        <v>0</v>
      </c>
      <c r="AN275" s="80">
        <v>0</v>
      </c>
      <c r="AO275" s="80">
        <v>0</v>
      </c>
      <c r="AP275" s="80">
        <v>0</v>
      </c>
      <c r="AQ275" s="80">
        <f t="shared" si="128"/>
        <v>0</v>
      </c>
      <c r="AR275" s="80">
        <v>0</v>
      </c>
      <c r="AS275" s="80">
        <v>0</v>
      </c>
      <c r="AT275" s="80">
        <v>0</v>
      </c>
      <c r="AU275" s="80">
        <v>0</v>
      </c>
      <c r="AV275" s="80">
        <f t="shared" si="129"/>
        <v>0</v>
      </c>
      <c r="AW275" s="80">
        <v>0</v>
      </c>
      <c r="AX275" s="80">
        <v>0</v>
      </c>
      <c r="AY275" s="80">
        <f t="shared" si="130"/>
        <v>0</v>
      </c>
      <c r="AZ275" s="80">
        <v>0</v>
      </c>
      <c r="BA275" s="80">
        <v>0</v>
      </c>
      <c r="BB275" s="80">
        <f t="shared" si="131"/>
        <v>2</v>
      </c>
      <c r="BC275" s="80">
        <v>2</v>
      </c>
      <c r="BD275" s="80">
        <f t="shared" si="132"/>
        <v>0</v>
      </c>
      <c r="BE275" s="80">
        <v>0</v>
      </c>
      <c r="BF275" s="80">
        <v>0</v>
      </c>
      <c r="BG275" s="80">
        <f t="shared" si="133"/>
        <v>1</v>
      </c>
      <c r="BH275" s="80">
        <v>0</v>
      </c>
      <c r="BI275" s="80">
        <v>0</v>
      </c>
      <c r="BJ275" s="80">
        <v>0</v>
      </c>
      <c r="BK275" s="80">
        <v>0</v>
      </c>
      <c r="BL275" s="80">
        <v>0</v>
      </c>
      <c r="BM275" s="80">
        <v>0</v>
      </c>
      <c r="BN275" s="80">
        <v>0</v>
      </c>
      <c r="BO275" s="80">
        <v>0</v>
      </c>
      <c r="BP275" s="80">
        <v>0</v>
      </c>
      <c r="BQ275" s="80">
        <v>0</v>
      </c>
      <c r="BR275" s="80">
        <v>0</v>
      </c>
      <c r="BS275" s="80">
        <v>0</v>
      </c>
      <c r="BT275" s="80">
        <v>0</v>
      </c>
      <c r="BU275" s="80">
        <v>1</v>
      </c>
      <c r="BV275" s="80">
        <v>0</v>
      </c>
    </row>
    <row r="276" spans="1:74" ht="10.5" customHeight="1" x14ac:dyDescent="0.15">
      <c r="A276" s="36" t="s">
        <v>602</v>
      </c>
      <c r="B276" s="41" t="s">
        <v>603</v>
      </c>
      <c r="C276" s="79">
        <f t="shared" si="119"/>
        <v>70</v>
      </c>
      <c r="D276" s="80">
        <f t="shared" si="120"/>
        <v>1</v>
      </c>
      <c r="E276" s="80">
        <v>0</v>
      </c>
      <c r="F276" s="80">
        <v>1</v>
      </c>
      <c r="G276" s="80">
        <f t="shared" si="121"/>
        <v>2</v>
      </c>
      <c r="H276" s="80">
        <v>1</v>
      </c>
      <c r="I276" s="80">
        <v>0</v>
      </c>
      <c r="J276" s="80">
        <v>1</v>
      </c>
      <c r="K276" s="80">
        <f t="shared" si="122"/>
        <v>1</v>
      </c>
      <c r="L276" s="80">
        <v>0</v>
      </c>
      <c r="M276" s="80">
        <v>1</v>
      </c>
      <c r="N276" s="80">
        <v>0</v>
      </c>
      <c r="O276" s="80">
        <v>0</v>
      </c>
      <c r="P276" s="80">
        <f t="shared" si="123"/>
        <v>1</v>
      </c>
      <c r="Q276" s="80">
        <v>0</v>
      </c>
      <c r="R276" s="80">
        <v>1</v>
      </c>
      <c r="S276" s="80">
        <v>0</v>
      </c>
      <c r="T276" s="80">
        <v>0</v>
      </c>
      <c r="U276" s="80">
        <f t="shared" si="124"/>
        <v>3</v>
      </c>
      <c r="V276" s="80">
        <v>1</v>
      </c>
      <c r="W276" s="80">
        <v>0</v>
      </c>
      <c r="X276" s="80">
        <v>1</v>
      </c>
      <c r="Y276" s="80">
        <v>1</v>
      </c>
      <c r="Z276" s="80">
        <f t="shared" si="125"/>
        <v>1</v>
      </c>
      <c r="AA276" s="80">
        <v>0</v>
      </c>
      <c r="AB276" s="80">
        <v>1</v>
      </c>
      <c r="AC276" s="80">
        <v>0</v>
      </c>
      <c r="AD276" s="80">
        <f t="shared" si="126"/>
        <v>1</v>
      </c>
      <c r="AE276" s="80">
        <v>0</v>
      </c>
      <c r="AF276" s="80">
        <v>0</v>
      </c>
      <c r="AG276" s="80">
        <v>0</v>
      </c>
      <c r="AH276" s="80">
        <v>1</v>
      </c>
      <c r="AI276" s="80">
        <f t="shared" si="127"/>
        <v>6</v>
      </c>
      <c r="AJ276" s="80">
        <v>2</v>
      </c>
      <c r="AK276" s="80">
        <v>0</v>
      </c>
      <c r="AL276" s="80">
        <v>3</v>
      </c>
      <c r="AM276" s="80">
        <v>1</v>
      </c>
      <c r="AN276" s="80">
        <v>6</v>
      </c>
      <c r="AO276" s="80">
        <v>3</v>
      </c>
      <c r="AP276" s="80">
        <v>3</v>
      </c>
      <c r="AQ276" s="80">
        <f t="shared" si="128"/>
        <v>8</v>
      </c>
      <c r="AR276" s="80">
        <v>0</v>
      </c>
      <c r="AS276" s="80">
        <v>0</v>
      </c>
      <c r="AT276" s="80">
        <v>7</v>
      </c>
      <c r="AU276" s="80">
        <v>1</v>
      </c>
      <c r="AV276" s="80">
        <f t="shared" si="129"/>
        <v>1</v>
      </c>
      <c r="AW276" s="80">
        <v>0</v>
      </c>
      <c r="AX276" s="80">
        <v>1</v>
      </c>
      <c r="AY276" s="80">
        <f t="shared" si="130"/>
        <v>1</v>
      </c>
      <c r="AZ276" s="80">
        <v>1</v>
      </c>
      <c r="BA276" s="80">
        <v>0</v>
      </c>
      <c r="BB276" s="80">
        <f t="shared" si="131"/>
        <v>17</v>
      </c>
      <c r="BC276" s="80">
        <v>17</v>
      </c>
      <c r="BD276" s="80">
        <f t="shared" si="132"/>
        <v>0</v>
      </c>
      <c r="BE276" s="80">
        <v>0</v>
      </c>
      <c r="BF276" s="80">
        <v>0</v>
      </c>
      <c r="BG276" s="80">
        <f t="shared" si="133"/>
        <v>21</v>
      </c>
      <c r="BH276" s="80">
        <v>0</v>
      </c>
      <c r="BI276" s="80">
        <v>4</v>
      </c>
      <c r="BJ276" s="80">
        <v>3</v>
      </c>
      <c r="BK276" s="80">
        <v>1</v>
      </c>
      <c r="BL276" s="80">
        <v>5</v>
      </c>
      <c r="BM276" s="80">
        <v>1</v>
      </c>
      <c r="BN276" s="80">
        <v>0</v>
      </c>
      <c r="BO276" s="80">
        <v>0</v>
      </c>
      <c r="BP276" s="80">
        <v>1</v>
      </c>
      <c r="BQ276" s="80">
        <v>0</v>
      </c>
      <c r="BR276" s="80">
        <v>0</v>
      </c>
      <c r="BS276" s="80">
        <v>1</v>
      </c>
      <c r="BT276" s="80">
        <v>0</v>
      </c>
      <c r="BU276" s="80">
        <v>5</v>
      </c>
      <c r="BV276" s="80">
        <v>0</v>
      </c>
    </row>
    <row r="277" spans="1:74" ht="21" customHeight="1" x14ac:dyDescent="0.15">
      <c r="A277" s="34"/>
      <c r="B277" s="25" t="s">
        <v>604</v>
      </c>
      <c r="C277" s="79">
        <f>D277+G277+K277+P277+U277+Z277+AD277+AI277+AN277+AQ277+AV277+AY277+BB277+BD277+BG277</f>
        <v>109</v>
      </c>
      <c r="D277" s="78">
        <f t="shared" si="120"/>
        <v>0</v>
      </c>
      <c r="E277" s="78">
        <f t="shared" ref="E277:BO277" si="134">SUM(E278:E283)</f>
        <v>0</v>
      </c>
      <c r="F277" s="78">
        <f t="shared" si="134"/>
        <v>0</v>
      </c>
      <c r="G277" s="78">
        <f t="shared" si="121"/>
        <v>0</v>
      </c>
      <c r="H277" s="78">
        <f t="shared" si="134"/>
        <v>0</v>
      </c>
      <c r="I277" s="78">
        <f t="shared" si="134"/>
        <v>0</v>
      </c>
      <c r="J277" s="78">
        <f t="shared" si="134"/>
        <v>0</v>
      </c>
      <c r="K277" s="78">
        <f t="shared" si="122"/>
        <v>0</v>
      </c>
      <c r="L277" s="78">
        <f t="shared" si="134"/>
        <v>0</v>
      </c>
      <c r="M277" s="78">
        <f t="shared" si="134"/>
        <v>0</v>
      </c>
      <c r="N277" s="78">
        <f t="shared" si="134"/>
        <v>0</v>
      </c>
      <c r="O277" s="78">
        <f t="shared" si="134"/>
        <v>0</v>
      </c>
      <c r="P277" s="78">
        <f t="shared" si="123"/>
        <v>0</v>
      </c>
      <c r="Q277" s="78">
        <f t="shared" si="134"/>
        <v>0</v>
      </c>
      <c r="R277" s="78">
        <f t="shared" si="134"/>
        <v>0</v>
      </c>
      <c r="S277" s="78">
        <f t="shared" si="134"/>
        <v>0</v>
      </c>
      <c r="T277" s="78">
        <f t="shared" si="134"/>
        <v>0</v>
      </c>
      <c r="U277" s="80">
        <f t="shared" si="124"/>
        <v>4</v>
      </c>
      <c r="V277" s="78">
        <f t="shared" si="134"/>
        <v>0</v>
      </c>
      <c r="W277" s="78">
        <f t="shared" si="134"/>
        <v>0</v>
      </c>
      <c r="X277" s="78">
        <f t="shared" si="134"/>
        <v>2</v>
      </c>
      <c r="Y277" s="78">
        <f t="shared" si="134"/>
        <v>2</v>
      </c>
      <c r="Z277" s="78">
        <f t="shared" si="125"/>
        <v>2</v>
      </c>
      <c r="AA277" s="78">
        <f t="shared" si="134"/>
        <v>0</v>
      </c>
      <c r="AB277" s="78">
        <f t="shared" si="134"/>
        <v>2</v>
      </c>
      <c r="AC277" s="78">
        <f t="shared" si="134"/>
        <v>0</v>
      </c>
      <c r="AD277" s="78">
        <f t="shared" si="126"/>
        <v>0</v>
      </c>
      <c r="AE277" s="78">
        <f t="shared" si="134"/>
        <v>0</v>
      </c>
      <c r="AF277" s="78">
        <f t="shared" si="134"/>
        <v>0</v>
      </c>
      <c r="AG277" s="78">
        <f t="shared" si="134"/>
        <v>0</v>
      </c>
      <c r="AH277" s="78">
        <f t="shared" si="134"/>
        <v>0</v>
      </c>
      <c r="AI277" s="78">
        <f t="shared" si="127"/>
        <v>10</v>
      </c>
      <c r="AJ277" s="78">
        <f t="shared" si="134"/>
        <v>4</v>
      </c>
      <c r="AK277" s="78">
        <f t="shared" si="134"/>
        <v>4</v>
      </c>
      <c r="AL277" s="78">
        <f t="shared" si="134"/>
        <v>2</v>
      </c>
      <c r="AM277" s="78">
        <f t="shared" si="134"/>
        <v>0</v>
      </c>
      <c r="AN277" s="78">
        <f t="shared" si="134"/>
        <v>2</v>
      </c>
      <c r="AO277" s="78">
        <f t="shared" si="134"/>
        <v>1</v>
      </c>
      <c r="AP277" s="78">
        <f t="shared" si="134"/>
        <v>1</v>
      </c>
      <c r="AQ277" s="78">
        <f t="shared" si="128"/>
        <v>1</v>
      </c>
      <c r="AR277" s="78">
        <f t="shared" si="134"/>
        <v>0</v>
      </c>
      <c r="AS277" s="78">
        <f t="shared" si="134"/>
        <v>0</v>
      </c>
      <c r="AT277" s="78">
        <f t="shared" si="134"/>
        <v>1</v>
      </c>
      <c r="AU277" s="78">
        <f t="shared" si="134"/>
        <v>0</v>
      </c>
      <c r="AV277" s="78">
        <f t="shared" si="129"/>
        <v>1</v>
      </c>
      <c r="AW277" s="78">
        <f t="shared" si="134"/>
        <v>1</v>
      </c>
      <c r="AX277" s="78">
        <f t="shared" si="134"/>
        <v>0</v>
      </c>
      <c r="AY277" s="78">
        <f t="shared" si="130"/>
        <v>0</v>
      </c>
      <c r="AZ277" s="78">
        <f t="shared" si="134"/>
        <v>0</v>
      </c>
      <c r="BA277" s="78">
        <f t="shared" si="134"/>
        <v>0</v>
      </c>
      <c r="BB277" s="78">
        <f t="shared" si="131"/>
        <v>31</v>
      </c>
      <c r="BC277" s="78">
        <f t="shared" si="134"/>
        <v>31</v>
      </c>
      <c r="BD277" s="78">
        <f t="shared" si="132"/>
        <v>6</v>
      </c>
      <c r="BE277" s="78">
        <f t="shared" si="134"/>
        <v>6</v>
      </c>
      <c r="BF277" s="78">
        <f t="shared" si="134"/>
        <v>0</v>
      </c>
      <c r="BG277" s="78">
        <f t="shared" si="133"/>
        <v>52</v>
      </c>
      <c r="BH277" s="78">
        <f t="shared" si="134"/>
        <v>0</v>
      </c>
      <c r="BI277" s="78">
        <f t="shared" si="134"/>
        <v>25</v>
      </c>
      <c r="BJ277" s="78">
        <f t="shared" si="134"/>
        <v>14</v>
      </c>
      <c r="BK277" s="78">
        <f t="shared" si="134"/>
        <v>5</v>
      </c>
      <c r="BL277" s="78">
        <f t="shared" si="134"/>
        <v>4</v>
      </c>
      <c r="BM277" s="78">
        <f t="shared" si="134"/>
        <v>0</v>
      </c>
      <c r="BN277" s="78">
        <f t="shared" si="134"/>
        <v>0</v>
      </c>
      <c r="BO277" s="78">
        <f t="shared" si="134"/>
        <v>0</v>
      </c>
      <c r="BP277" s="78">
        <f t="shared" ref="BP277:BV277" si="135">SUM(BP278:BP283)</f>
        <v>2</v>
      </c>
      <c r="BQ277" s="78">
        <f t="shared" si="135"/>
        <v>0</v>
      </c>
      <c r="BR277" s="78">
        <f t="shared" si="135"/>
        <v>1</v>
      </c>
      <c r="BS277" s="78">
        <f t="shared" si="135"/>
        <v>0</v>
      </c>
      <c r="BT277" s="78">
        <f t="shared" si="135"/>
        <v>0</v>
      </c>
      <c r="BU277" s="78">
        <f t="shared" si="135"/>
        <v>1</v>
      </c>
      <c r="BV277" s="78">
        <f t="shared" si="135"/>
        <v>0</v>
      </c>
    </row>
    <row r="278" spans="1:74" ht="10.5" customHeight="1" x14ac:dyDescent="0.15">
      <c r="A278" s="36" t="s">
        <v>605</v>
      </c>
      <c r="B278" s="41" t="s">
        <v>606</v>
      </c>
      <c r="C278" s="79">
        <f t="shared" ref="C278:C283" si="136">D278+G278+K278+P278+U278+Z278+AD278+AI278+AN278+AQ278+AV278+AY278+BB278+BD278+BG278</f>
        <v>12</v>
      </c>
      <c r="D278" s="80">
        <f t="shared" si="120"/>
        <v>0</v>
      </c>
      <c r="E278" s="80">
        <v>0</v>
      </c>
      <c r="F278" s="80">
        <v>0</v>
      </c>
      <c r="G278" s="80">
        <f t="shared" si="121"/>
        <v>0</v>
      </c>
      <c r="H278" s="80">
        <v>0</v>
      </c>
      <c r="I278" s="80">
        <v>0</v>
      </c>
      <c r="J278" s="80">
        <v>0</v>
      </c>
      <c r="K278" s="80">
        <f t="shared" si="122"/>
        <v>0</v>
      </c>
      <c r="L278" s="80">
        <v>0</v>
      </c>
      <c r="M278" s="80">
        <v>0</v>
      </c>
      <c r="N278" s="80">
        <v>0</v>
      </c>
      <c r="O278" s="80">
        <v>0</v>
      </c>
      <c r="P278" s="80">
        <f t="shared" si="123"/>
        <v>0</v>
      </c>
      <c r="Q278" s="80">
        <v>0</v>
      </c>
      <c r="R278" s="80">
        <v>0</v>
      </c>
      <c r="S278" s="80">
        <v>0</v>
      </c>
      <c r="T278" s="80">
        <v>0</v>
      </c>
      <c r="U278" s="80">
        <f t="shared" si="124"/>
        <v>1</v>
      </c>
      <c r="V278" s="80">
        <v>0</v>
      </c>
      <c r="W278" s="80">
        <v>0</v>
      </c>
      <c r="X278" s="80">
        <v>0</v>
      </c>
      <c r="Y278" s="80">
        <v>1</v>
      </c>
      <c r="Z278" s="80">
        <f t="shared" si="125"/>
        <v>0</v>
      </c>
      <c r="AA278" s="80">
        <v>0</v>
      </c>
      <c r="AB278" s="80">
        <v>0</v>
      </c>
      <c r="AC278" s="80">
        <v>0</v>
      </c>
      <c r="AD278" s="80">
        <f t="shared" si="126"/>
        <v>0</v>
      </c>
      <c r="AE278" s="80">
        <v>0</v>
      </c>
      <c r="AF278" s="80">
        <v>0</v>
      </c>
      <c r="AG278" s="80">
        <v>0</v>
      </c>
      <c r="AH278" s="80">
        <v>0</v>
      </c>
      <c r="AI278" s="80">
        <f t="shared" si="127"/>
        <v>0</v>
      </c>
      <c r="AJ278" s="80">
        <v>0</v>
      </c>
      <c r="AK278" s="80">
        <v>0</v>
      </c>
      <c r="AL278" s="80">
        <v>0</v>
      </c>
      <c r="AM278" s="80">
        <v>0</v>
      </c>
      <c r="AN278" s="80">
        <v>0</v>
      </c>
      <c r="AO278" s="80">
        <v>0</v>
      </c>
      <c r="AP278" s="80">
        <v>0</v>
      </c>
      <c r="AQ278" s="80">
        <f t="shared" si="128"/>
        <v>0</v>
      </c>
      <c r="AR278" s="80">
        <v>0</v>
      </c>
      <c r="AS278" s="80">
        <v>0</v>
      </c>
      <c r="AT278" s="80">
        <v>0</v>
      </c>
      <c r="AU278" s="80">
        <v>0</v>
      </c>
      <c r="AV278" s="80">
        <f t="shared" si="129"/>
        <v>0</v>
      </c>
      <c r="AW278" s="80">
        <v>0</v>
      </c>
      <c r="AX278" s="80">
        <v>0</v>
      </c>
      <c r="AY278" s="80">
        <f t="shared" si="130"/>
        <v>0</v>
      </c>
      <c r="AZ278" s="80">
        <v>0</v>
      </c>
      <c r="BA278" s="80">
        <v>0</v>
      </c>
      <c r="BB278" s="80">
        <f t="shared" si="131"/>
        <v>0</v>
      </c>
      <c r="BC278" s="80">
        <v>0</v>
      </c>
      <c r="BD278" s="80">
        <f t="shared" si="132"/>
        <v>0</v>
      </c>
      <c r="BE278" s="80">
        <v>0</v>
      </c>
      <c r="BF278" s="80">
        <v>0</v>
      </c>
      <c r="BG278" s="80">
        <f t="shared" si="133"/>
        <v>11</v>
      </c>
      <c r="BH278" s="80">
        <v>0</v>
      </c>
      <c r="BI278" s="80">
        <v>6</v>
      </c>
      <c r="BJ278" s="80">
        <v>2</v>
      </c>
      <c r="BK278" s="80">
        <v>2</v>
      </c>
      <c r="BL278" s="80">
        <v>0</v>
      </c>
      <c r="BM278" s="80">
        <v>0</v>
      </c>
      <c r="BN278" s="80">
        <v>0</v>
      </c>
      <c r="BO278" s="80">
        <v>0</v>
      </c>
      <c r="BP278" s="80">
        <v>0</v>
      </c>
      <c r="BQ278" s="80">
        <v>0</v>
      </c>
      <c r="BR278" s="80">
        <v>1</v>
      </c>
      <c r="BS278" s="80">
        <v>0</v>
      </c>
      <c r="BT278" s="80">
        <v>0</v>
      </c>
      <c r="BU278" s="80">
        <v>0</v>
      </c>
      <c r="BV278" s="80">
        <v>0</v>
      </c>
    </row>
    <row r="279" spans="1:74" ht="10.5" customHeight="1" x14ac:dyDescent="0.15">
      <c r="A279" s="36" t="s">
        <v>607</v>
      </c>
      <c r="B279" s="41" t="s">
        <v>608</v>
      </c>
      <c r="C279" s="79">
        <f t="shared" si="136"/>
        <v>0</v>
      </c>
      <c r="D279" s="80">
        <f t="shared" si="120"/>
        <v>0</v>
      </c>
      <c r="E279" s="80">
        <v>0</v>
      </c>
      <c r="F279" s="80">
        <v>0</v>
      </c>
      <c r="G279" s="80">
        <f t="shared" si="121"/>
        <v>0</v>
      </c>
      <c r="H279" s="80">
        <v>0</v>
      </c>
      <c r="I279" s="80">
        <v>0</v>
      </c>
      <c r="J279" s="80">
        <v>0</v>
      </c>
      <c r="K279" s="80">
        <f t="shared" si="122"/>
        <v>0</v>
      </c>
      <c r="L279" s="80">
        <v>0</v>
      </c>
      <c r="M279" s="80">
        <v>0</v>
      </c>
      <c r="N279" s="80">
        <v>0</v>
      </c>
      <c r="O279" s="80">
        <v>0</v>
      </c>
      <c r="P279" s="80">
        <f t="shared" si="123"/>
        <v>0</v>
      </c>
      <c r="Q279" s="80">
        <v>0</v>
      </c>
      <c r="R279" s="80">
        <v>0</v>
      </c>
      <c r="S279" s="80">
        <v>0</v>
      </c>
      <c r="T279" s="80">
        <v>0</v>
      </c>
      <c r="U279" s="80">
        <f t="shared" si="124"/>
        <v>0</v>
      </c>
      <c r="V279" s="80">
        <v>0</v>
      </c>
      <c r="W279" s="80">
        <v>0</v>
      </c>
      <c r="X279" s="80">
        <v>0</v>
      </c>
      <c r="Y279" s="80">
        <v>0</v>
      </c>
      <c r="Z279" s="80">
        <f t="shared" si="125"/>
        <v>0</v>
      </c>
      <c r="AA279" s="80">
        <v>0</v>
      </c>
      <c r="AB279" s="80">
        <v>0</v>
      </c>
      <c r="AC279" s="80">
        <v>0</v>
      </c>
      <c r="AD279" s="80">
        <f t="shared" si="126"/>
        <v>0</v>
      </c>
      <c r="AE279" s="80">
        <v>0</v>
      </c>
      <c r="AF279" s="80">
        <v>0</v>
      </c>
      <c r="AG279" s="80">
        <v>0</v>
      </c>
      <c r="AH279" s="80">
        <v>0</v>
      </c>
      <c r="AI279" s="80">
        <f t="shared" si="127"/>
        <v>0</v>
      </c>
      <c r="AJ279" s="80">
        <v>0</v>
      </c>
      <c r="AK279" s="80">
        <v>0</v>
      </c>
      <c r="AL279" s="80">
        <v>0</v>
      </c>
      <c r="AM279" s="80">
        <v>0</v>
      </c>
      <c r="AN279" s="80">
        <v>0</v>
      </c>
      <c r="AO279" s="80">
        <v>0</v>
      </c>
      <c r="AP279" s="80">
        <v>0</v>
      </c>
      <c r="AQ279" s="80">
        <f t="shared" si="128"/>
        <v>0</v>
      </c>
      <c r="AR279" s="80">
        <v>0</v>
      </c>
      <c r="AS279" s="80">
        <v>0</v>
      </c>
      <c r="AT279" s="80">
        <v>0</v>
      </c>
      <c r="AU279" s="80">
        <v>0</v>
      </c>
      <c r="AV279" s="80">
        <f t="shared" si="129"/>
        <v>0</v>
      </c>
      <c r="AW279" s="80">
        <v>0</v>
      </c>
      <c r="AX279" s="80">
        <v>0</v>
      </c>
      <c r="AY279" s="80">
        <f t="shared" si="130"/>
        <v>0</v>
      </c>
      <c r="AZ279" s="80">
        <v>0</v>
      </c>
      <c r="BA279" s="80">
        <v>0</v>
      </c>
      <c r="BB279" s="80">
        <f t="shared" si="131"/>
        <v>0</v>
      </c>
      <c r="BC279" s="80">
        <v>0</v>
      </c>
      <c r="BD279" s="80">
        <f t="shared" si="132"/>
        <v>0</v>
      </c>
      <c r="BE279" s="80">
        <v>0</v>
      </c>
      <c r="BF279" s="80">
        <v>0</v>
      </c>
      <c r="BG279" s="80">
        <f t="shared" si="133"/>
        <v>0</v>
      </c>
      <c r="BH279" s="80">
        <v>0</v>
      </c>
      <c r="BI279" s="80">
        <v>0</v>
      </c>
      <c r="BJ279" s="80">
        <v>0</v>
      </c>
      <c r="BK279" s="80">
        <v>0</v>
      </c>
      <c r="BL279" s="80">
        <v>0</v>
      </c>
      <c r="BM279" s="80">
        <v>0</v>
      </c>
      <c r="BN279" s="80">
        <v>0</v>
      </c>
      <c r="BO279" s="80">
        <v>0</v>
      </c>
      <c r="BP279" s="80">
        <v>0</v>
      </c>
      <c r="BQ279" s="80">
        <v>0</v>
      </c>
      <c r="BR279" s="80">
        <v>0</v>
      </c>
      <c r="BS279" s="80">
        <v>0</v>
      </c>
      <c r="BT279" s="80">
        <v>0</v>
      </c>
      <c r="BU279" s="80">
        <v>0</v>
      </c>
      <c r="BV279" s="80">
        <v>0</v>
      </c>
    </row>
    <row r="280" spans="1:74" ht="20.25" customHeight="1" x14ac:dyDescent="0.15">
      <c r="A280" s="36">
        <v>11003</v>
      </c>
      <c r="B280" s="41" t="s">
        <v>609</v>
      </c>
      <c r="C280" s="79">
        <f t="shared" si="136"/>
        <v>0</v>
      </c>
      <c r="D280" s="80">
        <f t="shared" si="120"/>
        <v>0</v>
      </c>
      <c r="E280" s="80">
        <v>0</v>
      </c>
      <c r="F280" s="80">
        <v>0</v>
      </c>
      <c r="G280" s="80">
        <f t="shared" si="121"/>
        <v>0</v>
      </c>
      <c r="H280" s="80">
        <v>0</v>
      </c>
      <c r="I280" s="80">
        <v>0</v>
      </c>
      <c r="J280" s="80">
        <v>0</v>
      </c>
      <c r="K280" s="80">
        <f t="shared" si="122"/>
        <v>0</v>
      </c>
      <c r="L280" s="80">
        <v>0</v>
      </c>
      <c r="M280" s="80">
        <v>0</v>
      </c>
      <c r="N280" s="80">
        <v>0</v>
      </c>
      <c r="O280" s="80">
        <v>0</v>
      </c>
      <c r="P280" s="80">
        <f t="shared" si="123"/>
        <v>0</v>
      </c>
      <c r="Q280" s="80">
        <v>0</v>
      </c>
      <c r="R280" s="80">
        <v>0</v>
      </c>
      <c r="S280" s="80">
        <v>0</v>
      </c>
      <c r="T280" s="80">
        <v>0</v>
      </c>
      <c r="U280" s="80">
        <f t="shared" si="124"/>
        <v>0</v>
      </c>
      <c r="V280" s="80">
        <v>0</v>
      </c>
      <c r="W280" s="80">
        <v>0</v>
      </c>
      <c r="X280" s="80">
        <v>0</v>
      </c>
      <c r="Y280" s="80">
        <v>0</v>
      </c>
      <c r="Z280" s="80">
        <f t="shared" si="125"/>
        <v>0</v>
      </c>
      <c r="AA280" s="80">
        <v>0</v>
      </c>
      <c r="AB280" s="80">
        <v>0</v>
      </c>
      <c r="AC280" s="80">
        <v>0</v>
      </c>
      <c r="AD280" s="80">
        <f t="shared" si="126"/>
        <v>0</v>
      </c>
      <c r="AE280" s="80">
        <v>0</v>
      </c>
      <c r="AF280" s="80">
        <v>0</v>
      </c>
      <c r="AG280" s="80">
        <v>0</v>
      </c>
      <c r="AH280" s="80">
        <v>0</v>
      </c>
      <c r="AI280" s="80">
        <f t="shared" si="127"/>
        <v>0</v>
      </c>
      <c r="AJ280" s="80">
        <v>0</v>
      </c>
      <c r="AK280" s="80">
        <v>0</v>
      </c>
      <c r="AL280" s="80">
        <v>0</v>
      </c>
      <c r="AM280" s="80">
        <v>0</v>
      </c>
      <c r="AN280" s="80">
        <v>0</v>
      </c>
      <c r="AO280" s="80">
        <v>0</v>
      </c>
      <c r="AP280" s="80">
        <v>0</v>
      </c>
      <c r="AQ280" s="80">
        <f t="shared" si="128"/>
        <v>0</v>
      </c>
      <c r="AR280" s="80">
        <v>0</v>
      </c>
      <c r="AS280" s="80">
        <v>0</v>
      </c>
      <c r="AT280" s="80">
        <v>0</v>
      </c>
      <c r="AU280" s="80">
        <v>0</v>
      </c>
      <c r="AV280" s="80">
        <f t="shared" si="129"/>
        <v>0</v>
      </c>
      <c r="AW280" s="80">
        <v>0</v>
      </c>
      <c r="AX280" s="80">
        <v>0</v>
      </c>
      <c r="AY280" s="80">
        <f t="shared" si="130"/>
        <v>0</v>
      </c>
      <c r="AZ280" s="80">
        <v>0</v>
      </c>
      <c r="BA280" s="80">
        <v>0</v>
      </c>
      <c r="BB280" s="80">
        <f t="shared" si="131"/>
        <v>0</v>
      </c>
      <c r="BC280" s="80">
        <v>0</v>
      </c>
      <c r="BD280" s="80">
        <f t="shared" si="132"/>
        <v>0</v>
      </c>
      <c r="BE280" s="80">
        <v>0</v>
      </c>
      <c r="BF280" s="80">
        <v>0</v>
      </c>
      <c r="BG280" s="80">
        <f t="shared" si="133"/>
        <v>0</v>
      </c>
      <c r="BH280" s="80">
        <v>0</v>
      </c>
      <c r="BI280" s="80">
        <v>0</v>
      </c>
      <c r="BJ280" s="80">
        <v>0</v>
      </c>
      <c r="BK280" s="80">
        <v>0</v>
      </c>
      <c r="BL280" s="80">
        <v>0</v>
      </c>
      <c r="BM280" s="80">
        <v>0</v>
      </c>
      <c r="BN280" s="80">
        <v>0</v>
      </c>
      <c r="BO280" s="80">
        <v>0</v>
      </c>
      <c r="BP280" s="80">
        <v>0</v>
      </c>
      <c r="BQ280" s="80">
        <v>0</v>
      </c>
      <c r="BR280" s="80">
        <v>0</v>
      </c>
      <c r="BS280" s="80">
        <v>0</v>
      </c>
      <c r="BT280" s="80">
        <v>0</v>
      </c>
      <c r="BU280" s="80">
        <v>0</v>
      </c>
      <c r="BV280" s="80">
        <v>0</v>
      </c>
    </row>
    <row r="281" spans="1:74" ht="21" customHeight="1" x14ac:dyDescent="0.15">
      <c r="A281" s="36">
        <v>11004</v>
      </c>
      <c r="B281" s="41" t="s">
        <v>610</v>
      </c>
      <c r="C281" s="79">
        <f t="shared" si="136"/>
        <v>47</v>
      </c>
      <c r="D281" s="80">
        <f t="shared" si="120"/>
        <v>0</v>
      </c>
      <c r="E281" s="80">
        <v>0</v>
      </c>
      <c r="F281" s="80">
        <v>0</v>
      </c>
      <c r="G281" s="80">
        <f t="shared" si="121"/>
        <v>0</v>
      </c>
      <c r="H281" s="80">
        <v>0</v>
      </c>
      <c r="I281" s="80">
        <v>0</v>
      </c>
      <c r="J281" s="80">
        <v>0</v>
      </c>
      <c r="K281" s="80">
        <f t="shared" si="122"/>
        <v>0</v>
      </c>
      <c r="L281" s="80">
        <v>0</v>
      </c>
      <c r="M281" s="80">
        <v>0</v>
      </c>
      <c r="N281" s="80">
        <v>0</v>
      </c>
      <c r="O281" s="80">
        <v>0</v>
      </c>
      <c r="P281" s="80">
        <f t="shared" si="123"/>
        <v>0</v>
      </c>
      <c r="Q281" s="80">
        <v>0</v>
      </c>
      <c r="R281" s="80">
        <v>0</v>
      </c>
      <c r="S281" s="80">
        <v>0</v>
      </c>
      <c r="T281" s="80">
        <v>0</v>
      </c>
      <c r="U281" s="80">
        <f t="shared" si="124"/>
        <v>2</v>
      </c>
      <c r="V281" s="80">
        <v>0</v>
      </c>
      <c r="W281" s="80">
        <v>0</v>
      </c>
      <c r="X281" s="80">
        <v>2</v>
      </c>
      <c r="Y281" s="80">
        <v>0</v>
      </c>
      <c r="Z281" s="80">
        <f t="shared" si="125"/>
        <v>1</v>
      </c>
      <c r="AA281" s="80">
        <v>0</v>
      </c>
      <c r="AB281" s="80">
        <v>1</v>
      </c>
      <c r="AC281" s="80">
        <v>0</v>
      </c>
      <c r="AD281" s="80">
        <f t="shared" si="126"/>
        <v>0</v>
      </c>
      <c r="AE281" s="80">
        <v>0</v>
      </c>
      <c r="AF281" s="80">
        <v>0</v>
      </c>
      <c r="AG281" s="80">
        <v>0</v>
      </c>
      <c r="AH281" s="80">
        <v>0</v>
      </c>
      <c r="AI281" s="80">
        <f t="shared" si="127"/>
        <v>4</v>
      </c>
      <c r="AJ281" s="80">
        <v>0</v>
      </c>
      <c r="AK281" s="80">
        <v>4</v>
      </c>
      <c r="AL281" s="80">
        <v>0</v>
      </c>
      <c r="AM281" s="80">
        <v>0</v>
      </c>
      <c r="AN281" s="80">
        <v>2</v>
      </c>
      <c r="AO281" s="80">
        <v>1</v>
      </c>
      <c r="AP281" s="80">
        <v>1</v>
      </c>
      <c r="AQ281" s="80">
        <f t="shared" si="128"/>
        <v>1</v>
      </c>
      <c r="AR281" s="80">
        <v>0</v>
      </c>
      <c r="AS281" s="80">
        <v>0</v>
      </c>
      <c r="AT281" s="80">
        <v>1</v>
      </c>
      <c r="AU281" s="80">
        <v>0</v>
      </c>
      <c r="AV281" s="80">
        <f t="shared" si="129"/>
        <v>0</v>
      </c>
      <c r="AW281" s="80">
        <v>0</v>
      </c>
      <c r="AX281" s="80">
        <v>0</v>
      </c>
      <c r="AY281" s="80">
        <f t="shared" si="130"/>
        <v>0</v>
      </c>
      <c r="AZ281" s="80">
        <v>0</v>
      </c>
      <c r="BA281" s="80">
        <v>0</v>
      </c>
      <c r="BB281" s="80">
        <f t="shared" si="131"/>
        <v>1</v>
      </c>
      <c r="BC281" s="80">
        <v>1</v>
      </c>
      <c r="BD281" s="80">
        <f t="shared" si="132"/>
        <v>6</v>
      </c>
      <c r="BE281" s="80">
        <v>6</v>
      </c>
      <c r="BF281" s="80">
        <v>0</v>
      </c>
      <c r="BG281" s="80">
        <f t="shared" si="133"/>
        <v>30</v>
      </c>
      <c r="BH281" s="80">
        <v>0</v>
      </c>
      <c r="BI281" s="80">
        <v>19</v>
      </c>
      <c r="BJ281" s="80">
        <v>9</v>
      </c>
      <c r="BK281" s="80">
        <v>2</v>
      </c>
      <c r="BL281" s="80">
        <v>0</v>
      </c>
      <c r="BM281" s="80">
        <v>0</v>
      </c>
      <c r="BN281" s="80">
        <v>0</v>
      </c>
      <c r="BO281" s="80">
        <v>0</v>
      </c>
      <c r="BP281" s="80">
        <v>0</v>
      </c>
      <c r="BQ281" s="80">
        <v>0</v>
      </c>
      <c r="BR281" s="80">
        <v>0</v>
      </c>
      <c r="BS281" s="80">
        <v>0</v>
      </c>
      <c r="BT281" s="80">
        <v>0</v>
      </c>
      <c r="BU281" s="80">
        <v>0</v>
      </c>
      <c r="BV281" s="80">
        <v>0</v>
      </c>
    </row>
    <row r="282" spans="1:74" ht="21" customHeight="1" x14ac:dyDescent="0.15">
      <c r="A282" s="36">
        <v>11005</v>
      </c>
      <c r="B282" s="41" t="s">
        <v>611</v>
      </c>
      <c r="C282" s="79">
        <f t="shared" si="136"/>
        <v>4</v>
      </c>
      <c r="D282" s="80">
        <f t="shared" si="120"/>
        <v>0</v>
      </c>
      <c r="E282" s="80">
        <v>0</v>
      </c>
      <c r="F282" s="80">
        <v>0</v>
      </c>
      <c r="G282" s="80">
        <f t="shared" si="121"/>
        <v>0</v>
      </c>
      <c r="H282" s="80">
        <v>0</v>
      </c>
      <c r="I282" s="80">
        <v>0</v>
      </c>
      <c r="J282" s="80">
        <v>0</v>
      </c>
      <c r="K282" s="80">
        <f t="shared" si="122"/>
        <v>0</v>
      </c>
      <c r="L282" s="80">
        <v>0</v>
      </c>
      <c r="M282" s="80">
        <v>0</v>
      </c>
      <c r="N282" s="80">
        <v>0</v>
      </c>
      <c r="O282" s="80">
        <v>0</v>
      </c>
      <c r="P282" s="80">
        <f t="shared" si="123"/>
        <v>0</v>
      </c>
      <c r="Q282" s="80">
        <v>0</v>
      </c>
      <c r="R282" s="80">
        <v>0</v>
      </c>
      <c r="S282" s="80">
        <v>0</v>
      </c>
      <c r="T282" s="80">
        <v>0</v>
      </c>
      <c r="U282" s="80">
        <f t="shared" si="124"/>
        <v>0</v>
      </c>
      <c r="V282" s="80">
        <v>0</v>
      </c>
      <c r="W282" s="80">
        <v>0</v>
      </c>
      <c r="X282" s="80">
        <v>0</v>
      </c>
      <c r="Y282" s="80">
        <v>0</v>
      </c>
      <c r="Z282" s="80">
        <f t="shared" si="125"/>
        <v>1</v>
      </c>
      <c r="AA282" s="80">
        <v>0</v>
      </c>
      <c r="AB282" s="80">
        <v>1</v>
      </c>
      <c r="AC282" s="80">
        <v>0</v>
      </c>
      <c r="AD282" s="80">
        <f t="shared" si="126"/>
        <v>0</v>
      </c>
      <c r="AE282" s="80">
        <v>0</v>
      </c>
      <c r="AF282" s="80">
        <v>0</v>
      </c>
      <c r="AG282" s="80">
        <v>0</v>
      </c>
      <c r="AH282" s="80">
        <v>0</v>
      </c>
      <c r="AI282" s="80">
        <f t="shared" si="127"/>
        <v>0</v>
      </c>
      <c r="AJ282" s="80">
        <v>0</v>
      </c>
      <c r="AK282" s="80">
        <v>0</v>
      </c>
      <c r="AL282" s="80">
        <v>0</v>
      </c>
      <c r="AM282" s="80">
        <v>0</v>
      </c>
      <c r="AN282" s="80">
        <v>0</v>
      </c>
      <c r="AO282" s="80">
        <v>0</v>
      </c>
      <c r="AP282" s="80">
        <v>0</v>
      </c>
      <c r="AQ282" s="80">
        <f t="shared" si="128"/>
        <v>0</v>
      </c>
      <c r="AR282" s="80">
        <v>0</v>
      </c>
      <c r="AS282" s="80">
        <v>0</v>
      </c>
      <c r="AT282" s="80">
        <v>0</v>
      </c>
      <c r="AU282" s="80">
        <v>0</v>
      </c>
      <c r="AV282" s="80">
        <f t="shared" si="129"/>
        <v>0</v>
      </c>
      <c r="AW282" s="80">
        <v>0</v>
      </c>
      <c r="AX282" s="80">
        <v>0</v>
      </c>
      <c r="AY282" s="80">
        <f t="shared" si="130"/>
        <v>0</v>
      </c>
      <c r="AZ282" s="80">
        <v>0</v>
      </c>
      <c r="BA282" s="80">
        <v>0</v>
      </c>
      <c r="BB282" s="80">
        <f t="shared" si="131"/>
        <v>1</v>
      </c>
      <c r="BC282" s="80">
        <v>1</v>
      </c>
      <c r="BD282" s="80">
        <f t="shared" si="132"/>
        <v>0</v>
      </c>
      <c r="BE282" s="80">
        <v>0</v>
      </c>
      <c r="BF282" s="80">
        <v>0</v>
      </c>
      <c r="BG282" s="80">
        <f t="shared" si="133"/>
        <v>2</v>
      </c>
      <c r="BH282" s="80">
        <v>0</v>
      </c>
      <c r="BI282" s="80">
        <v>0</v>
      </c>
      <c r="BJ282" s="80">
        <v>0</v>
      </c>
      <c r="BK282" s="80">
        <v>0</v>
      </c>
      <c r="BL282" s="80">
        <v>0</v>
      </c>
      <c r="BM282" s="80">
        <v>0</v>
      </c>
      <c r="BN282" s="80">
        <v>0</v>
      </c>
      <c r="BO282" s="80">
        <v>0</v>
      </c>
      <c r="BP282" s="80">
        <v>2</v>
      </c>
      <c r="BQ282" s="80">
        <v>0</v>
      </c>
      <c r="BR282" s="80">
        <v>0</v>
      </c>
      <c r="BS282" s="80">
        <v>0</v>
      </c>
      <c r="BT282" s="80">
        <v>0</v>
      </c>
      <c r="BU282" s="80">
        <v>0</v>
      </c>
      <c r="BV282" s="80">
        <v>0</v>
      </c>
    </row>
    <row r="283" spans="1:74" ht="19.5" customHeight="1" x14ac:dyDescent="0.15">
      <c r="A283" s="36" t="s">
        <v>612</v>
      </c>
      <c r="B283" s="41" t="s">
        <v>613</v>
      </c>
      <c r="C283" s="79">
        <f t="shared" si="136"/>
        <v>46</v>
      </c>
      <c r="D283" s="80">
        <f t="shared" si="120"/>
        <v>0</v>
      </c>
      <c r="E283" s="80">
        <v>0</v>
      </c>
      <c r="F283" s="80">
        <v>0</v>
      </c>
      <c r="G283" s="80">
        <f t="shared" si="121"/>
        <v>0</v>
      </c>
      <c r="H283" s="80">
        <v>0</v>
      </c>
      <c r="I283" s="80">
        <v>0</v>
      </c>
      <c r="J283" s="80">
        <v>0</v>
      </c>
      <c r="K283" s="80">
        <f t="shared" si="122"/>
        <v>0</v>
      </c>
      <c r="L283" s="80">
        <v>0</v>
      </c>
      <c r="M283" s="80">
        <v>0</v>
      </c>
      <c r="N283" s="80">
        <v>0</v>
      </c>
      <c r="O283" s="80">
        <v>0</v>
      </c>
      <c r="P283" s="80">
        <f t="shared" si="123"/>
        <v>0</v>
      </c>
      <c r="Q283" s="80">
        <v>0</v>
      </c>
      <c r="R283" s="80">
        <v>0</v>
      </c>
      <c r="S283" s="80">
        <v>0</v>
      </c>
      <c r="T283" s="80">
        <v>0</v>
      </c>
      <c r="U283" s="80">
        <f t="shared" si="124"/>
        <v>1</v>
      </c>
      <c r="V283" s="80">
        <v>0</v>
      </c>
      <c r="W283" s="80">
        <v>0</v>
      </c>
      <c r="X283" s="80">
        <v>0</v>
      </c>
      <c r="Y283" s="80">
        <v>1</v>
      </c>
      <c r="Z283" s="80">
        <f t="shared" si="125"/>
        <v>0</v>
      </c>
      <c r="AA283" s="80">
        <v>0</v>
      </c>
      <c r="AB283" s="80">
        <v>0</v>
      </c>
      <c r="AC283" s="80">
        <v>0</v>
      </c>
      <c r="AD283" s="80">
        <f t="shared" si="126"/>
        <v>0</v>
      </c>
      <c r="AE283" s="80">
        <v>0</v>
      </c>
      <c r="AF283" s="80">
        <v>0</v>
      </c>
      <c r="AG283" s="80">
        <v>0</v>
      </c>
      <c r="AH283" s="80">
        <v>0</v>
      </c>
      <c r="AI283" s="80">
        <f t="shared" si="127"/>
        <v>6</v>
      </c>
      <c r="AJ283" s="80">
        <v>4</v>
      </c>
      <c r="AK283" s="80">
        <v>0</v>
      </c>
      <c r="AL283" s="80">
        <v>2</v>
      </c>
      <c r="AM283" s="80">
        <v>0</v>
      </c>
      <c r="AN283" s="80">
        <v>0</v>
      </c>
      <c r="AO283" s="80">
        <v>0</v>
      </c>
      <c r="AP283" s="80">
        <v>0</v>
      </c>
      <c r="AQ283" s="80">
        <f t="shared" si="128"/>
        <v>0</v>
      </c>
      <c r="AR283" s="80">
        <v>0</v>
      </c>
      <c r="AS283" s="80">
        <v>0</v>
      </c>
      <c r="AT283" s="80">
        <v>0</v>
      </c>
      <c r="AU283" s="80">
        <v>0</v>
      </c>
      <c r="AV283" s="80">
        <f t="shared" si="129"/>
        <v>1</v>
      </c>
      <c r="AW283" s="80">
        <v>1</v>
      </c>
      <c r="AX283" s="80">
        <v>0</v>
      </c>
      <c r="AY283" s="80">
        <f t="shared" si="130"/>
        <v>0</v>
      </c>
      <c r="AZ283" s="80">
        <v>0</v>
      </c>
      <c r="BA283" s="80">
        <v>0</v>
      </c>
      <c r="BB283" s="80">
        <f t="shared" si="131"/>
        <v>29</v>
      </c>
      <c r="BC283" s="80">
        <v>29</v>
      </c>
      <c r="BD283" s="80">
        <f t="shared" si="132"/>
        <v>0</v>
      </c>
      <c r="BE283" s="80">
        <v>0</v>
      </c>
      <c r="BF283" s="80">
        <v>0</v>
      </c>
      <c r="BG283" s="80">
        <f t="shared" si="133"/>
        <v>9</v>
      </c>
      <c r="BH283" s="80">
        <v>0</v>
      </c>
      <c r="BI283" s="80">
        <v>0</v>
      </c>
      <c r="BJ283" s="80">
        <v>3</v>
      </c>
      <c r="BK283" s="80">
        <v>1</v>
      </c>
      <c r="BL283" s="80">
        <v>4</v>
      </c>
      <c r="BM283" s="80">
        <v>0</v>
      </c>
      <c r="BN283" s="80">
        <v>0</v>
      </c>
      <c r="BO283" s="80">
        <v>0</v>
      </c>
      <c r="BP283" s="80">
        <v>0</v>
      </c>
      <c r="BQ283" s="80">
        <v>0</v>
      </c>
      <c r="BR283" s="80">
        <v>0</v>
      </c>
      <c r="BS283" s="80">
        <v>0</v>
      </c>
      <c r="BT283" s="80">
        <v>0</v>
      </c>
      <c r="BU283" s="80">
        <v>1</v>
      </c>
      <c r="BV283" s="80">
        <v>0</v>
      </c>
    </row>
    <row r="284" spans="1:74" ht="20.25" customHeight="1" x14ac:dyDescent="0.15">
      <c r="A284" s="34"/>
      <c r="B284" s="25" t="s">
        <v>614</v>
      </c>
      <c r="C284" s="79">
        <f>D284+G284+K284+P284+U284+Z284+AD284+AI284+AN284+AQ284+AV284+AY284+BB284+BD284+BG284</f>
        <v>33</v>
      </c>
      <c r="D284" s="78">
        <f t="shared" si="120"/>
        <v>0</v>
      </c>
      <c r="E284" s="78">
        <f t="shared" ref="E284:BO284" si="137">SUM(E285:E287)</f>
        <v>0</v>
      </c>
      <c r="F284" s="78">
        <f t="shared" si="137"/>
        <v>0</v>
      </c>
      <c r="G284" s="78">
        <f t="shared" si="121"/>
        <v>5</v>
      </c>
      <c r="H284" s="78">
        <f t="shared" si="137"/>
        <v>5</v>
      </c>
      <c r="I284" s="78">
        <f t="shared" si="137"/>
        <v>0</v>
      </c>
      <c r="J284" s="78">
        <f t="shared" si="137"/>
        <v>0</v>
      </c>
      <c r="K284" s="78">
        <f t="shared" si="122"/>
        <v>0</v>
      </c>
      <c r="L284" s="78">
        <f t="shared" si="137"/>
        <v>0</v>
      </c>
      <c r="M284" s="78">
        <f t="shared" si="137"/>
        <v>0</v>
      </c>
      <c r="N284" s="78">
        <f t="shared" si="137"/>
        <v>0</v>
      </c>
      <c r="O284" s="78">
        <f t="shared" si="137"/>
        <v>0</v>
      </c>
      <c r="P284" s="80">
        <f t="shared" si="123"/>
        <v>0</v>
      </c>
      <c r="Q284" s="78">
        <f t="shared" si="137"/>
        <v>0</v>
      </c>
      <c r="R284" s="78">
        <f t="shared" si="137"/>
        <v>0</v>
      </c>
      <c r="S284" s="78">
        <f t="shared" si="137"/>
        <v>0</v>
      </c>
      <c r="T284" s="78">
        <f t="shared" si="137"/>
        <v>0</v>
      </c>
      <c r="U284" s="80">
        <f t="shared" si="124"/>
        <v>2</v>
      </c>
      <c r="V284" s="78">
        <f t="shared" si="137"/>
        <v>0</v>
      </c>
      <c r="W284" s="78">
        <f t="shared" si="137"/>
        <v>0</v>
      </c>
      <c r="X284" s="78">
        <f t="shared" si="137"/>
        <v>0</v>
      </c>
      <c r="Y284" s="78">
        <f t="shared" si="137"/>
        <v>2</v>
      </c>
      <c r="Z284" s="78">
        <f t="shared" si="125"/>
        <v>0</v>
      </c>
      <c r="AA284" s="78">
        <f t="shared" si="137"/>
        <v>0</v>
      </c>
      <c r="AB284" s="78">
        <f t="shared" si="137"/>
        <v>0</v>
      </c>
      <c r="AC284" s="78">
        <f t="shared" si="137"/>
        <v>0</v>
      </c>
      <c r="AD284" s="78">
        <f t="shared" si="126"/>
        <v>1</v>
      </c>
      <c r="AE284" s="78">
        <f t="shared" si="137"/>
        <v>1</v>
      </c>
      <c r="AF284" s="78">
        <f t="shared" si="137"/>
        <v>0</v>
      </c>
      <c r="AG284" s="78">
        <f t="shared" si="137"/>
        <v>0</v>
      </c>
      <c r="AH284" s="78">
        <f t="shared" si="137"/>
        <v>0</v>
      </c>
      <c r="AI284" s="78">
        <f t="shared" si="127"/>
        <v>1</v>
      </c>
      <c r="AJ284" s="78">
        <f t="shared" si="137"/>
        <v>0</v>
      </c>
      <c r="AK284" s="78">
        <f t="shared" si="137"/>
        <v>0</v>
      </c>
      <c r="AL284" s="78">
        <f t="shared" si="137"/>
        <v>1</v>
      </c>
      <c r="AM284" s="78">
        <f t="shared" si="137"/>
        <v>0</v>
      </c>
      <c r="AN284" s="78">
        <f t="shared" si="137"/>
        <v>3</v>
      </c>
      <c r="AO284" s="78">
        <f t="shared" si="137"/>
        <v>2</v>
      </c>
      <c r="AP284" s="78">
        <f t="shared" si="137"/>
        <v>1</v>
      </c>
      <c r="AQ284" s="78">
        <f t="shared" si="128"/>
        <v>0</v>
      </c>
      <c r="AR284" s="78">
        <f t="shared" si="137"/>
        <v>0</v>
      </c>
      <c r="AS284" s="78">
        <f t="shared" si="137"/>
        <v>0</v>
      </c>
      <c r="AT284" s="78">
        <f t="shared" si="137"/>
        <v>0</v>
      </c>
      <c r="AU284" s="78">
        <f t="shared" si="137"/>
        <v>0</v>
      </c>
      <c r="AV284" s="78">
        <f t="shared" si="129"/>
        <v>6</v>
      </c>
      <c r="AW284" s="78">
        <f t="shared" si="137"/>
        <v>5</v>
      </c>
      <c r="AX284" s="78">
        <f t="shared" si="137"/>
        <v>1</v>
      </c>
      <c r="AY284" s="78">
        <f t="shared" si="130"/>
        <v>0</v>
      </c>
      <c r="AZ284" s="78">
        <f t="shared" si="137"/>
        <v>0</v>
      </c>
      <c r="BA284" s="78">
        <f t="shared" si="137"/>
        <v>0</v>
      </c>
      <c r="BB284" s="80">
        <f t="shared" si="131"/>
        <v>0</v>
      </c>
      <c r="BC284" s="78">
        <f t="shared" si="137"/>
        <v>0</v>
      </c>
      <c r="BD284" s="78">
        <f t="shared" si="132"/>
        <v>4</v>
      </c>
      <c r="BE284" s="78">
        <f t="shared" si="137"/>
        <v>4</v>
      </c>
      <c r="BF284" s="78">
        <f t="shared" si="137"/>
        <v>0</v>
      </c>
      <c r="BG284" s="78">
        <f t="shared" si="133"/>
        <v>11</v>
      </c>
      <c r="BH284" s="78">
        <f t="shared" si="137"/>
        <v>0</v>
      </c>
      <c r="BI284" s="78">
        <f t="shared" si="137"/>
        <v>7</v>
      </c>
      <c r="BJ284" s="78">
        <f t="shared" si="137"/>
        <v>3</v>
      </c>
      <c r="BK284" s="78">
        <f t="shared" si="137"/>
        <v>0</v>
      </c>
      <c r="BL284" s="78">
        <f t="shared" si="137"/>
        <v>1</v>
      </c>
      <c r="BM284" s="78">
        <f t="shared" si="137"/>
        <v>0</v>
      </c>
      <c r="BN284" s="78">
        <f t="shared" si="137"/>
        <v>0</v>
      </c>
      <c r="BO284" s="78">
        <f t="shared" si="137"/>
        <v>0</v>
      </c>
      <c r="BP284" s="78">
        <f t="shared" ref="BP284:BV284" si="138">SUM(BP285:BP287)</f>
        <v>0</v>
      </c>
      <c r="BQ284" s="78">
        <f t="shared" si="138"/>
        <v>0</v>
      </c>
      <c r="BR284" s="78">
        <f t="shared" si="138"/>
        <v>0</v>
      </c>
      <c r="BS284" s="78">
        <f t="shared" si="138"/>
        <v>0</v>
      </c>
      <c r="BT284" s="78">
        <f t="shared" si="138"/>
        <v>0</v>
      </c>
      <c r="BU284" s="78">
        <f t="shared" si="138"/>
        <v>0</v>
      </c>
      <c r="BV284" s="78">
        <f t="shared" si="138"/>
        <v>0</v>
      </c>
    </row>
    <row r="285" spans="1:74" ht="21.75" customHeight="1" x14ac:dyDescent="0.15">
      <c r="A285" s="36">
        <v>11101</v>
      </c>
      <c r="B285" s="41" t="s">
        <v>1062</v>
      </c>
      <c r="C285" s="79">
        <f t="shared" ref="C285:C287" si="139">D285+G285+K285+P285+U285+Z285+AD285+AI285+AN285+AQ285+AV285+AY285+BB285+BD285+BG285</f>
        <v>0</v>
      </c>
      <c r="D285" s="80">
        <f t="shared" si="120"/>
        <v>0</v>
      </c>
      <c r="E285" s="80">
        <v>0</v>
      </c>
      <c r="F285" s="80">
        <v>0</v>
      </c>
      <c r="G285" s="80">
        <f t="shared" si="121"/>
        <v>0</v>
      </c>
      <c r="H285" s="80">
        <v>0</v>
      </c>
      <c r="I285" s="80">
        <v>0</v>
      </c>
      <c r="J285" s="80">
        <v>0</v>
      </c>
      <c r="K285" s="80">
        <f t="shared" si="122"/>
        <v>0</v>
      </c>
      <c r="L285" s="80">
        <v>0</v>
      </c>
      <c r="M285" s="80">
        <v>0</v>
      </c>
      <c r="N285" s="80">
        <v>0</v>
      </c>
      <c r="O285" s="80">
        <v>0</v>
      </c>
      <c r="P285" s="80">
        <f t="shared" si="123"/>
        <v>0</v>
      </c>
      <c r="Q285" s="80">
        <v>0</v>
      </c>
      <c r="R285" s="80">
        <v>0</v>
      </c>
      <c r="S285" s="80">
        <v>0</v>
      </c>
      <c r="T285" s="80">
        <v>0</v>
      </c>
      <c r="U285" s="80">
        <f t="shared" si="124"/>
        <v>0</v>
      </c>
      <c r="V285" s="80">
        <v>0</v>
      </c>
      <c r="W285" s="80">
        <v>0</v>
      </c>
      <c r="X285" s="80">
        <v>0</v>
      </c>
      <c r="Y285" s="80">
        <v>0</v>
      </c>
      <c r="Z285" s="80">
        <f t="shared" si="125"/>
        <v>0</v>
      </c>
      <c r="AA285" s="80">
        <v>0</v>
      </c>
      <c r="AB285" s="80">
        <v>0</v>
      </c>
      <c r="AC285" s="80">
        <v>0</v>
      </c>
      <c r="AD285" s="80">
        <f t="shared" si="126"/>
        <v>0</v>
      </c>
      <c r="AE285" s="80">
        <v>0</v>
      </c>
      <c r="AF285" s="80">
        <v>0</v>
      </c>
      <c r="AG285" s="80">
        <v>0</v>
      </c>
      <c r="AH285" s="80">
        <v>0</v>
      </c>
      <c r="AI285" s="80">
        <f t="shared" si="127"/>
        <v>0</v>
      </c>
      <c r="AJ285" s="80">
        <v>0</v>
      </c>
      <c r="AK285" s="80">
        <v>0</v>
      </c>
      <c r="AL285" s="80">
        <v>0</v>
      </c>
      <c r="AM285" s="80">
        <v>0</v>
      </c>
      <c r="AN285" s="80">
        <v>0</v>
      </c>
      <c r="AO285" s="80">
        <v>0</v>
      </c>
      <c r="AP285" s="80">
        <v>0</v>
      </c>
      <c r="AQ285" s="80">
        <f t="shared" si="128"/>
        <v>0</v>
      </c>
      <c r="AR285" s="80">
        <v>0</v>
      </c>
      <c r="AS285" s="80">
        <v>0</v>
      </c>
      <c r="AT285" s="80">
        <v>0</v>
      </c>
      <c r="AU285" s="80">
        <v>0</v>
      </c>
      <c r="AV285" s="80">
        <f t="shared" si="129"/>
        <v>0</v>
      </c>
      <c r="AW285" s="80">
        <v>0</v>
      </c>
      <c r="AX285" s="80">
        <v>0</v>
      </c>
      <c r="AY285" s="80">
        <f t="shared" si="130"/>
        <v>0</v>
      </c>
      <c r="AZ285" s="80">
        <v>0</v>
      </c>
      <c r="BA285" s="80">
        <v>0</v>
      </c>
      <c r="BB285" s="80">
        <f t="shared" si="131"/>
        <v>0</v>
      </c>
      <c r="BC285" s="80">
        <v>0</v>
      </c>
      <c r="BD285" s="80">
        <f t="shared" si="132"/>
        <v>0</v>
      </c>
      <c r="BE285" s="80">
        <v>0</v>
      </c>
      <c r="BF285" s="80">
        <v>0</v>
      </c>
      <c r="BG285" s="80">
        <f t="shared" si="133"/>
        <v>0</v>
      </c>
      <c r="BH285" s="80">
        <v>0</v>
      </c>
      <c r="BI285" s="80">
        <v>0</v>
      </c>
      <c r="BJ285" s="80">
        <v>0</v>
      </c>
      <c r="BK285" s="80">
        <v>0</v>
      </c>
      <c r="BL285" s="80">
        <v>0</v>
      </c>
      <c r="BM285" s="80">
        <v>0</v>
      </c>
      <c r="BN285" s="80">
        <v>0</v>
      </c>
      <c r="BO285" s="80">
        <v>0</v>
      </c>
      <c r="BP285" s="80">
        <v>0</v>
      </c>
      <c r="BQ285" s="80">
        <v>0</v>
      </c>
      <c r="BR285" s="80">
        <v>0</v>
      </c>
      <c r="BS285" s="80">
        <v>0</v>
      </c>
      <c r="BT285" s="80">
        <v>0</v>
      </c>
      <c r="BU285" s="80">
        <v>0</v>
      </c>
      <c r="BV285" s="80">
        <v>0</v>
      </c>
    </row>
    <row r="286" spans="1:74" ht="21" customHeight="1" x14ac:dyDescent="0.15">
      <c r="A286" s="36">
        <v>11102</v>
      </c>
      <c r="B286" s="41" t="s">
        <v>1063</v>
      </c>
      <c r="C286" s="79">
        <f t="shared" si="139"/>
        <v>13</v>
      </c>
      <c r="D286" s="80">
        <f t="shared" si="120"/>
        <v>0</v>
      </c>
      <c r="E286" s="80">
        <v>0</v>
      </c>
      <c r="F286" s="80">
        <v>0</v>
      </c>
      <c r="G286" s="80">
        <f t="shared" si="121"/>
        <v>3</v>
      </c>
      <c r="H286" s="80">
        <v>3</v>
      </c>
      <c r="I286" s="80">
        <v>0</v>
      </c>
      <c r="J286" s="80">
        <v>0</v>
      </c>
      <c r="K286" s="80">
        <f t="shared" si="122"/>
        <v>0</v>
      </c>
      <c r="L286" s="80">
        <v>0</v>
      </c>
      <c r="M286" s="80">
        <v>0</v>
      </c>
      <c r="N286" s="80">
        <v>0</v>
      </c>
      <c r="O286" s="80">
        <v>0</v>
      </c>
      <c r="P286" s="80">
        <f t="shared" si="123"/>
        <v>0</v>
      </c>
      <c r="Q286" s="80">
        <v>0</v>
      </c>
      <c r="R286" s="80">
        <v>0</v>
      </c>
      <c r="S286" s="80">
        <v>0</v>
      </c>
      <c r="T286" s="80">
        <v>0</v>
      </c>
      <c r="U286" s="80">
        <f t="shared" si="124"/>
        <v>0</v>
      </c>
      <c r="V286" s="80">
        <v>0</v>
      </c>
      <c r="W286" s="80">
        <v>0</v>
      </c>
      <c r="X286" s="80">
        <v>0</v>
      </c>
      <c r="Y286" s="80">
        <v>0</v>
      </c>
      <c r="Z286" s="80">
        <f t="shared" si="125"/>
        <v>0</v>
      </c>
      <c r="AA286" s="80">
        <v>0</v>
      </c>
      <c r="AB286" s="80">
        <v>0</v>
      </c>
      <c r="AC286" s="80">
        <v>0</v>
      </c>
      <c r="AD286" s="80">
        <f t="shared" si="126"/>
        <v>1</v>
      </c>
      <c r="AE286" s="80">
        <v>1</v>
      </c>
      <c r="AF286" s="80">
        <v>0</v>
      </c>
      <c r="AG286" s="80">
        <v>0</v>
      </c>
      <c r="AH286" s="80">
        <v>0</v>
      </c>
      <c r="AI286" s="80">
        <f t="shared" si="127"/>
        <v>0</v>
      </c>
      <c r="AJ286" s="80">
        <v>0</v>
      </c>
      <c r="AK286" s="80">
        <v>0</v>
      </c>
      <c r="AL286" s="80">
        <v>0</v>
      </c>
      <c r="AM286" s="80">
        <v>0</v>
      </c>
      <c r="AN286" s="80">
        <v>1</v>
      </c>
      <c r="AO286" s="80">
        <v>1</v>
      </c>
      <c r="AP286" s="80">
        <v>0</v>
      </c>
      <c r="AQ286" s="80">
        <f t="shared" si="128"/>
        <v>0</v>
      </c>
      <c r="AR286" s="80">
        <v>0</v>
      </c>
      <c r="AS286" s="80">
        <v>0</v>
      </c>
      <c r="AT286" s="80">
        <v>0</v>
      </c>
      <c r="AU286" s="80">
        <v>0</v>
      </c>
      <c r="AV286" s="80">
        <f t="shared" si="129"/>
        <v>4</v>
      </c>
      <c r="AW286" s="80">
        <v>4</v>
      </c>
      <c r="AX286" s="80">
        <v>0</v>
      </c>
      <c r="AY286" s="80">
        <f t="shared" si="130"/>
        <v>0</v>
      </c>
      <c r="AZ286" s="80">
        <v>0</v>
      </c>
      <c r="BA286" s="80">
        <v>0</v>
      </c>
      <c r="BB286" s="80">
        <f t="shared" si="131"/>
        <v>0</v>
      </c>
      <c r="BC286" s="80">
        <v>0</v>
      </c>
      <c r="BD286" s="80">
        <f t="shared" si="132"/>
        <v>3</v>
      </c>
      <c r="BE286" s="80">
        <v>3</v>
      </c>
      <c r="BF286" s="80">
        <v>0</v>
      </c>
      <c r="BG286" s="80">
        <f t="shared" si="133"/>
        <v>1</v>
      </c>
      <c r="BH286" s="80">
        <v>0</v>
      </c>
      <c r="BI286" s="80">
        <v>0</v>
      </c>
      <c r="BJ286" s="80">
        <v>1</v>
      </c>
      <c r="BK286" s="80">
        <v>0</v>
      </c>
      <c r="BL286" s="80">
        <v>0</v>
      </c>
      <c r="BM286" s="80">
        <v>0</v>
      </c>
      <c r="BN286" s="80">
        <v>0</v>
      </c>
      <c r="BO286" s="80">
        <v>0</v>
      </c>
      <c r="BP286" s="80">
        <v>0</v>
      </c>
      <c r="BQ286" s="80">
        <v>0</v>
      </c>
      <c r="BR286" s="80">
        <v>0</v>
      </c>
      <c r="BS286" s="80">
        <v>0</v>
      </c>
      <c r="BT286" s="80">
        <v>0</v>
      </c>
      <c r="BU286" s="80">
        <v>0</v>
      </c>
      <c r="BV286" s="80">
        <v>0</v>
      </c>
    </row>
    <row r="287" spans="1:74" ht="19.5" customHeight="1" x14ac:dyDescent="0.15">
      <c r="A287" s="36">
        <v>11103</v>
      </c>
      <c r="B287" s="41" t="s">
        <v>1064</v>
      </c>
      <c r="C287" s="79">
        <f t="shared" si="139"/>
        <v>20</v>
      </c>
      <c r="D287" s="80">
        <f t="shared" si="120"/>
        <v>0</v>
      </c>
      <c r="E287" s="80">
        <v>0</v>
      </c>
      <c r="F287" s="80">
        <v>0</v>
      </c>
      <c r="G287" s="80">
        <f t="shared" si="121"/>
        <v>2</v>
      </c>
      <c r="H287" s="80">
        <v>2</v>
      </c>
      <c r="I287" s="80">
        <v>0</v>
      </c>
      <c r="J287" s="80">
        <v>0</v>
      </c>
      <c r="K287" s="80">
        <f t="shared" si="122"/>
        <v>0</v>
      </c>
      <c r="L287" s="80">
        <v>0</v>
      </c>
      <c r="M287" s="80">
        <v>0</v>
      </c>
      <c r="N287" s="80">
        <v>0</v>
      </c>
      <c r="O287" s="80">
        <v>0</v>
      </c>
      <c r="P287" s="80">
        <f t="shared" si="123"/>
        <v>0</v>
      </c>
      <c r="Q287" s="80">
        <v>0</v>
      </c>
      <c r="R287" s="80">
        <v>0</v>
      </c>
      <c r="S287" s="80">
        <v>0</v>
      </c>
      <c r="T287" s="80">
        <v>0</v>
      </c>
      <c r="U287" s="80">
        <f t="shared" si="124"/>
        <v>2</v>
      </c>
      <c r="V287" s="80">
        <v>0</v>
      </c>
      <c r="W287" s="80">
        <v>0</v>
      </c>
      <c r="X287" s="80">
        <v>0</v>
      </c>
      <c r="Y287" s="80">
        <v>2</v>
      </c>
      <c r="Z287" s="80">
        <f t="shared" si="125"/>
        <v>0</v>
      </c>
      <c r="AA287" s="80">
        <v>0</v>
      </c>
      <c r="AB287" s="80">
        <v>0</v>
      </c>
      <c r="AC287" s="80">
        <v>0</v>
      </c>
      <c r="AD287" s="80">
        <f t="shared" si="126"/>
        <v>0</v>
      </c>
      <c r="AE287" s="80">
        <v>0</v>
      </c>
      <c r="AF287" s="80">
        <v>0</v>
      </c>
      <c r="AG287" s="80">
        <v>0</v>
      </c>
      <c r="AH287" s="80">
        <v>0</v>
      </c>
      <c r="AI287" s="80">
        <f t="shared" si="127"/>
        <v>1</v>
      </c>
      <c r="AJ287" s="80">
        <v>0</v>
      </c>
      <c r="AK287" s="80">
        <v>0</v>
      </c>
      <c r="AL287" s="80">
        <v>1</v>
      </c>
      <c r="AM287" s="80">
        <v>0</v>
      </c>
      <c r="AN287" s="80">
        <v>2</v>
      </c>
      <c r="AO287" s="80">
        <v>1</v>
      </c>
      <c r="AP287" s="80">
        <v>1</v>
      </c>
      <c r="AQ287" s="80">
        <f t="shared" si="128"/>
        <v>0</v>
      </c>
      <c r="AR287" s="80">
        <v>0</v>
      </c>
      <c r="AS287" s="80">
        <v>0</v>
      </c>
      <c r="AT287" s="80">
        <v>0</v>
      </c>
      <c r="AU287" s="80">
        <v>0</v>
      </c>
      <c r="AV287" s="80">
        <f t="shared" si="129"/>
        <v>2</v>
      </c>
      <c r="AW287" s="80">
        <v>1</v>
      </c>
      <c r="AX287" s="80">
        <v>1</v>
      </c>
      <c r="AY287" s="80">
        <f t="shared" si="130"/>
        <v>0</v>
      </c>
      <c r="AZ287" s="80">
        <v>0</v>
      </c>
      <c r="BA287" s="80">
        <v>0</v>
      </c>
      <c r="BB287" s="80">
        <f t="shared" si="131"/>
        <v>0</v>
      </c>
      <c r="BC287" s="80">
        <v>0</v>
      </c>
      <c r="BD287" s="80">
        <f t="shared" si="132"/>
        <v>1</v>
      </c>
      <c r="BE287" s="80">
        <v>1</v>
      </c>
      <c r="BF287" s="80">
        <v>0</v>
      </c>
      <c r="BG287" s="80">
        <f t="shared" si="133"/>
        <v>10</v>
      </c>
      <c r="BH287" s="80">
        <v>0</v>
      </c>
      <c r="BI287" s="80">
        <v>7</v>
      </c>
      <c r="BJ287" s="80">
        <v>2</v>
      </c>
      <c r="BK287" s="80">
        <v>0</v>
      </c>
      <c r="BL287" s="80">
        <v>1</v>
      </c>
      <c r="BM287" s="80">
        <v>0</v>
      </c>
      <c r="BN287" s="80">
        <v>0</v>
      </c>
      <c r="BO287" s="80">
        <v>0</v>
      </c>
      <c r="BP287" s="80">
        <v>0</v>
      </c>
      <c r="BQ287" s="80">
        <v>0</v>
      </c>
      <c r="BR287" s="80">
        <v>0</v>
      </c>
      <c r="BS287" s="80">
        <v>0</v>
      </c>
      <c r="BT287" s="80">
        <v>0</v>
      </c>
      <c r="BU287" s="80">
        <v>0</v>
      </c>
      <c r="BV287" s="80">
        <v>0</v>
      </c>
    </row>
    <row r="288" spans="1:74" ht="15" customHeight="1" x14ac:dyDescent="0.15">
      <c r="A288" s="34"/>
      <c r="B288" s="25" t="s">
        <v>618</v>
      </c>
      <c r="C288" s="79">
        <f>D288+G288+K288+P288+U288+Z288+AD288+AI288+AN288+AQ288+AV288+AY288+BB288+BD288+BG288</f>
        <v>4662</v>
      </c>
      <c r="D288" s="78">
        <f t="shared" si="120"/>
        <v>137</v>
      </c>
      <c r="E288" s="78">
        <f t="shared" ref="E288:AH288" si="140">SUM(E289:E353)</f>
        <v>0</v>
      </c>
      <c r="F288" s="78">
        <f t="shared" si="140"/>
        <v>137</v>
      </c>
      <c r="G288" s="78">
        <f t="shared" si="121"/>
        <v>85</v>
      </c>
      <c r="H288" s="78">
        <f t="shared" si="140"/>
        <v>68</v>
      </c>
      <c r="I288" s="78">
        <f t="shared" si="140"/>
        <v>7</v>
      </c>
      <c r="J288" s="78">
        <f t="shared" si="140"/>
        <v>10</v>
      </c>
      <c r="K288" s="78">
        <f t="shared" si="122"/>
        <v>36</v>
      </c>
      <c r="L288" s="78">
        <f t="shared" si="140"/>
        <v>0</v>
      </c>
      <c r="M288" s="78">
        <f t="shared" si="140"/>
        <v>26</v>
      </c>
      <c r="N288" s="78">
        <f t="shared" si="140"/>
        <v>4</v>
      </c>
      <c r="O288" s="78">
        <f t="shared" si="140"/>
        <v>6</v>
      </c>
      <c r="P288" s="78">
        <f t="shared" si="123"/>
        <v>70</v>
      </c>
      <c r="Q288" s="78">
        <f t="shared" si="140"/>
        <v>0</v>
      </c>
      <c r="R288" s="78">
        <f t="shared" si="140"/>
        <v>56</v>
      </c>
      <c r="S288" s="78">
        <f t="shared" si="140"/>
        <v>10</v>
      </c>
      <c r="T288" s="78">
        <f t="shared" si="140"/>
        <v>4</v>
      </c>
      <c r="U288" s="78">
        <f t="shared" si="124"/>
        <v>621</v>
      </c>
      <c r="V288" s="78">
        <f t="shared" si="140"/>
        <v>128</v>
      </c>
      <c r="W288" s="78">
        <f t="shared" si="140"/>
        <v>32</v>
      </c>
      <c r="X288" s="78">
        <f t="shared" si="140"/>
        <v>254</v>
      </c>
      <c r="Y288" s="78">
        <f t="shared" si="140"/>
        <v>207</v>
      </c>
      <c r="Z288" s="78">
        <f t="shared" si="125"/>
        <v>162</v>
      </c>
      <c r="AA288" s="78">
        <f t="shared" si="140"/>
        <v>1</v>
      </c>
      <c r="AB288" s="78">
        <f t="shared" si="140"/>
        <v>113</v>
      </c>
      <c r="AC288" s="78">
        <f t="shared" si="140"/>
        <v>48</v>
      </c>
      <c r="AD288" s="78">
        <f t="shared" si="126"/>
        <v>189</v>
      </c>
      <c r="AE288" s="78">
        <f t="shared" si="140"/>
        <v>112</v>
      </c>
      <c r="AF288" s="78">
        <f t="shared" si="140"/>
        <v>38</v>
      </c>
      <c r="AG288" s="78">
        <f t="shared" si="140"/>
        <v>29</v>
      </c>
      <c r="AH288" s="78">
        <f t="shared" si="140"/>
        <v>10</v>
      </c>
      <c r="AI288" s="78">
        <f t="shared" si="127"/>
        <v>604</v>
      </c>
      <c r="AJ288" s="78">
        <f t="shared" ref="AJ288:BV288" si="141">SUM(AJ289:AJ353)</f>
        <v>333</v>
      </c>
      <c r="AK288" s="78">
        <f t="shared" si="141"/>
        <v>15</v>
      </c>
      <c r="AL288" s="78">
        <f t="shared" si="141"/>
        <v>151</v>
      </c>
      <c r="AM288" s="78">
        <f t="shared" si="141"/>
        <v>105</v>
      </c>
      <c r="AN288" s="78">
        <f t="shared" si="141"/>
        <v>348</v>
      </c>
      <c r="AO288" s="78">
        <f t="shared" si="141"/>
        <v>277</v>
      </c>
      <c r="AP288" s="78">
        <f t="shared" si="141"/>
        <v>71</v>
      </c>
      <c r="AQ288" s="78">
        <f t="shared" si="128"/>
        <v>174</v>
      </c>
      <c r="AR288" s="78">
        <f t="shared" si="141"/>
        <v>0</v>
      </c>
      <c r="AS288" s="78">
        <f t="shared" si="141"/>
        <v>73</v>
      </c>
      <c r="AT288" s="78">
        <f t="shared" si="141"/>
        <v>41</v>
      </c>
      <c r="AU288" s="78">
        <f t="shared" si="141"/>
        <v>60</v>
      </c>
      <c r="AV288" s="78">
        <f t="shared" si="129"/>
        <v>128</v>
      </c>
      <c r="AW288" s="78">
        <f t="shared" si="141"/>
        <v>88</v>
      </c>
      <c r="AX288" s="78">
        <f t="shared" si="141"/>
        <v>40</v>
      </c>
      <c r="AY288" s="78">
        <f t="shared" si="130"/>
        <v>95</v>
      </c>
      <c r="AZ288" s="78">
        <f t="shared" si="141"/>
        <v>80</v>
      </c>
      <c r="BA288" s="78">
        <f t="shared" si="141"/>
        <v>15</v>
      </c>
      <c r="BB288" s="78">
        <f t="shared" si="131"/>
        <v>189</v>
      </c>
      <c r="BC288" s="78">
        <f t="shared" si="141"/>
        <v>189</v>
      </c>
      <c r="BD288" s="78">
        <f t="shared" si="132"/>
        <v>143</v>
      </c>
      <c r="BE288" s="78">
        <f t="shared" si="141"/>
        <v>143</v>
      </c>
      <c r="BF288" s="78">
        <f t="shared" si="141"/>
        <v>0</v>
      </c>
      <c r="BG288" s="78">
        <f t="shared" si="133"/>
        <v>1681</v>
      </c>
      <c r="BH288" s="78">
        <f t="shared" si="141"/>
        <v>0</v>
      </c>
      <c r="BI288" s="78">
        <f t="shared" si="141"/>
        <v>219</v>
      </c>
      <c r="BJ288" s="78">
        <f t="shared" si="141"/>
        <v>347</v>
      </c>
      <c r="BK288" s="78">
        <f t="shared" si="141"/>
        <v>455</v>
      </c>
      <c r="BL288" s="78">
        <f t="shared" si="141"/>
        <v>167</v>
      </c>
      <c r="BM288" s="78">
        <f t="shared" si="141"/>
        <v>5</v>
      </c>
      <c r="BN288" s="78">
        <f t="shared" si="141"/>
        <v>0</v>
      </c>
      <c r="BO288" s="78">
        <f t="shared" si="141"/>
        <v>4</v>
      </c>
      <c r="BP288" s="78">
        <f t="shared" si="141"/>
        <v>421</v>
      </c>
      <c r="BQ288" s="78">
        <f t="shared" si="141"/>
        <v>5</v>
      </c>
      <c r="BR288" s="78">
        <f t="shared" si="141"/>
        <v>1</v>
      </c>
      <c r="BS288" s="78">
        <f t="shared" si="141"/>
        <v>53</v>
      </c>
      <c r="BT288" s="78">
        <f t="shared" si="141"/>
        <v>1</v>
      </c>
      <c r="BU288" s="78">
        <f t="shared" si="141"/>
        <v>3</v>
      </c>
      <c r="BV288" s="78">
        <f t="shared" si="141"/>
        <v>0</v>
      </c>
    </row>
    <row r="289" spans="1:74" ht="10.5" customHeight="1" x14ac:dyDescent="0.15">
      <c r="A289" s="36">
        <v>12010</v>
      </c>
      <c r="B289" s="41" t="s">
        <v>619</v>
      </c>
      <c r="C289" s="79">
        <f t="shared" ref="C289:C352" si="142">D289+G289+K289+P289+U289+Z289+AD289+AI289+AN289+AQ289+AV289+AY289+BB289+BD289+BG289</f>
        <v>5</v>
      </c>
      <c r="D289" s="80">
        <f t="shared" si="120"/>
        <v>0</v>
      </c>
      <c r="E289" s="80">
        <v>0</v>
      </c>
      <c r="F289" s="80">
        <v>0</v>
      </c>
      <c r="G289" s="80">
        <f t="shared" si="121"/>
        <v>0</v>
      </c>
      <c r="H289" s="80">
        <v>0</v>
      </c>
      <c r="I289" s="80">
        <v>0</v>
      </c>
      <c r="J289" s="80">
        <v>0</v>
      </c>
      <c r="K289" s="80">
        <f t="shared" si="122"/>
        <v>0</v>
      </c>
      <c r="L289" s="80">
        <v>0</v>
      </c>
      <c r="M289" s="80">
        <v>0</v>
      </c>
      <c r="N289" s="80">
        <v>0</v>
      </c>
      <c r="O289" s="80">
        <v>0</v>
      </c>
      <c r="P289" s="80">
        <f t="shared" si="123"/>
        <v>0</v>
      </c>
      <c r="Q289" s="80">
        <v>0</v>
      </c>
      <c r="R289" s="80">
        <v>0</v>
      </c>
      <c r="S289" s="80">
        <v>0</v>
      </c>
      <c r="T289" s="80">
        <v>0</v>
      </c>
      <c r="U289" s="80">
        <f t="shared" si="124"/>
        <v>1</v>
      </c>
      <c r="V289" s="80">
        <v>0</v>
      </c>
      <c r="W289" s="80">
        <v>0</v>
      </c>
      <c r="X289" s="80">
        <v>1</v>
      </c>
      <c r="Y289" s="80">
        <v>0</v>
      </c>
      <c r="Z289" s="80">
        <f t="shared" si="125"/>
        <v>0</v>
      </c>
      <c r="AA289" s="80">
        <v>0</v>
      </c>
      <c r="AB289" s="80">
        <v>0</v>
      </c>
      <c r="AC289" s="80">
        <v>0</v>
      </c>
      <c r="AD289" s="80">
        <f t="shared" si="126"/>
        <v>0</v>
      </c>
      <c r="AE289" s="80">
        <v>0</v>
      </c>
      <c r="AF289" s="80">
        <v>0</v>
      </c>
      <c r="AG289" s="80">
        <v>0</v>
      </c>
      <c r="AH289" s="80">
        <v>0</v>
      </c>
      <c r="AI289" s="80">
        <f t="shared" si="127"/>
        <v>1</v>
      </c>
      <c r="AJ289" s="80">
        <v>1</v>
      </c>
      <c r="AK289" s="80">
        <v>0</v>
      </c>
      <c r="AL289" s="80">
        <v>0</v>
      </c>
      <c r="AM289" s="80">
        <v>0</v>
      </c>
      <c r="AN289" s="80">
        <v>0</v>
      </c>
      <c r="AO289" s="80">
        <v>0</v>
      </c>
      <c r="AP289" s="80">
        <v>0</v>
      </c>
      <c r="AQ289" s="80">
        <f t="shared" si="128"/>
        <v>2</v>
      </c>
      <c r="AR289" s="80">
        <v>0</v>
      </c>
      <c r="AS289" s="80">
        <v>0</v>
      </c>
      <c r="AT289" s="80">
        <v>2</v>
      </c>
      <c r="AU289" s="80">
        <v>0</v>
      </c>
      <c r="AV289" s="80">
        <f t="shared" si="129"/>
        <v>1</v>
      </c>
      <c r="AW289" s="80">
        <v>0</v>
      </c>
      <c r="AX289" s="80">
        <v>1</v>
      </c>
      <c r="AY289" s="80">
        <f t="shared" si="130"/>
        <v>0</v>
      </c>
      <c r="AZ289" s="80">
        <v>0</v>
      </c>
      <c r="BA289" s="80">
        <v>0</v>
      </c>
      <c r="BB289" s="80">
        <f t="shared" si="131"/>
        <v>0</v>
      </c>
      <c r="BC289" s="80">
        <v>0</v>
      </c>
      <c r="BD289" s="80">
        <f t="shared" si="132"/>
        <v>0</v>
      </c>
      <c r="BE289" s="80">
        <v>0</v>
      </c>
      <c r="BF289" s="80">
        <v>0</v>
      </c>
      <c r="BG289" s="80">
        <f t="shared" si="133"/>
        <v>0</v>
      </c>
      <c r="BH289" s="80">
        <v>0</v>
      </c>
      <c r="BI289" s="80">
        <v>0</v>
      </c>
      <c r="BJ289" s="80">
        <v>0</v>
      </c>
      <c r="BK289" s="80">
        <v>0</v>
      </c>
      <c r="BL289" s="80">
        <v>0</v>
      </c>
      <c r="BM289" s="80">
        <v>0</v>
      </c>
      <c r="BN289" s="80">
        <v>0</v>
      </c>
      <c r="BO289" s="80">
        <v>0</v>
      </c>
      <c r="BP289" s="80">
        <v>0</v>
      </c>
      <c r="BQ289" s="80">
        <v>0</v>
      </c>
      <c r="BR289" s="80">
        <v>0</v>
      </c>
      <c r="BS289" s="80">
        <v>0</v>
      </c>
      <c r="BT289" s="80">
        <v>0</v>
      </c>
      <c r="BU289" s="80">
        <v>0</v>
      </c>
      <c r="BV289" s="80">
        <v>0</v>
      </c>
    </row>
    <row r="290" spans="1:74" ht="10.5" customHeight="1" x14ac:dyDescent="0.15">
      <c r="A290" s="36">
        <v>12020</v>
      </c>
      <c r="B290" s="41" t="s">
        <v>620</v>
      </c>
      <c r="C290" s="79">
        <f t="shared" si="142"/>
        <v>41</v>
      </c>
      <c r="D290" s="80">
        <f t="shared" si="120"/>
        <v>1</v>
      </c>
      <c r="E290" s="80">
        <v>0</v>
      </c>
      <c r="F290" s="80">
        <v>1</v>
      </c>
      <c r="G290" s="80">
        <f t="shared" si="121"/>
        <v>0</v>
      </c>
      <c r="H290" s="80">
        <v>0</v>
      </c>
      <c r="I290" s="80">
        <v>0</v>
      </c>
      <c r="J290" s="80">
        <v>0</v>
      </c>
      <c r="K290" s="80">
        <f t="shared" si="122"/>
        <v>0</v>
      </c>
      <c r="L290" s="80">
        <v>0</v>
      </c>
      <c r="M290" s="80">
        <v>0</v>
      </c>
      <c r="N290" s="80">
        <v>0</v>
      </c>
      <c r="O290" s="80">
        <v>0</v>
      </c>
      <c r="P290" s="80">
        <f t="shared" si="123"/>
        <v>2</v>
      </c>
      <c r="Q290" s="80">
        <v>0</v>
      </c>
      <c r="R290" s="80">
        <v>0</v>
      </c>
      <c r="S290" s="80">
        <v>2</v>
      </c>
      <c r="T290" s="80">
        <v>0</v>
      </c>
      <c r="U290" s="80">
        <f t="shared" si="124"/>
        <v>2</v>
      </c>
      <c r="V290" s="80">
        <v>0</v>
      </c>
      <c r="W290" s="80">
        <v>2</v>
      </c>
      <c r="X290" s="80">
        <v>0</v>
      </c>
      <c r="Y290" s="80">
        <v>0</v>
      </c>
      <c r="Z290" s="80">
        <f t="shared" si="125"/>
        <v>0</v>
      </c>
      <c r="AA290" s="80">
        <v>0</v>
      </c>
      <c r="AB290" s="80">
        <v>0</v>
      </c>
      <c r="AC290" s="80">
        <v>0</v>
      </c>
      <c r="AD290" s="80">
        <f t="shared" si="126"/>
        <v>0</v>
      </c>
      <c r="AE290" s="80">
        <v>0</v>
      </c>
      <c r="AF290" s="80">
        <v>0</v>
      </c>
      <c r="AG290" s="80">
        <v>0</v>
      </c>
      <c r="AH290" s="80">
        <v>0</v>
      </c>
      <c r="AI290" s="80">
        <f t="shared" si="127"/>
        <v>0</v>
      </c>
      <c r="AJ290" s="80">
        <v>0</v>
      </c>
      <c r="AK290" s="80">
        <v>0</v>
      </c>
      <c r="AL290" s="80">
        <v>0</v>
      </c>
      <c r="AM290" s="80">
        <v>0</v>
      </c>
      <c r="AN290" s="80">
        <v>0</v>
      </c>
      <c r="AO290" s="80">
        <v>0</v>
      </c>
      <c r="AP290" s="80">
        <v>0</v>
      </c>
      <c r="AQ290" s="80">
        <f t="shared" si="128"/>
        <v>2</v>
      </c>
      <c r="AR290" s="80">
        <v>0</v>
      </c>
      <c r="AS290" s="80">
        <v>0</v>
      </c>
      <c r="AT290" s="80">
        <v>1</v>
      </c>
      <c r="AU290" s="80">
        <v>1</v>
      </c>
      <c r="AV290" s="80">
        <f t="shared" si="129"/>
        <v>16</v>
      </c>
      <c r="AW290" s="80">
        <v>2</v>
      </c>
      <c r="AX290" s="80">
        <v>14</v>
      </c>
      <c r="AY290" s="80">
        <f t="shared" si="130"/>
        <v>1</v>
      </c>
      <c r="AZ290" s="80">
        <v>1</v>
      </c>
      <c r="BA290" s="80">
        <v>0</v>
      </c>
      <c r="BB290" s="80">
        <f t="shared" si="131"/>
        <v>9</v>
      </c>
      <c r="BC290" s="80">
        <v>9</v>
      </c>
      <c r="BD290" s="80">
        <f t="shared" si="132"/>
        <v>2</v>
      </c>
      <c r="BE290" s="80">
        <v>2</v>
      </c>
      <c r="BF290" s="80">
        <v>0</v>
      </c>
      <c r="BG290" s="80">
        <f t="shared" si="133"/>
        <v>6</v>
      </c>
      <c r="BH290" s="80">
        <v>0</v>
      </c>
      <c r="BI290" s="80">
        <v>0</v>
      </c>
      <c r="BJ290" s="80">
        <v>0</v>
      </c>
      <c r="BK290" s="80">
        <v>0</v>
      </c>
      <c r="BL290" s="80">
        <v>0</v>
      </c>
      <c r="BM290" s="80">
        <v>1</v>
      </c>
      <c r="BN290" s="80">
        <v>0</v>
      </c>
      <c r="BO290" s="80">
        <v>0</v>
      </c>
      <c r="BP290" s="80">
        <v>0</v>
      </c>
      <c r="BQ290" s="80">
        <v>0</v>
      </c>
      <c r="BR290" s="80">
        <v>0</v>
      </c>
      <c r="BS290" s="80">
        <v>5</v>
      </c>
      <c r="BT290" s="80">
        <v>0</v>
      </c>
      <c r="BU290" s="80">
        <v>0</v>
      </c>
      <c r="BV290" s="80">
        <v>0</v>
      </c>
    </row>
    <row r="291" spans="1:74" ht="12" customHeight="1" x14ac:dyDescent="0.15">
      <c r="A291" s="36">
        <v>12031</v>
      </c>
      <c r="B291" s="41" t="s">
        <v>621</v>
      </c>
      <c r="C291" s="79">
        <f t="shared" si="142"/>
        <v>48</v>
      </c>
      <c r="D291" s="80">
        <f t="shared" si="120"/>
        <v>0</v>
      </c>
      <c r="E291" s="80">
        <v>0</v>
      </c>
      <c r="F291" s="80">
        <v>0</v>
      </c>
      <c r="G291" s="80">
        <f t="shared" si="121"/>
        <v>3</v>
      </c>
      <c r="H291" s="80">
        <v>3</v>
      </c>
      <c r="I291" s="80">
        <v>0</v>
      </c>
      <c r="J291" s="80">
        <v>0</v>
      </c>
      <c r="K291" s="80">
        <f t="shared" si="122"/>
        <v>0</v>
      </c>
      <c r="L291" s="80">
        <v>0</v>
      </c>
      <c r="M291" s="80">
        <v>0</v>
      </c>
      <c r="N291" s="80">
        <v>0</v>
      </c>
      <c r="O291" s="80">
        <v>0</v>
      </c>
      <c r="P291" s="80">
        <f t="shared" si="123"/>
        <v>0</v>
      </c>
      <c r="Q291" s="80">
        <v>0</v>
      </c>
      <c r="R291" s="80">
        <v>0</v>
      </c>
      <c r="S291" s="80">
        <v>0</v>
      </c>
      <c r="T291" s="80">
        <v>0</v>
      </c>
      <c r="U291" s="80">
        <f t="shared" si="124"/>
        <v>4</v>
      </c>
      <c r="V291" s="80">
        <v>0</v>
      </c>
      <c r="W291" s="80">
        <v>0</v>
      </c>
      <c r="X291" s="80">
        <v>1</v>
      </c>
      <c r="Y291" s="80">
        <v>3</v>
      </c>
      <c r="Z291" s="80">
        <f t="shared" si="125"/>
        <v>1</v>
      </c>
      <c r="AA291" s="80">
        <v>0</v>
      </c>
      <c r="AB291" s="80">
        <v>1</v>
      </c>
      <c r="AC291" s="80">
        <v>0</v>
      </c>
      <c r="AD291" s="80">
        <f t="shared" si="126"/>
        <v>3</v>
      </c>
      <c r="AE291" s="80">
        <v>2</v>
      </c>
      <c r="AF291" s="80">
        <v>0</v>
      </c>
      <c r="AG291" s="80">
        <v>1</v>
      </c>
      <c r="AH291" s="80">
        <v>0</v>
      </c>
      <c r="AI291" s="80">
        <f t="shared" si="127"/>
        <v>2</v>
      </c>
      <c r="AJ291" s="80">
        <v>1</v>
      </c>
      <c r="AK291" s="80">
        <v>0</v>
      </c>
      <c r="AL291" s="80">
        <v>1</v>
      </c>
      <c r="AM291" s="80">
        <v>0</v>
      </c>
      <c r="AN291" s="80">
        <v>22</v>
      </c>
      <c r="AO291" s="80">
        <v>15</v>
      </c>
      <c r="AP291" s="80">
        <v>7</v>
      </c>
      <c r="AQ291" s="80">
        <f t="shared" si="128"/>
        <v>3</v>
      </c>
      <c r="AR291" s="80">
        <v>0</v>
      </c>
      <c r="AS291" s="80">
        <v>3</v>
      </c>
      <c r="AT291" s="80">
        <v>0</v>
      </c>
      <c r="AU291" s="80">
        <v>0</v>
      </c>
      <c r="AV291" s="80">
        <f t="shared" si="129"/>
        <v>0</v>
      </c>
      <c r="AW291" s="80">
        <v>0</v>
      </c>
      <c r="AX291" s="80">
        <v>0</v>
      </c>
      <c r="AY291" s="80">
        <f t="shared" si="130"/>
        <v>0</v>
      </c>
      <c r="AZ291" s="80">
        <v>0</v>
      </c>
      <c r="BA291" s="80">
        <v>0</v>
      </c>
      <c r="BB291" s="80">
        <f t="shared" si="131"/>
        <v>0</v>
      </c>
      <c r="BC291" s="80">
        <v>0</v>
      </c>
      <c r="BD291" s="80">
        <f t="shared" si="132"/>
        <v>2</v>
      </c>
      <c r="BE291" s="80">
        <v>2</v>
      </c>
      <c r="BF291" s="80">
        <v>0</v>
      </c>
      <c r="BG291" s="80">
        <f t="shared" si="133"/>
        <v>8</v>
      </c>
      <c r="BH291" s="80">
        <v>0</v>
      </c>
      <c r="BI291" s="80">
        <v>2</v>
      </c>
      <c r="BJ291" s="80">
        <v>0</v>
      </c>
      <c r="BK291" s="80">
        <v>2</v>
      </c>
      <c r="BL291" s="80">
        <v>0</v>
      </c>
      <c r="BM291" s="80">
        <v>0</v>
      </c>
      <c r="BN291" s="80">
        <v>0</v>
      </c>
      <c r="BO291" s="80">
        <v>0</v>
      </c>
      <c r="BP291" s="80">
        <v>4</v>
      </c>
      <c r="BQ291" s="80">
        <v>0</v>
      </c>
      <c r="BR291" s="80">
        <v>0</v>
      </c>
      <c r="BS291" s="80">
        <v>0</v>
      </c>
      <c r="BT291" s="80">
        <v>0</v>
      </c>
      <c r="BU291" s="80">
        <v>0</v>
      </c>
      <c r="BV291" s="80">
        <v>0</v>
      </c>
    </row>
    <row r="292" spans="1:74" ht="10.5" customHeight="1" x14ac:dyDescent="0.15">
      <c r="A292" s="36">
        <v>12032</v>
      </c>
      <c r="B292" s="41" t="s">
        <v>622</v>
      </c>
      <c r="C292" s="79">
        <f t="shared" si="142"/>
        <v>9</v>
      </c>
      <c r="D292" s="80">
        <f t="shared" si="120"/>
        <v>0</v>
      </c>
      <c r="E292" s="80">
        <v>0</v>
      </c>
      <c r="F292" s="80">
        <v>0</v>
      </c>
      <c r="G292" s="80">
        <f t="shared" si="121"/>
        <v>0</v>
      </c>
      <c r="H292" s="80">
        <v>0</v>
      </c>
      <c r="I292" s="80">
        <v>0</v>
      </c>
      <c r="J292" s="80">
        <v>0</v>
      </c>
      <c r="K292" s="80">
        <f t="shared" si="122"/>
        <v>0</v>
      </c>
      <c r="L292" s="80">
        <v>0</v>
      </c>
      <c r="M292" s="80">
        <v>0</v>
      </c>
      <c r="N292" s="80">
        <v>0</v>
      </c>
      <c r="O292" s="80">
        <v>0</v>
      </c>
      <c r="P292" s="80">
        <f t="shared" si="123"/>
        <v>0</v>
      </c>
      <c r="Q292" s="80">
        <v>0</v>
      </c>
      <c r="R292" s="80">
        <v>0</v>
      </c>
      <c r="S292" s="80">
        <v>0</v>
      </c>
      <c r="T292" s="80">
        <v>0</v>
      </c>
      <c r="U292" s="80">
        <f t="shared" si="124"/>
        <v>2</v>
      </c>
      <c r="V292" s="80">
        <v>1</v>
      </c>
      <c r="W292" s="80">
        <v>0</v>
      </c>
      <c r="X292" s="80">
        <v>1</v>
      </c>
      <c r="Y292" s="80">
        <v>0</v>
      </c>
      <c r="Z292" s="80">
        <f t="shared" si="125"/>
        <v>1</v>
      </c>
      <c r="AA292" s="80">
        <v>0</v>
      </c>
      <c r="AB292" s="80">
        <v>1</v>
      </c>
      <c r="AC292" s="80">
        <v>0</v>
      </c>
      <c r="AD292" s="80">
        <f t="shared" si="126"/>
        <v>0</v>
      </c>
      <c r="AE292" s="80">
        <v>0</v>
      </c>
      <c r="AF292" s="80">
        <v>0</v>
      </c>
      <c r="AG292" s="80">
        <v>0</v>
      </c>
      <c r="AH292" s="80">
        <v>0</v>
      </c>
      <c r="AI292" s="80">
        <f t="shared" si="127"/>
        <v>0</v>
      </c>
      <c r="AJ292" s="80">
        <v>0</v>
      </c>
      <c r="AK292" s="80">
        <v>0</v>
      </c>
      <c r="AL292" s="80">
        <v>0</v>
      </c>
      <c r="AM292" s="80">
        <v>0</v>
      </c>
      <c r="AN292" s="80">
        <v>1</v>
      </c>
      <c r="AO292" s="80">
        <v>1</v>
      </c>
      <c r="AP292" s="80">
        <v>0</v>
      </c>
      <c r="AQ292" s="80">
        <f t="shared" si="128"/>
        <v>0</v>
      </c>
      <c r="AR292" s="80">
        <v>0</v>
      </c>
      <c r="AS292" s="80">
        <v>0</v>
      </c>
      <c r="AT292" s="80">
        <v>0</v>
      </c>
      <c r="AU292" s="80">
        <v>0</v>
      </c>
      <c r="AV292" s="80">
        <f t="shared" si="129"/>
        <v>0</v>
      </c>
      <c r="AW292" s="80">
        <v>0</v>
      </c>
      <c r="AX292" s="80">
        <v>0</v>
      </c>
      <c r="AY292" s="80">
        <f t="shared" si="130"/>
        <v>0</v>
      </c>
      <c r="AZ292" s="80">
        <v>0</v>
      </c>
      <c r="BA292" s="80">
        <v>0</v>
      </c>
      <c r="BB292" s="80">
        <f t="shared" si="131"/>
        <v>0</v>
      </c>
      <c r="BC292" s="80">
        <v>0</v>
      </c>
      <c r="BD292" s="80">
        <f t="shared" si="132"/>
        <v>1</v>
      </c>
      <c r="BE292" s="80">
        <v>1</v>
      </c>
      <c r="BF292" s="80">
        <v>0</v>
      </c>
      <c r="BG292" s="80">
        <f t="shared" si="133"/>
        <v>4</v>
      </c>
      <c r="BH292" s="80">
        <v>0</v>
      </c>
      <c r="BI292" s="80">
        <v>0</v>
      </c>
      <c r="BJ292" s="80">
        <v>0</v>
      </c>
      <c r="BK292" s="80">
        <v>2</v>
      </c>
      <c r="BL292" s="80">
        <v>0</v>
      </c>
      <c r="BM292" s="80">
        <v>0</v>
      </c>
      <c r="BN292" s="80">
        <v>0</v>
      </c>
      <c r="BO292" s="80">
        <v>0</v>
      </c>
      <c r="BP292" s="80">
        <v>2</v>
      </c>
      <c r="BQ292" s="80">
        <v>0</v>
      </c>
      <c r="BR292" s="80">
        <v>0</v>
      </c>
      <c r="BS292" s="80">
        <v>0</v>
      </c>
      <c r="BT292" s="80">
        <v>0</v>
      </c>
      <c r="BU292" s="80">
        <v>0</v>
      </c>
      <c r="BV292" s="80">
        <v>0</v>
      </c>
    </row>
    <row r="293" spans="1:74" ht="20.25" customHeight="1" x14ac:dyDescent="0.15">
      <c r="A293" s="36">
        <v>12050</v>
      </c>
      <c r="B293" s="41" t="s">
        <v>623</v>
      </c>
      <c r="C293" s="79">
        <f t="shared" si="142"/>
        <v>349</v>
      </c>
      <c r="D293" s="80">
        <f t="shared" si="120"/>
        <v>92</v>
      </c>
      <c r="E293" s="80">
        <v>0</v>
      </c>
      <c r="F293" s="80">
        <v>92</v>
      </c>
      <c r="G293" s="80">
        <f t="shared" si="121"/>
        <v>4</v>
      </c>
      <c r="H293" s="80">
        <v>3</v>
      </c>
      <c r="I293" s="80">
        <v>1</v>
      </c>
      <c r="J293" s="80">
        <v>0</v>
      </c>
      <c r="K293" s="80">
        <f t="shared" si="122"/>
        <v>0</v>
      </c>
      <c r="L293" s="80">
        <v>0</v>
      </c>
      <c r="M293" s="80">
        <v>0</v>
      </c>
      <c r="N293" s="80">
        <v>0</v>
      </c>
      <c r="O293" s="80">
        <v>0</v>
      </c>
      <c r="P293" s="80">
        <f t="shared" si="123"/>
        <v>1</v>
      </c>
      <c r="Q293" s="80">
        <v>0</v>
      </c>
      <c r="R293" s="80">
        <v>1</v>
      </c>
      <c r="S293" s="80">
        <v>0</v>
      </c>
      <c r="T293" s="80">
        <v>0</v>
      </c>
      <c r="U293" s="80">
        <f t="shared" si="124"/>
        <v>86</v>
      </c>
      <c r="V293" s="80">
        <v>27</v>
      </c>
      <c r="W293" s="80">
        <v>7</v>
      </c>
      <c r="X293" s="80">
        <v>4</v>
      </c>
      <c r="Y293" s="80">
        <v>48</v>
      </c>
      <c r="Z293" s="80">
        <f t="shared" si="125"/>
        <v>0</v>
      </c>
      <c r="AA293" s="80">
        <v>0</v>
      </c>
      <c r="AB293" s="80">
        <v>0</v>
      </c>
      <c r="AC293" s="80">
        <v>0</v>
      </c>
      <c r="AD293" s="80">
        <f t="shared" si="126"/>
        <v>6</v>
      </c>
      <c r="AE293" s="80">
        <v>5</v>
      </c>
      <c r="AF293" s="80">
        <v>1</v>
      </c>
      <c r="AG293" s="80">
        <v>0</v>
      </c>
      <c r="AH293" s="80">
        <v>0</v>
      </c>
      <c r="AI293" s="80">
        <f t="shared" si="127"/>
        <v>18</v>
      </c>
      <c r="AJ293" s="80">
        <v>16</v>
      </c>
      <c r="AK293" s="80">
        <v>0</v>
      </c>
      <c r="AL293" s="80">
        <v>2</v>
      </c>
      <c r="AM293" s="80">
        <v>0</v>
      </c>
      <c r="AN293" s="80">
        <v>17</v>
      </c>
      <c r="AO293" s="80">
        <v>10</v>
      </c>
      <c r="AP293" s="80">
        <v>7</v>
      </c>
      <c r="AQ293" s="80">
        <f t="shared" si="128"/>
        <v>6</v>
      </c>
      <c r="AR293" s="80">
        <v>0</v>
      </c>
      <c r="AS293" s="80">
        <v>1</v>
      </c>
      <c r="AT293" s="80">
        <v>0</v>
      </c>
      <c r="AU293" s="80">
        <v>5</v>
      </c>
      <c r="AV293" s="80">
        <f t="shared" si="129"/>
        <v>10</v>
      </c>
      <c r="AW293" s="80">
        <v>9</v>
      </c>
      <c r="AX293" s="80">
        <v>1</v>
      </c>
      <c r="AY293" s="80">
        <f t="shared" si="130"/>
        <v>21</v>
      </c>
      <c r="AZ293" s="80">
        <v>16</v>
      </c>
      <c r="BA293" s="80">
        <v>5</v>
      </c>
      <c r="BB293" s="80">
        <f t="shared" si="131"/>
        <v>2</v>
      </c>
      <c r="BC293" s="80">
        <v>2</v>
      </c>
      <c r="BD293" s="80">
        <f t="shared" si="132"/>
        <v>40</v>
      </c>
      <c r="BE293" s="80">
        <v>40</v>
      </c>
      <c r="BF293" s="80">
        <v>0</v>
      </c>
      <c r="BG293" s="80">
        <f t="shared" si="133"/>
        <v>46</v>
      </c>
      <c r="BH293" s="80">
        <v>0</v>
      </c>
      <c r="BI293" s="80">
        <v>3</v>
      </c>
      <c r="BJ293" s="80">
        <v>3</v>
      </c>
      <c r="BK293" s="80">
        <v>5</v>
      </c>
      <c r="BL293" s="80">
        <v>1</v>
      </c>
      <c r="BM293" s="80">
        <v>0</v>
      </c>
      <c r="BN293" s="80">
        <v>0</v>
      </c>
      <c r="BO293" s="80">
        <v>0</v>
      </c>
      <c r="BP293" s="80">
        <v>34</v>
      </c>
      <c r="BQ293" s="80">
        <v>0</v>
      </c>
      <c r="BR293" s="80">
        <v>0</v>
      </c>
      <c r="BS293" s="80">
        <v>0</v>
      </c>
      <c r="BT293" s="80">
        <v>0</v>
      </c>
      <c r="BU293" s="80">
        <v>0</v>
      </c>
      <c r="BV293" s="80">
        <v>0</v>
      </c>
    </row>
    <row r="294" spans="1:74" ht="11.25" customHeight="1" x14ac:dyDescent="0.15">
      <c r="A294" s="36">
        <v>12071</v>
      </c>
      <c r="B294" s="41" t="s">
        <v>624</v>
      </c>
      <c r="C294" s="79">
        <f t="shared" si="142"/>
        <v>2</v>
      </c>
      <c r="D294" s="80">
        <f t="shared" si="120"/>
        <v>0</v>
      </c>
      <c r="E294" s="80">
        <v>0</v>
      </c>
      <c r="F294" s="80">
        <v>0</v>
      </c>
      <c r="G294" s="80">
        <f t="shared" si="121"/>
        <v>0</v>
      </c>
      <c r="H294" s="80">
        <v>0</v>
      </c>
      <c r="I294" s="80">
        <v>0</v>
      </c>
      <c r="J294" s="80">
        <v>0</v>
      </c>
      <c r="K294" s="80">
        <f t="shared" si="122"/>
        <v>0</v>
      </c>
      <c r="L294" s="80">
        <v>0</v>
      </c>
      <c r="M294" s="80">
        <v>0</v>
      </c>
      <c r="N294" s="80">
        <v>0</v>
      </c>
      <c r="O294" s="80">
        <v>0</v>
      </c>
      <c r="P294" s="80">
        <f t="shared" si="123"/>
        <v>0</v>
      </c>
      <c r="Q294" s="80">
        <v>0</v>
      </c>
      <c r="R294" s="80">
        <v>0</v>
      </c>
      <c r="S294" s="80">
        <v>0</v>
      </c>
      <c r="T294" s="80">
        <v>0</v>
      </c>
      <c r="U294" s="80">
        <f t="shared" si="124"/>
        <v>0</v>
      </c>
      <c r="V294" s="80">
        <v>0</v>
      </c>
      <c r="W294" s="80">
        <v>0</v>
      </c>
      <c r="X294" s="80">
        <v>0</v>
      </c>
      <c r="Y294" s="80">
        <v>0</v>
      </c>
      <c r="Z294" s="80">
        <f t="shared" si="125"/>
        <v>0</v>
      </c>
      <c r="AA294" s="80">
        <v>0</v>
      </c>
      <c r="AB294" s="80">
        <v>0</v>
      </c>
      <c r="AC294" s="80">
        <v>0</v>
      </c>
      <c r="AD294" s="80">
        <f t="shared" si="126"/>
        <v>0</v>
      </c>
      <c r="AE294" s="80">
        <v>0</v>
      </c>
      <c r="AF294" s="80">
        <v>0</v>
      </c>
      <c r="AG294" s="80">
        <v>0</v>
      </c>
      <c r="AH294" s="80">
        <v>0</v>
      </c>
      <c r="AI294" s="80">
        <f t="shared" si="127"/>
        <v>0</v>
      </c>
      <c r="AJ294" s="80">
        <v>0</v>
      </c>
      <c r="AK294" s="80">
        <v>0</v>
      </c>
      <c r="AL294" s="80">
        <v>0</v>
      </c>
      <c r="AM294" s="80">
        <v>0</v>
      </c>
      <c r="AN294" s="80">
        <v>0</v>
      </c>
      <c r="AO294" s="80">
        <v>0</v>
      </c>
      <c r="AP294" s="80">
        <v>0</v>
      </c>
      <c r="AQ294" s="80">
        <f t="shared" si="128"/>
        <v>0</v>
      </c>
      <c r="AR294" s="80">
        <v>0</v>
      </c>
      <c r="AS294" s="80">
        <v>0</v>
      </c>
      <c r="AT294" s="80">
        <v>0</v>
      </c>
      <c r="AU294" s="80">
        <v>0</v>
      </c>
      <c r="AV294" s="80">
        <f t="shared" si="129"/>
        <v>0</v>
      </c>
      <c r="AW294" s="80">
        <v>0</v>
      </c>
      <c r="AX294" s="80">
        <v>0</v>
      </c>
      <c r="AY294" s="80">
        <f t="shared" si="130"/>
        <v>0</v>
      </c>
      <c r="AZ294" s="80">
        <v>0</v>
      </c>
      <c r="BA294" s="80">
        <v>0</v>
      </c>
      <c r="BB294" s="80">
        <f t="shared" si="131"/>
        <v>1</v>
      </c>
      <c r="BC294" s="80">
        <v>1</v>
      </c>
      <c r="BD294" s="80">
        <f t="shared" si="132"/>
        <v>0</v>
      </c>
      <c r="BE294" s="80">
        <v>0</v>
      </c>
      <c r="BF294" s="80">
        <v>0</v>
      </c>
      <c r="BG294" s="80">
        <f t="shared" si="133"/>
        <v>1</v>
      </c>
      <c r="BH294" s="80">
        <v>0</v>
      </c>
      <c r="BI294" s="80">
        <v>0</v>
      </c>
      <c r="BJ294" s="80">
        <v>0</v>
      </c>
      <c r="BK294" s="80">
        <v>0</v>
      </c>
      <c r="BL294" s="80">
        <v>0</v>
      </c>
      <c r="BM294" s="80">
        <v>0</v>
      </c>
      <c r="BN294" s="80">
        <v>0</v>
      </c>
      <c r="BO294" s="80">
        <v>0</v>
      </c>
      <c r="BP294" s="80">
        <v>1</v>
      </c>
      <c r="BQ294" s="80">
        <v>0</v>
      </c>
      <c r="BR294" s="80">
        <v>0</v>
      </c>
      <c r="BS294" s="80">
        <v>0</v>
      </c>
      <c r="BT294" s="80">
        <v>0</v>
      </c>
      <c r="BU294" s="80">
        <v>0</v>
      </c>
      <c r="BV294" s="80">
        <v>0</v>
      </c>
    </row>
    <row r="295" spans="1:74" ht="12" customHeight="1" x14ac:dyDescent="0.15">
      <c r="A295" s="36">
        <v>12072</v>
      </c>
      <c r="B295" s="41" t="s">
        <v>625</v>
      </c>
      <c r="C295" s="79">
        <f t="shared" si="142"/>
        <v>82</v>
      </c>
      <c r="D295" s="80">
        <f t="shared" si="120"/>
        <v>1</v>
      </c>
      <c r="E295" s="80">
        <v>0</v>
      </c>
      <c r="F295" s="80">
        <v>1</v>
      </c>
      <c r="G295" s="80">
        <f t="shared" si="121"/>
        <v>1</v>
      </c>
      <c r="H295" s="80">
        <v>0</v>
      </c>
      <c r="I295" s="80">
        <v>1</v>
      </c>
      <c r="J295" s="80">
        <v>0</v>
      </c>
      <c r="K295" s="80">
        <f t="shared" si="122"/>
        <v>0</v>
      </c>
      <c r="L295" s="80">
        <v>0</v>
      </c>
      <c r="M295" s="80">
        <v>0</v>
      </c>
      <c r="N295" s="80">
        <v>0</v>
      </c>
      <c r="O295" s="80">
        <v>0</v>
      </c>
      <c r="P295" s="80">
        <f t="shared" si="123"/>
        <v>0</v>
      </c>
      <c r="Q295" s="80">
        <v>0</v>
      </c>
      <c r="R295" s="80">
        <v>0</v>
      </c>
      <c r="S295" s="80">
        <v>0</v>
      </c>
      <c r="T295" s="80">
        <v>0</v>
      </c>
      <c r="U295" s="80">
        <f t="shared" si="124"/>
        <v>17</v>
      </c>
      <c r="V295" s="80">
        <v>0</v>
      </c>
      <c r="W295" s="80">
        <v>0</v>
      </c>
      <c r="X295" s="80">
        <v>11</v>
      </c>
      <c r="Y295" s="80">
        <v>6</v>
      </c>
      <c r="Z295" s="80">
        <f t="shared" si="125"/>
        <v>4</v>
      </c>
      <c r="AA295" s="80">
        <v>0</v>
      </c>
      <c r="AB295" s="80">
        <v>2</v>
      </c>
      <c r="AC295" s="80">
        <v>2</v>
      </c>
      <c r="AD295" s="80">
        <f t="shared" si="126"/>
        <v>6</v>
      </c>
      <c r="AE295" s="80">
        <v>1</v>
      </c>
      <c r="AF295" s="80">
        <v>2</v>
      </c>
      <c r="AG295" s="80">
        <v>2</v>
      </c>
      <c r="AH295" s="80">
        <v>1</v>
      </c>
      <c r="AI295" s="80">
        <f t="shared" si="127"/>
        <v>11</v>
      </c>
      <c r="AJ295" s="80">
        <v>4</v>
      </c>
      <c r="AK295" s="80">
        <v>0</v>
      </c>
      <c r="AL295" s="80">
        <v>7</v>
      </c>
      <c r="AM295" s="80">
        <v>0</v>
      </c>
      <c r="AN295" s="80">
        <v>3</v>
      </c>
      <c r="AO295" s="80">
        <v>3</v>
      </c>
      <c r="AP295" s="80">
        <v>0</v>
      </c>
      <c r="AQ295" s="80">
        <f t="shared" si="128"/>
        <v>3</v>
      </c>
      <c r="AR295" s="80">
        <v>0</v>
      </c>
      <c r="AS295" s="80">
        <v>2</v>
      </c>
      <c r="AT295" s="80">
        <v>0</v>
      </c>
      <c r="AU295" s="80">
        <v>1</v>
      </c>
      <c r="AV295" s="80">
        <f t="shared" si="129"/>
        <v>0</v>
      </c>
      <c r="AW295" s="80">
        <v>0</v>
      </c>
      <c r="AX295" s="80">
        <v>0</v>
      </c>
      <c r="AY295" s="80">
        <f t="shared" si="130"/>
        <v>1</v>
      </c>
      <c r="AZ295" s="80">
        <v>1</v>
      </c>
      <c r="BA295" s="80">
        <v>0</v>
      </c>
      <c r="BB295" s="80">
        <f t="shared" si="131"/>
        <v>3</v>
      </c>
      <c r="BC295" s="80">
        <v>3</v>
      </c>
      <c r="BD295" s="80">
        <f t="shared" si="132"/>
        <v>4</v>
      </c>
      <c r="BE295" s="80">
        <v>4</v>
      </c>
      <c r="BF295" s="80">
        <v>0</v>
      </c>
      <c r="BG295" s="80">
        <f t="shared" si="133"/>
        <v>28</v>
      </c>
      <c r="BH295" s="80">
        <v>0</v>
      </c>
      <c r="BI295" s="80">
        <v>10</v>
      </c>
      <c r="BJ295" s="80">
        <v>1</v>
      </c>
      <c r="BK295" s="80">
        <v>6</v>
      </c>
      <c r="BL295" s="80">
        <v>6</v>
      </c>
      <c r="BM295" s="80">
        <v>0</v>
      </c>
      <c r="BN295" s="80">
        <v>0</v>
      </c>
      <c r="BO295" s="80">
        <v>0</v>
      </c>
      <c r="BP295" s="80">
        <v>5</v>
      </c>
      <c r="BQ295" s="80">
        <v>0</v>
      </c>
      <c r="BR295" s="80">
        <v>0</v>
      </c>
      <c r="BS295" s="80">
        <v>0</v>
      </c>
      <c r="BT295" s="80">
        <v>0</v>
      </c>
      <c r="BU295" s="80">
        <v>0</v>
      </c>
      <c r="BV295" s="80">
        <v>0</v>
      </c>
    </row>
    <row r="296" spans="1:74" ht="13.5" customHeight="1" x14ac:dyDescent="0.15">
      <c r="A296" s="36">
        <v>12073</v>
      </c>
      <c r="B296" s="41" t="s">
        <v>626</v>
      </c>
      <c r="C296" s="79">
        <f t="shared" si="142"/>
        <v>140</v>
      </c>
      <c r="D296" s="80">
        <f t="shared" si="120"/>
        <v>1</v>
      </c>
      <c r="E296" s="80">
        <v>0</v>
      </c>
      <c r="F296" s="80">
        <v>1</v>
      </c>
      <c r="G296" s="80">
        <f t="shared" si="121"/>
        <v>4</v>
      </c>
      <c r="H296" s="80">
        <v>4</v>
      </c>
      <c r="I296" s="80">
        <v>0</v>
      </c>
      <c r="J296" s="80">
        <v>0</v>
      </c>
      <c r="K296" s="80">
        <f t="shared" si="122"/>
        <v>2</v>
      </c>
      <c r="L296" s="80">
        <v>0</v>
      </c>
      <c r="M296" s="80">
        <v>1</v>
      </c>
      <c r="N296" s="80">
        <v>1</v>
      </c>
      <c r="O296" s="80">
        <v>0</v>
      </c>
      <c r="P296" s="80">
        <f t="shared" si="123"/>
        <v>5</v>
      </c>
      <c r="Q296" s="80">
        <v>0</v>
      </c>
      <c r="R296" s="80">
        <v>1</v>
      </c>
      <c r="S296" s="80">
        <v>4</v>
      </c>
      <c r="T296" s="80">
        <v>0</v>
      </c>
      <c r="U296" s="80">
        <f t="shared" si="124"/>
        <v>33</v>
      </c>
      <c r="V296" s="80">
        <v>4</v>
      </c>
      <c r="W296" s="80">
        <v>1</v>
      </c>
      <c r="X296" s="80">
        <v>11</v>
      </c>
      <c r="Y296" s="80">
        <v>17</v>
      </c>
      <c r="Z296" s="80">
        <f t="shared" si="125"/>
        <v>5</v>
      </c>
      <c r="AA296" s="80">
        <v>0</v>
      </c>
      <c r="AB296" s="80">
        <v>4</v>
      </c>
      <c r="AC296" s="80">
        <v>1</v>
      </c>
      <c r="AD296" s="80">
        <f t="shared" si="126"/>
        <v>13</v>
      </c>
      <c r="AE296" s="80">
        <v>7</v>
      </c>
      <c r="AF296" s="80">
        <v>4</v>
      </c>
      <c r="AG296" s="80">
        <v>1</v>
      </c>
      <c r="AH296" s="80">
        <v>1</v>
      </c>
      <c r="AI296" s="80">
        <f t="shared" si="127"/>
        <v>16</v>
      </c>
      <c r="AJ296" s="80">
        <v>2</v>
      </c>
      <c r="AK296" s="80">
        <v>0</v>
      </c>
      <c r="AL296" s="80">
        <v>9</v>
      </c>
      <c r="AM296" s="80">
        <v>5</v>
      </c>
      <c r="AN296" s="80">
        <v>1</v>
      </c>
      <c r="AO296" s="80">
        <v>0</v>
      </c>
      <c r="AP296" s="80">
        <v>1</v>
      </c>
      <c r="AQ296" s="80">
        <f t="shared" si="128"/>
        <v>7</v>
      </c>
      <c r="AR296" s="80">
        <v>0</v>
      </c>
      <c r="AS296" s="80">
        <v>3</v>
      </c>
      <c r="AT296" s="80">
        <v>3</v>
      </c>
      <c r="AU296" s="80">
        <v>1</v>
      </c>
      <c r="AV296" s="80">
        <f t="shared" si="129"/>
        <v>1</v>
      </c>
      <c r="AW296" s="80">
        <v>1</v>
      </c>
      <c r="AX296" s="80">
        <v>0</v>
      </c>
      <c r="AY296" s="80">
        <f t="shared" si="130"/>
        <v>1</v>
      </c>
      <c r="AZ296" s="80">
        <v>0</v>
      </c>
      <c r="BA296" s="80">
        <v>1</v>
      </c>
      <c r="BB296" s="80">
        <f t="shared" si="131"/>
        <v>4</v>
      </c>
      <c r="BC296" s="80">
        <v>4</v>
      </c>
      <c r="BD296" s="80">
        <f t="shared" si="132"/>
        <v>2</v>
      </c>
      <c r="BE296" s="80">
        <v>2</v>
      </c>
      <c r="BF296" s="80">
        <v>0</v>
      </c>
      <c r="BG296" s="80">
        <f t="shared" si="133"/>
        <v>45</v>
      </c>
      <c r="BH296" s="80">
        <v>0</v>
      </c>
      <c r="BI296" s="80">
        <v>9</v>
      </c>
      <c r="BJ296" s="80">
        <v>5</v>
      </c>
      <c r="BK296" s="80">
        <v>19</v>
      </c>
      <c r="BL296" s="80">
        <v>8</v>
      </c>
      <c r="BM296" s="80">
        <v>0</v>
      </c>
      <c r="BN296" s="80">
        <v>0</v>
      </c>
      <c r="BO296" s="80">
        <v>2</v>
      </c>
      <c r="BP296" s="80">
        <v>0</v>
      </c>
      <c r="BQ296" s="80">
        <v>0</v>
      </c>
      <c r="BR296" s="80">
        <v>0</v>
      </c>
      <c r="BS296" s="80">
        <v>1</v>
      </c>
      <c r="BT296" s="80">
        <v>1</v>
      </c>
      <c r="BU296" s="80">
        <v>0</v>
      </c>
      <c r="BV296" s="80">
        <v>0</v>
      </c>
    </row>
    <row r="297" spans="1:74" ht="13.5" customHeight="1" x14ac:dyDescent="0.15">
      <c r="A297" s="36">
        <v>12074</v>
      </c>
      <c r="B297" s="41" t="s">
        <v>627</v>
      </c>
      <c r="C297" s="79">
        <f t="shared" si="142"/>
        <v>39</v>
      </c>
      <c r="D297" s="80">
        <f t="shared" si="120"/>
        <v>0</v>
      </c>
      <c r="E297" s="80">
        <v>0</v>
      </c>
      <c r="F297" s="80">
        <v>0</v>
      </c>
      <c r="G297" s="80">
        <f t="shared" si="121"/>
        <v>2</v>
      </c>
      <c r="H297" s="80">
        <v>1</v>
      </c>
      <c r="I297" s="80">
        <v>1</v>
      </c>
      <c r="J297" s="80">
        <v>0</v>
      </c>
      <c r="K297" s="80">
        <f t="shared" si="122"/>
        <v>0</v>
      </c>
      <c r="L297" s="80">
        <v>0</v>
      </c>
      <c r="M297" s="80">
        <v>0</v>
      </c>
      <c r="N297" s="80">
        <v>0</v>
      </c>
      <c r="O297" s="80">
        <v>0</v>
      </c>
      <c r="P297" s="80">
        <f t="shared" si="123"/>
        <v>0</v>
      </c>
      <c r="Q297" s="80">
        <v>0</v>
      </c>
      <c r="R297" s="80">
        <v>0</v>
      </c>
      <c r="S297" s="80">
        <v>0</v>
      </c>
      <c r="T297" s="80">
        <v>0</v>
      </c>
      <c r="U297" s="80">
        <f t="shared" si="124"/>
        <v>10</v>
      </c>
      <c r="V297" s="80">
        <v>0</v>
      </c>
      <c r="W297" s="80">
        <v>1</v>
      </c>
      <c r="X297" s="80">
        <v>6</v>
      </c>
      <c r="Y297" s="80">
        <v>3</v>
      </c>
      <c r="Z297" s="80">
        <f t="shared" si="125"/>
        <v>0</v>
      </c>
      <c r="AA297" s="80">
        <v>0</v>
      </c>
      <c r="AB297" s="80">
        <v>0</v>
      </c>
      <c r="AC297" s="80">
        <v>0</v>
      </c>
      <c r="AD297" s="80">
        <f t="shared" si="126"/>
        <v>3</v>
      </c>
      <c r="AE297" s="80">
        <v>1</v>
      </c>
      <c r="AF297" s="80">
        <v>0</v>
      </c>
      <c r="AG297" s="80">
        <v>0</v>
      </c>
      <c r="AH297" s="80">
        <v>2</v>
      </c>
      <c r="AI297" s="80">
        <f t="shared" si="127"/>
        <v>4</v>
      </c>
      <c r="AJ297" s="80">
        <v>3</v>
      </c>
      <c r="AK297" s="80">
        <v>0</v>
      </c>
      <c r="AL297" s="80">
        <v>1</v>
      </c>
      <c r="AM297" s="80">
        <v>0</v>
      </c>
      <c r="AN297" s="80">
        <v>9</v>
      </c>
      <c r="AO297" s="80">
        <v>7</v>
      </c>
      <c r="AP297" s="80">
        <v>2</v>
      </c>
      <c r="AQ297" s="80">
        <f t="shared" si="128"/>
        <v>0</v>
      </c>
      <c r="AR297" s="80">
        <v>0</v>
      </c>
      <c r="AS297" s="80">
        <v>0</v>
      </c>
      <c r="AT297" s="80">
        <v>0</v>
      </c>
      <c r="AU297" s="80">
        <v>0</v>
      </c>
      <c r="AV297" s="80">
        <f t="shared" si="129"/>
        <v>5</v>
      </c>
      <c r="AW297" s="80">
        <v>5</v>
      </c>
      <c r="AX297" s="80">
        <v>0</v>
      </c>
      <c r="AY297" s="80">
        <f t="shared" si="130"/>
        <v>0</v>
      </c>
      <c r="AZ297" s="80">
        <v>0</v>
      </c>
      <c r="BA297" s="80">
        <v>0</v>
      </c>
      <c r="BB297" s="80">
        <f t="shared" si="131"/>
        <v>0</v>
      </c>
      <c r="BC297" s="80">
        <v>0</v>
      </c>
      <c r="BD297" s="80">
        <f t="shared" si="132"/>
        <v>1</v>
      </c>
      <c r="BE297" s="80">
        <v>1</v>
      </c>
      <c r="BF297" s="80">
        <v>0</v>
      </c>
      <c r="BG297" s="80">
        <f t="shared" si="133"/>
        <v>5</v>
      </c>
      <c r="BH297" s="80">
        <v>0</v>
      </c>
      <c r="BI297" s="80">
        <v>2</v>
      </c>
      <c r="BJ297" s="80">
        <v>0</v>
      </c>
      <c r="BK297" s="80">
        <v>2</v>
      </c>
      <c r="BL297" s="80">
        <v>1</v>
      </c>
      <c r="BM297" s="80">
        <v>0</v>
      </c>
      <c r="BN297" s="80">
        <v>0</v>
      </c>
      <c r="BO297" s="80">
        <v>0</v>
      </c>
      <c r="BP297" s="80">
        <v>0</v>
      </c>
      <c r="BQ297" s="80">
        <v>0</v>
      </c>
      <c r="BR297" s="80">
        <v>0</v>
      </c>
      <c r="BS297" s="80">
        <v>0</v>
      </c>
      <c r="BT297" s="80">
        <v>0</v>
      </c>
      <c r="BU297" s="80">
        <v>0</v>
      </c>
      <c r="BV297" s="80">
        <v>0</v>
      </c>
    </row>
    <row r="298" spans="1:74" ht="13.5" customHeight="1" x14ac:dyDescent="0.15">
      <c r="A298" s="36">
        <v>12076</v>
      </c>
      <c r="B298" s="41" t="s">
        <v>628</v>
      </c>
      <c r="C298" s="79">
        <f t="shared" si="142"/>
        <v>3</v>
      </c>
      <c r="D298" s="80">
        <f t="shared" si="120"/>
        <v>0</v>
      </c>
      <c r="E298" s="80">
        <v>0</v>
      </c>
      <c r="F298" s="80">
        <v>0</v>
      </c>
      <c r="G298" s="80">
        <f t="shared" si="121"/>
        <v>0</v>
      </c>
      <c r="H298" s="80">
        <v>0</v>
      </c>
      <c r="I298" s="80">
        <v>0</v>
      </c>
      <c r="J298" s="80">
        <v>0</v>
      </c>
      <c r="K298" s="80">
        <f t="shared" si="122"/>
        <v>0</v>
      </c>
      <c r="L298" s="80">
        <v>0</v>
      </c>
      <c r="M298" s="80">
        <v>0</v>
      </c>
      <c r="N298" s="80">
        <v>0</v>
      </c>
      <c r="O298" s="80">
        <v>0</v>
      </c>
      <c r="P298" s="80">
        <f t="shared" si="123"/>
        <v>0</v>
      </c>
      <c r="Q298" s="80">
        <v>0</v>
      </c>
      <c r="R298" s="80">
        <v>0</v>
      </c>
      <c r="S298" s="80">
        <v>0</v>
      </c>
      <c r="T298" s="80">
        <v>0</v>
      </c>
      <c r="U298" s="80">
        <f t="shared" si="124"/>
        <v>2</v>
      </c>
      <c r="V298" s="80">
        <v>0</v>
      </c>
      <c r="W298" s="80">
        <v>0</v>
      </c>
      <c r="X298" s="80">
        <v>0</v>
      </c>
      <c r="Y298" s="80">
        <v>2</v>
      </c>
      <c r="Z298" s="80">
        <f t="shared" si="125"/>
        <v>0</v>
      </c>
      <c r="AA298" s="80">
        <v>0</v>
      </c>
      <c r="AB298" s="80">
        <v>0</v>
      </c>
      <c r="AC298" s="80">
        <v>0</v>
      </c>
      <c r="AD298" s="80">
        <f t="shared" si="126"/>
        <v>0</v>
      </c>
      <c r="AE298" s="80">
        <v>0</v>
      </c>
      <c r="AF298" s="80">
        <v>0</v>
      </c>
      <c r="AG298" s="80">
        <v>0</v>
      </c>
      <c r="AH298" s="80">
        <v>0</v>
      </c>
      <c r="AI298" s="80">
        <f t="shared" si="127"/>
        <v>1</v>
      </c>
      <c r="AJ298" s="80">
        <v>1</v>
      </c>
      <c r="AK298" s="80">
        <v>0</v>
      </c>
      <c r="AL298" s="80">
        <v>0</v>
      </c>
      <c r="AM298" s="80">
        <v>0</v>
      </c>
      <c r="AN298" s="80">
        <v>0</v>
      </c>
      <c r="AO298" s="80">
        <v>0</v>
      </c>
      <c r="AP298" s="80">
        <v>0</v>
      </c>
      <c r="AQ298" s="80">
        <f t="shared" si="128"/>
        <v>0</v>
      </c>
      <c r="AR298" s="80">
        <v>0</v>
      </c>
      <c r="AS298" s="80">
        <v>0</v>
      </c>
      <c r="AT298" s="80">
        <v>0</v>
      </c>
      <c r="AU298" s="80">
        <v>0</v>
      </c>
      <c r="AV298" s="80">
        <f t="shared" si="129"/>
        <v>0</v>
      </c>
      <c r="AW298" s="80">
        <v>0</v>
      </c>
      <c r="AX298" s="80">
        <v>0</v>
      </c>
      <c r="AY298" s="80">
        <f t="shared" si="130"/>
        <v>0</v>
      </c>
      <c r="AZ298" s="80">
        <v>0</v>
      </c>
      <c r="BA298" s="80">
        <v>0</v>
      </c>
      <c r="BB298" s="80">
        <f t="shared" si="131"/>
        <v>0</v>
      </c>
      <c r="BC298" s="80">
        <v>0</v>
      </c>
      <c r="BD298" s="80">
        <f t="shared" si="132"/>
        <v>0</v>
      </c>
      <c r="BE298" s="80">
        <v>0</v>
      </c>
      <c r="BF298" s="80">
        <v>0</v>
      </c>
      <c r="BG298" s="80">
        <f t="shared" si="133"/>
        <v>0</v>
      </c>
      <c r="BH298" s="80">
        <v>0</v>
      </c>
      <c r="BI298" s="80">
        <v>0</v>
      </c>
      <c r="BJ298" s="80">
        <v>0</v>
      </c>
      <c r="BK298" s="80">
        <v>0</v>
      </c>
      <c r="BL298" s="80">
        <v>0</v>
      </c>
      <c r="BM298" s="80">
        <v>0</v>
      </c>
      <c r="BN298" s="80">
        <v>0</v>
      </c>
      <c r="BO298" s="80">
        <v>0</v>
      </c>
      <c r="BP298" s="80">
        <v>0</v>
      </c>
      <c r="BQ298" s="80">
        <v>0</v>
      </c>
      <c r="BR298" s="80">
        <v>0</v>
      </c>
      <c r="BS298" s="80">
        <v>0</v>
      </c>
      <c r="BT298" s="80">
        <v>0</v>
      </c>
      <c r="BU298" s="80">
        <v>0</v>
      </c>
      <c r="BV298" s="80">
        <v>0</v>
      </c>
    </row>
    <row r="299" spans="1:74" ht="12" customHeight="1" x14ac:dyDescent="0.15">
      <c r="A299" s="36">
        <v>12077</v>
      </c>
      <c r="B299" s="41" t="s">
        <v>629</v>
      </c>
      <c r="C299" s="79">
        <f t="shared" si="142"/>
        <v>3</v>
      </c>
      <c r="D299" s="80">
        <f t="shared" si="120"/>
        <v>0</v>
      </c>
      <c r="E299" s="80">
        <v>0</v>
      </c>
      <c r="F299" s="80">
        <v>0</v>
      </c>
      <c r="G299" s="80">
        <f t="shared" si="121"/>
        <v>0</v>
      </c>
      <c r="H299" s="80">
        <v>0</v>
      </c>
      <c r="I299" s="80">
        <v>0</v>
      </c>
      <c r="J299" s="80">
        <v>0</v>
      </c>
      <c r="K299" s="80">
        <f t="shared" si="122"/>
        <v>0</v>
      </c>
      <c r="L299" s="80">
        <v>0</v>
      </c>
      <c r="M299" s="80">
        <v>0</v>
      </c>
      <c r="N299" s="80">
        <v>0</v>
      </c>
      <c r="O299" s="80">
        <v>0</v>
      </c>
      <c r="P299" s="80">
        <f t="shared" si="123"/>
        <v>0</v>
      </c>
      <c r="Q299" s="80">
        <v>0</v>
      </c>
      <c r="R299" s="80">
        <v>0</v>
      </c>
      <c r="S299" s="80">
        <v>0</v>
      </c>
      <c r="T299" s="80">
        <v>0</v>
      </c>
      <c r="U299" s="80">
        <f t="shared" si="124"/>
        <v>0</v>
      </c>
      <c r="V299" s="80">
        <v>0</v>
      </c>
      <c r="W299" s="80">
        <v>0</v>
      </c>
      <c r="X299" s="80">
        <v>0</v>
      </c>
      <c r="Y299" s="80">
        <v>0</v>
      </c>
      <c r="Z299" s="80">
        <f t="shared" si="125"/>
        <v>0</v>
      </c>
      <c r="AA299" s="80">
        <v>0</v>
      </c>
      <c r="AB299" s="80">
        <v>0</v>
      </c>
      <c r="AC299" s="80">
        <v>0</v>
      </c>
      <c r="AD299" s="80">
        <f t="shared" si="126"/>
        <v>1</v>
      </c>
      <c r="AE299" s="80">
        <v>0</v>
      </c>
      <c r="AF299" s="80">
        <v>0</v>
      </c>
      <c r="AG299" s="80">
        <v>1</v>
      </c>
      <c r="AH299" s="80">
        <v>0</v>
      </c>
      <c r="AI299" s="80">
        <f t="shared" si="127"/>
        <v>0</v>
      </c>
      <c r="AJ299" s="80">
        <v>0</v>
      </c>
      <c r="AK299" s="80">
        <v>0</v>
      </c>
      <c r="AL299" s="80">
        <v>0</v>
      </c>
      <c r="AM299" s="80">
        <v>0</v>
      </c>
      <c r="AN299" s="80">
        <v>0</v>
      </c>
      <c r="AO299" s="80">
        <v>0</v>
      </c>
      <c r="AP299" s="80">
        <v>0</v>
      </c>
      <c r="AQ299" s="80">
        <f t="shared" si="128"/>
        <v>0</v>
      </c>
      <c r="AR299" s="80">
        <v>0</v>
      </c>
      <c r="AS299" s="80">
        <v>0</v>
      </c>
      <c r="AT299" s="80">
        <v>0</v>
      </c>
      <c r="AU299" s="80">
        <v>0</v>
      </c>
      <c r="AV299" s="80">
        <f t="shared" si="129"/>
        <v>0</v>
      </c>
      <c r="AW299" s="80">
        <v>0</v>
      </c>
      <c r="AX299" s="80">
        <v>0</v>
      </c>
      <c r="AY299" s="80">
        <f t="shared" si="130"/>
        <v>0</v>
      </c>
      <c r="AZ299" s="80">
        <v>0</v>
      </c>
      <c r="BA299" s="80">
        <v>0</v>
      </c>
      <c r="BB299" s="80">
        <f t="shared" si="131"/>
        <v>0</v>
      </c>
      <c r="BC299" s="80">
        <v>0</v>
      </c>
      <c r="BD299" s="80">
        <f t="shared" si="132"/>
        <v>0</v>
      </c>
      <c r="BE299" s="80">
        <v>0</v>
      </c>
      <c r="BF299" s="80">
        <v>0</v>
      </c>
      <c r="BG299" s="80">
        <f t="shared" si="133"/>
        <v>2</v>
      </c>
      <c r="BH299" s="80">
        <v>0</v>
      </c>
      <c r="BI299" s="80">
        <v>0</v>
      </c>
      <c r="BJ299" s="80">
        <v>0</v>
      </c>
      <c r="BK299" s="80">
        <v>2</v>
      </c>
      <c r="BL299" s="80">
        <v>0</v>
      </c>
      <c r="BM299" s="80">
        <v>0</v>
      </c>
      <c r="BN299" s="80">
        <v>0</v>
      </c>
      <c r="BO299" s="80">
        <v>0</v>
      </c>
      <c r="BP299" s="80">
        <v>0</v>
      </c>
      <c r="BQ299" s="80">
        <v>0</v>
      </c>
      <c r="BR299" s="80">
        <v>0</v>
      </c>
      <c r="BS299" s="80">
        <v>0</v>
      </c>
      <c r="BT299" s="80">
        <v>0</v>
      </c>
      <c r="BU299" s="80">
        <v>0</v>
      </c>
      <c r="BV299" s="80">
        <v>0</v>
      </c>
    </row>
    <row r="300" spans="1:74" ht="15" customHeight="1" x14ac:dyDescent="0.15">
      <c r="A300" s="36">
        <v>12078</v>
      </c>
      <c r="B300" s="41" t="s">
        <v>630</v>
      </c>
      <c r="C300" s="79">
        <f t="shared" si="142"/>
        <v>104</v>
      </c>
      <c r="D300" s="80">
        <f t="shared" si="120"/>
        <v>0</v>
      </c>
      <c r="E300" s="80">
        <v>0</v>
      </c>
      <c r="F300" s="80">
        <v>0</v>
      </c>
      <c r="G300" s="80">
        <f t="shared" si="121"/>
        <v>0</v>
      </c>
      <c r="H300" s="80">
        <v>0</v>
      </c>
      <c r="I300" s="80">
        <v>0</v>
      </c>
      <c r="J300" s="80">
        <v>0</v>
      </c>
      <c r="K300" s="80">
        <f t="shared" si="122"/>
        <v>0</v>
      </c>
      <c r="L300" s="80">
        <v>0</v>
      </c>
      <c r="M300" s="80">
        <v>0</v>
      </c>
      <c r="N300" s="80">
        <v>0</v>
      </c>
      <c r="O300" s="80">
        <v>0</v>
      </c>
      <c r="P300" s="80">
        <f t="shared" si="123"/>
        <v>1</v>
      </c>
      <c r="Q300" s="80">
        <v>0</v>
      </c>
      <c r="R300" s="80">
        <v>0</v>
      </c>
      <c r="S300" s="80">
        <v>1</v>
      </c>
      <c r="T300" s="80">
        <v>0</v>
      </c>
      <c r="U300" s="80">
        <f t="shared" si="124"/>
        <v>23</v>
      </c>
      <c r="V300" s="80">
        <v>0</v>
      </c>
      <c r="W300" s="80">
        <v>0</v>
      </c>
      <c r="X300" s="80">
        <v>20</v>
      </c>
      <c r="Y300" s="80">
        <v>3</v>
      </c>
      <c r="Z300" s="80">
        <f t="shared" si="125"/>
        <v>0</v>
      </c>
      <c r="AA300" s="80">
        <v>0</v>
      </c>
      <c r="AB300" s="80">
        <v>0</v>
      </c>
      <c r="AC300" s="80">
        <v>0</v>
      </c>
      <c r="AD300" s="80">
        <f t="shared" si="126"/>
        <v>2</v>
      </c>
      <c r="AE300" s="80">
        <v>2</v>
      </c>
      <c r="AF300" s="80">
        <v>0</v>
      </c>
      <c r="AG300" s="80">
        <v>0</v>
      </c>
      <c r="AH300" s="80">
        <v>0</v>
      </c>
      <c r="AI300" s="80">
        <f t="shared" si="127"/>
        <v>22</v>
      </c>
      <c r="AJ300" s="80">
        <v>16</v>
      </c>
      <c r="AK300" s="80">
        <v>1</v>
      </c>
      <c r="AL300" s="80">
        <v>2</v>
      </c>
      <c r="AM300" s="80">
        <v>3</v>
      </c>
      <c r="AN300" s="80">
        <v>5</v>
      </c>
      <c r="AO300" s="80">
        <v>2</v>
      </c>
      <c r="AP300" s="80">
        <v>3</v>
      </c>
      <c r="AQ300" s="80">
        <f t="shared" si="128"/>
        <v>4</v>
      </c>
      <c r="AR300" s="80">
        <v>0</v>
      </c>
      <c r="AS300" s="80">
        <v>0</v>
      </c>
      <c r="AT300" s="80">
        <v>4</v>
      </c>
      <c r="AU300" s="80">
        <v>0</v>
      </c>
      <c r="AV300" s="80">
        <f t="shared" si="129"/>
        <v>3</v>
      </c>
      <c r="AW300" s="80">
        <v>2</v>
      </c>
      <c r="AX300" s="80">
        <v>1</v>
      </c>
      <c r="AY300" s="80">
        <f t="shared" si="130"/>
        <v>0</v>
      </c>
      <c r="AZ300" s="80">
        <v>0</v>
      </c>
      <c r="BA300" s="80">
        <v>0</v>
      </c>
      <c r="BB300" s="80">
        <f t="shared" si="131"/>
        <v>7</v>
      </c>
      <c r="BC300" s="80">
        <v>7</v>
      </c>
      <c r="BD300" s="80">
        <f t="shared" si="132"/>
        <v>0</v>
      </c>
      <c r="BE300" s="80">
        <v>0</v>
      </c>
      <c r="BF300" s="80">
        <v>0</v>
      </c>
      <c r="BG300" s="80">
        <f t="shared" si="133"/>
        <v>37</v>
      </c>
      <c r="BH300" s="80">
        <v>0</v>
      </c>
      <c r="BI300" s="80">
        <v>7</v>
      </c>
      <c r="BJ300" s="80">
        <v>3</v>
      </c>
      <c r="BK300" s="80">
        <v>24</v>
      </c>
      <c r="BL300" s="80">
        <v>3</v>
      </c>
      <c r="BM300" s="80">
        <v>0</v>
      </c>
      <c r="BN300" s="80">
        <v>0</v>
      </c>
      <c r="BO300" s="80">
        <v>0</v>
      </c>
      <c r="BP300" s="80">
        <v>0</v>
      </c>
      <c r="BQ300" s="80">
        <v>0</v>
      </c>
      <c r="BR300" s="80">
        <v>0</v>
      </c>
      <c r="BS300" s="80">
        <v>0</v>
      </c>
      <c r="BT300" s="80">
        <v>0</v>
      </c>
      <c r="BU300" s="80">
        <v>0</v>
      </c>
      <c r="BV300" s="80">
        <v>0</v>
      </c>
    </row>
    <row r="301" spans="1:74" ht="20.25" customHeight="1" x14ac:dyDescent="0.15">
      <c r="A301" s="36">
        <v>12079</v>
      </c>
      <c r="B301" s="41" t="s">
        <v>631</v>
      </c>
      <c r="C301" s="79">
        <f t="shared" si="142"/>
        <v>1</v>
      </c>
      <c r="D301" s="80">
        <f t="shared" si="120"/>
        <v>0</v>
      </c>
      <c r="E301" s="80">
        <v>0</v>
      </c>
      <c r="F301" s="80">
        <v>0</v>
      </c>
      <c r="G301" s="80">
        <f t="shared" si="121"/>
        <v>0</v>
      </c>
      <c r="H301" s="80">
        <v>0</v>
      </c>
      <c r="I301" s="80">
        <v>0</v>
      </c>
      <c r="J301" s="80">
        <v>0</v>
      </c>
      <c r="K301" s="80">
        <f t="shared" si="122"/>
        <v>0</v>
      </c>
      <c r="L301" s="80">
        <v>0</v>
      </c>
      <c r="M301" s="80">
        <v>0</v>
      </c>
      <c r="N301" s="80">
        <v>0</v>
      </c>
      <c r="O301" s="80">
        <v>0</v>
      </c>
      <c r="P301" s="80">
        <f t="shared" si="123"/>
        <v>0</v>
      </c>
      <c r="Q301" s="80">
        <v>0</v>
      </c>
      <c r="R301" s="80">
        <v>0</v>
      </c>
      <c r="S301" s="80">
        <v>0</v>
      </c>
      <c r="T301" s="80">
        <v>0</v>
      </c>
      <c r="U301" s="80">
        <f t="shared" si="124"/>
        <v>0</v>
      </c>
      <c r="V301" s="80">
        <v>0</v>
      </c>
      <c r="W301" s="80">
        <v>0</v>
      </c>
      <c r="X301" s="80">
        <v>0</v>
      </c>
      <c r="Y301" s="80">
        <v>0</v>
      </c>
      <c r="Z301" s="80">
        <f t="shared" si="125"/>
        <v>0</v>
      </c>
      <c r="AA301" s="80">
        <v>0</v>
      </c>
      <c r="AB301" s="80">
        <v>0</v>
      </c>
      <c r="AC301" s="80">
        <v>0</v>
      </c>
      <c r="AD301" s="80">
        <f t="shared" si="126"/>
        <v>0</v>
      </c>
      <c r="AE301" s="80">
        <v>0</v>
      </c>
      <c r="AF301" s="80">
        <v>0</v>
      </c>
      <c r="AG301" s="80">
        <v>0</v>
      </c>
      <c r="AH301" s="80">
        <v>0</v>
      </c>
      <c r="AI301" s="80">
        <f t="shared" si="127"/>
        <v>0</v>
      </c>
      <c r="AJ301" s="80">
        <v>0</v>
      </c>
      <c r="AK301" s="80">
        <v>0</v>
      </c>
      <c r="AL301" s="80">
        <v>0</v>
      </c>
      <c r="AM301" s="80">
        <v>0</v>
      </c>
      <c r="AN301" s="80">
        <v>0</v>
      </c>
      <c r="AO301" s="80">
        <v>0</v>
      </c>
      <c r="AP301" s="80">
        <v>0</v>
      </c>
      <c r="AQ301" s="80">
        <f t="shared" si="128"/>
        <v>0</v>
      </c>
      <c r="AR301" s="80">
        <v>0</v>
      </c>
      <c r="AS301" s="80">
        <v>0</v>
      </c>
      <c r="AT301" s="80">
        <v>0</v>
      </c>
      <c r="AU301" s="80">
        <v>0</v>
      </c>
      <c r="AV301" s="80">
        <f t="shared" si="129"/>
        <v>0</v>
      </c>
      <c r="AW301" s="80">
        <v>0</v>
      </c>
      <c r="AX301" s="80">
        <v>0</v>
      </c>
      <c r="AY301" s="80">
        <f t="shared" si="130"/>
        <v>0</v>
      </c>
      <c r="AZ301" s="80">
        <v>0</v>
      </c>
      <c r="BA301" s="80">
        <v>0</v>
      </c>
      <c r="BB301" s="80">
        <f t="shared" si="131"/>
        <v>0</v>
      </c>
      <c r="BC301" s="80">
        <v>0</v>
      </c>
      <c r="BD301" s="80">
        <f t="shared" si="132"/>
        <v>0</v>
      </c>
      <c r="BE301" s="80">
        <v>0</v>
      </c>
      <c r="BF301" s="80">
        <v>0</v>
      </c>
      <c r="BG301" s="80">
        <f t="shared" si="133"/>
        <v>1</v>
      </c>
      <c r="BH301" s="80">
        <v>0</v>
      </c>
      <c r="BI301" s="80">
        <v>1</v>
      </c>
      <c r="BJ301" s="80">
        <v>0</v>
      </c>
      <c r="BK301" s="80">
        <v>0</v>
      </c>
      <c r="BL301" s="80">
        <v>0</v>
      </c>
      <c r="BM301" s="80">
        <v>0</v>
      </c>
      <c r="BN301" s="80">
        <v>0</v>
      </c>
      <c r="BO301" s="80">
        <v>0</v>
      </c>
      <c r="BP301" s="80">
        <v>0</v>
      </c>
      <c r="BQ301" s="80">
        <v>0</v>
      </c>
      <c r="BR301" s="80">
        <v>0</v>
      </c>
      <c r="BS301" s="80">
        <v>0</v>
      </c>
      <c r="BT301" s="80">
        <v>0</v>
      </c>
      <c r="BU301" s="80">
        <v>0</v>
      </c>
      <c r="BV301" s="80">
        <v>0</v>
      </c>
    </row>
    <row r="302" spans="1:74" ht="20.25" customHeight="1" x14ac:dyDescent="0.15">
      <c r="A302" s="36">
        <v>12080</v>
      </c>
      <c r="B302" s="41" t="s">
        <v>632</v>
      </c>
      <c r="C302" s="79">
        <f t="shared" si="142"/>
        <v>2</v>
      </c>
      <c r="D302" s="80">
        <f t="shared" si="120"/>
        <v>0</v>
      </c>
      <c r="E302" s="80">
        <v>0</v>
      </c>
      <c r="F302" s="80">
        <v>0</v>
      </c>
      <c r="G302" s="80">
        <f t="shared" si="121"/>
        <v>0</v>
      </c>
      <c r="H302" s="80">
        <v>0</v>
      </c>
      <c r="I302" s="80">
        <v>0</v>
      </c>
      <c r="J302" s="80">
        <v>0</v>
      </c>
      <c r="K302" s="80">
        <f t="shared" si="122"/>
        <v>0</v>
      </c>
      <c r="L302" s="80">
        <v>0</v>
      </c>
      <c r="M302" s="80">
        <v>0</v>
      </c>
      <c r="N302" s="80">
        <v>0</v>
      </c>
      <c r="O302" s="80">
        <v>0</v>
      </c>
      <c r="P302" s="80">
        <f t="shared" si="123"/>
        <v>0</v>
      </c>
      <c r="Q302" s="80">
        <v>0</v>
      </c>
      <c r="R302" s="80">
        <v>0</v>
      </c>
      <c r="S302" s="80">
        <v>0</v>
      </c>
      <c r="T302" s="80">
        <v>0</v>
      </c>
      <c r="U302" s="80">
        <f t="shared" si="124"/>
        <v>0</v>
      </c>
      <c r="V302" s="80">
        <v>0</v>
      </c>
      <c r="W302" s="80">
        <v>0</v>
      </c>
      <c r="X302" s="80">
        <v>0</v>
      </c>
      <c r="Y302" s="80">
        <v>0</v>
      </c>
      <c r="Z302" s="80">
        <f t="shared" si="125"/>
        <v>0</v>
      </c>
      <c r="AA302" s="80">
        <v>0</v>
      </c>
      <c r="AB302" s="80">
        <v>0</v>
      </c>
      <c r="AC302" s="80">
        <v>0</v>
      </c>
      <c r="AD302" s="80">
        <f t="shared" si="126"/>
        <v>0</v>
      </c>
      <c r="AE302" s="80">
        <v>0</v>
      </c>
      <c r="AF302" s="80">
        <v>0</v>
      </c>
      <c r="AG302" s="80">
        <v>0</v>
      </c>
      <c r="AH302" s="80">
        <v>0</v>
      </c>
      <c r="AI302" s="80">
        <f t="shared" si="127"/>
        <v>1</v>
      </c>
      <c r="AJ302" s="80">
        <v>1</v>
      </c>
      <c r="AK302" s="80">
        <v>0</v>
      </c>
      <c r="AL302" s="80">
        <v>0</v>
      </c>
      <c r="AM302" s="80">
        <v>0</v>
      </c>
      <c r="AN302" s="80">
        <v>0</v>
      </c>
      <c r="AO302" s="80">
        <v>0</v>
      </c>
      <c r="AP302" s="80">
        <v>0</v>
      </c>
      <c r="AQ302" s="80">
        <f t="shared" si="128"/>
        <v>0</v>
      </c>
      <c r="AR302" s="80">
        <v>0</v>
      </c>
      <c r="AS302" s="80">
        <v>0</v>
      </c>
      <c r="AT302" s="80">
        <v>0</v>
      </c>
      <c r="AU302" s="80">
        <v>0</v>
      </c>
      <c r="AV302" s="80">
        <f t="shared" si="129"/>
        <v>0</v>
      </c>
      <c r="AW302" s="80">
        <v>0</v>
      </c>
      <c r="AX302" s="80">
        <v>0</v>
      </c>
      <c r="AY302" s="80">
        <f t="shared" si="130"/>
        <v>0</v>
      </c>
      <c r="AZ302" s="80">
        <v>0</v>
      </c>
      <c r="BA302" s="80">
        <v>0</v>
      </c>
      <c r="BB302" s="80">
        <f t="shared" si="131"/>
        <v>0</v>
      </c>
      <c r="BC302" s="80">
        <v>0</v>
      </c>
      <c r="BD302" s="80">
        <f t="shared" si="132"/>
        <v>0</v>
      </c>
      <c r="BE302" s="80">
        <v>0</v>
      </c>
      <c r="BF302" s="80">
        <v>0</v>
      </c>
      <c r="BG302" s="80">
        <f t="shared" si="133"/>
        <v>1</v>
      </c>
      <c r="BH302" s="80">
        <v>0</v>
      </c>
      <c r="BI302" s="80">
        <v>0</v>
      </c>
      <c r="BJ302" s="80">
        <v>0</v>
      </c>
      <c r="BK302" s="80">
        <v>1</v>
      </c>
      <c r="BL302" s="80">
        <v>0</v>
      </c>
      <c r="BM302" s="80">
        <v>0</v>
      </c>
      <c r="BN302" s="80">
        <v>0</v>
      </c>
      <c r="BO302" s="80">
        <v>0</v>
      </c>
      <c r="BP302" s="80">
        <v>0</v>
      </c>
      <c r="BQ302" s="80">
        <v>0</v>
      </c>
      <c r="BR302" s="80">
        <v>0</v>
      </c>
      <c r="BS302" s="80">
        <v>0</v>
      </c>
      <c r="BT302" s="80">
        <v>0</v>
      </c>
      <c r="BU302" s="80">
        <v>0</v>
      </c>
      <c r="BV302" s="80">
        <v>0</v>
      </c>
    </row>
    <row r="303" spans="1:74" ht="10.5" customHeight="1" x14ac:dyDescent="0.15">
      <c r="A303" s="36">
        <v>12081</v>
      </c>
      <c r="B303" s="41" t="s">
        <v>633</v>
      </c>
      <c r="C303" s="79">
        <f t="shared" si="142"/>
        <v>103</v>
      </c>
      <c r="D303" s="80">
        <f t="shared" si="120"/>
        <v>0</v>
      </c>
      <c r="E303" s="80">
        <v>0</v>
      </c>
      <c r="F303" s="80">
        <v>0</v>
      </c>
      <c r="G303" s="80">
        <f t="shared" si="121"/>
        <v>5</v>
      </c>
      <c r="H303" s="80">
        <v>4</v>
      </c>
      <c r="I303" s="80">
        <v>0</v>
      </c>
      <c r="J303" s="80">
        <v>1</v>
      </c>
      <c r="K303" s="80">
        <f t="shared" si="122"/>
        <v>1</v>
      </c>
      <c r="L303" s="80">
        <v>0</v>
      </c>
      <c r="M303" s="80">
        <v>0</v>
      </c>
      <c r="N303" s="80">
        <v>1</v>
      </c>
      <c r="O303" s="80">
        <v>0</v>
      </c>
      <c r="P303" s="80">
        <f t="shared" si="123"/>
        <v>0</v>
      </c>
      <c r="Q303" s="80">
        <v>0</v>
      </c>
      <c r="R303" s="80">
        <v>0</v>
      </c>
      <c r="S303" s="80">
        <v>0</v>
      </c>
      <c r="T303" s="80">
        <v>0</v>
      </c>
      <c r="U303" s="80">
        <f t="shared" si="124"/>
        <v>11</v>
      </c>
      <c r="V303" s="80">
        <v>0</v>
      </c>
      <c r="W303" s="80">
        <v>0</v>
      </c>
      <c r="X303" s="80">
        <v>10</v>
      </c>
      <c r="Y303" s="80">
        <v>1</v>
      </c>
      <c r="Z303" s="80">
        <f t="shared" si="125"/>
        <v>5</v>
      </c>
      <c r="AA303" s="80">
        <v>0</v>
      </c>
      <c r="AB303" s="80">
        <v>4</v>
      </c>
      <c r="AC303" s="80">
        <v>1</v>
      </c>
      <c r="AD303" s="80">
        <f t="shared" si="126"/>
        <v>5</v>
      </c>
      <c r="AE303" s="80">
        <v>2</v>
      </c>
      <c r="AF303" s="80">
        <v>1</v>
      </c>
      <c r="AG303" s="80">
        <v>2</v>
      </c>
      <c r="AH303" s="80">
        <v>0</v>
      </c>
      <c r="AI303" s="80">
        <f t="shared" si="127"/>
        <v>17</v>
      </c>
      <c r="AJ303" s="80">
        <v>7</v>
      </c>
      <c r="AK303" s="80">
        <v>3</v>
      </c>
      <c r="AL303" s="80">
        <v>6</v>
      </c>
      <c r="AM303" s="80">
        <v>1</v>
      </c>
      <c r="AN303" s="80">
        <v>16</v>
      </c>
      <c r="AO303" s="80">
        <v>1</v>
      </c>
      <c r="AP303" s="80">
        <v>15</v>
      </c>
      <c r="AQ303" s="80">
        <f t="shared" si="128"/>
        <v>4</v>
      </c>
      <c r="AR303" s="80">
        <v>0</v>
      </c>
      <c r="AS303" s="80">
        <v>0</v>
      </c>
      <c r="AT303" s="80">
        <v>2</v>
      </c>
      <c r="AU303" s="80">
        <v>2</v>
      </c>
      <c r="AV303" s="80">
        <f t="shared" si="129"/>
        <v>14</v>
      </c>
      <c r="AW303" s="80">
        <v>13</v>
      </c>
      <c r="AX303" s="80">
        <v>1</v>
      </c>
      <c r="AY303" s="80">
        <f t="shared" si="130"/>
        <v>2</v>
      </c>
      <c r="AZ303" s="80">
        <v>2</v>
      </c>
      <c r="BA303" s="80">
        <v>0</v>
      </c>
      <c r="BB303" s="80">
        <f t="shared" si="131"/>
        <v>5</v>
      </c>
      <c r="BC303" s="80">
        <v>5</v>
      </c>
      <c r="BD303" s="80">
        <f t="shared" si="132"/>
        <v>2</v>
      </c>
      <c r="BE303" s="80">
        <v>2</v>
      </c>
      <c r="BF303" s="80">
        <v>0</v>
      </c>
      <c r="BG303" s="80">
        <f t="shared" si="133"/>
        <v>16</v>
      </c>
      <c r="BH303" s="80">
        <v>0</v>
      </c>
      <c r="BI303" s="80">
        <v>9</v>
      </c>
      <c r="BJ303" s="80">
        <v>2</v>
      </c>
      <c r="BK303" s="80">
        <v>2</v>
      </c>
      <c r="BL303" s="80">
        <v>1</v>
      </c>
      <c r="BM303" s="80">
        <v>0</v>
      </c>
      <c r="BN303" s="80">
        <v>0</v>
      </c>
      <c r="BO303" s="80">
        <v>2</v>
      </c>
      <c r="BP303" s="80">
        <v>0</v>
      </c>
      <c r="BQ303" s="80">
        <v>0</v>
      </c>
      <c r="BR303" s="80">
        <v>0</v>
      </c>
      <c r="BS303" s="80">
        <v>0</v>
      </c>
      <c r="BT303" s="80">
        <v>0</v>
      </c>
      <c r="BU303" s="80">
        <v>0</v>
      </c>
      <c r="BV303" s="80">
        <v>0</v>
      </c>
    </row>
    <row r="304" spans="1:74" ht="10.5" customHeight="1" x14ac:dyDescent="0.15">
      <c r="A304" s="40">
        <v>12082</v>
      </c>
      <c r="B304" s="41" t="s">
        <v>634</v>
      </c>
      <c r="C304" s="79">
        <f t="shared" si="142"/>
        <v>29</v>
      </c>
      <c r="D304" s="80">
        <f t="shared" si="120"/>
        <v>0</v>
      </c>
      <c r="E304" s="80">
        <v>0</v>
      </c>
      <c r="F304" s="80">
        <v>0</v>
      </c>
      <c r="G304" s="80">
        <f t="shared" si="121"/>
        <v>0</v>
      </c>
      <c r="H304" s="80">
        <v>0</v>
      </c>
      <c r="I304" s="80">
        <v>0</v>
      </c>
      <c r="J304" s="80">
        <v>0</v>
      </c>
      <c r="K304" s="80">
        <f t="shared" si="122"/>
        <v>0</v>
      </c>
      <c r="L304" s="80">
        <v>0</v>
      </c>
      <c r="M304" s="80">
        <v>0</v>
      </c>
      <c r="N304" s="80">
        <v>0</v>
      </c>
      <c r="O304" s="80">
        <v>0</v>
      </c>
      <c r="P304" s="80">
        <f t="shared" si="123"/>
        <v>0</v>
      </c>
      <c r="Q304" s="80">
        <v>0</v>
      </c>
      <c r="R304" s="80">
        <v>0</v>
      </c>
      <c r="S304" s="80">
        <v>0</v>
      </c>
      <c r="T304" s="80">
        <v>0</v>
      </c>
      <c r="U304" s="80">
        <f t="shared" si="124"/>
        <v>4</v>
      </c>
      <c r="V304" s="80">
        <v>0</v>
      </c>
      <c r="W304" s="80">
        <v>0</v>
      </c>
      <c r="X304" s="80">
        <v>3</v>
      </c>
      <c r="Y304" s="80">
        <v>1</v>
      </c>
      <c r="Z304" s="80">
        <f t="shared" si="125"/>
        <v>0</v>
      </c>
      <c r="AA304" s="80">
        <v>0</v>
      </c>
      <c r="AB304" s="80">
        <v>0</v>
      </c>
      <c r="AC304" s="80">
        <v>0</v>
      </c>
      <c r="AD304" s="80">
        <f t="shared" si="126"/>
        <v>1</v>
      </c>
      <c r="AE304" s="80">
        <v>1</v>
      </c>
      <c r="AF304" s="80">
        <v>0</v>
      </c>
      <c r="AG304" s="80">
        <v>0</v>
      </c>
      <c r="AH304" s="80">
        <v>0</v>
      </c>
      <c r="AI304" s="80">
        <f t="shared" si="127"/>
        <v>2</v>
      </c>
      <c r="AJ304" s="80">
        <v>0</v>
      </c>
      <c r="AK304" s="80">
        <v>0</v>
      </c>
      <c r="AL304" s="80">
        <v>1</v>
      </c>
      <c r="AM304" s="80">
        <v>1</v>
      </c>
      <c r="AN304" s="80">
        <v>1</v>
      </c>
      <c r="AO304" s="80">
        <v>0</v>
      </c>
      <c r="AP304" s="80">
        <v>1</v>
      </c>
      <c r="AQ304" s="80">
        <f t="shared" si="128"/>
        <v>0</v>
      </c>
      <c r="AR304" s="80">
        <v>0</v>
      </c>
      <c r="AS304" s="80">
        <v>0</v>
      </c>
      <c r="AT304" s="80">
        <v>0</v>
      </c>
      <c r="AU304" s="80">
        <v>0</v>
      </c>
      <c r="AV304" s="80">
        <f t="shared" si="129"/>
        <v>0</v>
      </c>
      <c r="AW304" s="80">
        <v>0</v>
      </c>
      <c r="AX304" s="80">
        <v>0</v>
      </c>
      <c r="AY304" s="80">
        <f t="shared" si="130"/>
        <v>2</v>
      </c>
      <c r="AZ304" s="80">
        <v>1</v>
      </c>
      <c r="BA304" s="80">
        <v>1</v>
      </c>
      <c r="BB304" s="80">
        <f t="shared" si="131"/>
        <v>0</v>
      </c>
      <c r="BC304" s="80">
        <v>0</v>
      </c>
      <c r="BD304" s="80">
        <f t="shared" si="132"/>
        <v>1</v>
      </c>
      <c r="BE304" s="80">
        <v>1</v>
      </c>
      <c r="BF304" s="80">
        <v>0</v>
      </c>
      <c r="BG304" s="80">
        <f t="shared" si="133"/>
        <v>18</v>
      </c>
      <c r="BH304" s="80">
        <v>0</v>
      </c>
      <c r="BI304" s="80">
        <v>13</v>
      </c>
      <c r="BJ304" s="80">
        <v>2</v>
      </c>
      <c r="BK304" s="80">
        <v>3</v>
      </c>
      <c r="BL304" s="80">
        <v>0</v>
      </c>
      <c r="BM304" s="80">
        <v>0</v>
      </c>
      <c r="BN304" s="80">
        <v>0</v>
      </c>
      <c r="BO304" s="80">
        <v>0</v>
      </c>
      <c r="BP304" s="80">
        <v>0</v>
      </c>
      <c r="BQ304" s="80">
        <v>0</v>
      </c>
      <c r="BR304" s="80">
        <v>0</v>
      </c>
      <c r="BS304" s="80">
        <v>0</v>
      </c>
      <c r="BT304" s="80">
        <v>0</v>
      </c>
      <c r="BU304" s="80">
        <v>0</v>
      </c>
      <c r="BV304" s="80">
        <v>0</v>
      </c>
    </row>
    <row r="305" spans="1:74" ht="10.5" customHeight="1" x14ac:dyDescent="0.15">
      <c r="A305" s="36">
        <v>12083</v>
      </c>
      <c r="B305" s="41" t="s">
        <v>635</v>
      </c>
      <c r="C305" s="79">
        <f t="shared" si="142"/>
        <v>4</v>
      </c>
      <c r="D305" s="80">
        <f t="shared" si="120"/>
        <v>0</v>
      </c>
      <c r="E305" s="80">
        <v>0</v>
      </c>
      <c r="F305" s="80">
        <v>0</v>
      </c>
      <c r="G305" s="80">
        <f t="shared" si="121"/>
        <v>0</v>
      </c>
      <c r="H305" s="80">
        <v>0</v>
      </c>
      <c r="I305" s="80">
        <v>0</v>
      </c>
      <c r="J305" s="80">
        <v>0</v>
      </c>
      <c r="K305" s="80">
        <f t="shared" si="122"/>
        <v>0</v>
      </c>
      <c r="L305" s="80">
        <v>0</v>
      </c>
      <c r="M305" s="80">
        <v>0</v>
      </c>
      <c r="N305" s="80">
        <v>0</v>
      </c>
      <c r="O305" s="80">
        <v>0</v>
      </c>
      <c r="P305" s="80">
        <f t="shared" si="123"/>
        <v>0</v>
      </c>
      <c r="Q305" s="80">
        <v>0</v>
      </c>
      <c r="R305" s="80">
        <v>0</v>
      </c>
      <c r="S305" s="80">
        <v>0</v>
      </c>
      <c r="T305" s="80">
        <v>0</v>
      </c>
      <c r="U305" s="80">
        <f t="shared" si="124"/>
        <v>1</v>
      </c>
      <c r="V305" s="80">
        <v>0</v>
      </c>
      <c r="W305" s="80">
        <v>0</v>
      </c>
      <c r="X305" s="80">
        <v>0</v>
      </c>
      <c r="Y305" s="80">
        <v>1</v>
      </c>
      <c r="Z305" s="80">
        <f t="shared" si="125"/>
        <v>0</v>
      </c>
      <c r="AA305" s="80">
        <v>0</v>
      </c>
      <c r="AB305" s="80">
        <v>0</v>
      </c>
      <c r="AC305" s="80">
        <v>0</v>
      </c>
      <c r="AD305" s="80">
        <f t="shared" si="126"/>
        <v>0</v>
      </c>
      <c r="AE305" s="80">
        <v>0</v>
      </c>
      <c r="AF305" s="80">
        <v>0</v>
      </c>
      <c r="AG305" s="80">
        <v>0</v>
      </c>
      <c r="AH305" s="80">
        <v>0</v>
      </c>
      <c r="AI305" s="80">
        <f t="shared" si="127"/>
        <v>2</v>
      </c>
      <c r="AJ305" s="80">
        <v>1</v>
      </c>
      <c r="AK305" s="80">
        <v>0</v>
      </c>
      <c r="AL305" s="80">
        <v>0</v>
      </c>
      <c r="AM305" s="80">
        <v>1</v>
      </c>
      <c r="AN305" s="80">
        <v>0</v>
      </c>
      <c r="AO305" s="80">
        <v>0</v>
      </c>
      <c r="AP305" s="80">
        <v>0</v>
      </c>
      <c r="AQ305" s="80">
        <f t="shared" si="128"/>
        <v>0</v>
      </c>
      <c r="AR305" s="80">
        <v>0</v>
      </c>
      <c r="AS305" s="80">
        <v>0</v>
      </c>
      <c r="AT305" s="80">
        <v>0</v>
      </c>
      <c r="AU305" s="80">
        <v>0</v>
      </c>
      <c r="AV305" s="80">
        <f t="shared" si="129"/>
        <v>0</v>
      </c>
      <c r="AW305" s="80">
        <v>0</v>
      </c>
      <c r="AX305" s="80">
        <v>0</v>
      </c>
      <c r="AY305" s="80">
        <f t="shared" si="130"/>
        <v>0</v>
      </c>
      <c r="AZ305" s="80">
        <v>0</v>
      </c>
      <c r="BA305" s="80">
        <v>0</v>
      </c>
      <c r="BB305" s="80">
        <f t="shared" si="131"/>
        <v>0</v>
      </c>
      <c r="BC305" s="80">
        <v>0</v>
      </c>
      <c r="BD305" s="80">
        <f t="shared" si="132"/>
        <v>0</v>
      </c>
      <c r="BE305" s="80">
        <v>0</v>
      </c>
      <c r="BF305" s="80">
        <v>0</v>
      </c>
      <c r="BG305" s="80">
        <f t="shared" si="133"/>
        <v>1</v>
      </c>
      <c r="BH305" s="80">
        <v>0</v>
      </c>
      <c r="BI305" s="80">
        <v>0</v>
      </c>
      <c r="BJ305" s="80">
        <v>0</v>
      </c>
      <c r="BK305" s="80">
        <v>1</v>
      </c>
      <c r="BL305" s="80">
        <v>0</v>
      </c>
      <c r="BM305" s="80">
        <v>0</v>
      </c>
      <c r="BN305" s="80">
        <v>0</v>
      </c>
      <c r="BO305" s="80">
        <v>0</v>
      </c>
      <c r="BP305" s="80">
        <v>0</v>
      </c>
      <c r="BQ305" s="80">
        <v>0</v>
      </c>
      <c r="BR305" s="80">
        <v>0</v>
      </c>
      <c r="BS305" s="80">
        <v>0</v>
      </c>
      <c r="BT305" s="80">
        <v>0</v>
      </c>
      <c r="BU305" s="80">
        <v>0</v>
      </c>
      <c r="BV305" s="80">
        <v>0</v>
      </c>
    </row>
    <row r="306" spans="1:74" ht="10.5" customHeight="1" x14ac:dyDescent="0.15">
      <c r="A306" s="36">
        <v>12086</v>
      </c>
      <c r="B306" s="41" t="s">
        <v>1065</v>
      </c>
      <c r="C306" s="79">
        <f t="shared" si="142"/>
        <v>0</v>
      </c>
      <c r="D306" s="80">
        <f t="shared" si="120"/>
        <v>0</v>
      </c>
      <c r="E306" s="80">
        <v>0</v>
      </c>
      <c r="F306" s="80">
        <v>0</v>
      </c>
      <c r="G306" s="80">
        <f t="shared" si="121"/>
        <v>0</v>
      </c>
      <c r="H306" s="80">
        <v>0</v>
      </c>
      <c r="I306" s="80">
        <v>0</v>
      </c>
      <c r="J306" s="80">
        <v>0</v>
      </c>
      <c r="K306" s="80">
        <f t="shared" si="122"/>
        <v>0</v>
      </c>
      <c r="L306" s="80">
        <v>0</v>
      </c>
      <c r="M306" s="80">
        <v>0</v>
      </c>
      <c r="N306" s="80">
        <v>0</v>
      </c>
      <c r="O306" s="80">
        <v>0</v>
      </c>
      <c r="P306" s="80">
        <f t="shared" si="123"/>
        <v>0</v>
      </c>
      <c r="Q306" s="80">
        <v>0</v>
      </c>
      <c r="R306" s="80">
        <v>0</v>
      </c>
      <c r="S306" s="80">
        <v>0</v>
      </c>
      <c r="T306" s="80">
        <v>0</v>
      </c>
      <c r="U306" s="80">
        <f t="shared" si="124"/>
        <v>0</v>
      </c>
      <c r="V306" s="80">
        <v>0</v>
      </c>
      <c r="W306" s="80">
        <v>0</v>
      </c>
      <c r="X306" s="80">
        <v>0</v>
      </c>
      <c r="Y306" s="80">
        <v>0</v>
      </c>
      <c r="Z306" s="80">
        <f t="shared" si="125"/>
        <v>0</v>
      </c>
      <c r="AA306" s="80">
        <v>0</v>
      </c>
      <c r="AB306" s="80">
        <v>0</v>
      </c>
      <c r="AC306" s="80">
        <v>0</v>
      </c>
      <c r="AD306" s="80">
        <f t="shared" si="126"/>
        <v>0</v>
      </c>
      <c r="AE306" s="80">
        <v>0</v>
      </c>
      <c r="AF306" s="80">
        <v>0</v>
      </c>
      <c r="AG306" s="80">
        <v>0</v>
      </c>
      <c r="AH306" s="80">
        <v>0</v>
      </c>
      <c r="AI306" s="80">
        <f t="shared" si="127"/>
        <v>0</v>
      </c>
      <c r="AJ306" s="80">
        <v>0</v>
      </c>
      <c r="AK306" s="80">
        <v>0</v>
      </c>
      <c r="AL306" s="80">
        <v>0</v>
      </c>
      <c r="AM306" s="80">
        <v>0</v>
      </c>
      <c r="AN306" s="80">
        <v>0</v>
      </c>
      <c r="AO306" s="80">
        <v>0</v>
      </c>
      <c r="AP306" s="80">
        <v>0</v>
      </c>
      <c r="AQ306" s="80">
        <f t="shared" si="128"/>
        <v>0</v>
      </c>
      <c r="AR306" s="80">
        <v>0</v>
      </c>
      <c r="AS306" s="80">
        <v>0</v>
      </c>
      <c r="AT306" s="80">
        <v>0</v>
      </c>
      <c r="AU306" s="80">
        <v>0</v>
      </c>
      <c r="AV306" s="80">
        <f t="shared" si="129"/>
        <v>0</v>
      </c>
      <c r="AW306" s="80">
        <v>0</v>
      </c>
      <c r="AX306" s="80">
        <v>0</v>
      </c>
      <c r="AY306" s="80">
        <f t="shared" si="130"/>
        <v>0</v>
      </c>
      <c r="AZ306" s="80">
        <v>0</v>
      </c>
      <c r="BA306" s="80">
        <v>0</v>
      </c>
      <c r="BB306" s="80">
        <f t="shared" si="131"/>
        <v>0</v>
      </c>
      <c r="BC306" s="80">
        <v>0</v>
      </c>
      <c r="BD306" s="80">
        <f t="shared" si="132"/>
        <v>0</v>
      </c>
      <c r="BE306" s="80">
        <v>0</v>
      </c>
      <c r="BF306" s="80">
        <v>0</v>
      </c>
      <c r="BG306" s="80">
        <f t="shared" si="133"/>
        <v>0</v>
      </c>
      <c r="BH306" s="80">
        <v>0</v>
      </c>
      <c r="BI306" s="80">
        <v>0</v>
      </c>
      <c r="BJ306" s="80">
        <v>0</v>
      </c>
      <c r="BK306" s="80">
        <v>0</v>
      </c>
      <c r="BL306" s="80">
        <v>0</v>
      </c>
      <c r="BM306" s="80">
        <v>0</v>
      </c>
      <c r="BN306" s="80">
        <v>0</v>
      </c>
      <c r="BO306" s="80">
        <v>0</v>
      </c>
      <c r="BP306" s="80">
        <v>0</v>
      </c>
      <c r="BQ306" s="80">
        <v>0</v>
      </c>
      <c r="BR306" s="80">
        <v>0</v>
      </c>
      <c r="BS306" s="80">
        <v>0</v>
      </c>
      <c r="BT306" s="80">
        <v>0</v>
      </c>
      <c r="BU306" s="80">
        <v>0</v>
      </c>
      <c r="BV306" s="80">
        <v>0</v>
      </c>
    </row>
    <row r="307" spans="1:74" ht="20.25" customHeight="1" x14ac:dyDescent="0.15">
      <c r="A307" s="36">
        <v>12087</v>
      </c>
      <c r="B307" s="41" t="s">
        <v>637</v>
      </c>
      <c r="C307" s="79">
        <f t="shared" si="142"/>
        <v>1</v>
      </c>
      <c r="D307" s="80">
        <f t="shared" si="120"/>
        <v>0</v>
      </c>
      <c r="E307" s="80">
        <v>0</v>
      </c>
      <c r="F307" s="80">
        <v>0</v>
      </c>
      <c r="G307" s="80">
        <f t="shared" si="121"/>
        <v>0</v>
      </c>
      <c r="H307" s="80">
        <v>0</v>
      </c>
      <c r="I307" s="80">
        <v>0</v>
      </c>
      <c r="J307" s="80">
        <v>0</v>
      </c>
      <c r="K307" s="80">
        <f t="shared" si="122"/>
        <v>0</v>
      </c>
      <c r="L307" s="80">
        <v>0</v>
      </c>
      <c r="M307" s="80">
        <v>0</v>
      </c>
      <c r="N307" s="80">
        <v>0</v>
      </c>
      <c r="O307" s="80">
        <v>0</v>
      </c>
      <c r="P307" s="80">
        <f t="shared" si="123"/>
        <v>0</v>
      </c>
      <c r="Q307" s="80">
        <v>0</v>
      </c>
      <c r="R307" s="80">
        <v>0</v>
      </c>
      <c r="S307" s="80">
        <v>0</v>
      </c>
      <c r="T307" s="80">
        <v>0</v>
      </c>
      <c r="U307" s="80">
        <f t="shared" si="124"/>
        <v>0</v>
      </c>
      <c r="V307" s="80">
        <v>0</v>
      </c>
      <c r="W307" s="80">
        <v>0</v>
      </c>
      <c r="X307" s="80">
        <v>0</v>
      </c>
      <c r="Y307" s="80">
        <v>0</v>
      </c>
      <c r="Z307" s="80">
        <f t="shared" si="125"/>
        <v>0</v>
      </c>
      <c r="AA307" s="80">
        <v>0</v>
      </c>
      <c r="AB307" s="80">
        <v>0</v>
      </c>
      <c r="AC307" s="80">
        <v>0</v>
      </c>
      <c r="AD307" s="80">
        <f t="shared" si="126"/>
        <v>0</v>
      </c>
      <c r="AE307" s="80">
        <v>0</v>
      </c>
      <c r="AF307" s="80">
        <v>0</v>
      </c>
      <c r="AG307" s="80">
        <v>0</v>
      </c>
      <c r="AH307" s="80">
        <v>0</v>
      </c>
      <c r="AI307" s="80">
        <f t="shared" si="127"/>
        <v>0</v>
      </c>
      <c r="AJ307" s="80">
        <v>0</v>
      </c>
      <c r="AK307" s="80">
        <v>0</v>
      </c>
      <c r="AL307" s="80">
        <v>0</v>
      </c>
      <c r="AM307" s="80">
        <v>0</v>
      </c>
      <c r="AN307" s="80">
        <v>0</v>
      </c>
      <c r="AO307" s="80">
        <v>0</v>
      </c>
      <c r="AP307" s="80">
        <v>0</v>
      </c>
      <c r="AQ307" s="80">
        <f t="shared" si="128"/>
        <v>0</v>
      </c>
      <c r="AR307" s="80">
        <v>0</v>
      </c>
      <c r="AS307" s="80">
        <v>0</v>
      </c>
      <c r="AT307" s="80">
        <v>0</v>
      </c>
      <c r="AU307" s="80">
        <v>0</v>
      </c>
      <c r="AV307" s="80">
        <f t="shared" si="129"/>
        <v>0</v>
      </c>
      <c r="AW307" s="80">
        <v>0</v>
      </c>
      <c r="AX307" s="80">
        <v>0</v>
      </c>
      <c r="AY307" s="80">
        <f t="shared" si="130"/>
        <v>0</v>
      </c>
      <c r="AZ307" s="80">
        <v>0</v>
      </c>
      <c r="BA307" s="80">
        <v>0</v>
      </c>
      <c r="BB307" s="80">
        <f t="shared" si="131"/>
        <v>1</v>
      </c>
      <c r="BC307" s="80">
        <v>1</v>
      </c>
      <c r="BD307" s="80">
        <f t="shared" si="132"/>
        <v>0</v>
      </c>
      <c r="BE307" s="80">
        <v>0</v>
      </c>
      <c r="BF307" s="80">
        <v>0</v>
      </c>
      <c r="BG307" s="80">
        <f t="shared" si="133"/>
        <v>0</v>
      </c>
      <c r="BH307" s="80">
        <v>0</v>
      </c>
      <c r="BI307" s="80">
        <v>0</v>
      </c>
      <c r="BJ307" s="80">
        <v>0</v>
      </c>
      <c r="BK307" s="80">
        <v>0</v>
      </c>
      <c r="BL307" s="80">
        <v>0</v>
      </c>
      <c r="BM307" s="80">
        <v>0</v>
      </c>
      <c r="BN307" s="80">
        <v>0</v>
      </c>
      <c r="BO307" s="80">
        <v>0</v>
      </c>
      <c r="BP307" s="80">
        <v>0</v>
      </c>
      <c r="BQ307" s="80">
        <v>0</v>
      </c>
      <c r="BR307" s="80">
        <v>0</v>
      </c>
      <c r="BS307" s="80">
        <v>0</v>
      </c>
      <c r="BT307" s="80">
        <v>0</v>
      </c>
      <c r="BU307" s="80">
        <v>0</v>
      </c>
      <c r="BV307" s="80">
        <v>0</v>
      </c>
    </row>
    <row r="308" spans="1:74" ht="20.25" customHeight="1" x14ac:dyDescent="0.15">
      <c r="A308" s="37" t="s">
        <v>638</v>
      </c>
      <c r="B308" s="100" t="s">
        <v>639</v>
      </c>
      <c r="C308" s="79">
        <f t="shared" si="142"/>
        <v>1</v>
      </c>
      <c r="D308" s="80">
        <f t="shared" si="120"/>
        <v>0</v>
      </c>
      <c r="E308" s="80">
        <v>0</v>
      </c>
      <c r="F308" s="80">
        <v>0</v>
      </c>
      <c r="G308" s="80">
        <f t="shared" si="121"/>
        <v>0</v>
      </c>
      <c r="H308" s="80">
        <v>0</v>
      </c>
      <c r="I308" s="80">
        <v>0</v>
      </c>
      <c r="J308" s="80">
        <v>0</v>
      </c>
      <c r="K308" s="80">
        <f t="shared" si="122"/>
        <v>0</v>
      </c>
      <c r="L308" s="80">
        <v>0</v>
      </c>
      <c r="M308" s="80">
        <v>0</v>
      </c>
      <c r="N308" s="80">
        <v>0</v>
      </c>
      <c r="O308" s="80">
        <v>0</v>
      </c>
      <c r="P308" s="80">
        <f t="shared" si="123"/>
        <v>0</v>
      </c>
      <c r="Q308" s="80">
        <v>0</v>
      </c>
      <c r="R308" s="80">
        <v>0</v>
      </c>
      <c r="S308" s="80">
        <v>0</v>
      </c>
      <c r="T308" s="80">
        <v>0</v>
      </c>
      <c r="U308" s="80">
        <f t="shared" si="124"/>
        <v>0</v>
      </c>
      <c r="V308" s="80">
        <v>0</v>
      </c>
      <c r="W308" s="80">
        <v>0</v>
      </c>
      <c r="X308" s="80">
        <v>0</v>
      </c>
      <c r="Y308" s="80">
        <v>0</v>
      </c>
      <c r="Z308" s="80">
        <f t="shared" si="125"/>
        <v>0</v>
      </c>
      <c r="AA308" s="80">
        <v>0</v>
      </c>
      <c r="AB308" s="80">
        <v>0</v>
      </c>
      <c r="AC308" s="80">
        <v>0</v>
      </c>
      <c r="AD308" s="80">
        <f t="shared" si="126"/>
        <v>0</v>
      </c>
      <c r="AE308" s="80">
        <v>0</v>
      </c>
      <c r="AF308" s="80">
        <v>0</v>
      </c>
      <c r="AG308" s="80">
        <v>0</v>
      </c>
      <c r="AH308" s="80">
        <v>0</v>
      </c>
      <c r="AI308" s="80">
        <f t="shared" si="127"/>
        <v>0</v>
      </c>
      <c r="AJ308" s="80">
        <v>0</v>
      </c>
      <c r="AK308" s="80">
        <v>0</v>
      </c>
      <c r="AL308" s="80">
        <v>0</v>
      </c>
      <c r="AM308" s="80">
        <v>0</v>
      </c>
      <c r="AN308" s="80">
        <v>0</v>
      </c>
      <c r="AO308" s="80">
        <v>0</v>
      </c>
      <c r="AP308" s="80">
        <v>0</v>
      </c>
      <c r="AQ308" s="80">
        <f t="shared" si="128"/>
        <v>0</v>
      </c>
      <c r="AR308" s="80">
        <v>0</v>
      </c>
      <c r="AS308" s="80">
        <v>0</v>
      </c>
      <c r="AT308" s="80">
        <v>0</v>
      </c>
      <c r="AU308" s="80">
        <v>0</v>
      </c>
      <c r="AV308" s="80">
        <f t="shared" si="129"/>
        <v>0</v>
      </c>
      <c r="AW308" s="80">
        <v>0</v>
      </c>
      <c r="AX308" s="80">
        <v>0</v>
      </c>
      <c r="AY308" s="80">
        <f t="shared" si="130"/>
        <v>0</v>
      </c>
      <c r="AZ308" s="80">
        <v>0</v>
      </c>
      <c r="BA308" s="80">
        <v>0</v>
      </c>
      <c r="BB308" s="80">
        <f t="shared" si="131"/>
        <v>0</v>
      </c>
      <c r="BC308" s="80">
        <v>0</v>
      </c>
      <c r="BD308" s="80">
        <f t="shared" si="132"/>
        <v>0</v>
      </c>
      <c r="BE308" s="80">
        <v>0</v>
      </c>
      <c r="BF308" s="80">
        <v>0</v>
      </c>
      <c r="BG308" s="80">
        <f t="shared" si="133"/>
        <v>1</v>
      </c>
      <c r="BH308" s="80">
        <v>0</v>
      </c>
      <c r="BI308" s="80">
        <v>0</v>
      </c>
      <c r="BJ308" s="80">
        <v>0</v>
      </c>
      <c r="BK308" s="80">
        <v>1</v>
      </c>
      <c r="BL308" s="80">
        <v>0</v>
      </c>
      <c r="BM308" s="80">
        <v>0</v>
      </c>
      <c r="BN308" s="80">
        <v>0</v>
      </c>
      <c r="BO308" s="80">
        <v>0</v>
      </c>
      <c r="BP308" s="80">
        <v>0</v>
      </c>
      <c r="BQ308" s="80">
        <v>0</v>
      </c>
      <c r="BR308" s="80">
        <v>0</v>
      </c>
      <c r="BS308" s="80">
        <v>0</v>
      </c>
      <c r="BT308" s="80">
        <v>0</v>
      </c>
      <c r="BU308" s="80">
        <v>0</v>
      </c>
      <c r="BV308" s="80">
        <v>0</v>
      </c>
    </row>
    <row r="309" spans="1:74" ht="10.5" customHeight="1" x14ac:dyDescent="0.15">
      <c r="A309" s="36">
        <v>12089</v>
      </c>
      <c r="B309" s="41" t="s">
        <v>640</v>
      </c>
      <c r="C309" s="79">
        <f t="shared" si="142"/>
        <v>51</v>
      </c>
      <c r="D309" s="80">
        <f t="shared" si="120"/>
        <v>2</v>
      </c>
      <c r="E309" s="80">
        <v>0</v>
      </c>
      <c r="F309" s="80">
        <v>2</v>
      </c>
      <c r="G309" s="80">
        <f t="shared" si="121"/>
        <v>2</v>
      </c>
      <c r="H309" s="80">
        <v>1</v>
      </c>
      <c r="I309" s="80">
        <v>0</v>
      </c>
      <c r="J309" s="80">
        <v>1</v>
      </c>
      <c r="K309" s="80">
        <f t="shared" si="122"/>
        <v>0</v>
      </c>
      <c r="L309" s="80">
        <v>0</v>
      </c>
      <c r="M309" s="80">
        <v>0</v>
      </c>
      <c r="N309" s="80">
        <v>0</v>
      </c>
      <c r="O309" s="80">
        <v>0</v>
      </c>
      <c r="P309" s="80">
        <f t="shared" si="123"/>
        <v>0</v>
      </c>
      <c r="Q309" s="80">
        <v>0</v>
      </c>
      <c r="R309" s="80">
        <v>0</v>
      </c>
      <c r="S309" s="80">
        <v>0</v>
      </c>
      <c r="T309" s="80">
        <v>0</v>
      </c>
      <c r="U309" s="80">
        <f t="shared" si="124"/>
        <v>8</v>
      </c>
      <c r="V309" s="80">
        <v>0</v>
      </c>
      <c r="W309" s="80">
        <v>0</v>
      </c>
      <c r="X309" s="80">
        <v>0</v>
      </c>
      <c r="Y309" s="80">
        <v>8</v>
      </c>
      <c r="Z309" s="80">
        <f t="shared" si="125"/>
        <v>1</v>
      </c>
      <c r="AA309" s="80">
        <v>0</v>
      </c>
      <c r="AB309" s="80">
        <v>1</v>
      </c>
      <c r="AC309" s="80">
        <v>0</v>
      </c>
      <c r="AD309" s="80">
        <f t="shared" si="126"/>
        <v>3</v>
      </c>
      <c r="AE309" s="80">
        <v>3</v>
      </c>
      <c r="AF309" s="80">
        <v>0</v>
      </c>
      <c r="AG309" s="80">
        <v>0</v>
      </c>
      <c r="AH309" s="80">
        <v>0</v>
      </c>
      <c r="AI309" s="80">
        <f t="shared" si="127"/>
        <v>6</v>
      </c>
      <c r="AJ309" s="80">
        <v>4</v>
      </c>
      <c r="AK309" s="80">
        <v>0</v>
      </c>
      <c r="AL309" s="80">
        <v>1</v>
      </c>
      <c r="AM309" s="80">
        <v>1</v>
      </c>
      <c r="AN309" s="80">
        <v>5</v>
      </c>
      <c r="AO309" s="80">
        <v>5</v>
      </c>
      <c r="AP309" s="80">
        <v>0</v>
      </c>
      <c r="AQ309" s="80">
        <f t="shared" si="128"/>
        <v>12</v>
      </c>
      <c r="AR309" s="80">
        <v>0</v>
      </c>
      <c r="AS309" s="80">
        <v>10</v>
      </c>
      <c r="AT309" s="80">
        <v>1</v>
      </c>
      <c r="AU309" s="80">
        <v>1</v>
      </c>
      <c r="AV309" s="80">
        <f t="shared" si="129"/>
        <v>0</v>
      </c>
      <c r="AW309" s="80">
        <v>0</v>
      </c>
      <c r="AX309" s="80">
        <v>0</v>
      </c>
      <c r="AY309" s="80">
        <f t="shared" si="130"/>
        <v>3</v>
      </c>
      <c r="AZ309" s="80">
        <v>2</v>
      </c>
      <c r="BA309" s="80">
        <v>1</v>
      </c>
      <c r="BB309" s="80">
        <f t="shared" si="131"/>
        <v>6</v>
      </c>
      <c r="BC309" s="80">
        <v>6</v>
      </c>
      <c r="BD309" s="80">
        <f t="shared" si="132"/>
        <v>0</v>
      </c>
      <c r="BE309" s="80">
        <v>0</v>
      </c>
      <c r="BF309" s="80">
        <v>0</v>
      </c>
      <c r="BG309" s="80">
        <f t="shared" si="133"/>
        <v>3</v>
      </c>
      <c r="BH309" s="80">
        <v>0</v>
      </c>
      <c r="BI309" s="80">
        <v>0</v>
      </c>
      <c r="BJ309" s="80">
        <v>1</v>
      </c>
      <c r="BK309" s="80">
        <v>0</v>
      </c>
      <c r="BL309" s="80">
        <v>0</v>
      </c>
      <c r="BM309" s="80">
        <v>0</v>
      </c>
      <c r="BN309" s="80">
        <v>0</v>
      </c>
      <c r="BO309" s="80">
        <v>0</v>
      </c>
      <c r="BP309" s="80">
        <v>2</v>
      </c>
      <c r="BQ309" s="80">
        <v>0</v>
      </c>
      <c r="BR309" s="80">
        <v>0</v>
      </c>
      <c r="BS309" s="80">
        <v>0</v>
      </c>
      <c r="BT309" s="80">
        <v>0</v>
      </c>
      <c r="BU309" s="80">
        <v>0</v>
      </c>
      <c r="BV309" s="80">
        <v>0</v>
      </c>
    </row>
    <row r="310" spans="1:74" ht="19.5" customHeight="1" x14ac:dyDescent="0.15">
      <c r="A310" s="36">
        <v>12090</v>
      </c>
      <c r="B310" s="41" t="s">
        <v>641</v>
      </c>
      <c r="C310" s="79">
        <f t="shared" si="142"/>
        <v>3</v>
      </c>
      <c r="D310" s="80">
        <f t="shared" si="120"/>
        <v>0</v>
      </c>
      <c r="E310" s="80">
        <v>0</v>
      </c>
      <c r="F310" s="80">
        <v>0</v>
      </c>
      <c r="G310" s="80">
        <f t="shared" si="121"/>
        <v>0</v>
      </c>
      <c r="H310" s="80">
        <v>0</v>
      </c>
      <c r="I310" s="80">
        <v>0</v>
      </c>
      <c r="J310" s="80">
        <v>0</v>
      </c>
      <c r="K310" s="80">
        <f t="shared" si="122"/>
        <v>0</v>
      </c>
      <c r="L310" s="80">
        <v>0</v>
      </c>
      <c r="M310" s="80">
        <v>0</v>
      </c>
      <c r="N310" s="80">
        <v>0</v>
      </c>
      <c r="O310" s="80">
        <v>0</v>
      </c>
      <c r="P310" s="80">
        <f t="shared" si="123"/>
        <v>0</v>
      </c>
      <c r="Q310" s="80">
        <v>0</v>
      </c>
      <c r="R310" s="80">
        <v>0</v>
      </c>
      <c r="S310" s="80">
        <v>0</v>
      </c>
      <c r="T310" s="80">
        <v>0</v>
      </c>
      <c r="U310" s="80">
        <f t="shared" si="124"/>
        <v>0</v>
      </c>
      <c r="V310" s="80">
        <v>0</v>
      </c>
      <c r="W310" s="80">
        <v>0</v>
      </c>
      <c r="X310" s="80">
        <v>0</v>
      </c>
      <c r="Y310" s="80">
        <v>0</v>
      </c>
      <c r="Z310" s="80">
        <f t="shared" si="125"/>
        <v>0</v>
      </c>
      <c r="AA310" s="80">
        <v>0</v>
      </c>
      <c r="AB310" s="80">
        <v>0</v>
      </c>
      <c r="AC310" s="80">
        <v>0</v>
      </c>
      <c r="AD310" s="80">
        <f t="shared" si="126"/>
        <v>0</v>
      </c>
      <c r="AE310" s="80">
        <v>0</v>
      </c>
      <c r="AF310" s="80">
        <v>0</v>
      </c>
      <c r="AG310" s="80">
        <v>0</v>
      </c>
      <c r="AH310" s="80">
        <v>0</v>
      </c>
      <c r="AI310" s="80">
        <f t="shared" si="127"/>
        <v>0</v>
      </c>
      <c r="AJ310" s="80">
        <v>0</v>
      </c>
      <c r="AK310" s="80">
        <v>0</v>
      </c>
      <c r="AL310" s="80">
        <v>0</v>
      </c>
      <c r="AM310" s="80">
        <v>0</v>
      </c>
      <c r="AN310" s="80">
        <v>1</v>
      </c>
      <c r="AO310" s="80">
        <v>1</v>
      </c>
      <c r="AP310" s="80">
        <v>0</v>
      </c>
      <c r="AQ310" s="80">
        <f t="shared" si="128"/>
        <v>0</v>
      </c>
      <c r="AR310" s="80">
        <v>0</v>
      </c>
      <c r="AS310" s="80">
        <v>0</v>
      </c>
      <c r="AT310" s="80">
        <v>0</v>
      </c>
      <c r="AU310" s="80">
        <v>0</v>
      </c>
      <c r="AV310" s="80">
        <f t="shared" si="129"/>
        <v>0</v>
      </c>
      <c r="AW310" s="80">
        <v>0</v>
      </c>
      <c r="AX310" s="80">
        <v>0</v>
      </c>
      <c r="AY310" s="80">
        <f t="shared" si="130"/>
        <v>0</v>
      </c>
      <c r="AZ310" s="80">
        <v>0</v>
      </c>
      <c r="BA310" s="80">
        <v>0</v>
      </c>
      <c r="BB310" s="80">
        <f t="shared" si="131"/>
        <v>0</v>
      </c>
      <c r="BC310" s="80">
        <v>0</v>
      </c>
      <c r="BD310" s="80">
        <f t="shared" si="132"/>
        <v>0</v>
      </c>
      <c r="BE310" s="80">
        <v>0</v>
      </c>
      <c r="BF310" s="80">
        <v>0</v>
      </c>
      <c r="BG310" s="80">
        <f t="shared" si="133"/>
        <v>2</v>
      </c>
      <c r="BH310" s="80">
        <v>0</v>
      </c>
      <c r="BI310" s="80">
        <v>0</v>
      </c>
      <c r="BJ310" s="80">
        <v>0</v>
      </c>
      <c r="BK310" s="80">
        <v>0</v>
      </c>
      <c r="BL310" s="80">
        <v>0</v>
      </c>
      <c r="BM310" s="80">
        <v>0</v>
      </c>
      <c r="BN310" s="80">
        <v>0</v>
      </c>
      <c r="BO310" s="80">
        <v>0</v>
      </c>
      <c r="BP310" s="80">
        <v>0</v>
      </c>
      <c r="BQ310" s="80">
        <v>2</v>
      </c>
      <c r="BR310" s="80">
        <v>0</v>
      </c>
      <c r="BS310" s="80">
        <v>0</v>
      </c>
      <c r="BT310" s="80">
        <v>0</v>
      </c>
      <c r="BU310" s="80">
        <v>0</v>
      </c>
      <c r="BV310" s="80">
        <v>0</v>
      </c>
    </row>
    <row r="311" spans="1:74" ht="20.25" customHeight="1" x14ac:dyDescent="0.15">
      <c r="A311" s="36">
        <v>12121</v>
      </c>
      <c r="B311" s="41" t="s">
        <v>642</v>
      </c>
      <c r="C311" s="79">
        <f t="shared" si="142"/>
        <v>0</v>
      </c>
      <c r="D311" s="80">
        <f t="shared" si="120"/>
        <v>0</v>
      </c>
      <c r="E311" s="80">
        <v>0</v>
      </c>
      <c r="F311" s="80">
        <v>0</v>
      </c>
      <c r="G311" s="80">
        <f t="shared" si="121"/>
        <v>0</v>
      </c>
      <c r="H311" s="80">
        <v>0</v>
      </c>
      <c r="I311" s="80">
        <v>0</v>
      </c>
      <c r="J311" s="80">
        <v>0</v>
      </c>
      <c r="K311" s="80">
        <f t="shared" si="122"/>
        <v>0</v>
      </c>
      <c r="L311" s="80">
        <v>0</v>
      </c>
      <c r="M311" s="80">
        <v>0</v>
      </c>
      <c r="N311" s="80">
        <v>0</v>
      </c>
      <c r="O311" s="80">
        <v>0</v>
      </c>
      <c r="P311" s="80">
        <f t="shared" si="123"/>
        <v>0</v>
      </c>
      <c r="Q311" s="80">
        <v>0</v>
      </c>
      <c r="R311" s="80">
        <v>0</v>
      </c>
      <c r="S311" s="80">
        <v>0</v>
      </c>
      <c r="T311" s="80">
        <v>0</v>
      </c>
      <c r="U311" s="80">
        <f t="shared" si="124"/>
        <v>0</v>
      </c>
      <c r="V311" s="80">
        <v>0</v>
      </c>
      <c r="W311" s="80">
        <v>0</v>
      </c>
      <c r="X311" s="80">
        <v>0</v>
      </c>
      <c r="Y311" s="80">
        <v>0</v>
      </c>
      <c r="Z311" s="80">
        <f t="shared" si="125"/>
        <v>0</v>
      </c>
      <c r="AA311" s="80">
        <v>0</v>
      </c>
      <c r="AB311" s="80">
        <v>0</v>
      </c>
      <c r="AC311" s="80">
        <v>0</v>
      </c>
      <c r="AD311" s="80">
        <f t="shared" si="126"/>
        <v>0</v>
      </c>
      <c r="AE311" s="80">
        <v>0</v>
      </c>
      <c r="AF311" s="80">
        <v>0</v>
      </c>
      <c r="AG311" s="80">
        <v>0</v>
      </c>
      <c r="AH311" s="80">
        <v>0</v>
      </c>
      <c r="AI311" s="80">
        <f t="shared" si="127"/>
        <v>0</v>
      </c>
      <c r="AJ311" s="80">
        <v>0</v>
      </c>
      <c r="AK311" s="80">
        <v>0</v>
      </c>
      <c r="AL311" s="80">
        <v>0</v>
      </c>
      <c r="AM311" s="80">
        <v>0</v>
      </c>
      <c r="AN311" s="80">
        <v>0</v>
      </c>
      <c r="AO311" s="80">
        <v>0</v>
      </c>
      <c r="AP311" s="80">
        <v>0</v>
      </c>
      <c r="AQ311" s="80">
        <f t="shared" si="128"/>
        <v>0</v>
      </c>
      <c r="AR311" s="80">
        <v>0</v>
      </c>
      <c r="AS311" s="80">
        <v>0</v>
      </c>
      <c r="AT311" s="80">
        <v>0</v>
      </c>
      <c r="AU311" s="80">
        <v>0</v>
      </c>
      <c r="AV311" s="80">
        <f t="shared" si="129"/>
        <v>0</v>
      </c>
      <c r="AW311" s="80">
        <v>0</v>
      </c>
      <c r="AX311" s="80">
        <v>0</v>
      </c>
      <c r="AY311" s="80">
        <f t="shared" si="130"/>
        <v>0</v>
      </c>
      <c r="AZ311" s="80">
        <v>0</v>
      </c>
      <c r="BA311" s="80">
        <v>0</v>
      </c>
      <c r="BB311" s="80">
        <f t="shared" si="131"/>
        <v>0</v>
      </c>
      <c r="BC311" s="80">
        <v>0</v>
      </c>
      <c r="BD311" s="80">
        <f t="shared" si="132"/>
        <v>0</v>
      </c>
      <c r="BE311" s="80">
        <v>0</v>
      </c>
      <c r="BF311" s="80">
        <v>0</v>
      </c>
      <c r="BG311" s="80">
        <f t="shared" si="133"/>
        <v>0</v>
      </c>
      <c r="BH311" s="80">
        <v>0</v>
      </c>
      <c r="BI311" s="80">
        <v>0</v>
      </c>
      <c r="BJ311" s="80">
        <v>0</v>
      </c>
      <c r="BK311" s="80">
        <v>0</v>
      </c>
      <c r="BL311" s="80">
        <v>0</v>
      </c>
      <c r="BM311" s="80">
        <v>0</v>
      </c>
      <c r="BN311" s="80">
        <v>0</v>
      </c>
      <c r="BO311" s="80">
        <v>0</v>
      </c>
      <c r="BP311" s="80">
        <v>0</v>
      </c>
      <c r="BQ311" s="80">
        <v>0</v>
      </c>
      <c r="BR311" s="80">
        <v>0</v>
      </c>
      <c r="BS311" s="80">
        <v>0</v>
      </c>
      <c r="BT311" s="80">
        <v>0</v>
      </c>
      <c r="BU311" s="80">
        <v>0</v>
      </c>
      <c r="BV311" s="80">
        <v>0</v>
      </c>
    </row>
    <row r="312" spans="1:74" ht="21.75" customHeight="1" x14ac:dyDescent="0.15">
      <c r="A312" s="36">
        <v>12122</v>
      </c>
      <c r="B312" s="41" t="s">
        <v>643</v>
      </c>
      <c r="C312" s="79">
        <f t="shared" si="142"/>
        <v>4</v>
      </c>
      <c r="D312" s="80">
        <f t="shared" si="120"/>
        <v>0</v>
      </c>
      <c r="E312" s="80">
        <v>0</v>
      </c>
      <c r="F312" s="80">
        <v>0</v>
      </c>
      <c r="G312" s="80">
        <f t="shared" si="121"/>
        <v>0</v>
      </c>
      <c r="H312" s="80">
        <v>0</v>
      </c>
      <c r="I312" s="80">
        <v>0</v>
      </c>
      <c r="J312" s="80">
        <v>0</v>
      </c>
      <c r="K312" s="80">
        <f t="shared" si="122"/>
        <v>0</v>
      </c>
      <c r="L312" s="80">
        <v>0</v>
      </c>
      <c r="M312" s="80">
        <v>0</v>
      </c>
      <c r="N312" s="80">
        <v>0</v>
      </c>
      <c r="O312" s="80">
        <v>0</v>
      </c>
      <c r="P312" s="80">
        <f t="shared" si="123"/>
        <v>0</v>
      </c>
      <c r="Q312" s="80">
        <v>0</v>
      </c>
      <c r="R312" s="80">
        <v>0</v>
      </c>
      <c r="S312" s="80">
        <v>0</v>
      </c>
      <c r="T312" s="80">
        <v>0</v>
      </c>
      <c r="U312" s="80">
        <f t="shared" si="124"/>
        <v>2</v>
      </c>
      <c r="V312" s="80">
        <v>0</v>
      </c>
      <c r="W312" s="80">
        <v>0</v>
      </c>
      <c r="X312" s="80">
        <v>1</v>
      </c>
      <c r="Y312" s="80">
        <v>1</v>
      </c>
      <c r="Z312" s="80">
        <f t="shared" si="125"/>
        <v>2</v>
      </c>
      <c r="AA312" s="80">
        <v>1</v>
      </c>
      <c r="AB312" s="80">
        <v>0</v>
      </c>
      <c r="AC312" s="80">
        <v>1</v>
      </c>
      <c r="AD312" s="80">
        <f t="shared" si="126"/>
        <v>0</v>
      </c>
      <c r="AE312" s="80">
        <v>0</v>
      </c>
      <c r="AF312" s="80">
        <v>0</v>
      </c>
      <c r="AG312" s="80">
        <v>0</v>
      </c>
      <c r="AH312" s="80">
        <v>0</v>
      </c>
      <c r="AI312" s="80">
        <f t="shared" si="127"/>
        <v>0</v>
      </c>
      <c r="AJ312" s="80">
        <v>0</v>
      </c>
      <c r="AK312" s="80">
        <v>0</v>
      </c>
      <c r="AL312" s="80">
        <v>0</v>
      </c>
      <c r="AM312" s="80">
        <v>0</v>
      </c>
      <c r="AN312" s="80">
        <v>0</v>
      </c>
      <c r="AO312" s="80">
        <v>0</v>
      </c>
      <c r="AP312" s="80">
        <v>0</v>
      </c>
      <c r="AQ312" s="80">
        <f t="shared" si="128"/>
        <v>0</v>
      </c>
      <c r="AR312" s="80">
        <v>0</v>
      </c>
      <c r="AS312" s="80">
        <v>0</v>
      </c>
      <c r="AT312" s="80">
        <v>0</v>
      </c>
      <c r="AU312" s="80">
        <v>0</v>
      </c>
      <c r="AV312" s="80">
        <f t="shared" si="129"/>
        <v>0</v>
      </c>
      <c r="AW312" s="80">
        <v>0</v>
      </c>
      <c r="AX312" s="80">
        <v>0</v>
      </c>
      <c r="AY312" s="80">
        <f t="shared" si="130"/>
        <v>0</v>
      </c>
      <c r="AZ312" s="80">
        <v>0</v>
      </c>
      <c r="BA312" s="80">
        <v>0</v>
      </c>
      <c r="BB312" s="80">
        <f t="shared" si="131"/>
        <v>0</v>
      </c>
      <c r="BC312" s="80">
        <v>0</v>
      </c>
      <c r="BD312" s="80">
        <f t="shared" si="132"/>
        <v>0</v>
      </c>
      <c r="BE312" s="80">
        <v>0</v>
      </c>
      <c r="BF312" s="80">
        <v>0</v>
      </c>
      <c r="BG312" s="80">
        <f t="shared" si="133"/>
        <v>0</v>
      </c>
      <c r="BH312" s="80">
        <v>0</v>
      </c>
      <c r="BI312" s="80">
        <v>0</v>
      </c>
      <c r="BJ312" s="80">
        <v>0</v>
      </c>
      <c r="BK312" s="80">
        <v>0</v>
      </c>
      <c r="BL312" s="80">
        <v>0</v>
      </c>
      <c r="BM312" s="80">
        <v>0</v>
      </c>
      <c r="BN312" s="80">
        <v>0</v>
      </c>
      <c r="BO312" s="80">
        <v>0</v>
      </c>
      <c r="BP312" s="80">
        <v>0</v>
      </c>
      <c r="BQ312" s="80">
        <v>0</v>
      </c>
      <c r="BR312" s="80">
        <v>0</v>
      </c>
      <c r="BS312" s="80">
        <v>0</v>
      </c>
      <c r="BT312" s="80">
        <v>0</v>
      </c>
      <c r="BU312" s="80">
        <v>0</v>
      </c>
      <c r="BV312" s="80">
        <v>0</v>
      </c>
    </row>
    <row r="313" spans="1:74" ht="10.5" customHeight="1" x14ac:dyDescent="0.15">
      <c r="A313" s="40">
        <v>12123</v>
      </c>
      <c r="B313" s="41" t="s">
        <v>644</v>
      </c>
      <c r="C313" s="79">
        <f t="shared" si="142"/>
        <v>2</v>
      </c>
      <c r="D313" s="80">
        <f t="shared" si="120"/>
        <v>0</v>
      </c>
      <c r="E313" s="80">
        <v>0</v>
      </c>
      <c r="F313" s="80">
        <v>0</v>
      </c>
      <c r="G313" s="80">
        <f t="shared" si="121"/>
        <v>0</v>
      </c>
      <c r="H313" s="80">
        <v>0</v>
      </c>
      <c r="I313" s="80">
        <v>0</v>
      </c>
      <c r="J313" s="80">
        <v>0</v>
      </c>
      <c r="K313" s="80">
        <f t="shared" si="122"/>
        <v>0</v>
      </c>
      <c r="L313" s="80">
        <v>0</v>
      </c>
      <c r="M313" s="80">
        <v>0</v>
      </c>
      <c r="N313" s="80">
        <v>0</v>
      </c>
      <c r="O313" s="80">
        <v>0</v>
      </c>
      <c r="P313" s="80">
        <f t="shared" si="123"/>
        <v>0</v>
      </c>
      <c r="Q313" s="80">
        <v>0</v>
      </c>
      <c r="R313" s="80">
        <v>0</v>
      </c>
      <c r="S313" s="80">
        <v>0</v>
      </c>
      <c r="T313" s="80">
        <v>0</v>
      </c>
      <c r="U313" s="80">
        <f t="shared" si="124"/>
        <v>1</v>
      </c>
      <c r="V313" s="80">
        <v>0</v>
      </c>
      <c r="W313" s="80">
        <v>0</v>
      </c>
      <c r="X313" s="80">
        <v>1</v>
      </c>
      <c r="Y313" s="80">
        <v>0</v>
      </c>
      <c r="Z313" s="80">
        <f t="shared" si="125"/>
        <v>0</v>
      </c>
      <c r="AA313" s="80">
        <v>0</v>
      </c>
      <c r="AB313" s="80">
        <v>0</v>
      </c>
      <c r="AC313" s="80">
        <v>0</v>
      </c>
      <c r="AD313" s="80">
        <f t="shared" si="126"/>
        <v>0</v>
      </c>
      <c r="AE313" s="80">
        <v>0</v>
      </c>
      <c r="AF313" s="80">
        <v>0</v>
      </c>
      <c r="AG313" s="80">
        <v>0</v>
      </c>
      <c r="AH313" s="80">
        <v>0</v>
      </c>
      <c r="AI313" s="80">
        <f t="shared" si="127"/>
        <v>0</v>
      </c>
      <c r="AJ313" s="80">
        <v>0</v>
      </c>
      <c r="AK313" s="80">
        <v>0</v>
      </c>
      <c r="AL313" s="80">
        <v>0</v>
      </c>
      <c r="AM313" s="80">
        <v>0</v>
      </c>
      <c r="AN313" s="80">
        <v>1</v>
      </c>
      <c r="AO313" s="80">
        <v>0</v>
      </c>
      <c r="AP313" s="80">
        <v>1</v>
      </c>
      <c r="AQ313" s="80">
        <f t="shared" si="128"/>
        <v>0</v>
      </c>
      <c r="AR313" s="80">
        <v>0</v>
      </c>
      <c r="AS313" s="80">
        <v>0</v>
      </c>
      <c r="AT313" s="80">
        <v>0</v>
      </c>
      <c r="AU313" s="80">
        <v>0</v>
      </c>
      <c r="AV313" s="80">
        <f t="shared" si="129"/>
        <v>0</v>
      </c>
      <c r="AW313" s="80">
        <v>0</v>
      </c>
      <c r="AX313" s="80">
        <v>0</v>
      </c>
      <c r="AY313" s="80">
        <f t="shared" si="130"/>
        <v>0</v>
      </c>
      <c r="AZ313" s="80">
        <v>0</v>
      </c>
      <c r="BA313" s="80">
        <v>0</v>
      </c>
      <c r="BB313" s="80">
        <f t="shared" si="131"/>
        <v>0</v>
      </c>
      <c r="BC313" s="80">
        <v>0</v>
      </c>
      <c r="BD313" s="80">
        <f t="shared" si="132"/>
        <v>0</v>
      </c>
      <c r="BE313" s="80">
        <v>0</v>
      </c>
      <c r="BF313" s="80">
        <v>0</v>
      </c>
      <c r="BG313" s="80">
        <f t="shared" si="133"/>
        <v>0</v>
      </c>
      <c r="BH313" s="80">
        <v>0</v>
      </c>
      <c r="BI313" s="80">
        <v>0</v>
      </c>
      <c r="BJ313" s="80">
        <v>0</v>
      </c>
      <c r="BK313" s="80">
        <v>0</v>
      </c>
      <c r="BL313" s="80">
        <v>0</v>
      </c>
      <c r="BM313" s="80">
        <v>0</v>
      </c>
      <c r="BN313" s="80">
        <v>0</v>
      </c>
      <c r="BO313" s="80">
        <v>0</v>
      </c>
      <c r="BP313" s="80">
        <v>0</v>
      </c>
      <c r="BQ313" s="80">
        <v>0</v>
      </c>
      <c r="BR313" s="80">
        <v>0</v>
      </c>
      <c r="BS313" s="80">
        <v>0</v>
      </c>
      <c r="BT313" s="80">
        <v>0</v>
      </c>
      <c r="BU313" s="80">
        <v>0</v>
      </c>
      <c r="BV313" s="80">
        <v>0</v>
      </c>
    </row>
    <row r="314" spans="1:74" ht="19.5" customHeight="1" x14ac:dyDescent="0.15">
      <c r="A314" s="11">
        <v>12124</v>
      </c>
      <c r="B314" s="100" t="s">
        <v>645</v>
      </c>
      <c r="C314" s="79">
        <f t="shared" si="142"/>
        <v>1</v>
      </c>
      <c r="D314" s="80">
        <f t="shared" si="120"/>
        <v>0</v>
      </c>
      <c r="E314" s="80">
        <v>0</v>
      </c>
      <c r="F314" s="80">
        <v>0</v>
      </c>
      <c r="G314" s="80">
        <f t="shared" si="121"/>
        <v>0</v>
      </c>
      <c r="H314" s="80">
        <v>0</v>
      </c>
      <c r="I314" s="80">
        <v>0</v>
      </c>
      <c r="J314" s="80">
        <v>0</v>
      </c>
      <c r="K314" s="80">
        <f t="shared" si="122"/>
        <v>0</v>
      </c>
      <c r="L314" s="80">
        <v>0</v>
      </c>
      <c r="M314" s="80">
        <v>0</v>
      </c>
      <c r="N314" s="80">
        <v>0</v>
      </c>
      <c r="O314" s="80">
        <v>0</v>
      </c>
      <c r="P314" s="80">
        <f t="shared" si="123"/>
        <v>0</v>
      </c>
      <c r="Q314" s="80">
        <v>0</v>
      </c>
      <c r="R314" s="80">
        <v>0</v>
      </c>
      <c r="S314" s="80">
        <v>0</v>
      </c>
      <c r="T314" s="80">
        <v>0</v>
      </c>
      <c r="U314" s="80">
        <f t="shared" si="124"/>
        <v>0</v>
      </c>
      <c r="V314" s="80">
        <v>0</v>
      </c>
      <c r="W314" s="80">
        <v>0</v>
      </c>
      <c r="X314" s="80">
        <v>0</v>
      </c>
      <c r="Y314" s="80">
        <v>0</v>
      </c>
      <c r="Z314" s="80">
        <f t="shared" si="125"/>
        <v>0</v>
      </c>
      <c r="AA314" s="80">
        <v>0</v>
      </c>
      <c r="AB314" s="80">
        <v>0</v>
      </c>
      <c r="AC314" s="80">
        <v>0</v>
      </c>
      <c r="AD314" s="80">
        <f t="shared" si="126"/>
        <v>0</v>
      </c>
      <c r="AE314" s="80">
        <v>0</v>
      </c>
      <c r="AF314" s="80">
        <v>0</v>
      </c>
      <c r="AG314" s="80">
        <v>0</v>
      </c>
      <c r="AH314" s="80">
        <v>0</v>
      </c>
      <c r="AI314" s="80">
        <f t="shared" si="127"/>
        <v>0</v>
      </c>
      <c r="AJ314" s="80">
        <v>0</v>
      </c>
      <c r="AK314" s="80">
        <v>0</v>
      </c>
      <c r="AL314" s="80">
        <v>0</v>
      </c>
      <c r="AM314" s="80">
        <v>0</v>
      </c>
      <c r="AN314" s="80">
        <v>0</v>
      </c>
      <c r="AO314" s="80">
        <v>0</v>
      </c>
      <c r="AP314" s="80">
        <v>0</v>
      </c>
      <c r="AQ314" s="80">
        <f t="shared" si="128"/>
        <v>0</v>
      </c>
      <c r="AR314" s="80">
        <v>0</v>
      </c>
      <c r="AS314" s="80">
        <v>0</v>
      </c>
      <c r="AT314" s="80">
        <v>0</v>
      </c>
      <c r="AU314" s="80">
        <v>0</v>
      </c>
      <c r="AV314" s="80">
        <f t="shared" si="129"/>
        <v>0</v>
      </c>
      <c r="AW314" s="80">
        <v>0</v>
      </c>
      <c r="AX314" s="80">
        <v>0</v>
      </c>
      <c r="AY314" s="80">
        <f t="shared" si="130"/>
        <v>0</v>
      </c>
      <c r="AZ314" s="80">
        <v>0</v>
      </c>
      <c r="BA314" s="80">
        <v>0</v>
      </c>
      <c r="BB314" s="80">
        <f t="shared" si="131"/>
        <v>1</v>
      </c>
      <c r="BC314" s="80">
        <v>1</v>
      </c>
      <c r="BD314" s="80">
        <f t="shared" si="132"/>
        <v>0</v>
      </c>
      <c r="BE314" s="80">
        <v>0</v>
      </c>
      <c r="BF314" s="80">
        <v>0</v>
      </c>
      <c r="BG314" s="80">
        <f t="shared" si="133"/>
        <v>0</v>
      </c>
      <c r="BH314" s="80">
        <v>0</v>
      </c>
      <c r="BI314" s="80">
        <v>0</v>
      </c>
      <c r="BJ314" s="80">
        <v>0</v>
      </c>
      <c r="BK314" s="80">
        <v>0</v>
      </c>
      <c r="BL314" s="80">
        <v>0</v>
      </c>
      <c r="BM314" s="80">
        <v>0</v>
      </c>
      <c r="BN314" s="80">
        <v>0</v>
      </c>
      <c r="BO314" s="80">
        <v>0</v>
      </c>
      <c r="BP314" s="80">
        <v>0</v>
      </c>
      <c r="BQ314" s="80">
        <v>0</v>
      </c>
      <c r="BR314" s="80">
        <v>0</v>
      </c>
      <c r="BS314" s="80">
        <v>0</v>
      </c>
      <c r="BT314" s="80">
        <v>0</v>
      </c>
      <c r="BU314" s="80">
        <v>0</v>
      </c>
      <c r="BV314" s="80">
        <v>0</v>
      </c>
    </row>
    <row r="315" spans="1:74" ht="10.5" customHeight="1" x14ac:dyDescent="0.15">
      <c r="A315" s="36">
        <v>12125</v>
      </c>
      <c r="B315" s="41" t="s">
        <v>646</v>
      </c>
      <c r="C315" s="79">
        <f t="shared" si="142"/>
        <v>14</v>
      </c>
      <c r="D315" s="80">
        <f t="shared" si="120"/>
        <v>0</v>
      </c>
      <c r="E315" s="80">
        <v>0</v>
      </c>
      <c r="F315" s="80">
        <v>0</v>
      </c>
      <c r="G315" s="80">
        <f t="shared" si="121"/>
        <v>0</v>
      </c>
      <c r="H315" s="80">
        <v>0</v>
      </c>
      <c r="I315" s="80">
        <v>0</v>
      </c>
      <c r="J315" s="80">
        <v>0</v>
      </c>
      <c r="K315" s="80">
        <f t="shared" si="122"/>
        <v>0</v>
      </c>
      <c r="L315" s="80">
        <v>0</v>
      </c>
      <c r="M315" s="80">
        <v>0</v>
      </c>
      <c r="N315" s="80">
        <v>0</v>
      </c>
      <c r="O315" s="80">
        <v>0</v>
      </c>
      <c r="P315" s="80">
        <f t="shared" si="123"/>
        <v>0</v>
      </c>
      <c r="Q315" s="80">
        <v>0</v>
      </c>
      <c r="R315" s="80">
        <v>0</v>
      </c>
      <c r="S315" s="80">
        <v>0</v>
      </c>
      <c r="T315" s="80">
        <v>0</v>
      </c>
      <c r="U315" s="80">
        <f t="shared" si="124"/>
        <v>0</v>
      </c>
      <c r="V315" s="80">
        <v>0</v>
      </c>
      <c r="W315" s="80">
        <v>0</v>
      </c>
      <c r="X315" s="80">
        <v>0</v>
      </c>
      <c r="Y315" s="80">
        <v>0</v>
      </c>
      <c r="Z315" s="80">
        <f t="shared" si="125"/>
        <v>0</v>
      </c>
      <c r="AA315" s="80">
        <v>0</v>
      </c>
      <c r="AB315" s="80">
        <v>0</v>
      </c>
      <c r="AC315" s="80">
        <v>0</v>
      </c>
      <c r="AD315" s="80">
        <f t="shared" si="126"/>
        <v>0</v>
      </c>
      <c r="AE315" s="80">
        <v>0</v>
      </c>
      <c r="AF315" s="80">
        <v>0</v>
      </c>
      <c r="AG315" s="80">
        <v>0</v>
      </c>
      <c r="AH315" s="80">
        <v>0</v>
      </c>
      <c r="AI315" s="80">
        <f t="shared" si="127"/>
        <v>7</v>
      </c>
      <c r="AJ315" s="80">
        <v>3</v>
      </c>
      <c r="AK315" s="80">
        <v>0</v>
      </c>
      <c r="AL315" s="80">
        <v>0</v>
      </c>
      <c r="AM315" s="80">
        <v>4</v>
      </c>
      <c r="AN315" s="80">
        <v>2</v>
      </c>
      <c r="AO315" s="80">
        <v>1</v>
      </c>
      <c r="AP315" s="80">
        <v>1</v>
      </c>
      <c r="AQ315" s="80">
        <f t="shared" si="128"/>
        <v>0</v>
      </c>
      <c r="AR315" s="80">
        <v>0</v>
      </c>
      <c r="AS315" s="80">
        <v>0</v>
      </c>
      <c r="AT315" s="80">
        <v>0</v>
      </c>
      <c r="AU315" s="80">
        <v>0</v>
      </c>
      <c r="AV315" s="80">
        <f t="shared" si="129"/>
        <v>0</v>
      </c>
      <c r="AW315" s="80">
        <v>0</v>
      </c>
      <c r="AX315" s="80">
        <v>0</v>
      </c>
      <c r="AY315" s="80">
        <f t="shared" si="130"/>
        <v>2</v>
      </c>
      <c r="AZ315" s="80">
        <v>1</v>
      </c>
      <c r="BA315" s="80">
        <v>1</v>
      </c>
      <c r="BB315" s="80">
        <f t="shared" si="131"/>
        <v>2</v>
      </c>
      <c r="BC315" s="80">
        <v>2</v>
      </c>
      <c r="BD315" s="80">
        <f t="shared" si="132"/>
        <v>0</v>
      </c>
      <c r="BE315" s="80">
        <v>0</v>
      </c>
      <c r="BF315" s="80">
        <v>0</v>
      </c>
      <c r="BG315" s="80">
        <f t="shared" si="133"/>
        <v>1</v>
      </c>
      <c r="BH315" s="80">
        <v>0</v>
      </c>
      <c r="BI315" s="80">
        <v>0</v>
      </c>
      <c r="BJ315" s="80">
        <v>0</v>
      </c>
      <c r="BK315" s="80">
        <v>0</v>
      </c>
      <c r="BL315" s="80">
        <v>0</v>
      </c>
      <c r="BM315" s="80">
        <v>0</v>
      </c>
      <c r="BN315" s="80">
        <v>0</v>
      </c>
      <c r="BO315" s="80">
        <v>0</v>
      </c>
      <c r="BP315" s="80">
        <v>1</v>
      </c>
      <c r="BQ315" s="80">
        <v>0</v>
      </c>
      <c r="BR315" s="80">
        <v>0</v>
      </c>
      <c r="BS315" s="80">
        <v>0</v>
      </c>
      <c r="BT315" s="80">
        <v>0</v>
      </c>
      <c r="BU315" s="80">
        <v>0</v>
      </c>
      <c r="BV315" s="80">
        <v>0</v>
      </c>
    </row>
    <row r="316" spans="1:74" ht="10.5" customHeight="1" x14ac:dyDescent="0.15">
      <c r="A316" s="36">
        <v>12130</v>
      </c>
      <c r="B316" s="41" t="s">
        <v>647</v>
      </c>
      <c r="C316" s="79">
        <f t="shared" si="142"/>
        <v>17</v>
      </c>
      <c r="D316" s="80">
        <f t="shared" si="120"/>
        <v>0</v>
      </c>
      <c r="E316" s="80">
        <v>0</v>
      </c>
      <c r="F316" s="80">
        <v>0</v>
      </c>
      <c r="G316" s="80">
        <f t="shared" si="121"/>
        <v>0</v>
      </c>
      <c r="H316" s="80">
        <v>0</v>
      </c>
      <c r="I316" s="80">
        <v>0</v>
      </c>
      <c r="J316" s="80">
        <v>0</v>
      </c>
      <c r="K316" s="80">
        <f t="shared" si="122"/>
        <v>0</v>
      </c>
      <c r="L316" s="80">
        <v>0</v>
      </c>
      <c r="M316" s="80">
        <v>0</v>
      </c>
      <c r="N316" s="80">
        <v>0</v>
      </c>
      <c r="O316" s="80">
        <v>0</v>
      </c>
      <c r="P316" s="80">
        <f t="shared" si="123"/>
        <v>0</v>
      </c>
      <c r="Q316" s="80">
        <v>0</v>
      </c>
      <c r="R316" s="80">
        <v>0</v>
      </c>
      <c r="S316" s="80">
        <v>0</v>
      </c>
      <c r="T316" s="80">
        <v>0</v>
      </c>
      <c r="U316" s="80">
        <f t="shared" si="124"/>
        <v>3</v>
      </c>
      <c r="V316" s="80">
        <v>2</v>
      </c>
      <c r="W316" s="80">
        <v>0</v>
      </c>
      <c r="X316" s="80">
        <v>1</v>
      </c>
      <c r="Y316" s="80">
        <v>0</v>
      </c>
      <c r="Z316" s="80">
        <f t="shared" si="125"/>
        <v>2</v>
      </c>
      <c r="AA316" s="80">
        <v>0</v>
      </c>
      <c r="AB316" s="80">
        <v>2</v>
      </c>
      <c r="AC316" s="80">
        <v>0</v>
      </c>
      <c r="AD316" s="80">
        <f t="shared" si="126"/>
        <v>6</v>
      </c>
      <c r="AE316" s="80">
        <v>3</v>
      </c>
      <c r="AF316" s="80">
        <v>0</v>
      </c>
      <c r="AG316" s="80">
        <v>3</v>
      </c>
      <c r="AH316" s="80">
        <v>0</v>
      </c>
      <c r="AI316" s="80">
        <f t="shared" si="127"/>
        <v>3</v>
      </c>
      <c r="AJ316" s="80">
        <v>2</v>
      </c>
      <c r="AK316" s="80">
        <v>0</v>
      </c>
      <c r="AL316" s="80">
        <v>1</v>
      </c>
      <c r="AM316" s="80">
        <v>0</v>
      </c>
      <c r="AN316" s="80">
        <v>3</v>
      </c>
      <c r="AO316" s="80">
        <v>3</v>
      </c>
      <c r="AP316" s="80">
        <v>0</v>
      </c>
      <c r="AQ316" s="80">
        <f t="shared" si="128"/>
        <v>0</v>
      </c>
      <c r="AR316" s="80">
        <v>0</v>
      </c>
      <c r="AS316" s="80">
        <v>0</v>
      </c>
      <c r="AT316" s="80">
        <v>0</v>
      </c>
      <c r="AU316" s="80">
        <v>0</v>
      </c>
      <c r="AV316" s="80">
        <f t="shared" si="129"/>
        <v>0</v>
      </c>
      <c r="AW316" s="80">
        <v>0</v>
      </c>
      <c r="AX316" s="80">
        <v>0</v>
      </c>
      <c r="AY316" s="80">
        <f t="shared" si="130"/>
        <v>0</v>
      </c>
      <c r="AZ316" s="80">
        <v>0</v>
      </c>
      <c r="BA316" s="80">
        <v>0</v>
      </c>
      <c r="BB316" s="80">
        <f t="shared" si="131"/>
        <v>0</v>
      </c>
      <c r="BC316" s="80">
        <v>0</v>
      </c>
      <c r="BD316" s="80">
        <f t="shared" si="132"/>
        <v>0</v>
      </c>
      <c r="BE316" s="80">
        <v>0</v>
      </c>
      <c r="BF316" s="80">
        <v>0</v>
      </c>
      <c r="BG316" s="80">
        <f t="shared" si="133"/>
        <v>0</v>
      </c>
      <c r="BH316" s="80">
        <v>0</v>
      </c>
      <c r="BI316" s="80">
        <v>0</v>
      </c>
      <c r="BJ316" s="80">
        <v>0</v>
      </c>
      <c r="BK316" s="80">
        <v>0</v>
      </c>
      <c r="BL316" s="80">
        <v>0</v>
      </c>
      <c r="BM316" s="80">
        <v>0</v>
      </c>
      <c r="BN316" s="80">
        <v>0</v>
      </c>
      <c r="BO316" s="80">
        <v>0</v>
      </c>
      <c r="BP316" s="80">
        <v>0</v>
      </c>
      <c r="BQ316" s="80">
        <v>0</v>
      </c>
      <c r="BR316" s="80">
        <v>0</v>
      </c>
      <c r="BS316" s="80">
        <v>0</v>
      </c>
      <c r="BT316" s="80">
        <v>0</v>
      </c>
      <c r="BU316" s="80">
        <v>0</v>
      </c>
      <c r="BV316" s="80">
        <v>0</v>
      </c>
    </row>
    <row r="317" spans="1:74" ht="10.5" customHeight="1" x14ac:dyDescent="0.15">
      <c r="A317" s="36">
        <v>12131</v>
      </c>
      <c r="B317" s="41" t="s">
        <v>648</v>
      </c>
      <c r="C317" s="79">
        <f t="shared" si="142"/>
        <v>2</v>
      </c>
      <c r="D317" s="80">
        <f t="shared" si="120"/>
        <v>0</v>
      </c>
      <c r="E317" s="80">
        <v>0</v>
      </c>
      <c r="F317" s="80">
        <v>0</v>
      </c>
      <c r="G317" s="80">
        <f t="shared" si="121"/>
        <v>0</v>
      </c>
      <c r="H317" s="80">
        <v>0</v>
      </c>
      <c r="I317" s="80">
        <v>0</v>
      </c>
      <c r="J317" s="80">
        <v>0</v>
      </c>
      <c r="K317" s="80">
        <f t="shared" si="122"/>
        <v>0</v>
      </c>
      <c r="L317" s="80">
        <v>0</v>
      </c>
      <c r="M317" s="80">
        <v>0</v>
      </c>
      <c r="N317" s="80">
        <v>0</v>
      </c>
      <c r="O317" s="80">
        <v>0</v>
      </c>
      <c r="P317" s="80">
        <f t="shared" si="123"/>
        <v>0</v>
      </c>
      <c r="Q317" s="80">
        <v>0</v>
      </c>
      <c r="R317" s="80">
        <v>0</v>
      </c>
      <c r="S317" s="80">
        <v>0</v>
      </c>
      <c r="T317" s="80">
        <v>0</v>
      </c>
      <c r="U317" s="80">
        <f t="shared" si="124"/>
        <v>1</v>
      </c>
      <c r="V317" s="80">
        <v>0</v>
      </c>
      <c r="W317" s="80">
        <v>0</v>
      </c>
      <c r="X317" s="80">
        <v>1</v>
      </c>
      <c r="Y317" s="80">
        <v>0</v>
      </c>
      <c r="Z317" s="80">
        <f t="shared" si="125"/>
        <v>0</v>
      </c>
      <c r="AA317" s="80">
        <v>0</v>
      </c>
      <c r="AB317" s="80">
        <v>0</v>
      </c>
      <c r="AC317" s="80">
        <v>0</v>
      </c>
      <c r="AD317" s="80">
        <f t="shared" si="126"/>
        <v>0</v>
      </c>
      <c r="AE317" s="80">
        <v>0</v>
      </c>
      <c r="AF317" s="80">
        <v>0</v>
      </c>
      <c r="AG317" s="80">
        <v>0</v>
      </c>
      <c r="AH317" s="80">
        <v>0</v>
      </c>
      <c r="AI317" s="80">
        <f t="shared" si="127"/>
        <v>1</v>
      </c>
      <c r="AJ317" s="80">
        <v>1</v>
      </c>
      <c r="AK317" s="80">
        <v>0</v>
      </c>
      <c r="AL317" s="80">
        <v>0</v>
      </c>
      <c r="AM317" s="80">
        <v>0</v>
      </c>
      <c r="AN317" s="80">
        <v>0</v>
      </c>
      <c r="AO317" s="80">
        <v>0</v>
      </c>
      <c r="AP317" s="80">
        <v>0</v>
      </c>
      <c r="AQ317" s="80">
        <f t="shared" si="128"/>
        <v>0</v>
      </c>
      <c r="AR317" s="80">
        <v>0</v>
      </c>
      <c r="AS317" s="80">
        <v>0</v>
      </c>
      <c r="AT317" s="80">
        <v>0</v>
      </c>
      <c r="AU317" s="80">
        <v>0</v>
      </c>
      <c r="AV317" s="80">
        <f t="shared" si="129"/>
        <v>0</v>
      </c>
      <c r="AW317" s="80">
        <v>0</v>
      </c>
      <c r="AX317" s="80">
        <v>0</v>
      </c>
      <c r="AY317" s="80">
        <f t="shared" si="130"/>
        <v>0</v>
      </c>
      <c r="AZ317" s="80">
        <v>0</v>
      </c>
      <c r="BA317" s="80">
        <v>0</v>
      </c>
      <c r="BB317" s="80">
        <f t="shared" si="131"/>
        <v>0</v>
      </c>
      <c r="BC317" s="80">
        <v>0</v>
      </c>
      <c r="BD317" s="80">
        <f t="shared" si="132"/>
        <v>0</v>
      </c>
      <c r="BE317" s="80">
        <v>0</v>
      </c>
      <c r="BF317" s="80">
        <v>0</v>
      </c>
      <c r="BG317" s="80">
        <f t="shared" si="133"/>
        <v>0</v>
      </c>
      <c r="BH317" s="80">
        <v>0</v>
      </c>
      <c r="BI317" s="80">
        <v>0</v>
      </c>
      <c r="BJ317" s="80">
        <v>0</v>
      </c>
      <c r="BK317" s="80">
        <v>0</v>
      </c>
      <c r="BL317" s="80">
        <v>0</v>
      </c>
      <c r="BM317" s="80">
        <v>0</v>
      </c>
      <c r="BN317" s="80">
        <v>0</v>
      </c>
      <c r="BO317" s="80">
        <v>0</v>
      </c>
      <c r="BP317" s="80">
        <v>0</v>
      </c>
      <c r="BQ317" s="80">
        <v>0</v>
      </c>
      <c r="BR317" s="80">
        <v>0</v>
      </c>
      <c r="BS317" s="80">
        <v>0</v>
      </c>
      <c r="BT317" s="80">
        <v>0</v>
      </c>
      <c r="BU317" s="80">
        <v>0</v>
      </c>
      <c r="BV317" s="80">
        <v>0</v>
      </c>
    </row>
    <row r="318" spans="1:74" ht="10.5" customHeight="1" x14ac:dyDescent="0.15">
      <c r="A318" s="36">
        <v>12132</v>
      </c>
      <c r="B318" s="41" t="s">
        <v>649</v>
      </c>
      <c r="C318" s="79">
        <f t="shared" si="142"/>
        <v>22</v>
      </c>
      <c r="D318" s="80">
        <f t="shared" si="120"/>
        <v>0</v>
      </c>
      <c r="E318" s="80">
        <v>0</v>
      </c>
      <c r="F318" s="80">
        <v>0</v>
      </c>
      <c r="G318" s="80">
        <f t="shared" si="121"/>
        <v>0</v>
      </c>
      <c r="H318" s="80">
        <v>0</v>
      </c>
      <c r="I318" s="80">
        <v>0</v>
      </c>
      <c r="J318" s="80">
        <v>0</v>
      </c>
      <c r="K318" s="80">
        <f t="shared" si="122"/>
        <v>1</v>
      </c>
      <c r="L318" s="80">
        <v>0</v>
      </c>
      <c r="M318" s="80">
        <v>1</v>
      </c>
      <c r="N318" s="80">
        <v>0</v>
      </c>
      <c r="O318" s="80">
        <v>0</v>
      </c>
      <c r="P318" s="80">
        <f t="shared" si="123"/>
        <v>0</v>
      </c>
      <c r="Q318" s="80">
        <v>0</v>
      </c>
      <c r="R318" s="80">
        <v>0</v>
      </c>
      <c r="S318" s="80">
        <v>0</v>
      </c>
      <c r="T318" s="80">
        <v>0</v>
      </c>
      <c r="U318" s="80">
        <f t="shared" si="124"/>
        <v>0</v>
      </c>
      <c r="V318" s="80">
        <v>0</v>
      </c>
      <c r="W318" s="80">
        <v>0</v>
      </c>
      <c r="X318" s="80">
        <v>0</v>
      </c>
      <c r="Y318" s="80">
        <v>0</v>
      </c>
      <c r="Z318" s="80">
        <f t="shared" si="125"/>
        <v>0</v>
      </c>
      <c r="AA318" s="80">
        <v>0</v>
      </c>
      <c r="AB318" s="80">
        <v>0</v>
      </c>
      <c r="AC318" s="80">
        <v>0</v>
      </c>
      <c r="AD318" s="80">
        <f t="shared" si="126"/>
        <v>2</v>
      </c>
      <c r="AE318" s="80">
        <v>1</v>
      </c>
      <c r="AF318" s="80">
        <v>0</v>
      </c>
      <c r="AG318" s="80">
        <v>1</v>
      </c>
      <c r="AH318" s="80">
        <v>0</v>
      </c>
      <c r="AI318" s="80">
        <f t="shared" si="127"/>
        <v>3</v>
      </c>
      <c r="AJ318" s="80">
        <v>3</v>
      </c>
      <c r="AK318" s="80">
        <v>0</v>
      </c>
      <c r="AL318" s="80">
        <v>0</v>
      </c>
      <c r="AM318" s="80">
        <v>0</v>
      </c>
      <c r="AN318" s="80">
        <v>0</v>
      </c>
      <c r="AO318" s="80">
        <v>0</v>
      </c>
      <c r="AP318" s="80">
        <v>0</v>
      </c>
      <c r="AQ318" s="80">
        <f t="shared" si="128"/>
        <v>0</v>
      </c>
      <c r="AR318" s="80">
        <v>0</v>
      </c>
      <c r="AS318" s="80">
        <v>0</v>
      </c>
      <c r="AT318" s="80">
        <v>0</v>
      </c>
      <c r="AU318" s="80">
        <v>0</v>
      </c>
      <c r="AV318" s="80">
        <f t="shared" si="129"/>
        <v>0</v>
      </c>
      <c r="AW318" s="80">
        <v>0</v>
      </c>
      <c r="AX318" s="80">
        <v>0</v>
      </c>
      <c r="AY318" s="80">
        <f t="shared" si="130"/>
        <v>0</v>
      </c>
      <c r="AZ318" s="80">
        <v>0</v>
      </c>
      <c r="BA318" s="80">
        <v>0</v>
      </c>
      <c r="BB318" s="80">
        <f t="shared" si="131"/>
        <v>0</v>
      </c>
      <c r="BC318" s="80">
        <v>0</v>
      </c>
      <c r="BD318" s="80">
        <f t="shared" si="132"/>
        <v>1</v>
      </c>
      <c r="BE318" s="80">
        <v>1</v>
      </c>
      <c r="BF318" s="80">
        <v>0</v>
      </c>
      <c r="BG318" s="80">
        <f t="shared" si="133"/>
        <v>15</v>
      </c>
      <c r="BH318" s="80">
        <v>0</v>
      </c>
      <c r="BI318" s="80">
        <v>1</v>
      </c>
      <c r="BJ318" s="80">
        <v>0</v>
      </c>
      <c r="BK318" s="80">
        <v>2</v>
      </c>
      <c r="BL318" s="80">
        <v>2</v>
      </c>
      <c r="BM318" s="80">
        <v>0</v>
      </c>
      <c r="BN318" s="80">
        <v>0</v>
      </c>
      <c r="BO318" s="80">
        <v>0</v>
      </c>
      <c r="BP318" s="80">
        <v>10</v>
      </c>
      <c r="BQ318" s="80">
        <v>0</v>
      </c>
      <c r="BR318" s="80">
        <v>0</v>
      </c>
      <c r="BS318" s="80">
        <v>0</v>
      </c>
      <c r="BT318" s="80">
        <v>0</v>
      </c>
      <c r="BU318" s="80">
        <v>0</v>
      </c>
      <c r="BV318" s="80">
        <v>0</v>
      </c>
    </row>
    <row r="319" spans="1:74" ht="10.5" customHeight="1" x14ac:dyDescent="0.15">
      <c r="A319" s="36">
        <v>12133</v>
      </c>
      <c r="B319" s="41" t="s">
        <v>650</v>
      </c>
      <c r="C319" s="79">
        <f t="shared" si="142"/>
        <v>69</v>
      </c>
      <c r="D319" s="80">
        <f t="shared" si="120"/>
        <v>4</v>
      </c>
      <c r="E319" s="80">
        <v>0</v>
      </c>
      <c r="F319" s="80">
        <v>4</v>
      </c>
      <c r="G319" s="80">
        <f t="shared" si="121"/>
        <v>0</v>
      </c>
      <c r="H319" s="80">
        <v>0</v>
      </c>
      <c r="I319" s="80">
        <v>0</v>
      </c>
      <c r="J319" s="80">
        <v>0</v>
      </c>
      <c r="K319" s="80">
        <f t="shared" si="122"/>
        <v>2</v>
      </c>
      <c r="L319" s="80">
        <v>0</v>
      </c>
      <c r="M319" s="80">
        <v>0</v>
      </c>
      <c r="N319" s="80">
        <v>2</v>
      </c>
      <c r="O319" s="80">
        <v>0</v>
      </c>
      <c r="P319" s="80">
        <f t="shared" si="123"/>
        <v>1</v>
      </c>
      <c r="Q319" s="80">
        <v>0</v>
      </c>
      <c r="R319" s="80">
        <v>1</v>
      </c>
      <c r="S319" s="80">
        <v>0</v>
      </c>
      <c r="T319" s="80">
        <v>0</v>
      </c>
      <c r="U319" s="80">
        <f t="shared" si="124"/>
        <v>2</v>
      </c>
      <c r="V319" s="80">
        <v>1</v>
      </c>
      <c r="W319" s="80">
        <v>1</v>
      </c>
      <c r="X319" s="80">
        <v>0</v>
      </c>
      <c r="Y319" s="80">
        <v>0</v>
      </c>
      <c r="Z319" s="80">
        <f t="shared" si="125"/>
        <v>0</v>
      </c>
      <c r="AA319" s="80">
        <v>0</v>
      </c>
      <c r="AB319" s="80">
        <v>0</v>
      </c>
      <c r="AC319" s="80">
        <v>0</v>
      </c>
      <c r="AD319" s="80">
        <f t="shared" si="126"/>
        <v>0</v>
      </c>
      <c r="AE319" s="80">
        <v>0</v>
      </c>
      <c r="AF319" s="80">
        <v>0</v>
      </c>
      <c r="AG319" s="80">
        <v>0</v>
      </c>
      <c r="AH319" s="80">
        <v>0</v>
      </c>
      <c r="AI319" s="80">
        <f t="shared" si="127"/>
        <v>0</v>
      </c>
      <c r="AJ319" s="80">
        <v>0</v>
      </c>
      <c r="AK319" s="80">
        <v>0</v>
      </c>
      <c r="AL319" s="80">
        <v>0</v>
      </c>
      <c r="AM319" s="80">
        <v>0</v>
      </c>
      <c r="AN319" s="80">
        <v>5</v>
      </c>
      <c r="AO319" s="80">
        <v>5</v>
      </c>
      <c r="AP319" s="80">
        <v>0</v>
      </c>
      <c r="AQ319" s="80">
        <f t="shared" si="128"/>
        <v>0</v>
      </c>
      <c r="AR319" s="80">
        <v>0</v>
      </c>
      <c r="AS319" s="80">
        <v>0</v>
      </c>
      <c r="AT319" s="80">
        <v>0</v>
      </c>
      <c r="AU319" s="80">
        <v>0</v>
      </c>
      <c r="AV319" s="80">
        <f t="shared" si="129"/>
        <v>0</v>
      </c>
      <c r="AW319" s="80">
        <v>0</v>
      </c>
      <c r="AX319" s="80">
        <v>0</v>
      </c>
      <c r="AY319" s="80">
        <f t="shared" si="130"/>
        <v>4</v>
      </c>
      <c r="AZ319" s="80">
        <v>4</v>
      </c>
      <c r="BA319" s="80">
        <v>0</v>
      </c>
      <c r="BB319" s="80">
        <f t="shared" si="131"/>
        <v>0</v>
      </c>
      <c r="BC319" s="80">
        <v>0</v>
      </c>
      <c r="BD319" s="80">
        <f t="shared" si="132"/>
        <v>2</v>
      </c>
      <c r="BE319" s="80">
        <v>2</v>
      </c>
      <c r="BF319" s="80">
        <v>0</v>
      </c>
      <c r="BG319" s="80">
        <f t="shared" si="133"/>
        <v>49</v>
      </c>
      <c r="BH319" s="80">
        <v>0</v>
      </c>
      <c r="BI319" s="80">
        <v>0</v>
      </c>
      <c r="BJ319" s="80">
        <v>0</v>
      </c>
      <c r="BK319" s="80">
        <v>0</v>
      </c>
      <c r="BL319" s="80">
        <v>0</v>
      </c>
      <c r="BM319" s="80">
        <v>1</v>
      </c>
      <c r="BN319" s="80">
        <v>0</v>
      </c>
      <c r="BO319" s="80">
        <v>0</v>
      </c>
      <c r="BP319" s="80">
        <v>46</v>
      </c>
      <c r="BQ319" s="80">
        <v>0</v>
      </c>
      <c r="BR319" s="80">
        <v>0</v>
      </c>
      <c r="BS319" s="80">
        <v>0</v>
      </c>
      <c r="BT319" s="80">
        <v>0</v>
      </c>
      <c r="BU319" s="80">
        <v>2</v>
      </c>
      <c r="BV319" s="80">
        <v>0</v>
      </c>
    </row>
    <row r="320" spans="1:74" ht="10.5" customHeight="1" x14ac:dyDescent="0.15">
      <c r="A320" s="36">
        <v>12134</v>
      </c>
      <c r="B320" s="41" t="s">
        <v>651</v>
      </c>
      <c r="C320" s="79">
        <f t="shared" si="142"/>
        <v>5</v>
      </c>
      <c r="D320" s="80">
        <f t="shared" si="120"/>
        <v>0</v>
      </c>
      <c r="E320" s="80">
        <v>0</v>
      </c>
      <c r="F320" s="80">
        <v>0</v>
      </c>
      <c r="G320" s="80">
        <f t="shared" si="121"/>
        <v>0</v>
      </c>
      <c r="H320" s="80">
        <v>0</v>
      </c>
      <c r="I320" s="80">
        <v>0</v>
      </c>
      <c r="J320" s="80">
        <v>0</v>
      </c>
      <c r="K320" s="80">
        <f t="shared" si="122"/>
        <v>0</v>
      </c>
      <c r="L320" s="80">
        <v>0</v>
      </c>
      <c r="M320" s="80">
        <v>0</v>
      </c>
      <c r="N320" s="80">
        <v>0</v>
      </c>
      <c r="O320" s="80">
        <v>0</v>
      </c>
      <c r="P320" s="80">
        <f t="shared" si="123"/>
        <v>0</v>
      </c>
      <c r="Q320" s="80">
        <v>0</v>
      </c>
      <c r="R320" s="80">
        <v>0</v>
      </c>
      <c r="S320" s="80">
        <v>0</v>
      </c>
      <c r="T320" s="80">
        <v>0</v>
      </c>
      <c r="U320" s="80">
        <f t="shared" si="124"/>
        <v>0</v>
      </c>
      <c r="V320" s="80">
        <v>0</v>
      </c>
      <c r="W320" s="80">
        <v>0</v>
      </c>
      <c r="X320" s="80">
        <v>0</v>
      </c>
      <c r="Y320" s="80">
        <v>0</v>
      </c>
      <c r="Z320" s="80">
        <f t="shared" si="125"/>
        <v>0</v>
      </c>
      <c r="AA320" s="80">
        <v>0</v>
      </c>
      <c r="AB320" s="80">
        <v>0</v>
      </c>
      <c r="AC320" s="80">
        <v>0</v>
      </c>
      <c r="AD320" s="80">
        <f t="shared" si="126"/>
        <v>0</v>
      </c>
      <c r="AE320" s="80">
        <v>0</v>
      </c>
      <c r="AF320" s="80">
        <v>0</v>
      </c>
      <c r="AG320" s="80">
        <v>0</v>
      </c>
      <c r="AH320" s="80">
        <v>0</v>
      </c>
      <c r="AI320" s="80">
        <f t="shared" si="127"/>
        <v>0</v>
      </c>
      <c r="AJ320" s="80">
        <v>0</v>
      </c>
      <c r="AK320" s="80">
        <v>0</v>
      </c>
      <c r="AL320" s="80">
        <v>0</v>
      </c>
      <c r="AM320" s="80">
        <v>0</v>
      </c>
      <c r="AN320" s="80">
        <v>4</v>
      </c>
      <c r="AO320" s="80">
        <v>4</v>
      </c>
      <c r="AP320" s="80">
        <v>0</v>
      </c>
      <c r="AQ320" s="80">
        <f t="shared" si="128"/>
        <v>0</v>
      </c>
      <c r="AR320" s="80">
        <v>0</v>
      </c>
      <c r="AS320" s="80">
        <v>0</v>
      </c>
      <c r="AT320" s="80">
        <v>0</v>
      </c>
      <c r="AU320" s="80">
        <v>0</v>
      </c>
      <c r="AV320" s="80">
        <f t="shared" si="129"/>
        <v>0</v>
      </c>
      <c r="AW320" s="80">
        <v>0</v>
      </c>
      <c r="AX320" s="80">
        <v>0</v>
      </c>
      <c r="AY320" s="80">
        <f t="shared" si="130"/>
        <v>0</v>
      </c>
      <c r="AZ320" s="80">
        <v>0</v>
      </c>
      <c r="BA320" s="80">
        <v>0</v>
      </c>
      <c r="BB320" s="80">
        <f t="shared" si="131"/>
        <v>0</v>
      </c>
      <c r="BC320" s="80">
        <v>0</v>
      </c>
      <c r="BD320" s="80">
        <f t="shared" si="132"/>
        <v>0</v>
      </c>
      <c r="BE320" s="80">
        <v>0</v>
      </c>
      <c r="BF320" s="80">
        <v>0</v>
      </c>
      <c r="BG320" s="80">
        <f t="shared" si="133"/>
        <v>1</v>
      </c>
      <c r="BH320" s="80">
        <v>0</v>
      </c>
      <c r="BI320" s="80">
        <v>0</v>
      </c>
      <c r="BJ320" s="80">
        <v>0</v>
      </c>
      <c r="BK320" s="80">
        <v>0</v>
      </c>
      <c r="BL320" s="80">
        <v>0</v>
      </c>
      <c r="BM320" s="80">
        <v>0</v>
      </c>
      <c r="BN320" s="80">
        <v>0</v>
      </c>
      <c r="BO320" s="80">
        <v>0</v>
      </c>
      <c r="BP320" s="80">
        <v>1</v>
      </c>
      <c r="BQ320" s="80">
        <v>0</v>
      </c>
      <c r="BR320" s="80">
        <v>0</v>
      </c>
      <c r="BS320" s="80">
        <v>0</v>
      </c>
      <c r="BT320" s="80">
        <v>0</v>
      </c>
      <c r="BU320" s="80">
        <v>0</v>
      </c>
      <c r="BV320" s="80">
        <v>0</v>
      </c>
    </row>
    <row r="321" spans="1:74" ht="10.5" customHeight="1" x14ac:dyDescent="0.15">
      <c r="A321" s="36">
        <v>12135</v>
      </c>
      <c r="B321" s="41" t="s">
        <v>652</v>
      </c>
      <c r="C321" s="79">
        <f t="shared" si="142"/>
        <v>7</v>
      </c>
      <c r="D321" s="80">
        <f t="shared" si="120"/>
        <v>0</v>
      </c>
      <c r="E321" s="80">
        <v>0</v>
      </c>
      <c r="F321" s="80">
        <v>0</v>
      </c>
      <c r="G321" s="80">
        <f t="shared" si="121"/>
        <v>0</v>
      </c>
      <c r="H321" s="80">
        <v>0</v>
      </c>
      <c r="I321" s="80">
        <v>0</v>
      </c>
      <c r="J321" s="80">
        <v>0</v>
      </c>
      <c r="K321" s="80">
        <f t="shared" si="122"/>
        <v>1</v>
      </c>
      <c r="L321" s="80">
        <v>0</v>
      </c>
      <c r="M321" s="80">
        <v>1</v>
      </c>
      <c r="N321" s="80">
        <v>0</v>
      </c>
      <c r="O321" s="80">
        <v>0</v>
      </c>
      <c r="P321" s="80">
        <f t="shared" si="123"/>
        <v>0</v>
      </c>
      <c r="Q321" s="80">
        <v>0</v>
      </c>
      <c r="R321" s="80">
        <v>0</v>
      </c>
      <c r="S321" s="80">
        <v>0</v>
      </c>
      <c r="T321" s="80">
        <v>0</v>
      </c>
      <c r="U321" s="80">
        <f t="shared" si="124"/>
        <v>0</v>
      </c>
      <c r="V321" s="80">
        <v>0</v>
      </c>
      <c r="W321" s="80">
        <v>0</v>
      </c>
      <c r="X321" s="80">
        <v>0</v>
      </c>
      <c r="Y321" s="80">
        <v>0</v>
      </c>
      <c r="Z321" s="80">
        <f t="shared" si="125"/>
        <v>0</v>
      </c>
      <c r="AA321" s="80">
        <v>0</v>
      </c>
      <c r="AB321" s="80">
        <v>0</v>
      </c>
      <c r="AC321" s="80">
        <v>0</v>
      </c>
      <c r="AD321" s="80">
        <f t="shared" si="126"/>
        <v>0</v>
      </c>
      <c r="AE321" s="80">
        <v>0</v>
      </c>
      <c r="AF321" s="80">
        <v>0</v>
      </c>
      <c r="AG321" s="80">
        <v>0</v>
      </c>
      <c r="AH321" s="80">
        <v>0</v>
      </c>
      <c r="AI321" s="80">
        <f t="shared" si="127"/>
        <v>0</v>
      </c>
      <c r="AJ321" s="80">
        <v>0</v>
      </c>
      <c r="AK321" s="80">
        <v>0</v>
      </c>
      <c r="AL321" s="80">
        <v>0</v>
      </c>
      <c r="AM321" s="80">
        <v>0</v>
      </c>
      <c r="AN321" s="80">
        <v>0</v>
      </c>
      <c r="AO321" s="80">
        <v>0</v>
      </c>
      <c r="AP321" s="80">
        <v>0</v>
      </c>
      <c r="AQ321" s="80">
        <f t="shared" si="128"/>
        <v>0</v>
      </c>
      <c r="AR321" s="80">
        <v>0</v>
      </c>
      <c r="AS321" s="80">
        <v>0</v>
      </c>
      <c r="AT321" s="80">
        <v>0</v>
      </c>
      <c r="AU321" s="80">
        <v>0</v>
      </c>
      <c r="AV321" s="80">
        <f t="shared" si="129"/>
        <v>0</v>
      </c>
      <c r="AW321" s="80">
        <v>0</v>
      </c>
      <c r="AX321" s="80">
        <v>0</v>
      </c>
      <c r="AY321" s="80">
        <f t="shared" si="130"/>
        <v>0</v>
      </c>
      <c r="AZ321" s="80">
        <v>0</v>
      </c>
      <c r="BA321" s="80">
        <v>0</v>
      </c>
      <c r="BB321" s="80">
        <f t="shared" si="131"/>
        <v>0</v>
      </c>
      <c r="BC321" s="80">
        <v>0</v>
      </c>
      <c r="BD321" s="80">
        <f t="shared" si="132"/>
        <v>0</v>
      </c>
      <c r="BE321" s="80">
        <v>0</v>
      </c>
      <c r="BF321" s="80">
        <v>0</v>
      </c>
      <c r="BG321" s="80">
        <f t="shared" si="133"/>
        <v>6</v>
      </c>
      <c r="BH321" s="80">
        <v>0</v>
      </c>
      <c r="BI321" s="80">
        <v>0</v>
      </c>
      <c r="BJ321" s="80">
        <v>0</v>
      </c>
      <c r="BK321" s="80">
        <v>0</v>
      </c>
      <c r="BL321" s="80">
        <v>0</v>
      </c>
      <c r="BM321" s="80">
        <v>0</v>
      </c>
      <c r="BN321" s="80">
        <v>0</v>
      </c>
      <c r="BO321" s="80">
        <v>0</v>
      </c>
      <c r="BP321" s="80">
        <v>6</v>
      </c>
      <c r="BQ321" s="80">
        <v>0</v>
      </c>
      <c r="BR321" s="80">
        <v>0</v>
      </c>
      <c r="BS321" s="80">
        <v>0</v>
      </c>
      <c r="BT321" s="80">
        <v>0</v>
      </c>
      <c r="BU321" s="80">
        <v>0</v>
      </c>
      <c r="BV321" s="80">
        <v>0</v>
      </c>
    </row>
    <row r="322" spans="1:74" ht="10.5" customHeight="1" x14ac:dyDescent="0.15">
      <c r="A322" s="36">
        <v>12136</v>
      </c>
      <c r="B322" s="41" t="s">
        <v>653</v>
      </c>
      <c r="C322" s="79">
        <f t="shared" si="142"/>
        <v>0</v>
      </c>
      <c r="D322" s="80">
        <f t="shared" si="120"/>
        <v>0</v>
      </c>
      <c r="E322" s="80">
        <v>0</v>
      </c>
      <c r="F322" s="80">
        <v>0</v>
      </c>
      <c r="G322" s="80">
        <f t="shared" si="121"/>
        <v>0</v>
      </c>
      <c r="H322" s="80">
        <v>0</v>
      </c>
      <c r="I322" s="80">
        <v>0</v>
      </c>
      <c r="J322" s="80">
        <v>0</v>
      </c>
      <c r="K322" s="80">
        <f t="shared" si="122"/>
        <v>0</v>
      </c>
      <c r="L322" s="80">
        <v>0</v>
      </c>
      <c r="M322" s="80">
        <v>0</v>
      </c>
      <c r="N322" s="80">
        <v>0</v>
      </c>
      <c r="O322" s="80">
        <v>0</v>
      </c>
      <c r="P322" s="80">
        <f t="shared" si="123"/>
        <v>0</v>
      </c>
      <c r="Q322" s="80">
        <v>0</v>
      </c>
      <c r="R322" s="80">
        <v>0</v>
      </c>
      <c r="S322" s="80">
        <v>0</v>
      </c>
      <c r="T322" s="80">
        <v>0</v>
      </c>
      <c r="U322" s="80">
        <f t="shared" si="124"/>
        <v>0</v>
      </c>
      <c r="V322" s="80">
        <v>0</v>
      </c>
      <c r="W322" s="80">
        <v>0</v>
      </c>
      <c r="X322" s="80">
        <v>0</v>
      </c>
      <c r="Y322" s="80">
        <v>0</v>
      </c>
      <c r="Z322" s="80">
        <f t="shared" si="125"/>
        <v>0</v>
      </c>
      <c r="AA322" s="80">
        <v>0</v>
      </c>
      <c r="AB322" s="80">
        <v>0</v>
      </c>
      <c r="AC322" s="80">
        <v>0</v>
      </c>
      <c r="AD322" s="80">
        <f t="shared" si="126"/>
        <v>0</v>
      </c>
      <c r="AE322" s="80">
        <v>0</v>
      </c>
      <c r="AF322" s="80">
        <v>0</v>
      </c>
      <c r="AG322" s="80">
        <v>0</v>
      </c>
      <c r="AH322" s="80">
        <v>0</v>
      </c>
      <c r="AI322" s="80">
        <f t="shared" si="127"/>
        <v>0</v>
      </c>
      <c r="AJ322" s="80">
        <v>0</v>
      </c>
      <c r="AK322" s="80">
        <v>0</v>
      </c>
      <c r="AL322" s="80">
        <v>0</v>
      </c>
      <c r="AM322" s="80">
        <v>0</v>
      </c>
      <c r="AN322" s="80">
        <v>0</v>
      </c>
      <c r="AO322" s="80">
        <v>0</v>
      </c>
      <c r="AP322" s="80">
        <v>0</v>
      </c>
      <c r="AQ322" s="80">
        <f t="shared" si="128"/>
        <v>0</v>
      </c>
      <c r="AR322" s="80">
        <v>0</v>
      </c>
      <c r="AS322" s="80">
        <v>0</v>
      </c>
      <c r="AT322" s="80">
        <v>0</v>
      </c>
      <c r="AU322" s="80">
        <v>0</v>
      </c>
      <c r="AV322" s="80">
        <f t="shared" si="129"/>
        <v>0</v>
      </c>
      <c r="AW322" s="80">
        <v>0</v>
      </c>
      <c r="AX322" s="80">
        <v>0</v>
      </c>
      <c r="AY322" s="80">
        <f t="shared" si="130"/>
        <v>0</v>
      </c>
      <c r="AZ322" s="80">
        <v>0</v>
      </c>
      <c r="BA322" s="80">
        <v>0</v>
      </c>
      <c r="BB322" s="80">
        <f t="shared" si="131"/>
        <v>0</v>
      </c>
      <c r="BC322" s="80">
        <v>0</v>
      </c>
      <c r="BD322" s="80">
        <f t="shared" si="132"/>
        <v>0</v>
      </c>
      <c r="BE322" s="80">
        <v>0</v>
      </c>
      <c r="BF322" s="80">
        <v>0</v>
      </c>
      <c r="BG322" s="80">
        <f t="shared" si="133"/>
        <v>0</v>
      </c>
      <c r="BH322" s="80">
        <v>0</v>
      </c>
      <c r="BI322" s="80">
        <v>0</v>
      </c>
      <c r="BJ322" s="80">
        <v>0</v>
      </c>
      <c r="BK322" s="80">
        <v>0</v>
      </c>
      <c r="BL322" s="80">
        <v>0</v>
      </c>
      <c r="BM322" s="80">
        <v>0</v>
      </c>
      <c r="BN322" s="80">
        <v>0</v>
      </c>
      <c r="BO322" s="80">
        <v>0</v>
      </c>
      <c r="BP322" s="80">
        <v>0</v>
      </c>
      <c r="BQ322" s="80">
        <v>0</v>
      </c>
      <c r="BR322" s="80">
        <v>0</v>
      </c>
      <c r="BS322" s="80">
        <v>0</v>
      </c>
      <c r="BT322" s="80">
        <v>0</v>
      </c>
      <c r="BU322" s="80">
        <v>0</v>
      </c>
      <c r="BV322" s="80">
        <v>0</v>
      </c>
    </row>
    <row r="323" spans="1:74" ht="21" customHeight="1" x14ac:dyDescent="0.15">
      <c r="A323" s="36">
        <v>12137</v>
      </c>
      <c r="B323" s="41" t="s">
        <v>654</v>
      </c>
      <c r="C323" s="79">
        <f t="shared" si="142"/>
        <v>50</v>
      </c>
      <c r="D323" s="80">
        <f t="shared" si="120"/>
        <v>0</v>
      </c>
      <c r="E323" s="80">
        <v>0</v>
      </c>
      <c r="F323" s="80">
        <v>0</v>
      </c>
      <c r="G323" s="80">
        <f t="shared" si="121"/>
        <v>0</v>
      </c>
      <c r="H323" s="80">
        <v>0</v>
      </c>
      <c r="I323" s="80">
        <v>0</v>
      </c>
      <c r="J323" s="80">
        <v>0</v>
      </c>
      <c r="K323" s="80">
        <f t="shared" si="122"/>
        <v>0</v>
      </c>
      <c r="L323" s="80">
        <v>0</v>
      </c>
      <c r="M323" s="80">
        <v>0</v>
      </c>
      <c r="N323" s="80">
        <v>0</v>
      </c>
      <c r="O323" s="80">
        <v>0</v>
      </c>
      <c r="P323" s="80">
        <f t="shared" si="123"/>
        <v>0</v>
      </c>
      <c r="Q323" s="80">
        <v>0</v>
      </c>
      <c r="R323" s="80">
        <v>0</v>
      </c>
      <c r="S323" s="80">
        <v>0</v>
      </c>
      <c r="T323" s="80">
        <v>0</v>
      </c>
      <c r="U323" s="80">
        <f t="shared" si="124"/>
        <v>0</v>
      </c>
      <c r="V323" s="80">
        <v>0</v>
      </c>
      <c r="W323" s="80">
        <v>0</v>
      </c>
      <c r="X323" s="80">
        <v>0</v>
      </c>
      <c r="Y323" s="80">
        <v>0</v>
      </c>
      <c r="Z323" s="80">
        <f t="shared" si="125"/>
        <v>0</v>
      </c>
      <c r="AA323" s="80">
        <v>0</v>
      </c>
      <c r="AB323" s="80">
        <v>0</v>
      </c>
      <c r="AC323" s="80">
        <v>0</v>
      </c>
      <c r="AD323" s="80">
        <f t="shared" si="126"/>
        <v>0</v>
      </c>
      <c r="AE323" s="80">
        <v>0</v>
      </c>
      <c r="AF323" s="80">
        <v>0</v>
      </c>
      <c r="AG323" s="80">
        <v>0</v>
      </c>
      <c r="AH323" s="80">
        <v>0</v>
      </c>
      <c r="AI323" s="80">
        <f t="shared" si="127"/>
        <v>6</v>
      </c>
      <c r="AJ323" s="80">
        <v>0</v>
      </c>
      <c r="AK323" s="80">
        <v>0</v>
      </c>
      <c r="AL323" s="80">
        <v>5</v>
      </c>
      <c r="AM323" s="80">
        <v>1</v>
      </c>
      <c r="AN323" s="80">
        <v>9</v>
      </c>
      <c r="AO323" s="80">
        <v>5</v>
      </c>
      <c r="AP323" s="80">
        <v>4</v>
      </c>
      <c r="AQ323" s="80">
        <f t="shared" si="128"/>
        <v>9</v>
      </c>
      <c r="AR323" s="80">
        <v>0</v>
      </c>
      <c r="AS323" s="80">
        <v>4</v>
      </c>
      <c r="AT323" s="80">
        <v>1</v>
      </c>
      <c r="AU323" s="80">
        <v>4</v>
      </c>
      <c r="AV323" s="80">
        <f t="shared" si="129"/>
        <v>14</v>
      </c>
      <c r="AW323" s="80">
        <v>1</v>
      </c>
      <c r="AX323" s="80">
        <v>13</v>
      </c>
      <c r="AY323" s="80">
        <f t="shared" si="130"/>
        <v>0</v>
      </c>
      <c r="AZ323" s="80">
        <v>0</v>
      </c>
      <c r="BA323" s="80">
        <v>0</v>
      </c>
      <c r="BB323" s="80">
        <f t="shared" si="131"/>
        <v>11</v>
      </c>
      <c r="BC323" s="80">
        <v>11</v>
      </c>
      <c r="BD323" s="80">
        <f t="shared" si="132"/>
        <v>0</v>
      </c>
      <c r="BE323" s="80">
        <v>0</v>
      </c>
      <c r="BF323" s="80">
        <v>0</v>
      </c>
      <c r="BG323" s="80">
        <f t="shared" si="133"/>
        <v>1</v>
      </c>
      <c r="BH323" s="80">
        <v>0</v>
      </c>
      <c r="BI323" s="80">
        <v>0</v>
      </c>
      <c r="BJ323" s="80">
        <v>0</v>
      </c>
      <c r="BK323" s="80">
        <v>0</v>
      </c>
      <c r="BL323" s="80">
        <v>0</v>
      </c>
      <c r="BM323" s="80">
        <v>0</v>
      </c>
      <c r="BN323" s="80">
        <v>0</v>
      </c>
      <c r="BO323" s="80">
        <v>0</v>
      </c>
      <c r="BP323" s="80">
        <v>0</v>
      </c>
      <c r="BQ323" s="80">
        <v>0</v>
      </c>
      <c r="BR323" s="80">
        <v>0</v>
      </c>
      <c r="BS323" s="80">
        <v>1</v>
      </c>
      <c r="BT323" s="80">
        <v>0</v>
      </c>
      <c r="BU323" s="80">
        <v>0</v>
      </c>
      <c r="BV323" s="80">
        <v>0</v>
      </c>
    </row>
    <row r="324" spans="1:74" ht="10.5" customHeight="1" x14ac:dyDescent="0.15">
      <c r="A324" s="36">
        <v>12138</v>
      </c>
      <c r="B324" s="41" t="s">
        <v>655</v>
      </c>
      <c r="C324" s="79">
        <f t="shared" si="142"/>
        <v>31</v>
      </c>
      <c r="D324" s="80">
        <f t="shared" si="120"/>
        <v>0</v>
      </c>
      <c r="E324" s="80">
        <v>0</v>
      </c>
      <c r="F324" s="80">
        <v>0</v>
      </c>
      <c r="G324" s="80">
        <f t="shared" si="121"/>
        <v>4</v>
      </c>
      <c r="H324" s="80">
        <v>4</v>
      </c>
      <c r="I324" s="80">
        <v>0</v>
      </c>
      <c r="J324" s="80">
        <v>0</v>
      </c>
      <c r="K324" s="80">
        <f t="shared" si="122"/>
        <v>0</v>
      </c>
      <c r="L324" s="80">
        <v>0</v>
      </c>
      <c r="M324" s="80">
        <v>0</v>
      </c>
      <c r="N324" s="80">
        <v>0</v>
      </c>
      <c r="O324" s="80">
        <v>0</v>
      </c>
      <c r="P324" s="80">
        <f t="shared" si="123"/>
        <v>0</v>
      </c>
      <c r="Q324" s="80">
        <v>0</v>
      </c>
      <c r="R324" s="80">
        <v>0</v>
      </c>
      <c r="S324" s="80">
        <v>0</v>
      </c>
      <c r="T324" s="80">
        <v>0</v>
      </c>
      <c r="U324" s="80">
        <f t="shared" si="124"/>
        <v>0</v>
      </c>
      <c r="V324" s="80">
        <v>0</v>
      </c>
      <c r="W324" s="80">
        <v>0</v>
      </c>
      <c r="X324" s="80">
        <v>0</v>
      </c>
      <c r="Y324" s="80">
        <v>0</v>
      </c>
      <c r="Z324" s="80">
        <f t="shared" si="125"/>
        <v>1</v>
      </c>
      <c r="AA324" s="80">
        <v>0</v>
      </c>
      <c r="AB324" s="80">
        <v>0</v>
      </c>
      <c r="AC324" s="80">
        <v>1</v>
      </c>
      <c r="AD324" s="80">
        <f t="shared" si="126"/>
        <v>0</v>
      </c>
      <c r="AE324" s="80">
        <v>0</v>
      </c>
      <c r="AF324" s="80">
        <v>0</v>
      </c>
      <c r="AG324" s="80">
        <v>0</v>
      </c>
      <c r="AH324" s="80">
        <v>0</v>
      </c>
      <c r="AI324" s="80">
        <f t="shared" si="127"/>
        <v>0</v>
      </c>
      <c r="AJ324" s="80">
        <v>0</v>
      </c>
      <c r="AK324" s="80">
        <v>0</v>
      </c>
      <c r="AL324" s="80">
        <v>0</v>
      </c>
      <c r="AM324" s="80">
        <v>0</v>
      </c>
      <c r="AN324" s="80">
        <v>1</v>
      </c>
      <c r="AO324" s="80">
        <v>1</v>
      </c>
      <c r="AP324" s="80">
        <v>0</v>
      </c>
      <c r="AQ324" s="80">
        <f t="shared" si="128"/>
        <v>0</v>
      </c>
      <c r="AR324" s="80">
        <v>0</v>
      </c>
      <c r="AS324" s="80">
        <v>0</v>
      </c>
      <c r="AT324" s="80">
        <v>0</v>
      </c>
      <c r="AU324" s="80">
        <v>0</v>
      </c>
      <c r="AV324" s="80">
        <f t="shared" si="129"/>
        <v>0</v>
      </c>
      <c r="AW324" s="80">
        <v>0</v>
      </c>
      <c r="AX324" s="80">
        <v>0</v>
      </c>
      <c r="AY324" s="80">
        <f t="shared" si="130"/>
        <v>0</v>
      </c>
      <c r="AZ324" s="80">
        <v>0</v>
      </c>
      <c r="BA324" s="80">
        <v>0</v>
      </c>
      <c r="BB324" s="80">
        <f t="shared" si="131"/>
        <v>6</v>
      </c>
      <c r="BC324" s="80">
        <v>6</v>
      </c>
      <c r="BD324" s="80">
        <f t="shared" si="132"/>
        <v>0</v>
      </c>
      <c r="BE324" s="80">
        <v>0</v>
      </c>
      <c r="BF324" s="80">
        <v>0</v>
      </c>
      <c r="BG324" s="80">
        <f t="shared" si="133"/>
        <v>19</v>
      </c>
      <c r="BH324" s="80">
        <v>0</v>
      </c>
      <c r="BI324" s="80">
        <v>0</v>
      </c>
      <c r="BJ324" s="80">
        <v>0</v>
      </c>
      <c r="BK324" s="80">
        <v>0</v>
      </c>
      <c r="BL324" s="80">
        <v>0</v>
      </c>
      <c r="BM324" s="80">
        <v>0</v>
      </c>
      <c r="BN324" s="80">
        <v>0</v>
      </c>
      <c r="BO324" s="80">
        <v>0</v>
      </c>
      <c r="BP324" s="80">
        <v>0</v>
      </c>
      <c r="BQ324" s="80">
        <v>0</v>
      </c>
      <c r="BR324" s="80">
        <v>0</v>
      </c>
      <c r="BS324" s="80">
        <v>19</v>
      </c>
      <c r="BT324" s="80">
        <v>0</v>
      </c>
      <c r="BU324" s="80">
        <v>0</v>
      </c>
      <c r="BV324" s="80">
        <v>0</v>
      </c>
    </row>
    <row r="325" spans="1:74" ht="10.5" customHeight="1" x14ac:dyDescent="0.15">
      <c r="A325" s="36">
        <v>12139</v>
      </c>
      <c r="B325" s="41" t="s">
        <v>656</v>
      </c>
      <c r="C325" s="79">
        <f t="shared" si="142"/>
        <v>3</v>
      </c>
      <c r="D325" s="80">
        <f t="shared" si="120"/>
        <v>0</v>
      </c>
      <c r="E325" s="80">
        <v>0</v>
      </c>
      <c r="F325" s="80">
        <v>0</v>
      </c>
      <c r="G325" s="80">
        <f t="shared" si="121"/>
        <v>0</v>
      </c>
      <c r="H325" s="80">
        <v>0</v>
      </c>
      <c r="I325" s="80">
        <v>0</v>
      </c>
      <c r="J325" s="80">
        <v>0</v>
      </c>
      <c r="K325" s="80">
        <f t="shared" si="122"/>
        <v>0</v>
      </c>
      <c r="L325" s="80">
        <v>0</v>
      </c>
      <c r="M325" s="80">
        <v>0</v>
      </c>
      <c r="N325" s="80">
        <v>0</v>
      </c>
      <c r="O325" s="80">
        <v>0</v>
      </c>
      <c r="P325" s="80">
        <f t="shared" si="123"/>
        <v>0</v>
      </c>
      <c r="Q325" s="80">
        <v>0</v>
      </c>
      <c r="R325" s="80">
        <v>0</v>
      </c>
      <c r="S325" s="80">
        <v>0</v>
      </c>
      <c r="T325" s="80">
        <v>0</v>
      </c>
      <c r="U325" s="80">
        <f t="shared" si="124"/>
        <v>0</v>
      </c>
      <c r="V325" s="80">
        <v>0</v>
      </c>
      <c r="W325" s="80">
        <v>0</v>
      </c>
      <c r="X325" s="80">
        <v>0</v>
      </c>
      <c r="Y325" s="80">
        <v>0</v>
      </c>
      <c r="Z325" s="80">
        <f t="shared" si="125"/>
        <v>0</v>
      </c>
      <c r="AA325" s="80">
        <v>0</v>
      </c>
      <c r="AB325" s="80">
        <v>0</v>
      </c>
      <c r="AC325" s="80">
        <v>0</v>
      </c>
      <c r="AD325" s="80">
        <f t="shared" si="126"/>
        <v>0</v>
      </c>
      <c r="AE325" s="80">
        <v>0</v>
      </c>
      <c r="AF325" s="80">
        <v>0</v>
      </c>
      <c r="AG325" s="80">
        <v>0</v>
      </c>
      <c r="AH325" s="80">
        <v>0</v>
      </c>
      <c r="AI325" s="80">
        <f t="shared" si="127"/>
        <v>1</v>
      </c>
      <c r="AJ325" s="80">
        <v>1</v>
      </c>
      <c r="AK325" s="80">
        <v>0</v>
      </c>
      <c r="AL325" s="80">
        <v>0</v>
      </c>
      <c r="AM325" s="80">
        <v>0</v>
      </c>
      <c r="AN325" s="80">
        <v>1</v>
      </c>
      <c r="AO325" s="80">
        <v>1</v>
      </c>
      <c r="AP325" s="80">
        <v>0</v>
      </c>
      <c r="AQ325" s="80">
        <f t="shared" si="128"/>
        <v>0</v>
      </c>
      <c r="AR325" s="80">
        <v>0</v>
      </c>
      <c r="AS325" s="80">
        <v>0</v>
      </c>
      <c r="AT325" s="80">
        <v>0</v>
      </c>
      <c r="AU325" s="80">
        <v>0</v>
      </c>
      <c r="AV325" s="80">
        <f t="shared" si="129"/>
        <v>0</v>
      </c>
      <c r="AW325" s="80">
        <v>0</v>
      </c>
      <c r="AX325" s="80">
        <v>0</v>
      </c>
      <c r="AY325" s="80">
        <f t="shared" si="130"/>
        <v>0</v>
      </c>
      <c r="AZ325" s="80">
        <v>0</v>
      </c>
      <c r="BA325" s="80">
        <v>0</v>
      </c>
      <c r="BB325" s="80">
        <f t="shared" si="131"/>
        <v>0</v>
      </c>
      <c r="BC325" s="80">
        <v>0</v>
      </c>
      <c r="BD325" s="80">
        <f t="shared" si="132"/>
        <v>0</v>
      </c>
      <c r="BE325" s="80">
        <v>0</v>
      </c>
      <c r="BF325" s="80">
        <v>0</v>
      </c>
      <c r="BG325" s="80">
        <f t="shared" si="133"/>
        <v>1</v>
      </c>
      <c r="BH325" s="80">
        <v>0</v>
      </c>
      <c r="BI325" s="80">
        <v>0</v>
      </c>
      <c r="BJ325" s="80">
        <v>0</v>
      </c>
      <c r="BK325" s="80">
        <v>1</v>
      </c>
      <c r="BL325" s="80">
        <v>0</v>
      </c>
      <c r="BM325" s="80">
        <v>0</v>
      </c>
      <c r="BN325" s="80">
        <v>0</v>
      </c>
      <c r="BO325" s="80">
        <v>0</v>
      </c>
      <c r="BP325" s="80">
        <v>0</v>
      </c>
      <c r="BQ325" s="80">
        <v>0</v>
      </c>
      <c r="BR325" s="80">
        <v>0</v>
      </c>
      <c r="BS325" s="80">
        <v>0</v>
      </c>
      <c r="BT325" s="80">
        <v>0</v>
      </c>
      <c r="BU325" s="80">
        <v>0</v>
      </c>
      <c r="BV325" s="80">
        <v>0</v>
      </c>
    </row>
    <row r="326" spans="1:74" ht="10.5" customHeight="1" x14ac:dyDescent="0.15">
      <c r="A326" s="36">
        <v>12140</v>
      </c>
      <c r="B326" s="41" t="s">
        <v>657</v>
      </c>
      <c r="C326" s="79">
        <f t="shared" si="142"/>
        <v>0</v>
      </c>
      <c r="D326" s="80">
        <f t="shared" si="120"/>
        <v>0</v>
      </c>
      <c r="E326" s="80">
        <v>0</v>
      </c>
      <c r="F326" s="80">
        <v>0</v>
      </c>
      <c r="G326" s="80">
        <f t="shared" si="121"/>
        <v>0</v>
      </c>
      <c r="H326" s="80">
        <v>0</v>
      </c>
      <c r="I326" s="80">
        <v>0</v>
      </c>
      <c r="J326" s="80">
        <v>0</v>
      </c>
      <c r="K326" s="80">
        <f t="shared" si="122"/>
        <v>0</v>
      </c>
      <c r="L326" s="80">
        <v>0</v>
      </c>
      <c r="M326" s="80">
        <v>0</v>
      </c>
      <c r="N326" s="80">
        <v>0</v>
      </c>
      <c r="O326" s="80">
        <v>0</v>
      </c>
      <c r="P326" s="80">
        <f t="shared" si="123"/>
        <v>0</v>
      </c>
      <c r="Q326" s="80">
        <v>0</v>
      </c>
      <c r="R326" s="80">
        <v>0</v>
      </c>
      <c r="S326" s="80">
        <v>0</v>
      </c>
      <c r="T326" s="80">
        <v>0</v>
      </c>
      <c r="U326" s="80">
        <f t="shared" si="124"/>
        <v>0</v>
      </c>
      <c r="V326" s="80">
        <v>0</v>
      </c>
      <c r="W326" s="80">
        <v>0</v>
      </c>
      <c r="X326" s="80">
        <v>0</v>
      </c>
      <c r="Y326" s="80">
        <v>0</v>
      </c>
      <c r="Z326" s="80">
        <f t="shared" si="125"/>
        <v>0</v>
      </c>
      <c r="AA326" s="80">
        <v>0</v>
      </c>
      <c r="AB326" s="80">
        <v>0</v>
      </c>
      <c r="AC326" s="80">
        <v>0</v>
      </c>
      <c r="AD326" s="80">
        <f t="shared" si="126"/>
        <v>0</v>
      </c>
      <c r="AE326" s="80">
        <v>0</v>
      </c>
      <c r="AF326" s="80">
        <v>0</v>
      </c>
      <c r="AG326" s="80">
        <v>0</v>
      </c>
      <c r="AH326" s="80">
        <v>0</v>
      </c>
      <c r="AI326" s="80">
        <f t="shared" si="127"/>
        <v>0</v>
      </c>
      <c r="AJ326" s="80">
        <v>0</v>
      </c>
      <c r="AK326" s="80">
        <v>0</v>
      </c>
      <c r="AL326" s="80">
        <v>0</v>
      </c>
      <c r="AM326" s="80">
        <v>0</v>
      </c>
      <c r="AN326" s="80">
        <v>0</v>
      </c>
      <c r="AO326" s="80">
        <v>0</v>
      </c>
      <c r="AP326" s="80">
        <v>0</v>
      </c>
      <c r="AQ326" s="80">
        <f t="shared" si="128"/>
        <v>0</v>
      </c>
      <c r="AR326" s="80">
        <v>0</v>
      </c>
      <c r="AS326" s="80">
        <v>0</v>
      </c>
      <c r="AT326" s="80">
        <v>0</v>
      </c>
      <c r="AU326" s="80">
        <v>0</v>
      </c>
      <c r="AV326" s="80">
        <f t="shared" si="129"/>
        <v>0</v>
      </c>
      <c r="AW326" s="80">
        <v>0</v>
      </c>
      <c r="AX326" s="80">
        <v>0</v>
      </c>
      <c r="AY326" s="80">
        <f t="shared" si="130"/>
        <v>0</v>
      </c>
      <c r="AZ326" s="80">
        <v>0</v>
      </c>
      <c r="BA326" s="80">
        <v>0</v>
      </c>
      <c r="BB326" s="80">
        <f t="shared" si="131"/>
        <v>0</v>
      </c>
      <c r="BC326" s="80">
        <v>0</v>
      </c>
      <c r="BD326" s="80">
        <f t="shared" si="132"/>
        <v>0</v>
      </c>
      <c r="BE326" s="80">
        <v>0</v>
      </c>
      <c r="BF326" s="80">
        <v>0</v>
      </c>
      <c r="BG326" s="80">
        <f t="shared" si="133"/>
        <v>0</v>
      </c>
      <c r="BH326" s="80">
        <v>0</v>
      </c>
      <c r="BI326" s="80">
        <v>0</v>
      </c>
      <c r="BJ326" s="80">
        <v>0</v>
      </c>
      <c r="BK326" s="80">
        <v>0</v>
      </c>
      <c r="BL326" s="80">
        <v>0</v>
      </c>
      <c r="BM326" s="80">
        <v>0</v>
      </c>
      <c r="BN326" s="80">
        <v>0</v>
      </c>
      <c r="BO326" s="80">
        <v>0</v>
      </c>
      <c r="BP326" s="80">
        <v>0</v>
      </c>
      <c r="BQ326" s="80">
        <v>0</v>
      </c>
      <c r="BR326" s="80">
        <v>0</v>
      </c>
      <c r="BS326" s="80">
        <v>0</v>
      </c>
      <c r="BT326" s="80">
        <v>0</v>
      </c>
      <c r="BU326" s="80">
        <v>0</v>
      </c>
      <c r="BV326" s="80">
        <v>0</v>
      </c>
    </row>
    <row r="327" spans="1:74" ht="10.5" customHeight="1" x14ac:dyDescent="0.15">
      <c r="A327" s="36">
        <v>12141</v>
      </c>
      <c r="B327" s="41" t="s">
        <v>658</v>
      </c>
      <c r="C327" s="79">
        <f t="shared" si="142"/>
        <v>0</v>
      </c>
      <c r="D327" s="80">
        <f t="shared" si="120"/>
        <v>0</v>
      </c>
      <c r="E327" s="80">
        <v>0</v>
      </c>
      <c r="F327" s="80">
        <v>0</v>
      </c>
      <c r="G327" s="80">
        <f t="shared" si="121"/>
        <v>0</v>
      </c>
      <c r="H327" s="80">
        <v>0</v>
      </c>
      <c r="I327" s="80">
        <v>0</v>
      </c>
      <c r="J327" s="80">
        <v>0</v>
      </c>
      <c r="K327" s="80">
        <f t="shared" si="122"/>
        <v>0</v>
      </c>
      <c r="L327" s="80">
        <v>0</v>
      </c>
      <c r="M327" s="80">
        <v>0</v>
      </c>
      <c r="N327" s="80">
        <v>0</v>
      </c>
      <c r="O327" s="80">
        <v>0</v>
      </c>
      <c r="P327" s="80">
        <f t="shared" si="123"/>
        <v>0</v>
      </c>
      <c r="Q327" s="80">
        <v>0</v>
      </c>
      <c r="R327" s="80">
        <v>0</v>
      </c>
      <c r="S327" s="80">
        <v>0</v>
      </c>
      <c r="T327" s="80">
        <v>0</v>
      </c>
      <c r="U327" s="80">
        <f t="shared" si="124"/>
        <v>0</v>
      </c>
      <c r="V327" s="80">
        <v>0</v>
      </c>
      <c r="W327" s="80">
        <v>0</v>
      </c>
      <c r="X327" s="80">
        <v>0</v>
      </c>
      <c r="Y327" s="80">
        <v>0</v>
      </c>
      <c r="Z327" s="80">
        <f t="shared" si="125"/>
        <v>0</v>
      </c>
      <c r="AA327" s="80">
        <v>0</v>
      </c>
      <c r="AB327" s="80">
        <v>0</v>
      </c>
      <c r="AC327" s="80">
        <v>0</v>
      </c>
      <c r="AD327" s="80">
        <f t="shared" si="126"/>
        <v>0</v>
      </c>
      <c r="AE327" s="80">
        <v>0</v>
      </c>
      <c r="AF327" s="80">
        <v>0</v>
      </c>
      <c r="AG327" s="80">
        <v>0</v>
      </c>
      <c r="AH327" s="80">
        <v>0</v>
      </c>
      <c r="AI327" s="80">
        <f t="shared" si="127"/>
        <v>0</v>
      </c>
      <c r="AJ327" s="80">
        <v>0</v>
      </c>
      <c r="AK327" s="80">
        <v>0</v>
      </c>
      <c r="AL327" s="80">
        <v>0</v>
      </c>
      <c r="AM327" s="80">
        <v>0</v>
      </c>
      <c r="AN327" s="80">
        <v>0</v>
      </c>
      <c r="AO327" s="80">
        <v>0</v>
      </c>
      <c r="AP327" s="80">
        <v>0</v>
      </c>
      <c r="AQ327" s="80">
        <f t="shared" si="128"/>
        <v>0</v>
      </c>
      <c r="AR327" s="80">
        <v>0</v>
      </c>
      <c r="AS327" s="80">
        <v>0</v>
      </c>
      <c r="AT327" s="80">
        <v>0</v>
      </c>
      <c r="AU327" s="80">
        <v>0</v>
      </c>
      <c r="AV327" s="80">
        <f t="shared" si="129"/>
        <v>0</v>
      </c>
      <c r="AW327" s="80">
        <v>0</v>
      </c>
      <c r="AX327" s="80">
        <v>0</v>
      </c>
      <c r="AY327" s="80">
        <f t="shared" si="130"/>
        <v>0</v>
      </c>
      <c r="AZ327" s="80">
        <v>0</v>
      </c>
      <c r="BA327" s="80">
        <v>0</v>
      </c>
      <c r="BB327" s="80">
        <f t="shared" si="131"/>
        <v>0</v>
      </c>
      <c r="BC327" s="80">
        <v>0</v>
      </c>
      <c r="BD327" s="80">
        <f t="shared" si="132"/>
        <v>0</v>
      </c>
      <c r="BE327" s="80">
        <v>0</v>
      </c>
      <c r="BF327" s="80">
        <v>0</v>
      </c>
      <c r="BG327" s="80">
        <f t="shared" si="133"/>
        <v>0</v>
      </c>
      <c r="BH327" s="80">
        <v>0</v>
      </c>
      <c r="BI327" s="80">
        <v>0</v>
      </c>
      <c r="BJ327" s="80">
        <v>0</v>
      </c>
      <c r="BK327" s="80">
        <v>0</v>
      </c>
      <c r="BL327" s="80">
        <v>0</v>
      </c>
      <c r="BM327" s="80">
        <v>0</v>
      </c>
      <c r="BN327" s="80">
        <v>0</v>
      </c>
      <c r="BO327" s="80">
        <v>0</v>
      </c>
      <c r="BP327" s="80">
        <v>0</v>
      </c>
      <c r="BQ327" s="80">
        <v>0</v>
      </c>
      <c r="BR327" s="80">
        <v>0</v>
      </c>
      <c r="BS327" s="80">
        <v>0</v>
      </c>
      <c r="BT327" s="80">
        <v>0</v>
      </c>
      <c r="BU327" s="80">
        <v>0</v>
      </c>
      <c r="BV327" s="80">
        <v>0</v>
      </c>
    </row>
    <row r="328" spans="1:74" ht="14.25" customHeight="1" x14ac:dyDescent="0.15">
      <c r="A328" s="36">
        <v>12142</v>
      </c>
      <c r="B328" s="41" t="s">
        <v>659</v>
      </c>
      <c r="C328" s="79">
        <f t="shared" si="142"/>
        <v>1</v>
      </c>
      <c r="D328" s="80">
        <f t="shared" si="120"/>
        <v>0</v>
      </c>
      <c r="E328" s="80">
        <v>0</v>
      </c>
      <c r="F328" s="80">
        <v>0</v>
      </c>
      <c r="G328" s="80">
        <f t="shared" si="121"/>
        <v>0</v>
      </c>
      <c r="H328" s="80">
        <v>0</v>
      </c>
      <c r="I328" s="80">
        <v>0</v>
      </c>
      <c r="J328" s="80">
        <v>0</v>
      </c>
      <c r="K328" s="80">
        <f t="shared" si="122"/>
        <v>0</v>
      </c>
      <c r="L328" s="80">
        <v>0</v>
      </c>
      <c r="M328" s="80">
        <v>0</v>
      </c>
      <c r="N328" s="80">
        <v>0</v>
      </c>
      <c r="O328" s="80">
        <v>0</v>
      </c>
      <c r="P328" s="80">
        <f t="shared" si="123"/>
        <v>0</v>
      </c>
      <c r="Q328" s="80">
        <v>0</v>
      </c>
      <c r="R328" s="80">
        <v>0</v>
      </c>
      <c r="S328" s="80">
        <v>0</v>
      </c>
      <c r="T328" s="80">
        <v>0</v>
      </c>
      <c r="U328" s="80">
        <f t="shared" si="124"/>
        <v>0</v>
      </c>
      <c r="V328" s="80">
        <v>0</v>
      </c>
      <c r="W328" s="80">
        <v>0</v>
      </c>
      <c r="X328" s="80">
        <v>0</v>
      </c>
      <c r="Y328" s="80">
        <v>0</v>
      </c>
      <c r="Z328" s="80">
        <f t="shared" si="125"/>
        <v>0</v>
      </c>
      <c r="AA328" s="80">
        <v>0</v>
      </c>
      <c r="AB328" s="80">
        <v>0</v>
      </c>
      <c r="AC328" s="80">
        <v>0</v>
      </c>
      <c r="AD328" s="80">
        <f t="shared" si="126"/>
        <v>0</v>
      </c>
      <c r="AE328" s="80">
        <v>0</v>
      </c>
      <c r="AF328" s="80">
        <v>0</v>
      </c>
      <c r="AG328" s="80">
        <v>0</v>
      </c>
      <c r="AH328" s="80">
        <v>0</v>
      </c>
      <c r="AI328" s="80">
        <f t="shared" si="127"/>
        <v>1</v>
      </c>
      <c r="AJ328" s="80">
        <v>1</v>
      </c>
      <c r="AK328" s="80">
        <v>0</v>
      </c>
      <c r="AL328" s="80">
        <v>0</v>
      </c>
      <c r="AM328" s="80">
        <v>0</v>
      </c>
      <c r="AN328" s="80">
        <v>0</v>
      </c>
      <c r="AO328" s="80">
        <v>0</v>
      </c>
      <c r="AP328" s="80">
        <v>0</v>
      </c>
      <c r="AQ328" s="80">
        <f t="shared" si="128"/>
        <v>0</v>
      </c>
      <c r="AR328" s="80">
        <v>0</v>
      </c>
      <c r="AS328" s="80">
        <v>0</v>
      </c>
      <c r="AT328" s="80">
        <v>0</v>
      </c>
      <c r="AU328" s="80">
        <v>0</v>
      </c>
      <c r="AV328" s="80">
        <f t="shared" si="129"/>
        <v>0</v>
      </c>
      <c r="AW328" s="80">
        <v>0</v>
      </c>
      <c r="AX328" s="80">
        <v>0</v>
      </c>
      <c r="AY328" s="80">
        <f t="shared" si="130"/>
        <v>0</v>
      </c>
      <c r="AZ328" s="80">
        <v>0</v>
      </c>
      <c r="BA328" s="80">
        <v>0</v>
      </c>
      <c r="BB328" s="80">
        <f t="shared" si="131"/>
        <v>0</v>
      </c>
      <c r="BC328" s="80">
        <v>0</v>
      </c>
      <c r="BD328" s="80">
        <f t="shared" si="132"/>
        <v>0</v>
      </c>
      <c r="BE328" s="80">
        <v>0</v>
      </c>
      <c r="BF328" s="80">
        <v>0</v>
      </c>
      <c r="BG328" s="80">
        <f t="shared" si="133"/>
        <v>0</v>
      </c>
      <c r="BH328" s="80">
        <v>0</v>
      </c>
      <c r="BI328" s="80">
        <v>0</v>
      </c>
      <c r="BJ328" s="80">
        <v>0</v>
      </c>
      <c r="BK328" s="80">
        <v>0</v>
      </c>
      <c r="BL328" s="80">
        <v>0</v>
      </c>
      <c r="BM328" s="80">
        <v>0</v>
      </c>
      <c r="BN328" s="80">
        <v>0</v>
      </c>
      <c r="BO328" s="80">
        <v>0</v>
      </c>
      <c r="BP328" s="80">
        <v>0</v>
      </c>
      <c r="BQ328" s="80">
        <v>0</v>
      </c>
      <c r="BR328" s="80">
        <v>0</v>
      </c>
      <c r="BS328" s="80">
        <v>0</v>
      </c>
      <c r="BT328" s="80">
        <v>0</v>
      </c>
      <c r="BU328" s="80">
        <v>0</v>
      </c>
      <c r="BV328" s="80">
        <v>0</v>
      </c>
    </row>
    <row r="329" spans="1:74" ht="21" customHeight="1" x14ac:dyDescent="0.15">
      <c r="A329" s="36">
        <v>12143</v>
      </c>
      <c r="B329" s="41" t="s">
        <v>660</v>
      </c>
      <c r="C329" s="79">
        <f t="shared" si="142"/>
        <v>0</v>
      </c>
      <c r="D329" s="80">
        <f t="shared" si="120"/>
        <v>0</v>
      </c>
      <c r="E329" s="80">
        <v>0</v>
      </c>
      <c r="F329" s="80">
        <v>0</v>
      </c>
      <c r="G329" s="80">
        <f t="shared" si="121"/>
        <v>0</v>
      </c>
      <c r="H329" s="80">
        <v>0</v>
      </c>
      <c r="I329" s="80">
        <v>0</v>
      </c>
      <c r="J329" s="80">
        <v>0</v>
      </c>
      <c r="K329" s="80">
        <f t="shared" si="122"/>
        <v>0</v>
      </c>
      <c r="L329" s="80">
        <v>0</v>
      </c>
      <c r="M329" s="80">
        <v>0</v>
      </c>
      <c r="N329" s="80">
        <v>0</v>
      </c>
      <c r="O329" s="80">
        <v>0</v>
      </c>
      <c r="P329" s="80">
        <f t="shared" si="123"/>
        <v>0</v>
      </c>
      <c r="Q329" s="80">
        <v>0</v>
      </c>
      <c r="R329" s="80">
        <v>0</v>
      </c>
      <c r="S329" s="80">
        <v>0</v>
      </c>
      <c r="T329" s="80">
        <v>0</v>
      </c>
      <c r="U329" s="80">
        <f t="shared" si="124"/>
        <v>0</v>
      </c>
      <c r="V329" s="80">
        <v>0</v>
      </c>
      <c r="W329" s="80">
        <v>0</v>
      </c>
      <c r="X329" s="80">
        <v>0</v>
      </c>
      <c r="Y329" s="80">
        <v>0</v>
      </c>
      <c r="Z329" s="80">
        <f t="shared" si="125"/>
        <v>0</v>
      </c>
      <c r="AA329" s="80">
        <v>0</v>
      </c>
      <c r="AB329" s="80">
        <v>0</v>
      </c>
      <c r="AC329" s="80">
        <v>0</v>
      </c>
      <c r="AD329" s="80">
        <f t="shared" si="126"/>
        <v>0</v>
      </c>
      <c r="AE329" s="80">
        <v>0</v>
      </c>
      <c r="AF329" s="80">
        <v>0</v>
      </c>
      <c r="AG329" s="80">
        <v>0</v>
      </c>
      <c r="AH329" s="80">
        <v>0</v>
      </c>
      <c r="AI329" s="80">
        <f t="shared" si="127"/>
        <v>0</v>
      </c>
      <c r="AJ329" s="80">
        <v>0</v>
      </c>
      <c r="AK329" s="80">
        <v>0</v>
      </c>
      <c r="AL329" s="80">
        <v>0</v>
      </c>
      <c r="AM329" s="80">
        <v>0</v>
      </c>
      <c r="AN329" s="80">
        <v>0</v>
      </c>
      <c r="AO329" s="80">
        <v>0</v>
      </c>
      <c r="AP329" s="80">
        <v>0</v>
      </c>
      <c r="AQ329" s="80">
        <f t="shared" si="128"/>
        <v>0</v>
      </c>
      <c r="AR329" s="80">
        <v>0</v>
      </c>
      <c r="AS329" s="80">
        <v>0</v>
      </c>
      <c r="AT329" s="80">
        <v>0</v>
      </c>
      <c r="AU329" s="80">
        <v>0</v>
      </c>
      <c r="AV329" s="80">
        <f t="shared" si="129"/>
        <v>0</v>
      </c>
      <c r="AW329" s="80">
        <v>0</v>
      </c>
      <c r="AX329" s="80">
        <v>0</v>
      </c>
      <c r="AY329" s="80">
        <f t="shared" si="130"/>
        <v>0</v>
      </c>
      <c r="AZ329" s="80">
        <v>0</v>
      </c>
      <c r="BA329" s="80">
        <v>0</v>
      </c>
      <c r="BB329" s="80">
        <f t="shared" si="131"/>
        <v>0</v>
      </c>
      <c r="BC329" s="80">
        <v>0</v>
      </c>
      <c r="BD329" s="80">
        <f t="shared" si="132"/>
        <v>0</v>
      </c>
      <c r="BE329" s="80">
        <v>0</v>
      </c>
      <c r="BF329" s="80">
        <v>0</v>
      </c>
      <c r="BG329" s="80">
        <f t="shared" si="133"/>
        <v>0</v>
      </c>
      <c r="BH329" s="80">
        <v>0</v>
      </c>
      <c r="BI329" s="80">
        <v>0</v>
      </c>
      <c r="BJ329" s="80">
        <v>0</v>
      </c>
      <c r="BK329" s="80">
        <v>0</v>
      </c>
      <c r="BL329" s="80">
        <v>0</v>
      </c>
      <c r="BM329" s="80">
        <v>0</v>
      </c>
      <c r="BN329" s="80">
        <v>0</v>
      </c>
      <c r="BO329" s="80">
        <v>0</v>
      </c>
      <c r="BP329" s="80">
        <v>0</v>
      </c>
      <c r="BQ329" s="80">
        <v>0</v>
      </c>
      <c r="BR329" s="80">
        <v>0</v>
      </c>
      <c r="BS329" s="80">
        <v>0</v>
      </c>
      <c r="BT329" s="80">
        <v>0</v>
      </c>
      <c r="BU329" s="80">
        <v>0</v>
      </c>
      <c r="BV329" s="80">
        <v>0</v>
      </c>
    </row>
    <row r="330" spans="1:74" ht="10.5" customHeight="1" x14ac:dyDescent="0.15">
      <c r="A330" s="36">
        <v>12144</v>
      </c>
      <c r="B330" s="41" t="s">
        <v>661</v>
      </c>
      <c r="C330" s="79">
        <f t="shared" si="142"/>
        <v>2</v>
      </c>
      <c r="D330" s="80">
        <f t="shared" si="120"/>
        <v>0</v>
      </c>
      <c r="E330" s="80">
        <v>0</v>
      </c>
      <c r="F330" s="80">
        <v>0</v>
      </c>
      <c r="G330" s="80">
        <f t="shared" si="121"/>
        <v>0</v>
      </c>
      <c r="H330" s="80">
        <v>0</v>
      </c>
      <c r="I330" s="80">
        <v>0</v>
      </c>
      <c r="J330" s="80">
        <v>0</v>
      </c>
      <c r="K330" s="80">
        <f t="shared" si="122"/>
        <v>0</v>
      </c>
      <c r="L330" s="80">
        <v>0</v>
      </c>
      <c r="M330" s="80">
        <v>0</v>
      </c>
      <c r="N330" s="80">
        <v>0</v>
      </c>
      <c r="O330" s="80">
        <v>0</v>
      </c>
      <c r="P330" s="80">
        <f t="shared" si="123"/>
        <v>0</v>
      </c>
      <c r="Q330" s="80">
        <v>0</v>
      </c>
      <c r="R330" s="80">
        <v>0</v>
      </c>
      <c r="S330" s="80">
        <v>0</v>
      </c>
      <c r="T330" s="80">
        <v>0</v>
      </c>
      <c r="U330" s="80">
        <f t="shared" si="124"/>
        <v>0</v>
      </c>
      <c r="V330" s="80">
        <v>0</v>
      </c>
      <c r="W330" s="80">
        <v>0</v>
      </c>
      <c r="X330" s="80">
        <v>0</v>
      </c>
      <c r="Y330" s="80">
        <v>0</v>
      </c>
      <c r="Z330" s="80">
        <f t="shared" si="125"/>
        <v>0</v>
      </c>
      <c r="AA330" s="80">
        <v>0</v>
      </c>
      <c r="AB330" s="80">
        <v>0</v>
      </c>
      <c r="AC330" s="80">
        <v>0</v>
      </c>
      <c r="AD330" s="80">
        <f t="shared" si="126"/>
        <v>0</v>
      </c>
      <c r="AE330" s="80">
        <v>0</v>
      </c>
      <c r="AF330" s="80">
        <v>0</v>
      </c>
      <c r="AG330" s="80">
        <v>0</v>
      </c>
      <c r="AH330" s="80">
        <v>0</v>
      </c>
      <c r="AI330" s="80">
        <f t="shared" si="127"/>
        <v>0</v>
      </c>
      <c r="AJ330" s="80">
        <v>0</v>
      </c>
      <c r="AK330" s="80">
        <v>0</v>
      </c>
      <c r="AL330" s="80">
        <v>0</v>
      </c>
      <c r="AM330" s="80">
        <v>0</v>
      </c>
      <c r="AN330" s="80">
        <v>0</v>
      </c>
      <c r="AO330" s="80">
        <v>0</v>
      </c>
      <c r="AP330" s="80">
        <v>0</v>
      </c>
      <c r="AQ330" s="80">
        <f t="shared" si="128"/>
        <v>0</v>
      </c>
      <c r="AR330" s="80">
        <v>0</v>
      </c>
      <c r="AS330" s="80">
        <v>0</v>
      </c>
      <c r="AT330" s="80">
        <v>0</v>
      </c>
      <c r="AU330" s="80">
        <v>0</v>
      </c>
      <c r="AV330" s="80">
        <f t="shared" si="129"/>
        <v>2</v>
      </c>
      <c r="AW330" s="80">
        <v>2</v>
      </c>
      <c r="AX330" s="80">
        <v>0</v>
      </c>
      <c r="AY330" s="80">
        <f t="shared" si="130"/>
        <v>0</v>
      </c>
      <c r="AZ330" s="80">
        <v>0</v>
      </c>
      <c r="BA330" s="80">
        <v>0</v>
      </c>
      <c r="BB330" s="80">
        <f t="shared" si="131"/>
        <v>0</v>
      </c>
      <c r="BC330" s="80">
        <v>0</v>
      </c>
      <c r="BD330" s="80">
        <f t="shared" si="132"/>
        <v>0</v>
      </c>
      <c r="BE330" s="80">
        <v>0</v>
      </c>
      <c r="BF330" s="80">
        <v>0</v>
      </c>
      <c r="BG330" s="80">
        <f t="shared" si="133"/>
        <v>0</v>
      </c>
      <c r="BH330" s="80">
        <v>0</v>
      </c>
      <c r="BI330" s="80">
        <v>0</v>
      </c>
      <c r="BJ330" s="80">
        <v>0</v>
      </c>
      <c r="BK330" s="80">
        <v>0</v>
      </c>
      <c r="BL330" s="80">
        <v>0</v>
      </c>
      <c r="BM330" s="80">
        <v>0</v>
      </c>
      <c r="BN330" s="80">
        <v>0</v>
      </c>
      <c r="BO330" s="80">
        <v>0</v>
      </c>
      <c r="BP330" s="80">
        <v>0</v>
      </c>
      <c r="BQ330" s="80">
        <v>0</v>
      </c>
      <c r="BR330" s="80">
        <v>0</v>
      </c>
      <c r="BS330" s="80">
        <v>0</v>
      </c>
      <c r="BT330" s="80">
        <v>0</v>
      </c>
      <c r="BU330" s="80">
        <v>0</v>
      </c>
      <c r="BV330" s="80">
        <v>0</v>
      </c>
    </row>
    <row r="331" spans="1:74" ht="10.5" customHeight="1" x14ac:dyDescent="0.15">
      <c r="A331" s="36">
        <v>12145</v>
      </c>
      <c r="B331" s="41" t="s">
        <v>662</v>
      </c>
      <c r="C331" s="79">
        <f t="shared" si="142"/>
        <v>1</v>
      </c>
      <c r="D331" s="80">
        <f t="shared" si="120"/>
        <v>0</v>
      </c>
      <c r="E331" s="80">
        <v>0</v>
      </c>
      <c r="F331" s="80">
        <v>0</v>
      </c>
      <c r="G331" s="80">
        <f t="shared" si="121"/>
        <v>0</v>
      </c>
      <c r="H331" s="80">
        <v>0</v>
      </c>
      <c r="I331" s="80">
        <v>0</v>
      </c>
      <c r="J331" s="80">
        <v>0</v>
      </c>
      <c r="K331" s="80">
        <f t="shared" si="122"/>
        <v>0</v>
      </c>
      <c r="L331" s="80">
        <v>0</v>
      </c>
      <c r="M331" s="80">
        <v>0</v>
      </c>
      <c r="N331" s="80">
        <v>0</v>
      </c>
      <c r="O331" s="80">
        <v>0</v>
      </c>
      <c r="P331" s="80">
        <f t="shared" si="123"/>
        <v>0</v>
      </c>
      <c r="Q331" s="80">
        <v>0</v>
      </c>
      <c r="R331" s="80">
        <v>0</v>
      </c>
      <c r="S331" s="80">
        <v>0</v>
      </c>
      <c r="T331" s="80">
        <v>0</v>
      </c>
      <c r="U331" s="80">
        <f t="shared" si="124"/>
        <v>0</v>
      </c>
      <c r="V331" s="80">
        <v>0</v>
      </c>
      <c r="W331" s="80">
        <v>0</v>
      </c>
      <c r="X331" s="80">
        <v>0</v>
      </c>
      <c r="Y331" s="80">
        <v>0</v>
      </c>
      <c r="Z331" s="80">
        <f t="shared" si="125"/>
        <v>0</v>
      </c>
      <c r="AA331" s="80">
        <v>0</v>
      </c>
      <c r="AB331" s="80">
        <v>0</v>
      </c>
      <c r="AC331" s="80">
        <v>0</v>
      </c>
      <c r="AD331" s="80">
        <f t="shared" si="126"/>
        <v>0</v>
      </c>
      <c r="AE331" s="80">
        <v>0</v>
      </c>
      <c r="AF331" s="80">
        <v>0</v>
      </c>
      <c r="AG331" s="80">
        <v>0</v>
      </c>
      <c r="AH331" s="80">
        <v>0</v>
      </c>
      <c r="AI331" s="80">
        <f t="shared" si="127"/>
        <v>0</v>
      </c>
      <c r="AJ331" s="80">
        <v>0</v>
      </c>
      <c r="AK331" s="80">
        <v>0</v>
      </c>
      <c r="AL331" s="80">
        <v>0</v>
      </c>
      <c r="AM331" s="80">
        <v>0</v>
      </c>
      <c r="AN331" s="80">
        <v>0</v>
      </c>
      <c r="AO331" s="80">
        <v>0</v>
      </c>
      <c r="AP331" s="80">
        <v>0</v>
      </c>
      <c r="AQ331" s="80">
        <f t="shared" si="128"/>
        <v>0</v>
      </c>
      <c r="AR331" s="80">
        <v>0</v>
      </c>
      <c r="AS331" s="80">
        <v>0</v>
      </c>
      <c r="AT331" s="80">
        <v>0</v>
      </c>
      <c r="AU331" s="80">
        <v>0</v>
      </c>
      <c r="AV331" s="80">
        <f t="shared" si="129"/>
        <v>0</v>
      </c>
      <c r="AW331" s="80">
        <v>0</v>
      </c>
      <c r="AX331" s="80">
        <v>0</v>
      </c>
      <c r="AY331" s="80">
        <f t="shared" si="130"/>
        <v>0</v>
      </c>
      <c r="AZ331" s="80">
        <v>0</v>
      </c>
      <c r="BA331" s="80">
        <v>0</v>
      </c>
      <c r="BB331" s="80">
        <f t="shared" si="131"/>
        <v>0</v>
      </c>
      <c r="BC331" s="80">
        <v>0</v>
      </c>
      <c r="BD331" s="80">
        <f t="shared" si="132"/>
        <v>0</v>
      </c>
      <c r="BE331" s="80">
        <v>0</v>
      </c>
      <c r="BF331" s="80">
        <v>0</v>
      </c>
      <c r="BG331" s="80">
        <f t="shared" si="133"/>
        <v>1</v>
      </c>
      <c r="BH331" s="80">
        <v>0</v>
      </c>
      <c r="BI331" s="80">
        <v>0</v>
      </c>
      <c r="BJ331" s="80">
        <v>0</v>
      </c>
      <c r="BK331" s="80">
        <v>0</v>
      </c>
      <c r="BL331" s="80">
        <v>1</v>
      </c>
      <c r="BM331" s="80">
        <v>0</v>
      </c>
      <c r="BN331" s="80">
        <v>0</v>
      </c>
      <c r="BO331" s="80">
        <v>0</v>
      </c>
      <c r="BP331" s="80">
        <v>0</v>
      </c>
      <c r="BQ331" s="80">
        <v>0</v>
      </c>
      <c r="BR331" s="80">
        <v>0</v>
      </c>
      <c r="BS331" s="80">
        <v>0</v>
      </c>
      <c r="BT331" s="80">
        <v>0</v>
      </c>
      <c r="BU331" s="80">
        <v>0</v>
      </c>
      <c r="BV331" s="80">
        <v>0</v>
      </c>
    </row>
    <row r="332" spans="1:74" ht="23.25" customHeight="1" x14ac:dyDescent="0.15">
      <c r="A332" s="36">
        <v>12146</v>
      </c>
      <c r="B332" s="41" t="s">
        <v>663</v>
      </c>
      <c r="C332" s="79">
        <f t="shared" si="142"/>
        <v>9</v>
      </c>
      <c r="D332" s="80">
        <f t="shared" si="120"/>
        <v>0</v>
      </c>
      <c r="E332" s="80">
        <v>0</v>
      </c>
      <c r="F332" s="80">
        <v>0</v>
      </c>
      <c r="G332" s="80">
        <f t="shared" si="121"/>
        <v>0</v>
      </c>
      <c r="H332" s="80">
        <v>0</v>
      </c>
      <c r="I332" s="80">
        <v>0</v>
      </c>
      <c r="J332" s="80">
        <v>0</v>
      </c>
      <c r="K332" s="80">
        <f t="shared" si="122"/>
        <v>0</v>
      </c>
      <c r="L332" s="80">
        <v>0</v>
      </c>
      <c r="M332" s="80">
        <v>0</v>
      </c>
      <c r="N332" s="80">
        <v>0</v>
      </c>
      <c r="O332" s="80">
        <v>0</v>
      </c>
      <c r="P332" s="80">
        <f t="shared" si="123"/>
        <v>0</v>
      </c>
      <c r="Q332" s="80">
        <v>0</v>
      </c>
      <c r="R332" s="80">
        <v>0</v>
      </c>
      <c r="S332" s="80">
        <v>0</v>
      </c>
      <c r="T332" s="80">
        <v>0</v>
      </c>
      <c r="U332" s="80">
        <f t="shared" si="124"/>
        <v>2</v>
      </c>
      <c r="V332" s="80">
        <v>0</v>
      </c>
      <c r="W332" s="80">
        <v>0</v>
      </c>
      <c r="X332" s="80">
        <v>0</v>
      </c>
      <c r="Y332" s="80">
        <v>2</v>
      </c>
      <c r="Z332" s="80">
        <f t="shared" si="125"/>
        <v>0</v>
      </c>
      <c r="AA332" s="80">
        <v>0</v>
      </c>
      <c r="AB332" s="80">
        <v>0</v>
      </c>
      <c r="AC332" s="80">
        <v>0</v>
      </c>
      <c r="AD332" s="80">
        <f t="shared" si="126"/>
        <v>1</v>
      </c>
      <c r="AE332" s="80">
        <v>1</v>
      </c>
      <c r="AF332" s="80">
        <v>0</v>
      </c>
      <c r="AG332" s="80">
        <v>0</v>
      </c>
      <c r="AH332" s="80">
        <v>0</v>
      </c>
      <c r="AI332" s="80">
        <f t="shared" si="127"/>
        <v>2</v>
      </c>
      <c r="AJ332" s="80">
        <v>1</v>
      </c>
      <c r="AK332" s="80">
        <v>0</v>
      </c>
      <c r="AL332" s="80">
        <v>0</v>
      </c>
      <c r="AM332" s="80">
        <v>1</v>
      </c>
      <c r="AN332" s="80">
        <v>0</v>
      </c>
      <c r="AO332" s="80">
        <v>0</v>
      </c>
      <c r="AP332" s="80">
        <v>0</v>
      </c>
      <c r="AQ332" s="80">
        <f t="shared" si="128"/>
        <v>1</v>
      </c>
      <c r="AR332" s="80">
        <v>0</v>
      </c>
      <c r="AS332" s="80">
        <v>1</v>
      </c>
      <c r="AT332" s="80">
        <v>0</v>
      </c>
      <c r="AU332" s="80">
        <v>0</v>
      </c>
      <c r="AV332" s="80">
        <f t="shared" si="129"/>
        <v>0</v>
      </c>
      <c r="AW332" s="80">
        <v>0</v>
      </c>
      <c r="AX332" s="80">
        <v>0</v>
      </c>
      <c r="AY332" s="80">
        <f t="shared" si="130"/>
        <v>1</v>
      </c>
      <c r="AZ332" s="80">
        <v>1</v>
      </c>
      <c r="BA332" s="80">
        <v>0</v>
      </c>
      <c r="BB332" s="80">
        <f t="shared" si="131"/>
        <v>0</v>
      </c>
      <c r="BC332" s="80">
        <v>0</v>
      </c>
      <c r="BD332" s="80">
        <f t="shared" si="132"/>
        <v>0</v>
      </c>
      <c r="BE332" s="80">
        <v>0</v>
      </c>
      <c r="BF332" s="80">
        <v>0</v>
      </c>
      <c r="BG332" s="80">
        <f t="shared" si="133"/>
        <v>2</v>
      </c>
      <c r="BH332" s="80">
        <v>0</v>
      </c>
      <c r="BI332" s="80">
        <v>0</v>
      </c>
      <c r="BJ332" s="80">
        <v>0</v>
      </c>
      <c r="BK332" s="80">
        <v>0</v>
      </c>
      <c r="BL332" s="80">
        <v>0</v>
      </c>
      <c r="BM332" s="80">
        <v>0</v>
      </c>
      <c r="BN332" s="80">
        <v>0</v>
      </c>
      <c r="BO332" s="80">
        <v>0</v>
      </c>
      <c r="BP332" s="80">
        <v>2</v>
      </c>
      <c r="BQ332" s="80">
        <v>0</v>
      </c>
      <c r="BR332" s="80">
        <v>0</v>
      </c>
      <c r="BS332" s="80">
        <v>0</v>
      </c>
      <c r="BT332" s="80">
        <v>0</v>
      </c>
      <c r="BU332" s="80">
        <v>0</v>
      </c>
      <c r="BV332" s="80">
        <v>0</v>
      </c>
    </row>
    <row r="333" spans="1:74" ht="10.5" customHeight="1" x14ac:dyDescent="0.15">
      <c r="A333" s="36">
        <v>12147</v>
      </c>
      <c r="B333" s="41" t="s">
        <v>664</v>
      </c>
      <c r="C333" s="79">
        <f t="shared" si="142"/>
        <v>0</v>
      </c>
      <c r="D333" s="80">
        <f t="shared" si="120"/>
        <v>0</v>
      </c>
      <c r="E333" s="80">
        <v>0</v>
      </c>
      <c r="F333" s="80">
        <v>0</v>
      </c>
      <c r="G333" s="80">
        <f t="shared" si="121"/>
        <v>0</v>
      </c>
      <c r="H333" s="80">
        <v>0</v>
      </c>
      <c r="I333" s="80">
        <v>0</v>
      </c>
      <c r="J333" s="80">
        <v>0</v>
      </c>
      <c r="K333" s="80">
        <f t="shared" si="122"/>
        <v>0</v>
      </c>
      <c r="L333" s="80">
        <v>0</v>
      </c>
      <c r="M333" s="80">
        <v>0</v>
      </c>
      <c r="N333" s="80">
        <v>0</v>
      </c>
      <c r="O333" s="80">
        <v>0</v>
      </c>
      <c r="P333" s="80">
        <f t="shared" si="123"/>
        <v>0</v>
      </c>
      <c r="Q333" s="80">
        <v>0</v>
      </c>
      <c r="R333" s="80">
        <v>0</v>
      </c>
      <c r="S333" s="80">
        <v>0</v>
      </c>
      <c r="T333" s="80">
        <v>0</v>
      </c>
      <c r="U333" s="80">
        <f t="shared" si="124"/>
        <v>0</v>
      </c>
      <c r="V333" s="80">
        <v>0</v>
      </c>
      <c r="W333" s="80">
        <v>0</v>
      </c>
      <c r="X333" s="80">
        <v>0</v>
      </c>
      <c r="Y333" s="80">
        <v>0</v>
      </c>
      <c r="Z333" s="80">
        <f t="shared" si="125"/>
        <v>0</v>
      </c>
      <c r="AA333" s="80">
        <v>0</v>
      </c>
      <c r="AB333" s="80">
        <v>0</v>
      </c>
      <c r="AC333" s="80">
        <v>0</v>
      </c>
      <c r="AD333" s="80">
        <f t="shared" si="126"/>
        <v>0</v>
      </c>
      <c r="AE333" s="80">
        <v>0</v>
      </c>
      <c r="AF333" s="80">
        <v>0</v>
      </c>
      <c r="AG333" s="80">
        <v>0</v>
      </c>
      <c r="AH333" s="80">
        <v>0</v>
      </c>
      <c r="AI333" s="80">
        <f t="shared" si="127"/>
        <v>0</v>
      </c>
      <c r="AJ333" s="80">
        <v>0</v>
      </c>
      <c r="AK333" s="80">
        <v>0</v>
      </c>
      <c r="AL333" s="80">
        <v>0</v>
      </c>
      <c r="AM333" s="80">
        <v>0</v>
      </c>
      <c r="AN333" s="80">
        <v>0</v>
      </c>
      <c r="AO333" s="80">
        <v>0</v>
      </c>
      <c r="AP333" s="80">
        <v>0</v>
      </c>
      <c r="AQ333" s="80">
        <f t="shared" si="128"/>
        <v>0</v>
      </c>
      <c r="AR333" s="80">
        <v>0</v>
      </c>
      <c r="AS333" s="80">
        <v>0</v>
      </c>
      <c r="AT333" s="80">
        <v>0</v>
      </c>
      <c r="AU333" s="80">
        <v>0</v>
      </c>
      <c r="AV333" s="80">
        <f t="shared" si="129"/>
        <v>0</v>
      </c>
      <c r="AW333" s="80">
        <v>0</v>
      </c>
      <c r="AX333" s="80">
        <v>0</v>
      </c>
      <c r="AY333" s="80">
        <f t="shared" si="130"/>
        <v>0</v>
      </c>
      <c r="AZ333" s="80">
        <v>0</v>
      </c>
      <c r="BA333" s="80">
        <v>0</v>
      </c>
      <c r="BB333" s="80">
        <f t="shared" si="131"/>
        <v>0</v>
      </c>
      <c r="BC333" s="80">
        <v>0</v>
      </c>
      <c r="BD333" s="80">
        <f t="shared" si="132"/>
        <v>0</v>
      </c>
      <c r="BE333" s="80">
        <v>0</v>
      </c>
      <c r="BF333" s="80">
        <v>0</v>
      </c>
      <c r="BG333" s="80">
        <f t="shared" si="133"/>
        <v>0</v>
      </c>
      <c r="BH333" s="80">
        <v>0</v>
      </c>
      <c r="BI333" s="80">
        <v>0</v>
      </c>
      <c r="BJ333" s="80">
        <v>0</v>
      </c>
      <c r="BK333" s="80">
        <v>0</v>
      </c>
      <c r="BL333" s="80">
        <v>0</v>
      </c>
      <c r="BM333" s="80">
        <v>0</v>
      </c>
      <c r="BN333" s="80">
        <v>0</v>
      </c>
      <c r="BO333" s="80">
        <v>0</v>
      </c>
      <c r="BP333" s="80">
        <v>0</v>
      </c>
      <c r="BQ333" s="80">
        <v>0</v>
      </c>
      <c r="BR333" s="80">
        <v>0</v>
      </c>
      <c r="BS333" s="80">
        <v>0</v>
      </c>
      <c r="BT333" s="80">
        <v>0</v>
      </c>
      <c r="BU333" s="80">
        <v>0</v>
      </c>
      <c r="BV333" s="80">
        <v>0</v>
      </c>
    </row>
    <row r="334" spans="1:74" ht="10.5" customHeight="1" x14ac:dyDescent="0.15">
      <c r="A334" s="36">
        <v>12148</v>
      </c>
      <c r="B334" s="41" t="s">
        <v>665</v>
      </c>
      <c r="C334" s="79">
        <f t="shared" si="142"/>
        <v>0</v>
      </c>
      <c r="D334" s="80">
        <f t="shared" ref="D334:D397" si="143">E334+F334</f>
        <v>0</v>
      </c>
      <c r="E334" s="80">
        <v>0</v>
      </c>
      <c r="F334" s="80">
        <v>0</v>
      </c>
      <c r="G334" s="80">
        <f t="shared" si="121"/>
        <v>0</v>
      </c>
      <c r="H334" s="80">
        <v>0</v>
      </c>
      <c r="I334" s="80">
        <v>0</v>
      </c>
      <c r="J334" s="80">
        <v>0</v>
      </c>
      <c r="K334" s="80">
        <f t="shared" si="122"/>
        <v>0</v>
      </c>
      <c r="L334" s="80">
        <v>0</v>
      </c>
      <c r="M334" s="80">
        <v>0</v>
      </c>
      <c r="N334" s="80">
        <v>0</v>
      </c>
      <c r="O334" s="80">
        <v>0</v>
      </c>
      <c r="P334" s="80">
        <f t="shared" si="123"/>
        <v>0</v>
      </c>
      <c r="Q334" s="80">
        <v>0</v>
      </c>
      <c r="R334" s="80">
        <v>0</v>
      </c>
      <c r="S334" s="80">
        <v>0</v>
      </c>
      <c r="T334" s="80">
        <v>0</v>
      </c>
      <c r="U334" s="80">
        <f t="shared" si="124"/>
        <v>0</v>
      </c>
      <c r="V334" s="80">
        <v>0</v>
      </c>
      <c r="W334" s="80">
        <v>0</v>
      </c>
      <c r="X334" s="80">
        <v>0</v>
      </c>
      <c r="Y334" s="80">
        <v>0</v>
      </c>
      <c r="Z334" s="80">
        <f t="shared" si="125"/>
        <v>0</v>
      </c>
      <c r="AA334" s="80">
        <v>0</v>
      </c>
      <c r="AB334" s="80">
        <v>0</v>
      </c>
      <c r="AC334" s="80">
        <v>0</v>
      </c>
      <c r="AD334" s="80">
        <f t="shared" si="126"/>
        <v>0</v>
      </c>
      <c r="AE334" s="80">
        <v>0</v>
      </c>
      <c r="AF334" s="80">
        <v>0</v>
      </c>
      <c r="AG334" s="80">
        <v>0</v>
      </c>
      <c r="AH334" s="80">
        <v>0</v>
      </c>
      <c r="AI334" s="80">
        <f t="shared" si="127"/>
        <v>0</v>
      </c>
      <c r="AJ334" s="80">
        <v>0</v>
      </c>
      <c r="AK334" s="80">
        <v>0</v>
      </c>
      <c r="AL334" s="80">
        <v>0</v>
      </c>
      <c r="AM334" s="80">
        <v>0</v>
      </c>
      <c r="AN334" s="80">
        <v>0</v>
      </c>
      <c r="AO334" s="80">
        <v>0</v>
      </c>
      <c r="AP334" s="80">
        <v>0</v>
      </c>
      <c r="AQ334" s="80">
        <f t="shared" si="128"/>
        <v>0</v>
      </c>
      <c r="AR334" s="80">
        <v>0</v>
      </c>
      <c r="AS334" s="80">
        <v>0</v>
      </c>
      <c r="AT334" s="80">
        <v>0</v>
      </c>
      <c r="AU334" s="80">
        <v>0</v>
      </c>
      <c r="AV334" s="80">
        <f t="shared" si="129"/>
        <v>0</v>
      </c>
      <c r="AW334" s="80">
        <v>0</v>
      </c>
      <c r="AX334" s="80">
        <v>0</v>
      </c>
      <c r="AY334" s="80">
        <f t="shared" si="130"/>
        <v>0</v>
      </c>
      <c r="AZ334" s="80">
        <v>0</v>
      </c>
      <c r="BA334" s="80">
        <v>0</v>
      </c>
      <c r="BB334" s="80">
        <f t="shared" si="131"/>
        <v>0</v>
      </c>
      <c r="BC334" s="80">
        <v>0</v>
      </c>
      <c r="BD334" s="80">
        <f t="shared" si="132"/>
        <v>0</v>
      </c>
      <c r="BE334" s="80">
        <v>0</v>
      </c>
      <c r="BF334" s="80">
        <v>0</v>
      </c>
      <c r="BG334" s="80">
        <f t="shared" si="133"/>
        <v>0</v>
      </c>
      <c r="BH334" s="80">
        <v>0</v>
      </c>
      <c r="BI334" s="80">
        <v>0</v>
      </c>
      <c r="BJ334" s="80">
        <v>0</v>
      </c>
      <c r="BK334" s="80">
        <v>0</v>
      </c>
      <c r="BL334" s="80">
        <v>0</v>
      </c>
      <c r="BM334" s="80">
        <v>0</v>
      </c>
      <c r="BN334" s="80">
        <v>0</v>
      </c>
      <c r="BO334" s="80">
        <v>0</v>
      </c>
      <c r="BP334" s="80">
        <v>0</v>
      </c>
      <c r="BQ334" s="80">
        <v>0</v>
      </c>
      <c r="BR334" s="80">
        <v>0</v>
      </c>
      <c r="BS334" s="80">
        <v>0</v>
      </c>
      <c r="BT334" s="80">
        <v>0</v>
      </c>
      <c r="BU334" s="80">
        <v>0</v>
      </c>
      <c r="BV334" s="80">
        <v>0</v>
      </c>
    </row>
    <row r="335" spans="1:74" ht="14.25" customHeight="1" x14ac:dyDescent="0.15">
      <c r="A335" s="36">
        <v>12149</v>
      </c>
      <c r="B335" s="41" t="s">
        <v>666</v>
      </c>
      <c r="C335" s="79">
        <f t="shared" si="142"/>
        <v>819</v>
      </c>
      <c r="D335" s="80">
        <f t="shared" si="143"/>
        <v>14</v>
      </c>
      <c r="E335" s="80">
        <v>0</v>
      </c>
      <c r="F335" s="80">
        <v>14</v>
      </c>
      <c r="G335" s="80">
        <f t="shared" ref="G335:G398" si="144">H335+I335+J335</f>
        <v>11</v>
      </c>
      <c r="H335" s="80">
        <v>10</v>
      </c>
      <c r="I335" s="80">
        <v>1</v>
      </c>
      <c r="J335" s="80">
        <v>0</v>
      </c>
      <c r="K335" s="80">
        <f t="shared" ref="K335:K398" si="145">L335+M335+N335+O335</f>
        <v>7</v>
      </c>
      <c r="L335" s="80">
        <v>0</v>
      </c>
      <c r="M335" s="80">
        <v>5</v>
      </c>
      <c r="N335" s="80">
        <v>0</v>
      </c>
      <c r="O335" s="80">
        <v>2</v>
      </c>
      <c r="P335" s="80">
        <f t="shared" ref="P335:P398" si="146">Q335+R335+S335+T335</f>
        <v>10</v>
      </c>
      <c r="Q335" s="80">
        <v>0</v>
      </c>
      <c r="R335" s="80">
        <v>4</v>
      </c>
      <c r="S335" s="80">
        <v>3</v>
      </c>
      <c r="T335" s="80">
        <v>3</v>
      </c>
      <c r="U335" s="80">
        <f t="shared" ref="U335:U398" si="147">V335+W335+X335+Y335</f>
        <v>132</v>
      </c>
      <c r="V335" s="80">
        <v>13</v>
      </c>
      <c r="W335" s="80">
        <v>0</v>
      </c>
      <c r="X335" s="80">
        <v>56</v>
      </c>
      <c r="Y335" s="80">
        <v>63</v>
      </c>
      <c r="Z335" s="80">
        <f t="shared" ref="Z335:Z398" si="148">AA335+AB335+AC335</f>
        <v>36</v>
      </c>
      <c r="AA335" s="80">
        <v>0</v>
      </c>
      <c r="AB335" s="80">
        <v>31</v>
      </c>
      <c r="AC335" s="80">
        <v>5</v>
      </c>
      <c r="AD335" s="80">
        <f t="shared" ref="AD335:AD398" si="149">AE335+AF335+AG335+AH335</f>
        <v>51</v>
      </c>
      <c r="AE335" s="80">
        <v>37</v>
      </c>
      <c r="AF335" s="80">
        <v>4</v>
      </c>
      <c r="AG335" s="80">
        <v>6</v>
      </c>
      <c r="AH335" s="80">
        <v>4</v>
      </c>
      <c r="AI335" s="80">
        <f t="shared" ref="AI335:AI398" si="150">AJ335+AK335+AL335+AM335</f>
        <v>84</v>
      </c>
      <c r="AJ335" s="80">
        <v>31</v>
      </c>
      <c r="AK335" s="80">
        <v>6</v>
      </c>
      <c r="AL335" s="80">
        <v>27</v>
      </c>
      <c r="AM335" s="80">
        <v>20</v>
      </c>
      <c r="AN335" s="80">
        <v>40</v>
      </c>
      <c r="AO335" s="80">
        <v>32</v>
      </c>
      <c r="AP335" s="80">
        <v>8</v>
      </c>
      <c r="AQ335" s="80">
        <f t="shared" ref="AQ335:AQ398" si="151">AR335+AS335+AT335+AU335</f>
        <v>33</v>
      </c>
      <c r="AR335" s="80">
        <v>0</v>
      </c>
      <c r="AS335" s="80">
        <v>13</v>
      </c>
      <c r="AT335" s="80">
        <v>8</v>
      </c>
      <c r="AU335" s="80">
        <v>12</v>
      </c>
      <c r="AV335" s="80">
        <f t="shared" ref="AV335:AV398" si="152">AW335+AX335</f>
        <v>12</v>
      </c>
      <c r="AW335" s="80">
        <v>8</v>
      </c>
      <c r="AX335" s="80">
        <v>4</v>
      </c>
      <c r="AY335" s="80">
        <f t="shared" ref="AY335:AY398" si="153">AZ335+BA335</f>
        <v>13</v>
      </c>
      <c r="AZ335" s="80">
        <v>12</v>
      </c>
      <c r="BA335" s="80">
        <v>1</v>
      </c>
      <c r="BB335" s="80">
        <f t="shared" ref="BB335:BB398" si="154">BC335</f>
        <v>15</v>
      </c>
      <c r="BC335" s="80">
        <v>15</v>
      </c>
      <c r="BD335" s="80">
        <f t="shared" ref="BD335:BD398" si="155">BE335+BF335</f>
        <v>13</v>
      </c>
      <c r="BE335" s="80">
        <v>13</v>
      </c>
      <c r="BF335" s="80">
        <v>0</v>
      </c>
      <c r="BG335" s="80">
        <f t="shared" ref="BG335:BG398" si="156">BH335+BI335+BJ335+BK335+BL335+BM335+BN335+BO335+BP335+BQ335+BR335+BS335+BT335+BU335+BV335</f>
        <v>348</v>
      </c>
      <c r="BH335" s="80">
        <v>0</v>
      </c>
      <c r="BI335" s="80">
        <v>103</v>
      </c>
      <c r="BJ335" s="80">
        <v>154</v>
      </c>
      <c r="BK335" s="80">
        <v>41</v>
      </c>
      <c r="BL335" s="80">
        <v>37</v>
      </c>
      <c r="BM335" s="80">
        <v>0</v>
      </c>
      <c r="BN335" s="80">
        <v>0</v>
      </c>
      <c r="BO335" s="80">
        <v>0</v>
      </c>
      <c r="BP335" s="80">
        <v>7</v>
      </c>
      <c r="BQ335" s="80">
        <v>3</v>
      </c>
      <c r="BR335" s="80">
        <v>0</v>
      </c>
      <c r="BS335" s="80">
        <v>3</v>
      </c>
      <c r="BT335" s="80">
        <v>0</v>
      </c>
      <c r="BU335" s="80">
        <v>0</v>
      </c>
      <c r="BV335" s="80">
        <v>0</v>
      </c>
    </row>
    <row r="336" spans="1:74" ht="22.5" customHeight="1" x14ac:dyDescent="0.15">
      <c r="A336" s="36">
        <v>12150</v>
      </c>
      <c r="B336" s="41" t="s">
        <v>667</v>
      </c>
      <c r="C336" s="79">
        <f t="shared" si="142"/>
        <v>4</v>
      </c>
      <c r="D336" s="80">
        <f t="shared" si="143"/>
        <v>0</v>
      </c>
      <c r="E336" s="80">
        <v>0</v>
      </c>
      <c r="F336" s="80">
        <v>0</v>
      </c>
      <c r="G336" s="80">
        <f t="shared" si="144"/>
        <v>0</v>
      </c>
      <c r="H336" s="80">
        <v>0</v>
      </c>
      <c r="I336" s="80">
        <v>0</v>
      </c>
      <c r="J336" s="80">
        <v>0</v>
      </c>
      <c r="K336" s="80">
        <f t="shared" si="145"/>
        <v>0</v>
      </c>
      <c r="L336" s="80">
        <v>0</v>
      </c>
      <c r="M336" s="80">
        <v>0</v>
      </c>
      <c r="N336" s="80">
        <v>0</v>
      </c>
      <c r="O336" s="80">
        <v>0</v>
      </c>
      <c r="P336" s="80">
        <f t="shared" si="146"/>
        <v>0</v>
      </c>
      <c r="Q336" s="80">
        <v>0</v>
      </c>
      <c r="R336" s="80">
        <v>0</v>
      </c>
      <c r="S336" s="80">
        <v>0</v>
      </c>
      <c r="T336" s="80">
        <v>0</v>
      </c>
      <c r="U336" s="80">
        <f t="shared" si="147"/>
        <v>0</v>
      </c>
      <c r="V336" s="80">
        <v>0</v>
      </c>
      <c r="W336" s="80">
        <v>0</v>
      </c>
      <c r="X336" s="80">
        <v>0</v>
      </c>
      <c r="Y336" s="80">
        <v>0</v>
      </c>
      <c r="Z336" s="80">
        <f t="shared" si="148"/>
        <v>0</v>
      </c>
      <c r="AA336" s="80">
        <v>0</v>
      </c>
      <c r="AB336" s="80">
        <v>0</v>
      </c>
      <c r="AC336" s="80">
        <v>0</v>
      </c>
      <c r="AD336" s="80">
        <f t="shared" si="149"/>
        <v>0</v>
      </c>
      <c r="AE336" s="80">
        <v>0</v>
      </c>
      <c r="AF336" s="80">
        <v>0</v>
      </c>
      <c r="AG336" s="80">
        <v>0</v>
      </c>
      <c r="AH336" s="80">
        <v>0</v>
      </c>
      <c r="AI336" s="80">
        <f t="shared" si="150"/>
        <v>0</v>
      </c>
      <c r="AJ336" s="80">
        <v>0</v>
      </c>
      <c r="AK336" s="80">
        <v>0</v>
      </c>
      <c r="AL336" s="80">
        <v>0</v>
      </c>
      <c r="AM336" s="80">
        <v>0</v>
      </c>
      <c r="AN336" s="80">
        <v>4</v>
      </c>
      <c r="AO336" s="80">
        <v>4</v>
      </c>
      <c r="AP336" s="80">
        <v>0</v>
      </c>
      <c r="AQ336" s="80">
        <f t="shared" si="151"/>
        <v>0</v>
      </c>
      <c r="AR336" s="80">
        <v>0</v>
      </c>
      <c r="AS336" s="80">
        <v>0</v>
      </c>
      <c r="AT336" s="80">
        <v>0</v>
      </c>
      <c r="AU336" s="80">
        <v>0</v>
      </c>
      <c r="AV336" s="80">
        <f t="shared" si="152"/>
        <v>0</v>
      </c>
      <c r="AW336" s="80">
        <v>0</v>
      </c>
      <c r="AX336" s="80">
        <v>0</v>
      </c>
      <c r="AY336" s="80">
        <f t="shared" si="153"/>
        <v>0</v>
      </c>
      <c r="AZ336" s="80">
        <v>0</v>
      </c>
      <c r="BA336" s="80">
        <v>0</v>
      </c>
      <c r="BB336" s="80">
        <f t="shared" si="154"/>
        <v>0</v>
      </c>
      <c r="BC336" s="80">
        <v>0</v>
      </c>
      <c r="BD336" s="80">
        <f t="shared" si="155"/>
        <v>0</v>
      </c>
      <c r="BE336" s="80">
        <v>0</v>
      </c>
      <c r="BF336" s="80">
        <v>0</v>
      </c>
      <c r="BG336" s="80">
        <f t="shared" si="156"/>
        <v>0</v>
      </c>
      <c r="BH336" s="80">
        <v>0</v>
      </c>
      <c r="BI336" s="80">
        <v>0</v>
      </c>
      <c r="BJ336" s="80">
        <v>0</v>
      </c>
      <c r="BK336" s="80">
        <v>0</v>
      </c>
      <c r="BL336" s="80">
        <v>0</v>
      </c>
      <c r="BM336" s="80">
        <v>0</v>
      </c>
      <c r="BN336" s="80">
        <v>0</v>
      </c>
      <c r="BO336" s="80">
        <v>0</v>
      </c>
      <c r="BP336" s="80">
        <v>0</v>
      </c>
      <c r="BQ336" s="80">
        <v>0</v>
      </c>
      <c r="BR336" s="80">
        <v>0</v>
      </c>
      <c r="BS336" s="80">
        <v>0</v>
      </c>
      <c r="BT336" s="80">
        <v>0</v>
      </c>
      <c r="BU336" s="80">
        <v>0</v>
      </c>
      <c r="BV336" s="80">
        <v>0</v>
      </c>
    </row>
    <row r="337" spans="1:74" ht="10.5" customHeight="1" x14ac:dyDescent="0.15">
      <c r="A337" s="36">
        <v>12151</v>
      </c>
      <c r="B337" s="41" t="s">
        <v>668</v>
      </c>
      <c r="C337" s="79">
        <f t="shared" si="142"/>
        <v>2090</v>
      </c>
      <c r="D337" s="80">
        <f t="shared" si="143"/>
        <v>21</v>
      </c>
      <c r="E337" s="80">
        <v>0</v>
      </c>
      <c r="F337" s="80">
        <v>21</v>
      </c>
      <c r="G337" s="80">
        <f t="shared" si="144"/>
        <v>41</v>
      </c>
      <c r="H337" s="80">
        <v>32</v>
      </c>
      <c r="I337" s="80">
        <v>3</v>
      </c>
      <c r="J337" s="80">
        <v>6</v>
      </c>
      <c r="K337" s="80">
        <f t="shared" si="145"/>
        <v>20</v>
      </c>
      <c r="L337" s="80">
        <v>0</v>
      </c>
      <c r="M337" s="80">
        <v>16</v>
      </c>
      <c r="N337" s="80">
        <v>0</v>
      </c>
      <c r="O337" s="80">
        <v>4</v>
      </c>
      <c r="P337" s="80">
        <f t="shared" si="146"/>
        <v>43</v>
      </c>
      <c r="Q337" s="80">
        <v>0</v>
      </c>
      <c r="R337" s="80">
        <v>42</v>
      </c>
      <c r="S337" s="80">
        <v>0</v>
      </c>
      <c r="T337" s="80">
        <v>1</v>
      </c>
      <c r="U337" s="80">
        <f t="shared" si="147"/>
        <v>189</v>
      </c>
      <c r="V337" s="80">
        <v>75</v>
      </c>
      <c r="W337" s="80">
        <v>10</v>
      </c>
      <c r="X337" s="80">
        <v>63</v>
      </c>
      <c r="Y337" s="80">
        <v>41</v>
      </c>
      <c r="Z337" s="80">
        <f t="shared" si="148"/>
        <v>93</v>
      </c>
      <c r="AA337" s="80">
        <v>0</v>
      </c>
      <c r="AB337" s="80">
        <v>58</v>
      </c>
      <c r="AC337" s="80">
        <v>35</v>
      </c>
      <c r="AD337" s="80">
        <f t="shared" si="149"/>
        <v>66</v>
      </c>
      <c r="AE337" s="80">
        <v>31</v>
      </c>
      <c r="AF337" s="80">
        <v>22</v>
      </c>
      <c r="AG337" s="80">
        <v>11</v>
      </c>
      <c r="AH337" s="80">
        <v>2</v>
      </c>
      <c r="AI337" s="80">
        <f t="shared" si="150"/>
        <v>253</v>
      </c>
      <c r="AJ337" s="80">
        <v>141</v>
      </c>
      <c r="AK337" s="80">
        <v>3</v>
      </c>
      <c r="AL337" s="80">
        <v>44</v>
      </c>
      <c r="AM337" s="80">
        <v>65</v>
      </c>
      <c r="AN337" s="80">
        <v>180</v>
      </c>
      <c r="AO337" s="80">
        <v>164</v>
      </c>
      <c r="AP337" s="80">
        <v>16</v>
      </c>
      <c r="AQ337" s="80">
        <f t="shared" si="151"/>
        <v>64</v>
      </c>
      <c r="AR337" s="80">
        <v>0</v>
      </c>
      <c r="AS337" s="80">
        <v>34</v>
      </c>
      <c r="AT337" s="80">
        <v>10</v>
      </c>
      <c r="AU337" s="80">
        <v>20</v>
      </c>
      <c r="AV337" s="80">
        <f t="shared" si="152"/>
        <v>42</v>
      </c>
      <c r="AW337" s="80">
        <v>39</v>
      </c>
      <c r="AX337" s="80">
        <v>3</v>
      </c>
      <c r="AY337" s="80">
        <f t="shared" si="153"/>
        <v>41</v>
      </c>
      <c r="AZ337" s="80">
        <v>36</v>
      </c>
      <c r="BA337" s="80">
        <v>5</v>
      </c>
      <c r="BB337" s="80">
        <f t="shared" si="154"/>
        <v>89</v>
      </c>
      <c r="BC337" s="80">
        <v>89</v>
      </c>
      <c r="BD337" s="80">
        <f t="shared" si="155"/>
        <v>33</v>
      </c>
      <c r="BE337" s="80">
        <v>33</v>
      </c>
      <c r="BF337" s="80">
        <v>0</v>
      </c>
      <c r="BG337" s="80">
        <f t="shared" si="156"/>
        <v>915</v>
      </c>
      <c r="BH337" s="80">
        <v>0</v>
      </c>
      <c r="BI337" s="80">
        <v>44</v>
      </c>
      <c r="BJ337" s="80">
        <v>167</v>
      </c>
      <c r="BK337" s="80">
        <v>322</v>
      </c>
      <c r="BL337" s="80">
        <v>99</v>
      </c>
      <c r="BM337" s="80">
        <v>1</v>
      </c>
      <c r="BN337" s="80">
        <v>0</v>
      </c>
      <c r="BO337" s="80">
        <v>0</v>
      </c>
      <c r="BP337" s="80">
        <v>282</v>
      </c>
      <c r="BQ337" s="80">
        <v>0</v>
      </c>
      <c r="BR337" s="80">
        <v>0</v>
      </c>
      <c r="BS337" s="80">
        <v>0</v>
      </c>
      <c r="BT337" s="80">
        <v>0</v>
      </c>
      <c r="BU337" s="80">
        <v>0</v>
      </c>
      <c r="BV337" s="80">
        <v>0</v>
      </c>
    </row>
    <row r="338" spans="1:74" ht="21" customHeight="1" x14ac:dyDescent="0.15">
      <c r="A338" s="36">
        <v>12152</v>
      </c>
      <c r="B338" s="41" t="s">
        <v>669</v>
      </c>
      <c r="C338" s="79">
        <f t="shared" si="142"/>
        <v>132</v>
      </c>
      <c r="D338" s="80">
        <f t="shared" si="143"/>
        <v>0</v>
      </c>
      <c r="E338" s="80">
        <v>0</v>
      </c>
      <c r="F338" s="80">
        <v>0</v>
      </c>
      <c r="G338" s="80">
        <f t="shared" si="144"/>
        <v>0</v>
      </c>
      <c r="H338" s="80">
        <v>0</v>
      </c>
      <c r="I338" s="80">
        <v>0</v>
      </c>
      <c r="J338" s="80">
        <v>0</v>
      </c>
      <c r="K338" s="80">
        <f t="shared" si="145"/>
        <v>1</v>
      </c>
      <c r="L338" s="80">
        <v>0</v>
      </c>
      <c r="M338" s="80">
        <v>1</v>
      </c>
      <c r="N338" s="80">
        <v>0</v>
      </c>
      <c r="O338" s="80">
        <v>0</v>
      </c>
      <c r="P338" s="80">
        <f t="shared" si="146"/>
        <v>7</v>
      </c>
      <c r="Q338" s="80">
        <v>0</v>
      </c>
      <c r="R338" s="80">
        <v>7</v>
      </c>
      <c r="S338" s="80">
        <v>0</v>
      </c>
      <c r="T338" s="80">
        <v>0</v>
      </c>
      <c r="U338" s="80">
        <f t="shared" si="147"/>
        <v>17</v>
      </c>
      <c r="V338" s="80">
        <v>0</v>
      </c>
      <c r="W338" s="80">
        <v>10</v>
      </c>
      <c r="X338" s="80">
        <v>2</v>
      </c>
      <c r="Y338" s="80">
        <v>5</v>
      </c>
      <c r="Z338" s="80">
        <f t="shared" si="148"/>
        <v>10</v>
      </c>
      <c r="AA338" s="80">
        <v>0</v>
      </c>
      <c r="AB338" s="80">
        <v>9</v>
      </c>
      <c r="AC338" s="80">
        <v>1</v>
      </c>
      <c r="AD338" s="80">
        <f t="shared" si="149"/>
        <v>9</v>
      </c>
      <c r="AE338" s="80">
        <v>8</v>
      </c>
      <c r="AF338" s="80">
        <v>1</v>
      </c>
      <c r="AG338" s="80">
        <v>0</v>
      </c>
      <c r="AH338" s="80">
        <v>0</v>
      </c>
      <c r="AI338" s="80">
        <f t="shared" si="150"/>
        <v>47</v>
      </c>
      <c r="AJ338" s="80">
        <v>7</v>
      </c>
      <c r="AK338" s="80">
        <v>0</v>
      </c>
      <c r="AL338" s="80">
        <v>39</v>
      </c>
      <c r="AM338" s="80">
        <v>1</v>
      </c>
      <c r="AN338" s="80">
        <v>6</v>
      </c>
      <c r="AO338" s="80">
        <v>5</v>
      </c>
      <c r="AP338" s="80">
        <v>1</v>
      </c>
      <c r="AQ338" s="80">
        <f t="shared" si="151"/>
        <v>0</v>
      </c>
      <c r="AR338" s="80">
        <v>0</v>
      </c>
      <c r="AS338" s="80">
        <v>0</v>
      </c>
      <c r="AT338" s="80">
        <v>0</v>
      </c>
      <c r="AU338" s="80">
        <v>0</v>
      </c>
      <c r="AV338" s="80">
        <f t="shared" si="152"/>
        <v>1</v>
      </c>
      <c r="AW338" s="80">
        <v>1</v>
      </c>
      <c r="AX338" s="80">
        <v>0</v>
      </c>
      <c r="AY338" s="80">
        <f t="shared" si="153"/>
        <v>2</v>
      </c>
      <c r="AZ338" s="80">
        <v>2</v>
      </c>
      <c r="BA338" s="80">
        <v>0</v>
      </c>
      <c r="BB338" s="80">
        <f t="shared" si="154"/>
        <v>1</v>
      </c>
      <c r="BC338" s="80">
        <v>1</v>
      </c>
      <c r="BD338" s="80">
        <f t="shared" si="155"/>
        <v>0</v>
      </c>
      <c r="BE338" s="80">
        <v>0</v>
      </c>
      <c r="BF338" s="80">
        <v>0</v>
      </c>
      <c r="BG338" s="80">
        <f t="shared" si="156"/>
        <v>31</v>
      </c>
      <c r="BH338" s="80">
        <v>0</v>
      </c>
      <c r="BI338" s="80">
        <v>8</v>
      </c>
      <c r="BJ338" s="80">
        <v>5</v>
      </c>
      <c r="BK338" s="80">
        <v>8</v>
      </c>
      <c r="BL338" s="80">
        <v>6</v>
      </c>
      <c r="BM338" s="80">
        <v>0</v>
      </c>
      <c r="BN338" s="80">
        <v>0</v>
      </c>
      <c r="BO338" s="80">
        <v>0</v>
      </c>
      <c r="BP338" s="80">
        <v>4</v>
      </c>
      <c r="BQ338" s="80">
        <v>0</v>
      </c>
      <c r="BR338" s="80">
        <v>0</v>
      </c>
      <c r="BS338" s="80">
        <v>0</v>
      </c>
      <c r="BT338" s="80">
        <v>0</v>
      </c>
      <c r="BU338" s="80">
        <v>0</v>
      </c>
      <c r="BV338" s="80">
        <v>0</v>
      </c>
    </row>
    <row r="339" spans="1:74" ht="10.5" customHeight="1" x14ac:dyDescent="0.15">
      <c r="A339" s="36">
        <v>12153</v>
      </c>
      <c r="B339" s="41" t="s">
        <v>670</v>
      </c>
      <c r="C339" s="79">
        <f t="shared" si="142"/>
        <v>1</v>
      </c>
      <c r="D339" s="80">
        <f t="shared" si="143"/>
        <v>0</v>
      </c>
      <c r="E339" s="80">
        <v>0</v>
      </c>
      <c r="F339" s="80">
        <v>0</v>
      </c>
      <c r="G339" s="80">
        <f t="shared" si="144"/>
        <v>0</v>
      </c>
      <c r="H339" s="80">
        <v>0</v>
      </c>
      <c r="I339" s="80">
        <v>0</v>
      </c>
      <c r="J339" s="80">
        <v>0</v>
      </c>
      <c r="K339" s="80">
        <f t="shared" si="145"/>
        <v>0</v>
      </c>
      <c r="L339" s="80">
        <v>0</v>
      </c>
      <c r="M339" s="80">
        <v>0</v>
      </c>
      <c r="N339" s="80">
        <v>0</v>
      </c>
      <c r="O339" s="80">
        <v>0</v>
      </c>
      <c r="P339" s="80">
        <f t="shared" si="146"/>
        <v>0</v>
      </c>
      <c r="Q339" s="80">
        <v>0</v>
      </c>
      <c r="R339" s="80">
        <v>0</v>
      </c>
      <c r="S339" s="80">
        <v>0</v>
      </c>
      <c r="T339" s="80">
        <v>0</v>
      </c>
      <c r="U339" s="80">
        <f t="shared" si="147"/>
        <v>0</v>
      </c>
      <c r="V339" s="80">
        <v>0</v>
      </c>
      <c r="W339" s="80">
        <v>0</v>
      </c>
      <c r="X339" s="80">
        <v>0</v>
      </c>
      <c r="Y339" s="80">
        <v>0</v>
      </c>
      <c r="Z339" s="80">
        <f t="shared" si="148"/>
        <v>0</v>
      </c>
      <c r="AA339" s="80">
        <v>0</v>
      </c>
      <c r="AB339" s="80">
        <v>0</v>
      </c>
      <c r="AC339" s="80">
        <v>0</v>
      </c>
      <c r="AD339" s="80">
        <f t="shared" si="149"/>
        <v>0</v>
      </c>
      <c r="AE339" s="80">
        <v>0</v>
      </c>
      <c r="AF339" s="80">
        <v>0</v>
      </c>
      <c r="AG339" s="80">
        <v>0</v>
      </c>
      <c r="AH339" s="80">
        <v>0</v>
      </c>
      <c r="AI339" s="80">
        <f t="shared" si="150"/>
        <v>0</v>
      </c>
      <c r="AJ339" s="80">
        <v>0</v>
      </c>
      <c r="AK339" s="80">
        <v>0</v>
      </c>
      <c r="AL339" s="80">
        <v>0</v>
      </c>
      <c r="AM339" s="80">
        <v>0</v>
      </c>
      <c r="AN339" s="80">
        <v>0</v>
      </c>
      <c r="AO339" s="80">
        <v>0</v>
      </c>
      <c r="AP339" s="80">
        <v>0</v>
      </c>
      <c r="AQ339" s="80">
        <f t="shared" si="151"/>
        <v>0</v>
      </c>
      <c r="AR339" s="80">
        <v>0</v>
      </c>
      <c r="AS339" s="80">
        <v>0</v>
      </c>
      <c r="AT339" s="80">
        <v>0</v>
      </c>
      <c r="AU339" s="80">
        <v>0</v>
      </c>
      <c r="AV339" s="80">
        <f t="shared" si="152"/>
        <v>0</v>
      </c>
      <c r="AW339" s="80">
        <v>0</v>
      </c>
      <c r="AX339" s="80">
        <v>0</v>
      </c>
      <c r="AY339" s="80">
        <f t="shared" si="153"/>
        <v>0</v>
      </c>
      <c r="AZ339" s="80">
        <v>0</v>
      </c>
      <c r="BA339" s="80">
        <v>0</v>
      </c>
      <c r="BB339" s="80">
        <f t="shared" si="154"/>
        <v>0</v>
      </c>
      <c r="BC339" s="80">
        <v>0</v>
      </c>
      <c r="BD339" s="80">
        <f t="shared" si="155"/>
        <v>0</v>
      </c>
      <c r="BE339" s="80">
        <v>0</v>
      </c>
      <c r="BF339" s="80">
        <v>0</v>
      </c>
      <c r="BG339" s="80">
        <f t="shared" si="156"/>
        <v>1</v>
      </c>
      <c r="BH339" s="80">
        <v>0</v>
      </c>
      <c r="BI339" s="80">
        <v>0</v>
      </c>
      <c r="BJ339" s="80">
        <v>0</v>
      </c>
      <c r="BK339" s="80">
        <v>0</v>
      </c>
      <c r="BL339" s="80">
        <v>0</v>
      </c>
      <c r="BM339" s="80">
        <v>0</v>
      </c>
      <c r="BN339" s="80">
        <v>0</v>
      </c>
      <c r="BO339" s="80">
        <v>0</v>
      </c>
      <c r="BP339" s="80">
        <v>1</v>
      </c>
      <c r="BQ339" s="80">
        <v>0</v>
      </c>
      <c r="BR339" s="80">
        <v>0</v>
      </c>
      <c r="BS339" s="80">
        <v>0</v>
      </c>
      <c r="BT339" s="80">
        <v>0</v>
      </c>
      <c r="BU339" s="80">
        <v>0</v>
      </c>
      <c r="BV339" s="80">
        <v>0</v>
      </c>
    </row>
    <row r="340" spans="1:74" ht="13.5" customHeight="1" x14ac:dyDescent="0.15">
      <c r="A340" s="36">
        <v>12154</v>
      </c>
      <c r="B340" s="41" t="s">
        <v>671</v>
      </c>
      <c r="C340" s="79">
        <f t="shared" si="142"/>
        <v>52</v>
      </c>
      <c r="D340" s="80">
        <f t="shared" si="143"/>
        <v>0</v>
      </c>
      <c r="E340" s="80">
        <v>0</v>
      </c>
      <c r="F340" s="80">
        <v>0</v>
      </c>
      <c r="G340" s="80">
        <f t="shared" si="144"/>
        <v>6</v>
      </c>
      <c r="H340" s="80">
        <v>5</v>
      </c>
      <c r="I340" s="80">
        <v>0</v>
      </c>
      <c r="J340" s="80">
        <v>1</v>
      </c>
      <c r="K340" s="80">
        <f t="shared" si="145"/>
        <v>0</v>
      </c>
      <c r="L340" s="80">
        <v>0</v>
      </c>
      <c r="M340" s="80">
        <v>0</v>
      </c>
      <c r="N340" s="80">
        <v>0</v>
      </c>
      <c r="O340" s="80">
        <v>0</v>
      </c>
      <c r="P340" s="80">
        <f t="shared" si="146"/>
        <v>0</v>
      </c>
      <c r="Q340" s="80">
        <v>0</v>
      </c>
      <c r="R340" s="80">
        <v>0</v>
      </c>
      <c r="S340" s="80">
        <v>0</v>
      </c>
      <c r="T340" s="80">
        <v>0</v>
      </c>
      <c r="U340" s="80">
        <f t="shared" si="147"/>
        <v>2</v>
      </c>
      <c r="V340" s="80">
        <v>1</v>
      </c>
      <c r="W340" s="80">
        <v>0</v>
      </c>
      <c r="X340" s="80">
        <v>0</v>
      </c>
      <c r="Y340" s="80">
        <v>1</v>
      </c>
      <c r="Z340" s="80">
        <f t="shared" si="148"/>
        <v>0</v>
      </c>
      <c r="AA340" s="80">
        <v>0</v>
      </c>
      <c r="AB340" s="80">
        <v>0</v>
      </c>
      <c r="AC340" s="80">
        <v>0</v>
      </c>
      <c r="AD340" s="80">
        <f t="shared" si="149"/>
        <v>1</v>
      </c>
      <c r="AE340" s="80">
        <v>1</v>
      </c>
      <c r="AF340" s="80">
        <v>0</v>
      </c>
      <c r="AG340" s="80">
        <v>0</v>
      </c>
      <c r="AH340" s="80">
        <v>0</v>
      </c>
      <c r="AI340" s="80">
        <f t="shared" si="150"/>
        <v>3</v>
      </c>
      <c r="AJ340" s="80">
        <v>3</v>
      </c>
      <c r="AK340" s="80">
        <v>0</v>
      </c>
      <c r="AL340" s="80">
        <v>0</v>
      </c>
      <c r="AM340" s="80">
        <v>0</v>
      </c>
      <c r="AN340" s="80">
        <v>1</v>
      </c>
      <c r="AO340" s="80">
        <v>0</v>
      </c>
      <c r="AP340" s="80">
        <v>1</v>
      </c>
      <c r="AQ340" s="80">
        <f t="shared" si="151"/>
        <v>0</v>
      </c>
      <c r="AR340" s="80">
        <v>0</v>
      </c>
      <c r="AS340" s="80">
        <v>0</v>
      </c>
      <c r="AT340" s="80">
        <v>0</v>
      </c>
      <c r="AU340" s="80">
        <v>0</v>
      </c>
      <c r="AV340" s="80">
        <f t="shared" si="152"/>
        <v>1</v>
      </c>
      <c r="AW340" s="80">
        <v>0</v>
      </c>
      <c r="AX340" s="80">
        <v>1</v>
      </c>
      <c r="AY340" s="80">
        <f t="shared" si="153"/>
        <v>0</v>
      </c>
      <c r="AZ340" s="80">
        <v>0</v>
      </c>
      <c r="BA340" s="80">
        <v>0</v>
      </c>
      <c r="BB340" s="80">
        <f t="shared" si="154"/>
        <v>8</v>
      </c>
      <c r="BC340" s="80">
        <v>8</v>
      </c>
      <c r="BD340" s="80">
        <f t="shared" si="155"/>
        <v>5</v>
      </c>
      <c r="BE340" s="80">
        <v>5</v>
      </c>
      <c r="BF340" s="80">
        <v>0</v>
      </c>
      <c r="BG340" s="80">
        <f t="shared" si="156"/>
        <v>25</v>
      </c>
      <c r="BH340" s="80">
        <v>0</v>
      </c>
      <c r="BI340" s="80">
        <v>1</v>
      </c>
      <c r="BJ340" s="80">
        <v>0</v>
      </c>
      <c r="BK340" s="80">
        <v>0</v>
      </c>
      <c r="BL340" s="80">
        <v>0</v>
      </c>
      <c r="BM340" s="80">
        <v>0</v>
      </c>
      <c r="BN340" s="80">
        <v>0</v>
      </c>
      <c r="BO340" s="80">
        <v>0</v>
      </c>
      <c r="BP340" s="80">
        <v>0</v>
      </c>
      <c r="BQ340" s="80">
        <v>0</v>
      </c>
      <c r="BR340" s="80">
        <v>0</v>
      </c>
      <c r="BS340" s="80">
        <v>24</v>
      </c>
      <c r="BT340" s="80">
        <v>0</v>
      </c>
      <c r="BU340" s="80">
        <v>0</v>
      </c>
      <c r="BV340" s="80">
        <v>0</v>
      </c>
    </row>
    <row r="341" spans="1:74" ht="21" customHeight="1" x14ac:dyDescent="0.15">
      <c r="A341" s="36">
        <v>12155</v>
      </c>
      <c r="B341" s="41" t="s">
        <v>672</v>
      </c>
      <c r="C341" s="79">
        <f t="shared" si="142"/>
        <v>0</v>
      </c>
      <c r="D341" s="80">
        <f t="shared" si="143"/>
        <v>0</v>
      </c>
      <c r="E341" s="80">
        <v>0</v>
      </c>
      <c r="F341" s="80">
        <v>0</v>
      </c>
      <c r="G341" s="80">
        <f t="shared" si="144"/>
        <v>0</v>
      </c>
      <c r="H341" s="80">
        <v>0</v>
      </c>
      <c r="I341" s="80">
        <v>0</v>
      </c>
      <c r="J341" s="80">
        <v>0</v>
      </c>
      <c r="K341" s="80">
        <f t="shared" si="145"/>
        <v>0</v>
      </c>
      <c r="L341" s="80">
        <v>0</v>
      </c>
      <c r="M341" s="80">
        <v>0</v>
      </c>
      <c r="N341" s="80">
        <v>0</v>
      </c>
      <c r="O341" s="80">
        <v>0</v>
      </c>
      <c r="P341" s="80">
        <f t="shared" si="146"/>
        <v>0</v>
      </c>
      <c r="Q341" s="80">
        <v>0</v>
      </c>
      <c r="R341" s="80">
        <v>0</v>
      </c>
      <c r="S341" s="80">
        <v>0</v>
      </c>
      <c r="T341" s="80">
        <v>0</v>
      </c>
      <c r="U341" s="80">
        <f t="shared" si="147"/>
        <v>0</v>
      </c>
      <c r="V341" s="80">
        <v>0</v>
      </c>
      <c r="W341" s="80">
        <v>0</v>
      </c>
      <c r="X341" s="80">
        <v>0</v>
      </c>
      <c r="Y341" s="80">
        <v>0</v>
      </c>
      <c r="Z341" s="80">
        <f t="shared" si="148"/>
        <v>0</v>
      </c>
      <c r="AA341" s="80">
        <v>0</v>
      </c>
      <c r="AB341" s="80">
        <v>0</v>
      </c>
      <c r="AC341" s="80">
        <v>0</v>
      </c>
      <c r="AD341" s="80">
        <f t="shared" si="149"/>
        <v>0</v>
      </c>
      <c r="AE341" s="80">
        <v>0</v>
      </c>
      <c r="AF341" s="80">
        <v>0</v>
      </c>
      <c r="AG341" s="80">
        <v>0</v>
      </c>
      <c r="AH341" s="80">
        <v>0</v>
      </c>
      <c r="AI341" s="80">
        <f t="shared" si="150"/>
        <v>0</v>
      </c>
      <c r="AJ341" s="80">
        <v>0</v>
      </c>
      <c r="AK341" s="80">
        <v>0</v>
      </c>
      <c r="AL341" s="80">
        <v>0</v>
      </c>
      <c r="AM341" s="80">
        <v>0</v>
      </c>
      <c r="AN341" s="80">
        <v>0</v>
      </c>
      <c r="AO341" s="80">
        <v>0</v>
      </c>
      <c r="AP341" s="80">
        <v>0</v>
      </c>
      <c r="AQ341" s="80">
        <f t="shared" si="151"/>
        <v>0</v>
      </c>
      <c r="AR341" s="80">
        <v>0</v>
      </c>
      <c r="AS341" s="80">
        <v>0</v>
      </c>
      <c r="AT341" s="80">
        <v>0</v>
      </c>
      <c r="AU341" s="80">
        <v>0</v>
      </c>
      <c r="AV341" s="80">
        <f t="shared" si="152"/>
        <v>0</v>
      </c>
      <c r="AW341" s="80">
        <v>0</v>
      </c>
      <c r="AX341" s="80">
        <v>0</v>
      </c>
      <c r="AY341" s="80">
        <f t="shared" si="153"/>
        <v>0</v>
      </c>
      <c r="AZ341" s="80">
        <v>0</v>
      </c>
      <c r="BA341" s="80">
        <v>0</v>
      </c>
      <c r="BB341" s="80">
        <f t="shared" si="154"/>
        <v>0</v>
      </c>
      <c r="BC341" s="80">
        <v>0</v>
      </c>
      <c r="BD341" s="80">
        <f t="shared" si="155"/>
        <v>0</v>
      </c>
      <c r="BE341" s="80">
        <v>0</v>
      </c>
      <c r="BF341" s="80">
        <v>0</v>
      </c>
      <c r="BG341" s="80">
        <f t="shared" si="156"/>
        <v>0</v>
      </c>
      <c r="BH341" s="80">
        <v>0</v>
      </c>
      <c r="BI341" s="80">
        <v>0</v>
      </c>
      <c r="BJ341" s="80">
        <v>0</v>
      </c>
      <c r="BK341" s="80">
        <v>0</v>
      </c>
      <c r="BL341" s="80">
        <v>0</v>
      </c>
      <c r="BM341" s="80">
        <v>0</v>
      </c>
      <c r="BN341" s="80">
        <v>0</v>
      </c>
      <c r="BO341" s="80">
        <v>0</v>
      </c>
      <c r="BP341" s="80">
        <v>0</v>
      </c>
      <c r="BQ341" s="80">
        <v>0</v>
      </c>
      <c r="BR341" s="80">
        <v>0</v>
      </c>
      <c r="BS341" s="80">
        <v>0</v>
      </c>
      <c r="BT341" s="80">
        <v>0</v>
      </c>
      <c r="BU341" s="80">
        <v>0</v>
      </c>
      <c r="BV341" s="80">
        <v>0</v>
      </c>
    </row>
    <row r="342" spans="1:74" ht="13.5" customHeight="1" x14ac:dyDescent="0.15">
      <c r="A342" s="36">
        <v>12156</v>
      </c>
      <c r="B342" s="41" t="s">
        <v>673</v>
      </c>
      <c r="C342" s="79">
        <f t="shared" si="142"/>
        <v>0</v>
      </c>
      <c r="D342" s="80">
        <f t="shared" si="143"/>
        <v>0</v>
      </c>
      <c r="E342" s="80">
        <v>0</v>
      </c>
      <c r="F342" s="80">
        <v>0</v>
      </c>
      <c r="G342" s="80">
        <f t="shared" si="144"/>
        <v>0</v>
      </c>
      <c r="H342" s="80">
        <v>0</v>
      </c>
      <c r="I342" s="80">
        <v>0</v>
      </c>
      <c r="J342" s="80">
        <v>0</v>
      </c>
      <c r="K342" s="80">
        <f t="shared" si="145"/>
        <v>0</v>
      </c>
      <c r="L342" s="80">
        <v>0</v>
      </c>
      <c r="M342" s="80">
        <v>0</v>
      </c>
      <c r="N342" s="80">
        <v>0</v>
      </c>
      <c r="O342" s="80">
        <v>0</v>
      </c>
      <c r="P342" s="80">
        <f t="shared" si="146"/>
        <v>0</v>
      </c>
      <c r="Q342" s="80">
        <v>0</v>
      </c>
      <c r="R342" s="80">
        <v>0</v>
      </c>
      <c r="S342" s="80">
        <v>0</v>
      </c>
      <c r="T342" s="80">
        <v>0</v>
      </c>
      <c r="U342" s="80">
        <f t="shared" si="147"/>
        <v>0</v>
      </c>
      <c r="V342" s="80">
        <v>0</v>
      </c>
      <c r="W342" s="80">
        <v>0</v>
      </c>
      <c r="X342" s="80">
        <v>0</v>
      </c>
      <c r="Y342" s="80">
        <v>0</v>
      </c>
      <c r="Z342" s="80">
        <f t="shared" si="148"/>
        <v>0</v>
      </c>
      <c r="AA342" s="80">
        <v>0</v>
      </c>
      <c r="AB342" s="80">
        <v>0</v>
      </c>
      <c r="AC342" s="80">
        <v>0</v>
      </c>
      <c r="AD342" s="80">
        <f t="shared" si="149"/>
        <v>0</v>
      </c>
      <c r="AE342" s="80">
        <v>0</v>
      </c>
      <c r="AF342" s="80">
        <v>0</v>
      </c>
      <c r="AG342" s="80">
        <v>0</v>
      </c>
      <c r="AH342" s="80">
        <v>0</v>
      </c>
      <c r="AI342" s="80">
        <f t="shared" si="150"/>
        <v>0</v>
      </c>
      <c r="AJ342" s="80">
        <v>0</v>
      </c>
      <c r="AK342" s="80">
        <v>0</v>
      </c>
      <c r="AL342" s="80">
        <v>0</v>
      </c>
      <c r="AM342" s="80">
        <v>0</v>
      </c>
      <c r="AN342" s="80">
        <v>0</v>
      </c>
      <c r="AO342" s="80">
        <v>0</v>
      </c>
      <c r="AP342" s="80">
        <v>0</v>
      </c>
      <c r="AQ342" s="80">
        <f t="shared" si="151"/>
        <v>0</v>
      </c>
      <c r="AR342" s="80">
        <v>0</v>
      </c>
      <c r="AS342" s="80">
        <v>0</v>
      </c>
      <c r="AT342" s="80">
        <v>0</v>
      </c>
      <c r="AU342" s="80">
        <v>0</v>
      </c>
      <c r="AV342" s="80">
        <f t="shared" si="152"/>
        <v>0</v>
      </c>
      <c r="AW342" s="80">
        <v>0</v>
      </c>
      <c r="AX342" s="80">
        <v>0</v>
      </c>
      <c r="AY342" s="80">
        <f t="shared" si="153"/>
        <v>0</v>
      </c>
      <c r="AZ342" s="80">
        <v>0</v>
      </c>
      <c r="BA342" s="80">
        <v>0</v>
      </c>
      <c r="BB342" s="80">
        <f t="shared" si="154"/>
        <v>0</v>
      </c>
      <c r="BC342" s="80">
        <v>0</v>
      </c>
      <c r="BD342" s="80">
        <f t="shared" si="155"/>
        <v>0</v>
      </c>
      <c r="BE342" s="80">
        <v>0</v>
      </c>
      <c r="BF342" s="80">
        <v>0</v>
      </c>
      <c r="BG342" s="80">
        <f t="shared" si="156"/>
        <v>0</v>
      </c>
      <c r="BH342" s="80">
        <v>0</v>
      </c>
      <c r="BI342" s="80">
        <v>0</v>
      </c>
      <c r="BJ342" s="80">
        <v>0</v>
      </c>
      <c r="BK342" s="80">
        <v>0</v>
      </c>
      <c r="BL342" s="80">
        <v>0</v>
      </c>
      <c r="BM342" s="80">
        <v>0</v>
      </c>
      <c r="BN342" s="80">
        <v>0</v>
      </c>
      <c r="BO342" s="80">
        <v>0</v>
      </c>
      <c r="BP342" s="80">
        <v>0</v>
      </c>
      <c r="BQ342" s="80">
        <v>0</v>
      </c>
      <c r="BR342" s="80">
        <v>0</v>
      </c>
      <c r="BS342" s="80">
        <v>0</v>
      </c>
      <c r="BT342" s="80">
        <v>0</v>
      </c>
      <c r="BU342" s="80">
        <v>0</v>
      </c>
      <c r="BV342" s="80">
        <v>0</v>
      </c>
    </row>
    <row r="343" spans="1:74" ht="10.5" customHeight="1" x14ac:dyDescent="0.15">
      <c r="A343" s="36">
        <v>12157</v>
      </c>
      <c r="B343" s="41" t="s">
        <v>674</v>
      </c>
      <c r="C343" s="79">
        <f t="shared" si="142"/>
        <v>7</v>
      </c>
      <c r="D343" s="80">
        <f t="shared" si="143"/>
        <v>0</v>
      </c>
      <c r="E343" s="80">
        <v>0</v>
      </c>
      <c r="F343" s="80">
        <v>0</v>
      </c>
      <c r="G343" s="80">
        <f t="shared" si="144"/>
        <v>1</v>
      </c>
      <c r="H343" s="80">
        <v>0</v>
      </c>
      <c r="I343" s="80">
        <v>0</v>
      </c>
      <c r="J343" s="80">
        <v>1</v>
      </c>
      <c r="K343" s="80">
        <f t="shared" si="145"/>
        <v>0</v>
      </c>
      <c r="L343" s="80">
        <v>0</v>
      </c>
      <c r="M343" s="80">
        <v>0</v>
      </c>
      <c r="N343" s="80">
        <v>0</v>
      </c>
      <c r="O343" s="80">
        <v>0</v>
      </c>
      <c r="P343" s="80">
        <f t="shared" si="146"/>
        <v>0</v>
      </c>
      <c r="Q343" s="80">
        <v>0</v>
      </c>
      <c r="R343" s="80">
        <v>0</v>
      </c>
      <c r="S343" s="80">
        <v>0</v>
      </c>
      <c r="T343" s="80">
        <v>0</v>
      </c>
      <c r="U343" s="80">
        <f t="shared" si="147"/>
        <v>0</v>
      </c>
      <c r="V343" s="80">
        <v>0</v>
      </c>
      <c r="W343" s="80">
        <v>0</v>
      </c>
      <c r="X343" s="80">
        <v>0</v>
      </c>
      <c r="Y343" s="80">
        <v>0</v>
      </c>
      <c r="Z343" s="80">
        <f t="shared" si="148"/>
        <v>0</v>
      </c>
      <c r="AA343" s="80">
        <v>0</v>
      </c>
      <c r="AB343" s="80">
        <v>0</v>
      </c>
      <c r="AC343" s="80">
        <v>0</v>
      </c>
      <c r="AD343" s="80">
        <f t="shared" si="149"/>
        <v>1</v>
      </c>
      <c r="AE343" s="80">
        <v>1</v>
      </c>
      <c r="AF343" s="80">
        <v>0</v>
      </c>
      <c r="AG343" s="80">
        <v>0</v>
      </c>
      <c r="AH343" s="80">
        <v>0</v>
      </c>
      <c r="AI343" s="80">
        <f t="shared" si="150"/>
        <v>2</v>
      </c>
      <c r="AJ343" s="80">
        <v>1</v>
      </c>
      <c r="AK343" s="80">
        <v>0</v>
      </c>
      <c r="AL343" s="80">
        <v>1</v>
      </c>
      <c r="AM343" s="80">
        <v>0</v>
      </c>
      <c r="AN343" s="80">
        <v>0</v>
      </c>
      <c r="AO343" s="80">
        <v>0</v>
      </c>
      <c r="AP343" s="80">
        <v>0</v>
      </c>
      <c r="AQ343" s="80">
        <f t="shared" si="151"/>
        <v>0</v>
      </c>
      <c r="AR343" s="80">
        <v>0</v>
      </c>
      <c r="AS343" s="80">
        <v>0</v>
      </c>
      <c r="AT343" s="80">
        <v>0</v>
      </c>
      <c r="AU343" s="80">
        <v>0</v>
      </c>
      <c r="AV343" s="80">
        <f t="shared" si="152"/>
        <v>0</v>
      </c>
      <c r="AW343" s="80">
        <v>0</v>
      </c>
      <c r="AX343" s="80">
        <v>0</v>
      </c>
      <c r="AY343" s="80">
        <f t="shared" si="153"/>
        <v>0</v>
      </c>
      <c r="AZ343" s="80">
        <v>0</v>
      </c>
      <c r="BA343" s="80">
        <v>0</v>
      </c>
      <c r="BB343" s="80">
        <f t="shared" si="154"/>
        <v>0</v>
      </c>
      <c r="BC343" s="80">
        <v>0</v>
      </c>
      <c r="BD343" s="80">
        <f t="shared" si="155"/>
        <v>1</v>
      </c>
      <c r="BE343" s="80">
        <v>1</v>
      </c>
      <c r="BF343" s="80">
        <v>0</v>
      </c>
      <c r="BG343" s="80">
        <f t="shared" si="156"/>
        <v>2</v>
      </c>
      <c r="BH343" s="80">
        <v>0</v>
      </c>
      <c r="BI343" s="80">
        <v>0</v>
      </c>
      <c r="BJ343" s="80">
        <v>1</v>
      </c>
      <c r="BK343" s="80">
        <v>1</v>
      </c>
      <c r="BL343" s="80">
        <v>0</v>
      </c>
      <c r="BM343" s="80">
        <v>0</v>
      </c>
      <c r="BN343" s="80">
        <v>0</v>
      </c>
      <c r="BO343" s="80">
        <v>0</v>
      </c>
      <c r="BP343" s="80">
        <v>0</v>
      </c>
      <c r="BQ343" s="80">
        <v>0</v>
      </c>
      <c r="BR343" s="80">
        <v>0</v>
      </c>
      <c r="BS343" s="80">
        <v>0</v>
      </c>
      <c r="BT343" s="80">
        <v>0</v>
      </c>
      <c r="BU343" s="80">
        <v>0</v>
      </c>
      <c r="BV343" s="80">
        <v>0</v>
      </c>
    </row>
    <row r="344" spans="1:74" ht="10.5" customHeight="1" x14ac:dyDescent="0.15">
      <c r="A344" s="36">
        <v>12158</v>
      </c>
      <c r="B344" s="41" t="s">
        <v>675</v>
      </c>
      <c r="C344" s="79">
        <f t="shared" si="142"/>
        <v>2</v>
      </c>
      <c r="D344" s="80">
        <f t="shared" si="143"/>
        <v>0</v>
      </c>
      <c r="E344" s="80">
        <v>0</v>
      </c>
      <c r="F344" s="80">
        <v>0</v>
      </c>
      <c r="G344" s="80">
        <f t="shared" si="144"/>
        <v>0</v>
      </c>
      <c r="H344" s="80">
        <v>0</v>
      </c>
      <c r="I344" s="80">
        <v>0</v>
      </c>
      <c r="J344" s="80">
        <v>0</v>
      </c>
      <c r="K344" s="80">
        <f t="shared" si="145"/>
        <v>0</v>
      </c>
      <c r="L344" s="80">
        <v>0</v>
      </c>
      <c r="M344" s="80">
        <v>0</v>
      </c>
      <c r="N344" s="80">
        <v>0</v>
      </c>
      <c r="O344" s="80">
        <v>0</v>
      </c>
      <c r="P344" s="80">
        <f t="shared" si="146"/>
        <v>0</v>
      </c>
      <c r="Q344" s="80">
        <v>0</v>
      </c>
      <c r="R344" s="80">
        <v>0</v>
      </c>
      <c r="S344" s="80">
        <v>0</v>
      </c>
      <c r="T344" s="80">
        <v>0</v>
      </c>
      <c r="U344" s="80">
        <f t="shared" si="147"/>
        <v>0</v>
      </c>
      <c r="V344" s="80">
        <v>0</v>
      </c>
      <c r="W344" s="80">
        <v>0</v>
      </c>
      <c r="X344" s="80">
        <v>0</v>
      </c>
      <c r="Y344" s="80">
        <v>0</v>
      </c>
      <c r="Z344" s="80">
        <f t="shared" si="148"/>
        <v>0</v>
      </c>
      <c r="AA344" s="80">
        <v>0</v>
      </c>
      <c r="AB344" s="80">
        <v>0</v>
      </c>
      <c r="AC344" s="80">
        <v>0</v>
      </c>
      <c r="AD344" s="80">
        <f t="shared" si="149"/>
        <v>0</v>
      </c>
      <c r="AE344" s="80">
        <v>0</v>
      </c>
      <c r="AF344" s="80">
        <v>0</v>
      </c>
      <c r="AG344" s="80">
        <v>0</v>
      </c>
      <c r="AH344" s="80">
        <v>0</v>
      </c>
      <c r="AI344" s="80">
        <f t="shared" si="150"/>
        <v>0</v>
      </c>
      <c r="AJ344" s="80">
        <v>0</v>
      </c>
      <c r="AK344" s="80">
        <v>0</v>
      </c>
      <c r="AL344" s="80">
        <v>0</v>
      </c>
      <c r="AM344" s="80">
        <v>0</v>
      </c>
      <c r="AN344" s="80">
        <v>0</v>
      </c>
      <c r="AO344" s="80">
        <v>0</v>
      </c>
      <c r="AP344" s="80">
        <v>0</v>
      </c>
      <c r="AQ344" s="80">
        <f t="shared" si="151"/>
        <v>0</v>
      </c>
      <c r="AR344" s="80">
        <v>0</v>
      </c>
      <c r="AS344" s="80">
        <v>0</v>
      </c>
      <c r="AT344" s="80">
        <v>0</v>
      </c>
      <c r="AU344" s="80">
        <v>0</v>
      </c>
      <c r="AV344" s="80">
        <f t="shared" si="152"/>
        <v>0</v>
      </c>
      <c r="AW344" s="80">
        <v>0</v>
      </c>
      <c r="AX344" s="80">
        <v>0</v>
      </c>
      <c r="AY344" s="80">
        <f t="shared" si="153"/>
        <v>0</v>
      </c>
      <c r="AZ344" s="80">
        <v>0</v>
      </c>
      <c r="BA344" s="80">
        <v>0</v>
      </c>
      <c r="BB344" s="80">
        <f t="shared" si="154"/>
        <v>0</v>
      </c>
      <c r="BC344" s="80">
        <v>0</v>
      </c>
      <c r="BD344" s="80">
        <f t="shared" si="155"/>
        <v>0</v>
      </c>
      <c r="BE344" s="80">
        <v>0</v>
      </c>
      <c r="BF344" s="80">
        <v>0</v>
      </c>
      <c r="BG344" s="80">
        <f t="shared" si="156"/>
        <v>2</v>
      </c>
      <c r="BH344" s="80">
        <v>0</v>
      </c>
      <c r="BI344" s="80">
        <v>0</v>
      </c>
      <c r="BJ344" s="80">
        <v>0</v>
      </c>
      <c r="BK344" s="80">
        <v>0</v>
      </c>
      <c r="BL344" s="80">
        <v>0</v>
      </c>
      <c r="BM344" s="80">
        <v>0</v>
      </c>
      <c r="BN344" s="80">
        <v>0</v>
      </c>
      <c r="BO344" s="80">
        <v>0</v>
      </c>
      <c r="BP344" s="80">
        <v>2</v>
      </c>
      <c r="BQ344" s="80">
        <v>0</v>
      </c>
      <c r="BR344" s="80">
        <v>0</v>
      </c>
      <c r="BS344" s="80">
        <v>0</v>
      </c>
      <c r="BT344" s="80">
        <v>0</v>
      </c>
      <c r="BU344" s="80">
        <v>0</v>
      </c>
      <c r="BV344" s="80">
        <v>0</v>
      </c>
    </row>
    <row r="345" spans="1:74" ht="12.75" customHeight="1" x14ac:dyDescent="0.15">
      <c r="A345" s="36">
        <v>12159</v>
      </c>
      <c r="B345" s="41" t="s">
        <v>1060</v>
      </c>
      <c r="C345" s="79">
        <f t="shared" si="142"/>
        <v>13</v>
      </c>
      <c r="D345" s="80">
        <f t="shared" si="143"/>
        <v>0</v>
      </c>
      <c r="E345" s="80">
        <v>0</v>
      </c>
      <c r="F345" s="80">
        <v>0</v>
      </c>
      <c r="G345" s="80">
        <f t="shared" si="144"/>
        <v>0</v>
      </c>
      <c r="H345" s="80">
        <v>0</v>
      </c>
      <c r="I345" s="80">
        <v>0</v>
      </c>
      <c r="J345" s="80">
        <v>0</v>
      </c>
      <c r="K345" s="80">
        <f t="shared" si="145"/>
        <v>0</v>
      </c>
      <c r="L345" s="80">
        <v>0</v>
      </c>
      <c r="M345" s="80">
        <v>0</v>
      </c>
      <c r="N345" s="80">
        <v>0</v>
      </c>
      <c r="O345" s="80">
        <v>0</v>
      </c>
      <c r="P345" s="80">
        <f t="shared" si="146"/>
        <v>0</v>
      </c>
      <c r="Q345" s="80">
        <v>0</v>
      </c>
      <c r="R345" s="80">
        <v>0</v>
      </c>
      <c r="S345" s="80">
        <v>0</v>
      </c>
      <c r="T345" s="80">
        <v>0</v>
      </c>
      <c r="U345" s="80">
        <f t="shared" si="147"/>
        <v>2</v>
      </c>
      <c r="V345" s="80">
        <v>0</v>
      </c>
      <c r="W345" s="80">
        <v>0</v>
      </c>
      <c r="X345" s="80">
        <v>2</v>
      </c>
      <c r="Y345" s="80">
        <v>0</v>
      </c>
      <c r="Z345" s="80">
        <f t="shared" si="148"/>
        <v>0</v>
      </c>
      <c r="AA345" s="80">
        <v>0</v>
      </c>
      <c r="AB345" s="80">
        <v>0</v>
      </c>
      <c r="AC345" s="80">
        <v>0</v>
      </c>
      <c r="AD345" s="80">
        <f t="shared" si="149"/>
        <v>3</v>
      </c>
      <c r="AE345" s="80">
        <v>1</v>
      </c>
      <c r="AF345" s="80">
        <v>2</v>
      </c>
      <c r="AG345" s="80">
        <v>0</v>
      </c>
      <c r="AH345" s="80">
        <v>0</v>
      </c>
      <c r="AI345" s="80">
        <f t="shared" si="150"/>
        <v>0</v>
      </c>
      <c r="AJ345" s="80">
        <v>0</v>
      </c>
      <c r="AK345" s="80">
        <v>0</v>
      </c>
      <c r="AL345" s="80">
        <v>0</v>
      </c>
      <c r="AM345" s="80">
        <v>0</v>
      </c>
      <c r="AN345" s="80">
        <v>1</v>
      </c>
      <c r="AO345" s="80">
        <v>1</v>
      </c>
      <c r="AP345" s="80">
        <v>0</v>
      </c>
      <c r="AQ345" s="80">
        <f t="shared" si="151"/>
        <v>0</v>
      </c>
      <c r="AR345" s="80">
        <v>0</v>
      </c>
      <c r="AS345" s="80">
        <v>0</v>
      </c>
      <c r="AT345" s="80">
        <v>0</v>
      </c>
      <c r="AU345" s="80">
        <v>0</v>
      </c>
      <c r="AV345" s="80">
        <f t="shared" si="152"/>
        <v>0</v>
      </c>
      <c r="AW345" s="80">
        <v>0</v>
      </c>
      <c r="AX345" s="80">
        <v>0</v>
      </c>
      <c r="AY345" s="80">
        <f t="shared" si="153"/>
        <v>0</v>
      </c>
      <c r="AZ345" s="80">
        <v>0</v>
      </c>
      <c r="BA345" s="80">
        <v>0</v>
      </c>
      <c r="BB345" s="80">
        <f t="shared" si="154"/>
        <v>0</v>
      </c>
      <c r="BC345" s="80">
        <v>0</v>
      </c>
      <c r="BD345" s="80">
        <f t="shared" si="155"/>
        <v>0</v>
      </c>
      <c r="BE345" s="80">
        <v>0</v>
      </c>
      <c r="BF345" s="80">
        <v>0</v>
      </c>
      <c r="BG345" s="80">
        <f t="shared" si="156"/>
        <v>7</v>
      </c>
      <c r="BH345" s="80">
        <v>0</v>
      </c>
      <c r="BI345" s="80">
        <v>4</v>
      </c>
      <c r="BJ345" s="80">
        <v>0</v>
      </c>
      <c r="BK345" s="80">
        <v>0</v>
      </c>
      <c r="BL345" s="80">
        <v>0</v>
      </c>
      <c r="BM345" s="80">
        <v>0</v>
      </c>
      <c r="BN345" s="80">
        <v>0</v>
      </c>
      <c r="BO345" s="80">
        <v>0</v>
      </c>
      <c r="BP345" s="80">
        <v>3</v>
      </c>
      <c r="BQ345" s="80">
        <v>0</v>
      </c>
      <c r="BR345" s="80">
        <v>0</v>
      </c>
      <c r="BS345" s="80">
        <v>0</v>
      </c>
      <c r="BT345" s="80">
        <v>0</v>
      </c>
      <c r="BU345" s="80">
        <v>0</v>
      </c>
      <c r="BV345" s="80">
        <v>0</v>
      </c>
    </row>
    <row r="346" spans="1:74" ht="10.5" customHeight="1" x14ac:dyDescent="0.15">
      <c r="A346" s="36">
        <v>12160</v>
      </c>
      <c r="B346" s="41" t="s">
        <v>677</v>
      </c>
      <c r="C346" s="79">
        <f t="shared" si="142"/>
        <v>0</v>
      </c>
      <c r="D346" s="80">
        <f t="shared" si="143"/>
        <v>0</v>
      </c>
      <c r="E346" s="80">
        <v>0</v>
      </c>
      <c r="F346" s="80">
        <v>0</v>
      </c>
      <c r="G346" s="80">
        <f t="shared" si="144"/>
        <v>0</v>
      </c>
      <c r="H346" s="80">
        <v>0</v>
      </c>
      <c r="I346" s="80">
        <v>0</v>
      </c>
      <c r="J346" s="80">
        <v>0</v>
      </c>
      <c r="K346" s="80">
        <f t="shared" si="145"/>
        <v>0</v>
      </c>
      <c r="L346" s="80">
        <v>0</v>
      </c>
      <c r="M346" s="80">
        <v>0</v>
      </c>
      <c r="N346" s="80">
        <v>0</v>
      </c>
      <c r="O346" s="80">
        <v>0</v>
      </c>
      <c r="P346" s="80">
        <f t="shared" si="146"/>
        <v>0</v>
      </c>
      <c r="Q346" s="80">
        <v>0</v>
      </c>
      <c r="R346" s="80">
        <v>0</v>
      </c>
      <c r="S346" s="80">
        <v>0</v>
      </c>
      <c r="T346" s="80">
        <v>0</v>
      </c>
      <c r="U346" s="80">
        <f t="shared" si="147"/>
        <v>0</v>
      </c>
      <c r="V346" s="80">
        <v>0</v>
      </c>
      <c r="W346" s="80">
        <v>0</v>
      </c>
      <c r="X346" s="80">
        <v>0</v>
      </c>
      <c r="Y346" s="80">
        <v>0</v>
      </c>
      <c r="Z346" s="80">
        <f t="shared" si="148"/>
        <v>0</v>
      </c>
      <c r="AA346" s="80">
        <v>0</v>
      </c>
      <c r="AB346" s="80">
        <v>0</v>
      </c>
      <c r="AC346" s="80">
        <v>0</v>
      </c>
      <c r="AD346" s="80">
        <f t="shared" si="149"/>
        <v>0</v>
      </c>
      <c r="AE346" s="80">
        <v>0</v>
      </c>
      <c r="AF346" s="80">
        <v>0</v>
      </c>
      <c r="AG346" s="80">
        <v>0</v>
      </c>
      <c r="AH346" s="80">
        <v>0</v>
      </c>
      <c r="AI346" s="80">
        <f t="shared" si="150"/>
        <v>0</v>
      </c>
      <c r="AJ346" s="80">
        <v>0</v>
      </c>
      <c r="AK346" s="80">
        <v>0</v>
      </c>
      <c r="AL346" s="80">
        <v>0</v>
      </c>
      <c r="AM346" s="80">
        <v>0</v>
      </c>
      <c r="AN346" s="80">
        <v>0</v>
      </c>
      <c r="AO346" s="80">
        <v>0</v>
      </c>
      <c r="AP346" s="80">
        <v>0</v>
      </c>
      <c r="AQ346" s="80">
        <f t="shared" si="151"/>
        <v>0</v>
      </c>
      <c r="AR346" s="80">
        <v>0</v>
      </c>
      <c r="AS346" s="80">
        <v>0</v>
      </c>
      <c r="AT346" s="80">
        <v>0</v>
      </c>
      <c r="AU346" s="80">
        <v>0</v>
      </c>
      <c r="AV346" s="80">
        <f t="shared" si="152"/>
        <v>0</v>
      </c>
      <c r="AW346" s="80">
        <v>0</v>
      </c>
      <c r="AX346" s="80">
        <v>0</v>
      </c>
      <c r="AY346" s="80">
        <f t="shared" si="153"/>
        <v>0</v>
      </c>
      <c r="AZ346" s="80">
        <v>0</v>
      </c>
      <c r="BA346" s="80">
        <v>0</v>
      </c>
      <c r="BB346" s="80">
        <f t="shared" si="154"/>
        <v>0</v>
      </c>
      <c r="BC346" s="80">
        <v>0</v>
      </c>
      <c r="BD346" s="80">
        <f t="shared" si="155"/>
        <v>0</v>
      </c>
      <c r="BE346" s="80">
        <v>0</v>
      </c>
      <c r="BF346" s="80">
        <v>0</v>
      </c>
      <c r="BG346" s="80">
        <f t="shared" si="156"/>
        <v>0</v>
      </c>
      <c r="BH346" s="80">
        <v>0</v>
      </c>
      <c r="BI346" s="80">
        <v>0</v>
      </c>
      <c r="BJ346" s="80">
        <v>0</v>
      </c>
      <c r="BK346" s="80">
        <v>0</v>
      </c>
      <c r="BL346" s="80">
        <v>0</v>
      </c>
      <c r="BM346" s="80">
        <v>0</v>
      </c>
      <c r="BN346" s="80">
        <v>0</v>
      </c>
      <c r="BO346" s="80">
        <v>0</v>
      </c>
      <c r="BP346" s="80">
        <v>0</v>
      </c>
      <c r="BQ346" s="80">
        <v>0</v>
      </c>
      <c r="BR346" s="80">
        <v>0</v>
      </c>
      <c r="BS346" s="80">
        <v>0</v>
      </c>
      <c r="BT346" s="80">
        <v>0</v>
      </c>
      <c r="BU346" s="80">
        <v>0</v>
      </c>
      <c r="BV346" s="80">
        <v>0</v>
      </c>
    </row>
    <row r="347" spans="1:74" ht="10.5" customHeight="1" x14ac:dyDescent="0.15">
      <c r="A347" s="36">
        <v>12161</v>
      </c>
      <c r="B347" s="41" t="s">
        <v>678</v>
      </c>
      <c r="C347" s="79">
        <f t="shared" si="142"/>
        <v>0</v>
      </c>
      <c r="D347" s="80">
        <f t="shared" si="143"/>
        <v>0</v>
      </c>
      <c r="E347" s="80">
        <v>0</v>
      </c>
      <c r="F347" s="80">
        <v>0</v>
      </c>
      <c r="G347" s="80">
        <f t="shared" si="144"/>
        <v>0</v>
      </c>
      <c r="H347" s="80">
        <v>0</v>
      </c>
      <c r="I347" s="80">
        <v>0</v>
      </c>
      <c r="J347" s="80">
        <v>0</v>
      </c>
      <c r="K347" s="80">
        <f t="shared" si="145"/>
        <v>0</v>
      </c>
      <c r="L347" s="80">
        <v>0</v>
      </c>
      <c r="M347" s="80">
        <v>0</v>
      </c>
      <c r="N347" s="80">
        <v>0</v>
      </c>
      <c r="O347" s="80">
        <v>0</v>
      </c>
      <c r="P347" s="80">
        <f t="shared" si="146"/>
        <v>0</v>
      </c>
      <c r="Q347" s="80">
        <v>0</v>
      </c>
      <c r="R347" s="80">
        <v>0</v>
      </c>
      <c r="S347" s="80">
        <v>0</v>
      </c>
      <c r="T347" s="80">
        <v>0</v>
      </c>
      <c r="U347" s="80">
        <f t="shared" si="147"/>
        <v>0</v>
      </c>
      <c r="V347" s="80">
        <v>0</v>
      </c>
      <c r="W347" s="80">
        <v>0</v>
      </c>
      <c r="X347" s="80">
        <v>0</v>
      </c>
      <c r="Y347" s="80">
        <v>0</v>
      </c>
      <c r="Z347" s="80">
        <f t="shared" si="148"/>
        <v>0</v>
      </c>
      <c r="AA347" s="80">
        <v>0</v>
      </c>
      <c r="AB347" s="80">
        <v>0</v>
      </c>
      <c r="AC347" s="80">
        <v>0</v>
      </c>
      <c r="AD347" s="80">
        <f t="shared" si="149"/>
        <v>0</v>
      </c>
      <c r="AE347" s="80">
        <v>0</v>
      </c>
      <c r="AF347" s="80">
        <v>0</v>
      </c>
      <c r="AG347" s="80">
        <v>0</v>
      </c>
      <c r="AH347" s="80">
        <v>0</v>
      </c>
      <c r="AI347" s="80">
        <f t="shared" si="150"/>
        <v>0</v>
      </c>
      <c r="AJ347" s="80">
        <v>0</v>
      </c>
      <c r="AK347" s="80">
        <v>0</v>
      </c>
      <c r="AL347" s="80">
        <v>0</v>
      </c>
      <c r="AM347" s="80">
        <v>0</v>
      </c>
      <c r="AN347" s="80">
        <v>0</v>
      </c>
      <c r="AO347" s="80">
        <v>0</v>
      </c>
      <c r="AP347" s="80">
        <v>0</v>
      </c>
      <c r="AQ347" s="80">
        <f t="shared" si="151"/>
        <v>0</v>
      </c>
      <c r="AR347" s="80">
        <v>0</v>
      </c>
      <c r="AS347" s="80">
        <v>0</v>
      </c>
      <c r="AT347" s="80">
        <v>0</v>
      </c>
      <c r="AU347" s="80">
        <v>0</v>
      </c>
      <c r="AV347" s="80">
        <f t="shared" si="152"/>
        <v>0</v>
      </c>
      <c r="AW347" s="80">
        <v>0</v>
      </c>
      <c r="AX347" s="80">
        <v>0</v>
      </c>
      <c r="AY347" s="80">
        <f t="shared" si="153"/>
        <v>0</v>
      </c>
      <c r="AZ347" s="80">
        <v>0</v>
      </c>
      <c r="BA347" s="80">
        <v>0</v>
      </c>
      <c r="BB347" s="80">
        <f t="shared" si="154"/>
        <v>0</v>
      </c>
      <c r="BC347" s="80">
        <v>0</v>
      </c>
      <c r="BD347" s="80">
        <f t="shared" si="155"/>
        <v>0</v>
      </c>
      <c r="BE347" s="80">
        <v>0</v>
      </c>
      <c r="BF347" s="80">
        <v>0</v>
      </c>
      <c r="BG347" s="80">
        <f t="shared" si="156"/>
        <v>0</v>
      </c>
      <c r="BH347" s="80">
        <v>0</v>
      </c>
      <c r="BI347" s="80">
        <v>0</v>
      </c>
      <c r="BJ347" s="80">
        <v>0</v>
      </c>
      <c r="BK347" s="80">
        <v>0</v>
      </c>
      <c r="BL347" s="80">
        <v>0</v>
      </c>
      <c r="BM347" s="80">
        <v>0</v>
      </c>
      <c r="BN347" s="80">
        <v>0</v>
      </c>
      <c r="BO347" s="80">
        <v>0</v>
      </c>
      <c r="BP347" s="80">
        <v>0</v>
      </c>
      <c r="BQ347" s="80">
        <v>0</v>
      </c>
      <c r="BR347" s="80">
        <v>0</v>
      </c>
      <c r="BS347" s="80">
        <v>0</v>
      </c>
      <c r="BT347" s="80">
        <v>0</v>
      </c>
      <c r="BU347" s="80">
        <v>0</v>
      </c>
      <c r="BV347" s="80">
        <v>0</v>
      </c>
    </row>
    <row r="348" spans="1:74" ht="18.75" customHeight="1" x14ac:dyDescent="0.15">
      <c r="A348" s="36">
        <v>12163</v>
      </c>
      <c r="B348" s="41" t="s">
        <v>679</v>
      </c>
      <c r="C348" s="79">
        <f t="shared" si="142"/>
        <v>2</v>
      </c>
      <c r="D348" s="80">
        <f t="shared" si="143"/>
        <v>0</v>
      </c>
      <c r="E348" s="80">
        <v>0</v>
      </c>
      <c r="F348" s="80">
        <v>0</v>
      </c>
      <c r="G348" s="80">
        <f t="shared" si="144"/>
        <v>1</v>
      </c>
      <c r="H348" s="80">
        <v>1</v>
      </c>
      <c r="I348" s="80">
        <v>0</v>
      </c>
      <c r="J348" s="80">
        <v>0</v>
      </c>
      <c r="K348" s="80">
        <f t="shared" si="145"/>
        <v>0</v>
      </c>
      <c r="L348" s="80">
        <v>0</v>
      </c>
      <c r="M348" s="80">
        <v>0</v>
      </c>
      <c r="N348" s="80">
        <v>0</v>
      </c>
      <c r="O348" s="80">
        <v>0</v>
      </c>
      <c r="P348" s="80">
        <f t="shared" si="146"/>
        <v>0</v>
      </c>
      <c r="Q348" s="80">
        <v>0</v>
      </c>
      <c r="R348" s="80">
        <v>0</v>
      </c>
      <c r="S348" s="80">
        <v>0</v>
      </c>
      <c r="T348" s="80">
        <v>0</v>
      </c>
      <c r="U348" s="80">
        <f t="shared" si="147"/>
        <v>0</v>
      </c>
      <c r="V348" s="80">
        <v>0</v>
      </c>
      <c r="W348" s="80">
        <v>0</v>
      </c>
      <c r="X348" s="80">
        <v>0</v>
      </c>
      <c r="Y348" s="80">
        <v>0</v>
      </c>
      <c r="Z348" s="80">
        <f t="shared" si="148"/>
        <v>0</v>
      </c>
      <c r="AA348" s="80">
        <v>0</v>
      </c>
      <c r="AB348" s="80">
        <v>0</v>
      </c>
      <c r="AC348" s="80">
        <v>0</v>
      </c>
      <c r="AD348" s="80">
        <f t="shared" si="149"/>
        <v>0</v>
      </c>
      <c r="AE348" s="80">
        <v>0</v>
      </c>
      <c r="AF348" s="80">
        <v>0</v>
      </c>
      <c r="AG348" s="80">
        <v>0</v>
      </c>
      <c r="AH348" s="80">
        <v>0</v>
      </c>
      <c r="AI348" s="80">
        <f t="shared" si="150"/>
        <v>0</v>
      </c>
      <c r="AJ348" s="80">
        <v>0</v>
      </c>
      <c r="AK348" s="80">
        <v>0</v>
      </c>
      <c r="AL348" s="80">
        <v>0</v>
      </c>
      <c r="AM348" s="80">
        <v>0</v>
      </c>
      <c r="AN348" s="80">
        <v>0</v>
      </c>
      <c r="AO348" s="80">
        <v>0</v>
      </c>
      <c r="AP348" s="80">
        <v>0</v>
      </c>
      <c r="AQ348" s="80">
        <f t="shared" si="151"/>
        <v>0</v>
      </c>
      <c r="AR348" s="80">
        <v>0</v>
      </c>
      <c r="AS348" s="80">
        <v>0</v>
      </c>
      <c r="AT348" s="80">
        <v>0</v>
      </c>
      <c r="AU348" s="80">
        <v>0</v>
      </c>
      <c r="AV348" s="80">
        <f t="shared" si="152"/>
        <v>0</v>
      </c>
      <c r="AW348" s="80">
        <v>0</v>
      </c>
      <c r="AX348" s="80">
        <v>0</v>
      </c>
      <c r="AY348" s="80">
        <f t="shared" si="153"/>
        <v>0</v>
      </c>
      <c r="AZ348" s="80">
        <v>0</v>
      </c>
      <c r="BA348" s="80">
        <v>0</v>
      </c>
      <c r="BB348" s="80">
        <f t="shared" si="154"/>
        <v>0</v>
      </c>
      <c r="BC348" s="80">
        <v>0</v>
      </c>
      <c r="BD348" s="80">
        <f t="shared" si="155"/>
        <v>0</v>
      </c>
      <c r="BE348" s="80">
        <v>0</v>
      </c>
      <c r="BF348" s="80">
        <v>0</v>
      </c>
      <c r="BG348" s="80">
        <f t="shared" si="156"/>
        <v>1</v>
      </c>
      <c r="BH348" s="80">
        <v>0</v>
      </c>
      <c r="BI348" s="80">
        <v>0</v>
      </c>
      <c r="BJ348" s="80">
        <v>1</v>
      </c>
      <c r="BK348" s="80">
        <v>0</v>
      </c>
      <c r="BL348" s="80">
        <v>0</v>
      </c>
      <c r="BM348" s="80">
        <v>0</v>
      </c>
      <c r="BN348" s="80">
        <v>0</v>
      </c>
      <c r="BO348" s="80">
        <v>0</v>
      </c>
      <c r="BP348" s="80">
        <v>0</v>
      </c>
      <c r="BQ348" s="80">
        <v>0</v>
      </c>
      <c r="BR348" s="80">
        <v>0</v>
      </c>
      <c r="BS348" s="80">
        <v>0</v>
      </c>
      <c r="BT348" s="80">
        <v>0</v>
      </c>
      <c r="BU348" s="80">
        <v>0</v>
      </c>
      <c r="BV348" s="80">
        <v>0</v>
      </c>
    </row>
    <row r="349" spans="1:74" ht="12.75" customHeight="1" x14ac:dyDescent="0.15">
      <c r="A349" s="36">
        <v>12170</v>
      </c>
      <c r="B349" s="41" t="s">
        <v>680</v>
      </c>
      <c r="C349" s="79">
        <f t="shared" si="142"/>
        <v>40</v>
      </c>
      <c r="D349" s="80">
        <f t="shared" si="143"/>
        <v>0</v>
      </c>
      <c r="E349" s="80">
        <v>0</v>
      </c>
      <c r="F349" s="80">
        <v>0</v>
      </c>
      <c r="G349" s="80">
        <f t="shared" si="144"/>
        <v>0</v>
      </c>
      <c r="H349" s="80">
        <v>0</v>
      </c>
      <c r="I349" s="80">
        <v>0</v>
      </c>
      <c r="J349" s="80">
        <v>0</v>
      </c>
      <c r="K349" s="80">
        <f t="shared" si="145"/>
        <v>0</v>
      </c>
      <c r="L349" s="80">
        <v>0</v>
      </c>
      <c r="M349" s="80">
        <v>0</v>
      </c>
      <c r="N349" s="80">
        <v>0</v>
      </c>
      <c r="O349" s="80">
        <v>0</v>
      </c>
      <c r="P349" s="80">
        <f t="shared" si="146"/>
        <v>0</v>
      </c>
      <c r="Q349" s="80">
        <v>0</v>
      </c>
      <c r="R349" s="80">
        <v>0</v>
      </c>
      <c r="S349" s="80">
        <v>0</v>
      </c>
      <c r="T349" s="80">
        <v>0</v>
      </c>
      <c r="U349" s="80">
        <f t="shared" si="147"/>
        <v>0</v>
      </c>
      <c r="V349" s="80">
        <v>0</v>
      </c>
      <c r="W349" s="80">
        <v>0</v>
      </c>
      <c r="X349" s="80">
        <v>0</v>
      </c>
      <c r="Y349" s="80">
        <v>0</v>
      </c>
      <c r="Z349" s="80">
        <f t="shared" si="148"/>
        <v>0</v>
      </c>
      <c r="AA349" s="80">
        <v>0</v>
      </c>
      <c r="AB349" s="80">
        <v>0</v>
      </c>
      <c r="AC349" s="80">
        <v>0</v>
      </c>
      <c r="AD349" s="80">
        <f t="shared" si="149"/>
        <v>1</v>
      </c>
      <c r="AE349" s="80">
        <v>1</v>
      </c>
      <c r="AF349" s="80">
        <v>0</v>
      </c>
      <c r="AG349" s="80">
        <v>0</v>
      </c>
      <c r="AH349" s="80">
        <v>0</v>
      </c>
      <c r="AI349" s="80">
        <f t="shared" si="150"/>
        <v>3</v>
      </c>
      <c r="AJ349" s="80">
        <v>1</v>
      </c>
      <c r="AK349" s="80">
        <v>0</v>
      </c>
      <c r="AL349" s="80">
        <v>1</v>
      </c>
      <c r="AM349" s="80">
        <v>1</v>
      </c>
      <c r="AN349" s="80">
        <v>0</v>
      </c>
      <c r="AO349" s="80">
        <v>0</v>
      </c>
      <c r="AP349" s="80">
        <v>0</v>
      </c>
      <c r="AQ349" s="80">
        <f t="shared" si="151"/>
        <v>22</v>
      </c>
      <c r="AR349" s="80">
        <v>0</v>
      </c>
      <c r="AS349" s="80">
        <v>1</v>
      </c>
      <c r="AT349" s="80">
        <v>8</v>
      </c>
      <c r="AU349" s="80">
        <v>13</v>
      </c>
      <c r="AV349" s="80">
        <f t="shared" si="152"/>
        <v>0</v>
      </c>
      <c r="AW349" s="80">
        <v>0</v>
      </c>
      <c r="AX349" s="80">
        <v>0</v>
      </c>
      <c r="AY349" s="80">
        <f t="shared" si="153"/>
        <v>0</v>
      </c>
      <c r="AZ349" s="80">
        <v>0</v>
      </c>
      <c r="BA349" s="80">
        <v>0</v>
      </c>
      <c r="BB349" s="80">
        <f t="shared" si="154"/>
        <v>14</v>
      </c>
      <c r="BC349" s="80">
        <v>14</v>
      </c>
      <c r="BD349" s="80">
        <f t="shared" si="155"/>
        <v>0</v>
      </c>
      <c r="BE349" s="80">
        <v>0</v>
      </c>
      <c r="BF349" s="80">
        <v>0</v>
      </c>
      <c r="BG349" s="80">
        <f t="shared" si="156"/>
        <v>0</v>
      </c>
      <c r="BH349" s="80">
        <v>0</v>
      </c>
      <c r="BI349" s="80">
        <v>0</v>
      </c>
      <c r="BJ349" s="80">
        <v>0</v>
      </c>
      <c r="BK349" s="80">
        <v>0</v>
      </c>
      <c r="BL349" s="80">
        <v>0</v>
      </c>
      <c r="BM349" s="80">
        <v>0</v>
      </c>
      <c r="BN349" s="80">
        <v>0</v>
      </c>
      <c r="BO349" s="80">
        <v>0</v>
      </c>
      <c r="BP349" s="80">
        <v>0</v>
      </c>
      <c r="BQ349" s="80">
        <v>0</v>
      </c>
      <c r="BR349" s="80">
        <v>0</v>
      </c>
      <c r="BS349" s="80">
        <v>0</v>
      </c>
      <c r="BT349" s="80">
        <v>0</v>
      </c>
      <c r="BU349" s="80">
        <v>0</v>
      </c>
      <c r="BV349" s="80">
        <v>0</v>
      </c>
    </row>
    <row r="350" spans="1:74" ht="12" customHeight="1" x14ac:dyDescent="0.15">
      <c r="A350" s="37" t="s">
        <v>681</v>
      </c>
      <c r="B350" s="100" t="s">
        <v>682</v>
      </c>
      <c r="C350" s="79">
        <f t="shared" si="142"/>
        <v>2</v>
      </c>
      <c r="D350" s="80">
        <f t="shared" si="143"/>
        <v>0</v>
      </c>
      <c r="E350" s="80">
        <v>0</v>
      </c>
      <c r="F350" s="80">
        <v>0</v>
      </c>
      <c r="G350" s="80">
        <f t="shared" si="144"/>
        <v>0</v>
      </c>
      <c r="H350" s="80">
        <v>0</v>
      </c>
      <c r="I350" s="80">
        <v>0</v>
      </c>
      <c r="J350" s="80">
        <v>0</v>
      </c>
      <c r="K350" s="80">
        <f t="shared" si="145"/>
        <v>1</v>
      </c>
      <c r="L350" s="80">
        <v>0</v>
      </c>
      <c r="M350" s="80">
        <v>1</v>
      </c>
      <c r="N350" s="80">
        <v>0</v>
      </c>
      <c r="O350" s="80">
        <v>0</v>
      </c>
      <c r="P350" s="80">
        <f t="shared" si="146"/>
        <v>0</v>
      </c>
      <c r="Q350" s="80">
        <v>0</v>
      </c>
      <c r="R350" s="80">
        <v>0</v>
      </c>
      <c r="S350" s="80">
        <v>0</v>
      </c>
      <c r="T350" s="80">
        <v>0</v>
      </c>
      <c r="U350" s="80">
        <f t="shared" si="147"/>
        <v>0</v>
      </c>
      <c r="V350" s="80">
        <v>0</v>
      </c>
      <c r="W350" s="80">
        <v>0</v>
      </c>
      <c r="X350" s="80">
        <v>0</v>
      </c>
      <c r="Y350" s="80">
        <v>0</v>
      </c>
      <c r="Z350" s="80">
        <f t="shared" si="148"/>
        <v>0</v>
      </c>
      <c r="AA350" s="80">
        <v>0</v>
      </c>
      <c r="AB350" s="80">
        <v>0</v>
      </c>
      <c r="AC350" s="80">
        <v>0</v>
      </c>
      <c r="AD350" s="80">
        <f t="shared" si="149"/>
        <v>0</v>
      </c>
      <c r="AE350" s="80">
        <v>0</v>
      </c>
      <c r="AF350" s="80">
        <v>0</v>
      </c>
      <c r="AG350" s="80">
        <v>0</v>
      </c>
      <c r="AH350" s="80">
        <v>0</v>
      </c>
      <c r="AI350" s="80">
        <f t="shared" si="150"/>
        <v>0</v>
      </c>
      <c r="AJ350" s="80">
        <v>0</v>
      </c>
      <c r="AK350" s="80">
        <v>0</v>
      </c>
      <c r="AL350" s="80">
        <v>0</v>
      </c>
      <c r="AM350" s="80">
        <v>0</v>
      </c>
      <c r="AN350" s="80">
        <v>0</v>
      </c>
      <c r="AO350" s="80">
        <v>0</v>
      </c>
      <c r="AP350" s="80">
        <v>0</v>
      </c>
      <c r="AQ350" s="80">
        <f t="shared" si="151"/>
        <v>0</v>
      </c>
      <c r="AR350" s="80">
        <v>0</v>
      </c>
      <c r="AS350" s="80">
        <v>0</v>
      </c>
      <c r="AT350" s="80">
        <v>0</v>
      </c>
      <c r="AU350" s="80">
        <v>0</v>
      </c>
      <c r="AV350" s="80">
        <f t="shared" si="152"/>
        <v>0</v>
      </c>
      <c r="AW350" s="80">
        <v>0</v>
      </c>
      <c r="AX350" s="80">
        <v>0</v>
      </c>
      <c r="AY350" s="80">
        <f t="shared" si="153"/>
        <v>0</v>
      </c>
      <c r="AZ350" s="80">
        <v>0</v>
      </c>
      <c r="BA350" s="80">
        <v>0</v>
      </c>
      <c r="BB350" s="80">
        <f t="shared" si="154"/>
        <v>0</v>
      </c>
      <c r="BC350" s="80">
        <v>0</v>
      </c>
      <c r="BD350" s="80">
        <f t="shared" si="155"/>
        <v>0</v>
      </c>
      <c r="BE350" s="80">
        <v>0</v>
      </c>
      <c r="BF350" s="80">
        <v>0</v>
      </c>
      <c r="BG350" s="80">
        <f t="shared" si="156"/>
        <v>1</v>
      </c>
      <c r="BH350" s="80">
        <v>0</v>
      </c>
      <c r="BI350" s="80">
        <v>0</v>
      </c>
      <c r="BJ350" s="80">
        <v>0</v>
      </c>
      <c r="BK350" s="80">
        <v>0</v>
      </c>
      <c r="BL350" s="80">
        <v>1</v>
      </c>
      <c r="BM350" s="80">
        <v>0</v>
      </c>
      <c r="BN350" s="80">
        <v>0</v>
      </c>
      <c r="BO350" s="80">
        <v>0</v>
      </c>
      <c r="BP350" s="80">
        <v>0</v>
      </c>
      <c r="BQ350" s="80">
        <v>0</v>
      </c>
      <c r="BR350" s="80">
        <v>0</v>
      </c>
      <c r="BS350" s="80">
        <v>0</v>
      </c>
      <c r="BT350" s="80">
        <v>0</v>
      </c>
      <c r="BU350" s="80">
        <v>0</v>
      </c>
      <c r="BV350" s="80">
        <v>0</v>
      </c>
    </row>
    <row r="351" spans="1:74" ht="13.5" customHeight="1" x14ac:dyDescent="0.15">
      <c r="A351" s="36">
        <v>13018</v>
      </c>
      <c r="B351" s="41" t="s">
        <v>683</v>
      </c>
      <c r="C351" s="79">
        <f t="shared" si="142"/>
        <v>19</v>
      </c>
      <c r="D351" s="80">
        <f t="shared" si="143"/>
        <v>0</v>
      </c>
      <c r="E351" s="80">
        <v>0</v>
      </c>
      <c r="F351" s="80">
        <v>0</v>
      </c>
      <c r="G351" s="80">
        <f t="shared" si="144"/>
        <v>0</v>
      </c>
      <c r="H351" s="80">
        <v>0</v>
      </c>
      <c r="I351" s="80">
        <v>0</v>
      </c>
      <c r="J351" s="80">
        <v>0</v>
      </c>
      <c r="K351" s="80">
        <f t="shared" si="145"/>
        <v>0</v>
      </c>
      <c r="L351" s="80">
        <v>0</v>
      </c>
      <c r="M351" s="80">
        <v>0</v>
      </c>
      <c r="N351" s="80">
        <v>0</v>
      </c>
      <c r="O351" s="80">
        <v>0</v>
      </c>
      <c r="P351" s="80">
        <f t="shared" si="146"/>
        <v>0</v>
      </c>
      <c r="Q351" s="80">
        <v>0</v>
      </c>
      <c r="R351" s="80">
        <v>0</v>
      </c>
      <c r="S351" s="80">
        <v>0</v>
      </c>
      <c r="T351" s="80">
        <v>0</v>
      </c>
      <c r="U351" s="80">
        <f t="shared" si="147"/>
        <v>4</v>
      </c>
      <c r="V351" s="80">
        <v>2</v>
      </c>
      <c r="W351" s="80">
        <v>0</v>
      </c>
      <c r="X351" s="80">
        <v>2</v>
      </c>
      <c r="Y351" s="80">
        <v>0</v>
      </c>
      <c r="Z351" s="80">
        <f t="shared" si="148"/>
        <v>0</v>
      </c>
      <c r="AA351" s="80">
        <v>0</v>
      </c>
      <c r="AB351" s="80">
        <v>0</v>
      </c>
      <c r="AC351" s="80">
        <v>0</v>
      </c>
      <c r="AD351" s="80">
        <f t="shared" si="149"/>
        <v>0</v>
      </c>
      <c r="AE351" s="80">
        <v>0</v>
      </c>
      <c r="AF351" s="80">
        <v>0</v>
      </c>
      <c r="AG351" s="80">
        <v>0</v>
      </c>
      <c r="AH351" s="80">
        <v>0</v>
      </c>
      <c r="AI351" s="80">
        <f t="shared" si="150"/>
        <v>3</v>
      </c>
      <c r="AJ351" s="80">
        <v>1</v>
      </c>
      <c r="AK351" s="80">
        <v>0</v>
      </c>
      <c r="AL351" s="80">
        <v>2</v>
      </c>
      <c r="AM351" s="80">
        <v>0</v>
      </c>
      <c r="AN351" s="80">
        <v>0</v>
      </c>
      <c r="AO351" s="80">
        <v>0</v>
      </c>
      <c r="AP351" s="80">
        <v>0</v>
      </c>
      <c r="AQ351" s="80">
        <f t="shared" si="151"/>
        <v>0</v>
      </c>
      <c r="AR351" s="80">
        <v>0</v>
      </c>
      <c r="AS351" s="80">
        <v>0</v>
      </c>
      <c r="AT351" s="80">
        <v>0</v>
      </c>
      <c r="AU351" s="80">
        <v>0</v>
      </c>
      <c r="AV351" s="80">
        <f t="shared" si="152"/>
        <v>0</v>
      </c>
      <c r="AW351" s="80">
        <v>0</v>
      </c>
      <c r="AX351" s="80">
        <v>0</v>
      </c>
      <c r="AY351" s="80">
        <f t="shared" si="153"/>
        <v>0</v>
      </c>
      <c r="AZ351" s="80">
        <v>0</v>
      </c>
      <c r="BA351" s="80">
        <v>0</v>
      </c>
      <c r="BB351" s="80">
        <f t="shared" si="154"/>
        <v>0</v>
      </c>
      <c r="BC351" s="80">
        <v>0</v>
      </c>
      <c r="BD351" s="80">
        <f t="shared" si="155"/>
        <v>0</v>
      </c>
      <c r="BE351" s="80">
        <v>0</v>
      </c>
      <c r="BF351" s="80">
        <v>0</v>
      </c>
      <c r="BG351" s="80">
        <f t="shared" si="156"/>
        <v>12</v>
      </c>
      <c r="BH351" s="80">
        <v>0</v>
      </c>
      <c r="BI351" s="80">
        <v>1</v>
      </c>
      <c r="BJ351" s="80">
        <v>0</v>
      </c>
      <c r="BK351" s="80">
        <v>8</v>
      </c>
      <c r="BL351" s="80">
        <v>0</v>
      </c>
      <c r="BM351" s="80">
        <v>2</v>
      </c>
      <c r="BN351" s="80">
        <v>0</v>
      </c>
      <c r="BO351" s="80">
        <v>0</v>
      </c>
      <c r="BP351" s="80">
        <v>0</v>
      </c>
      <c r="BQ351" s="80">
        <v>0</v>
      </c>
      <c r="BR351" s="80">
        <v>0</v>
      </c>
      <c r="BS351" s="80">
        <v>0</v>
      </c>
      <c r="BT351" s="80">
        <v>0</v>
      </c>
      <c r="BU351" s="80">
        <v>1</v>
      </c>
      <c r="BV351" s="80">
        <v>0</v>
      </c>
    </row>
    <row r="352" spans="1:74" ht="12.75" customHeight="1" x14ac:dyDescent="0.15">
      <c r="A352" s="36">
        <v>12999</v>
      </c>
      <c r="B352" s="41" t="s">
        <v>684</v>
      </c>
      <c r="C352" s="79">
        <f t="shared" si="142"/>
        <v>218</v>
      </c>
      <c r="D352" s="80">
        <f t="shared" si="143"/>
        <v>1</v>
      </c>
      <c r="E352" s="80">
        <v>0</v>
      </c>
      <c r="F352" s="80">
        <v>1</v>
      </c>
      <c r="G352" s="80">
        <f t="shared" si="144"/>
        <v>0</v>
      </c>
      <c r="H352" s="80">
        <v>0</v>
      </c>
      <c r="I352" s="80">
        <v>0</v>
      </c>
      <c r="J352" s="80">
        <v>0</v>
      </c>
      <c r="K352" s="80">
        <f t="shared" si="145"/>
        <v>0</v>
      </c>
      <c r="L352" s="80">
        <v>0</v>
      </c>
      <c r="M352" s="80">
        <v>0</v>
      </c>
      <c r="N352" s="80">
        <v>0</v>
      </c>
      <c r="O352" s="80">
        <v>0</v>
      </c>
      <c r="P352" s="80">
        <f t="shared" si="146"/>
        <v>0</v>
      </c>
      <c r="Q352" s="80">
        <v>0</v>
      </c>
      <c r="R352" s="80">
        <v>0</v>
      </c>
      <c r="S352" s="80">
        <v>0</v>
      </c>
      <c r="T352" s="80">
        <v>0</v>
      </c>
      <c r="U352" s="80">
        <f t="shared" si="147"/>
        <v>60</v>
      </c>
      <c r="V352" s="80">
        <v>2</v>
      </c>
      <c r="W352" s="80">
        <v>0</v>
      </c>
      <c r="X352" s="80">
        <v>57</v>
      </c>
      <c r="Y352" s="80">
        <v>1</v>
      </c>
      <c r="Z352" s="80">
        <f t="shared" si="148"/>
        <v>1</v>
      </c>
      <c r="AA352" s="80">
        <v>0</v>
      </c>
      <c r="AB352" s="80">
        <v>0</v>
      </c>
      <c r="AC352" s="80">
        <v>1</v>
      </c>
      <c r="AD352" s="80">
        <f t="shared" si="149"/>
        <v>5</v>
      </c>
      <c r="AE352" s="80">
        <v>3</v>
      </c>
      <c r="AF352" s="80">
        <v>1</v>
      </c>
      <c r="AG352" s="80">
        <v>1</v>
      </c>
      <c r="AH352" s="80">
        <v>0</v>
      </c>
      <c r="AI352" s="80">
        <f t="shared" si="150"/>
        <v>82</v>
      </c>
      <c r="AJ352" s="80">
        <v>79</v>
      </c>
      <c r="AK352" s="80">
        <v>2</v>
      </c>
      <c r="AL352" s="80">
        <v>1</v>
      </c>
      <c r="AM352" s="80">
        <v>0</v>
      </c>
      <c r="AN352" s="80">
        <v>9</v>
      </c>
      <c r="AO352" s="80">
        <v>6</v>
      </c>
      <c r="AP352" s="80">
        <v>3</v>
      </c>
      <c r="AQ352" s="80">
        <f t="shared" si="151"/>
        <v>2</v>
      </c>
      <c r="AR352" s="80">
        <v>0</v>
      </c>
      <c r="AS352" s="80">
        <v>1</v>
      </c>
      <c r="AT352" s="80">
        <v>1</v>
      </c>
      <c r="AU352" s="80">
        <v>0</v>
      </c>
      <c r="AV352" s="80">
        <f t="shared" si="152"/>
        <v>6</v>
      </c>
      <c r="AW352" s="80">
        <v>5</v>
      </c>
      <c r="AX352" s="80">
        <v>1</v>
      </c>
      <c r="AY352" s="80">
        <f t="shared" si="153"/>
        <v>1</v>
      </c>
      <c r="AZ352" s="80">
        <v>1</v>
      </c>
      <c r="BA352" s="80">
        <v>0</v>
      </c>
      <c r="BB352" s="80">
        <f t="shared" si="154"/>
        <v>4</v>
      </c>
      <c r="BC352" s="80">
        <v>4</v>
      </c>
      <c r="BD352" s="80">
        <f t="shared" si="155"/>
        <v>33</v>
      </c>
      <c r="BE352" s="80">
        <v>33</v>
      </c>
      <c r="BF352" s="80">
        <v>0</v>
      </c>
      <c r="BG352" s="80">
        <f t="shared" si="156"/>
        <v>14</v>
      </c>
      <c r="BH352" s="80">
        <v>0</v>
      </c>
      <c r="BI352" s="80">
        <v>1</v>
      </c>
      <c r="BJ352" s="80">
        <v>2</v>
      </c>
      <c r="BK352" s="80">
        <v>2</v>
      </c>
      <c r="BL352" s="80">
        <v>1</v>
      </c>
      <c r="BM352" s="80">
        <v>0</v>
      </c>
      <c r="BN352" s="80">
        <v>0</v>
      </c>
      <c r="BO352" s="80">
        <v>0</v>
      </c>
      <c r="BP352" s="80">
        <v>8</v>
      </c>
      <c r="BQ352" s="80">
        <v>0</v>
      </c>
      <c r="BR352" s="80">
        <v>0</v>
      </c>
      <c r="BS352" s="80">
        <v>0</v>
      </c>
      <c r="BT352" s="80">
        <v>0</v>
      </c>
      <c r="BU352" s="80">
        <v>0</v>
      </c>
      <c r="BV352" s="80">
        <v>0</v>
      </c>
    </row>
    <row r="353" spans="1:74" ht="12" customHeight="1" x14ac:dyDescent="0.15">
      <c r="A353" s="37" t="s">
        <v>685</v>
      </c>
      <c r="B353" s="100" t="s">
        <v>686</v>
      </c>
      <c r="C353" s="79">
        <f t="shared" ref="C353" si="157">D353+G353+K353+P353+U353+Z353+AD353+AI353+AN353+AQ353+AV353+AY353+BB353+BD353+BG353</f>
        <v>1</v>
      </c>
      <c r="D353" s="80">
        <f t="shared" si="143"/>
        <v>0</v>
      </c>
      <c r="E353" s="80">
        <v>0</v>
      </c>
      <c r="F353" s="80">
        <v>0</v>
      </c>
      <c r="G353" s="80">
        <f t="shared" si="144"/>
        <v>0</v>
      </c>
      <c r="H353" s="80">
        <v>0</v>
      </c>
      <c r="I353" s="80">
        <v>0</v>
      </c>
      <c r="J353" s="80">
        <v>0</v>
      </c>
      <c r="K353" s="80">
        <f t="shared" si="145"/>
        <v>0</v>
      </c>
      <c r="L353" s="80">
        <v>0</v>
      </c>
      <c r="M353" s="80">
        <v>0</v>
      </c>
      <c r="N353" s="80">
        <v>0</v>
      </c>
      <c r="O353" s="80">
        <v>0</v>
      </c>
      <c r="P353" s="80">
        <f t="shared" si="146"/>
        <v>0</v>
      </c>
      <c r="Q353" s="80">
        <v>0</v>
      </c>
      <c r="R353" s="80">
        <v>0</v>
      </c>
      <c r="S353" s="80">
        <v>0</v>
      </c>
      <c r="T353" s="80">
        <v>0</v>
      </c>
      <c r="U353" s="80">
        <f t="shared" si="147"/>
        <v>0</v>
      </c>
      <c r="V353" s="80">
        <v>0</v>
      </c>
      <c r="W353" s="80">
        <v>0</v>
      </c>
      <c r="X353" s="80">
        <v>0</v>
      </c>
      <c r="Y353" s="80">
        <v>0</v>
      </c>
      <c r="Z353" s="80">
        <f t="shared" si="148"/>
        <v>0</v>
      </c>
      <c r="AA353" s="80">
        <v>0</v>
      </c>
      <c r="AB353" s="80">
        <v>0</v>
      </c>
      <c r="AC353" s="80">
        <v>0</v>
      </c>
      <c r="AD353" s="80">
        <f t="shared" si="149"/>
        <v>0</v>
      </c>
      <c r="AE353" s="80">
        <v>0</v>
      </c>
      <c r="AF353" s="80">
        <v>0</v>
      </c>
      <c r="AG353" s="80">
        <v>0</v>
      </c>
      <c r="AH353" s="80">
        <v>0</v>
      </c>
      <c r="AI353" s="80">
        <f t="shared" si="150"/>
        <v>0</v>
      </c>
      <c r="AJ353" s="80">
        <v>0</v>
      </c>
      <c r="AK353" s="80">
        <v>0</v>
      </c>
      <c r="AL353" s="80">
        <v>0</v>
      </c>
      <c r="AM353" s="80">
        <v>0</v>
      </c>
      <c r="AN353" s="80">
        <v>0</v>
      </c>
      <c r="AO353" s="80">
        <v>0</v>
      </c>
      <c r="AP353" s="80">
        <v>0</v>
      </c>
      <c r="AQ353" s="80">
        <f t="shared" si="151"/>
        <v>0</v>
      </c>
      <c r="AR353" s="80">
        <v>0</v>
      </c>
      <c r="AS353" s="80">
        <v>0</v>
      </c>
      <c r="AT353" s="80">
        <v>0</v>
      </c>
      <c r="AU353" s="80">
        <v>0</v>
      </c>
      <c r="AV353" s="80">
        <f t="shared" si="152"/>
        <v>0</v>
      </c>
      <c r="AW353" s="80">
        <v>0</v>
      </c>
      <c r="AX353" s="80">
        <v>0</v>
      </c>
      <c r="AY353" s="80">
        <f t="shared" si="153"/>
        <v>0</v>
      </c>
      <c r="AZ353" s="80">
        <v>0</v>
      </c>
      <c r="BA353" s="80">
        <v>0</v>
      </c>
      <c r="BB353" s="80">
        <f t="shared" si="154"/>
        <v>0</v>
      </c>
      <c r="BC353" s="80">
        <v>0</v>
      </c>
      <c r="BD353" s="80">
        <f t="shared" si="155"/>
        <v>0</v>
      </c>
      <c r="BE353" s="80">
        <v>0</v>
      </c>
      <c r="BF353" s="80">
        <v>0</v>
      </c>
      <c r="BG353" s="80">
        <f t="shared" si="156"/>
        <v>1</v>
      </c>
      <c r="BH353" s="80">
        <v>0</v>
      </c>
      <c r="BI353" s="80">
        <v>0</v>
      </c>
      <c r="BJ353" s="80">
        <v>0</v>
      </c>
      <c r="BK353" s="80">
        <v>0</v>
      </c>
      <c r="BL353" s="80">
        <v>0</v>
      </c>
      <c r="BM353" s="80">
        <v>0</v>
      </c>
      <c r="BN353" s="80">
        <v>0</v>
      </c>
      <c r="BO353" s="80">
        <v>0</v>
      </c>
      <c r="BP353" s="80">
        <v>0</v>
      </c>
      <c r="BQ353" s="80">
        <v>0</v>
      </c>
      <c r="BR353" s="80">
        <v>1</v>
      </c>
      <c r="BS353" s="80">
        <v>0</v>
      </c>
      <c r="BT353" s="80">
        <v>0</v>
      </c>
      <c r="BU353" s="80">
        <v>0</v>
      </c>
      <c r="BV353" s="80">
        <v>0</v>
      </c>
    </row>
    <row r="354" spans="1:74" ht="30" customHeight="1" x14ac:dyDescent="0.15">
      <c r="A354" s="34"/>
      <c r="B354" s="25" t="s">
        <v>687</v>
      </c>
      <c r="C354" s="79">
        <f>D354+G354+K354+P354+U354+Z354+AD354+AI354+AN354+AQ354+AV354+AY354+BB354+BD354+BG354</f>
        <v>1320</v>
      </c>
      <c r="D354" s="78">
        <f t="shared" si="143"/>
        <v>3</v>
      </c>
      <c r="E354" s="78">
        <f t="shared" ref="E354:AH354" si="158">SUM(E355:E372)</f>
        <v>0</v>
      </c>
      <c r="F354" s="78">
        <f t="shared" si="158"/>
        <v>3</v>
      </c>
      <c r="G354" s="78">
        <f t="shared" si="144"/>
        <v>55</v>
      </c>
      <c r="H354" s="78">
        <f t="shared" si="158"/>
        <v>40</v>
      </c>
      <c r="I354" s="78">
        <f t="shared" si="158"/>
        <v>1</v>
      </c>
      <c r="J354" s="78">
        <f t="shared" si="158"/>
        <v>14</v>
      </c>
      <c r="K354" s="78">
        <f t="shared" si="145"/>
        <v>25</v>
      </c>
      <c r="L354" s="78">
        <f t="shared" si="158"/>
        <v>1</v>
      </c>
      <c r="M354" s="78">
        <f t="shared" si="158"/>
        <v>22</v>
      </c>
      <c r="N354" s="78">
        <f t="shared" si="158"/>
        <v>0</v>
      </c>
      <c r="O354" s="78">
        <f t="shared" si="158"/>
        <v>2</v>
      </c>
      <c r="P354" s="78">
        <f t="shared" si="146"/>
        <v>25</v>
      </c>
      <c r="Q354" s="78">
        <f t="shared" si="158"/>
        <v>0</v>
      </c>
      <c r="R354" s="78">
        <f t="shared" si="158"/>
        <v>14</v>
      </c>
      <c r="S354" s="78">
        <f t="shared" si="158"/>
        <v>3</v>
      </c>
      <c r="T354" s="78">
        <f t="shared" si="158"/>
        <v>8</v>
      </c>
      <c r="U354" s="78">
        <f t="shared" si="147"/>
        <v>243</v>
      </c>
      <c r="V354" s="78">
        <f t="shared" si="158"/>
        <v>14</v>
      </c>
      <c r="W354" s="78">
        <f t="shared" si="158"/>
        <v>11</v>
      </c>
      <c r="X354" s="78">
        <f t="shared" si="158"/>
        <v>89</v>
      </c>
      <c r="Y354" s="78">
        <f t="shared" si="158"/>
        <v>129</v>
      </c>
      <c r="Z354" s="78">
        <f t="shared" si="148"/>
        <v>26</v>
      </c>
      <c r="AA354" s="78">
        <f t="shared" si="158"/>
        <v>0</v>
      </c>
      <c r="AB354" s="78">
        <f t="shared" si="158"/>
        <v>21</v>
      </c>
      <c r="AC354" s="78">
        <f t="shared" si="158"/>
        <v>5</v>
      </c>
      <c r="AD354" s="78">
        <f t="shared" si="149"/>
        <v>52</v>
      </c>
      <c r="AE354" s="78">
        <f t="shared" si="158"/>
        <v>19</v>
      </c>
      <c r="AF354" s="78">
        <f t="shared" si="158"/>
        <v>12</v>
      </c>
      <c r="AG354" s="78">
        <f t="shared" si="158"/>
        <v>16</v>
      </c>
      <c r="AH354" s="78">
        <f t="shared" si="158"/>
        <v>5</v>
      </c>
      <c r="AI354" s="78">
        <f t="shared" si="150"/>
        <v>123</v>
      </c>
      <c r="AJ354" s="78">
        <f t="shared" ref="AJ354:BV354" si="159">SUM(AJ355:AJ372)</f>
        <v>69</v>
      </c>
      <c r="AK354" s="78">
        <f t="shared" si="159"/>
        <v>4</v>
      </c>
      <c r="AL354" s="78">
        <f t="shared" si="159"/>
        <v>36</v>
      </c>
      <c r="AM354" s="78">
        <f t="shared" si="159"/>
        <v>14</v>
      </c>
      <c r="AN354" s="78">
        <f t="shared" si="159"/>
        <v>86</v>
      </c>
      <c r="AO354" s="78">
        <f t="shared" si="159"/>
        <v>53</v>
      </c>
      <c r="AP354" s="78">
        <f t="shared" si="159"/>
        <v>33</v>
      </c>
      <c r="AQ354" s="78">
        <f t="shared" si="151"/>
        <v>37</v>
      </c>
      <c r="AR354" s="78">
        <f t="shared" si="159"/>
        <v>0</v>
      </c>
      <c r="AS354" s="78">
        <f t="shared" si="159"/>
        <v>7</v>
      </c>
      <c r="AT354" s="78">
        <f t="shared" si="159"/>
        <v>10</v>
      </c>
      <c r="AU354" s="78">
        <f t="shared" si="159"/>
        <v>20</v>
      </c>
      <c r="AV354" s="78">
        <f t="shared" si="152"/>
        <v>93</v>
      </c>
      <c r="AW354" s="78">
        <f t="shared" si="159"/>
        <v>83</v>
      </c>
      <c r="AX354" s="78">
        <f t="shared" si="159"/>
        <v>10</v>
      </c>
      <c r="AY354" s="78">
        <f t="shared" si="153"/>
        <v>29</v>
      </c>
      <c r="AZ354" s="78">
        <f t="shared" si="159"/>
        <v>26</v>
      </c>
      <c r="BA354" s="78">
        <f t="shared" si="159"/>
        <v>3</v>
      </c>
      <c r="BB354" s="78">
        <f t="shared" si="154"/>
        <v>15</v>
      </c>
      <c r="BC354" s="78">
        <f t="shared" si="159"/>
        <v>15</v>
      </c>
      <c r="BD354" s="78">
        <f t="shared" si="155"/>
        <v>10</v>
      </c>
      <c r="BE354" s="78">
        <f t="shared" si="159"/>
        <v>10</v>
      </c>
      <c r="BF354" s="78">
        <f t="shared" si="159"/>
        <v>0</v>
      </c>
      <c r="BG354" s="78">
        <f t="shared" si="156"/>
        <v>498</v>
      </c>
      <c r="BH354" s="78">
        <f t="shared" si="159"/>
        <v>0</v>
      </c>
      <c r="BI354" s="78">
        <f t="shared" si="159"/>
        <v>93</v>
      </c>
      <c r="BJ354" s="78">
        <f t="shared" si="159"/>
        <v>84</v>
      </c>
      <c r="BK354" s="78">
        <f t="shared" si="159"/>
        <v>60</v>
      </c>
      <c r="BL354" s="78">
        <f t="shared" si="159"/>
        <v>50</v>
      </c>
      <c r="BM354" s="78">
        <f t="shared" si="159"/>
        <v>0</v>
      </c>
      <c r="BN354" s="78">
        <f t="shared" si="159"/>
        <v>0</v>
      </c>
      <c r="BO354" s="78">
        <f t="shared" si="159"/>
        <v>0</v>
      </c>
      <c r="BP354" s="78">
        <f t="shared" si="159"/>
        <v>200</v>
      </c>
      <c r="BQ354" s="78">
        <f t="shared" si="159"/>
        <v>0</v>
      </c>
      <c r="BR354" s="78">
        <f t="shared" si="159"/>
        <v>0</v>
      </c>
      <c r="BS354" s="78">
        <f t="shared" si="159"/>
        <v>10</v>
      </c>
      <c r="BT354" s="78">
        <f t="shared" si="159"/>
        <v>0</v>
      </c>
      <c r="BU354" s="78">
        <f t="shared" si="159"/>
        <v>1</v>
      </c>
      <c r="BV354" s="78">
        <f t="shared" si="159"/>
        <v>0</v>
      </c>
    </row>
    <row r="355" spans="1:74" ht="10.5" customHeight="1" x14ac:dyDescent="0.15">
      <c r="A355" s="36" t="s">
        <v>688</v>
      </c>
      <c r="B355" s="41" t="s">
        <v>689</v>
      </c>
      <c r="C355" s="79">
        <f t="shared" ref="C355:C372" si="160">D355+G355+K355+P355+U355+Z355+AD355+AI355+AN355+AQ355+AV355+AY355+BB355+BD355+BG355</f>
        <v>8</v>
      </c>
      <c r="D355" s="80">
        <f t="shared" si="143"/>
        <v>0</v>
      </c>
      <c r="E355" s="80">
        <v>0</v>
      </c>
      <c r="F355" s="80">
        <v>0</v>
      </c>
      <c r="G355" s="80">
        <f t="shared" si="144"/>
        <v>0</v>
      </c>
      <c r="H355" s="80">
        <v>0</v>
      </c>
      <c r="I355" s="80">
        <v>0</v>
      </c>
      <c r="J355" s="80">
        <v>0</v>
      </c>
      <c r="K355" s="80">
        <f t="shared" si="145"/>
        <v>0</v>
      </c>
      <c r="L355" s="80">
        <v>0</v>
      </c>
      <c r="M355" s="80">
        <v>0</v>
      </c>
      <c r="N355" s="80">
        <v>0</v>
      </c>
      <c r="O355" s="80">
        <v>0</v>
      </c>
      <c r="P355" s="80">
        <f t="shared" si="146"/>
        <v>1</v>
      </c>
      <c r="Q355" s="80">
        <v>0</v>
      </c>
      <c r="R355" s="80">
        <v>1</v>
      </c>
      <c r="S355" s="80">
        <v>0</v>
      </c>
      <c r="T355" s="80">
        <v>0</v>
      </c>
      <c r="U355" s="80">
        <f t="shared" si="147"/>
        <v>0</v>
      </c>
      <c r="V355" s="80">
        <v>0</v>
      </c>
      <c r="W355" s="80">
        <v>0</v>
      </c>
      <c r="X355" s="80">
        <v>0</v>
      </c>
      <c r="Y355" s="80">
        <v>0</v>
      </c>
      <c r="Z355" s="80">
        <f t="shared" si="148"/>
        <v>0</v>
      </c>
      <c r="AA355" s="80">
        <v>0</v>
      </c>
      <c r="AB355" s="80">
        <v>0</v>
      </c>
      <c r="AC355" s="80">
        <v>0</v>
      </c>
      <c r="AD355" s="80">
        <f t="shared" si="149"/>
        <v>0</v>
      </c>
      <c r="AE355" s="80">
        <v>0</v>
      </c>
      <c r="AF355" s="80">
        <v>0</v>
      </c>
      <c r="AG355" s="80">
        <v>0</v>
      </c>
      <c r="AH355" s="80">
        <v>0</v>
      </c>
      <c r="AI355" s="80">
        <f t="shared" si="150"/>
        <v>4</v>
      </c>
      <c r="AJ355" s="80">
        <v>0</v>
      </c>
      <c r="AK355" s="80">
        <v>0</v>
      </c>
      <c r="AL355" s="80">
        <v>4</v>
      </c>
      <c r="AM355" s="80">
        <v>0</v>
      </c>
      <c r="AN355" s="80">
        <v>0</v>
      </c>
      <c r="AO355" s="80">
        <v>0</v>
      </c>
      <c r="AP355" s="80">
        <v>0</v>
      </c>
      <c r="AQ355" s="80">
        <f t="shared" si="151"/>
        <v>1</v>
      </c>
      <c r="AR355" s="80">
        <v>0</v>
      </c>
      <c r="AS355" s="80">
        <v>0</v>
      </c>
      <c r="AT355" s="80">
        <v>0</v>
      </c>
      <c r="AU355" s="80">
        <v>1</v>
      </c>
      <c r="AV355" s="80">
        <f t="shared" si="152"/>
        <v>0</v>
      </c>
      <c r="AW355" s="80">
        <v>0</v>
      </c>
      <c r="AX355" s="80">
        <v>0</v>
      </c>
      <c r="AY355" s="80">
        <f t="shared" si="153"/>
        <v>1</v>
      </c>
      <c r="AZ355" s="80">
        <v>1</v>
      </c>
      <c r="BA355" s="80">
        <v>0</v>
      </c>
      <c r="BB355" s="80">
        <f t="shared" si="154"/>
        <v>0</v>
      </c>
      <c r="BC355" s="80">
        <v>0</v>
      </c>
      <c r="BD355" s="80">
        <f t="shared" si="155"/>
        <v>0</v>
      </c>
      <c r="BE355" s="80">
        <v>0</v>
      </c>
      <c r="BF355" s="80">
        <v>0</v>
      </c>
      <c r="BG355" s="80">
        <f t="shared" si="156"/>
        <v>1</v>
      </c>
      <c r="BH355" s="80">
        <v>0</v>
      </c>
      <c r="BI355" s="80">
        <v>0</v>
      </c>
      <c r="BJ355" s="80">
        <v>1</v>
      </c>
      <c r="BK355" s="80">
        <v>0</v>
      </c>
      <c r="BL355" s="80">
        <v>0</v>
      </c>
      <c r="BM355" s="80">
        <v>0</v>
      </c>
      <c r="BN355" s="80">
        <v>0</v>
      </c>
      <c r="BO355" s="80">
        <v>0</v>
      </c>
      <c r="BP355" s="80">
        <v>0</v>
      </c>
      <c r="BQ355" s="80">
        <v>0</v>
      </c>
      <c r="BR355" s="80">
        <v>0</v>
      </c>
      <c r="BS355" s="80">
        <v>0</v>
      </c>
      <c r="BT355" s="80">
        <v>0</v>
      </c>
      <c r="BU355" s="80">
        <v>0</v>
      </c>
      <c r="BV355" s="80">
        <v>0</v>
      </c>
    </row>
    <row r="356" spans="1:74" ht="10.5" customHeight="1" x14ac:dyDescent="0.15">
      <c r="A356" s="36">
        <v>13021</v>
      </c>
      <c r="B356" s="41" t="s">
        <v>690</v>
      </c>
      <c r="C356" s="79">
        <f t="shared" si="160"/>
        <v>99</v>
      </c>
      <c r="D356" s="80">
        <f t="shared" si="143"/>
        <v>0</v>
      </c>
      <c r="E356" s="80">
        <v>0</v>
      </c>
      <c r="F356" s="80">
        <v>0</v>
      </c>
      <c r="G356" s="80">
        <f t="shared" si="144"/>
        <v>2</v>
      </c>
      <c r="H356" s="80">
        <v>2</v>
      </c>
      <c r="I356" s="80">
        <v>0</v>
      </c>
      <c r="J356" s="80">
        <v>0</v>
      </c>
      <c r="K356" s="80">
        <f t="shared" si="145"/>
        <v>2</v>
      </c>
      <c r="L356" s="80">
        <v>0</v>
      </c>
      <c r="M356" s="80">
        <v>2</v>
      </c>
      <c r="N356" s="80">
        <v>0</v>
      </c>
      <c r="O356" s="80">
        <v>0</v>
      </c>
      <c r="P356" s="80">
        <f t="shared" si="146"/>
        <v>1</v>
      </c>
      <c r="Q356" s="80">
        <v>0</v>
      </c>
      <c r="R356" s="80">
        <v>1</v>
      </c>
      <c r="S356" s="80">
        <v>0</v>
      </c>
      <c r="T356" s="80">
        <v>0</v>
      </c>
      <c r="U356" s="80">
        <f t="shared" si="147"/>
        <v>10</v>
      </c>
      <c r="V356" s="80">
        <v>2</v>
      </c>
      <c r="W356" s="80">
        <v>0</v>
      </c>
      <c r="X356" s="80">
        <v>6</v>
      </c>
      <c r="Y356" s="80">
        <v>2</v>
      </c>
      <c r="Z356" s="80">
        <f t="shared" si="148"/>
        <v>15</v>
      </c>
      <c r="AA356" s="80">
        <v>0</v>
      </c>
      <c r="AB356" s="80">
        <v>14</v>
      </c>
      <c r="AC356" s="80">
        <v>1</v>
      </c>
      <c r="AD356" s="80">
        <f t="shared" si="149"/>
        <v>6</v>
      </c>
      <c r="AE356" s="80">
        <v>0</v>
      </c>
      <c r="AF356" s="80">
        <v>1</v>
      </c>
      <c r="AG356" s="80">
        <v>5</v>
      </c>
      <c r="AH356" s="80">
        <v>0</v>
      </c>
      <c r="AI356" s="80">
        <f t="shared" si="150"/>
        <v>22</v>
      </c>
      <c r="AJ356" s="80">
        <v>8</v>
      </c>
      <c r="AK356" s="80">
        <v>0</v>
      </c>
      <c r="AL356" s="80">
        <v>5</v>
      </c>
      <c r="AM356" s="80">
        <v>9</v>
      </c>
      <c r="AN356" s="80">
        <v>13</v>
      </c>
      <c r="AO356" s="80">
        <v>10</v>
      </c>
      <c r="AP356" s="80">
        <v>3</v>
      </c>
      <c r="AQ356" s="80">
        <f t="shared" si="151"/>
        <v>11</v>
      </c>
      <c r="AR356" s="80">
        <v>0</v>
      </c>
      <c r="AS356" s="80">
        <v>1</v>
      </c>
      <c r="AT356" s="80">
        <v>1</v>
      </c>
      <c r="AU356" s="80">
        <v>9</v>
      </c>
      <c r="AV356" s="80">
        <f t="shared" si="152"/>
        <v>2</v>
      </c>
      <c r="AW356" s="80">
        <v>2</v>
      </c>
      <c r="AX356" s="80">
        <v>0</v>
      </c>
      <c r="AY356" s="80">
        <f t="shared" si="153"/>
        <v>2</v>
      </c>
      <c r="AZ356" s="80">
        <v>2</v>
      </c>
      <c r="BA356" s="80">
        <v>0</v>
      </c>
      <c r="BB356" s="80">
        <f t="shared" si="154"/>
        <v>6</v>
      </c>
      <c r="BC356" s="80">
        <v>6</v>
      </c>
      <c r="BD356" s="80">
        <f t="shared" si="155"/>
        <v>3</v>
      </c>
      <c r="BE356" s="80">
        <v>3</v>
      </c>
      <c r="BF356" s="80">
        <v>0</v>
      </c>
      <c r="BG356" s="80">
        <f t="shared" si="156"/>
        <v>4</v>
      </c>
      <c r="BH356" s="80">
        <v>0</v>
      </c>
      <c r="BI356" s="80">
        <v>1</v>
      </c>
      <c r="BJ356" s="80">
        <v>2</v>
      </c>
      <c r="BK356" s="80">
        <v>1</v>
      </c>
      <c r="BL356" s="80">
        <v>0</v>
      </c>
      <c r="BM356" s="80">
        <v>0</v>
      </c>
      <c r="BN356" s="80">
        <v>0</v>
      </c>
      <c r="BO356" s="80">
        <v>0</v>
      </c>
      <c r="BP356" s="80">
        <v>0</v>
      </c>
      <c r="BQ356" s="80">
        <v>0</v>
      </c>
      <c r="BR356" s="80">
        <v>0</v>
      </c>
      <c r="BS356" s="80">
        <v>0</v>
      </c>
      <c r="BT356" s="80">
        <v>0</v>
      </c>
      <c r="BU356" s="80">
        <v>0</v>
      </c>
      <c r="BV356" s="80">
        <v>0</v>
      </c>
    </row>
    <row r="357" spans="1:74" ht="10.5" customHeight="1" x14ac:dyDescent="0.15">
      <c r="A357" s="36">
        <v>13022</v>
      </c>
      <c r="B357" s="41" t="s">
        <v>691</v>
      </c>
      <c r="C357" s="79">
        <f t="shared" si="160"/>
        <v>6</v>
      </c>
      <c r="D357" s="80">
        <f t="shared" si="143"/>
        <v>0</v>
      </c>
      <c r="E357" s="80">
        <v>0</v>
      </c>
      <c r="F357" s="80">
        <v>0</v>
      </c>
      <c r="G357" s="80">
        <f t="shared" si="144"/>
        <v>0</v>
      </c>
      <c r="H357" s="80">
        <v>0</v>
      </c>
      <c r="I357" s="80">
        <v>0</v>
      </c>
      <c r="J357" s="80">
        <v>0</v>
      </c>
      <c r="K357" s="80">
        <f t="shared" si="145"/>
        <v>0</v>
      </c>
      <c r="L357" s="80">
        <v>0</v>
      </c>
      <c r="M357" s="80">
        <v>0</v>
      </c>
      <c r="N357" s="80">
        <v>0</v>
      </c>
      <c r="O357" s="80">
        <v>0</v>
      </c>
      <c r="P357" s="80">
        <f t="shared" si="146"/>
        <v>0</v>
      </c>
      <c r="Q357" s="80">
        <v>0</v>
      </c>
      <c r="R357" s="80">
        <v>0</v>
      </c>
      <c r="S357" s="80">
        <v>0</v>
      </c>
      <c r="T357" s="80">
        <v>0</v>
      </c>
      <c r="U357" s="80">
        <f t="shared" si="147"/>
        <v>1</v>
      </c>
      <c r="V357" s="80">
        <v>0</v>
      </c>
      <c r="W357" s="80">
        <v>0</v>
      </c>
      <c r="X357" s="80">
        <v>1</v>
      </c>
      <c r="Y357" s="80">
        <v>0</v>
      </c>
      <c r="Z357" s="80">
        <f t="shared" si="148"/>
        <v>0</v>
      </c>
      <c r="AA357" s="80">
        <v>0</v>
      </c>
      <c r="AB357" s="80">
        <v>0</v>
      </c>
      <c r="AC357" s="80">
        <v>0</v>
      </c>
      <c r="AD357" s="80">
        <f t="shared" si="149"/>
        <v>0</v>
      </c>
      <c r="AE357" s="80">
        <v>0</v>
      </c>
      <c r="AF357" s="80">
        <v>0</v>
      </c>
      <c r="AG357" s="80">
        <v>0</v>
      </c>
      <c r="AH357" s="80">
        <v>0</v>
      </c>
      <c r="AI357" s="80">
        <f t="shared" si="150"/>
        <v>1</v>
      </c>
      <c r="AJ357" s="80">
        <v>1</v>
      </c>
      <c r="AK357" s="80">
        <v>0</v>
      </c>
      <c r="AL357" s="80">
        <v>0</v>
      </c>
      <c r="AM357" s="80">
        <v>0</v>
      </c>
      <c r="AN357" s="80">
        <v>0</v>
      </c>
      <c r="AO357" s="80">
        <v>0</v>
      </c>
      <c r="AP357" s="80">
        <v>0</v>
      </c>
      <c r="AQ357" s="80">
        <f t="shared" si="151"/>
        <v>0</v>
      </c>
      <c r="AR357" s="80">
        <v>0</v>
      </c>
      <c r="AS357" s="80">
        <v>0</v>
      </c>
      <c r="AT357" s="80">
        <v>0</v>
      </c>
      <c r="AU357" s="80">
        <v>0</v>
      </c>
      <c r="AV357" s="80">
        <f t="shared" si="152"/>
        <v>0</v>
      </c>
      <c r="AW357" s="80">
        <v>0</v>
      </c>
      <c r="AX357" s="80">
        <v>0</v>
      </c>
      <c r="AY357" s="80">
        <f t="shared" si="153"/>
        <v>0</v>
      </c>
      <c r="AZ357" s="80">
        <v>0</v>
      </c>
      <c r="BA357" s="80">
        <v>0</v>
      </c>
      <c r="BB357" s="80">
        <f t="shared" si="154"/>
        <v>0</v>
      </c>
      <c r="BC357" s="80">
        <v>0</v>
      </c>
      <c r="BD357" s="80">
        <f t="shared" si="155"/>
        <v>3</v>
      </c>
      <c r="BE357" s="80">
        <v>3</v>
      </c>
      <c r="BF357" s="80">
        <v>0</v>
      </c>
      <c r="BG357" s="80">
        <f t="shared" si="156"/>
        <v>1</v>
      </c>
      <c r="BH357" s="80">
        <v>0</v>
      </c>
      <c r="BI357" s="80">
        <v>0</v>
      </c>
      <c r="BJ357" s="80">
        <v>1</v>
      </c>
      <c r="BK357" s="80">
        <v>0</v>
      </c>
      <c r="BL357" s="80">
        <v>0</v>
      </c>
      <c r="BM357" s="80">
        <v>0</v>
      </c>
      <c r="BN357" s="80">
        <v>0</v>
      </c>
      <c r="BO357" s="80">
        <v>0</v>
      </c>
      <c r="BP357" s="80">
        <v>0</v>
      </c>
      <c r="BQ357" s="80">
        <v>0</v>
      </c>
      <c r="BR357" s="80">
        <v>0</v>
      </c>
      <c r="BS357" s="80">
        <v>0</v>
      </c>
      <c r="BT357" s="80">
        <v>0</v>
      </c>
      <c r="BU357" s="80">
        <v>0</v>
      </c>
      <c r="BV357" s="80">
        <v>0</v>
      </c>
    </row>
    <row r="358" spans="1:74" ht="10.5" customHeight="1" x14ac:dyDescent="0.15">
      <c r="A358" s="49">
        <v>13023</v>
      </c>
      <c r="B358" s="41" t="s">
        <v>692</v>
      </c>
      <c r="C358" s="79">
        <f t="shared" si="160"/>
        <v>6</v>
      </c>
      <c r="D358" s="80">
        <f t="shared" si="143"/>
        <v>0</v>
      </c>
      <c r="E358" s="80">
        <v>0</v>
      </c>
      <c r="F358" s="80">
        <v>0</v>
      </c>
      <c r="G358" s="80">
        <f t="shared" si="144"/>
        <v>0</v>
      </c>
      <c r="H358" s="80">
        <v>0</v>
      </c>
      <c r="I358" s="80">
        <v>0</v>
      </c>
      <c r="J358" s="80">
        <v>0</v>
      </c>
      <c r="K358" s="80">
        <f t="shared" si="145"/>
        <v>0</v>
      </c>
      <c r="L358" s="80">
        <v>0</v>
      </c>
      <c r="M358" s="80">
        <v>0</v>
      </c>
      <c r="N358" s="80">
        <v>0</v>
      </c>
      <c r="O358" s="80">
        <v>0</v>
      </c>
      <c r="P358" s="80">
        <f t="shared" si="146"/>
        <v>0</v>
      </c>
      <c r="Q358" s="80">
        <v>0</v>
      </c>
      <c r="R358" s="80">
        <v>0</v>
      </c>
      <c r="S358" s="80">
        <v>0</v>
      </c>
      <c r="T358" s="80">
        <v>0</v>
      </c>
      <c r="U358" s="80">
        <f t="shared" si="147"/>
        <v>2</v>
      </c>
      <c r="V358" s="80">
        <v>0</v>
      </c>
      <c r="W358" s="80">
        <v>0</v>
      </c>
      <c r="X358" s="80">
        <v>1</v>
      </c>
      <c r="Y358" s="80">
        <v>1</v>
      </c>
      <c r="Z358" s="80">
        <f t="shared" si="148"/>
        <v>0</v>
      </c>
      <c r="AA358" s="80">
        <v>0</v>
      </c>
      <c r="AB358" s="80">
        <v>0</v>
      </c>
      <c r="AC358" s="80">
        <v>0</v>
      </c>
      <c r="AD358" s="80">
        <f t="shared" si="149"/>
        <v>0</v>
      </c>
      <c r="AE358" s="80">
        <v>0</v>
      </c>
      <c r="AF358" s="80">
        <v>0</v>
      </c>
      <c r="AG358" s="80">
        <v>0</v>
      </c>
      <c r="AH358" s="80">
        <v>0</v>
      </c>
      <c r="AI358" s="80">
        <f t="shared" si="150"/>
        <v>0</v>
      </c>
      <c r="AJ358" s="80">
        <v>0</v>
      </c>
      <c r="AK358" s="80">
        <v>0</v>
      </c>
      <c r="AL358" s="80">
        <v>0</v>
      </c>
      <c r="AM358" s="80">
        <v>0</v>
      </c>
      <c r="AN358" s="80">
        <v>1</v>
      </c>
      <c r="AO358" s="80">
        <v>0</v>
      </c>
      <c r="AP358" s="80">
        <v>1</v>
      </c>
      <c r="AQ358" s="80">
        <f t="shared" si="151"/>
        <v>0</v>
      </c>
      <c r="AR358" s="80">
        <v>0</v>
      </c>
      <c r="AS358" s="80">
        <v>0</v>
      </c>
      <c r="AT358" s="80">
        <v>0</v>
      </c>
      <c r="AU358" s="80">
        <v>0</v>
      </c>
      <c r="AV358" s="80">
        <f t="shared" si="152"/>
        <v>0</v>
      </c>
      <c r="AW358" s="80">
        <v>0</v>
      </c>
      <c r="AX358" s="80">
        <v>0</v>
      </c>
      <c r="AY358" s="80">
        <f t="shared" si="153"/>
        <v>3</v>
      </c>
      <c r="AZ358" s="80">
        <v>3</v>
      </c>
      <c r="BA358" s="80">
        <v>0</v>
      </c>
      <c r="BB358" s="80">
        <f t="shared" si="154"/>
        <v>0</v>
      </c>
      <c r="BC358" s="80">
        <v>0</v>
      </c>
      <c r="BD358" s="80">
        <f t="shared" si="155"/>
        <v>0</v>
      </c>
      <c r="BE358" s="80">
        <v>0</v>
      </c>
      <c r="BF358" s="80">
        <v>0</v>
      </c>
      <c r="BG358" s="80">
        <f t="shared" si="156"/>
        <v>0</v>
      </c>
      <c r="BH358" s="80">
        <v>0</v>
      </c>
      <c r="BI358" s="80">
        <v>0</v>
      </c>
      <c r="BJ358" s="80">
        <v>0</v>
      </c>
      <c r="BK358" s="80">
        <v>0</v>
      </c>
      <c r="BL358" s="80">
        <v>0</v>
      </c>
      <c r="BM358" s="80">
        <v>0</v>
      </c>
      <c r="BN358" s="80">
        <v>0</v>
      </c>
      <c r="BO358" s="80">
        <v>0</v>
      </c>
      <c r="BP358" s="80">
        <v>0</v>
      </c>
      <c r="BQ358" s="80">
        <v>0</v>
      </c>
      <c r="BR358" s="80">
        <v>0</v>
      </c>
      <c r="BS358" s="80">
        <v>0</v>
      </c>
      <c r="BT358" s="80">
        <v>0</v>
      </c>
      <c r="BU358" s="80">
        <v>0</v>
      </c>
      <c r="BV358" s="80">
        <v>0</v>
      </c>
    </row>
    <row r="359" spans="1:74" ht="10.5" customHeight="1" x14ac:dyDescent="0.15">
      <c r="A359" s="36">
        <v>13024</v>
      </c>
      <c r="B359" s="41" t="s">
        <v>693</v>
      </c>
      <c r="C359" s="79">
        <f t="shared" si="160"/>
        <v>6</v>
      </c>
      <c r="D359" s="80">
        <f t="shared" si="143"/>
        <v>0</v>
      </c>
      <c r="E359" s="80">
        <v>0</v>
      </c>
      <c r="F359" s="80">
        <v>0</v>
      </c>
      <c r="G359" s="80">
        <f t="shared" si="144"/>
        <v>0</v>
      </c>
      <c r="H359" s="80">
        <v>0</v>
      </c>
      <c r="I359" s="80">
        <v>0</v>
      </c>
      <c r="J359" s="80">
        <v>0</v>
      </c>
      <c r="K359" s="80">
        <f t="shared" si="145"/>
        <v>0</v>
      </c>
      <c r="L359" s="80">
        <v>0</v>
      </c>
      <c r="M359" s="80">
        <v>0</v>
      </c>
      <c r="N359" s="80">
        <v>0</v>
      </c>
      <c r="O359" s="80">
        <v>0</v>
      </c>
      <c r="P359" s="80">
        <f t="shared" si="146"/>
        <v>1</v>
      </c>
      <c r="Q359" s="80">
        <v>0</v>
      </c>
      <c r="R359" s="80">
        <v>1</v>
      </c>
      <c r="S359" s="80">
        <v>0</v>
      </c>
      <c r="T359" s="80">
        <v>0</v>
      </c>
      <c r="U359" s="80">
        <f t="shared" si="147"/>
        <v>2</v>
      </c>
      <c r="V359" s="80">
        <v>0</v>
      </c>
      <c r="W359" s="80">
        <v>0</v>
      </c>
      <c r="X359" s="80">
        <v>0</v>
      </c>
      <c r="Y359" s="80">
        <v>2</v>
      </c>
      <c r="Z359" s="80">
        <f t="shared" si="148"/>
        <v>0</v>
      </c>
      <c r="AA359" s="80">
        <v>0</v>
      </c>
      <c r="AB359" s="80">
        <v>0</v>
      </c>
      <c r="AC359" s="80">
        <v>0</v>
      </c>
      <c r="AD359" s="80">
        <f t="shared" si="149"/>
        <v>0</v>
      </c>
      <c r="AE359" s="80">
        <v>0</v>
      </c>
      <c r="AF359" s="80">
        <v>0</v>
      </c>
      <c r="AG359" s="80">
        <v>0</v>
      </c>
      <c r="AH359" s="80">
        <v>0</v>
      </c>
      <c r="AI359" s="80">
        <f t="shared" si="150"/>
        <v>1</v>
      </c>
      <c r="AJ359" s="80">
        <v>0</v>
      </c>
      <c r="AK359" s="80">
        <v>1</v>
      </c>
      <c r="AL359" s="80">
        <v>0</v>
      </c>
      <c r="AM359" s="80">
        <v>0</v>
      </c>
      <c r="AN359" s="80">
        <v>0</v>
      </c>
      <c r="AO359" s="80">
        <v>0</v>
      </c>
      <c r="AP359" s="80">
        <v>0</v>
      </c>
      <c r="AQ359" s="80">
        <f t="shared" si="151"/>
        <v>0</v>
      </c>
      <c r="AR359" s="80">
        <v>0</v>
      </c>
      <c r="AS359" s="80">
        <v>0</v>
      </c>
      <c r="AT359" s="80">
        <v>0</v>
      </c>
      <c r="AU359" s="80">
        <v>0</v>
      </c>
      <c r="AV359" s="80">
        <f t="shared" si="152"/>
        <v>0</v>
      </c>
      <c r="AW359" s="80">
        <v>0</v>
      </c>
      <c r="AX359" s="80">
        <v>0</v>
      </c>
      <c r="AY359" s="80">
        <f t="shared" si="153"/>
        <v>0</v>
      </c>
      <c r="AZ359" s="80">
        <v>0</v>
      </c>
      <c r="BA359" s="80">
        <v>0</v>
      </c>
      <c r="BB359" s="80">
        <f t="shared" si="154"/>
        <v>0</v>
      </c>
      <c r="BC359" s="80">
        <v>0</v>
      </c>
      <c r="BD359" s="80">
        <f t="shared" si="155"/>
        <v>0</v>
      </c>
      <c r="BE359" s="80">
        <v>0</v>
      </c>
      <c r="BF359" s="80">
        <v>0</v>
      </c>
      <c r="BG359" s="80">
        <f t="shared" si="156"/>
        <v>2</v>
      </c>
      <c r="BH359" s="80">
        <v>0</v>
      </c>
      <c r="BI359" s="80">
        <v>0</v>
      </c>
      <c r="BJ359" s="80">
        <v>1</v>
      </c>
      <c r="BK359" s="80">
        <v>1</v>
      </c>
      <c r="BL359" s="80">
        <v>0</v>
      </c>
      <c r="BM359" s="80">
        <v>0</v>
      </c>
      <c r="BN359" s="80">
        <v>0</v>
      </c>
      <c r="BO359" s="80">
        <v>0</v>
      </c>
      <c r="BP359" s="80">
        <v>0</v>
      </c>
      <c r="BQ359" s="80">
        <v>0</v>
      </c>
      <c r="BR359" s="80">
        <v>0</v>
      </c>
      <c r="BS359" s="80">
        <v>0</v>
      </c>
      <c r="BT359" s="80">
        <v>0</v>
      </c>
      <c r="BU359" s="80">
        <v>0</v>
      </c>
      <c r="BV359" s="80">
        <v>0</v>
      </c>
    </row>
    <row r="360" spans="1:74" ht="10.5" customHeight="1" x14ac:dyDescent="0.15">
      <c r="A360" s="36">
        <v>13025</v>
      </c>
      <c r="B360" s="41" t="s">
        <v>694</v>
      </c>
      <c r="C360" s="79">
        <f t="shared" si="160"/>
        <v>92</v>
      </c>
      <c r="D360" s="80">
        <f t="shared" si="143"/>
        <v>0</v>
      </c>
      <c r="E360" s="80">
        <v>0</v>
      </c>
      <c r="F360" s="80">
        <v>0</v>
      </c>
      <c r="G360" s="80">
        <f t="shared" si="144"/>
        <v>0</v>
      </c>
      <c r="H360" s="80">
        <v>0</v>
      </c>
      <c r="I360" s="80">
        <v>0</v>
      </c>
      <c r="J360" s="80">
        <v>0</v>
      </c>
      <c r="K360" s="80">
        <f t="shared" si="145"/>
        <v>1</v>
      </c>
      <c r="L360" s="80">
        <v>0</v>
      </c>
      <c r="M360" s="80">
        <v>1</v>
      </c>
      <c r="N360" s="80">
        <v>0</v>
      </c>
      <c r="O360" s="80">
        <v>0</v>
      </c>
      <c r="P360" s="80">
        <f t="shared" si="146"/>
        <v>5</v>
      </c>
      <c r="Q360" s="80">
        <v>0</v>
      </c>
      <c r="R360" s="80">
        <v>5</v>
      </c>
      <c r="S360" s="80">
        <v>0</v>
      </c>
      <c r="T360" s="80">
        <v>0</v>
      </c>
      <c r="U360" s="80">
        <f t="shared" si="147"/>
        <v>9</v>
      </c>
      <c r="V360" s="80">
        <v>0</v>
      </c>
      <c r="W360" s="80">
        <v>0</v>
      </c>
      <c r="X360" s="80">
        <v>1</v>
      </c>
      <c r="Y360" s="80">
        <v>8</v>
      </c>
      <c r="Z360" s="80">
        <f t="shared" si="148"/>
        <v>0</v>
      </c>
      <c r="AA360" s="80">
        <v>0</v>
      </c>
      <c r="AB360" s="80">
        <v>0</v>
      </c>
      <c r="AC360" s="80">
        <v>0</v>
      </c>
      <c r="AD360" s="80">
        <f t="shared" si="149"/>
        <v>4</v>
      </c>
      <c r="AE360" s="80">
        <v>1</v>
      </c>
      <c r="AF360" s="80">
        <v>0</v>
      </c>
      <c r="AG360" s="80">
        <v>1</v>
      </c>
      <c r="AH360" s="80">
        <v>2</v>
      </c>
      <c r="AI360" s="80">
        <f t="shared" si="150"/>
        <v>9</v>
      </c>
      <c r="AJ360" s="80">
        <v>8</v>
      </c>
      <c r="AK360" s="80">
        <v>0</v>
      </c>
      <c r="AL360" s="80">
        <v>1</v>
      </c>
      <c r="AM360" s="80">
        <v>0</v>
      </c>
      <c r="AN360" s="80">
        <v>4</v>
      </c>
      <c r="AO360" s="80">
        <v>3</v>
      </c>
      <c r="AP360" s="80">
        <v>1</v>
      </c>
      <c r="AQ360" s="80">
        <f t="shared" si="151"/>
        <v>2</v>
      </c>
      <c r="AR360" s="80">
        <v>0</v>
      </c>
      <c r="AS360" s="80">
        <v>1</v>
      </c>
      <c r="AT360" s="80">
        <v>1</v>
      </c>
      <c r="AU360" s="80">
        <v>0</v>
      </c>
      <c r="AV360" s="80">
        <f t="shared" si="152"/>
        <v>16</v>
      </c>
      <c r="AW360" s="80">
        <v>15</v>
      </c>
      <c r="AX360" s="80">
        <v>1</v>
      </c>
      <c r="AY360" s="80">
        <f t="shared" si="153"/>
        <v>4</v>
      </c>
      <c r="AZ360" s="80">
        <v>4</v>
      </c>
      <c r="BA360" s="80">
        <v>0</v>
      </c>
      <c r="BB360" s="80">
        <f t="shared" si="154"/>
        <v>0</v>
      </c>
      <c r="BC360" s="80">
        <v>0</v>
      </c>
      <c r="BD360" s="80">
        <f t="shared" si="155"/>
        <v>0</v>
      </c>
      <c r="BE360" s="80">
        <v>0</v>
      </c>
      <c r="BF360" s="80">
        <v>0</v>
      </c>
      <c r="BG360" s="80">
        <f t="shared" si="156"/>
        <v>38</v>
      </c>
      <c r="BH360" s="80">
        <v>0</v>
      </c>
      <c r="BI360" s="80">
        <v>3</v>
      </c>
      <c r="BJ360" s="80">
        <v>25</v>
      </c>
      <c r="BK360" s="80">
        <v>1</v>
      </c>
      <c r="BL360" s="80">
        <v>7</v>
      </c>
      <c r="BM360" s="80">
        <v>0</v>
      </c>
      <c r="BN360" s="80">
        <v>0</v>
      </c>
      <c r="BO360" s="80">
        <v>0</v>
      </c>
      <c r="BP360" s="80">
        <v>0</v>
      </c>
      <c r="BQ360" s="80">
        <v>0</v>
      </c>
      <c r="BR360" s="80">
        <v>0</v>
      </c>
      <c r="BS360" s="80">
        <v>2</v>
      </c>
      <c r="BT360" s="80">
        <v>0</v>
      </c>
      <c r="BU360" s="80">
        <v>0</v>
      </c>
      <c r="BV360" s="80">
        <v>0</v>
      </c>
    </row>
    <row r="361" spans="1:74" ht="10.5" customHeight="1" x14ac:dyDescent="0.15">
      <c r="A361" s="36">
        <v>13026</v>
      </c>
      <c r="B361" s="41" t="s">
        <v>695</v>
      </c>
      <c r="C361" s="79">
        <f t="shared" si="160"/>
        <v>7</v>
      </c>
      <c r="D361" s="80">
        <f t="shared" si="143"/>
        <v>0</v>
      </c>
      <c r="E361" s="80">
        <v>0</v>
      </c>
      <c r="F361" s="80">
        <v>0</v>
      </c>
      <c r="G361" s="80">
        <f t="shared" si="144"/>
        <v>0</v>
      </c>
      <c r="H361" s="80">
        <v>0</v>
      </c>
      <c r="I361" s="80">
        <v>0</v>
      </c>
      <c r="J361" s="80">
        <v>0</v>
      </c>
      <c r="K361" s="80">
        <f t="shared" si="145"/>
        <v>0</v>
      </c>
      <c r="L361" s="80">
        <v>0</v>
      </c>
      <c r="M361" s="80">
        <v>0</v>
      </c>
      <c r="N361" s="80">
        <v>0</v>
      </c>
      <c r="O361" s="80">
        <v>0</v>
      </c>
      <c r="P361" s="80">
        <f t="shared" si="146"/>
        <v>0</v>
      </c>
      <c r="Q361" s="80">
        <v>0</v>
      </c>
      <c r="R361" s="80">
        <v>0</v>
      </c>
      <c r="S361" s="80">
        <v>0</v>
      </c>
      <c r="T361" s="80">
        <v>0</v>
      </c>
      <c r="U361" s="80">
        <f t="shared" si="147"/>
        <v>1</v>
      </c>
      <c r="V361" s="80">
        <v>0</v>
      </c>
      <c r="W361" s="80">
        <v>0</v>
      </c>
      <c r="X361" s="80">
        <v>1</v>
      </c>
      <c r="Y361" s="80">
        <v>0</v>
      </c>
      <c r="Z361" s="80">
        <f t="shared" si="148"/>
        <v>2</v>
      </c>
      <c r="AA361" s="80">
        <v>0</v>
      </c>
      <c r="AB361" s="80">
        <v>2</v>
      </c>
      <c r="AC361" s="80">
        <v>0</v>
      </c>
      <c r="AD361" s="80">
        <f t="shared" si="149"/>
        <v>1</v>
      </c>
      <c r="AE361" s="80">
        <v>1</v>
      </c>
      <c r="AF361" s="80">
        <v>0</v>
      </c>
      <c r="AG361" s="80">
        <v>0</v>
      </c>
      <c r="AH361" s="80">
        <v>0</v>
      </c>
      <c r="AI361" s="80">
        <f t="shared" si="150"/>
        <v>0</v>
      </c>
      <c r="AJ361" s="80">
        <v>0</v>
      </c>
      <c r="AK361" s="80">
        <v>0</v>
      </c>
      <c r="AL361" s="80">
        <v>0</v>
      </c>
      <c r="AM361" s="80">
        <v>0</v>
      </c>
      <c r="AN361" s="80">
        <v>0</v>
      </c>
      <c r="AO361" s="80">
        <v>0</v>
      </c>
      <c r="AP361" s="80">
        <v>0</v>
      </c>
      <c r="AQ361" s="80">
        <f t="shared" si="151"/>
        <v>0</v>
      </c>
      <c r="AR361" s="80">
        <v>0</v>
      </c>
      <c r="AS361" s="80">
        <v>0</v>
      </c>
      <c r="AT361" s="80">
        <v>0</v>
      </c>
      <c r="AU361" s="80">
        <v>0</v>
      </c>
      <c r="AV361" s="80">
        <f t="shared" si="152"/>
        <v>1</v>
      </c>
      <c r="AW361" s="80">
        <v>0</v>
      </c>
      <c r="AX361" s="80">
        <v>1</v>
      </c>
      <c r="AY361" s="80">
        <f t="shared" si="153"/>
        <v>0</v>
      </c>
      <c r="AZ361" s="80">
        <v>0</v>
      </c>
      <c r="BA361" s="80">
        <v>0</v>
      </c>
      <c r="BB361" s="80">
        <f t="shared" si="154"/>
        <v>0</v>
      </c>
      <c r="BC361" s="80">
        <v>0</v>
      </c>
      <c r="BD361" s="80">
        <f t="shared" si="155"/>
        <v>0</v>
      </c>
      <c r="BE361" s="80">
        <v>0</v>
      </c>
      <c r="BF361" s="80">
        <v>0</v>
      </c>
      <c r="BG361" s="80">
        <f t="shared" si="156"/>
        <v>2</v>
      </c>
      <c r="BH361" s="80">
        <v>0</v>
      </c>
      <c r="BI361" s="80">
        <v>2</v>
      </c>
      <c r="BJ361" s="80">
        <v>0</v>
      </c>
      <c r="BK361" s="80">
        <v>0</v>
      </c>
      <c r="BL361" s="80">
        <v>0</v>
      </c>
      <c r="BM361" s="80">
        <v>0</v>
      </c>
      <c r="BN361" s="80">
        <v>0</v>
      </c>
      <c r="BO361" s="80">
        <v>0</v>
      </c>
      <c r="BP361" s="80">
        <v>0</v>
      </c>
      <c r="BQ361" s="80">
        <v>0</v>
      </c>
      <c r="BR361" s="80">
        <v>0</v>
      </c>
      <c r="BS361" s="80">
        <v>0</v>
      </c>
      <c r="BT361" s="80">
        <v>0</v>
      </c>
      <c r="BU361" s="80">
        <v>0</v>
      </c>
      <c r="BV361" s="80">
        <v>0</v>
      </c>
    </row>
    <row r="362" spans="1:74" ht="10.5" customHeight="1" x14ac:dyDescent="0.15">
      <c r="A362" s="36">
        <v>13027</v>
      </c>
      <c r="B362" s="41" t="s">
        <v>696</v>
      </c>
      <c r="C362" s="79">
        <f t="shared" si="160"/>
        <v>57</v>
      </c>
      <c r="D362" s="80">
        <f t="shared" si="143"/>
        <v>0</v>
      </c>
      <c r="E362" s="80">
        <v>0</v>
      </c>
      <c r="F362" s="80">
        <v>0</v>
      </c>
      <c r="G362" s="80">
        <f t="shared" si="144"/>
        <v>3</v>
      </c>
      <c r="H362" s="80">
        <v>3</v>
      </c>
      <c r="I362" s="80">
        <v>0</v>
      </c>
      <c r="J362" s="80">
        <v>0</v>
      </c>
      <c r="K362" s="80">
        <f t="shared" si="145"/>
        <v>0</v>
      </c>
      <c r="L362" s="80">
        <v>0</v>
      </c>
      <c r="M362" s="80">
        <v>0</v>
      </c>
      <c r="N362" s="80">
        <v>0</v>
      </c>
      <c r="O362" s="80">
        <v>0</v>
      </c>
      <c r="P362" s="80">
        <f t="shared" si="146"/>
        <v>1</v>
      </c>
      <c r="Q362" s="80">
        <v>0</v>
      </c>
      <c r="R362" s="80">
        <v>0</v>
      </c>
      <c r="S362" s="80">
        <v>1</v>
      </c>
      <c r="T362" s="80">
        <v>0</v>
      </c>
      <c r="U362" s="80">
        <f t="shared" si="147"/>
        <v>8</v>
      </c>
      <c r="V362" s="80">
        <v>2</v>
      </c>
      <c r="W362" s="80">
        <v>0</v>
      </c>
      <c r="X362" s="80">
        <v>2</v>
      </c>
      <c r="Y362" s="80">
        <v>4</v>
      </c>
      <c r="Z362" s="80">
        <f t="shared" si="148"/>
        <v>1</v>
      </c>
      <c r="AA362" s="80">
        <v>0</v>
      </c>
      <c r="AB362" s="80">
        <v>0</v>
      </c>
      <c r="AC362" s="80">
        <v>1</v>
      </c>
      <c r="AD362" s="80">
        <f t="shared" si="149"/>
        <v>5</v>
      </c>
      <c r="AE362" s="80">
        <v>1</v>
      </c>
      <c r="AF362" s="80">
        <v>0</v>
      </c>
      <c r="AG362" s="80">
        <v>4</v>
      </c>
      <c r="AH362" s="80">
        <v>0</v>
      </c>
      <c r="AI362" s="80">
        <f t="shared" si="150"/>
        <v>9</v>
      </c>
      <c r="AJ362" s="80">
        <v>8</v>
      </c>
      <c r="AK362" s="80">
        <v>1</v>
      </c>
      <c r="AL362" s="80">
        <v>0</v>
      </c>
      <c r="AM362" s="80">
        <v>0</v>
      </c>
      <c r="AN362" s="80">
        <v>10</v>
      </c>
      <c r="AO362" s="80">
        <v>4</v>
      </c>
      <c r="AP362" s="80">
        <v>6</v>
      </c>
      <c r="AQ362" s="80">
        <f t="shared" si="151"/>
        <v>2</v>
      </c>
      <c r="AR362" s="80">
        <v>0</v>
      </c>
      <c r="AS362" s="80">
        <v>0</v>
      </c>
      <c r="AT362" s="80">
        <v>1</v>
      </c>
      <c r="AU362" s="80">
        <v>1</v>
      </c>
      <c r="AV362" s="80">
        <f t="shared" si="152"/>
        <v>3</v>
      </c>
      <c r="AW362" s="80">
        <v>0</v>
      </c>
      <c r="AX362" s="80">
        <v>3</v>
      </c>
      <c r="AY362" s="80">
        <f t="shared" si="153"/>
        <v>0</v>
      </c>
      <c r="AZ362" s="80">
        <v>0</v>
      </c>
      <c r="BA362" s="80">
        <v>0</v>
      </c>
      <c r="BB362" s="80">
        <f t="shared" si="154"/>
        <v>1</v>
      </c>
      <c r="BC362" s="80">
        <v>1</v>
      </c>
      <c r="BD362" s="80">
        <f t="shared" si="155"/>
        <v>0</v>
      </c>
      <c r="BE362" s="80">
        <v>0</v>
      </c>
      <c r="BF362" s="80">
        <v>0</v>
      </c>
      <c r="BG362" s="80">
        <f t="shared" si="156"/>
        <v>14</v>
      </c>
      <c r="BH362" s="80">
        <v>0</v>
      </c>
      <c r="BI362" s="80">
        <v>4</v>
      </c>
      <c r="BJ362" s="80">
        <v>4</v>
      </c>
      <c r="BK362" s="80">
        <v>2</v>
      </c>
      <c r="BL362" s="80">
        <v>4</v>
      </c>
      <c r="BM362" s="80">
        <v>0</v>
      </c>
      <c r="BN362" s="80">
        <v>0</v>
      </c>
      <c r="BO362" s="80">
        <v>0</v>
      </c>
      <c r="BP362" s="80">
        <v>0</v>
      </c>
      <c r="BQ362" s="80">
        <v>0</v>
      </c>
      <c r="BR362" s="80">
        <v>0</v>
      </c>
      <c r="BS362" s="80">
        <v>0</v>
      </c>
      <c r="BT362" s="80">
        <v>0</v>
      </c>
      <c r="BU362" s="80">
        <v>0</v>
      </c>
      <c r="BV362" s="80">
        <v>0</v>
      </c>
    </row>
    <row r="363" spans="1:74" ht="10.5" customHeight="1" x14ac:dyDescent="0.15">
      <c r="A363" s="36">
        <v>13028</v>
      </c>
      <c r="B363" s="41" t="s">
        <v>697</v>
      </c>
      <c r="C363" s="79">
        <f t="shared" si="160"/>
        <v>293</v>
      </c>
      <c r="D363" s="80">
        <f t="shared" si="143"/>
        <v>0</v>
      </c>
      <c r="E363" s="80">
        <v>0</v>
      </c>
      <c r="F363" s="80">
        <v>0</v>
      </c>
      <c r="G363" s="80">
        <f t="shared" si="144"/>
        <v>4</v>
      </c>
      <c r="H363" s="80">
        <v>4</v>
      </c>
      <c r="I363" s="80">
        <v>0</v>
      </c>
      <c r="J363" s="80">
        <v>0</v>
      </c>
      <c r="K363" s="80">
        <f t="shared" si="145"/>
        <v>11</v>
      </c>
      <c r="L363" s="80">
        <v>0</v>
      </c>
      <c r="M363" s="80">
        <v>10</v>
      </c>
      <c r="N363" s="80">
        <v>0</v>
      </c>
      <c r="O363" s="80">
        <v>1</v>
      </c>
      <c r="P363" s="80">
        <f t="shared" si="146"/>
        <v>7</v>
      </c>
      <c r="Q363" s="80">
        <v>0</v>
      </c>
      <c r="R363" s="80">
        <v>5</v>
      </c>
      <c r="S363" s="80">
        <v>1</v>
      </c>
      <c r="T363" s="80">
        <v>1</v>
      </c>
      <c r="U363" s="80">
        <f t="shared" si="147"/>
        <v>34</v>
      </c>
      <c r="V363" s="80">
        <v>1</v>
      </c>
      <c r="W363" s="80">
        <v>5</v>
      </c>
      <c r="X363" s="80">
        <v>9</v>
      </c>
      <c r="Y363" s="80">
        <v>19</v>
      </c>
      <c r="Z363" s="80">
        <f t="shared" si="148"/>
        <v>2</v>
      </c>
      <c r="AA363" s="80">
        <v>0</v>
      </c>
      <c r="AB363" s="80">
        <v>2</v>
      </c>
      <c r="AC363" s="80">
        <v>0</v>
      </c>
      <c r="AD363" s="80">
        <f t="shared" si="149"/>
        <v>16</v>
      </c>
      <c r="AE363" s="80">
        <v>5</v>
      </c>
      <c r="AF363" s="80">
        <v>6</v>
      </c>
      <c r="AG363" s="80">
        <v>4</v>
      </c>
      <c r="AH363" s="80">
        <v>1</v>
      </c>
      <c r="AI363" s="80">
        <f t="shared" si="150"/>
        <v>28</v>
      </c>
      <c r="AJ363" s="80">
        <v>18</v>
      </c>
      <c r="AK363" s="80">
        <v>1</v>
      </c>
      <c r="AL363" s="80">
        <v>8</v>
      </c>
      <c r="AM363" s="80">
        <v>1</v>
      </c>
      <c r="AN363" s="80">
        <v>31</v>
      </c>
      <c r="AO363" s="80">
        <v>25</v>
      </c>
      <c r="AP363" s="80">
        <v>6</v>
      </c>
      <c r="AQ363" s="80">
        <f t="shared" si="151"/>
        <v>10</v>
      </c>
      <c r="AR363" s="80">
        <v>0</v>
      </c>
      <c r="AS363" s="80">
        <v>2</v>
      </c>
      <c r="AT363" s="80">
        <v>5</v>
      </c>
      <c r="AU363" s="80">
        <v>3</v>
      </c>
      <c r="AV363" s="80">
        <f t="shared" si="152"/>
        <v>28</v>
      </c>
      <c r="AW363" s="80">
        <v>28</v>
      </c>
      <c r="AX363" s="80">
        <v>0</v>
      </c>
      <c r="AY363" s="80">
        <f t="shared" si="153"/>
        <v>0</v>
      </c>
      <c r="AZ363" s="80">
        <v>0</v>
      </c>
      <c r="BA363" s="80">
        <v>0</v>
      </c>
      <c r="BB363" s="80">
        <f t="shared" si="154"/>
        <v>4</v>
      </c>
      <c r="BC363" s="80">
        <v>4</v>
      </c>
      <c r="BD363" s="80">
        <f t="shared" si="155"/>
        <v>2</v>
      </c>
      <c r="BE363" s="80">
        <v>2</v>
      </c>
      <c r="BF363" s="80">
        <v>0</v>
      </c>
      <c r="BG363" s="80">
        <f t="shared" si="156"/>
        <v>116</v>
      </c>
      <c r="BH363" s="80">
        <v>0</v>
      </c>
      <c r="BI363" s="80">
        <v>18</v>
      </c>
      <c r="BJ363" s="80">
        <v>36</v>
      </c>
      <c r="BK363" s="80">
        <v>34</v>
      </c>
      <c r="BL363" s="80">
        <v>28</v>
      </c>
      <c r="BM363" s="80">
        <v>0</v>
      </c>
      <c r="BN363" s="80">
        <v>0</v>
      </c>
      <c r="BO363" s="80">
        <v>0</v>
      </c>
      <c r="BP363" s="80">
        <v>0</v>
      </c>
      <c r="BQ363" s="80">
        <v>0</v>
      </c>
      <c r="BR363" s="80">
        <v>0</v>
      </c>
      <c r="BS363" s="80">
        <v>0</v>
      </c>
      <c r="BT363" s="80">
        <v>0</v>
      </c>
      <c r="BU363" s="80">
        <v>0</v>
      </c>
      <c r="BV363" s="80">
        <v>0</v>
      </c>
    </row>
    <row r="364" spans="1:74" ht="10.5" customHeight="1" x14ac:dyDescent="0.15">
      <c r="A364" s="49">
        <v>13030</v>
      </c>
      <c r="B364" s="41" t="s">
        <v>698</v>
      </c>
      <c r="C364" s="79">
        <f t="shared" si="160"/>
        <v>99</v>
      </c>
      <c r="D364" s="80">
        <f t="shared" si="143"/>
        <v>0</v>
      </c>
      <c r="E364" s="80">
        <v>0</v>
      </c>
      <c r="F364" s="80">
        <v>0</v>
      </c>
      <c r="G364" s="80">
        <f t="shared" si="144"/>
        <v>0</v>
      </c>
      <c r="H364" s="80">
        <v>0</v>
      </c>
      <c r="I364" s="80">
        <v>0</v>
      </c>
      <c r="J364" s="80">
        <v>0</v>
      </c>
      <c r="K364" s="80">
        <f t="shared" si="145"/>
        <v>1</v>
      </c>
      <c r="L364" s="80">
        <v>0</v>
      </c>
      <c r="M364" s="80">
        <v>1</v>
      </c>
      <c r="N364" s="80">
        <v>0</v>
      </c>
      <c r="O364" s="80">
        <v>0</v>
      </c>
      <c r="P364" s="80">
        <f t="shared" si="146"/>
        <v>1</v>
      </c>
      <c r="Q364" s="80">
        <v>0</v>
      </c>
      <c r="R364" s="80">
        <v>1</v>
      </c>
      <c r="S364" s="80">
        <v>0</v>
      </c>
      <c r="T364" s="80">
        <v>0</v>
      </c>
      <c r="U364" s="80">
        <f t="shared" si="147"/>
        <v>7</v>
      </c>
      <c r="V364" s="80">
        <v>0</v>
      </c>
      <c r="W364" s="80">
        <v>0</v>
      </c>
      <c r="X364" s="80">
        <v>3</v>
      </c>
      <c r="Y364" s="80">
        <v>4</v>
      </c>
      <c r="Z364" s="80">
        <f t="shared" si="148"/>
        <v>0</v>
      </c>
      <c r="AA364" s="80">
        <v>0</v>
      </c>
      <c r="AB364" s="80">
        <v>0</v>
      </c>
      <c r="AC364" s="80">
        <v>0</v>
      </c>
      <c r="AD364" s="80">
        <f t="shared" si="149"/>
        <v>0</v>
      </c>
      <c r="AE364" s="80">
        <v>0</v>
      </c>
      <c r="AF364" s="80">
        <v>0</v>
      </c>
      <c r="AG364" s="80">
        <v>0</v>
      </c>
      <c r="AH364" s="80">
        <v>0</v>
      </c>
      <c r="AI364" s="80">
        <f t="shared" si="150"/>
        <v>11</v>
      </c>
      <c r="AJ364" s="80">
        <v>6</v>
      </c>
      <c r="AK364" s="80">
        <v>0</v>
      </c>
      <c r="AL364" s="80">
        <v>2</v>
      </c>
      <c r="AM364" s="80">
        <v>3</v>
      </c>
      <c r="AN364" s="80">
        <v>0</v>
      </c>
      <c r="AO364" s="80">
        <v>0</v>
      </c>
      <c r="AP364" s="80">
        <v>0</v>
      </c>
      <c r="AQ364" s="80">
        <f t="shared" si="151"/>
        <v>3</v>
      </c>
      <c r="AR364" s="80">
        <v>0</v>
      </c>
      <c r="AS364" s="80">
        <v>1</v>
      </c>
      <c r="AT364" s="80">
        <v>0</v>
      </c>
      <c r="AU364" s="80">
        <v>2</v>
      </c>
      <c r="AV364" s="80">
        <f t="shared" si="152"/>
        <v>8</v>
      </c>
      <c r="AW364" s="80">
        <v>6</v>
      </c>
      <c r="AX364" s="80">
        <v>2</v>
      </c>
      <c r="AY364" s="80">
        <f t="shared" si="153"/>
        <v>3</v>
      </c>
      <c r="AZ364" s="80">
        <v>0</v>
      </c>
      <c r="BA364" s="80">
        <v>3</v>
      </c>
      <c r="BB364" s="80">
        <f t="shared" si="154"/>
        <v>0</v>
      </c>
      <c r="BC364" s="80">
        <v>0</v>
      </c>
      <c r="BD364" s="80">
        <f t="shared" si="155"/>
        <v>2</v>
      </c>
      <c r="BE364" s="80">
        <v>2</v>
      </c>
      <c r="BF364" s="80">
        <v>0</v>
      </c>
      <c r="BG364" s="80">
        <f t="shared" si="156"/>
        <v>63</v>
      </c>
      <c r="BH364" s="80">
        <v>0</v>
      </c>
      <c r="BI364" s="80">
        <v>49</v>
      </c>
      <c r="BJ364" s="80">
        <v>9</v>
      </c>
      <c r="BK364" s="80">
        <v>1</v>
      </c>
      <c r="BL364" s="80">
        <v>4</v>
      </c>
      <c r="BM364" s="80">
        <v>0</v>
      </c>
      <c r="BN364" s="80">
        <v>0</v>
      </c>
      <c r="BO364" s="80">
        <v>0</v>
      </c>
      <c r="BP364" s="80">
        <v>0</v>
      </c>
      <c r="BQ364" s="80">
        <v>0</v>
      </c>
      <c r="BR364" s="80">
        <v>0</v>
      </c>
      <c r="BS364" s="80">
        <v>0</v>
      </c>
      <c r="BT364" s="80">
        <v>0</v>
      </c>
      <c r="BU364" s="80">
        <v>0</v>
      </c>
      <c r="BV364" s="80">
        <v>0</v>
      </c>
    </row>
    <row r="365" spans="1:74" ht="10.5" customHeight="1" x14ac:dyDescent="0.15">
      <c r="A365" s="36">
        <v>13031</v>
      </c>
      <c r="B365" s="41" t="s">
        <v>699</v>
      </c>
      <c r="C365" s="79">
        <f t="shared" si="160"/>
        <v>8</v>
      </c>
      <c r="D365" s="80">
        <f t="shared" si="143"/>
        <v>0</v>
      </c>
      <c r="E365" s="80">
        <v>0</v>
      </c>
      <c r="F365" s="80">
        <v>0</v>
      </c>
      <c r="G365" s="80">
        <f t="shared" si="144"/>
        <v>0</v>
      </c>
      <c r="H365" s="80">
        <v>0</v>
      </c>
      <c r="I365" s="80">
        <v>0</v>
      </c>
      <c r="J365" s="80">
        <v>0</v>
      </c>
      <c r="K365" s="80">
        <f t="shared" si="145"/>
        <v>0</v>
      </c>
      <c r="L365" s="80">
        <v>0</v>
      </c>
      <c r="M365" s="80">
        <v>0</v>
      </c>
      <c r="N365" s="80">
        <v>0</v>
      </c>
      <c r="O365" s="80">
        <v>0</v>
      </c>
      <c r="P365" s="80">
        <f t="shared" si="146"/>
        <v>0</v>
      </c>
      <c r="Q365" s="80">
        <v>0</v>
      </c>
      <c r="R365" s="80">
        <v>0</v>
      </c>
      <c r="S365" s="80">
        <v>0</v>
      </c>
      <c r="T365" s="80">
        <v>0</v>
      </c>
      <c r="U365" s="80">
        <f t="shared" si="147"/>
        <v>1</v>
      </c>
      <c r="V365" s="80">
        <v>0</v>
      </c>
      <c r="W365" s="80">
        <v>0</v>
      </c>
      <c r="X365" s="80">
        <v>1</v>
      </c>
      <c r="Y365" s="80">
        <v>0</v>
      </c>
      <c r="Z365" s="80">
        <f t="shared" si="148"/>
        <v>0</v>
      </c>
      <c r="AA365" s="80">
        <v>0</v>
      </c>
      <c r="AB365" s="80">
        <v>0</v>
      </c>
      <c r="AC365" s="80">
        <v>0</v>
      </c>
      <c r="AD365" s="80">
        <f t="shared" si="149"/>
        <v>0</v>
      </c>
      <c r="AE365" s="80">
        <v>0</v>
      </c>
      <c r="AF365" s="80">
        <v>0</v>
      </c>
      <c r="AG365" s="80">
        <v>0</v>
      </c>
      <c r="AH365" s="80">
        <v>0</v>
      </c>
      <c r="AI365" s="80">
        <f t="shared" si="150"/>
        <v>0</v>
      </c>
      <c r="AJ365" s="80">
        <v>0</v>
      </c>
      <c r="AK365" s="80">
        <v>0</v>
      </c>
      <c r="AL365" s="80">
        <v>0</v>
      </c>
      <c r="AM365" s="80">
        <v>0</v>
      </c>
      <c r="AN365" s="80">
        <v>2</v>
      </c>
      <c r="AO365" s="80">
        <v>0</v>
      </c>
      <c r="AP365" s="80">
        <v>2</v>
      </c>
      <c r="AQ365" s="80">
        <f t="shared" si="151"/>
        <v>0</v>
      </c>
      <c r="AR365" s="80">
        <v>0</v>
      </c>
      <c r="AS365" s="80">
        <v>0</v>
      </c>
      <c r="AT365" s="80">
        <v>0</v>
      </c>
      <c r="AU365" s="80">
        <v>0</v>
      </c>
      <c r="AV365" s="80">
        <f t="shared" si="152"/>
        <v>2</v>
      </c>
      <c r="AW365" s="80">
        <v>2</v>
      </c>
      <c r="AX365" s="80">
        <v>0</v>
      </c>
      <c r="AY365" s="80">
        <f t="shared" si="153"/>
        <v>0</v>
      </c>
      <c r="AZ365" s="80">
        <v>0</v>
      </c>
      <c r="BA365" s="80">
        <v>0</v>
      </c>
      <c r="BB365" s="80">
        <f t="shared" si="154"/>
        <v>0</v>
      </c>
      <c r="BC365" s="80">
        <v>0</v>
      </c>
      <c r="BD365" s="80">
        <f t="shared" si="155"/>
        <v>0</v>
      </c>
      <c r="BE365" s="80">
        <v>0</v>
      </c>
      <c r="BF365" s="80">
        <v>0</v>
      </c>
      <c r="BG365" s="80">
        <f t="shared" si="156"/>
        <v>3</v>
      </c>
      <c r="BH365" s="80">
        <v>0</v>
      </c>
      <c r="BI365" s="80">
        <v>0</v>
      </c>
      <c r="BJ365" s="80">
        <v>0</v>
      </c>
      <c r="BK365" s="80">
        <v>2</v>
      </c>
      <c r="BL365" s="80">
        <v>1</v>
      </c>
      <c r="BM365" s="80">
        <v>0</v>
      </c>
      <c r="BN365" s="80">
        <v>0</v>
      </c>
      <c r="BO365" s="80">
        <v>0</v>
      </c>
      <c r="BP365" s="80">
        <v>0</v>
      </c>
      <c r="BQ365" s="80">
        <v>0</v>
      </c>
      <c r="BR365" s="80">
        <v>0</v>
      </c>
      <c r="BS365" s="80">
        <v>0</v>
      </c>
      <c r="BT365" s="80">
        <v>0</v>
      </c>
      <c r="BU365" s="80">
        <v>0</v>
      </c>
      <c r="BV365" s="80">
        <v>0</v>
      </c>
    </row>
    <row r="366" spans="1:74" ht="20.25" customHeight="1" x14ac:dyDescent="0.15">
      <c r="A366" s="36">
        <v>13032</v>
      </c>
      <c r="B366" s="41" t="s">
        <v>700</v>
      </c>
      <c r="C366" s="79">
        <f t="shared" si="160"/>
        <v>0</v>
      </c>
      <c r="D366" s="80">
        <f t="shared" si="143"/>
        <v>0</v>
      </c>
      <c r="E366" s="80">
        <v>0</v>
      </c>
      <c r="F366" s="80">
        <v>0</v>
      </c>
      <c r="G366" s="80">
        <f t="shared" si="144"/>
        <v>0</v>
      </c>
      <c r="H366" s="80">
        <v>0</v>
      </c>
      <c r="I366" s="80">
        <v>0</v>
      </c>
      <c r="J366" s="80">
        <v>0</v>
      </c>
      <c r="K366" s="80">
        <f t="shared" si="145"/>
        <v>0</v>
      </c>
      <c r="L366" s="80">
        <v>0</v>
      </c>
      <c r="M366" s="80">
        <v>0</v>
      </c>
      <c r="N366" s="80">
        <v>0</v>
      </c>
      <c r="O366" s="80">
        <v>0</v>
      </c>
      <c r="P366" s="80">
        <f t="shared" si="146"/>
        <v>0</v>
      </c>
      <c r="Q366" s="80">
        <v>0</v>
      </c>
      <c r="R366" s="80">
        <v>0</v>
      </c>
      <c r="S366" s="80">
        <v>0</v>
      </c>
      <c r="T366" s="80">
        <v>0</v>
      </c>
      <c r="U366" s="80">
        <f t="shared" si="147"/>
        <v>0</v>
      </c>
      <c r="V366" s="80">
        <v>0</v>
      </c>
      <c r="W366" s="80">
        <v>0</v>
      </c>
      <c r="X366" s="80">
        <v>0</v>
      </c>
      <c r="Y366" s="80">
        <v>0</v>
      </c>
      <c r="Z366" s="80">
        <f t="shared" si="148"/>
        <v>0</v>
      </c>
      <c r="AA366" s="80">
        <v>0</v>
      </c>
      <c r="AB366" s="80">
        <v>0</v>
      </c>
      <c r="AC366" s="80">
        <v>0</v>
      </c>
      <c r="AD366" s="80">
        <f t="shared" si="149"/>
        <v>0</v>
      </c>
      <c r="AE366" s="80">
        <v>0</v>
      </c>
      <c r="AF366" s="80">
        <v>0</v>
      </c>
      <c r="AG366" s="80">
        <v>0</v>
      </c>
      <c r="AH366" s="80">
        <v>0</v>
      </c>
      <c r="AI366" s="80">
        <f t="shared" si="150"/>
        <v>0</v>
      </c>
      <c r="AJ366" s="80">
        <v>0</v>
      </c>
      <c r="AK366" s="80">
        <v>0</v>
      </c>
      <c r="AL366" s="80">
        <v>0</v>
      </c>
      <c r="AM366" s="80">
        <v>0</v>
      </c>
      <c r="AN366" s="80">
        <v>0</v>
      </c>
      <c r="AO366" s="80">
        <v>0</v>
      </c>
      <c r="AP366" s="80">
        <v>0</v>
      </c>
      <c r="AQ366" s="80">
        <f t="shared" si="151"/>
        <v>0</v>
      </c>
      <c r="AR366" s="80">
        <v>0</v>
      </c>
      <c r="AS366" s="80">
        <v>0</v>
      </c>
      <c r="AT366" s="80">
        <v>0</v>
      </c>
      <c r="AU366" s="80">
        <v>0</v>
      </c>
      <c r="AV366" s="80">
        <f t="shared" si="152"/>
        <v>0</v>
      </c>
      <c r="AW366" s="80">
        <v>0</v>
      </c>
      <c r="AX366" s="80">
        <v>0</v>
      </c>
      <c r="AY366" s="80">
        <f t="shared" si="153"/>
        <v>0</v>
      </c>
      <c r="AZ366" s="80">
        <v>0</v>
      </c>
      <c r="BA366" s="80">
        <v>0</v>
      </c>
      <c r="BB366" s="80">
        <f t="shared" si="154"/>
        <v>0</v>
      </c>
      <c r="BC366" s="80">
        <v>0</v>
      </c>
      <c r="BD366" s="80">
        <f t="shared" si="155"/>
        <v>0</v>
      </c>
      <c r="BE366" s="80">
        <v>0</v>
      </c>
      <c r="BF366" s="80">
        <v>0</v>
      </c>
      <c r="BG366" s="80">
        <f t="shared" si="156"/>
        <v>0</v>
      </c>
      <c r="BH366" s="80">
        <v>0</v>
      </c>
      <c r="BI366" s="80">
        <v>0</v>
      </c>
      <c r="BJ366" s="80">
        <v>0</v>
      </c>
      <c r="BK366" s="80">
        <v>0</v>
      </c>
      <c r="BL366" s="80">
        <v>0</v>
      </c>
      <c r="BM366" s="80">
        <v>0</v>
      </c>
      <c r="BN366" s="80">
        <v>0</v>
      </c>
      <c r="BO366" s="80">
        <v>0</v>
      </c>
      <c r="BP366" s="80">
        <v>0</v>
      </c>
      <c r="BQ366" s="80">
        <v>0</v>
      </c>
      <c r="BR366" s="80">
        <v>0</v>
      </c>
      <c r="BS366" s="80">
        <v>0</v>
      </c>
      <c r="BT366" s="80">
        <v>0</v>
      </c>
      <c r="BU366" s="80">
        <v>0</v>
      </c>
      <c r="BV366" s="80">
        <v>0</v>
      </c>
    </row>
    <row r="367" spans="1:74" ht="10.5" customHeight="1" x14ac:dyDescent="0.15">
      <c r="A367" s="36">
        <v>13033</v>
      </c>
      <c r="B367" s="41" t="s">
        <v>701</v>
      </c>
      <c r="C367" s="79">
        <f t="shared" si="160"/>
        <v>40</v>
      </c>
      <c r="D367" s="80">
        <f t="shared" si="143"/>
        <v>0</v>
      </c>
      <c r="E367" s="80">
        <v>0</v>
      </c>
      <c r="F367" s="80">
        <v>0</v>
      </c>
      <c r="G367" s="80">
        <f t="shared" si="144"/>
        <v>11</v>
      </c>
      <c r="H367" s="80">
        <v>9</v>
      </c>
      <c r="I367" s="80">
        <v>0</v>
      </c>
      <c r="J367" s="80">
        <v>2</v>
      </c>
      <c r="K367" s="80">
        <f t="shared" si="145"/>
        <v>0</v>
      </c>
      <c r="L367" s="80">
        <v>0</v>
      </c>
      <c r="M367" s="80">
        <v>0</v>
      </c>
      <c r="N367" s="80">
        <v>0</v>
      </c>
      <c r="O367" s="80">
        <v>0</v>
      </c>
      <c r="P367" s="80">
        <f t="shared" si="146"/>
        <v>0</v>
      </c>
      <c r="Q367" s="80">
        <v>0</v>
      </c>
      <c r="R367" s="80">
        <v>0</v>
      </c>
      <c r="S367" s="80">
        <v>0</v>
      </c>
      <c r="T367" s="80">
        <v>0</v>
      </c>
      <c r="U367" s="80">
        <f t="shared" si="147"/>
        <v>4</v>
      </c>
      <c r="V367" s="80">
        <v>0</v>
      </c>
      <c r="W367" s="80">
        <v>1</v>
      </c>
      <c r="X367" s="80">
        <v>3</v>
      </c>
      <c r="Y367" s="80">
        <v>0</v>
      </c>
      <c r="Z367" s="80">
        <f t="shared" si="148"/>
        <v>1</v>
      </c>
      <c r="AA367" s="80">
        <v>0</v>
      </c>
      <c r="AB367" s="80">
        <v>0</v>
      </c>
      <c r="AC367" s="80">
        <v>1</v>
      </c>
      <c r="AD367" s="80">
        <f t="shared" si="149"/>
        <v>3</v>
      </c>
      <c r="AE367" s="80">
        <v>2</v>
      </c>
      <c r="AF367" s="80">
        <v>1</v>
      </c>
      <c r="AG367" s="80">
        <v>0</v>
      </c>
      <c r="AH367" s="80">
        <v>0</v>
      </c>
      <c r="AI367" s="80">
        <f t="shared" si="150"/>
        <v>3</v>
      </c>
      <c r="AJ367" s="80">
        <v>1</v>
      </c>
      <c r="AK367" s="80">
        <v>1</v>
      </c>
      <c r="AL367" s="80">
        <v>0</v>
      </c>
      <c r="AM367" s="80">
        <v>1</v>
      </c>
      <c r="AN367" s="80">
        <v>7</v>
      </c>
      <c r="AO367" s="80">
        <v>4</v>
      </c>
      <c r="AP367" s="80">
        <v>3</v>
      </c>
      <c r="AQ367" s="80">
        <f t="shared" si="151"/>
        <v>0</v>
      </c>
      <c r="AR367" s="80">
        <v>0</v>
      </c>
      <c r="AS367" s="80">
        <v>0</v>
      </c>
      <c r="AT367" s="80">
        <v>0</v>
      </c>
      <c r="AU367" s="80">
        <v>0</v>
      </c>
      <c r="AV367" s="80">
        <f t="shared" si="152"/>
        <v>0</v>
      </c>
      <c r="AW367" s="80">
        <v>0</v>
      </c>
      <c r="AX367" s="80">
        <v>0</v>
      </c>
      <c r="AY367" s="80">
        <f t="shared" si="153"/>
        <v>0</v>
      </c>
      <c r="AZ367" s="80">
        <v>0</v>
      </c>
      <c r="BA367" s="80">
        <v>0</v>
      </c>
      <c r="BB367" s="80">
        <f t="shared" si="154"/>
        <v>1</v>
      </c>
      <c r="BC367" s="80">
        <v>1</v>
      </c>
      <c r="BD367" s="80">
        <f t="shared" si="155"/>
        <v>0</v>
      </c>
      <c r="BE367" s="80">
        <v>0</v>
      </c>
      <c r="BF367" s="80">
        <v>0</v>
      </c>
      <c r="BG367" s="80">
        <f t="shared" si="156"/>
        <v>10</v>
      </c>
      <c r="BH367" s="80">
        <v>0</v>
      </c>
      <c r="BI367" s="80">
        <v>10</v>
      </c>
      <c r="BJ367" s="80">
        <v>0</v>
      </c>
      <c r="BK367" s="80">
        <v>0</v>
      </c>
      <c r="BL367" s="80">
        <v>0</v>
      </c>
      <c r="BM367" s="80">
        <v>0</v>
      </c>
      <c r="BN367" s="80">
        <v>0</v>
      </c>
      <c r="BO367" s="80">
        <v>0</v>
      </c>
      <c r="BP367" s="80">
        <v>0</v>
      </c>
      <c r="BQ367" s="80">
        <v>0</v>
      </c>
      <c r="BR367" s="80">
        <v>0</v>
      </c>
      <c r="BS367" s="80">
        <v>0</v>
      </c>
      <c r="BT367" s="80">
        <v>0</v>
      </c>
      <c r="BU367" s="80">
        <v>0</v>
      </c>
      <c r="BV367" s="80">
        <v>0</v>
      </c>
    </row>
    <row r="368" spans="1:74" ht="10.5" customHeight="1" x14ac:dyDescent="0.15">
      <c r="A368" s="36">
        <v>13035</v>
      </c>
      <c r="B368" s="41" t="s">
        <v>702</v>
      </c>
      <c r="C368" s="79">
        <f t="shared" si="160"/>
        <v>8</v>
      </c>
      <c r="D368" s="80">
        <f t="shared" si="143"/>
        <v>0</v>
      </c>
      <c r="E368" s="80">
        <v>0</v>
      </c>
      <c r="F368" s="80">
        <v>0</v>
      </c>
      <c r="G368" s="80">
        <f t="shared" si="144"/>
        <v>0</v>
      </c>
      <c r="H368" s="80">
        <v>0</v>
      </c>
      <c r="I368" s="80">
        <v>0</v>
      </c>
      <c r="J368" s="80">
        <v>0</v>
      </c>
      <c r="K368" s="80">
        <f t="shared" si="145"/>
        <v>0</v>
      </c>
      <c r="L368" s="80">
        <v>0</v>
      </c>
      <c r="M368" s="80">
        <v>0</v>
      </c>
      <c r="N368" s="80">
        <v>0</v>
      </c>
      <c r="O368" s="80">
        <v>0</v>
      </c>
      <c r="P368" s="80">
        <f t="shared" si="146"/>
        <v>0</v>
      </c>
      <c r="Q368" s="80">
        <v>0</v>
      </c>
      <c r="R368" s="80">
        <v>0</v>
      </c>
      <c r="S368" s="80">
        <v>0</v>
      </c>
      <c r="T368" s="80">
        <v>0</v>
      </c>
      <c r="U368" s="80">
        <f t="shared" si="147"/>
        <v>1</v>
      </c>
      <c r="V368" s="80">
        <v>0</v>
      </c>
      <c r="W368" s="80">
        <v>0</v>
      </c>
      <c r="X368" s="80">
        <v>0</v>
      </c>
      <c r="Y368" s="80">
        <v>1</v>
      </c>
      <c r="Z368" s="80">
        <f t="shared" si="148"/>
        <v>0</v>
      </c>
      <c r="AA368" s="80">
        <v>0</v>
      </c>
      <c r="AB368" s="80">
        <v>0</v>
      </c>
      <c r="AC368" s="80">
        <v>0</v>
      </c>
      <c r="AD368" s="80">
        <f t="shared" si="149"/>
        <v>0</v>
      </c>
      <c r="AE368" s="80">
        <v>0</v>
      </c>
      <c r="AF368" s="80">
        <v>0</v>
      </c>
      <c r="AG368" s="80">
        <v>0</v>
      </c>
      <c r="AH368" s="80">
        <v>0</v>
      </c>
      <c r="AI368" s="80">
        <f t="shared" si="150"/>
        <v>1</v>
      </c>
      <c r="AJ368" s="80">
        <v>1</v>
      </c>
      <c r="AK368" s="80">
        <v>0</v>
      </c>
      <c r="AL368" s="80">
        <v>0</v>
      </c>
      <c r="AM368" s="80">
        <v>0</v>
      </c>
      <c r="AN368" s="80">
        <v>4</v>
      </c>
      <c r="AO368" s="80">
        <v>1</v>
      </c>
      <c r="AP368" s="80">
        <v>3</v>
      </c>
      <c r="AQ368" s="80">
        <f t="shared" si="151"/>
        <v>0</v>
      </c>
      <c r="AR368" s="80">
        <v>0</v>
      </c>
      <c r="AS368" s="80">
        <v>0</v>
      </c>
      <c r="AT368" s="80">
        <v>0</v>
      </c>
      <c r="AU368" s="80">
        <v>0</v>
      </c>
      <c r="AV368" s="80">
        <f t="shared" si="152"/>
        <v>0</v>
      </c>
      <c r="AW368" s="80">
        <v>0</v>
      </c>
      <c r="AX368" s="80">
        <v>0</v>
      </c>
      <c r="AY368" s="80">
        <f t="shared" si="153"/>
        <v>0</v>
      </c>
      <c r="AZ368" s="80">
        <v>0</v>
      </c>
      <c r="BA368" s="80">
        <v>0</v>
      </c>
      <c r="BB368" s="80">
        <f t="shared" si="154"/>
        <v>0</v>
      </c>
      <c r="BC368" s="80">
        <v>0</v>
      </c>
      <c r="BD368" s="80">
        <f t="shared" si="155"/>
        <v>0</v>
      </c>
      <c r="BE368" s="80">
        <v>0</v>
      </c>
      <c r="BF368" s="80">
        <v>0</v>
      </c>
      <c r="BG368" s="80">
        <f t="shared" si="156"/>
        <v>2</v>
      </c>
      <c r="BH368" s="80">
        <v>0</v>
      </c>
      <c r="BI368" s="80">
        <v>0</v>
      </c>
      <c r="BJ368" s="80">
        <v>1</v>
      </c>
      <c r="BK368" s="80">
        <v>0</v>
      </c>
      <c r="BL368" s="80">
        <v>0</v>
      </c>
      <c r="BM368" s="80">
        <v>0</v>
      </c>
      <c r="BN368" s="80">
        <v>0</v>
      </c>
      <c r="BO368" s="80">
        <v>0</v>
      </c>
      <c r="BP368" s="80">
        <v>0</v>
      </c>
      <c r="BQ368" s="80">
        <v>0</v>
      </c>
      <c r="BR368" s="80">
        <v>0</v>
      </c>
      <c r="BS368" s="80">
        <v>1</v>
      </c>
      <c r="BT368" s="80">
        <v>0</v>
      </c>
      <c r="BU368" s="80">
        <v>0</v>
      </c>
      <c r="BV368" s="80">
        <v>0</v>
      </c>
    </row>
    <row r="369" spans="1:74" ht="10.5" customHeight="1" x14ac:dyDescent="0.15">
      <c r="A369" s="36">
        <v>13037</v>
      </c>
      <c r="B369" s="41" t="s">
        <v>703</v>
      </c>
      <c r="C369" s="79">
        <f t="shared" si="160"/>
        <v>3</v>
      </c>
      <c r="D369" s="80">
        <f t="shared" si="143"/>
        <v>0</v>
      </c>
      <c r="E369" s="80">
        <v>0</v>
      </c>
      <c r="F369" s="80">
        <v>0</v>
      </c>
      <c r="G369" s="80">
        <f t="shared" si="144"/>
        <v>0</v>
      </c>
      <c r="H369" s="80">
        <v>0</v>
      </c>
      <c r="I369" s="80">
        <v>0</v>
      </c>
      <c r="J369" s="80">
        <v>0</v>
      </c>
      <c r="K369" s="80">
        <f t="shared" si="145"/>
        <v>0</v>
      </c>
      <c r="L369" s="80">
        <v>0</v>
      </c>
      <c r="M369" s="80">
        <v>0</v>
      </c>
      <c r="N369" s="80">
        <v>0</v>
      </c>
      <c r="O369" s="80">
        <v>0</v>
      </c>
      <c r="P369" s="80">
        <f t="shared" si="146"/>
        <v>0</v>
      </c>
      <c r="Q369" s="80">
        <v>0</v>
      </c>
      <c r="R369" s="80">
        <v>0</v>
      </c>
      <c r="S369" s="80">
        <v>0</v>
      </c>
      <c r="T369" s="80">
        <v>0</v>
      </c>
      <c r="U369" s="80">
        <f t="shared" si="147"/>
        <v>0</v>
      </c>
      <c r="V369" s="80">
        <v>0</v>
      </c>
      <c r="W369" s="80">
        <v>0</v>
      </c>
      <c r="X369" s="80">
        <v>0</v>
      </c>
      <c r="Y369" s="80">
        <v>0</v>
      </c>
      <c r="Z369" s="80">
        <f t="shared" si="148"/>
        <v>0</v>
      </c>
      <c r="AA369" s="80">
        <v>0</v>
      </c>
      <c r="AB369" s="80">
        <v>0</v>
      </c>
      <c r="AC369" s="80">
        <v>0</v>
      </c>
      <c r="AD369" s="80">
        <f t="shared" si="149"/>
        <v>0</v>
      </c>
      <c r="AE369" s="80">
        <v>0</v>
      </c>
      <c r="AF369" s="80">
        <v>0</v>
      </c>
      <c r="AG369" s="80">
        <v>0</v>
      </c>
      <c r="AH369" s="80">
        <v>0</v>
      </c>
      <c r="AI369" s="80">
        <f t="shared" si="150"/>
        <v>0</v>
      </c>
      <c r="AJ369" s="80">
        <v>0</v>
      </c>
      <c r="AK369" s="80">
        <v>0</v>
      </c>
      <c r="AL369" s="80">
        <v>0</v>
      </c>
      <c r="AM369" s="80">
        <v>0</v>
      </c>
      <c r="AN369" s="80">
        <v>0</v>
      </c>
      <c r="AO369" s="80">
        <v>0</v>
      </c>
      <c r="AP369" s="80">
        <v>0</v>
      </c>
      <c r="AQ369" s="80">
        <f t="shared" si="151"/>
        <v>0</v>
      </c>
      <c r="AR369" s="80">
        <v>0</v>
      </c>
      <c r="AS369" s="80">
        <v>0</v>
      </c>
      <c r="AT369" s="80">
        <v>0</v>
      </c>
      <c r="AU369" s="80">
        <v>0</v>
      </c>
      <c r="AV369" s="80">
        <f t="shared" si="152"/>
        <v>0</v>
      </c>
      <c r="AW369" s="80">
        <v>0</v>
      </c>
      <c r="AX369" s="80">
        <v>0</v>
      </c>
      <c r="AY369" s="80">
        <f t="shared" si="153"/>
        <v>0</v>
      </c>
      <c r="AZ369" s="80">
        <v>0</v>
      </c>
      <c r="BA369" s="80">
        <v>0</v>
      </c>
      <c r="BB369" s="80">
        <f t="shared" si="154"/>
        <v>0</v>
      </c>
      <c r="BC369" s="80">
        <v>0</v>
      </c>
      <c r="BD369" s="80">
        <f t="shared" si="155"/>
        <v>0</v>
      </c>
      <c r="BE369" s="80">
        <v>0</v>
      </c>
      <c r="BF369" s="80">
        <v>0</v>
      </c>
      <c r="BG369" s="80">
        <f t="shared" si="156"/>
        <v>3</v>
      </c>
      <c r="BH369" s="80">
        <v>0</v>
      </c>
      <c r="BI369" s="80">
        <v>0</v>
      </c>
      <c r="BJ369" s="80">
        <v>0</v>
      </c>
      <c r="BK369" s="80">
        <v>0</v>
      </c>
      <c r="BL369" s="80">
        <v>0</v>
      </c>
      <c r="BM369" s="80">
        <v>0</v>
      </c>
      <c r="BN369" s="80">
        <v>0</v>
      </c>
      <c r="BO369" s="80">
        <v>0</v>
      </c>
      <c r="BP369" s="80">
        <v>0</v>
      </c>
      <c r="BQ369" s="80">
        <v>0</v>
      </c>
      <c r="BR369" s="80">
        <v>0</v>
      </c>
      <c r="BS369" s="80">
        <v>3</v>
      </c>
      <c r="BT369" s="80">
        <v>0</v>
      </c>
      <c r="BU369" s="80">
        <v>0</v>
      </c>
      <c r="BV369" s="80">
        <v>0</v>
      </c>
    </row>
    <row r="370" spans="1:74" ht="10.5" customHeight="1" x14ac:dyDescent="0.15">
      <c r="A370" s="57">
        <v>13096</v>
      </c>
      <c r="B370" s="101" t="s">
        <v>1048</v>
      </c>
      <c r="C370" s="79">
        <f t="shared" si="160"/>
        <v>0</v>
      </c>
      <c r="D370" s="80">
        <f t="shared" si="143"/>
        <v>0</v>
      </c>
      <c r="E370" s="80">
        <v>0</v>
      </c>
      <c r="F370" s="80">
        <v>0</v>
      </c>
      <c r="G370" s="80">
        <f t="shared" si="144"/>
        <v>0</v>
      </c>
      <c r="H370" s="80">
        <v>0</v>
      </c>
      <c r="I370" s="80">
        <v>0</v>
      </c>
      <c r="J370" s="80">
        <v>0</v>
      </c>
      <c r="K370" s="80">
        <f t="shared" si="145"/>
        <v>0</v>
      </c>
      <c r="L370" s="80">
        <v>0</v>
      </c>
      <c r="M370" s="80">
        <v>0</v>
      </c>
      <c r="N370" s="80">
        <v>0</v>
      </c>
      <c r="O370" s="80">
        <v>0</v>
      </c>
      <c r="P370" s="80">
        <f t="shared" si="146"/>
        <v>0</v>
      </c>
      <c r="Q370" s="80">
        <v>0</v>
      </c>
      <c r="R370" s="80">
        <v>0</v>
      </c>
      <c r="S370" s="80">
        <v>0</v>
      </c>
      <c r="T370" s="80">
        <v>0</v>
      </c>
      <c r="U370" s="80">
        <f t="shared" si="147"/>
        <v>0</v>
      </c>
      <c r="V370" s="80">
        <v>0</v>
      </c>
      <c r="W370" s="80">
        <v>0</v>
      </c>
      <c r="X370" s="80">
        <v>0</v>
      </c>
      <c r="Y370" s="80">
        <v>0</v>
      </c>
      <c r="Z370" s="80">
        <f t="shared" si="148"/>
        <v>0</v>
      </c>
      <c r="AA370" s="80">
        <v>0</v>
      </c>
      <c r="AB370" s="80">
        <v>0</v>
      </c>
      <c r="AC370" s="80">
        <v>0</v>
      </c>
      <c r="AD370" s="80">
        <f t="shared" si="149"/>
        <v>0</v>
      </c>
      <c r="AE370" s="80">
        <v>0</v>
      </c>
      <c r="AF370" s="80">
        <v>0</v>
      </c>
      <c r="AG370" s="80">
        <v>0</v>
      </c>
      <c r="AH370" s="80">
        <v>0</v>
      </c>
      <c r="AI370" s="80">
        <f t="shared" si="150"/>
        <v>0</v>
      </c>
      <c r="AJ370" s="80">
        <v>0</v>
      </c>
      <c r="AK370" s="80">
        <v>0</v>
      </c>
      <c r="AL370" s="80">
        <v>0</v>
      </c>
      <c r="AM370" s="80">
        <v>0</v>
      </c>
      <c r="AN370" s="80">
        <v>0</v>
      </c>
      <c r="AO370" s="80">
        <v>0</v>
      </c>
      <c r="AP370" s="80">
        <v>0</v>
      </c>
      <c r="AQ370" s="80">
        <f t="shared" si="151"/>
        <v>0</v>
      </c>
      <c r="AR370" s="80">
        <v>0</v>
      </c>
      <c r="AS370" s="80">
        <v>0</v>
      </c>
      <c r="AT370" s="80">
        <v>0</v>
      </c>
      <c r="AU370" s="80">
        <v>0</v>
      </c>
      <c r="AV370" s="80">
        <f t="shared" si="152"/>
        <v>0</v>
      </c>
      <c r="AW370" s="80">
        <v>0</v>
      </c>
      <c r="AX370" s="80">
        <v>0</v>
      </c>
      <c r="AY370" s="80">
        <f t="shared" si="153"/>
        <v>0</v>
      </c>
      <c r="AZ370" s="80">
        <v>0</v>
      </c>
      <c r="BA370" s="80">
        <v>0</v>
      </c>
      <c r="BB370" s="80">
        <f t="shared" si="154"/>
        <v>0</v>
      </c>
      <c r="BC370" s="80">
        <v>0</v>
      </c>
      <c r="BD370" s="80">
        <f t="shared" si="155"/>
        <v>0</v>
      </c>
      <c r="BE370" s="80">
        <v>0</v>
      </c>
      <c r="BF370" s="80">
        <v>0</v>
      </c>
      <c r="BG370" s="80">
        <f t="shared" si="156"/>
        <v>0</v>
      </c>
      <c r="BH370" s="80">
        <v>0</v>
      </c>
      <c r="BI370" s="80">
        <v>0</v>
      </c>
      <c r="BJ370" s="80">
        <v>0</v>
      </c>
      <c r="BK370" s="80">
        <v>0</v>
      </c>
      <c r="BL370" s="80">
        <v>0</v>
      </c>
      <c r="BM370" s="80">
        <v>0</v>
      </c>
      <c r="BN370" s="80">
        <v>0</v>
      </c>
      <c r="BO370" s="80">
        <v>0</v>
      </c>
      <c r="BP370" s="80">
        <v>0</v>
      </c>
      <c r="BQ370" s="80">
        <v>0</v>
      </c>
      <c r="BR370" s="80">
        <v>0</v>
      </c>
      <c r="BS370" s="80">
        <v>0</v>
      </c>
      <c r="BT370" s="80">
        <v>0</v>
      </c>
      <c r="BU370" s="80">
        <v>0</v>
      </c>
      <c r="BV370" s="80">
        <v>0</v>
      </c>
    </row>
    <row r="371" spans="1:74" ht="10.5" customHeight="1" x14ac:dyDescent="0.15">
      <c r="A371" s="36">
        <v>13097</v>
      </c>
      <c r="B371" s="41" t="s">
        <v>704</v>
      </c>
      <c r="C371" s="79">
        <f t="shared" si="160"/>
        <v>588</v>
      </c>
      <c r="D371" s="80">
        <f t="shared" si="143"/>
        <v>3</v>
      </c>
      <c r="E371" s="80">
        <v>0</v>
      </c>
      <c r="F371" s="80">
        <v>3</v>
      </c>
      <c r="G371" s="80">
        <f t="shared" si="144"/>
        <v>35</v>
      </c>
      <c r="H371" s="80">
        <v>22</v>
      </c>
      <c r="I371" s="80">
        <v>1</v>
      </c>
      <c r="J371" s="80">
        <v>12</v>
      </c>
      <c r="K371" s="80">
        <f t="shared" si="145"/>
        <v>10</v>
      </c>
      <c r="L371" s="80">
        <v>1</v>
      </c>
      <c r="M371" s="80">
        <v>8</v>
      </c>
      <c r="N371" s="80">
        <v>0</v>
      </c>
      <c r="O371" s="80">
        <v>1</v>
      </c>
      <c r="P371" s="80">
        <f t="shared" si="146"/>
        <v>8</v>
      </c>
      <c r="Q371" s="80">
        <v>0</v>
      </c>
      <c r="R371" s="80">
        <v>0</v>
      </c>
      <c r="S371" s="80">
        <v>1</v>
      </c>
      <c r="T371" s="80">
        <v>7</v>
      </c>
      <c r="U371" s="80">
        <f t="shared" si="147"/>
        <v>163</v>
      </c>
      <c r="V371" s="80">
        <v>9</v>
      </c>
      <c r="W371" s="80">
        <v>5</v>
      </c>
      <c r="X371" s="80">
        <v>61</v>
      </c>
      <c r="Y371" s="80">
        <v>88</v>
      </c>
      <c r="Z371" s="80">
        <f t="shared" si="148"/>
        <v>5</v>
      </c>
      <c r="AA371" s="80">
        <v>0</v>
      </c>
      <c r="AB371" s="80">
        <v>3</v>
      </c>
      <c r="AC371" s="80">
        <v>2</v>
      </c>
      <c r="AD371" s="80">
        <f t="shared" si="149"/>
        <v>17</v>
      </c>
      <c r="AE371" s="80">
        <v>9</v>
      </c>
      <c r="AF371" s="80">
        <v>4</v>
      </c>
      <c r="AG371" s="80">
        <v>2</v>
      </c>
      <c r="AH371" s="80">
        <v>2</v>
      </c>
      <c r="AI371" s="80">
        <f t="shared" si="150"/>
        <v>34</v>
      </c>
      <c r="AJ371" s="80">
        <v>18</v>
      </c>
      <c r="AK371" s="80">
        <v>0</v>
      </c>
      <c r="AL371" s="80">
        <v>16</v>
      </c>
      <c r="AM371" s="80">
        <v>0</v>
      </c>
      <c r="AN371" s="80">
        <v>14</v>
      </c>
      <c r="AO371" s="80">
        <v>6</v>
      </c>
      <c r="AP371" s="80">
        <v>8</v>
      </c>
      <c r="AQ371" s="80">
        <f t="shared" si="151"/>
        <v>8</v>
      </c>
      <c r="AR371" s="80">
        <v>0</v>
      </c>
      <c r="AS371" s="80">
        <v>2</v>
      </c>
      <c r="AT371" s="80">
        <v>2</v>
      </c>
      <c r="AU371" s="80">
        <v>4</v>
      </c>
      <c r="AV371" s="80">
        <f t="shared" si="152"/>
        <v>33</v>
      </c>
      <c r="AW371" s="80">
        <v>30</v>
      </c>
      <c r="AX371" s="80">
        <v>3</v>
      </c>
      <c r="AY371" s="80">
        <f t="shared" si="153"/>
        <v>16</v>
      </c>
      <c r="AZ371" s="80">
        <v>16</v>
      </c>
      <c r="BA371" s="80">
        <v>0</v>
      </c>
      <c r="BB371" s="80">
        <f t="shared" si="154"/>
        <v>3</v>
      </c>
      <c r="BC371" s="80">
        <v>3</v>
      </c>
      <c r="BD371" s="80">
        <f t="shared" si="155"/>
        <v>0</v>
      </c>
      <c r="BE371" s="80">
        <v>0</v>
      </c>
      <c r="BF371" s="80">
        <v>0</v>
      </c>
      <c r="BG371" s="80">
        <f t="shared" si="156"/>
        <v>239</v>
      </c>
      <c r="BH371" s="80">
        <v>0</v>
      </c>
      <c r="BI371" s="80">
        <v>6</v>
      </c>
      <c r="BJ371" s="80">
        <v>4</v>
      </c>
      <c r="BK371" s="80">
        <v>18</v>
      </c>
      <c r="BL371" s="80">
        <v>6</v>
      </c>
      <c r="BM371" s="80">
        <v>0</v>
      </c>
      <c r="BN371" s="80">
        <v>0</v>
      </c>
      <c r="BO371" s="80">
        <v>0</v>
      </c>
      <c r="BP371" s="80">
        <v>200</v>
      </c>
      <c r="BQ371" s="80">
        <v>0</v>
      </c>
      <c r="BR371" s="80">
        <v>0</v>
      </c>
      <c r="BS371" s="80">
        <v>4</v>
      </c>
      <c r="BT371" s="80">
        <v>0</v>
      </c>
      <c r="BU371" s="80">
        <v>1</v>
      </c>
      <c r="BV371" s="80">
        <v>0</v>
      </c>
    </row>
    <row r="372" spans="1:74" ht="10.5" customHeight="1" x14ac:dyDescent="0.15">
      <c r="A372" s="36" t="s">
        <v>705</v>
      </c>
      <c r="B372" s="41" t="s">
        <v>706</v>
      </c>
      <c r="C372" s="79">
        <f t="shared" si="160"/>
        <v>0</v>
      </c>
      <c r="D372" s="80">
        <f t="shared" si="143"/>
        <v>0</v>
      </c>
      <c r="E372" s="80">
        <v>0</v>
      </c>
      <c r="F372" s="80">
        <v>0</v>
      </c>
      <c r="G372" s="80">
        <f t="shared" si="144"/>
        <v>0</v>
      </c>
      <c r="H372" s="80">
        <v>0</v>
      </c>
      <c r="I372" s="80">
        <v>0</v>
      </c>
      <c r="J372" s="80">
        <v>0</v>
      </c>
      <c r="K372" s="80">
        <f t="shared" si="145"/>
        <v>0</v>
      </c>
      <c r="L372" s="80">
        <v>0</v>
      </c>
      <c r="M372" s="80">
        <v>0</v>
      </c>
      <c r="N372" s="80">
        <v>0</v>
      </c>
      <c r="O372" s="80">
        <v>0</v>
      </c>
      <c r="P372" s="80">
        <f t="shared" si="146"/>
        <v>0</v>
      </c>
      <c r="Q372" s="80">
        <v>0</v>
      </c>
      <c r="R372" s="80">
        <v>0</v>
      </c>
      <c r="S372" s="80">
        <v>0</v>
      </c>
      <c r="T372" s="80">
        <v>0</v>
      </c>
      <c r="U372" s="80">
        <f t="shared" si="147"/>
        <v>0</v>
      </c>
      <c r="V372" s="80">
        <v>0</v>
      </c>
      <c r="W372" s="80">
        <v>0</v>
      </c>
      <c r="X372" s="80">
        <v>0</v>
      </c>
      <c r="Y372" s="80">
        <v>0</v>
      </c>
      <c r="Z372" s="80">
        <f t="shared" si="148"/>
        <v>0</v>
      </c>
      <c r="AA372" s="80">
        <v>0</v>
      </c>
      <c r="AB372" s="80">
        <v>0</v>
      </c>
      <c r="AC372" s="80">
        <v>0</v>
      </c>
      <c r="AD372" s="80">
        <f t="shared" si="149"/>
        <v>0</v>
      </c>
      <c r="AE372" s="80">
        <v>0</v>
      </c>
      <c r="AF372" s="80">
        <v>0</v>
      </c>
      <c r="AG372" s="80">
        <v>0</v>
      </c>
      <c r="AH372" s="80">
        <v>0</v>
      </c>
      <c r="AI372" s="80">
        <f t="shared" si="150"/>
        <v>0</v>
      </c>
      <c r="AJ372" s="80">
        <v>0</v>
      </c>
      <c r="AK372" s="80">
        <v>0</v>
      </c>
      <c r="AL372" s="80">
        <v>0</v>
      </c>
      <c r="AM372" s="80">
        <v>0</v>
      </c>
      <c r="AN372" s="80">
        <v>0</v>
      </c>
      <c r="AO372" s="80">
        <v>0</v>
      </c>
      <c r="AP372" s="80">
        <v>0</v>
      </c>
      <c r="AQ372" s="80">
        <f t="shared" si="151"/>
        <v>0</v>
      </c>
      <c r="AR372" s="80">
        <v>0</v>
      </c>
      <c r="AS372" s="80">
        <v>0</v>
      </c>
      <c r="AT372" s="80">
        <v>0</v>
      </c>
      <c r="AU372" s="80">
        <v>0</v>
      </c>
      <c r="AV372" s="80">
        <f t="shared" si="152"/>
        <v>0</v>
      </c>
      <c r="AW372" s="80">
        <v>0</v>
      </c>
      <c r="AX372" s="80">
        <v>0</v>
      </c>
      <c r="AY372" s="80">
        <f t="shared" si="153"/>
        <v>0</v>
      </c>
      <c r="AZ372" s="80">
        <v>0</v>
      </c>
      <c r="BA372" s="80">
        <v>0</v>
      </c>
      <c r="BB372" s="80">
        <f t="shared" si="154"/>
        <v>0</v>
      </c>
      <c r="BC372" s="80">
        <v>0</v>
      </c>
      <c r="BD372" s="80">
        <f t="shared" si="155"/>
        <v>0</v>
      </c>
      <c r="BE372" s="80">
        <v>0</v>
      </c>
      <c r="BF372" s="80">
        <v>0</v>
      </c>
      <c r="BG372" s="80">
        <f t="shared" si="156"/>
        <v>0</v>
      </c>
      <c r="BH372" s="80">
        <v>0</v>
      </c>
      <c r="BI372" s="80">
        <v>0</v>
      </c>
      <c r="BJ372" s="80">
        <v>0</v>
      </c>
      <c r="BK372" s="80">
        <v>0</v>
      </c>
      <c r="BL372" s="80">
        <v>0</v>
      </c>
      <c r="BM372" s="80">
        <v>0</v>
      </c>
      <c r="BN372" s="80">
        <v>0</v>
      </c>
      <c r="BO372" s="80">
        <v>0</v>
      </c>
      <c r="BP372" s="80">
        <v>0</v>
      </c>
      <c r="BQ372" s="80">
        <v>0</v>
      </c>
      <c r="BR372" s="80">
        <v>0</v>
      </c>
      <c r="BS372" s="80">
        <v>0</v>
      </c>
      <c r="BT372" s="80">
        <v>0</v>
      </c>
      <c r="BU372" s="80">
        <v>0</v>
      </c>
      <c r="BV372" s="80">
        <v>0</v>
      </c>
    </row>
    <row r="373" spans="1:74" ht="22.5" customHeight="1" x14ac:dyDescent="0.15">
      <c r="A373" s="34"/>
      <c r="B373" s="25" t="s">
        <v>707</v>
      </c>
      <c r="C373" s="79">
        <f>D373+G373+K373+P373+U373+Z373+AD373+AI373+AN373+AQ373+AV373+AY373+BB373+BD373+BG373</f>
        <v>376</v>
      </c>
      <c r="D373" s="78">
        <f t="shared" si="143"/>
        <v>1</v>
      </c>
      <c r="E373" s="78">
        <f t="shared" ref="E373:BO373" si="161">SUM(E374:E376)</f>
        <v>0</v>
      </c>
      <c r="F373" s="78">
        <f t="shared" si="161"/>
        <v>1</v>
      </c>
      <c r="G373" s="78">
        <f t="shared" si="144"/>
        <v>22</v>
      </c>
      <c r="H373" s="78">
        <f t="shared" si="161"/>
        <v>21</v>
      </c>
      <c r="I373" s="78">
        <f t="shared" si="161"/>
        <v>0</v>
      </c>
      <c r="J373" s="78">
        <f t="shared" si="161"/>
        <v>1</v>
      </c>
      <c r="K373" s="78">
        <f t="shared" si="145"/>
        <v>6</v>
      </c>
      <c r="L373" s="78">
        <f t="shared" si="161"/>
        <v>0</v>
      </c>
      <c r="M373" s="78">
        <f t="shared" si="161"/>
        <v>4</v>
      </c>
      <c r="N373" s="78">
        <f t="shared" si="161"/>
        <v>1</v>
      </c>
      <c r="O373" s="78">
        <f t="shared" si="161"/>
        <v>1</v>
      </c>
      <c r="P373" s="78">
        <f t="shared" si="146"/>
        <v>13</v>
      </c>
      <c r="Q373" s="78">
        <f t="shared" si="161"/>
        <v>0</v>
      </c>
      <c r="R373" s="78">
        <f t="shared" si="161"/>
        <v>6</v>
      </c>
      <c r="S373" s="78">
        <f t="shared" si="161"/>
        <v>7</v>
      </c>
      <c r="T373" s="78">
        <f t="shared" si="161"/>
        <v>0</v>
      </c>
      <c r="U373" s="78">
        <f t="shared" si="147"/>
        <v>51</v>
      </c>
      <c r="V373" s="78">
        <f t="shared" si="161"/>
        <v>1</v>
      </c>
      <c r="W373" s="78">
        <f t="shared" si="161"/>
        <v>0</v>
      </c>
      <c r="X373" s="78">
        <f t="shared" si="161"/>
        <v>22</v>
      </c>
      <c r="Y373" s="78">
        <f t="shared" si="161"/>
        <v>28</v>
      </c>
      <c r="Z373" s="78">
        <f t="shared" si="148"/>
        <v>5</v>
      </c>
      <c r="AA373" s="78">
        <f t="shared" si="161"/>
        <v>0</v>
      </c>
      <c r="AB373" s="78">
        <f t="shared" si="161"/>
        <v>5</v>
      </c>
      <c r="AC373" s="78">
        <f t="shared" si="161"/>
        <v>0</v>
      </c>
      <c r="AD373" s="78">
        <f t="shared" si="149"/>
        <v>18</v>
      </c>
      <c r="AE373" s="78">
        <f t="shared" si="161"/>
        <v>11</v>
      </c>
      <c r="AF373" s="78">
        <f t="shared" si="161"/>
        <v>3</v>
      </c>
      <c r="AG373" s="78">
        <f t="shared" si="161"/>
        <v>3</v>
      </c>
      <c r="AH373" s="78">
        <f t="shared" si="161"/>
        <v>1</v>
      </c>
      <c r="AI373" s="78">
        <f t="shared" si="150"/>
        <v>26</v>
      </c>
      <c r="AJ373" s="78">
        <f t="shared" si="161"/>
        <v>13</v>
      </c>
      <c r="AK373" s="78">
        <f t="shared" si="161"/>
        <v>0</v>
      </c>
      <c r="AL373" s="78">
        <f t="shared" si="161"/>
        <v>7</v>
      </c>
      <c r="AM373" s="78">
        <f t="shared" si="161"/>
        <v>6</v>
      </c>
      <c r="AN373" s="78">
        <f t="shared" si="161"/>
        <v>58</v>
      </c>
      <c r="AO373" s="78">
        <f t="shared" si="161"/>
        <v>51</v>
      </c>
      <c r="AP373" s="78">
        <f t="shared" si="161"/>
        <v>7</v>
      </c>
      <c r="AQ373" s="78">
        <f t="shared" si="151"/>
        <v>17</v>
      </c>
      <c r="AR373" s="78">
        <f t="shared" si="161"/>
        <v>0</v>
      </c>
      <c r="AS373" s="78">
        <f t="shared" si="161"/>
        <v>4</v>
      </c>
      <c r="AT373" s="78">
        <f t="shared" si="161"/>
        <v>12</v>
      </c>
      <c r="AU373" s="78">
        <f t="shared" si="161"/>
        <v>1</v>
      </c>
      <c r="AV373" s="78">
        <f t="shared" si="152"/>
        <v>15</v>
      </c>
      <c r="AW373" s="78">
        <f t="shared" si="161"/>
        <v>15</v>
      </c>
      <c r="AX373" s="78">
        <f t="shared" si="161"/>
        <v>0</v>
      </c>
      <c r="AY373" s="78">
        <f t="shared" si="153"/>
        <v>3</v>
      </c>
      <c r="AZ373" s="78">
        <f t="shared" si="161"/>
        <v>3</v>
      </c>
      <c r="BA373" s="78">
        <f t="shared" si="161"/>
        <v>0</v>
      </c>
      <c r="BB373" s="78">
        <f t="shared" si="154"/>
        <v>15</v>
      </c>
      <c r="BC373" s="78">
        <f t="shared" si="161"/>
        <v>15</v>
      </c>
      <c r="BD373" s="78">
        <f t="shared" si="155"/>
        <v>4</v>
      </c>
      <c r="BE373" s="78">
        <f t="shared" si="161"/>
        <v>4</v>
      </c>
      <c r="BF373" s="78">
        <f t="shared" si="161"/>
        <v>0</v>
      </c>
      <c r="BG373" s="78">
        <f t="shared" si="156"/>
        <v>122</v>
      </c>
      <c r="BH373" s="78">
        <f t="shared" si="161"/>
        <v>0</v>
      </c>
      <c r="BI373" s="78">
        <f t="shared" si="161"/>
        <v>21</v>
      </c>
      <c r="BJ373" s="78">
        <f t="shared" si="161"/>
        <v>20</v>
      </c>
      <c r="BK373" s="78">
        <f t="shared" si="161"/>
        <v>52</v>
      </c>
      <c r="BL373" s="78">
        <f t="shared" si="161"/>
        <v>25</v>
      </c>
      <c r="BM373" s="78">
        <f t="shared" si="161"/>
        <v>0</v>
      </c>
      <c r="BN373" s="78">
        <f t="shared" si="161"/>
        <v>0</v>
      </c>
      <c r="BO373" s="78">
        <f t="shared" si="161"/>
        <v>0</v>
      </c>
      <c r="BP373" s="78">
        <f t="shared" ref="BP373:BV373" si="162">SUM(BP374:BP376)</f>
        <v>0</v>
      </c>
      <c r="BQ373" s="78">
        <f t="shared" si="162"/>
        <v>1</v>
      </c>
      <c r="BR373" s="78">
        <f t="shared" si="162"/>
        <v>0</v>
      </c>
      <c r="BS373" s="78">
        <f t="shared" si="162"/>
        <v>3</v>
      </c>
      <c r="BT373" s="78">
        <f t="shared" si="162"/>
        <v>0</v>
      </c>
      <c r="BU373" s="78">
        <f t="shared" si="162"/>
        <v>0</v>
      </c>
      <c r="BV373" s="78">
        <f t="shared" si="162"/>
        <v>0</v>
      </c>
    </row>
    <row r="374" spans="1:74" ht="13.5" customHeight="1" x14ac:dyDescent="0.15">
      <c r="A374" s="36" t="s">
        <v>708</v>
      </c>
      <c r="B374" s="40" t="s">
        <v>709</v>
      </c>
      <c r="C374" s="79">
        <f t="shared" ref="C374:C376" si="163">D374+G374+K374+P374+U374+Z374+AD374+AI374+AN374+AQ374+AV374+AY374+BB374+BD374+BG374</f>
        <v>14</v>
      </c>
      <c r="D374" s="80">
        <f t="shared" si="143"/>
        <v>0</v>
      </c>
      <c r="E374" s="80">
        <v>0</v>
      </c>
      <c r="F374" s="80">
        <v>0</v>
      </c>
      <c r="G374" s="80">
        <f t="shared" si="144"/>
        <v>2</v>
      </c>
      <c r="H374" s="80">
        <v>2</v>
      </c>
      <c r="I374" s="80">
        <v>0</v>
      </c>
      <c r="J374" s="80">
        <v>0</v>
      </c>
      <c r="K374" s="80">
        <f t="shared" si="145"/>
        <v>0</v>
      </c>
      <c r="L374" s="80">
        <v>0</v>
      </c>
      <c r="M374" s="80">
        <v>0</v>
      </c>
      <c r="N374" s="80">
        <v>0</v>
      </c>
      <c r="O374" s="80">
        <v>0</v>
      </c>
      <c r="P374" s="80">
        <f t="shared" si="146"/>
        <v>0</v>
      </c>
      <c r="Q374" s="80">
        <v>0</v>
      </c>
      <c r="R374" s="80">
        <v>0</v>
      </c>
      <c r="S374" s="80">
        <v>0</v>
      </c>
      <c r="T374" s="80">
        <v>0</v>
      </c>
      <c r="U374" s="80">
        <f t="shared" si="147"/>
        <v>0</v>
      </c>
      <c r="V374" s="80">
        <v>0</v>
      </c>
      <c r="W374" s="80">
        <v>0</v>
      </c>
      <c r="X374" s="80">
        <v>0</v>
      </c>
      <c r="Y374" s="80">
        <v>0</v>
      </c>
      <c r="Z374" s="80">
        <f t="shared" si="148"/>
        <v>0</v>
      </c>
      <c r="AA374" s="80">
        <v>0</v>
      </c>
      <c r="AB374" s="80">
        <v>0</v>
      </c>
      <c r="AC374" s="80">
        <v>0</v>
      </c>
      <c r="AD374" s="80">
        <f t="shared" si="149"/>
        <v>1</v>
      </c>
      <c r="AE374" s="80">
        <v>0</v>
      </c>
      <c r="AF374" s="80">
        <v>0</v>
      </c>
      <c r="AG374" s="80">
        <v>1</v>
      </c>
      <c r="AH374" s="80">
        <v>0</v>
      </c>
      <c r="AI374" s="80">
        <f t="shared" si="150"/>
        <v>0</v>
      </c>
      <c r="AJ374" s="80">
        <v>0</v>
      </c>
      <c r="AK374" s="80">
        <v>0</v>
      </c>
      <c r="AL374" s="80">
        <v>0</v>
      </c>
      <c r="AM374" s="80">
        <v>0</v>
      </c>
      <c r="AN374" s="80">
        <v>2</v>
      </c>
      <c r="AO374" s="80">
        <v>2</v>
      </c>
      <c r="AP374" s="80">
        <v>0</v>
      </c>
      <c r="AQ374" s="80">
        <f t="shared" si="151"/>
        <v>1</v>
      </c>
      <c r="AR374" s="80">
        <v>0</v>
      </c>
      <c r="AS374" s="80">
        <v>1</v>
      </c>
      <c r="AT374" s="80">
        <v>0</v>
      </c>
      <c r="AU374" s="80">
        <v>0</v>
      </c>
      <c r="AV374" s="80">
        <f t="shared" si="152"/>
        <v>0</v>
      </c>
      <c r="AW374" s="80">
        <v>0</v>
      </c>
      <c r="AX374" s="80">
        <v>0</v>
      </c>
      <c r="AY374" s="80">
        <f t="shared" si="153"/>
        <v>0</v>
      </c>
      <c r="AZ374" s="80">
        <v>0</v>
      </c>
      <c r="BA374" s="80">
        <v>0</v>
      </c>
      <c r="BB374" s="80">
        <f t="shared" si="154"/>
        <v>1</v>
      </c>
      <c r="BC374" s="80">
        <v>1</v>
      </c>
      <c r="BD374" s="80">
        <f t="shared" si="155"/>
        <v>0</v>
      </c>
      <c r="BE374" s="80">
        <v>0</v>
      </c>
      <c r="BF374" s="80">
        <v>0</v>
      </c>
      <c r="BG374" s="80">
        <f t="shared" si="156"/>
        <v>7</v>
      </c>
      <c r="BH374" s="80">
        <v>0</v>
      </c>
      <c r="BI374" s="80">
        <v>1</v>
      </c>
      <c r="BJ374" s="80">
        <v>0</v>
      </c>
      <c r="BK374" s="80">
        <v>5</v>
      </c>
      <c r="BL374" s="80">
        <v>1</v>
      </c>
      <c r="BM374" s="80">
        <v>0</v>
      </c>
      <c r="BN374" s="80">
        <v>0</v>
      </c>
      <c r="BO374" s="80">
        <v>0</v>
      </c>
      <c r="BP374" s="80">
        <v>0</v>
      </c>
      <c r="BQ374" s="80">
        <v>0</v>
      </c>
      <c r="BR374" s="80">
        <v>0</v>
      </c>
      <c r="BS374" s="80">
        <v>0</v>
      </c>
      <c r="BT374" s="80">
        <v>0</v>
      </c>
      <c r="BU374" s="80">
        <v>0</v>
      </c>
      <c r="BV374" s="80">
        <v>0</v>
      </c>
    </row>
    <row r="375" spans="1:74" ht="20.25" customHeight="1" x14ac:dyDescent="0.15">
      <c r="A375" s="36" t="s">
        <v>710</v>
      </c>
      <c r="B375" s="40" t="s">
        <v>711</v>
      </c>
      <c r="C375" s="79">
        <f t="shared" si="163"/>
        <v>29</v>
      </c>
      <c r="D375" s="80">
        <f t="shared" si="143"/>
        <v>0</v>
      </c>
      <c r="E375" s="80">
        <v>0</v>
      </c>
      <c r="F375" s="80">
        <v>0</v>
      </c>
      <c r="G375" s="80">
        <f t="shared" si="144"/>
        <v>0</v>
      </c>
      <c r="H375" s="80">
        <v>0</v>
      </c>
      <c r="I375" s="80">
        <v>0</v>
      </c>
      <c r="J375" s="80">
        <v>0</v>
      </c>
      <c r="K375" s="80">
        <f t="shared" si="145"/>
        <v>0</v>
      </c>
      <c r="L375" s="80">
        <v>0</v>
      </c>
      <c r="M375" s="80">
        <v>0</v>
      </c>
      <c r="N375" s="80">
        <v>0</v>
      </c>
      <c r="O375" s="80">
        <v>0</v>
      </c>
      <c r="P375" s="80">
        <f t="shared" si="146"/>
        <v>0</v>
      </c>
      <c r="Q375" s="80">
        <v>0</v>
      </c>
      <c r="R375" s="80">
        <v>0</v>
      </c>
      <c r="S375" s="80">
        <v>0</v>
      </c>
      <c r="T375" s="80">
        <v>0</v>
      </c>
      <c r="U375" s="80">
        <f t="shared" si="147"/>
        <v>6</v>
      </c>
      <c r="V375" s="80">
        <v>0</v>
      </c>
      <c r="W375" s="80">
        <v>0</v>
      </c>
      <c r="X375" s="80">
        <v>3</v>
      </c>
      <c r="Y375" s="80">
        <v>3</v>
      </c>
      <c r="Z375" s="80">
        <f t="shared" si="148"/>
        <v>0</v>
      </c>
      <c r="AA375" s="80">
        <v>0</v>
      </c>
      <c r="AB375" s="80">
        <v>0</v>
      </c>
      <c r="AC375" s="80">
        <v>0</v>
      </c>
      <c r="AD375" s="80">
        <f t="shared" si="149"/>
        <v>1</v>
      </c>
      <c r="AE375" s="80">
        <v>0</v>
      </c>
      <c r="AF375" s="80">
        <v>0</v>
      </c>
      <c r="AG375" s="80">
        <v>1</v>
      </c>
      <c r="AH375" s="80">
        <v>0</v>
      </c>
      <c r="AI375" s="80">
        <f t="shared" si="150"/>
        <v>2</v>
      </c>
      <c r="AJ375" s="80">
        <v>0</v>
      </c>
      <c r="AK375" s="80">
        <v>0</v>
      </c>
      <c r="AL375" s="80">
        <v>0</v>
      </c>
      <c r="AM375" s="80">
        <v>2</v>
      </c>
      <c r="AN375" s="80">
        <v>6</v>
      </c>
      <c r="AO375" s="80">
        <v>4</v>
      </c>
      <c r="AP375" s="80">
        <v>2</v>
      </c>
      <c r="AQ375" s="80">
        <f t="shared" si="151"/>
        <v>2</v>
      </c>
      <c r="AR375" s="80">
        <v>0</v>
      </c>
      <c r="AS375" s="80">
        <v>0</v>
      </c>
      <c r="AT375" s="80">
        <v>2</v>
      </c>
      <c r="AU375" s="80">
        <v>0</v>
      </c>
      <c r="AV375" s="80">
        <f t="shared" si="152"/>
        <v>0</v>
      </c>
      <c r="AW375" s="80">
        <v>0</v>
      </c>
      <c r="AX375" s="80">
        <v>0</v>
      </c>
      <c r="AY375" s="80">
        <f t="shared" si="153"/>
        <v>2</v>
      </c>
      <c r="AZ375" s="80">
        <v>2</v>
      </c>
      <c r="BA375" s="80">
        <v>0</v>
      </c>
      <c r="BB375" s="80">
        <f t="shared" si="154"/>
        <v>2</v>
      </c>
      <c r="BC375" s="80">
        <v>2</v>
      </c>
      <c r="BD375" s="80">
        <f t="shared" si="155"/>
        <v>0</v>
      </c>
      <c r="BE375" s="80">
        <v>0</v>
      </c>
      <c r="BF375" s="80">
        <v>0</v>
      </c>
      <c r="BG375" s="80">
        <f t="shared" si="156"/>
        <v>8</v>
      </c>
      <c r="BH375" s="80">
        <v>0</v>
      </c>
      <c r="BI375" s="80">
        <v>0</v>
      </c>
      <c r="BJ375" s="80">
        <v>2</v>
      </c>
      <c r="BK375" s="80">
        <v>6</v>
      </c>
      <c r="BL375" s="80">
        <v>0</v>
      </c>
      <c r="BM375" s="80">
        <v>0</v>
      </c>
      <c r="BN375" s="80">
        <v>0</v>
      </c>
      <c r="BO375" s="80">
        <v>0</v>
      </c>
      <c r="BP375" s="80">
        <v>0</v>
      </c>
      <c r="BQ375" s="80">
        <v>0</v>
      </c>
      <c r="BR375" s="80">
        <v>0</v>
      </c>
      <c r="BS375" s="80">
        <v>0</v>
      </c>
      <c r="BT375" s="80">
        <v>0</v>
      </c>
      <c r="BU375" s="80">
        <v>0</v>
      </c>
      <c r="BV375" s="80">
        <v>0</v>
      </c>
    </row>
    <row r="376" spans="1:74" ht="21.75" customHeight="1" x14ac:dyDescent="0.15">
      <c r="A376" s="39" t="s">
        <v>712</v>
      </c>
      <c r="B376" s="40" t="s">
        <v>713</v>
      </c>
      <c r="C376" s="79">
        <f t="shared" si="163"/>
        <v>333</v>
      </c>
      <c r="D376" s="80">
        <f t="shared" si="143"/>
        <v>1</v>
      </c>
      <c r="E376" s="80">
        <v>0</v>
      </c>
      <c r="F376" s="80">
        <v>1</v>
      </c>
      <c r="G376" s="80">
        <f t="shared" si="144"/>
        <v>20</v>
      </c>
      <c r="H376" s="80">
        <v>19</v>
      </c>
      <c r="I376" s="80">
        <v>0</v>
      </c>
      <c r="J376" s="80">
        <v>1</v>
      </c>
      <c r="K376" s="80">
        <f t="shared" si="145"/>
        <v>6</v>
      </c>
      <c r="L376" s="80">
        <v>0</v>
      </c>
      <c r="M376" s="80">
        <v>4</v>
      </c>
      <c r="N376" s="80">
        <v>1</v>
      </c>
      <c r="O376" s="80">
        <v>1</v>
      </c>
      <c r="P376" s="80">
        <f t="shared" si="146"/>
        <v>13</v>
      </c>
      <c r="Q376" s="80">
        <v>0</v>
      </c>
      <c r="R376" s="80">
        <v>6</v>
      </c>
      <c r="S376" s="80">
        <v>7</v>
      </c>
      <c r="T376" s="80">
        <v>0</v>
      </c>
      <c r="U376" s="80">
        <f t="shared" si="147"/>
        <v>45</v>
      </c>
      <c r="V376" s="80">
        <v>1</v>
      </c>
      <c r="W376" s="80">
        <v>0</v>
      </c>
      <c r="X376" s="80">
        <v>19</v>
      </c>
      <c r="Y376" s="80">
        <v>25</v>
      </c>
      <c r="Z376" s="80">
        <f t="shared" si="148"/>
        <v>5</v>
      </c>
      <c r="AA376" s="80">
        <v>0</v>
      </c>
      <c r="AB376" s="80">
        <v>5</v>
      </c>
      <c r="AC376" s="80">
        <v>0</v>
      </c>
      <c r="AD376" s="80">
        <f t="shared" si="149"/>
        <v>16</v>
      </c>
      <c r="AE376" s="80">
        <v>11</v>
      </c>
      <c r="AF376" s="80">
        <v>3</v>
      </c>
      <c r="AG376" s="80">
        <v>1</v>
      </c>
      <c r="AH376" s="80">
        <v>1</v>
      </c>
      <c r="AI376" s="80">
        <f t="shared" si="150"/>
        <v>24</v>
      </c>
      <c r="AJ376" s="80">
        <v>13</v>
      </c>
      <c r="AK376" s="80">
        <v>0</v>
      </c>
      <c r="AL376" s="80">
        <v>7</v>
      </c>
      <c r="AM376" s="80">
        <v>4</v>
      </c>
      <c r="AN376" s="80">
        <v>50</v>
      </c>
      <c r="AO376" s="80">
        <v>45</v>
      </c>
      <c r="AP376" s="80">
        <v>5</v>
      </c>
      <c r="AQ376" s="80">
        <f t="shared" si="151"/>
        <v>14</v>
      </c>
      <c r="AR376" s="80">
        <v>0</v>
      </c>
      <c r="AS376" s="80">
        <v>3</v>
      </c>
      <c r="AT376" s="80">
        <v>10</v>
      </c>
      <c r="AU376" s="80">
        <v>1</v>
      </c>
      <c r="AV376" s="80">
        <f t="shared" si="152"/>
        <v>15</v>
      </c>
      <c r="AW376" s="80">
        <v>15</v>
      </c>
      <c r="AX376" s="80">
        <v>0</v>
      </c>
      <c r="AY376" s="80">
        <f t="shared" si="153"/>
        <v>1</v>
      </c>
      <c r="AZ376" s="80">
        <v>1</v>
      </c>
      <c r="BA376" s="80">
        <v>0</v>
      </c>
      <c r="BB376" s="80">
        <f t="shared" si="154"/>
        <v>12</v>
      </c>
      <c r="BC376" s="80">
        <v>12</v>
      </c>
      <c r="BD376" s="80">
        <f t="shared" si="155"/>
        <v>4</v>
      </c>
      <c r="BE376" s="80">
        <v>4</v>
      </c>
      <c r="BF376" s="80">
        <v>0</v>
      </c>
      <c r="BG376" s="80">
        <f t="shared" si="156"/>
        <v>107</v>
      </c>
      <c r="BH376" s="80">
        <v>0</v>
      </c>
      <c r="BI376" s="80">
        <v>20</v>
      </c>
      <c r="BJ376" s="80">
        <v>18</v>
      </c>
      <c r="BK376" s="80">
        <v>41</v>
      </c>
      <c r="BL376" s="80">
        <v>24</v>
      </c>
      <c r="BM376" s="80">
        <v>0</v>
      </c>
      <c r="BN376" s="80">
        <v>0</v>
      </c>
      <c r="BO376" s="80">
        <v>0</v>
      </c>
      <c r="BP376" s="80">
        <v>0</v>
      </c>
      <c r="BQ376" s="80">
        <v>1</v>
      </c>
      <c r="BR376" s="80">
        <v>0</v>
      </c>
      <c r="BS376" s="80">
        <v>3</v>
      </c>
      <c r="BT376" s="80">
        <v>0</v>
      </c>
      <c r="BU376" s="80">
        <v>0</v>
      </c>
      <c r="BV376" s="80">
        <v>0</v>
      </c>
    </row>
    <row r="377" spans="1:74" ht="10.5" customHeight="1" x14ac:dyDescent="0.15">
      <c r="A377" s="34"/>
      <c r="B377" s="35" t="s">
        <v>714</v>
      </c>
      <c r="C377" s="79">
        <f>D377+G377+K377+P377+U377+Z377+AD377+AI377+AN377+AQ377+AV377+AY377+BB377+BD377+BG377</f>
        <v>108</v>
      </c>
      <c r="D377" s="78">
        <f t="shared" si="143"/>
        <v>0</v>
      </c>
      <c r="E377" s="78">
        <f t="shared" ref="E377:BO377" si="164">SUM(E378:E380)</f>
        <v>0</v>
      </c>
      <c r="F377" s="78">
        <f t="shared" si="164"/>
        <v>0</v>
      </c>
      <c r="G377" s="78">
        <f t="shared" si="144"/>
        <v>1</v>
      </c>
      <c r="H377" s="78">
        <f t="shared" si="164"/>
        <v>1</v>
      </c>
      <c r="I377" s="78">
        <f t="shared" si="164"/>
        <v>0</v>
      </c>
      <c r="J377" s="78">
        <f t="shared" si="164"/>
        <v>0</v>
      </c>
      <c r="K377" s="78">
        <f t="shared" si="145"/>
        <v>1</v>
      </c>
      <c r="L377" s="78">
        <f t="shared" si="164"/>
        <v>0</v>
      </c>
      <c r="M377" s="78">
        <f t="shared" si="164"/>
        <v>1</v>
      </c>
      <c r="N377" s="78">
        <f t="shared" si="164"/>
        <v>0</v>
      </c>
      <c r="O377" s="78">
        <f t="shared" si="164"/>
        <v>0</v>
      </c>
      <c r="P377" s="78">
        <f t="shared" si="146"/>
        <v>3</v>
      </c>
      <c r="Q377" s="78">
        <f t="shared" si="164"/>
        <v>0</v>
      </c>
      <c r="R377" s="78">
        <f t="shared" si="164"/>
        <v>1</v>
      </c>
      <c r="S377" s="78">
        <f t="shared" si="164"/>
        <v>0</v>
      </c>
      <c r="T377" s="78">
        <f t="shared" si="164"/>
        <v>2</v>
      </c>
      <c r="U377" s="78">
        <f t="shared" si="147"/>
        <v>12</v>
      </c>
      <c r="V377" s="78">
        <f t="shared" si="164"/>
        <v>1</v>
      </c>
      <c r="W377" s="78">
        <f t="shared" si="164"/>
        <v>3</v>
      </c>
      <c r="X377" s="78">
        <f t="shared" si="164"/>
        <v>5</v>
      </c>
      <c r="Y377" s="78">
        <f t="shared" si="164"/>
        <v>3</v>
      </c>
      <c r="Z377" s="78">
        <f t="shared" si="148"/>
        <v>6</v>
      </c>
      <c r="AA377" s="78">
        <f t="shared" si="164"/>
        <v>0</v>
      </c>
      <c r="AB377" s="78">
        <f t="shared" si="164"/>
        <v>6</v>
      </c>
      <c r="AC377" s="78">
        <f t="shared" si="164"/>
        <v>0</v>
      </c>
      <c r="AD377" s="78">
        <f t="shared" si="149"/>
        <v>16</v>
      </c>
      <c r="AE377" s="78">
        <f t="shared" si="164"/>
        <v>12</v>
      </c>
      <c r="AF377" s="78">
        <f t="shared" si="164"/>
        <v>2</v>
      </c>
      <c r="AG377" s="78">
        <f t="shared" si="164"/>
        <v>2</v>
      </c>
      <c r="AH377" s="78">
        <f t="shared" si="164"/>
        <v>0</v>
      </c>
      <c r="AI377" s="78">
        <f t="shared" si="150"/>
        <v>12</v>
      </c>
      <c r="AJ377" s="78">
        <f t="shared" si="164"/>
        <v>9</v>
      </c>
      <c r="AK377" s="78">
        <f t="shared" si="164"/>
        <v>1</v>
      </c>
      <c r="AL377" s="78">
        <f t="shared" si="164"/>
        <v>2</v>
      </c>
      <c r="AM377" s="78">
        <f t="shared" si="164"/>
        <v>0</v>
      </c>
      <c r="AN377" s="78">
        <f t="shared" si="164"/>
        <v>5</v>
      </c>
      <c r="AO377" s="78">
        <f t="shared" si="164"/>
        <v>2</v>
      </c>
      <c r="AP377" s="78">
        <f t="shared" si="164"/>
        <v>3</v>
      </c>
      <c r="AQ377" s="78">
        <f t="shared" si="151"/>
        <v>4</v>
      </c>
      <c r="AR377" s="78">
        <f t="shared" si="164"/>
        <v>0</v>
      </c>
      <c r="AS377" s="78">
        <f t="shared" si="164"/>
        <v>0</v>
      </c>
      <c r="AT377" s="78">
        <f t="shared" si="164"/>
        <v>4</v>
      </c>
      <c r="AU377" s="78">
        <f t="shared" si="164"/>
        <v>0</v>
      </c>
      <c r="AV377" s="78">
        <f t="shared" si="152"/>
        <v>0</v>
      </c>
      <c r="AW377" s="78">
        <f t="shared" si="164"/>
        <v>0</v>
      </c>
      <c r="AX377" s="78">
        <f t="shared" si="164"/>
        <v>0</v>
      </c>
      <c r="AY377" s="78">
        <f t="shared" si="153"/>
        <v>1</v>
      </c>
      <c r="AZ377" s="78">
        <f t="shared" si="164"/>
        <v>0</v>
      </c>
      <c r="BA377" s="78">
        <f t="shared" si="164"/>
        <v>1</v>
      </c>
      <c r="BB377" s="78">
        <f t="shared" si="154"/>
        <v>3</v>
      </c>
      <c r="BC377" s="78">
        <f t="shared" si="164"/>
        <v>3</v>
      </c>
      <c r="BD377" s="78">
        <f t="shared" si="155"/>
        <v>2</v>
      </c>
      <c r="BE377" s="78">
        <f t="shared" si="164"/>
        <v>2</v>
      </c>
      <c r="BF377" s="78">
        <f t="shared" si="164"/>
        <v>0</v>
      </c>
      <c r="BG377" s="78">
        <f t="shared" si="156"/>
        <v>42</v>
      </c>
      <c r="BH377" s="78">
        <f t="shared" si="164"/>
        <v>0</v>
      </c>
      <c r="BI377" s="78">
        <f t="shared" si="164"/>
        <v>12</v>
      </c>
      <c r="BJ377" s="78">
        <f t="shared" si="164"/>
        <v>10</v>
      </c>
      <c r="BK377" s="78">
        <f t="shared" si="164"/>
        <v>7</v>
      </c>
      <c r="BL377" s="78">
        <f t="shared" si="164"/>
        <v>12</v>
      </c>
      <c r="BM377" s="78">
        <f t="shared" si="164"/>
        <v>0</v>
      </c>
      <c r="BN377" s="78">
        <f t="shared" si="164"/>
        <v>0</v>
      </c>
      <c r="BO377" s="78">
        <f t="shared" si="164"/>
        <v>0</v>
      </c>
      <c r="BP377" s="78">
        <f t="shared" ref="BP377:BV377" si="165">SUM(BP378:BP380)</f>
        <v>1</v>
      </c>
      <c r="BQ377" s="78">
        <f t="shared" si="165"/>
        <v>0</v>
      </c>
      <c r="BR377" s="78">
        <f t="shared" si="165"/>
        <v>0</v>
      </c>
      <c r="BS377" s="78">
        <f t="shared" si="165"/>
        <v>0</v>
      </c>
      <c r="BT377" s="78">
        <f t="shared" si="165"/>
        <v>0</v>
      </c>
      <c r="BU377" s="78">
        <f t="shared" si="165"/>
        <v>0</v>
      </c>
      <c r="BV377" s="78">
        <f t="shared" si="165"/>
        <v>0</v>
      </c>
    </row>
    <row r="378" spans="1:74" ht="21" customHeight="1" x14ac:dyDescent="0.15">
      <c r="A378" s="36">
        <v>14056</v>
      </c>
      <c r="B378" s="41" t="s">
        <v>715</v>
      </c>
      <c r="C378" s="79">
        <f t="shared" ref="C378:C380" si="166">D378+G378+K378+P378+U378+Z378+AD378+AI378+AN378+AQ378+AV378+AY378+BB378+BD378+BG378</f>
        <v>15</v>
      </c>
      <c r="D378" s="80">
        <f t="shared" si="143"/>
        <v>0</v>
      </c>
      <c r="E378" s="80">
        <v>0</v>
      </c>
      <c r="F378" s="80">
        <v>0</v>
      </c>
      <c r="G378" s="80">
        <f t="shared" si="144"/>
        <v>0</v>
      </c>
      <c r="H378" s="80">
        <v>0</v>
      </c>
      <c r="I378" s="80">
        <v>0</v>
      </c>
      <c r="J378" s="80">
        <v>0</v>
      </c>
      <c r="K378" s="80">
        <f t="shared" si="145"/>
        <v>0</v>
      </c>
      <c r="L378" s="80">
        <v>0</v>
      </c>
      <c r="M378" s="80">
        <v>0</v>
      </c>
      <c r="N378" s="80">
        <v>0</v>
      </c>
      <c r="O378" s="80">
        <v>0</v>
      </c>
      <c r="P378" s="80">
        <f t="shared" si="146"/>
        <v>2</v>
      </c>
      <c r="Q378" s="80">
        <v>0</v>
      </c>
      <c r="R378" s="80">
        <v>1</v>
      </c>
      <c r="S378" s="80">
        <v>0</v>
      </c>
      <c r="T378" s="80">
        <v>1</v>
      </c>
      <c r="U378" s="80">
        <f t="shared" si="147"/>
        <v>1</v>
      </c>
      <c r="V378" s="80">
        <v>0</v>
      </c>
      <c r="W378" s="80">
        <v>0</v>
      </c>
      <c r="X378" s="80">
        <v>1</v>
      </c>
      <c r="Y378" s="80">
        <v>0</v>
      </c>
      <c r="Z378" s="80">
        <f t="shared" si="148"/>
        <v>0</v>
      </c>
      <c r="AA378" s="80">
        <v>0</v>
      </c>
      <c r="AB378" s="80">
        <v>0</v>
      </c>
      <c r="AC378" s="80">
        <v>0</v>
      </c>
      <c r="AD378" s="80">
        <f t="shared" si="149"/>
        <v>1</v>
      </c>
      <c r="AE378" s="80">
        <v>0</v>
      </c>
      <c r="AF378" s="80">
        <v>0</v>
      </c>
      <c r="AG378" s="80">
        <v>1</v>
      </c>
      <c r="AH378" s="80">
        <v>0</v>
      </c>
      <c r="AI378" s="80">
        <f t="shared" si="150"/>
        <v>1</v>
      </c>
      <c r="AJ378" s="80">
        <v>0</v>
      </c>
      <c r="AK378" s="80">
        <v>1</v>
      </c>
      <c r="AL378" s="80">
        <v>0</v>
      </c>
      <c r="AM378" s="80">
        <v>0</v>
      </c>
      <c r="AN378" s="80">
        <v>1</v>
      </c>
      <c r="AO378" s="80">
        <v>1</v>
      </c>
      <c r="AP378" s="80">
        <v>0</v>
      </c>
      <c r="AQ378" s="80">
        <f t="shared" si="151"/>
        <v>0</v>
      </c>
      <c r="AR378" s="80">
        <v>0</v>
      </c>
      <c r="AS378" s="80">
        <v>0</v>
      </c>
      <c r="AT378" s="80">
        <v>0</v>
      </c>
      <c r="AU378" s="80">
        <v>0</v>
      </c>
      <c r="AV378" s="80">
        <f t="shared" si="152"/>
        <v>0</v>
      </c>
      <c r="AW378" s="80">
        <v>0</v>
      </c>
      <c r="AX378" s="80">
        <v>0</v>
      </c>
      <c r="AY378" s="80">
        <f t="shared" si="153"/>
        <v>0</v>
      </c>
      <c r="AZ378" s="80">
        <v>0</v>
      </c>
      <c r="BA378" s="80">
        <v>0</v>
      </c>
      <c r="BB378" s="80">
        <f t="shared" si="154"/>
        <v>0</v>
      </c>
      <c r="BC378" s="80">
        <v>0</v>
      </c>
      <c r="BD378" s="80">
        <f t="shared" si="155"/>
        <v>0</v>
      </c>
      <c r="BE378" s="80">
        <v>0</v>
      </c>
      <c r="BF378" s="80">
        <v>0</v>
      </c>
      <c r="BG378" s="80">
        <f t="shared" si="156"/>
        <v>9</v>
      </c>
      <c r="BH378" s="80">
        <v>0</v>
      </c>
      <c r="BI378" s="80">
        <v>2</v>
      </c>
      <c r="BJ378" s="80">
        <v>4</v>
      </c>
      <c r="BK378" s="80">
        <v>1</v>
      </c>
      <c r="BL378" s="80">
        <v>2</v>
      </c>
      <c r="BM378" s="80">
        <v>0</v>
      </c>
      <c r="BN378" s="80">
        <v>0</v>
      </c>
      <c r="BO378" s="80">
        <v>0</v>
      </c>
      <c r="BP378" s="80">
        <v>0</v>
      </c>
      <c r="BQ378" s="80">
        <v>0</v>
      </c>
      <c r="BR378" s="80">
        <v>0</v>
      </c>
      <c r="BS378" s="80">
        <v>0</v>
      </c>
      <c r="BT378" s="80">
        <v>0</v>
      </c>
      <c r="BU378" s="80">
        <v>0</v>
      </c>
      <c r="BV378" s="80">
        <v>0</v>
      </c>
    </row>
    <row r="379" spans="1:74" ht="21.75" customHeight="1" x14ac:dyDescent="0.15">
      <c r="A379" s="37" t="s">
        <v>716</v>
      </c>
      <c r="B379" s="100" t="s">
        <v>717</v>
      </c>
      <c r="C379" s="79">
        <f t="shared" si="166"/>
        <v>7</v>
      </c>
      <c r="D379" s="80">
        <f t="shared" si="143"/>
        <v>0</v>
      </c>
      <c r="E379" s="80">
        <v>0</v>
      </c>
      <c r="F379" s="80">
        <v>0</v>
      </c>
      <c r="G379" s="80">
        <f t="shared" si="144"/>
        <v>0</v>
      </c>
      <c r="H379" s="80">
        <v>0</v>
      </c>
      <c r="I379" s="80">
        <v>0</v>
      </c>
      <c r="J379" s="80">
        <v>0</v>
      </c>
      <c r="K379" s="80">
        <f t="shared" si="145"/>
        <v>0</v>
      </c>
      <c r="L379" s="80">
        <v>0</v>
      </c>
      <c r="M379" s="80">
        <v>0</v>
      </c>
      <c r="N379" s="80">
        <v>0</v>
      </c>
      <c r="O379" s="80">
        <v>0</v>
      </c>
      <c r="P379" s="80">
        <f t="shared" si="146"/>
        <v>0</v>
      </c>
      <c r="Q379" s="80">
        <v>0</v>
      </c>
      <c r="R379" s="80">
        <v>0</v>
      </c>
      <c r="S379" s="80">
        <v>0</v>
      </c>
      <c r="T379" s="80">
        <v>0</v>
      </c>
      <c r="U379" s="80">
        <f t="shared" si="147"/>
        <v>0</v>
      </c>
      <c r="V379" s="80">
        <v>0</v>
      </c>
      <c r="W379" s="80">
        <v>0</v>
      </c>
      <c r="X379" s="80">
        <v>0</v>
      </c>
      <c r="Y379" s="80">
        <v>0</v>
      </c>
      <c r="Z379" s="80">
        <f t="shared" si="148"/>
        <v>0</v>
      </c>
      <c r="AA379" s="80">
        <v>0</v>
      </c>
      <c r="AB379" s="80">
        <v>0</v>
      </c>
      <c r="AC379" s="80">
        <v>0</v>
      </c>
      <c r="AD379" s="80">
        <f t="shared" si="149"/>
        <v>1</v>
      </c>
      <c r="AE379" s="80">
        <v>0</v>
      </c>
      <c r="AF379" s="80">
        <v>1</v>
      </c>
      <c r="AG379" s="80">
        <v>0</v>
      </c>
      <c r="AH379" s="80">
        <v>0</v>
      </c>
      <c r="AI379" s="80">
        <f t="shared" si="150"/>
        <v>1</v>
      </c>
      <c r="AJ379" s="80">
        <v>0</v>
      </c>
      <c r="AK379" s="80">
        <v>0</v>
      </c>
      <c r="AL379" s="80">
        <v>1</v>
      </c>
      <c r="AM379" s="80">
        <v>0</v>
      </c>
      <c r="AN379" s="80">
        <v>0</v>
      </c>
      <c r="AO379" s="80">
        <v>0</v>
      </c>
      <c r="AP379" s="80">
        <v>0</v>
      </c>
      <c r="AQ379" s="80">
        <f t="shared" si="151"/>
        <v>0</v>
      </c>
      <c r="AR379" s="80">
        <v>0</v>
      </c>
      <c r="AS379" s="80">
        <v>0</v>
      </c>
      <c r="AT379" s="80">
        <v>0</v>
      </c>
      <c r="AU379" s="80">
        <v>0</v>
      </c>
      <c r="AV379" s="80">
        <f t="shared" si="152"/>
        <v>0</v>
      </c>
      <c r="AW379" s="80">
        <v>0</v>
      </c>
      <c r="AX379" s="80">
        <v>0</v>
      </c>
      <c r="AY379" s="80">
        <f t="shared" si="153"/>
        <v>0</v>
      </c>
      <c r="AZ379" s="80">
        <v>0</v>
      </c>
      <c r="BA379" s="80">
        <v>0</v>
      </c>
      <c r="BB379" s="80">
        <f t="shared" si="154"/>
        <v>0</v>
      </c>
      <c r="BC379" s="80">
        <v>0</v>
      </c>
      <c r="BD379" s="80">
        <f t="shared" si="155"/>
        <v>0</v>
      </c>
      <c r="BE379" s="80">
        <v>0</v>
      </c>
      <c r="BF379" s="80">
        <v>0</v>
      </c>
      <c r="BG379" s="80">
        <f t="shared" si="156"/>
        <v>5</v>
      </c>
      <c r="BH379" s="80">
        <v>0</v>
      </c>
      <c r="BI379" s="80">
        <v>1</v>
      </c>
      <c r="BJ379" s="80">
        <v>0</v>
      </c>
      <c r="BK379" s="80">
        <v>2</v>
      </c>
      <c r="BL379" s="80">
        <v>1</v>
      </c>
      <c r="BM379" s="80">
        <v>0</v>
      </c>
      <c r="BN379" s="80">
        <v>0</v>
      </c>
      <c r="BO379" s="80">
        <v>0</v>
      </c>
      <c r="BP379" s="80">
        <v>1</v>
      </c>
      <c r="BQ379" s="80">
        <v>0</v>
      </c>
      <c r="BR379" s="80">
        <v>0</v>
      </c>
      <c r="BS379" s="80">
        <v>0</v>
      </c>
      <c r="BT379" s="80">
        <v>0</v>
      </c>
      <c r="BU379" s="80">
        <v>0</v>
      </c>
      <c r="BV379" s="80">
        <v>0</v>
      </c>
    </row>
    <row r="380" spans="1:74" ht="10.5" customHeight="1" x14ac:dyDescent="0.15">
      <c r="A380" s="36">
        <v>14060</v>
      </c>
      <c r="B380" s="41" t="s">
        <v>718</v>
      </c>
      <c r="C380" s="79">
        <f t="shared" si="166"/>
        <v>86</v>
      </c>
      <c r="D380" s="80">
        <f t="shared" si="143"/>
        <v>0</v>
      </c>
      <c r="E380" s="80">
        <v>0</v>
      </c>
      <c r="F380" s="80">
        <v>0</v>
      </c>
      <c r="G380" s="80">
        <f t="shared" si="144"/>
        <v>1</v>
      </c>
      <c r="H380" s="80">
        <v>1</v>
      </c>
      <c r="I380" s="80">
        <v>0</v>
      </c>
      <c r="J380" s="80">
        <v>0</v>
      </c>
      <c r="K380" s="80">
        <f t="shared" si="145"/>
        <v>1</v>
      </c>
      <c r="L380" s="80">
        <v>0</v>
      </c>
      <c r="M380" s="80">
        <v>1</v>
      </c>
      <c r="N380" s="80">
        <v>0</v>
      </c>
      <c r="O380" s="80">
        <v>0</v>
      </c>
      <c r="P380" s="80">
        <f t="shared" si="146"/>
        <v>1</v>
      </c>
      <c r="Q380" s="80">
        <v>0</v>
      </c>
      <c r="R380" s="80">
        <v>0</v>
      </c>
      <c r="S380" s="80">
        <v>0</v>
      </c>
      <c r="T380" s="80">
        <v>1</v>
      </c>
      <c r="U380" s="80">
        <f t="shared" si="147"/>
        <v>11</v>
      </c>
      <c r="V380" s="80">
        <v>1</v>
      </c>
      <c r="W380" s="80">
        <v>3</v>
      </c>
      <c r="X380" s="80">
        <v>4</v>
      </c>
      <c r="Y380" s="80">
        <v>3</v>
      </c>
      <c r="Z380" s="80">
        <f t="shared" si="148"/>
        <v>6</v>
      </c>
      <c r="AA380" s="80">
        <v>0</v>
      </c>
      <c r="AB380" s="80">
        <v>6</v>
      </c>
      <c r="AC380" s="80">
        <v>0</v>
      </c>
      <c r="AD380" s="80">
        <f t="shared" si="149"/>
        <v>14</v>
      </c>
      <c r="AE380" s="80">
        <v>12</v>
      </c>
      <c r="AF380" s="80">
        <v>1</v>
      </c>
      <c r="AG380" s="80">
        <v>1</v>
      </c>
      <c r="AH380" s="80">
        <v>0</v>
      </c>
      <c r="AI380" s="80">
        <f t="shared" si="150"/>
        <v>10</v>
      </c>
      <c r="AJ380" s="80">
        <v>9</v>
      </c>
      <c r="AK380" s="80">
        <v>0</v>
      </c>
      <c r="AL380" s="80">
        <v>1</v>
      </c>
      <c r="AM380" s="80">
        <v>0</v>
      </c>
      <c r="AN380" s="80">
        <v>4</v>
      </c>
      <c r="AO380" s="80">
        <v>1</v>
      </c>
      <c r="AP380" s="80">
        <v>3</v>
      </c>
      <c r="AQ380" s="80">
        <f t="shared" si="151"/>
        <v>4</v>
      </c>
      <c r="AR380" s="80">
        <v>0</v>
      </c>
      <c r="AS380" s="80">
        <v>0</v>
      </c>
      <c r="AT380" s="80">
        <v>4</v>
      </c>
      <c r="AU380" s="80">
        <v>0</v>
      </c>
      <c r="AV380" s="80">
        <f t="shared" si="152"/>
        <v>0</v>
      </c>
      <c r="AW380" s="80">
        <v>0</v>
      </c>
      <c r="AX380" s="80">
        <v>0</v>
      </c>
      <c r="AY380" s="80">
        <f t="shared" si="153"/>
        <v>1</v>
      </c>
      <c r="AZ380" s="80">
        <v>0</v>
      </c>
      <c r="BA380" s="80">
        <v>1</v>
      </c>
      <c r="BB380" s="80">
        <f t="shared" si="154"/>
        <v>3</v>
      </c>
      <c r="BC380" s="80">
        <v>3</v>
      </c>
      <c r="BD380" s="80">
        <f t="shared" si="155"/>
        <v>2</v>
      </c>
      <c r="BE380" s="80">
        <v>2</v>
      </c>
      <c r="BF380" s="80">
        <v>0</v>
      </c>
      <c r="BG380" s="80">
        <f t="shared" si="156"/>
        <v>28</v>
      </c>
      <c r="BH380" s="80">
        <v>0</v>
      </c>
      <c r="BI380" s="80">
        <v>9</v>
      </c>
      <c r="BJ380" s="80">
        <v>6</v>
      </c>
      <c r="BK380" s="80">
        <v>4</v>
      </c>
      <c r="BL380" s="80">
        <v>9</v>
      </c>
      <c r="BM380" s="80">
        <v>0</v>
      </c>
      <c r="BN380" s="80">
        <v>0</v>
      </c>
      <c r="BO380" s="80">
        <v>0</v>
      </c>
      <c r="BP380" s="80">
        <v>0</v>
      </c>
      <c r="BQ380" s="80">
        <v>0</v>
      </c>
      <c r="BR380" s="80">
        <v>0</v>
      </c>
      <c r="BS380" s="80">
        <v>0</v>
      </c>
      <c r="BT380" s="80">
        <v>0</v>
      </c>
      <c r="BU380" s="80">
        <v>0</v>
      </c>
      <c r="BV380" s="80">
        <v>0</v>
      </c>
    </row>
    <row r="381" spans="1:74" ht="23.25" customHeight="1" x14ac:dyDescent="0.15">
      <c r="A381" s="34"/>
      <c r="B381" s="25" t="s">
        <v>719</v>
      </c>
      <c r="C381" s="79">
        <f>D381+G381+K381+P381+U381+Z381+AD381+AI381+AN381+AQ381+AV381+AY381+BB381+BD381+BG381</f>
        <v>1</v>
      </c>
      <c r="D381" s="78">
        <f t="shared" si="143"/>
        <v>0</v>
      </c>
      <c r="E381" s="78">
        <f t="shared" ref="E381:BO381" si="167">SUM(E382:E384)</f>
        <v>0</v>
      </c>
      <c r="F381" s="78">
        <f t="shared" si="167"/>
        <v>0</v>
      </c>
      <c r="G381" s="78">
        <f t="shared" si="144"/>
        <v>0</v>
      </c>
      <c r="H381" s="78">
        <f t="shared" si="167"/>
        <v>0</v>
      </c>
      <c r="I381" s="78">
        <f t="shared" si="167"/>
        <v>0</v>
      </c>
      <c r="J381" s="78">
        <f t="shared" si="167"/>
        <v>0</v>
      </c>
      <c r="K381" s="80">
        <f t="shared" si="145"/>
        <v>0</v>
      </c>
      <c r="L381" s="78">
        <f t="shared" si="167"/>
        <v>0</v>
      </c>
      <c r="M381" s="78">
        <f t="shared" si="167"/>
        <v>0</v>
      </c>
      <c r="N381" s="78">
        <f t="shared" si="167"/>
        <v>0</v>
      </c>
      <c r="O381" s="78">
        <f t="shared" si="167"/>
        <v>0</v>
      </c>
      <c r="P381" s="80">
        <f t="shared" si="146"/>
        <v>0</v>
      </c>
      <c r="Q381" s="78">
        <f t="shared" si="167"/>
        <v>0</v>
      </c>
      <c r="R381" s="78">
        <f t="shared" si="167"/>
        <v>0</v>
      </c>
      <c r="S381" s="78">
        <f t="shared" si="167"/>
        <v>0</v>
      </c>
      <c r="T381" s="78">
        <f t="shared" si="167"/>
        <v>0</v>
      </c>
      <c r="U381" s="80">
        <f t="shared" si="147"/>
        <v>0</v>
      </c>
      <c r="V381" s="78">
        <f t="shared" si="167"/>
        <v>0</v>
      </c>
      <c r="W381" s="78">
        <f t="shared" si="167"/>
        <v>0</v>
      </c>
      <c r="X381" s="78">
        <f t="shared" si="167"/>
        <v>0</v>
      </c>
      <c r="Y381" s="78">
        <f t="shared" si="167"/>
        <v>0</v>
      </c>
      <c r="Z381" s="80">
        <f t="shared" si="148"/>
        <v>0</v>
      </c>
      <c r="AA381" s="78">
        <f t="shared" si="167"/>
        <v>0</v>
      </c>
      <c r="AB381" s="78">
        <f t="shared" si="167"/>
        <v>0</v>
      </c>
      <c r="AC381" s="78">
        <f t="shared" si="167"/>
        <v>0</v>
      </c>
      <c r="AD381" s="80">
        <f t="shared" si="149"/>
        <v>0</v>
      </c>
      <c r="AE381" s="78">
        <f t="shared" si="167"/>
        <v>0</v>
      </c>
      <c r="AF381" s="78">
        <f t="shared" si="167"/>
        <v>0</v>
      </c>
      <c r="AG381" s="78">
        <f t="shared" si="167"/>
        <v>0</v>
      </c>
      <c r="AH381" s="78">
        <f t="shared" si="167"/>
        <v>0</v>
      </c>
      <c r="AI381" s="78">
        <f t="shared" si="150"/>
        <v>1</v>
      </c>
      <c r="AJ381" s="78">
        <f t="shared" si="167"/>
        <v>1</v>
      </c>
      <c r="AK381" s="78">
        <f t="shared" si="167"/>
        <v>0</v>
      </c>
      <c r="AL381" s="78">
        <f t="shared" si="167"/>
        <v>0</v>
      </c>
      <c r="AM381" s="78">
        <f t="shared" si="167"/>
        <v>0</v>
      </c>
      <c r="AN381" s="78">
        <f t="shared" si="167"/>
        <v>0</v>
      </c>
      <c r="AO381" s="78">
        <f t="shared" si="167"/>
        <v>0</v>
      </c>
      <c r="AP381" s="78">
        <f t="shared" si="167"/>
        <v>0</v>
      </c>
      <c r="AQ381" s="80">
        <f t="shared" si="151"/>
        <v>0</v>
      </c>
      <c r="AR381" s="78">
        <f t="shared" si="167"/>
        <v>0</v>
      </c>
      <c r="AS381" s="78">
        <f t="shared" si="167"/>
        <v>0</v>
      </c>
      <c r="AT381" s="78">
        <f t="shared" si="167"/>
        <v>0</v>
      </c>
      <c r="AU381" s="78">
        <f t="shared" si="167"/>
        <v>0</v>
      </c>
      <c r="AV381" s="80">
        <f t="shared" si="152"/>
        <v>0</v>
      </c>
      <c r="AW381" s="78">
        <f t="shared" si="167"/>
        <v>0</v>
      </c>
      <c r="AX381" s="78">
        <f t="shared" si="167"/>
        <v>0</v>
      </c>
      <c r="AY381" s="80">
        <f t="shared" si="153"/>
        <v>0</v>
      </c>
      <c r="AZ381" s="78">
        <f t="shared" si="167"/>
        <v>0</v>
      </c>
      <c r="BA381" s="78">
        <f t="shared" si="167"/>
        <v>0</v>
      </c>
      <c r="BB381" s="80">
        <f t="shared" si="154"/>
        <v>0</v>
      </c>
      <c r="BC381" s="78">
        <f t="shared" si="167"/>
        <v>0</v>
      </c>
      <c r="BD381" s="80">
        <f t="shared" si="155"/>
        <v>0</v>
      </c>
      <c r="BE381" s="78">
        <f t="shared" si="167"/>
        <v>0</v>
      </c>
      <c r="BF381" s="78">
        <f t="shared" si="167"/>
        <v>0</v>
      </c>
      <c r="BG381" s="80">
        <f t="shared" si="156"/>
        <v>0</v>
      </c>
      <c r="BH381" s="78">
        <f t="shared" si="167"/>
        <v>0</v>
      </c>
      <c r="BI381" s="78">
        <f t="shared" si="167"/>
        <v>0</v>
      </c>
      <c r="BJ381" s="78">
        <f t="shared" si="167"/>
        <v>0</v>
      </c>
      <c r="BK381" s="78">
        <f t="shared" si="167"/>
        <v>0</v>
      </c>
      <c r="BL381" s="78">
        <f t="shared" si="167"/>
        <v>0</v>
      </c>
      <c r="BM381" s="78">
        <f t="shared" si="167"/>
        <v>0</v>
      </c>
      <c r="BN381" s="78">
        <f t="shared" si="167"/>
        <v>0</v>
      </c>
      <c r="BO381" s="78">
        <f t="shared" si="167"/>
        <v>0</v>
      </c>
      <c r="BP381" s="78">
        <f t="shared" ref="BP381:BV381" si="168">SUM(BP382:BP384)</f>
        <v>0</v>
      </c>
      <c r="BQ381" s="78">
        <f t="shared" si="168"/>
        <v>0</v>
      </c>
      <c r="BR381" s="78">
        <f t="shared" si="168"/>
        <v>0</v>
      </c>
      <c r="BS381" s="78">
        <f t="shared" si="168"/>
        <v>0</v>
      </c>
      <c r="BT381" s="78">
        <f t="shared" si="168"/>
        <v>0</v>
      </c>
      <c r="BU381" s="78">
        <f t="shared" si="168"/>
        <v>0</v>
      </c>
      <c r="BV381" s="78">
        <f t="shared" si="168"/>
        <v>0</v>
      </c>
    </row>
    <row r="382" spans="1:74" ht="18.75" customHeight="1" x14ac:dyDescent="0.15">
      <c r="A382" s="36">
        <v>15002</v>
      </c>
      <c r="B382" s="41" t="s">
        <v>720</v>
      </c>
      <c r="C382" s="79">
        <f t="shared" ref="C382:C384" si="169">D382+G382+K382+P382+U382+Z382+AD382+AI382+AN382+AQ382+AV382+AY382+BB382+BD382+BG382</f>
        <v>1</v>
      </c>
      <c r="D382" s="80">
        <f t="shared" si="143"/>
        <v>0</v>
      </c>
      <c r="E382" s="80">
        <v>0</v>
      </c>
      <c r="F382" s="80">
        <v>0</v>
      </c>
      <c r="G382" s="80">
        <f t="shared" si="144"/>
        <v>0</v>
      </c>
      <c r="H382" s="80">
        <v>0</v>
      </c>
      <c r="I382" s="80">
        <v>0</v>
      </c>
      <c r="J382" s="80">
        <v>0</v>
      </c>
      <c r="K382" s="80">
        <f t="shared" si="145"/>
        <v>0</v>
      </c>
      <c r="L382" s="80">
        <v>0</v>
      </c>
      <c r="M382" s="80">
        <v>0</v>
      </c>
      <c r="N382" s="80">
        <v>0</v>
      </c>
      <c r="O382" s="80">
        <v>0</v>
      </c>
      <c r="P382" s="80">
        <f t="shared" si="146"/>
        <v>0</v>
      </c>
      <c r="Q382" s="80">
        <v>0</v>
      </c>
      <c r="R382" s="80">
        <v>0</v>
      </c>
      <c r="S382" s="80">
        <v>0</v>
      </c>
      <c r="T382" s="80">
        <v>0</v>
      </c>
      <c r="U382" s="80">
        <f t="shared" si="147"/>
        <v>0</v>
      </c>
      <c r="V382" s="80">
        <v>0</v>
      </c>
      <c r="W382" s="80">
        <v>0</v>
      </c>
      <c r="X382" s="80">
        <v>0</v>
      </c>
      <c r="Y382" s="80">
        <v>0</v>
      </c>
      <c r="Z382" s="80">
        <f t="shared" si="148"/>
        <v>0</v>
      </c>
      <c r="AA382" s="80">
        <v>0</v>
      </c>
      <c r="AB382" s="80">
        <v>0</v>
      </c>
      <c r="AC382" s="80">
        <v>0</v>
      </c>
      <c r="AD382" s="80">
        <f t="shared" si="149"/>
        <v>0</v>
      </c>
      <c r="AE382" s="80">
        <v>0</v>
      </c>
      <c r="AF382" s="80">
        <v>0</v>
      </c>
      <c r="AG382" s="80">
        <v>0</v>
      </c>
      <c r="AH382" s="80">
        <v>0</v>
      </c>
      <c r="AI382" s="80">
        <f t="shared" si="150"/>
        <v>1</v>
      </c>
      <c r="AJ382" s="80">
        <v>1</v>
      </c>
      <c r="AK382" s="80">
        <v>0</v>
      </c>
      <c r="AL382" s="80">
        <v>0</v>
      </c>
      <c r="AM382" s="80">
        <v>0</v>
      </c>
      <c r="AN382" s="80">
        <v>0</v>
      </c>
      <c r="AO382" s="80">
        <v>0</v>
      </c>
      <c r="AP382" s="80">
        <v>0</v>
      </c>
      <c r="AQ382" s="80">
        <f t="shared" si="151"/>
        <v>0</v>
      </c>
      <c r="AR382" s="80">
        <v>0</v>
      </c>
      <c r="AS382" s="80">
        <v>0</v>
      </c>
      <c r="AT382" s="80">
        <v>0</v>
      </c>
      <c r="AU382" s="80">
        <v>0</v>
      </c>
      <c r="AV382" s="80">
        <f t="shared" si="152"/>
        <v>0</v>
      </c>
      <c r="AW382" s="80">
        <v>0</v>
      </c>
      <c r="AX382" s="80">
        <v>0</v>
      </c>
      <c r="AY382" s="80">
        <f t="shared" si="153"/>
        <v>0</v>
      </c>
      <c r="AZ382" s="80">
        <v>0</v>
      </c>
      <c r="BA382" s="80">
        <v>0</v>
      </c>
      <c r="BB382" s="80">
        <f t="shared" si="154"/>
        <v>0</v>
      </c>
      <c r="BC382" s="80">
        <v>0</v>
      </c>
      <c r="BD382" s="80">
        <f t="shared" si="155"/>
        <v>0</v>
      </c>
      <c r="BE382" s="80">
        <v>0</v>
      </c>
      <c r="BF382" s="80">
        <v>0</v>
      </c>
      <c r="BG382" s="80">
        <f t="shared" si="156"/>
        <v>0</v>
      </c>
      <c r="BH382" s="80">
        <v>0</v>
      </c>
      <c r="BI382" s="80">
        <v>0</v>
      </c>
      <c r="BJ382" s="80">
        <v>0</v>
      </c>
      <c r="BK382" s="80">
        <v>0</v>
      </c>
      <c r="BL382" s="80">
        <v>0</v>
      </c>
      <c r="BM382" s="80">
        <v>0</v>
      </c>
      <c r="BN382" s="80">
        <v>0</v>
      </c>
      <c r="BO382" s="80">
        <v>0</v>
      </c>
      <c r="BP382" s="80">
        <v>0</v>
      </c>
      <c r="BQ382" s="80">
        <v>0</v>
      </c>
      <c r="BR382" s="80">
        <v>0</v>
      </c>
      <c r="BS382" s="80">
        <v>0</v>
      </c>
      <c r="BT382" s="80">
        <v>0</v>
      </c>
      <c r="BU382" s="80">
        <v>0</v>
      </c>
      <c r="BV382" s="80">
        <v>0</v>
      </c>
    </row>
    <row r="383" spans="1:74" ht="21.75" customHeight="1" x14ac:dyDescent="0.15">
      <c r="A383" s="39">
        <v>15003</v>
      </c>
      <c r="B383" s="41" t="s">
        <v>721</v>
      </c>
      <c r="C383" s="79">
        <f t="shared" si="169"/>
        <v>0</v>
      </c>
      <c r="D383" s="80">
        <f t="shared" si="143"/>
        <v>0</v>
      </c>
      <c r="E383" s="80">
        <v>0</v>
      </c>
      <c r="F383" s="80">
        <v>0</v>
      </c>
      <c r="G383" s="80">
        <f t="shared" si="144"/>
        <v>0</v>
      </c>
      <c r="H383" s="80">
        <v>0</v>
      </c>
      <c r="I383" s="80">
        <v>0</v>
      </c>
      <c r="J383" s="80">
        <v>0</v>
      </c>
      <c r="K383" s="80">
        <f t="shared" si="145"/>
        <v>0</v>
      </c>
      <c r="L383" s="80">
        <v>0</v>
      </c>
      <c r="M383" s="80">
        <v>0</v>
      </c>
      <c r="N383" s="80">
        <v>0</v>
      </c>
      <c r="O383" s="80">
        <v>0</v>
      </c>
      <c r="P383" s="80">
        <f t="shared" si="146"/>
        <v>0</v>
      </c>
      <c r="Q383" s="80">
        <v>0</v>
      </c>
      <c r="R383" s="80">
        <v>0</v>
      </c>
      <c r="S383" s="80">
        <v>0</v>
      </c>
      <c r="T383" s="80">
        <v>0</v>
      </c>
      <c r="U383" s="80">
        <f t="shared" si="147"/>
        <v>0</v>
      </c>
      <c r="V383" s="80">
        <v>0</v>
      </c>
      <c r="W383" s="80">
        <v>0</v>
      </c>
      <c r="X383" s="80">
        <v>0</v>
      </c>
      <c r="Y383" s="80">
        <v>0</v>
      </c>
      <c r="Z383" s="80">
        <f t="shared" si="148"/>
        <v>0</v>
      </c>
      <c r="AA383" s="80">
        <v>0</v>
      </c>
      <c r="AB383" s="80">
        <v>0</v>
      </c>
      <c r="AC383" s="80">
        <v>0</v>
      </c>
      <c r="AD383" s="80">
        <f t="shared" si="149"/>
        <v>0</v>
      </c>
      <c r="AE383" s="80">
        <v>0</v>
      </c>
      <c r="AF383" s="80">
        <v>0</v>
      </c>
      <c r="AG383" s="80">
        <v>0</v>
      </c>
      <c r="AH383" s="80">
        <v>0</v>
      </c>
      <c r="AI383" s="80">
        <f t="shared" si="150"/>
        <v>0</v>
      </c>
      <c r="AJ383" s="80">
        <v>0</v>
      </c>
      <c r="AK383" s="80">
        <v>0</v>
      </c>
      <c r="AL383" s="80">
        <v>0</v>
      </c>
      <c r="AM383" s="80">
        <v>0</v>
      </c>
      <c r="AN383" s="80">
        <v>0</v>
      </c>
      <c r="AO383" s="80">
        <v>0</v>
      </c>
      <c r="AP383" s="80">
        <v>0</v>
      </c>
      <c r="AQ383" s="80">
        <f t="shared" si="151"/>
        <v>0</v>
      </c>
      <c r="AR383" s="80">
        <v>0</v>
      </c>
      <c r="AS383" s="80">
        <v>0</v>
      </c>
      <c r="AT383" s="80">
        <v>0</v>
      </c>
      <c r="AU383" s="80">
        <v>0</v>
      </c>
      <c r="AV383" s="80">
        <f t="shared" si="152"/>
        <v>0</v>
      </c>
      <c r="AW383" s="80">
        <v>0</v>
      </c>
      <c r="AX383" s="80">
        <v>0</v>
      </c>
      <c r="AY383" s="80">
        <f t="shared" si="153"/>
        <v>0</v>
      </c>
      <c r="AZ383" s="80">
        <v>0</v>
      </c>
      <c r="BA383" s="80">
        <v>0</v>
      </c>
      <c r="BB383" s="80">
        <f t="shared" si="154"/>
        <v>0</v>
      </c>
      <c r="BC383" s="80">
        <v>0</v>
      </c>
      <c r="BD383" s="80">
        <f t="shared" si="155"/>
        <v>0</v>
      </c>
      <c r="BE383" s="80">
        <v>0</v>
      </c>
      <c r="BF383" s="80">
        <v>0</v>
      </c>
      <c r="BG383" s="80">
        <f t="shared" si="156"/>
        <v>0</v>
      </c>
      <c r="BH383" s="80">
        <v>0</v>
      </c>
      <c r="BI383" s="80">
        <v>0</v>
      </c>
      <c r="BJ383" s="80">
        <v>0</v>
      </c>
      <c r="BK383" s="80">
        <v>0</v>
      </c>
      <c r="BL383" s="80">
        <v>0</v>
      </c>
      <c r="BM383" s="80">
        <v>0</v>
      </c>
      <c r="BN383" s="80">
        <v>0</v>
      </c>
      <c r="BO383" s="80">
        <v>0</v>
      </c>
      <c r="BP383" s="80">
        <v>0</v>
      </c>
      <c r="BQ383" s="80">
        <v>0</v>
      </c>
      <c r="BR383" s="80">
        <v>0</v>
      </c>
      <c r="BS383" s="80">
        <v>0</v>
      </c>
      <c r="BT383" s="80">
        <v>0</v>
      </c>
      <c r="BU383" s="80">
        <v>0</v>
      </c>
      <c r="BV383" s="80">
        <v>0</v>
      </c>
    </row>
    <row r="384" spans="1:74" ht="13.5" customHeight="1" x14ac:dyDescent="0.15">
      <c r="A384" s="39">
        <v>15099</v>
      </c>
      <c r="B384" s="41" t="s">
        <v>722</v>
      </c>
      <c r="C384" s="79">
        <f t="shared" si="169"/>
        <v>0</v>
      </c>
      <c r="D384" s="80">
        <f t="shared" si="143"/>
        <v>0</v>
      </c>
      <c r="E384" s="80">
        <v>0</v>
      </c>
      <c r="F384" s="80">
        <v>0</v>
      </c>
      <c r="G384" s="80">
        <f t="shared" si="144"/>
        <v>0</v>
      </c>
      <c r="H384" s="80">
        <v>0</v>
      </c>
      <c r="I384" s="80">
        <v>0</v>
      </c>
      <c r="J384" s="80">
        <v>0</v>
      </c>
      <c r="K384" s="80">
        <f t="shared" si="145"/>
        <v>0</v>
      </c>
      <c r="L384" s="80">
        <v>0</v>
      </c>
      <c r="M384" s="80">
        <v>0</v>
      </c>
      <c r="N384" s="80">
        <v>0</v>
      </c>
      <c r="O384" s="80">
        <v>0</v>
      </c>
      <c r="P384" s="80">
        <f t="shared" si="146"/>
        <v>0</v>
      </c>
      <c r="Q384" s="80">
        <v>0</v>
      </c>
      <c r="R384" s="80">
        <v>0</v>
      </c>
      <c r="S384" s="80">
        <v>0</v>
      </c>
      <c r="T384" s="80">
        <v>0</v>
      </c>
      <c r="U384" s="80">
        <f t="shared" si="147"/>
        <v>0</v>
      </c>
      <c r="V384" s="80">
        <v>0</v>
      </c>
      <c r="W384" s="80">
        <v>0</v>
      </c>
      <c r="X384" s="80">
        <v>0</v>
      </c>
      <c r="Y384" s="80">
        <v>0</v>
      </c>
      <c r="Z384" s="80">
        <f t="shared" si="148"/>
        <v>0</v>
      </c>
      <c r="AA384" s="80">
        <v>0</v>
      </c>
      <c r="AB384" s="80">
        <v>0</v>
      </c>
      <c r="AC384" s="80">
        <v>0</v>
      </c>
      <c r="AD384" s="80">
        <f t="shared" si="149"/>
        <v>0</v>
      </c>
      <c r="AE384" s="80">
        <v>0</v>
      </c>
      <c r="AF384" s="80">
        <v>0</v>
      </c>
      <c r="AG384" s="80">
        <v>0</v>
      </c>
      <c r="AH384" s="80">
        <v>0</v>
      </c>
      <c r="AI384" s="80">
        <f t="shared" si="150"/>
        <v>0</v>
      </c>
      <c r="AJ384" s="80">
        <v>0</v>
      </c>
      <c r="AK384" s="80">
        <v>0</v>
      </c>
      <c r="AL384" s="80">
        <v>0</v>
      </c>
      <c r="AM384" s="80">
        <v>0</v>
      </c>
      <c r="AN384" s="80">
        <v>0</v>
      </c>
      <c r="AO384" s="80">
        <v>0</v>
      </c>
      <c r="AP384" s="80">
        <v>0</v>
      </c>
      <c r="AQ384" s="80">
        <f t="shared" si="151"/>
        <v>0</v>
      </c>
      <c r="AR384" s="80">
        <v>0</v>
      </c>
      <c r="AS384" s="80">
        <v>0</v>
      </c>
      <c r="AT384" s="80">
        <v>0</v>
      </c>
      <c r="AU384" s="80">
        <v>0</v>
      </c>
      <c r="AV384" s="80">
        <f t="shared" si="152"/>
        <v>0</v>
      </c>
      <c r="AW384" s="80">
        <v>0</v>
      </c>
      <c r="AX384" s="80">
        <v>0</v>
      </c>
      <c r="AY384" s="80">
        <f t="shared" si="153"/>
        <v>0</v>
      </c>
      <c r="AZ384" s="80">
        <v>0</v>
      </c>
      <c r="BA384" s="80">
        <v>0</v>
      </c>
      <c r="BB384" s="80">
        <f t="shared" si="154"/>
        <v>0</v>
      </c>
      <c r="BC384" s="80">
        <v>0</v>
      </c>
      <c r="BD384" s="80">
        <f t="shared" si="155"/>
        <v>0</v>
      </c>
      <c r="BE384" s="80">
        <v>0</v>
      </c>
      <c r="BF384" s="80">
        <v>0</v>
      </c>
      <c r="BG384" s="80">
        <f t="shared" si="156"/>
        <v>0</v>
      </c>
      <c r="BH384" s="80">
        <v>0</v>
      </c>
      <c r="BI384" s="80">
        <v>0</v>
      </c>
      <c r="BJ384" s="80">
        <v>0</v>
      </c>
      <c r="BK384" s="80">
        <v>0</v>
      </c>
      <c r="BL384" s="80">
        <v>0</v>
      </c>
      <c r="BM384" s="80">
        <v>0</v>
      </c>
      <c r="BN384" s="80">
        <v>0</v>
      </c>
      <c r="BO384" s="80">
        <v>0</v>
      </c>
      <c r="BP384" s="80">
        <v>0</v>
      </c>
      <c r="BQ384" s="80">
        <v>0</v>
      </c>
      <c r="BR384" s="80">
        <v>0</v>
      </c>
      <c r="BS384" s="80">
        <v>0</v>
      </c>
      <c r="BT384" s="80">
        <v>0</v>
      </c>
      <c r="BU384" s="80">
        <v>0</v>
      </c>
      <c r="BV384" s="80">
        <v>0</v>
      </c>
    </row>
    <row r="385" spans="1:74" ht="23.25" customHeight="1" x14ac:dyDescent="0.15">
      <c r="A385" s="47"/>
      <c r="B385" s="25" t="s">
        <v>723</v>
      </c>
      <c r="C385" s="79">
        <f>D385+G385+K385+P385+U385+Z385+AD385+AI385+AN385+AQ385+AV385+AY385+BB385+BD385+BG385</f>
        <v>66</v>
      </c>
      <c r="D385" s="78">
        <f t="shared" si="143"/>
        <v>0</v>
      </c>
      <c r="E385" s="78">
        <f t="shared" ref="E385:BO385" si="170">SUM(E386:E402)</f>
        <v>0</v>
      </c>
      <c r="F385" s="78">
        <f t="shared" si="170"/>
        <v>0</v>
      </c>
      <c r="G385" s="78">
        <f t="shared" si="144"/>
        <v>4</v>
      </c>
      <c r="H385" s="78">
        <f t="shared" si="170"/>
        <v>4</v>
      </c>
      <c r="I385" s="78">
        <f t="shared" si="170"/>
        <v>0</v>
      </c>
      <c r="J385" s="78">
        <f t="shared" si="170"/>
        <v>0</v>
      </c>
      <c r="K385" s="78">
        <f t="shared" si="145"/>
        <v>15</v>
      </c>
      <c r="L385" s="78">
        <f t="shared" si="170"/>
        <v>0</v>
      </c>
      <c r="M385" s="78">
        <f t="shared" si="170"/>
        <v>15</v>
      </c>
      <c r="N385" s="78">
        <f t="shared" si="170"/>
        <v>0</v>
      </c>
      <c r="O385" s="78">
        <f t="shared" si="170"/>
        <v>0</v>
      </c>
      <c r="P385" s="78">
        <f t="shared" si="146"/>
        <v>2</v>
      </c>
      <c r="Q385" s="78">
        <f t="shared" si="170"/>
        <v>0</v>
      </c>
      <c r="R385" s="78">
        <f t="shared" si="170"/>
        <v>2</v>
      </c>
      <c r="S385" s="78">
        <f t="shared" si="170"/>
        <v>0</v>
      </c>
      <c r="T385" s="78">
        <f t="shared" si="170"/>
        <v>0</v>
      </c>
      <c r="U385" s="78">
        <f t="shared" si="147"/>
        <v>11</v>
      </c>
      <c r="V385" s="78">
        <f t="shared" si="170"/>
        <v>1</v>
      </c>
      <c r="W385" s="78">
        <f t="shared" si="170"/>
        <v>0</v>
      </c>
      <c r="X385" s="78">
        <f t="shared" si="170"/>
        <v>4</v>
      </c>
      <c r="Y385" s="78">
        <f t="shared" si="170"/>
        <v>6</v>
      </c>
      <c r="Z385" s="78">
        <f t="shared" si="148"/>
        <v>0</v>
      </c>
      <c r="AA385" s="78">
        <f t="shared" si="170"/>
        <v>0</v>
      </c>
      <c r="AB385" s="78">
        <f t="shared" si="170"/>
        <v>0</v>
      </c>
      <c r="AC385" s="78">
        <f t="shared" si="170"/>
        <v>0</v>
      </c>
      <c r="AD385" s="78">
        <f t="shared" si="149"/>
        <v>1</v>
      </c>
      <c r="AE385" s="78">
        <f t="shared" si="170"/>
        <v>1</v>
      </c>
      <c r="AF385" s="78">
        <f t="shared" si="170"/>
        <v>0</v>
      </c>
      <c r="AG385" s="78">
        <f t="shared" si="170"/>
        <v>0</v>
      </c>
      <c r="AH385" s="78">
        <f t="shared" si="170"/>
        <v>0</v>
      </c>
      <c r="AI385" s="78">
        <f t="shared" si="150"/>
        <v>4</v>
      </c>
      <c r="AJ385" s="78">
        <f t="shared" si="170"/>
        <v>4</v>
      </c>
      <c r="AK385" s="78">
        <f t="shared" si="170"/>
        <v>0</v>
      </c>
      <c r="AL385" s="78">
        <f t="shared" si="170"/>
        <v>0</v>
      </c>
      <c r="AM385" s="78">
        <f t="shared" si="170"/>
        <v>0</v>
      </c>
      <c r="AN385" s="78">
        <f t="shared" si="170"/>
        <v>5</v>
      </c>
      <c r="AO385" s="78">
        <f t="shared" si="170"/>
        <v>1</v>
      </c>
      <c r="AP385" s="78">
        <f t="shared" si="170"/>
        <v>4</v>
      </c>
      <c r="AQ385" s="78">
        <f t="shared" si="151"/>
        <v>1</v>
      </c>
      <c r="AR385" s="78">
        <f t="shared" si="170"/>
        <v>0</v>
      </c>
      <c r="AS385" s="78">
        <f t="shared" si="170"/>
        <v>0</v>
      </c>
      <c r="AT385" s="78">
        <f t="shared" si="170"/>
        <v>1</v>
      </c>
      <c r="AU385" s="78">
        <f t="shared" si="170"/>
        <v>0</v>
      </c>
      <c r="AV385" s="78">
        <f t="shared" si="152"/>
        <v>1</v>
      </c>
      <c r="AW385" s="78">
        <f t="shared" si="170"/>
        <v>0</v>
      </c>
      <c r="AX385" s="78">
        <f t="shared" si="170"/>
        <v>1</v>
      </c>
      <c r="AY385" s="78">
        <f t="shared" si="153"/>
        <v>10</v>
      </c>
      <c r="AZ385" s="78">
        <f t="shared" si="170"/>
        <v>10</v>
      </c>
      <c r="BA385" s="78">
        <f t="shared" si="170"/>
        <v>0</v>
      </c>
      <c r="BB385" s="78">
        <f t="shared" si="154"/>
        <v>6</v>
      </c>
      <c r="BC385" s="78">
        <f t="shared" si="170"/>
        <v>6</v>
      </c>
      <c r="BD385" s="78">
        <f t="shared" si="155"/>
        <v>0</v>
      </c>
      <c r="BE385" s="78">
        <f t="shared" si="170"/>
        <v>0</v>
      </c>
      <c r="BF385" s="78">
        <f t="shared" si="170"/>
        <v>0</v>
      </c>
      <c r="BG385" s="78">
        <f t="shared" si="156"/>
        <v>6</v>
      </c>
      <c r="BH385" s="78">
        <f t="shared" si="170"/>
        <v>0</v>
      </c>
      <c r="BI385" s="78">
        <f t="shared" si="170"/>
        <v>0</v>
      </c>
      <c r="BJ385" s="78">
        <f t="shared" si="170"/>
        <v>0</v>
      </c>
      <c r="BK385" s="78">
        <f t="shared" si="170"/>
        <v>1</v>
      </c>
      <c r="BL385" s="78">
        <f t="shared" si="170"/>
        <v>1</v>
      </c>
      <c r="BM385" s="78">
        <f t="shared" si="170"/>
        <v>0</v>
      </c>
      <c r="BN385" s="78">
        <f t="shared" si="170"/>
        <v>0</v>
      </c>
      <c r="BO385" s="78">
        <f t="shared" si="170"/>
        <v>0</v>
      </c>
      <c r="BP385" s="78">
        <f t="shared" ref="BP385:BV385" si="171">SUM(BP386:BP402)</f>
        <v>0</v>
      </c>
      <c r="BQ385" s="78">
        <f t="shared" si="171"/>
        <v>0</v>
      </c>
      <c r="BR385" s="78">
        <f t="shared" si="171"/>
        <v>0</v>
      </c>
      <c r="BS385" s="78">
        <f t="shared" si="171"/>
        <v>4</v>
      </c>
      <c r="BT385" s="78">
        <f t="shared" si="171"/>
        <v>0</v>
      </c>
      <c r="BU385" s="78">
        <f t="shared" si="171"/>
        <v>0</v>
      </c>
      <c r="BV385" s="78">
        <f t="shared" si="171"/>
        <v>0</v>
      </c>
    </row>
    <row r="386" spans="1:74" ht="10.5" customHeight="1" x14ac:dyDescent="0.15">
      <c r="A386" s="39">
        <v>16002</v>
      </c>
      <c r="B386" s="41" t="s">
        <v>724</v>
      </c>
      <c r="C386" s="79">
        <f t="shared" ref="C386:C421" si="172">D386+G386+K386+P386+U386+Z386+AD386+AI386+AN386+AQ386+AV386+AY386+BB386+BD386+BG386</f>
        <v>5</v>
      </c>
      <c r="D386" s="80">
        <f t="shared" si="143"/>
        <v>0</v>
      </c>
      <c r="E386" s="80">
        <v>0</v>
      </c>
      <c r="F386" s="80">
        <v>0</v>
      </c>
      <c r="G386" s="80">
        <f t="shared" si="144"/>
        <v>0</v>
      </c>
      <c r="H386" s="80">
        <v>0</v>
      </c>
      <c r="I386" s="80">
        <v>0</v>
      </c>
      <c r="J386" s="80">
        <v>0</v>
      </c>
      <c r="K386" s="80">
        <f t="shared" si="145"/>
        <v>0</v>
      </c>
      <c r="L386" s="80">
        <v>0</v>
      </c>
      <c r="M386" s="80">
        <v>0</v>
      </c>
      <c r="N386" s="80">
        <v>0</v>
      </c>
      <c r="O386" s="80">
        <v>0</v>
      </c>
      <c r="P386" s="80">
        <f t="shared" si="146"/>
        <v>0</v>
      </c>
      <c r="Q386" s="80">
        <v>0</v>
      </c>
      <c r="R386" s="80">
        <v>0</v>
      </c>
      <c r="S386" s="80">
        <v>0</v>
      </c>
      <c r="T386" s="80">
        <v>0</v>
      </c>
      <c r="U386" s="80">
        <f t="shared" si="147"/>
        <v>2</v>
      </c>
      <c r="V386" s="80">
        <v>0</v>
      </c>
      <c r="W386" s="80">
        <v>0</v>
      </c>
      <c r="X386" s="80">
        <v>1</v>
      </c>
      <c r="Y386" s="80">
        <v>1</v>
      </c>
      <c r="Z386" s="80">
        <f t="shared" si="148"/>
        <v>0</v>
      </c>
      <c r="AA386" s="80">
        <v>0</v>
      </c>
      <c r="AB386" s="80">
        <v>0</v>
      </c>
      <c r="AC386" s="80">
        <v>0</v>
      </c>
      <c r="AD386" s="80">
        <f t="shared" si="149"/>
        <v>0</v>
      </c>
      <c r="AE386" s="80">
        <v>0</v>
      </c>
      <c r="AF386" s="80">
        <v>0</v>
      </c>
      <c r="AG386" s="80">
        <v>0</v>
      </c>
      <c r="AH386" s="80">
        <v>0</v>
      </c>
      <c r="AI386" s="80">
        <f t="shared" si="150"/>
        <v>3</v>
      </c>
      <c r="AJ386" s="80">
        <v>3</v>
      </c>
      <c r="AK386" s="80">
        <v>0</v>
      </c>
      <c r="AL386" s="80">
        <v>0</v>
      </c>
      <c r="AM386" s="80">
        <v>0</v>
      </c>
      <c r="AN386" s="80">
        <v>0</v>
      </c>
      <c r="AO386" s="80">
        <v>0</v>
      </c>
      <c r="AP386" s="80">
        <v>0</v>
      </c>
      <c r="AQ386" s="80">
        <f t="shared" si="151"/>
        <v>0</v>
      </c>
      <c r="AR386" s="80">
        <v>0</v>
      </c>
      <c r="AS386" s="80">
        <v>0</v>
      </c>
      <c r="AT386" s="80">
        <v>0</v>
      </c>
      <c r="AU386" s="80">
        <v>0</v>
      </c>
      <c r="AV386" s="80">
        <f t="shared" si="152"/>
        <v>0</v>
      </c>
      <c r="AW386" s="80">
        <v>0</v>
      </c>
      <c r="AX386" s="80">
        <v>0</v>
      </c>
      <c r="AY386" s="80">
        <f t="shared" si="153"/>
        <v>0</v>
      </c>
      <c r="AZ386" s="80">
        <v>0</v>
      </c>
      <c r="BA386" s="80">
        <v>0</v>
      </c>
      <c r="BB386" s="80">
        <f t="shared" si="154"/>
        <v>0</v>
      </c>
      <c r="BC386" s="80">
        <v>0</v>
      </c>
      <c r="BD386" s="80">
        <f t="shared" si="155"/>
        <v>0</v>
      </c>
      <c r="BE386" s="80">
        <v>0</v>
      </c>
      <c r="BF386" s="80">
        <v>0</v>
      </c>
      <c r="BG386" s="80">
        <f t="shared" si="156"/>
        <v>0</v>
      </c>
      <c r="BH386" s="80">
        <v>0</v>
      </c>
      <c r="BI386" s="80">
        <v>0</v>
      </c>
      <c r="BJ386" s="80">
        <v>0</v>
      </c>
      <c r="BK386" s="80">
        <v>0</v>
      </c>
      <c r="BL386" s="80">
        <v>0</v>
      </c>
      <c r="BM386" s="80">
        <v>0</v>
      </c>
      <c r="BN386" s="80">
        <v>0</v>
      </c>
      <c r="BO386" s="80">
        <v>0</v>
      </c>
      <c r="BP386" s="80">
        <v>0</v>
      </c>
      <c r="BQ386" s="80">
        <v>0</v>
      </c>
      <c r="BR386" s="80">
        <v>0</v>
      </c>
      <c r="BS386" s="80">
        <v>0</v>
      </c>
      <c r="BT386" s="80">
        <v>0</v>
      </c>
      <c r="BU386" s="80">
        <v>0</v>
      </c>
      <c r="BV386" s="80">
        <v>0</v>
      </c>
    </row>
    <row r="387" spans="1:74" ht="10.5" customHeight="1" x14ac:dyDescent="0.15">
      <c r="A387" s="36">
        <v>16003</v>
      </c>
      <c r="B387" s="41" t="s">
        <v>725</v>
      </c>
      <c r="C387" s="79">
        <f t="shared" si="172"/>
        <v>0</v>
      </c>
      <c r="D387" s="80">
        <f t="shared" si="143"/>
        <v>0</v>
      </c>
      <c r="E387" s="80">
        <v>0</v>
      </c>
      <c r="F387" s="80">
        <v>0</v>
      </c>
      <c r="G387" s="80">
        <f t="shared" si="144"/>
        <v>0</v>
      </c>
      <c r="H387" s="80">
        <v>0</v>
      </c>
      <c r="I387" s="80">
        <v>0</v>
      </c>
      <c r="J387" s="80">
        <v>0</v>
      </c>
      <c r="K387" s="80">
        <f t="shared" si="145"/>
        <v>0</v>
      </c>
      <c r="L387" s="80">
        <v>0</v>
      </c>
      <c r="M387" s="80">
        <v>0</v>
      </c>
      <c r="N387" s="80">
        <v>0</v>
      </c>
      <c r="O387" s="80">
        <v>0</v>
      </c>
      <c r="P387" s="80">
        <f t="shared" si="146"/>
        <v>0</v>
      </c>
      <c r="Q387" s="80">
        <v>0</v>
      </c>
      <c r="R387" s="80">
        <v>0</v>
      </c>
      <c r="S387" s="80">
        <v>0</v>
      </c>
      <c r="T387" s="80">
        <v>0</v>
      </c>
      <c r="U387" s="80">
        <f t="shared" si="147"/>
        <v>0</v>
      </c>
      <c r="V387" s="80">
        <v>0</v>
      </c>
      <c r="W387" s="80">
        <v>0</v>
      </c>
      <c r="X387" s="80">
        <v>0</v>
      </c>
      <c r="Y387" s="80">
        <v>0</v>
      </c>
      <c r="Z387" s="80">
        <f t="shared" si="148"/>
        <v>0</v>
      </c>
      <c r="AA387" s="80">
        <v>0</v>
      </c>
      <c r="AB387" s="80">
        <v>0</v>
      </c>
      <c r="AC387" s="80">
        <v>0</v>
      </c>
      <c r="AD387" s="80">
        <f t="shared" si="149"/>
        <v>0</v>
      </c>
      <c r="AE387" s="80">
        <v>0</v>
      </c>
      <c r="AF387" s="80">
        <v>0</v>
      </c>
      <c r="AG387" s="80">
        <v>0</v>
      </c>
      <c r="AH387" s="80">
        <v>0</v>
      </c>
      <c r="AI387" s="80">
        <f t="shared" si="150"/>
        <v>0</v>
      </c>
      <c r="AJ387" s="80">
        <v>0</v>
      </c>
      <c r="AK387" s="80">
        <v>0</v>
      </c>
      <c r="AL387" s="80">
        <v>0</v>
      </c>
      <c r="AM387" s="80">
        <v>0</v>
      </c>
      <c r="AN387" s="80">
        <v>0</v>
      </c>
      <c r="AO387" s="80">
        <v>0</v>
      </c>
      <c r="AP387" s="80">
        <v>0</v>
      </c>
      <c r="AQ387" s="80">
        <f t="shared" si="151"/>
        <v>0</v>
      </c>
      <c r="AR387" s="80">
        <v>0</v>
      </c>
      <c r="AS387" s="80">
        <v>0</v>
      </c>
      <c r="AT387" s="80">
        <v>0</v>
      </c>
      <c r="AU387" s="80">
        <v>0</v>
      </c>
      <c r="AV387" s="80">
        <f t="shared" si="152"/>
        <v>0</v>
      </c>
      <c r="AW387" s="80">
        <v>0</v>
      </c>
      <c r="AX387" s="80">
        <v>0</v>
      </c>
      <c r="AY387" s="80">
        <f t="shared" si="153"/>
        <v>0</v>
      </c>
      <c r="AZ387" s="80">
        <v>0</v>
      </c>
      <c r="BA387" s="80">
        <v>0</v>
      </c>
      <c r="BB387" s="80">
        <f t="shared" si="154"/>
        <v>0</v>
      </c>
      <c r="BC387" s="80">
        <v>0</v>
      </c>
      <c r="BD387" s="80">
        <f t="shared" si="155"/>
        <v>0</v>
      </c>
      <c r="BE387" s="80">
        <v>0</v>
      </c>
      <c r="BF387" s="80">
        <v>0</v>
      </c>
      <c r="BG387" s="80">
        <f t="shared" si="156"/>
        <v>0</v>
      </c>
      <c r="BH387" s="80">
        <v>0</v>
      </c>
      <c r="BI387" s="80">
        <v>0</v>
      </c>
      <c r="BJ387" s="80">
        <v>0</v>
      </c>
      <c r="BK387" s="80">
        <v>0</v>
      </c>
      <c r="BL387" s="80">
        <v>0</v>
      </c>
      <c r="BM387" s="80">
        <v>0</v>
      </c>
      <c r="BN387" s="80">
        <v>0</v>
      </c>
      <c r="BO387" s="80">
        <v>0</v>
      </c>
      <c r="BP387" s="80">
        <v>0</v>
      </c>
      <c r="BQ387" s="80">
        <v>0</v>
      </c>
      <c r="BR387" s="80">
        <v>0</v>
      </c>
      <c r="BS387" s="80">
        <v>0</v>
      </c>
      <c r="BT387" s="80">
        <v>0</v>
      </c>
      <c r="BU387" s="80">
        <v>0</v>
      </c>
      <c r="BV387" s="80">
        <v>0</v>
      </c>
    </row>
    <row r="388" spans="1:74" ht="10.5" customHeight="1" x14ac:dyDescent="0.15">
      <c r="A388" s="36">
        <v>16004</v>
      </c>
      <c r="B388" s="41" t="s">
        <v>726</v>
      </c>
      <c r="C388" s="79">
        <f t="shared" si="172"/>
        <v>3</v>
      </c>
      <c r="D388" s="80">
        <f t="shared" si="143"/>
        <v>0</v>
      </c>
      <c r="E388" s="80">
        <v>0</v>
      </c>
      <c r="F388" s="80">
        <v>0</v>
      </c>
      <c r="G388" s="80">
        <f t="shared" si="144"/>
        <v>0</v>
      </c>
      <c r="H388" s="80">
        <v>0</v>
      </c>
      <c r="I388" s="80">
        <v>0</v>
      </c>
      <c r="J388" s="80">
        <v>0</v>
      </c>
      <c r="K388" s="80">
        <f t="shared" si="145"/>
        <v>0</v>
      </c>
      <c r="L388" s="80">
        <v>0</v>
      </c>
      <c r="M388" s="80">
        <v>0</v>
      </c>
      <c r="N388" s="80">
        <v>0</v>
      </c>
      <c r="O388" s="80">
        <v>0</v>
      </c>
      <c r="P388" s="80">
        <f t="shared" si="146"/>
        <v>0</v>
      </c>
      <c r="Q388" s="80">
        <v>0</v>
      </c>
      <c r="R388" s="80">
        <v>0</v>
      </c>
      <c r="S388" s="80">
        <v>0</v>
      </c>
      <c r="T388" s="80">
        <v>0</v>
      </c>
      <c r="U388" s="80">
        <f t="shared" si="147"/>
        <v>2</v>
      </c>
      <c r="V388" s="80">
        <v>0</v>
      </c>
      <c r="W388" s="80">
        <v>0</v>
      </c>
      <c r="X388" s="80">
        <v>2</v>
      </c>
      <c r="Y388" s="80">
        <v>0</v>
      </c>
      <c r="Z388" s="80">
        <f t="shared" si="148"/>
        <v>0</v>
      </c>
      <c r="AA388" s="80">
        <v>0</v>
      </c>
      <c r="AB388" s="80">
        <v>0</v>
      </c>
      <c r="AC388" s="80">
        <v>0</v>
      </c>
      <c r="AD388" s="80">
        <f t="shared" si="149"/>
        <v>0</v>
      </c>
      <c r="AE388" s="80">
        <v>0</v>
      </c>
      <c r="AF388" s="80">
        <v>0</v>
      </c>
      <c r="AG388" s="80">
        <v>0</v>
      </c>
      <c r="AH388" s="80">
        <v>0</v>
      </c>
      <c r="AI388" s="80">
        <f t="shared" si="150"/>
        <v>0</v>
      </c>
      <c r="AJ388" s="80">
        <v>0</v>
      </c>
      <c r="AK388" s="80">
        <v>0</v>
      </c>
      <c r="AL388" s="80">
        <v>0</v>
      </c>
      <c r="AM388" s="80">
        <v>0</v>
      </c>
      <c r="AN388" s="80">
        <v>0</v>
      </c>
      <c r="AO388" s="80">
        <v>0</v>
      </c>
      <c r="AP388" s="80">
        <v>0</v>
      </c>
      <c r="AQ388" s="80">
        <f t="shared" si="151"/>
        <v>1</v>
      </c>
      <c r="AR388" s="80">
        <v>0</v>
      </c>
      <c r="AS388" s="80">
        <v>0</v>
      </c>
      <c r="AT388" s="80">
        <v>1</v>
      </c>
      <c r="AU388" s="80">
        <v>0</v>
      </c>
      <c r="AV388" s="80">
        <f t="shared" si="152"/>
        <v>0</v>
      </c>
      <c r="AW388" s="80">
        <v>0</v>
      </c>
      <c r="AX388" s="80">
        <v>0</v>
      </c>
      <c r="AY388" s="80">
        <f t="shared" si="153"/>
        <v>0</v>
      </c>
      <c r="AZ388" s="80">
        <v>0</v>
      </c>
      <c r="BA388" s="80">
        <v>0</v>
      </c>
      <c r="BB388" s="80">
        <f t="shared" si="154"/>
        <v>0</v>
      </c>
      <c r="BC388" s="80">
        <v>0</v>
      </c>
      <c r="BD388" s="80">
        <f t="shared" si="155"/>
        <v>0</v>
      </c>
      <c r="BE388" s="80">
        <v>0</v>
      </c>
      <c r="BF388" s="80">
        <v>0</v>
      </c>
      <c r="BG388" s="80">
        <f t="shared" si="156"/>
        <v>0</v>
      </c>
      <c r="BH388" s="80">
        <v>0</v>
      </c>
      <c r="BI388" s="80">
        <v>0</v>
      </c>
      <c r="BJ388" s="80">
        <v>0</v>
      </c>
      <c r="BK388" s="80">
        <v>0</v>
      </c>
      <c r="BL388" s="80">
        <v>0</v>
      </c>
      <c r="BM388" s="80">
        <v>0</v>
      </c>
      <c r="BN388" s="80">
        <v>0</v>
      </c>
      <c r="BO388" s="80">
        <v>0</v>
      </c>
      <c r="BP388" s="80">
        <v>0</v>
      </c>
      <c r="BQ388" s="80">
        <v>0</v>
      </c>
      <c r="BR388" s="80">
        <v>0</v>
      </c>
      <c r="BS388" s="80">
        <v>0</v>
      </c>
      <c r="BT388" s="80">
        <v>0</v>
      </c>
      <c r="BU388" s="80">
        <v>0</v>
      </c>
      <c r="BV388" s="80">
        <v>0</v>
      </c>
    </row>
    <row r="389" spans="1:74" ht="10.5" customHeight="1" x14ac:dyDescent="0.15">
      <c r="A389" s="36">
        <v>16005</v>
      </c>
      <c r="B389" s="41" t="s">
        <v>727</v>
      </c>
      <c r="C389" s="79">
        <f t="shared" si="172"/>
        <v>0</v>
      </c>
      <c r="D389" s="80">
        <f t="shared" si="143"/>
        <v>0</v>
      </c>
      <c r="E389" s="80">
        <v>0</v>
      </c>
      <c r="F389" s="80">
        <v>0</v>
      </c>
      <c r="G389" s="80">
        <f t="shared" si="144"/>
        <v>0</v>
      </c>
      <c r="H389" s="80">
        <v>0</v>
      </c>
      <c r="I389" s="80">
        <v>0</v>
      </c>
      <c r="J389" s="80">
        <v>0</v>
      </c>
      <c r="K389" s="80">
        <f t="shared" si="145"/>
        <v>0</v>
      </c>
      <c r="L389" s="80">
        <v>0</v>
      </c>
      <c r="M389" s="80">
        <v>0</v>
      </c>
      <c r="N389" s="80">
        <v>0</v>
      </c>
      <c r="O389" s="80">
        <v>0</v>
      </c>
      <c r="P389" s="80">
        <f t="shared" si="146"/>
        <v>0</v>
      </c>
      <c r="Q389" s="80">
        <v>0</v>
      </c>
      <c r="R389" s="80">
        <v>0</v>
      </c>
      <c r="S389" s="80">
        <v>0</v>
      </c>
      <c r="T389" s="80">
        <v>0</v>
      </c>
      <c r="U389" s="80">
        <f t="shared" si="147"/>
        <v>0</v>
      </c>
      <c r="V389" s="80">
        <v>0</v>
      </c>
      <c r="W389" s="80">
        <v>0</v>
      </c>
      <c r="X389" s="80">
        <v>0</v>
      </c>
      <c r="Y389" s="80">
        <v>0</v>
      </c>
      <c r="Z389" s="80">
        <f t="shared" si="148"/>
        <v>0</v>
      </c>
      <c r="AA389" s="80">
        <v>0</v>
      </c>
      <c r="AB389" s="80">
        <v>0</v>
      </c>
      <c r="AC389" s="80">
        <v>0</v>
      </c>
      <c r="AD389" s="80">
        <f t="shared" si="149"/>
        <v>0</v>
      </c>
      <c r="AE389" s="80">
        <v>0</v>
      </c>
      <c r="AF389" s="80">
        <v>0</v>
      </c>
      <c r="AG389" s="80">
        <v>0</v>
      </c>
      <c r="AH389" s="80">
        <v>0</v>
      </c>
      <c r="AI389" s="80">
        <f t="shared" si="150"/>
        <v>0</v>
      </c>
      <c r="AJ389" s="80">
        <v>0</v>
      </c>
      <c r="AK389" s="80">
        <v>0</v>
      </c>
      <c r="AL389" s="80">
        <v>0</v>
      </c>
      <c r="AM389" s="80">
        <v>0</v>
      </c>
      <c r="AN389" s="80">
        <v>0</v>
      </c>
      <c r="AO389" s="80">
        <v>0</v>
      </c>
      <c r="AP389" s="80">
        <v>0</v>
      </c>
      <c r="AQ389" s="80">
        <f t="shared" si="151"/>
        <v>0</v>
      </c>
      <c r="AR389" s="80">
        <v>0</v>
      </c>
      <c r="AS389" s="80">
        <v>0</v>
      </c>
      <c r="AT389" s="80">
        <v>0</v>
      </c>
      <c r="AU389" s="80">
        <v>0</v>
      </c>
      <c r="AV389" s="80">
        <f t="shared" si="152"/>
        <v>0</v>
      </c>
      <c r="AW389" s="80">
        <v>0</v>
      </c>
      <c r="AX389" s="80">
        <v>0</v>
      </c>
      <c r="AY389" s="80">
        <f t="shared" si="153"/>
        <v>0</v>
      </c>
      <c r="AZ389" s="80">
        <v>0</v>
      </c>
      <c r="BA389" s="80">
        <v>0</v>
      </c>
      <c r="BB389" s="80">
        <f t="shared" si="154"/>
        <v>0</v>
      </c>
      <c r="BC389" s="80">
        <v>0</v>
      </c>
      <c r="BD389" s="80">
        <f t="shared" si="155"/>
        <v>0</v>
      </c>
      <c r="BE389" s="80">
        <v>0</v>
      </c>
      <c r="BF389" s="80">
        <v>0</v>
      </c>
      <c r="BG389" s="80">
        <f t="shared" si="156"/>
        <v>0</v>
      </c>
      <c r="BH389" s="80">
        <v>0</v>
      </c>
      <c r="BI389" s="80">
        <v>0</v>
      </c>
      <c r="BJ389" s="80">
        <v>0</v>
      </c>
      <c r="BK389" s="80">
        <v>0</v>
      </c>
      <c r="BL389" s="80">
        <v>0</v>
      </c>
      <c r="BM389" s="80">
        <v>0</v>
      </c>
      <c r="BN389" s="80">
        <v>0</v>
      </c>
      <c r="BO389" s="80">
        <v>0</v>
      </c>
      <c r="BP389" s="80">
        <v>0</v>
      </c>
      <c r="BQ389" s="80">
        <v>0</v>
      </c>
      <c r="BR389" s="80">
        <v>0</v>
      </c>
      <c r="BS389" s="80">
        <v>0</v>
      </c>
      <c r="BT389" s="80">
        <v>0</v>
      </c>
      <c r="BU389" s="80">
        <v>0</v>
      </c>
      <c r="BV389" s="80">
        <v>0</v>
      </c>
    </row>
    <row r="390" spans="1:74" ht="10.5" customHeight="1" x14ac:dyDescent="0.15">
      <c r="A390" s="36">
        <v>16006</v>
      </c>
      <c r="B390" s="41" t="s">
        <v>728</v>
      </c>
      <c r="C390" s="79">
        <f t="shared" si="172"/>
        <v>0</v>
      </c>
      <c r="D390" s="80">
        <f t="shared" si="143"/>
        <v>0</v>
      </c>
      <c r="E390" s="80">
        <v>0</v>
      </c>
      <c r="F390" s="80">
        <v>0</v>
      </c>
      <c r="G390" s="80">
        <f t="shared" si="144"/>
        <v>0</v>
      </c>
      <c r="H390" s="80">
        <v>0</v>
      </c>
      <c r="I390" s="80">
        <v>0</v>
      </c>
      <c r="J390" s="80">
        <v>0</v>
      </c>
      <c r="K390" s="80">
        <f t="shared" si="145"/>
        <v>0</v>
      </c>
      <c r="L390" s="80">
        <v>0</v>
      </c>
      <c r="M390" s="80">
        <v>0</v>
      </c>
      <c r="N390" s="80">
        <v>0</v>
      </c>
      <c r="O390" s="80">
        <v>0</v>
      </c>
      <c r="P390" s="80">
        <f t="shared" si="146"/>
        <v>0</v>
      </c>
      <c r="Q390" s="80">
        <v>0</v>
      </c>
      <c r="R390" s="80">
        <v>0</v>
      </c>
      <c r="S390" s="80">
        <v>0</v>
      </c>
      <c r="T390" s="80">
        <v>0</v>
      </c>
      <c r="U390" s="80">
        <f t="shared" si="147"/>
        <v>0</v>
      </c>
      <c r="V390" s="80">
        <v>0</v>
      </c>
      <c r="W390" s="80">
        <v>0</v>
      </c>
      <c r="X390" s="80">
        <v>0</v>
      </c>
      <c r="Y390" s="80">
        <v>0</v>
      </c>
      <c r="Z390" s="80">
        <f t="shared" si="148"/>
        <v>0</v>
      </c>
      <c r="AA390" s="80">
        <v>0</v>
      </c>
      <c r="AB390" s="80">
        <v>0</v>
      </c>
      <c r="AC390" s="80">
        <v>0</v>
      </c>
      <c r="AD390" s="80">
        <f t="shared" si="149"/>
        <v>0</v>
      </c>
      <c r="AE390" s="80">
        <v>0</v>
      </c>
      <c r="AF390" s="80">
        <v>0</v>
      </c>
      <c r="AG390" s="80">
        <v>0</v>
      </c>
      <c r="AH390" s="80">
        <v>0</v>
      </c>
      <c r="AI390" s="80">
        <f t="shared" si="150"/>
        <v>0</v>
      </c>
      <c r="AJ390" s="80">
        <v>0</v>
      </c>
      <c r="AK390" s="80">
        <v>0</v>
      </c>
      <c r="AL390" s="80">
        <v>0</v>
      </c>
      <c r="AM390" s="80">
        <v>0</v>
      </c>
      <c r="AN390" s="80">
        <v>0</v>
      </c>
      <c r="AO390" s="80">
        <v>0</v>
      </c>
      <c r="AP390" s="80">
        <v>0</v>
      </c>
      <c r="AQ390" s="80">
        <f t="shared" si="151"/>
        <v>0</v>
      </c>
      <c r="AR390" s="80">
        <v>0</v>
      </c>
      <c r="AS390" s="80">
        <v>0</v>
      </c>
      <c r="AT390" s="80">
        <v>0</v>
      </c>
      <c r="AU390" s="80">
        <v>0</v>
      </c>
      <c r="AV390" s="80">
        <f t="shared" si="152"/>
        <v>0</v>
      </c>
      <c r="AW390" s="80">
        <v>0</v>
      </c>
      <c r="AX390" s="80">
        <v>0</v>
      </c>
      <c r="AY390" s="80">
        <f t="shared" si="153"/>
        <v>0</v>
      </c>
      <c r="AZ390" s="80">
        <v>0</v>
      </c>
      <c r="BA390" s="80">
        <v>0</v>
      </c>
      <c r="BB390" s="80">
        <f t="shared" si="154"/>
        <v>0</v>
      </c>
      <c r="BC390" s="80">
        <v>0</v>
      </c>
      <c r="BD390" s="80">
        <f t="shared" si="155"/>
        <v>0</v>
      </c>
      <c r="BE390" s="80">
        <v>0</v>
      </c>
      <c r="BF390" s="80">
        <v>0</v>
      </c>
      <c r="BG390" s="80">
        <f t="shared" si="156"/>
        <v>0</v>
      </c>
      <c r="BH390" s="80">
        <v>0</v>
      </c>
      <c r="BI390" s="80">
        <v>0</v>
      </c>
      <c r="BJ390" s="80">
        <v>0</v>
      </c>
      <c r="BK390" s="80">
        <v>0</v>
      </c>
      <c r="BL390" s="80">
        <v>0</v>
      </c>
      <c r="BM390" s="80">
        <v>0</v>
      </c>
      <c r="BN390" s="80">
        <v>0</v>
      </c>
      <c r="BO390" s="80">
        <v>0</v>
      </c>
      <c r="BP390" s="80">
        <v>0</v>
      </c>
      <c r="BQ390" s="80">
        <v>0</v>
      </c>
      <c r="BR390" s="80">
        <v>0</v>
      </c>
      <c r="BS390" s="80">
        <v>0</v>
      </c>
      <c r="BT390" s="80">
        <v>0</v>
      </c>
      <c r="BU390" s="80">
        <v>0</v>
      </c>
      <c r="BV390" s="80">
        <v>0</v>
      </c>
    </row>
    <row r="391" spans="1:74" ht="10.5" customHeight="1" x14ac:dyDescent="0.15">
      <c r="A391" s="36">
        <v>16007</v>
      </c>
      <c r="B391" s="41" t="s">
        <v>729</v>
      </c>
      <c r="C391" s="79">
        <f t="shared" si="172"/>
        <v>17</v>
      </c>
      <c r="D391" s="80">
        <f t="shared" si="143"/>
        <v>0</v>
      </c>
      <c r="E391" s="80">
        <v>0</v>
      </c>
      <c r="F391" s="80">
        <v>0</v>
      </c>
      <c r="G391" s="80">
        <f t="shared" si="144"/>
        <v>4</v>
      </c>
      <c r="H391" s="80">
        <v>4</v>
      </c>
      <c r="I391" s="80">
        <v>0</v>
      </c>
      <c r="J391" s="80">
        <v>0</v>
      </c>
      <c r="K391" s="80">
        <f t="shared" si="145"/>
        <v>2</v>
      </c>
      <c r="L391" s="80">
        <v>0</v>
      </c>
      <c r="M391" s="80">
        <v>2</v>
      </c>
      <c r="N391" s="80">
        <v>0</v>
      </c>
      <c r="O391" s="80">
        <v>0</v>
      </c>
      <c r="P391" s="80">
        <f t="shared" si="146"/>
        <v>0</v>
      </c>
      <c r="Q391" s="80">
        <v>0</v>
      </c>
      <c r="R391" s="80">
        <v>0</v>
      </c>
      <c r="S391" s="80">
        <v>0</v>
      </c>
      <c r="T391" s="80">
        <v>0</v>
      </c>
      <c r="U391" s="80">
        <f t="shared" si="147"/>
        <v>0</v>
      </c>
      <c r="V391" s="80">
        <v>0</v>
      </c>
      <c r="W391" s="80">
        <v>0</v>
      </c>
      <c r="X391" s="80">
        <v>0</v>
      </c>
      <c r="Y391" s="80">
        <v>0</v>
      </c>
      <c r="Z391" s="80">
        <f t="shared" si="148"/>
        <v>0</v>
      </c>
      <c r="AA391" s="80">
        <v>0</v>
      </c>
      <c r="AB391" s="80">
        <v>0</v>
      </c>
      <c r="AC391" s="80">
        <v>0</v>
      </c>
      <c r="AD391" s="80">
        <f t="shared" si="149"/>
        <v>0</v>
      </c>
      <c r="AE391" s="80">
        <v>0</v>
      </c>
      <c r="AF391" s="80">
        <v>0</v>
      </c>
      <c r="AG391" s="80">
        <v>0</v>
      </c>
      <c r="AH391" s="80">
        <v>0</v>
      </c>
      <c r="AI391" s="80">
        <f t="shared" si="150"/>
        <v>0</v>
      </c>
      <c r="AJ391" s="80">
        <v>0</v>
      </c>
      <c r="AK391" s="80">
        <v>0</v>
      </c>
      <c r="AL391" s="80">
        <v>0</v>
      </c>
      <c r="AM391" s="80">
        <v>0</v>
      </c>
      <c r="AN391" s="80">
        <v>0</v>
      </c>
      <c r="AO391" s="80">
        <v>0</v>
      </c>
      <c r="AP391" s="80">
        <v>0</v>
      </c>
      <c r="AQ391" s="80">
        <f t="shared" si="151"/>
        <v>0</v>
      </c>
      <c r="AR391" s="80">
        <v>0</v>
      </c>
      <c r="AS391" s="80">
        <v>0</v>
      </c>
      <c r="AT391" s="80">
        <v>0</v>
      </c>
      <c r="AU391" s="80">
        <v>0</v>
      </c>
      <c r="AV391" s="80">
        <f t="shared" si="152"/>
        <v>1</v>
      </c>
      <c r="AW391" s="80">
        <v>0</v>
      </c>
      <c r="AX391" s="80">
        <v>1</v>
      </c>
      <c r="AY391" s="80">
        <f t="shared" si="153"/>
        <v>0</v>
      </c>
      <c r="AZ391" s="80">
        <v>0</v>
      </c>
      <c r="BA391" s="80">
        <v>0</v>
      </c>
      <c r="BB391" s="80">
        <f t="shared" si="154"/>
        <v>6</v>
      </c>
      <c r="BC391" s="80">
        <v>6</v>
      </c>
      <c r="BD391" s="80">
        <f t="shared" si="155"/>
        <v>0</v>
      </c>
      <c r="BE391" s="80">
        <v>0</v>
      </c>
      <c r="BF391" s="80">
        <v>0</v>
      </c>
      <c r="BG391" s="80">
        <f t="shared" si="156"/>
        <v>4</v>
      </c>
      <c r="BH391" s="80">
        <v>0</v>
      </c>
      <c r="BI391" s="80">
        <v>0</v>
      </c>
      <c r="BJ391" s="80">
        <v>0</v>
      </c>
      <c r="BK391" s="80">
        <v>0</v>
      </c>
      <c r="BL391" s="80">
        <v>0</v>
      </c>
      <c r="BM391" s="80">
        <v>0</v>
      </c>
      <c r="BN391" s="80">
        <v>0</v>
      </c>
      <c r="BO391" s="80">
        <v>0</v>
      </c>
      <c r="BP391" s="80">
        <v>0</v>
      </c>
      <c r="BQ391" s="80">
        <v>0</v>
      </c>
      <c r="BR391" s="80">
        <v>0</v>
      </c>
      <c r="BS391" s="80">
        <v>4</v>
      </c>
      <c r="BT391" s="80">
        <v>0</v>
      </c>
      <c r="BU391" s="80">
        <v>0</v>
      </c>
      <c r="BV391" s="80">
        <v>0</v>
      </c>
    </row>
    <row r="392" spans="1:74" ht="10.5" customHeight="1" x14ac:dyDescent="0.15">
      <c r="A392" s="36">
        <v>16008</v>
      </c>
      <c r="B392" s="41" t="s">
        <v>730</v>
      </c>
      <c r="C392" s="79">
        <f t="shared" si="172"/>
        <v>0</v>
      </c>
      <c r="D392" s="80">
        <f t="shared" si="143"/>
        <v>0</v>
      </c>
      <c r="E392" s="80">
        <v>0</v>
      </c>
      <c r="F392" s="80">
        <v>0</v>
      </c>
      <c r="G392" s="80">
        <f t="shared" si="144"/>
        <v>0</v>
      </c>
      <c r="H392" s="80">
        <v>0</v>
      </c>
      <c r="I392" s="80">
        <v>0</v>
      </c>
      <c r="J392" s="80">
        <v>0</v>
      </c>
      <c r="K392" s="80">
        <f t="shared" si="145"/>
        <v>0</v>
      </c>
      <c r="L392" s="80">
        <v>0</v>
      </c>
      <c r="M392" s="80">
        <v>0</v>
      </c>
      <c r="N392" s="80">
        <v>0</v>
      </c>
      <c r="O392" s="80">
        <v>0</v>
      </c>
      <c r="P392" s="80">
        <f t="shared" si="146"/>
        <v>0</v>
      </c>
      <c r="Q392" s="80">
        <v>0</v>
      </c>
      <c r="R392" s="80">
        <v>0</v>
      </c>
      <c r="S392" s="80">
        <v>0</v>
      </c>
      <c r="T392" s="80">
        <v>0</v>
      </c>
      <c r="U392" s="80">
        <f t="shared" si="147"/>
        <v>0</v>
      </c>
      <c r="V392" s="80">
        <v>0</v>
      </c>
      <c r="W392" s="80">
        <v>0</v>
      </c>
      <c r="X392" s="80">
        <v>0</v>
      </c>
      <c r="Y392" s="80">
        <v>0</v>
      </c>
      <c r="Z392" s="80">
        <f t="shared" si="148"/>
        <v>0</v>
      </c>
      <c r="AA392" s="80">
        <v>0</v>
      </c>
      <c r="AB392" s="80">
        <v>0</v>
      </c>
      <c r="AC392" s="80">
        <v>0</v>
      </c>
      <c r="AD392" s="80">
        <f t="shared" si="149"/>
        <v>0</v>
      </c>
      <c r="AE392" s="80">
        <v>0</v>
      </c>
      <c r="AF392" s="80">
        <v>0</v>
      </c>
      <c r="AG392" s="80">
        <v>0</v>
      </c>
      <c r="AH392" s="80">
        <v>0</v>
      </c>
      <c r="AI392" s="80">
        <f t="shared" si="150"/>
        <v>0</v>
      </c>
      <c r="AJ392" s="80">
        <v>0</v>
      </c>
      <c r="AK392" s="80">
        <v>0</v>
      </c>
      <c r="AL392" s="80">
        <v>0</v>
      </c>
      <c r="AM392" s="80">
        <v>0</v>
      </c>
      <c r="AN392" s="80">
        <v>0</v>
      </c>
      <c r="AO392" s="80">
        <v>0</v>
      </c>
      <c r="AP392" s="80">
        <v>0</v>
      </c>
      <c r="AQ392" s="80">
        <f t="shared" si="151"/>
        <v>0</v>
      </c>
      <c r="AR392" s="80">
        <v>0</v>
      </c>
      <c r="AS392" s="80">
        <v>0</v>
      </c>
      <c r="AT392" s="80">
        <v>0</v>
      </c>
      <c r="AU392" s="80">
        <v>0</v>
      </c>
      <c r="AV392" s="80">
        <f t="shared" si="152"/>
        <v>0</v>
      </c>
      <c r="AW392" s="80">
        <v>0</v>
      </c>
      <c r="AX392" s="80">
        <v>0</v>
      </c>
      <c r="AY392" s="80">
        <f t="shared" si="153"/>
        <v>0</v>
      </c>
      <c r="AZ392" s="80">
        <v>0</v>
      </c>
      <c r="BA392" s="80">
        <v>0</v>
      </c>
      <c r="BB392" s="80">
        <f t="shared" si="154"/>
        <v>0</v>
      </c>
      <c r="BC392" s="80">
        <v>0</v>
      </c>
      <c r="BD392" s="80">
        <f t="shared" si="155"/>
        <v>0</v>
      </c>
      <c r="BE392" s="80">
        <v>0</v>
      </c>
      <c r="BF392" s="80">
        <v>0</v>
      </c>
      <c r="BG392" s="80">
        <f t="shared" si="156"/>
        <v>0</v>
      </c>
      <c r="BH392" s="80">
        <v>0</v>
      </c>
      <c r="BI392" s="80">
        <v>0</v>
      </c>
      <c r="BJ392" s="80">
        <v>0</v>
      </c>
      <c r="BK392" s="80">
        <v>0</v>
      </c>
      <c r="BL392" s="80">
        <v>0</v>
      </c>
      <c r="BM392" s="80">
        <v>0</v>
      </c>
      <c r="BN392" s="80">
        <v>0</v>
      </c>
      <c r="BO392" s="80">
        <v>0</v>
      </c>
      <c r="BP392" s="80">
        <v>0</v>
      </c>
      <c r="BQ392" s="80">
        <v>0</v>
      </c>
      <c r="BR392" s="80">
        <v>0</v>
      </c>
      <c r="BS392" s="80">
        <v>0</v>
      </c>
      <c r="BT392" s="80">
        <v>0</v>
      </c>
      <c r="BU392" s="80">
        <v>0</v>
      </c>
      <c r="BV392" s="80">
        <v>0</v>
      </c>
    </row>
    <row r="393" spans="1:74" ht="10.5" customHeight="1" x14ac:dyDescent="0.15">
      <c r="A393" s="36">
        <v>16009</v>
      </c>
      <c r="B393" s="41" t="s">
        <v>731</v>
      </c>
      <c r="C393" s="79">
        <f t="shared" si="172"/>
        <v>0</v>
      </c>
      <c r="D393" s="80">
        <f t="shared" si="143"/>
        <v>0</v>
      </c>
      <c r="E393" s="80">
        <v>0</v>
      </c>
      <c r="F393" s="80">
        <v>0</v>
      </c>
      <c r="G393" s="80">
        <f t="shared" si="144"/>
        <v>0</v>
      </c>
      <c r="H393" s="80">
        <v>0</v>
      </c>
      <c r="I393" s="80">
        <v>0</v>
      </c>
      <c r="J393" s="80">
        <v>0</v>
      </c>
      <c r="K393" s="80">
        <f t="shared" si="145"/>
        <v>0</v>
      </c>
      <c r="L393" s="80">
        <v>0</v>
      </c>
      <c r="M393" s="80">
        <v>0</v>
      </c>
      <c r="N393" s="80">
        <v>0</v>
      </c>
      <c r="O393" s="80">
        <v>0</v>
      </c>
      <c r="P393" s="80">
        <f t="shared" si="146"/>
        <v>0</v>
      </c>
      <c r="Q393" s="80">
        <v>0</v>
      </c>
      <c r="R393" s="80">
        <v>0</v>
      </c>
      <c r="S393" s="80">
        <v>0</v>
      </c>
      <c r="T393" s="80">
        <v>0</v>
      </c>
      <c r="U393" s="80">
        <f t="shared" si="147"/>
        <v>0</v>
      </c>
      <c r="V393" s="80">
        <v>0</v>
      </c>
      <c r="W393" s="80">
        <v>0</v>
      </c>
      <c r="X393" s="80">
        <v>0</v>
      </c>
      <c r="Y393" s="80">
        <v>0</v>
      </c>
      <c r="Z393" s="80">
        <f t="shared" si="148"/>
        <v>0</v>
      </c>
      <c r="AA393" s="80">
        <v>0</v>
      </c>
      <c r="AB393" s="80">
        <v>0</v>
      </c>
      <c r="AC393" s="80">
        <v>0</v>
      </c>
      <c r="AD393" s="80">
        <f t="shared" si="149"/>
        <v>0</v>
      </c>
      <c r="AE393" s="80">
        <v>0</v>
      </c>
      <c r="AF393" s="80">
        <v>0</v>
      </c>
      <c r="AG393" s="80">
        <v>0</v>
      </c>
      <c r="AH393" s="80">
        <v>0</v>
      </c>
      <c r="AI393" s="80">
        <f t="shared" si="150"/>
        <v>0</v>
      </c>
      <c r="AJ393" s="80">
        <v>0</v>
      </c>
      <c r="AK393" s="80">
        <v>0</v>
      </c>
      <c r="AL393" s="80">
        <v>0</v>
      </c>
      <c r="AM393" s="80">
        <v>0</v>
      </c>
      <c r="AN393" s="80">
        <v>0</v>
      </c>
      <c r="AO393" s="80">
        <v>0</v>
      </c>
      <c r="AP393" s="80">
        <v>0</v>
      </c>
      <c r="AQ393" s="80">
        <f t="shared" si="151"/>
        <v>0</v>
      </c>
      <c r="AR393" s="80">
        <v>0</v>
      </c>
      <c r="AS393" s="80">
        <v>0</v>
      </c>
      <c r="AT393" s="80">
        <v>0</v>
      </c>
      <c r="AU393" s="80">
        <v>0</v>
      </c>
      <c r="AV393" s="80">
        <f t="shared" si="152"/>
        <v>0</v>
      </c>
      <c r="AW393" s="80">
        <v>0</v>
      </c>
      <c r="AX393" s="80">
        <v>0</v>
      </c>
      <c r="AY393" s="80">
        <f t="shared" si="153"/>
        <v>0</v>
      </c>
      <c r="AZ393" s="80">
        <v>0</v>
      </c>
      <c r="BA393" s="80">
        <v>0</v>
      </c>
      <c r="BB393" s="80">
        <f t="shared" si="154"/>
        <v>0</v>
      </c>
      <c r="BC393" s="80">
        <v>0</v>
      </c>
      <c r="BD393" s="80">
        <f t="shared" si="155"/>
        <v>0</v>
      </c>
      <c r="BE393" s="80">
        <v>0</v>
      </c>
      <c r="BF393" s="80">
        <v>0</v>
      </c>
      <c r="BG393" s="80">
        <f t="shared" si="156"/>
        <v>0</v>
      </c>
      <c r="BH393" s="80">
        <v>0</v>
      </c>
      <c r="BI393" s="80">
        <v>0</v>
      </c>
      <c r="BJ393" s="80">
        <v>0</v>
      </c>
      <c r="BK393" s="80">
        <v>0</v>
      </c>
      <c r="BL393" s="80">
        <v>0</v>
      </c>
      <c r="BM393" s="80">
        <v>0</v>
      </c>
      <c r="BN393" s="80">
        <v>0</v>
      </c>
      <c r="BO393" s="80">
        <v>0</v>
      </c>
      <c r="BP393" s="80">
        <v>0</v>
      </c>
      <c r="BQ393" s="80">
        <v>0</v>
      </c>
      <c r="BR393" s="80">
        <v>0</v>
      </c>
      <c r="BS393" s="80">
        <v>0</v>
      </c>
      <c r="BT393" s="80">
        <v>0</v>
      </c>
      <c r="BU393" s="80">
        <v>0</v>
      </c>
      <c r="BV393" s="80">
        <v>0</v>
      </c>
    </row>
    <row r="394" spans="1:74" ht="10.5" customHeight="1" x14ac:dyDescent="0.15">
      <c r="A394" s="36">
        <v>16010</v>
      </c>
      <c r="B394" s="41" t="s">
        <v>732</v>
      </c>
      <c r="C394" s="79">
        <f t="shared" si="172"/>
        <v>0</v>
      </c>
      <c r="D394" s="80">
        <f t="shared" si="143"/>
        <v>0</v>
      </c>
      <c r="E394" s="80">
        <v>0</v>
      </c>
      <c r="F394" s="80">
        <v>0</v>
      </c>
      <c r="G394" s="80">
        <f t="shared" si="144"/>
        <v>0</v>
      </c>
      <c r="H394" s="80">
        <v>0</v>
      </c>
      <c r="I394" s="80">
        <v>0</v>
      </c>
      <c r="J394" s="80">
        <v>0</v>
      </c>
      <c r="K394" s="80">
        <f t="shared" si="145"/>
        <v>0</v>
      </c>
      <c r="L394" s="80">
        <v>0</v>
      </c>
      <c r="M394" s="80">
        <v>0</v>
      </c>
      <c r="N394" s="80">
        <v>0</v>
      </c>
      <c r="O394" s="80">
        <v>0</v>
      </c>
      <c r="P394" s="80">
        <f t="shared" si="146"/>
        <v>0</v>
      </c>
      <c r="Q394" s="80">
        <v>0</v>
      </c>
      <c r="R394" s="80">
        <v>0</v>
      </c>
      <c r="S394" s="80">
        <v>0</v>
      </c>
      <c r="T394" s="80">
        <v>0</v>
      </c>
      <c r="U394" s="80">
        <f t="shared" si="147"/>
        <v>0</v>
      </c>
      <c r="V394" s="80">
        <v>0</v>
      </c>
      <c r="W394" s="80">
        <v>0</v>
      </c>
      <c r="X394" s="80">
        <v>0</v>
      </c>
      <c r="Y394" s="80">
        <v>0</v>
      </c>
      <c r="Z394" s="80">
        <f t="shared" si="148"/>
        <v>0</v>
      </c>
      <c r="AA394" s="80">
        <v>0</v>
      </c>
      <c r="AB394" s="80">
        <v>0</v>
      </c>
      <c r="AC394" s="80">
        <v>0</v>
      </c>
      <c r="AD394" s="80">
        <f t="shared" si="149"/>
        <v>0</v>
      </c>
      <c r="AE394" s="80">
        <v>0</v>
      </c>
      <c r="AF394" s="80">
        <v>0</v>
      </c>
      <c r="AG394" s="80">
        <v>0</v>
      </c>
      <c r="AH394" s="80">
        <v>0</v>
      </c>
      <c r="AI394" s="80">
        <f t="shared" si="150"/>
        <v>0</v>
      </c>
      <c r="AJ394" s="80">
        <v>0</v>
      </c>
      <c r="AK394" s="80">
        <v>0</v>
      </c>
      <c r="AL394" s="80">
        <v>0</v>
      </c>
      <c r="AM394" s="80">
        <v>0</v>
      </c>
      <c r="AN394" s="80">
        <v>0</v>
      </c>
      <c r="AO394" s="80">
        <v>0</v>
      </c>
      <c r="AP394" s="80">
        <v>0</v>
      </c>
      <c r="AQ394" s="80">
        <f t="shared" si="151"/>
        <v>0</v>
      </c>
      <c r="AR394" s="80">
        <v>0</v>
      </c>
      <c r="AS394" s="80">
        <v>0</v>
      </c>
      <c r="AT394" s="80">
        <v>0</v>
      </c>
      <c r="AU394" s="80">
        <v>0</v>
      </c>
      <c r="AV394" s="80">
        <f t="shared" si="152"/>
        <v>0</v>
      </c>
      <c r="AW394" s="80">
        <v>0</v>
      </c>
      <c r="AX394" s="80">
        <v>0</v>
      </c>
      <c r="AY394" s="80">
        <f t="shared" si="153"/>
        <v>0</v>
      </c>
      <c r="AZ394" s="80">
        <v>0</v>
      </c>
      <c r="BA394" s="80">
        <v>0</v>
      </c>
      <c r="BB394" s="80">
        <f t="shared" si="154"/>
        <v>0</v>
      </c>
      <c r="BC394" s="80">
        <v>0</v>
      </c>
      <c r="BD394" s="80">
        <f t="shared" si="155"/>
        <v>0</v>
      </c>
      <c r="BE394" s="80">
        <v>0</v>
      </c>
      <c r="BF394" s="80">
        <v>0</v>
      </c>
      <c r="BG394" s="80">
        <f t="shared" si="156"/>
        <v>0</v>
      </c>
      <c r="BH394" s="80">
        <v>0</v>
      </c>
      <c r="BI394" s="80">
        <v>0</v>
      </c>
      <c r="BJ394" s="80">
        <v>0</v>
      </c>
      <c r="BK394" s="80">
        <v>0</v>
      </c>
      <c r="BL394" s="80">
        <v>0</v>
      </c>
      <c r="BM394" s="80">
        <v>0</v>
      </c>
      <c r="BN394" s="80">
        <v>0</v>
      </c>
      <c r="BO394" s="80">
        <v>0</v>
      </c>
      <c r="BP394" s="80">
        <v>0</v>
      </c>
      <c r="BQ394" s="80">
        <v>0</v>
      </c>
      <c r="BR394" s="80">
        <v>0</v>
      </c>
      <c r="BS394" s="80">
        <v>0</v>
      </c>
      <c r="BT394" s="80">
        <v>0</v>
      </c>
      <c r="BU394" s="80">
        <v>0</v>
      </c>
      <c r="BV394" s="80">
        <v>0</v>
      </c>
    </row>
    <row r="395" spans="1:74" ht="10.5" customHeight="1" x14ac:dyDescent="0.15">
      <c r="A395" s="36">
        <v>16011</v>
      </c>
      <c r="B395" s="41" t="s">
        <v>733</v>
      </c>
      <c r="C395" s="79">
        <f t="shared" si="172"/>
        <v>0</v>
      </c>
      <c r="D395" s="80">
        <f t="shared" si="143"/>
        <v>0</v>
      </c>
      <c r="E395" s="80">
        <v>0</v>
      </c>
      <c r="F395" s="80">
        <v>0</v>
      </c>
      <c r="G395" s="80">
        <f t="shared" si="144"/>
        <v>0</v>
      </c>
      <c r="H395" s="80">
        <v>0</v>
      </c>
      <c r="I395" s="80">
        <v>0</v>
      </c>
      <c r="J395" s="80">
        <v>0</v>
      </c>
      <c r="K395" s="80">
        <f t="shared" si="145"/>
        <v>0</v>
      </c>
      <c r="L395" s="80">
        <v>0</v>
      </c>
      <c r="M395" s="80">
        <v>0</v>
      </c>
      <c r="N395" s="80">
        <v>0</v>
      </c>
      <c r="O395" s="80">
        <v>0</v>
      </c>
      <c r="P395" s="80">
        <f t="shared" si="146"/>
        <v>0</v>
      </c>
      <c r="Q395" s="80">
        <v>0</v>
      </c>
      <c r="R395" s="80">
        <v>0</v>
      </c>
      <c r="S395" s="80">
        <v>0</v>
      </c>
      <c r="T395" s="80">
        <v>0</v>
      </c>
      <c r="U395" s="80">
        <f t="shared" si="147"/>
        <v>0</v>
      </c>
      <c r="V395" s="80">
        <v>0</v>
      </c>
      <c r="W395" s="80">
        <v>0</v>
      </c>
      <c r="X395" s="80">
        <v>0</v>
      </c>
      <c r="Y395" s="80">
        <v>0</v>
      </c>
      <c r="Z395" s="80">
        <f t="shared" si="148"/>
        <v>0</v>
      </c>
      <c r="AA395" s="80">
        <v>0</v>
      </c>
      <c r="AB395" s="80">
        <v>0</v>
      </c>
      <c r="AC395" s="80">
        <v>0</v>
      </c>
      <c r="AD395" s="80">
        <f t="shared" si="149"/>
        <v>0</v>
      </c>
      <c r="AE395" s="80">
        <v>0</v>
      </c>
      <c r="AF395" s="80">
        <v>0</v>
      </c>
      <c r="AG395" s="80">
        <v>0</v>
      </c>
      <c r="AH395" s="80">
        <v>0</v>
      </c>
      <c r="AI395" s="80">
        <f t="shared" si="150"/>
        <v>0</v>
      </c>
      <c r="AJ395" s="80">
        <v>0</v>
      </c>
      <c r="AK395" s="80">
        <v>0</v>
      </c>
      <c r="AL395" s="80">
        <v>0</v>
      </c>
      <c r="AM395" s="80">
        <v>0</v>
      </c>
      <c r="AN395" s="80">
        <v>0</v>
      </c>
      <c r="AO395" s="80">
        <v>0</v>
      </c>
      <c r="AP395" s="80">
        <v>0</v>
      </c>
      <c r="AQ395" s="80">
        <f t="shared" si="151"/>
        <v>0</v>
      </c>
      <c r="AR395" s="80">
        <v>0</v>
      </c>
      <c r="AS395" s="80">
        <v>0</v>
      </c>
      <c r="AT395" s="80">
        <v>0</v>
      </c>
      <c r="AU395" s="80">
        <v>0</v>
      </c>
      <c r="AV395" s="80">
        <f t="shared" si="152"/>
        <v>0</v>
      </c>
      <c r="AW395" s="80">
        <v>0</v>
      </c>
      <c r="AX395" s="80">
        <v>0</v>
      </c>
      <c r="AY395" s="80">
        <f t="shared" si="153"/>
        <v>0</v>
      </c>
      <c r="AZ395" s="80">
        <v>0</v>
      </c>
      <c r="BA395" s="80">
        <v>0</v>
      </c>
      <c r="BB395" s="80">
        <f t="shared" si="154"/>
        <v>0</v>
      </c>
      <c r="BC395" s="80">
        <v>0</v>
      </c>
      <c r="BD395" s="80">
        <f t="shared" si="155"/>
        <v>0</v>
      </c>
      <c r="BE395" s="80">
        <v>0</v>
      </c>
      <c r="BF395" s="80">
        <v>0</v>
      </c>
      <c r="BG395" s="80">
        <f t="shared" si="156"/>
        <v>0</v>
      </c>
      <c r="BH395" s="80">
        <v>0</v>
      </c>
      <c r="BI395" s="80">
        <v>0</v>
      </c>
      <c r="BJ395" s="80">
        <v>0</v>
      </c>
      <c r="BK395" s="80">
        <v>0</v>
      </c>
      <c r="BL395" s="80">
        <v>0</v>
      </c>
      <c r="BM395" s="80">
        <v>0</v>
      </c>
      <c r="BN395" s="80">
        <v>0</v>
      </c>
      <c r="BO395" s="80">
        <v>0</v>
      </c>
      <c r="BP395" s="80">
        <v>0</v>
      </c>
      <c r="BQ395" s="80">
        <v>0</v>
      </c>
      <c r="BR395" s="80">
        <v>0</v>
      </c>
      <c r="BS395" s="80">
        <v>0</v>
      </c>
      <c r="BT395" s="80">
        <v>0</v>
      </c>
      <c r="BU395" s="80">
        <v>0</v>
      </c>
      <c r="BV395" s="80">
        <v>0</v>
      </c>
    </row>
    <row r="396" spans="1:74" ht="10.5" customHeight="1" x14ac:dyDescent="0.15">
      <c r="A396" s="36">
        <v>16013</v>
      </c>
      <c r="B396" s="41" t="s">
        <v>734</v>
      </c>
      <c r="C396" s="79">
        <f t="shared" si="172"/>
        <v>0</v>
      </c>
      <c r="D396" s="80">
        <f t="shared" si="143"/>
        <v>0</v>
      </c>
      <c r="E396" s="80">
        <v>0</v>
      </c>
      <c r="F396" s="80">
        <v>0</v>
      </c>
      <c r="G396" s="80">
        <f t="shared" si="144"/>
        <v>0</v>
      </c>
      <c r="H396" s="80">
        <v>0</v>
      </c>
      <c r="I396" s="80">
        <v>0</v>
      </c>
      <c r="J396" s="80">
        <v>0</v>
      </c>
      <c r="K396" s="80">
        <f t="shared" si="145"/>
        <v>0</v>
      </c>
      <c r="L396" s="80">
        <v>0</v>
      </c>
      <c r="M396" s="80">
        <v>0</v>
      </c>
      <c r="N396" s="80">
        <v>0</v>
      </c>
      <c r="O396" s="80">
        <v>0</v>
      </c>
      <c r="P396" s="80">
        <f t="shared" si="146"/>
        <v>0</v>
      </c>
      <c r="Q396" s="80">
        <v>0</v>
      </c>
      <c r="R396" s="80">
        <v>0</v>
      </c>
      <c r="S396" s="80">
        <v>0</v>
      </c>
      <c r="T396" s="80">
        <v>0</v>
      </c>
      <c r="U396" s="80">
        <f t="shared" si="147"/>
        <v>0</v>
      </c>
      <c r="V396" s="80">
        <v>0</v>
      </c>
      <c r="W396" s="80">
        <v>0</v>
      </c>
      <c r="X396" s="80">
        <v>0</v>
      </c>
      <c r="Y396" s="80">
        <v>0</v>
      </c>
      <c r="Z396" s="80">
        <f t="shared" si="148"/>
        <v>0</v>
      </c>
      <c r="AA396" s="80">
        <v>0</v>
      </c>
      <c r="AB396" s="80">
        <v>0</v>
      </c>
      <c r="AC396" s="80">
        <v>0</v>
      </c>
      <c r="AD396" s="80">
        <f t="shared" si="149"/>
        <v>0</v>
      </c>
      <c r="AE396" s="80">
        <v>0</v>
      </c>
      <c r="AF396" s="80">
        <v>0</v>
      </c>
      <c r="AG396" s="80">
        <v>0</v>
      </c>
      <c r="AH396" s="80">
        <v>0</v>
      </c>
      <c r="AI396" s="80">
        <f t="shared" si="150"/>
        <v>0</v>
      </c>
      <c r="AJ396" s="80">
        <v>0</v>
      </c>
      <c r="AK396" s="80">
        <v>0</v>
      </c>
      <c r="AL396" s="80">
        <v>0</v>
      </c>
      <c r="AM396" s="80">
        <v>0</v>
      </c>
      <c r="AN396" s="80">
        <v>0</v>
      </c>
      <c r="AO396" s="80">
        <v>0</v>
      </c>
      <c r="AP396" s="80">
        <v>0</v>
      </c>
      <c r="AQ396" s="80">
        <f t="shared" si="151"/>
        <v>0</v>
      </c>
      <c r="AR396" s="80">
        <v>0</v>
      </c>
      <c r="AS396" s="80">
        <v>0</v>
      </c>
      <c r="AT396" s="80">
        <v>0</v>
      </c>
      <c r="AU396" s="80">
        <v>0</v>
      </c>
      <c r="AV396" s="80">
        <f t="shared" si="152"/>
        <v>0</v>
      </c>
      <c r="AW396" s="80">
        <v>0</v>
      </c>
      <c r="AX396" s="80">
        <v>0</v>
      </c>
      <c r="AY396" s="80">
        <f t="shared" si="153"/>
        <v>0</v>
      </c>
      <c r="AZ396" s="80">
        <v>0</v>
      </c>
      <c r="BA396" s="80">
        <v>0</v>
      </c>
      <c r="BB396" s="80">
        <f t="shared" si="154"/>
        <v>0</v>
      </c>
      <c r="BC396" s="80">
        <v>0</v>
      </c>
      <c r="BD396" s="80">
        <f t="shared" si="155"/>
        <v>0</v>
      </c>
      <c r="BE396" s="80">
        <v>0</v>
      </c>
      <c r="BF396" s="80">
        <v>0</v>
      </c>
      <c r="BG396" s="80">
        <f t="shared" si="156"/>
        <v>0</v>
      </c>
      <c r="BH396" s="80">
        <v>0</v>
      </c>
      <c r="BI396" s="80">
        <v>0</v>
      </c>
      <c r="BJ396" s="80">
        <v>0</v>
      </c>
      <c r="BK396" s="80">
        <v>0</v>
      </c>
      <c r="BL396" s="80">
        <v>0</v>
      </c>
      <c r="BM396" s="80">
        <v>0</v>
      </c>
      <c r="BN396" s="80">
        <v>0</v>
      </c>
      <c r="BO396" s="80">
        <v>0</v>
      </c>
      <c r="BP396" s="80">
        <v>0</v>
      </c>
      <c r="BQ396" s="80">
        <v>0</v>
      </c>
      <c r="BR396" s="80">
        <v>0</v>
      </c>
      <c r="BS396" s="80">
        <v>0</v>
      </c>
      <c r="BT396" s="80">
        <v>0</v>
      </c>
      <c r="BU396" s="80">
        <v>0</v>
      </c>
      <c r="BV396" s="80">
        <v>0</v>
      </c>
    </row>
    <row r="397" spans="1:74" ht="10.5" customHeight="1" x14ac:dyDescent="0.15">
      <c r="A397" s="36">
        <v>16014</v>
      </c>
      <c r="B397" s="41" t="s">
        <v>735</v>
      </c>
      <c r="C397" s="79">
        <f t="shared" si="172"/>
        <v>0</v>
      </c>
      <c r="D397" s="80">
        <f t="shared" si="143"/>
        <v>0</v>
      </c>
      <c r="E397" s="80">
        <v>0</v>
      </c>
      <c r="F397" s="80">
        <v>0</v>
      </c>
      <c r="G397" s="80">
        <f t="shared" si="144"/>
        <v>0</v>
      </c>
      <c r="H397" s="80">
        <v>0</v>
      </c>
      <c r="I397" s="80">
        <v>0</v>
      </c>
      <c r="J397" s="80">
        <v>0</v>
      </c>
      <c r="K397" s="80">
        <f t="shared" si="145"/>
        <v>0</v>
      </c>
      <c r="L397" s="80">
        <v>0</v>
      </c>
      <c r="M397" s="80">
        <v>0</v>
      </c>
      <c r="N397" s="80">
        <v>0</v>
      </c>
      <c r="O397" s="80">
        <v>0</v>
      </c>
      <c r="P397" s="80">
        <f t="shared" si="146"/>
        <v>0</v>
      </c>
      <c r="Q397" s="80">
        <v>0</v>
      </c>
      <c r="R397" s="80">
        <v>0</v>
      </c>
      <c r="S397" s="80">
        <v>0</v>
      </c>
      <c r="T397" s="80">
        <v>0</v>
      </c>
      <c r="U397" s="80">
        <f t="shared" si="147"/>
        <v>0</v>
      </c>
      <c r="V397" s="80">
        <v>0</v>
      </c>
      <c r="W397" s="80">
        <v>0</v>
      </c>
      <c r="X397" s="80">
        <v>0</v>
      </c>
      <c r="Y397" s="80">
        <v>0</v>
      </c>
      <c r="Z397" s="80">
        <f t="shared" si="148"/>
        <v>0</v>
      </c>
      <c r="AA397" s="80">
        <v>0</v>
      </c>
      <c r="AB397" s="80">
        <v>0</v>
      </c>
      <c r="AC397" s="80">
        <v>0</v>
      </c>
      <c r="AD397" s="80">
        <f t="shared" si="149"/>
        <v>0</v>
      </c>
      <c r="AE397" s="80">
        <v>0</v>
      </c>
      <c r="AF397" s="80">
        <v>0</v>
      </c>
      <c r="AG397" s="80">
        <v>0</v>
      </c>
      <c r="AH397" s="80">
        <v>0</v>
      </c>
      <c r="AI397" s="80">
        <f t="shared" si="150"/>
        <v>0</v>
      </c>
      <c r="AJ397" s="80">
        <v>0</v>
      </c>
      <c r="AK397" s="80">
        <v>0</v>
      </c>
      <c r="AL397" s="80">
        <v>0</v>
      </c>
      <c r="AM397" s="80">
        <v>0</v>
      </c>
      <c r="AN397" s="80">
        <v>0</v>
      </c>
      <c r="AO397" s="80">
        <v>0</v>
      </c>
      <c r="AP397" s="80">
        <v>0</v>
      </c>
      <c r="AQ397" s="80">
        <f t="shared" si="151"/>
        <v>0</v>
      </c>
      <c r="AR397" s="80">
        <v>0</v>
      </c>
      <c r="AS397" s="80">
        <v>0</v>
      </c>
      <c r="AT397" s="80">
        <v>0</v>
      </c>
      <c r="AU397" s="80">
        <v>0</v>
      </c>
      <c r="AV397" s="80">
        <f t="shared" si="152"/>
        <v>0</v>
      </c>
      <c r="AW397" s="80">
        <v>0</v>
      </c>
      <c r="AX397" s="80">
        <v>0</v>
      </c>
      <c r="AY397" s="80">
        <f t="shared" si="153"/>
        <v>0</v>
      </c>
      <c r="AZ397" s="80">
        <v>0</v>
      </c>
      <c r="BA397" s="80">
        <v>0</v>
      </c>
      <c r="BB397" s="80">
        <f t="shared" si="154"/>
        <v>0</v>
      </c>
      <c r="BC397" s="80">
        <v>0</v>
      </c>
      <c r="BD397" s="80">
        <f t="shared" si="155"/>
        <v>0</v>
      </c>
      <c r="BE397" s="80">
        <v>0</v>
      </c>
      <c r="BF397" s="80">
        <v>0</v>
      </c>
      <c r="BG397" s="80">
        <f t="shared" si="156"/>
        <v>0</v>
      </c>
      <c r="BH397" s="80">
        <v>0</v>
      </c>
      <c r="BI397" s="80">
        <v>0</v>
      </c>
      <c r="BJ397" s="80">
        <v>0</v>
      </c>
      <c r="BK397" s="80">
        <v>0</v>
      </c>
      <c r="BL397" s="80">
        <v>0</v>
      </c>
      <c r="BM397" s="80">
        <v>0</v>
      </c>
      <c r="BN397" s="80">
        <v>0</v>
      </c>
      <c r="BO397" s="80">
        <v>0</v>
      </c>
      <c r="BP397" s="80">
        <v>0</v>
      </c>
      <c r="BQ397" s="80">
        <v>0</v>
      </c>
      <c r="BR397" s="80">
        <v>0</v>
      </c>
      <c r="BS397" s="80">
        <v>0</v>
      </c>
      <c r="BT397" s="80">
        <v>0</v>
      </c>
      <c r="BU397" s="80">
        <v>0</v>
      </c>
      <c r="BV397" s="80">
        <v>0</v>
      </c>
    </row>
    <row r="398" spans="1:74" ht="21" customHeight="1" x14ac:dyDescent="0.15">
      <c r="A398" s="36">
        <v>16015</v>
      </c>
      <c r="B398" s="41" t="s">
        <v>736</v>
      </c>
      <c r="C398" s="79">
        <f t="shared" si="172"/>
        <v>13</v>
      </c>
      <c r="D398" s="80">
        <f t="shared" ref="D398:D461" si="173">E398+F398</f>
        <v>0</v>
      </c>
      <c r="E398" s="80">
        <v>0</v>
      </c>
      <c r="F398" s="80">
        <v>0</v>
      </c>
      <c r="G398" s="80">
        <f t="shared" si="144"/>
        <v>0</v>
      </c>
      <c r="H398" s="80">
        <v>0</v>
      </c>
      <c r="I398" s="80">
        <v>0</v>
      </c>
      <c r="J398" s="80">
        <v>0</v>
      </c>
      <c r="K398" s="80">
        <f t="shared" si="145"/>
        <v>0</v>
      </c>
      <c r="L398" s="80">
        <v>0</v>
      </c>
      <c r="M398" s="80">
        <v>0</v>
      </c>
      <c r="N398" s="80">
        <v>0</v>
      </c>
      <c r="O398" s="80">
        <v>0</v>
      </c>
      <c r="P398" s="80">
        <f t="shared" si="146"/>
        <v>1</v>
      </c>
      <c r="Q398" s="80">
        <v>0</v>
      </c>
      <c r="R398" s="80">
        <v>1</v>
      </c>
      <c r="S398" s="80">
        <v>0</v>
      </c>
      <c r="T398" s="80">
        <v>0</v>
      </c>
      <c r="U398" s="80">
        <f t="shared" si="147"/>
        <v>0</v>
      </c>
      <c r="V398" s="80">
        <v>0</v>
      </c>
      <c r="W398" s="80">
        <v>0</v>
      </c>
      <c r="X398" s="80">
        <v>0</v>
      </c>
      <c r="Y398" s="80">
        <v>0</v>
      </c>
      <c r="Z398" s="80">
        <f t="shared" si="148"/>
        <v>0</v>
      </c>
      <c r="AA398" s="80">
        <v>0</v>
      </c>
      <c r="AB398" s="80">
        <v>0</v>
      </c>
      <c r="AC398" s="80">
        <v>0</v>
      </c>
      <c r="AD398" s="80">
        <f t="shared" si="149"/>
        <v>0</v>
      </c>
      <c r="AE398" s="80">
        <v>0</v>
      </c>
      <c r="AF398" s="80">
        <v>0</v>
      </c>
      <c r="AG398" s="80">
        <v>0</v>
      </c>
      <c r="AH398" s="80">
        <v>0</v>
      </c>
      <c r="AI398" s="80">
        <f t="shared" si="150"/>
        <v>0</v>
      </c>
      <c r="AJ398" s="80">
        <v>0</v>
      </c>
      <c r="AK398" s="80">
        <v>0</v>
      </c>
      <c r="AL398" s="80">
        <v>0</v>
      </c>
      <c r="AM398" s="80">
        <v>0</v>
      </c>
      <c r="AN398" s="80">
        <v>0</v>
      </c>
      <c r="AO398" s="80">
        <v>0</v>
      </c>
      <c r="AP398" s="80">
        <v>0</v>
      </c>
      <c r="AQ398" s="80">
        <f t="shared" si="151"/>
        <v>0</v>
      </c>
      <c r="AR398" s="80">
        <v>0</v>
      </c>
      <c r="AS398" s="80">
        <v>0</v>
      </c>
      <c r="AT398" s="80">
        <v>0</v>
      </c>
      <c r="AU398" s="80">
        <v>0</v>
      </c>
      <c r="AV398" s="80">
        <f t="shared" si="152"/>
        <v>0</v>
      </c>
      <c r="AW398" s="80">
        <v>0</v>
      </c>
      <c r="AX398" s="80">
        <v>0</v>
      </c>
      <c r="AY398" s="80">
        <f t="shared" si="153"/>
        <v>10</v>
      </c>
      <c r="AZ398" s="80">
        <v>10</v>
      </c>
      <c r="BA398" s="80">
        <v>0</v>
      </c>
      <c r="BB398" s="80">
        <f t="shared" si="154"/>
        <v>0</v>
      </c>
      <c r="BC398" s="80">
        <v>0</v>
      </c>
      <c r="BD398" s="80">
        <f t="shared" si="155"/>
        <v>0</v>
      </c>
      <c r="BE398" s="80">
        <v>0</v>
      </c>
      <c r="BF398" s="80">
        <v>0</v>
      </c>
      <c r="BG398" s="80">
        <f t="shared" si="156"/>
        <v>2</v>
      </c>
      <c r="BH398" s="80">
        <v>0</v>
      </c>
      <c r="BI398" s="80">
        <v>0</v>
      </c>
      <c r="BJ398" s="80">
        <v>0</v>
      </c>
      <c r="BK398" s="80">
        <v>1</v>
      </c>
      <c r="BL398" s="80">
        <v>1</v>
      </c>
      <c r="BM398" s="80">
        <v>0</v>
      </c>
      <c r="BN398" s="80">
        <v>0</v>
      </c>
      <c r="BO398" s="80">
        <v>0</v>
      </c>
      <c r="BP398" s="80">
        <v>0</v>
      </c>
      <c r="BQ398" s="80">
        <v>0</v>
      </c>
      <c r="BR398" s="80">
        <v>0</v>
      </c>
      <c r="BS398" s="80">
        <v>0</v>
      </c>
      <c r="BT398" s="80">
        <v>0</v>
      </c>
      <c r="BU398" s="80">
        <v>0</v>
      </c>
      <c r="BV398" s="80">
        <v>0</v>
      </c>
    </row>
    <row r="399" spans="1:74" ht="13.5" customHeight="1" x14ac:dyDescent="0.15">
      <c r="A399" s="36">
        <v>16016</v>
      </c>
      <c r="B399" s="41" t="s">
        <v>737</v>
      </c>
      <c r="C399" s="79">
        <f t="shared" si="172"/>
        <v>1</v>
      </c>
      <c r="D399" s="80">
        <f t="shared" si="173"/>
        <v>0</v>
      </c>
      <c r="E399" s="80">
        <v>0</v>
      </c>
      <c r="F399" s="80">
        <v>0</v>
      </c>
      <c r="G399" s="80">
        <f t="shared" ref="G399:G462" si="174">H399+I399+J399</f>
        <v>0</v>
      </c>
      <c r="H399" s="80">
        <v>0</v>
      </c>
      <c r="I399" s="80">
        <v>0</v>
      </c>
      <c r="J399" s="80">
        <v>0</v>
      </c>
      <c r="K399" s="80">
        <f t="shared" ref="K399:K462" si="175">L399+M399+N399+O399</f>
        <v>0</v>
      </c>
      <c r="L399" s="80">
        <v>0</v>
      </c>
      <c r="M399" s="80">
        <v>0</v>
      </c>
      <c r="N399" s="80">
        <v>0</v>
      </c>
      <c r="O399" s="80">
        <v>0</v>
      </c>
      <c r="P399" s="80">
        <f t="shared" ref="P399:P462" si="176">Q399+R399+S399+T399</f>
        <v>0</v>
      </c>
      <c r="Q399" s="80">
        <v>0</v>
      </c>
      <c r="R399" s="80">
        <v>0</v>
      </c>
      <c r="S399" s="80">
        <v>0</v>
      </c>
      <c r="T399" s="80">
        <v>0</v>
      </c>
      <c r="U399" s="80">
        <f t="shared" ref="U399:U462" si="177">V399+W399+X399+Y399</f>
        <v>1</v>
      </c>
      <c r="V399" s="80">
        <v>0</v>
      </c>
      <c r="W399" s="80">
        <v>0</v>
      </c>
      <c r="X399" s="80">
        <v>0</v>
      </c>
      <c r="Y399" s="80">
        <v>1</v>
      </c>
      <c r="Z399" s="80">
        <f t="shared" ref="Z399:Z462" si="178">AA399+AB399+AC399</f>
        <v>0</v>
      </c>
      <c r="AA399" s="80">
        <v>0</v>
      </c>
      <c r="AB399" s="80">
        <v>0</v>
      </c>
      <c r="AC399" s="80">
        <v>0</v>
      </c>
      <c r="AD399" s="80">
        <f t="shared" ref="AD399:AD462" si="179">AE399+AF399+AG399+AH399</f>
        <v>0</v>
      </c>
      <c r="AE399" s="80">
        <v>0</v>
      </c>
      <c r="AF399" s="80">
        <v>0</v>
      </c>
      <c r="AG399" s="80">
        <v>0</v>
      </c>
      <c r="AH399" s="80">
        <v>0</v>
      </c>
      <c r="AI399" s="80">
        <f t="shared" ref="AI399:AI462" si="180">AJ399+AK399+AL399+AM399</f>
        <v>0</v>
      </c>
      <c r="AJ399" s="80">
        <v>0</v>
      </c>
      <c r="AK399" s="80">
        <v>0</v>
      </c>
      <c r="AL399" s="80">
        <v>0</v>
      </c>
      <c r="AM399" s="80">
        <v>0</v>
      </c>
      <c r="AN399" s="80">
        <v>0</v>
      </c>
      <c r="AO399" s="80">
        <v>0</v>
      </c>
      <c r="AP399" s="80">
        <v>0</v>
      </c>
      <c r="AQ399" s="80">
        <f t="shared" ref="AQ399:AQ462" si="181">AR399+AS399+AT399+AU399</f>
        <v>0</v>
      </c>
      <c r="AR399" s="80">
        <v>0</v>
      </c>
      <c r="AS399" s="80">
        <v>0</v>
      </c>
      <c r="AT399" s="80">
        <v>0</v>
      </c>
      <c r="AU399" s="80">
        <v>0</v>
      </c>
      <c r="AV399" s="80">
        <f t="shared" ref="AV399:AV462" si="182">AW399+AX399</f>
        <v>0</v>
      </c>
      <c r="AW399" s="80">
        <v>0</v>
      </c>
      <c r="AX399" s="80">
        <v>0</v>
      </c>
      <c r="AY399" s="80">
        <f t="shared" ref="AY399:AY462" si="183">AZ399+BA399</f>
        <v>0</v>
      </c>
      <c r="AZ399" s="80">
        <v>0</v>
      </c>
      <c r="BA399" s="80">
        <v>0</v>
      </c>
      <c r="BB399" s="80">
        <f t="shared" ref="BB399:BB462" si="184">BC399</f>
        <v>0</v>
      </c>
      <c r="BC399" s="80">
        <v>0</v>
      </c>
      <c r="BD399" s="80">
        <f t="shared" ref="BD399:BD462" si="185">BE399+BF399</f>
        <v>0</v>
      </c>
      <c r="BE399" s="80">
        <v>0</v>
      </c>
      <c r="BF399" s="80">
        <v>0</v>
      </c>
      <c r="BG399" s="80">
        <f t="shared" ref="BG399:BG462" si="186">BH399+BI399+BJ399+BK399+BL399+BM399+BN399+BO399+BP399+BQ399+BR399+BS399+BT399+BU399+BV399</f>
        <v>0</v>
      </c>
      <c r="BH399" s="80">
        <v>0</v>
      </c>
      <c r="BI399" s="80">
        <v>0</v>
      </c>
      <c r="BJ399" s="80">
        <v>0</v>
      </c>
      <c r="BK399" s="80">
        <v>0</v>
      </c>
      <c r="BL399" s="80">
        <v>0</v>
      </c>
      <c r="BM399" s="80">
        <v>0</v>
      </c>
      <c r="BN399" s="80">
        <v>0</v>
      </c>
      <c r="BO399" s="80">
        <v>0</v>
      </c>
      <c r="BP399" s="80">
        <v>0</v>
      </c>
      <c r="BQ399" s="80">
        <v>0</v>
      </c>
      <c r="BR399" s="80">
        <v>0</v>
      </c>
      <c r="BS399" s="80">
        <v>0</v>
      </c>
      <c r="BT399" s="80">
        <v>0</v>
      </c>
      <c r="BU399" s="80">
        <v>0</v>
      </c>
      <c r="BV399" s="80">
        <v>0</v>
      </c>
    </row>
    <row r="400" spans="1:74" ht="12.75" customHeight="1" x14ac:dyDescent="0.15">
      <c r="A400" s="36">
        <v>16017</v>
      </c>
      <c r="B400" s="41" t="s">
        <v>738</v>
      </c>
      <c r="C400" s="79">
        <f>D400+G400+K400+P400+U400+Z400+AD400+AI400+AN400+AQ400+AV400+AY400+BB400+BD400+BG400</f>
        <v>0</v>
      </c>
      <c r="D400" s="80">
        <f t="shared" si="173"/>
        <v>0</v>
      </c>
      <c r="E400" s="80">
        <v>0</v>
      </c>
      <c r="F400" s="80">
        <v>0</v>
      </c>
      <c r="G400" s="80">
        <f t="shared" si="174"/>
        <v>0</v>
      </c>
      <c r="H400" s="80">
        <v>0</v>
      </c>
      <c r="I400" s="80">
        <v>0</v>
      </c>
      <c r="J400" s="80">
        <v>0</v>
      </c>
      <c r="K400" s="80">
        <f t="shared" si="175"/>
        <v>0</v>
      </c>
      <c r="L400" s="80">
        <v>0</v>
      </c>
      <c r="M400" s="80">
        <v>0</v>
      </c>
      <c r="N400" s="80">
        <v>0</v>
      </c>
      <c r="O400" s="80">
        <v>0</v>
      </c>
      <c r="P400" s="80">
        <f t="shared" si="176"/>
        <v>0</v>
      </c>
      <c r="Q400" s="80">
        <v>0</v>
      </c>
      <c r="R400" s="80">
        <v>0</v>
      </c>
      <c r="S400" s="80">
        <v>0</v>
      </c>
      <c r="T400" s="80">
        <v>0</v>
      </c>
      <c r="U400" s="80">
        <f t="shared" si="177"/>
        <v>0</v>
      </c>
      <c r="V400" s="80">
        <v>0</v>
      </c>
      <c r="W400" s="80">
        <v>0</v>
      </c>
      <c r="X400" s="80">
        <v>0</v>
      </c>
      <c r="Y400" s="80">
        <v>0</v>
      </c>
      <c r="Z400" s="80">
        <f t="shared" si="178"/>
        <v>0</v>
      </c>
      <c r="AA400" s="80">
        <v>0</v>
      </c>
      <c r="AB400" s="80">
        <v>0</v>
      </c>
      <c r="AC400" s="80">
        <v>0</v>
      </c>
      <c r="AD400" s="80">
        <f t="shared" si="179"/>
        <v>0</v>
      </c>
      <c r="AE400" s="80">
        <v>0</v>
      </c>
      <c r="AF400" s="80">
        <v>0</v>
      </c>
      <c r="AG400" s="80">
        <v>0</v>
      </c>
      <c r="AH400" s="80">
        <v>0</v>
      </c>
      <c r="AI400" s="80">
        <f t="shared" si="180"/>
        <v>0</v>
      </c>
      <c r="AJ400" s="80">
        <v>0</v>
      </c>
      <c r="AK400" s="80">
        <v>0</v>
      </c>
      <c r="AL400" s="80">
        <v>0</v>
      </c>
      <c r="AM400" s="80">
        <v>0</v>
      </c>
      <c r="AN400" s="80">
        <v>0</v>
      </c>
      <c r="AO400" s="80">
        <v>0</v>
      </c>
      <c r="AP400" s="80">
        <v>0</v>
      </c>
      <c r="AQ400" s="80">
        <f t="shared" si="181"/>
        <v>0</v>
      </c>
      <c r="AR400" s="80">
        <v>0</v>
      </c>
      <c r="AS400" s="80">
        <v>0</v>
      </c>
      <c r="AT400" s="80">
        <v>0</v>
      </c>
      <c r="AU400" s="80">
        <v>0</v>
      </c>
      <c r="AV400" s="80">
        <f t="shared" si="182"/>
        <v>0</v>
      </c>
      <c r="AW400" s="80">
        <v>0</v>
      </c>
      <c r="AX400" s="80">
        <v>0</v>
      </c>
      <c r="AY400" s="80">
        <f t="shared" si="183"/>
        <v>0</v>
      </c>
      <c r="AZ400" s="80">
        <v>0</v>
      </c>
      <c r="BA400" s="80">
        <v>0</v>
      </c>
      <c r="BB400" s="80">
        <f t="shared" si="184"/>
        <v>0</v>
      </c>
      <c r="BC400" s="80">
        <v>0</v>
      </c>
      <c r="BD400" s="80">
        <f t="shared" si="185"/>
        <v>0</v>
      </c>
      <c r="BE400" s="80">
        <v>0</v>
      </c>
      <c r="BF400" s="80">
        <v>0</v>
      </c>
      <c r="BG400" s="80">
        <f t="shared" si="186"/>
        <v>0</v>
      </c>
      <c r="BH400" s="80">
        <v>0</v>
      </c>
      <c r="BI400" s="80">
        <v>0</v>
      </c>
      <c r="BJ400" s="80">
        <v>0</v>
      </c>
      <c r="BK400" s="80">
        <v>0</v>
      </c>
      <c r="BL400" s="80">
        <v>0</v>
      </c>
      <c r="BM400" s="80">
        <v>0</v>
      </c>
      <c r="BN400" s="80">
        <v>0</v>
      </c>
      <c r="BO400" s="80">
        <v>0</v>
      </c>
      <c r="BP400" s="80">
        <v>0</v>
      </c>
      <c r="BQ400" s="80">
        <v>0</v>
      </c>
      <c r="BR400" s="80">
        <v>0</v>
      </c>
      <c r="BS400" s="80">
        <v>0</v>
      </c>
      <c r="BT400" s="80">
        <v>0</v>
      </c>
      <c r="BU400" s="80">
        <v>0</v>
      </c>
      <c r="BV400" s="80">
        <v>0</v>
      </c>
    </row>
    <row r="401" spans="1:74" ht="15.75" customHeight="1" x14ac:dyDescent="0.15">
      <c r="A401" s="36">
        <v>16018</v>
      </c>
      <c r="B401" s="41" t="s">
        <v>739</v>
      </c>
      <c r="C401" s="79">
        <f t="shared" si="172"/>
        <v>2</v>
      </c>
      <c r="D401" s="80">
        <f t="shared" si="173"/>
        <v>0</v>
      </c>
      <c r="E401" s="80">
        <v>0</v>
      </c>
      <c r="F401" s="80">
        <v>0</v>
      </c>
      <c r="G401" s="80">
        <f t="shared" si="174"/>
        <v>0</v>
      </c>
      <c r="H401" s="80">
        <v>0</v>
      </c>
      <c r="I401" s="80">
        <v>0</v>
      </c>
      <c r="J401" s="80">
        <v>0</v>
      </c>
      <c r="K401" s="80">
        <f t="shared" si="175"/>
        <v>0</v>
      </c>
      <c r="L401" s="80">
        <v>0</v>
      </c>
      <c r="M401" s="80">
        <v>0</v>
      </c>
      <c r="N401" s="80">
        <v>0</v>
      </c>
      <c r="O401" s="80">
        <v>0</v>
      </c>
      <c r="P401" s="80">
        <f t="shared" si="176"/>
        <v>0</v>
      </c>
      <c r="Q401" s="80">
        <v>0</v>
      </c>
      <c r="R401" s="80">
        <v>0</v>
      </c>
      <c r="S401" s="80">
        <v>0</v>
      </c>
      <c r="T401" s="80">
        <v>0</v>
      </c>
      <c r="U401" s="80">
        <f t="shared" si="177"/>
        <v>2</v>
      </c>
      <c r="V401" s="80">
        <v>1</v>
      </c>
      <c r="W401" s="80">
        <v>0</v>
      </c>
      <c r="X401" s="80">
        <v>1</v>
      </c>
      <c r="Y401" s="80">
        <v>0</v>
      </c>
      <c r="Z401" s="80">
        <f t="shared" si="178"/>
        <v>0</v>
      </c>
      <c r="AA401" s="80">
        <v>0</v>
      </c>
      <c r="AB401" s="80">
        <v>0</v>
      </c>
      <c r="AC401" s="80">
        <v>0</v>
      </c>
      <c r="AD401" s="80">
        <f t="shared" si="179"/>
        <v>0</v>
      </c>
      <c r="AE401" s="80">
        <v>0</v>
      </c>
      <c r="AF401" s="80">
        <v>0</v>
      </c>
      <c r="AG401" s="80">
        <v>0</v>
      </c>
      <c r="AH401" s="80">
        <v>0</v>
      </c>
      <c r="AI401" s="80">
        <f t="shared" si="180"/>
        <v>0</v>
      </c>
      <c r="AJ401" s="80">
        <v>0</v>
      </c>
      <c r="AK401" s="80">
        <v>0</v>
      </c>
      <c r="AL401" s="80">
        <v>0</v>
      </c>
      <c r="AM401" s="80">
        <v>0</v>
      </c>
      <c r="AN401" s="80">
        <v>0</v>
      </c>
      <c r="AO401" s="80">
        <v>0</v>
      </c>
      <c r="AP401" s="80">
        <v>0</v>
      </c>
      <c r="AQ401" s="80">
        <f t="shared" si="181"/>
        <v>0</v>
      </c>
      <c r="AR401" s="80">
        <v>0</v>
      </c>
      <c r="AS401" s="80">
        <v>0</v>
      </c>
      <c r="AT401" s="80">
        <v>0</v>
      </c>
      <c r="AU401" s="80">
        <v>0</v>
      </c>
      <c r="AV401" s="80">
        <f t="shared" si="182"/>
        <v>0</v>
      </c>
      <c r="AW401" s="80">
        <v>0</v>
      </c>
      <c r="AX401" s="80">
        <v>0</v>
      </c>
      <c r="AY401" s="80">
        <f t="shared" si="183"/>
        <v>0</v>
      </c>
      <c r="AZ401" s="80">
        <v>0</v>
      </c>
      <c r="BA401" s="80">
        <v>0</v>
      </c>
      <c r="BB401" s="80">
        <f t="shared" si="184"/>
        <v>0</v>
      </c>
      <c r="BC401" s="80">
        <v>0</v>
      </c>
      <c r="BD401" s="80">
        <f t="shared" si="185"/>
        <v>0</v>
      </c>
      <c r="BE401" s="80">
        <v>0</v>
      </c>
      <c r="BF401" s="80">
        <v>0</v>
      </c>
      <c r="BG401" s="80">
        <f t="shared" si="186"/>
        <v>0</v>
      </c>
      <c r="BH401" s="80">
        <v>0</v>
      </c>
      <c r="BI401" s="80">
        <v>0</v>
      </c>
      <c r="BJ401" s="80">
        <v>0</v>
      </c>
      <c r="BK401" s="80">
        <v>0</v>
      </c>
      <c r="BL401" s="80">
        <v>0</v>
      </c>
      <c r="BM401" s="80">
        <v>0</v>
      </c>
      <c r="BN401" s="80">
        <v>0</v>
      </c>
      <c r="BO401" s="80">
        <v>0</v>
      </c>
      <c r="BP401" s="80">
        <v>0</v>
      </c>
      <c r="BQ401" s="80">
        <v>0</v>
      </c>
      <c r="BR401" s="80">
        <v>0</v>
      </c>
      <c r="BS401" s="80">
        <v>0</v>
      </c>
      <c r="BT401" s="80">
        <v>0</v>
      </c>
      <c r="BU401" s="80">
        <v>0</v>
      </c>
      <c r="BV401" s="80">
        <v>0</v>
      </c>
    </row>
    <row r="402" spans="1:74" ht="22.5" customHeight="1" x14ac:dyDescent="0.15">
      <c r="A402" s="36">
        <v>16099</v>
      </c>
      <c r="B402" s="41" t="s">
        <v>740</v>
      </c>
      <c r="C402" s="79">
        <f t="shared" si="172"/>
        <v>25</v>
      </c>
      <c r="D402" s="80">
        <f t="shared" si="173"/>
        <v>0</v>
      </c>
      <c r="E402" s="80">
        <v>0</v>
      </c>
      <c r="F402" s="80">
        <v>0</v>
      </c>
      <c r="G402" s="80">
        <f t="shared" si="174"/>
        <v>0</v>
      </c>
      <c r="H402" s="80">
        <v>0</v>
      </c>
      <c r="I402" s="80">
        <v>0</v>
      </c>
      <c r="J402" s="80">
        <v>0</v>
      </c>
      <c r="K402" s="80">
        <f t="shared" si="175"/>
        <v>13</v>
      </c>
      <c r="L402" s="80">
        <v>0</v>
      </c>
      <c r="M402" s="80">
        <v>13</v>
      </c>
      <c r="N402" s="80">
        <v>0</v>
      </c>
      <c r="O402" s="80">
        <v>0</v>
      </c>
      <c r="P402" s="80">
        <f t="shared" si="176"/>
        <v>1</v>
      </c>
      <c r="Q402" s="80">
        <v>0</v>
      </c>
      <c r="R402" s="80">
        <v>1</v>
      </c>
      <c r="S402" s="80">
        <v>0</v>
      </c>
      <c r="T402" s="80">
        <v>0</v>
      </c>
      <c r="U402" s="80">
        <f t="shared" si="177"/>
        <v>4</v>
      </c>
      <c r="V402" s="80">
        <v>0</v>
      </c>
      <c r="W402" s="80">
        <v>0</v>
      </c>
      <c r="X402" s="80">
        <v>0</v>
      </c>
      <c r="Y402" s="80">
        <v>4</v>
      </c>
      <c r="Z402" s="80">
        <f t="shared" si="178"/>
        <v>0</v>
      </c>
      <c r="AA402" s="80">
        <v>0</v>
      </c>
      <c r="AB402" s="80">
        <v>0</v>
      </c>
      <c r="AC402" s="80">
        <v>0</v>
      </c>
      <c r="AD402" s="80">
        <f t="shared" si="179"/>
        <v>1</v>
      </c>
      <c r="AE402" s="80">
        <v>1</v>
      </c>
      <c r="AF402" s="80">
        <v>0</v>
      </c>
      <c r="AG402" s="80">
        <v>0</v>
      </c>
      <c r="AH402" s="80">
        <v>0</v>
      </c>
      <c r="AI402" s="80">
        <f t="shared" si="180"/>
        <v>1</v>
      </c>
      <c r="AJ402" s="80">
        <v>1</v>
      </c>
      <c r="AK402" s="80">
        <v>0</v>
      </c>
      <c r="AL402" s="80">
        <v>0</v>
      </c>
      <c r="AM402" s="80">
        <v>0</v>
      </c>
      <c r="AN402" s="80">
        <v>5</v>
      </c>
      <c r="AO402" s="80">
        <v>1</v>
      </c>
      <c r="AP402" s="80">
        <v>4</v>
      </c>
      <c r="AQ402" s="80">
        <f t="shared" si="181"/>
        <v>0</v>
      </c>
      <c r="AR402" s="80">
        <v>0</v>
      </c>
      <c r="AS402" s="80">
        <v>0</v>
      </c>
      <c r="AT402" s="80">
        <v>0</v>
      </c>
      <c r="AU402" s="80">
        <v>0</v>
      </c>
      <c r="AV402" s="80">
        <f t="shared" si="182"/>
        <v>0</v>
      </c>
      <c r="AW402" s="80">
        <v>0</v>
      </c>
      <c r="AX402" s="80">
        <v>0</v>
      </c>
      <c r="AY402" s="80">
        <f t="shared" si="183"/>
        <v>0</v>
      </c>
      <c r="AZ402" s="80">
        <v>0</v>
      </c>
      <c r="BA402" s="80">
        <v>0</v>
      </c>
      <c r="BB402" s="80">
        <f t="shared" si="184"/>
        <v>0</v>
      </c>
      <c r="BC402" s="80">
        <v>0</v>
      </c>
      <c r="BD402" s="80">
        <f t="shared" si="185"/>
        <v>0</v>
      </c>
      <c r="BE402" s="80">
        <v>0</v>
      </c>
      <c r="BF402" s="80">
        <v>0</v>
      </c>
      <c r="BG402" s="80">
        <f t="shared" si="186"/>
        <v>0</v>
      </c>
      <c r="BH402" s="80">
        <v>0</v>
      </c>
      <c r="BI402" s="80">
        <v>0</v>
      </c>
      <c r="BJ402" s="80">
        <v>0</v>
      </c>
      <c r="BK402" s="80">
        <v>0</v>
      </c>
      <c r="BL402" s="80">
        <v>0</v>
      </c>
      <c r="BM402" s="80">
        <v>0</v>
      </c>
      <c r="BN402" s="80">
        <v>0</v>
      </c>
      <c r="BO402" s="80">
        <v>0</v>
      </c>
      <c r="BP402" s="80">
        <v>0</v>
      </c>
      <c r="BQ402" s="80">
        <v>0</v>
      </c>
      <c r="BR402" s="80">
        <v>0</v>
      </c>
      <c r="BS402" s="80">
        <v>0</v>
      </c>
      <c r="BT402" s="80">
        <v>0</v>
      </c>
      <c r="BU402" s="80">
        <v>0</v>
      </c>
      <c r="BV402" s="80">
        <v>0</v>
      </c>
    </row>
    <row r="403" spans="1:74" ht="21.75" customHeight="1" x14ac:dyDescent="0.15">
      <c r="A403" s="34"/>
      <c r="B403" s="25" t="s">
        <v>741</v>
      </c>
      <c r="C403" s="79">
        <f t="shared" si="172"/>
        <v>2685</v>
      </c>
      <c r="D403" s="78">
        <f t="shared" si="173"/>
        <v>7</v>
      </c>
      <c r="E403" s="78">
        <f t="shared" ref="E403:BP403" si="187">SUM(E404)</f>
        <v>0</v>
      </c>
      <c r="F403" s="78">
        <f t="shared" si="187"/>
        <v>7</v>
      </c>
      <c r="G403" s="78">
        <f t="shared" si="174"/>
        <v>68</v>
      </c>
      <c r="H403" s="78">
        <f t="shared" si="187"/>
        <v>68</v>
      </c>
      <c r="I403" s="78">
        <f t="shared" si="187"/>
        <v>0</v>
      </c>
      <c r="J403" s="78">
        <f t="shared" si="187"/>
        <v>0</v>
      </c>
      <c r="K403" s="78">
        <f t="shared" si="175"/>
        <v>14</v>
      </c>
      <c r="L403" s="78">
        <f t="shared" si="187"/>
        <v>0</v>
      </c>
      <c r="M403" s="78">
        <f t="shared" si="187"/>
        <v>7</v>
      </c>
      <c r="N403" s="78">
        <f t="shared" si="187"/>
        <v>1</v>
      </c>
      <c r="O403" s="78">
        <f t="shared" si="187"/>
        <v>6</v>
      </c>
      <c r="P403" s="78">
        <f t="shared" si="176"/>
        <v>4</v>
      </c>
      <c r="Q403" s="78">
        <f t="shared" si="187"/>
        <v>0</v>
      </c>
      <c r="R403" s="78">
        <f t="shared" si="187"/>
        <v>3</v>
      </c>
      <c r="S403" s="78">
        <f t="shared" si="187"/>
        <v>1</v>
      </c>
      <c r="T403" s="78">
        <f t="shared" si="187"/>
        <v>0</v>
      </c>
      <c r="U403" s="78">
        <f t="shared" si="177"/>
        <v>64</v>
      </c>
      <c r="V403" s="78">
        <f t="shared" si="187"/>
        <v>7</v>
      </c>
      <c r="W403" s="78">
        <f t="shared" si="187"/>
        <v>0</v>
      </c>
      <c r="X403" s="78">
        <f t="shared" si="187"/>
        <v>43</v>
      </c>
      <c r="Y403" s="78">
        <f t="shared" si="187"/>
        <v>14</v>
      </c>
      <c r="Z403" s="78">
        <f t="shared" si="178"/>
        <v>9</v>
      </c>
      <c r="AA403" s="78">
        <f t="shared" si="187"/>
        <v>0</v>
      </c>
      <c r="AB403" s="78">
        <f t="shared" si="187"/>
        <v>4</v>
      </c>
      <c r="AC403" s="78">
        <f t="shared" si="187"/>
        <v>5</v>
      </c>
      <c r="AD403" s="78">
        <f t="shared" si="179"/>
        <v>137</v>
      </c>
      <c r="AE403" s="78">
        <f t="shared" si="187"/>
        <v>89</v>
      </c>
      <c r="AF403" s="78">
        <f t="shared" si="187"/>
        <v>17</v>
      </c>
      <c r="AG403" s="78">
        <f t="shared" si="187"/>
        <v>15</v>
      </c>
      <c r="AH403" s="78">
        <f t="shared" si="187"/>
        <v>16</v>
      </c>
      <c r="AI403" s="78">
        <f t="shared" si="180"/>
        <v>48</v>
      </c>
      <c r="AJ403" s="78">
        <f t="shared" si="187"/>
        <v>39</v>
      </c>
      <c r="AK403" s="78">
        <f t="shared" si="187"/>
        <v>3</v>
      </c>
      <c r="AL403" s="78">
        <f t="shared" si="187"/>
        <v>5</v>
      </c>
      <c r="AM403" s="78">
        <f t="shared" si="187"/>
        <v>1</v>
      </c>
      <c r="AN403" s="78">
        <f t="shared" si="187"/>
        <v>319</v>
      </c>
      <c r="AO403" s="78">
        <f t="shared" si="187"/>
        <v>309</v>
      </c>
      <c r="AP403" s="78">
        <f t="shared" si="187"/>
        <v>10</v>
      </c>
      <c r="AQ403" s="78">
        <f t="shared" si="181"/>
        <v>145</v>
      </c>
      <c r="AR403" s="78">
        <f t="shared" si="187"/>
        <v>0</v>
      </c>
      <c r="AS403" s="78">
        <f t="shared" si="187"/>
        <v>12</v>
      </c>
      <c r="AT403" s="78">
        <f t="shared" si="187"/>
        <v>35</v>
      </c>
      <c r="AU403" s="78">
        <f t="shared" si="187"/>
        <v>98</v>
      </c>
      <c r="AV403" s="78">
        <f t="shared" si="182"/>
        <v>88</v>
      </c>
      <c r="AW403" s="78">
        <f t="shared" si="187"/>
        <v>69</v>
      </c>
      <c r="AX403" s="78">
        <f t="shared" si="187"/>
        <v>19</v>
      </c>
      <c r="AY403" s="78">
        <f t="shared" si="183"/>
        <v>23</v>
      </c>
      <c r="AZ403" s="78">
        <f t="shared" si="187"/>
        <v>21</v>
      </c>
      <c r="BA403" s="78">
        <f t="shared" si="187"/>
        <v>2</v>
      </c>
      <c r="BB403" s="78">
        <f t="shared" si="184"/>
        <v>190</v>
      </c>
      <c r="BC403" s="78">
        <f t="shared" si="187"/>
        <v>190</v>
      </c>
      <c r="BD403" s="78">
        <f t="shared" si="185"/>
        <v>63</v>
      </c>
      <c r="BE403" s="78">
        <f t="shared" si="187"/>
        <v>63</v>
      </c>
      <c r="BF403" s="78">
        <f t="shared" si="187"/>
        <v>0</v>
      </c>
      <c r="BG403" s="78">
        <f t="shared" si="186"/>
        <v>1506</v>
      </c>
      <c r="BH403" s="78">
        <f t="shared" si="187"/>
        <v>0</v>
      </c>
      <c r="BI403" s="78">
        <f t="shared" si="187"/>
        <v>517</v>
      </c>
      <c r="BJ403" s="78">
        <f t="shared" si="187"/>
        <v>541</v>
      </c>
      <c r="BK403" s="78">
        <f t="shared" si="187"/>
        <v>349</v>
      </c>
      <c r="BL403" s="78">
        <f t="shared" si="187"/>
        <v>86</v>
      </c>
      <c r="BM403" s="78">
        <f t="shared" si="187"/>
        <v>0</v>
      </c>
      <c r="BN403" s="78">
        <f t="shared" si="187"/>
        <v>0</v>
      </c>
      <c r="BO403" s="78">
        <f t="shared" si="187"/>
        <v>0</v>
      </c>
      <c r="BP403" s="78">
        <f t="shared" si="187"/>
        <v>5</v>
      </c>
      <c r="BQ403" s="78">
        <f t="shared" ref="BQ403:BV403" si="188">SUM(BQ404)</f>
        <v>7</v>
      </c>
      <c r="BR403" s="78">
        <f t="shared" si="188"/>
        <v>0</v>
      </c>
      <c r="BS403" s="78">
        <f t="shared" si="188"/>
        <v>0</v>
      </c>
      <c r="BT403" s="78">
        <f t="shared" si="188"/>
        <v>1</v>
      </c>
      <c r="BU403" s="78">
        <f t="shared" si="188"/>
        <v>0</v>
      </c>
      <c r="BV403" s="78">
        <f t="shared" si="188"/>
        <v>0</v>
      </c>
    </row>
    <row r="404" spans="1:74" ht="15.75" customHeight="1" x14ac:dyDescent="0.15">
      <c r="A404" s="36">
        <v>22100</v>
      </c>
      <c r="B404" s="41" t="s">
        <v>742</v>
      </c>
      <c r="C404" s="79">
        <f t="shared" si="172"/>
        <v>2685</v>
      </c>
      <c r="D404" s="80">
        <f t="shared" si="173"/>
        <v>7</v>
      </c>
      <c r="E404" s="80">
        <v>0</v>
      </c>
      <c r="F404" s="80">
        <v>7</v>
      </c>
      <c r="G404" s="80">
        <f t="shared" si="174"/>
        <v>68</v>
      </c>
      <c r="H404" s="80">
        <v>68</v>
      </c>
      <c r="I404" s="80">
        <v>0</v>
      </c>
      <c r="J404" s="80">
        <v>0</v>
      </c>
      <c r="K404" s="80">
        <f t="shared" si="175"/>
        <v>14</v>
      </c>
      <c r="L404" s="80">
        <v>0</v>
      </c>
      <c r="M404" s="80">
        <v>7</v>
      </c>
      <c r="N404" s="80">
        <v>1</v>
      </c>
      <c r="O404" s="80">
        <v>6</v>
      </c>
      <c r="P404" s="80">
        <f t="shared" si="176"/>
        <v>4</v>
      </c>
      <c r="Q404" s="80">
        <v>0</v>
      </c>
      <c r="R404" s="80">
        <v>3</v>
      </c>
      <c r="S404" s="80">
        <v>1</v>
      </c>
      <c r="T404" s="80">
        <v>0</v>
      </c>
      <c r="U404" s="80">
        <f t="shared" si="177"/>
        <v>64</v>
      </c>
      <c r="V404" s="80">
        <v>7</v>
      </c>
      <c r="W404" s="80">
        <v>0</v>
      </c>
      <c r="X404" s="80">
        <v>43</v>
      </c>
      <c r="Y404" s="80">
        <v>14</v>
      </c>
      <c r="Z404" s="80">
        <f t="shared" si="178"/>
        <v>9</v>
      </c>
      <c r="AA404" s="80">
        <v>0</v>
      </c>
      <c r="AB404" s="80">
        <v>4</v>
      </c>
      <c r="AC404" s="80">
        <v>5</v>
      </c>
      <c r="AD404" s="80">
        <f t="shared" si="179"/>
        <v>137</v>
      </c>
      <c r="AE404" s="80">
        <v>89</v>
      </c>
      <c r="AF404" s="80">
        <v>17</v>
      </c>
      <c r="AG404" s="80">
        <v>15</v>
      </c>
      <c r="AH404" s="80">
        <v>16</v>
      </c>
      <c r="AI404" s="80">
        <f t="shared" si="180"/>
        <v>48</v>
      </c>
      <c r="AJ404" s="80">
        <v>39</v>
      </c>
      <c r="AK404" s="80">
        <v>3</v>
      </c>
      <c r="AL404" s="80">
        <v>5</v>
      </c>
      <c r="AM404" s="80">
        <v>1</v>
      </c>
      <c r="AN404" s="80">
        <v>319</v>
      </c>
      <c r="AO404" s="80">
        <v>309</v>
      </c>
      <c r="AP404" s="80">
        <v>10</v>
      </c>
      <c r="AQ404" s="80">
        <f t="shared" si="181"/>
        <v>145</v>
      </c>
      <c r="AR404" s="80">
        <v>0</v>
      </c>
      <c r="AS404" s="80">
        <v>12</v>
      </c>
      <c r="AT404" s="80">
        <v>35</v>
      </c>
      <c r="AU404" s="80">
        <v>98</v>
      </c>
      <c r="AV404" s="80">
        <f t="shared" si="182"/>
        <v>88</v>
      </c>
      <c r="AW404" s="80">
        <v>69</v>
      </c>
      <c r="AX404" s="80">
        <v>19</v>
      </c>
      <c r="AY404" s="80">
        <f t="shared" si="183"/>
        <v>23</v>
      </c>
      <c r="AZ404" s="80">
        <v>21</v>
      </c>
      <c r="BA404" s="80">
        <v>2</v>
      </c>
      <c r="BB404" s="80">
        <f t="shared" si="184"/>
        <v>190</v>
      </c>
      <c r="BC404" s="80">
        <v>190</v>
      </c>
      <c r="BD404" s="80">
        <f t="shared" si="185"/>
        <v>63</v>
      </c>
      <c r="BE404" s="80">
        <v>63</v>
      </c>
      <c r="BF404" s="80">
        <v>0</v>
      </c>
      <c r="BG404" s="80">
        <f t="shared" si="186"/>
        <v>1506</v>
      </c>
      <c r="BH404" s="80">
        <v>0</v>
      </c>
      <c r="BI404" s="80">
        <v>517</v>
      </c>
      <c r="BJ404" s="80">
        <v>541</v>
      </c>
      <c r="BK404" s="80">
        <v>349</v>
      </c>
      <c r="BL404" s="80">
        <v>86</v>
      </c>
      <c r="BM404" s="80">
        <v>0</v>
      </c>
      <c r="BN404" s="80">
        <v>0</v>
      </c>
      <c r="BO404" s="80">
        <v>0</v>
      </c>
      <c r="BP404" s="80">
        <v>5</v>
      </c>
      <c r="BQ404" s="80">
        <v>7</v>
      </c>
      <c r="BR404" s="80">
        <v>0</v>
      </c>
      <c r="BS404" s="80">
        <v>0</v>
      </c>
      <c r="BT404" s="80">
        <v>1</v>
      </c>
      <c r="BU404" s="80">
        <v>0</v>
      </c>
      <c r="BV404" s="80">
        <v>0</v>
      </c>
    </row>
    <row r="405" spans="1:74" ht="21.75" customHeight="1" x14ac:dyDescent="0.15">
      <c r="A405" s="34"/>
      <c r="B405" s="25" t="s">
        <v>743</v>
      </c>
      <c r="C405" s="79">
        <f t="shared" si="172"/>
        <v>5</v>
      </c>
      <c r="D405" s="78">
        <f t="shared" si="173"/>
        <v>0</v>
      </c>
      <c r="E405" s="78">
        <f t="shared" ref="E405:BO405" si="189">SUM(E406:E407)</f>
        <v>0</v>
      </c>
      <c r="F405" s="78">
        <f t="shared" si="189"/>
        <v>0</v>
      </c>
      <c r="G405" s="78">
        <f t="shared" si="174"/>
        <v>2</v>
      </c>
      <c r="H405" s="78">
        <f t="shared" si="189"/>
        <v>2</v>
      </c>
      <c r="I405" s="78">
        <f t="shared" si="189"/>
        <v>0</v>
      </c>
      <c r="J405" s="78">
        <f t="shared" si="189"/>
        <v>0</v>
      </c>
      <c r="K405" s="80">
        <f t="shared" si="175"/>
        <v>0</v>
      </c>
      <c r="L405" s="78">
        <f t="shared" si="189"/>
        <v>0</v>
      </c>
      <c r="M405" s="78">
        <f t="shared" si="189"/>
        <v>0</v>
      </c>
      <c r="N405" s="78">
        <f t="shared" si="189"/>
        <v>0</v>
      </c>
      <c r="O405" s="78">
        <f t="shared" si="189"/>
        <v>0</v>
      </c>
      <c r="P405" s="80">
        <f t="shared" si="176"/>
        <v>0</v>
      </c>
      <c r="Q405" s="78">
        <f t="shared" si="189"/>
        <v>0</v>
      </c>
      <c r="R405" s="78">
        <f t="shared" si="189"/>
        <v>0</v>
      </c>
      <c r="S405" s="78">
        <f t="shared" si="189"/>
        <v>0</v>
      </c>
      <c r="T405" s="78">
        <f t="shared" si="189"/>
        <v>0</v>
      </c>
      <c r="U405" s="80">
        <f t="shared" si="177"/>
        <v>0</v>
      </c>
      <c r="V405" s="78">
        <f t="shared" si="189"/>
        <v>0</v>
      </c>
      <c r="W405" s="78">
        <f t="shared" si="189"/>
        <v>0</v>
      </c>
      <c r="X405" s="78">
        <f t="shared" si="189"/>
        <v>0</v>
      </c>
      <c r="Y405" s="78">
        <f t="shared" si="189"/>
        <v>0</v>
      </c>
      <c r="Z405" s="80">
        <f t="shared" si="178"/>
        <v>0</v>
      </c>
      <c r="AA405" s="78">
        <f t="shared" si="189"/>
        <v>0</v>
      </c>
      <c r="AB405" s="78">
        <f t="shared" si="189"/>
        <v>0</v>
      </c>
      <c r="AC405" s="78">
        <f t="shared" si="189"/>
        <v>0</v>
      </c>
      <c r="AD405" s="80">
        <f t="shared" si="179"/>
        <v>0</v>
      </c>
      <c r="AE405" s="78">
        <f t="shared" si="189"/>
        <v>0</v>
      </c>
      <c r="AF405" s="78">
        <f t="shared" si="189"/>
        <v>0</v>
      </c>
      <c r="AG405" s="78">
        <f t="shared" si="189"/>
        <v>0</v>
      </c>
      <c r="AH405" s="78">
        <f t="shared" si="189"/>
        <v>0</v>
      </c>
      <c r="AI405" s="80">
        <f t="shared" si="180"/>
        <v>1</v>
      </c>
      <c r="AJ405" s="78">
        <f t="shared" si="189"/>
        <v>0</v>
      </c>
      <c r="AK405" s="78">
        <f t="shared" si="189"/>
        <v>1</v>
      </c>
      <c r="AL405" s="78">
        <f t="shared" si="189"/>
        <v>0</v>
      </c>
      <c r="AM405" s="78">
        <f t="shared" si="189"/>
        <v>0</v>
      </c>
      <c r="AN405" s="78">
        <f t="shared" si="189"/>
        <v>1</v>
      </c>
      <c r="AO405" s="78">
        <f t="shared" si="189"/>
        <v>1</v>
      </c>
      <c r="AP405" s="78">
        <f t="shared" si="189"/>
        <v>0</v>
      </c>
      <c r="AQ405" s="80">
        <f t="shared" si="181"/>
        <v>0</v>
      </c>
      <c r="AR405" s="78">
        <f t="shared" si="189"/>
        <v>0</v>
      </c>
      <c r="AS405" s="78">
        <f t="shared" si="189"/>
        <v>0</v>
      </c>
      <c r="AT405" s="78">
        <f t="shared" si="189"/>
        <v>0</v>
      </c>
      <c r="AU405" s="78">
        <f t="shared" si="189"/>
        <v>0</v>
      </c>
      <c r="AV405" s="80">
        <f t="shared" si="182"/>
        <v>0</v>
      </c>
      <c r="AW405" s="78">
        <f t="shared" si="189"/>
        <v>0</v>
      </c>
      <c r="AX405" s="78">
        <f t="shared" si="189"/>
        <v>0</v>
      </c>
      <c r="AY405" s="80">
        <f t="shared" si="183"/>
        <v>0</v>
      </c>
      <c r="AZ405" s="78">
        <f t="shared" si="189"/>
        <v>0</v>
      </c>
      <c r="BA405" s="78">
        <f t="shared" si="189"/>
        <v>0</v>
      </c>
      <c r="BB405" s="80">
        <f t="shared" si="184"/>
        <v>0</v>
      </c>
      <c r="BC405" s="78">
        <f t="shared" si="189"/>
        <v>0</v>
      </c>
      <c r="BD405" s="80">
        <f t="shared" si="185"/>
        <v>0</v>
      </c>
      <c r="BE405" s="78">
        <f t="shared" si="189"/>
        <v>0</v>
      </c>
      <c r="BF405" s="78">
        <f t="shared" si="189"/>
        <v>0</v>
      </c>
      <c r="BG405" s="80">
        <f t="shared" si="186"/>
        <v>1</v>
      </c>
      <c r="BH405" s="78">
        <f t="shared" si="189"/>
        <v>0</v>
      </c>
      <c r="BI405" s="78">
        <f t="shared" si="189"/>
        <v>0</v>
      </c>
      <c r="BJ405" s="78">
        <f t="shared" si="189"/>
        <v>0</v>
      </c>
      <c r="BK405" s="78">
        <f t="shared" si="189"/>
        <v>0</v>
      </c>
      <c r="BL405" s="78">
        <f t="shared" si="189"/>
        <v>1</v>
      </c>
      <c r="BM405" s="78">
        <f t="shared" si="189"/>
        <v>0</v>
      </c>
      <c r="BN405" s="78">
        <f t="shared" si="189"/>
        <v>0</v>
      </c>
      <c r="BO405" s="78">
        <f t="shared" si="189"/>
        <v>0</v>
      </c>
      <c r="BP405" s="78">
        <f t="shared" ref="BP405:BV405" si="190">SUM(BP406:BP407)</f>
        <v>0</v>
      </c>
      <c r="BQ405" s="78">
        <f t="shared" si="190"/>
        <v>0</v>
      </c>
      <c r="BR405" s="78">
        <f t="shared" si="190"/>
        <v>0</v>
      </c>
      <c r="BS405" s="78">
        <f t="shared" si="190"/>
        <v>0</v>
      </c>
      <c r="BT405" s="78">
        <f t="shared" si="190"/>
        <v>0</v>
      </c>
      <c r="BU405" s="78">
        <f t="shared" si="190"/>
        <v>0</v>
      </c>
      <c r="BV405" s="78">
        <f t="shared" si="190"/>
        <v>0</v>
      </c>
    </row>
    <row r="406" spans="1:74" ht="10.5" customHeight="1" x14ac:dyDescent="0.15">
      <c r="A406" s="36">
        <v>18001</v>
      </c>
      <c r="B406" s="41" t="s">
        <v>744</v>
      </c>
      <c r="C406" s="79">
        <f t="shared" si="172"/>
        <v>2</v>
      </c>
      <c r="D406" s="80">
        <f t="shared" si="173"/>
        <v>0</v>
      </c>
      <c r="E406" s="80">
        <v>0</v>
      </c>
      <c r="F406" s="80">
        <v>0</v>
      </c>
      <c r="G406" s="80">
        <f t="shared" si="174"/>
        <v>0</v>
      </c>
      <c r="H406" s="80">
        <v>0</v>
      </c>
      <c r="I406" s="80">
        <v>0</v>
      </c>
      <c r="J406" s="80">
        <v>0</v>
      </c>
      <c r="K406" s="80">
        <f t="shared" si="175"/>
        <v>0</v>
      </c>
      <c r="L406" s="80">
        <v>0</v>
      </c>
      <c r="M406" s="80">
        <v>0</v>
      </c>
      <c r="N406" s="80">
        <v>0</v>
      </c>
      <c r="O406" s="80">
        <v>0</v>
      </c>
      <c r="P406" s="80">
        <f t="shared" si="176"/>
        <v>0</v>
      </c>
      <c r="Q406" s="80">
        <v>0</v>
      </c>
      <c r="R406" s="80">
        <v>0</v>
      </c>
      <c r="S406" s="80">
        <v>0</v>
      </c>
      <c r="T406" s="80">
        <v>0</v>
      </c>
      <c r="U406" s="80">
        <f t="shared" si="177"/>
        <v>0</v>
      </c>
      <c r="V406" s="80">
        <v>0</v>
      </c>
      <c r="W406" s="80">
        <v>0</v>
      </c>
      <c r="X406" s="80">
        <v>0</v>
      </c>
      <c r="Y406" s="80">
        <v>0</v>
      </c>
      <c r="Z406" s="80">
        <f t="shared" si="178"/>
        <v>0</v>
      </c>
      <c r="AA406" s="80">
        <v>0</v>
      </c>
      <c r="AB406" s="80">
        <v>0</v>
      </c>
      <c r="AC406" s="80">
        <v>0</v>
      </c>
      <c r="AD406" s="80">
        <f t="shared" si="179"/>
        <v>0</v>
      </c>
      <c r="AE406" s="80">
        <v>0</v>
      </c>
      <c r="AF406" s="80">
        <v>0</v>
      </c>
      <c r="AG406" s="80">
        <v>0</v>
      </c>
      <c r="AH406" s="80">
        <v>0</v>
      </c>
      <c r="AI406" s="80">
        <f t="shared" si="180"/>
        <v>0</v>
      </c>
      <c r="AJ406" s="80">
        <v>0</v>
      </c>
      <c r="AK406" s="80">
        <v>0</v>
      </c>
      <c r="AL406" s="80">
        <v>0</v>
      </c>
      <c r="AM406" s="80">
        <v>0</v>
      </c>
      <c r="AN406" s="80">
        <v>1</v>
      </c>
      <c r="AO406" s="80">
        <v>1</v>
      </c>
      <c r="AP406" s="80">
        <v>0</v>
      </c>
      <c r="AQ406" s="80">
        <f t="shared" si="181"/>
        <v>0</v>
      </c>
      <c r="AR406" s="80">
        <v>0</v>
      </c>
      <c r="AS406" s="80">
        <v>0</v>
      </c>
      <c r="AT406" s="80">
        <v>0</v>
      </c>
      <c r="AU406" s="80">
        <v>0</v>
      </c>
      <c r="AV406" s="80">
        <f t="shared" si="182"/>
        <v>0</v>
      </c>
      <c r="AW406" s="80">
        <v>0</v>
      </c>
      <c r="AX406" s="80">
        <v>0</v>
      </c>
      <c r="AY406" s="80">
        <f t="shared" si="183"/>
        <v>0</v>
      </c>
      <c r="AZ406" s="80">
        <v>0</v>
      </c>
      <c r="BA406" s="80">
        <v>0</v>
      </c>
      <c r="BB406" s="80">
        <f t="shared" si="184"/>
        <v>0</v>
      </c>
      <c r="BC406" s="80">
        <v>0</v>
      </c>
      <c r="BD406" s="80">
        <f t="shared" si="185"/>
        <v>0</v>
      </c>
      <c r="BE406" s="80">
        <v>0</v>
      </c>
      <c r="BF406" s="80">
        <v>0</v>
      </c>
      <c r="BG406" s="80">
        <f t="shared" si="186"/>
        <v>1</v>
      </c>
      <c r="BH406" s="80">
        <v>0</v>
      </c>
      <c r="BI406" s="80">
        <v>0</v>
      </c>
      <c r="BJ406" s="80">
        <v>0</v>
      </c>
      <c r="BK406" s="80">
        <v>0</v>
      </c>
      <c r="BL406" s="80">
        <v>1</v>
      </c>
      <c r="BM406" s="80">
        <v>0</v>
      </c>
      <c r="BN406" s="80">
        <v>0</v>
      </c>
      <c r="BO406" s="80">
        <v>0</v>
      </c>
      <c r="BP406" s="80">
        <v>0</v>
      </c>
      <c r="BQ406" s="80">
        <v>0</v>
      </c>
      <c r="BR406" s="80">
        <v>0</v>
      </c>
      <c r="BS406" s="80">
        <v>0</v>
      </c>
      <c r="BT406" s="80">
        <v>0</v>
      </c>
      <c r="BU406" s="80">
        <v>0</v>
      </c>
      <c r="BV406" s="80">
        <v>0</v>
      </c>
    </row>
    <row r="407" spans="1:74" ht="10.5" customHeight="1" x14ac:dyDescent="0.15">
      <c r="A407" s="36">
        <v>18002</v>
      </c>
      <c r="B407" s="41" t="s">
        <v>745</v>
      </c>
      <c r="C407" s="79">
        <f t="shared" si="172"/>
        <v>3</v>
      </c>
      <c r="D407" s="80">
        <f t="shared" si="173"/>
        <v>0</v>
      </c>
      <c r="E407" s="80">
        <v>0</v>
      </c>
      <c r="F407" s="80">
        <v>0</v>
      </c>
      <c r="G407" s="80">
        <f t="shared" si="174"/>
        <v>2</v>
      </c>
      <c r="H407" s="80">
        <v>2</v>
      </c>
      <c r="I407" s="80">
        <v>0</v>
      </c>
      <c r="J407" s="80">
        <v>0</v>
      </c>
      <c r="K407" s="80">
        <f t="shared" si="175"/>
        <v>0</v>
      </c>
      <c r="L407" s="80">
        <v>0</v>
      </c>
      <c r="M407" s="80">
        <v>0</v>
      </c>
      <c r="N407" s="80">
        <v>0</v>
      </c>
      <c r="O407" s="80">
        <v>0</v>
      </c>
      <c r="P407" s="80">
        <f t="shared" si="176"/>
        <v>0</v>
      </c>
      <c r="Q407" s="80">
        <v>0</v>
      </c>
      <c r="R407" s="80">
        <v>0</v>
      </c>
      <c r="S407" s="80">
        <v>0</v>
      </c>
      <c r="T407" s="80">
        <v>0</v>
      </c>
      <c r="U407" s="80">
        <f t="shared" si="177"/>
        <v>0</v>
      </c>
      <c r="V407" s="80">
        <v>0</v>
      </c>
      <c r="W407" s="80">
        <v>0</v>
      </c>
      <c r="X407" s="80">
        <v>0</v>
      </c>
      <c r="Y407" s="80">
        <v>0</v>
      </c>
      <c r="Z407" s="80">
        <f t="shared" si="178"/>
        <v>0</v>
      </c>
      <c r="AA407" s="80">
        <v>0</v>
      </c>
      <c r="AB407" s="80">
        <v>0</v>
      </c>
      <c r="AC407" s="80">
        <v>0</v>
      </c>
      <c r="AD407" s="80">
        <f t="shared" si="179"/>
        <v>0</v>
      </c>
      <c r="AE407" s="80">
        <v>0</v>
      </c>
      <c r="AF407" s="80">
        <v>0</v>
      </c>
      <c r="AG407" s="80">
        <v>0</v>
      </c>
      <c r="AH407" s="80">
        <v>0</v>
      </c>
      <c r="AI407" s="80">
        <f t="shared" si="180"/>
        <v>1</v>
      </c>
      <c r="AJ407" s="80">
        <v>0</v>
      </c>
      <c r="AK407" s="80">
        <v>1</v>
      </c>
      <c r="AL407" s="80">
        <v>0</v>
      </c>
      <c r="AM407" s="80">
        <v>0</v>
      </c>
      <c r="AN407" s="80">
        <v>0</v>
      </c>
      <c r="AO407" s="80">
        <v>0</v>
      </c>
      <c r="AP407" s="80">
        <v>0</v>
      </c>
      <c r="AQ407" s="80">
        <f t="shared" si="181"/>
        <v>0</v>
      </c>
      <c r="AR407" s="80">
        <v>0</v>
      </c>
      <c r="AS407" s="80">
        <v>0</v>
      </c>
      <c r="AT407" s="80">
        <v>0</v>
      </c>
      <c r="AU407" s="80">
        <v>0</v>
      </c>
      <c r="AV407" s="80">
        <f t="shared" si="182"/>
        <v>0</v>
      </c>
      <c r="AW407" s="80">
        <v>0</v>
      </c>
      <c r="AX407" s="80">
        <v>0</v>
      </c>
      <c r="AY407" s="80">
        <f t="shared" si="183"/>
        <v>0</v>
      </c>
      <c r="AZ407" s="80">
        <v>0</v>
      </c>
      <c r="BA407" s="80">
        <v>0</v>
      </c>
      <c r="BB407" s="80">
        <f t="shared" si="184"/>
        <v>0</v>
      </c>
      <c r="BC407" s="80">
        <v>0</v>
      </c>
      <c r="BD407" s="80">
        <f t="shared" si="185"/>
        <v>0</v>
      </c>
      <c r="BE407" s="80">
        <v>0</v>
      </c>
      <c r="BF407" s="80">
        <v>0</v>
      </c>
      <c r="BG407" s="80">
        <f t="shared" si="186"/>
        <v>0</v>
      </c>
      <c r="BH407" s="80">
        <v>0</v>
      </c>
      <c r="BI407" s="80">
        <v>0</v>
      </c>
      <c r="BJ407" s="80">
        <v>0</v>
      </c>
      <c r="BK407" s="80">
        <v>0</v>
      </c>
      <c r="BL407" s="80">
        <v>0</v>
      </c>
      <c r="BM407" s="80">
        <v>0</v>
      </c>
      <c r="BN407" s="80">
        <v>0</v>
      </c>
      <c r="BO407" s="80">
        <v>0</v>
      </c>
      <c r="BP407" s="80">
        <v>0</v>
      </c>
      <c r="BQ407" s="80">
        <v>0</v>
      </c>
      <c r="BR407" s="80">
        <v>0</v>
      </c>
      <c r="BS407" s="80">
        <v>0</v>
      </c>
      <c r="BT407" s="80">
        <v>0</v>
      </c>
      <c r="BU407" s="80">
        <v>0</v>
      </c>
      <c r="BV407" s="80">
        <v>0</v>
      </c>
    </row>
    <row r="408" spans="1:74" ht="10.5" customHeight="1" x14ac:dyDescent="0.15">
      <c r="A408" s="34"/>
      <c r="B408" s="35" t="s">
        <v>746</v>
      </c>
      <c r="C408" s="79">
        <f t="shared" si="172"/>
        <v>0</v>
      </c>
      <c r="D408" s="78">
        <f t="shared" si="173"/>
        <v>0</v>
      </c>
      <c r="E408" s="78">
        <f t="shared" ref="E408:BP408" si="191">SUM(E409:E412)</f>
        <v>0</v>
      </c>
      <c r="F408" s="78">
        <f t="shared" si="191"/>
        <v>0</v>
      </c>
      <c r="G408" s="78">
        <f t="shared" si="174"/>
        <v>0</v>
      </c>
      <c r="H408" s="78">
        <f t="shared" si="191"/>
        <v>0</v>
      </c>
      <c r="I408" s="78">
        <f t="shared" si="191"/>
        <v>0</v>
      </c>
      <c r="J408" s="78">
        <f t="shared" si="191"/>
        <v>0</v>
      </c>
      <c r="K408" s="80">
        <f t="shared" si="175"/>
        <v>0</v>
      </c>
      <c r="L408" s="78">
        <f t="shared" si="191"/>
        <v>0</v>
      </c>
      <c r="M408" s="78">
        <f t="shared" si="191"/>
        <v>0</v>
      </c>
      <c r="N408" s="78">
        <f t="shared" si="191"/>
        <v>0</v>
      </c>
      <c r="O408" s="78">
        <f t="shared" si="191"/>
        <v>0</v>
      </c>
      <c r="P408" s="80">
        <f t="shared" si="176"/>
        <v>0</v>
      </c>
      <c r="Q408" s="78">
        <f t="shared" si="191"/>
        <v>0</v>
      </c>
      <c r="R408" s="78">
        <f t="shared" si="191"/>
        <v>0</v>
      </c>
      <c r="S408" s="78">
        <f t="shared" si="191"/>
        <v>0</v>
      </c>
      <c r="T408" s="78">
        <f t="shared" si="191"/>
        <v>0</v>
      </c>
      <c r="U408" s="80">
        <f t="shared" si="177"/>
        <v>0</v>
      </c>
      <c r="V408" s="78">
        <f t="shared" si="191"/>
        <v>0</v>
      </c>
      <c r="W408" s="78">
        <f t="shared" si="191"/>
        <v>0</v>
      </c>
      <c r="X408" s="78">
        <f t="shared" si="191"/>
        <v>0</v>
      </c>
      <c r="Y408" s="78">
        <f t="shared" si="191"/>
        <v>0</v>
      </c>
      <c r="Z408" s="80">
        <f t="shared" si="178"/>
        <v>0</v>
      </c>
      <c r="AA408" s="78">
        <f t="shared" si="191"/>
        <v>0</v>
      </c>
      <c r="AB408" s="78">
        <f t="shared" si="191"/>
        <v>0</v>
      </c>
      <c r="AC408" s="78">
        <f t="shared" si="191"/>
        <v>0</v>
      </c>
      <c r="AD408" s="80">
        <f t="shared" si="179"/>
        <v>0</v>
      </c>
      <c r="AE408" s="78">
        <f t="shared" si="191"/>
        <v>0</v>
      </c>
      <c r="AF408" s="78">
        <f t="shared" si="191"/>
        <v>0</v>
      </c>
      <c r="AG408" s="78">
        <f t="shared" si="191"/>
        <v>0</v>
      </c>
      <c r="AH408" s="78">
        <f t="shared" si="191"/>
        <v>0</v>
      </c>
      <c r="AI408" s="80">
        <f t="shared" si="180"/>
        <v>0</v>
      </c>
      <c r="AJ408" s="78">
        <f t="shared" si="191"/>
        <v>0</v>
      </c>
      <c r="AK408" s="78">
        <f t="shared" si="191"/>
        <v>0</v>
      </c>
      <c r="AL408" s="78">
        <f t="shared" si="191"/>
        <v>0</v>
      </c>
      <c r="AM408" s="78">
        <f t="shared" si="191"/>
        <v>0</v>
      </c>
      <c r="AN408" s="78">
        <f t="shared" si="191"/>
        <v>0</v>
      </c>
      <c r="AO408" s="78">
        <f t="shared" si="191"/>
        <v>0</v>
      </c>
      <c r="AP408" s="78">
        <f t="shared" si="191"/>
        <v>0</v>
      </c>
      <c r="AQ408" s="80">
        <f t="shared" si="181"/>
        <v>0</v>
      </c>
      <c r="AR408" s="78">
        <f t="shared" si="191"/>
        <v>0</v>
      </c>
      <c r="AS408" s="78">
        <f t="shared" si="191"/>
        <v>0</v>
      </c>
      <c r="AT408" s="78">
        <f t="shared" si="191"/>
        <v>0</v>
      </c>
      <c r="AU408" s="78">
        <f t="shared" si="191"/>
        <v>0</v>
      </c>
      <c r="AV408" s="80">
        <f t="shared" si="182"/>
        <v>0</v>
      </c>
      <c r="AW408" s="78">
        <f t="shared" si="191"/>
        <v>0</v>
      </c>
      <c r="AX408" s="78">
        <f t="shared" si="191"/>
        <v>0</v>
      </c>
      <c r="AY408" s="80">
        <f t="shared" si="183"/>
        <v>0</v>
      </c>
      <c r="AZ408" s="78">
        <f t="shared" si="191"/>
        <v>0</v>
      </c>
      <c r="BA408" s="78">
        <f t="shared" si="191"/>
        <v>0</v>
      </c>
      <c r="BB408" s="80">
        <f t="shared" si="184"/>
        <v>0</v>
      </c>
      <c r="BC408" s="78">
        <f t="shared" si="191"/>
        <v>0</v>
      </c>
      <c r="BD408" s="80">
        <f t="shared" si="185"/>
        <v>0</v>
      </c>
      <c r="BE408" s="78">
        <f t="shared" si="191"/>
        <v>0</v>
      </c>
      <c r="BF408" s="78">
        <f t="shared" si="191"/>
        <v>0</v>
      </c>
      <c r="BG408" s="80">
        <f t="shared" si="186"/>
        <v>0</v>
      </c>
      <c r="BH408" s="78">
        <f t="shared" si="191"/>
        <v>0</v>
      </c>
      <c r="BI408" s="78">
        <f t="shared" si="191"/>
        <v>0</v>
      </c>
      <c r="BJ408" s="78">
        <f t="shared" si="191"/>
        <v>0</v>
      </c>
      <c r="BK408" s="78">
        <f t="shared" si="191"/>
        <v>0</v>
      </c>
      <c r="BL408" s="78">
        <f t="shared" si="191"/>
        <v>0</v>
      </c>
      <c r="BM408" s="78">
        <f t="shared" si="191"/>
        <v>0</v>
      </c>
      <c r="BN408" s="78">
        <f t="shared" si="191"/>
        <v>0</v>
      </c>
      <c r="BO408" s="78">
        <f t="shared" si="191"/>
        <v>0</v>
      </c>
      <c r="BP408" s="78">
        <f t="shared" si="191"/>
        <v>0</v>
      </c>
      <c r="BQ408" s="78">
        <f t="shared" ref="BQ408:BV408" si="192">SUM(BQ409:BQ412)</f>
        <v>0</v>
      </c>
      <c r="BR408" s="78">
        <f t="shared" si="192"/>
        <v>0</v>
      </c>
      <c r="BS408" s="78">
        <f t="shared" si="192"/>
        <v>0</v>
      </c>
      <c r="BT408" s="78">
        <f t="shared" si="192"/>
        <v>0</v>
      </c>
      <c r="BU408" s="78">
        <f t="shared" si="192"/>
        <v>0</v>
      </c>
      <c r="BV408" s="78">
        <f t="shared" si="192"/>
        <v>0</v>
      </c>
    </row>
    <row r="409" spans="1:74" ht="10.5" customHeight="1" x14ac:dyDescent="0.15">
      <c r="A409" s="36">
        <v>18101</v>
      </c>
      <c r="B409" s="41" t="s">
        <v>747</v>
      </c>
      <c r="C409" s="79">
        <f t="shared" si="172"/>
        <v>0</v>
      </c>
      <c r="D409" s="80">
        <f t="shared" si="173"/>
        <v>0</v>
      </c>
      <c r="E409" s="80">
        <v>0</v>
      </c>
      <c r="F409" s="80">
        <v>0</v>
      </c>
      <c r="G409" s="80">
        <f t="shared" si="174"/>
        <v>0</v>
      </c>
      <c r="H409" s="80">
        <v>0</v>
      </c>
      <c r="I409" s="80">
        <v>0</v>
      </c>
      <c r="J409" s="80">
        <v>0</v>
      </c>
      <c r="K409" s="80">
        <f t="shared" si="175"/>
        <v>0</v>
      </c>
      <c r="L409" s="80">
        <v>0</v>
      </c>
      <c r="M409" s="80">
        <v>0</v>
      </c>
      <c r="N409" s="80">
        <v>0</v>
      </c>
      <c r="O409" s="80">
        <v>0</v>
      </c>
      <c r="P409" s="80">
        <f t="shared" si="176"/>
        <v>0</v>
      </c>
      <c r="Q409" s="80">
        <v>0</v>
      </c>
      <c r="R409" s="80">
        <v>0</v>
      </c>
      <c r="S409" s="80">
        <v>0</v>
      </c>
      <c r="T409" s="80">
        <v>0</v>
      </c>
      <c r="U409" s="80">
        <f t="shared" si="177"/>
        <v>0</v>
      </c>
      <c r="V409" s="80">
        <v>0</v>
      </c>
      <c r="W409" s="80">
        <v>0</v>
      </c>
      <c r="X409" s="80">
        <v>0</v>
      </c>
      <c r="Y409" s="80">
        <v>0</v>
      </c>
      <c r="Z409" s="80">
        <f t="shared" si="178"/>
        <v>0</v>
      </c>
      <c r="AA409" s="80">
        <v>0</v>
      </c>
      <c r="AB409" s="80">
        <v>0</v>
      </c>
      <c r="AC409" s="80">
        <v>0</v>
      </c>
      <c r="AD409" s="80">
        <f t="shared" si="179"/>
        <v>0</v>
      </c>
      <c r="AE409" s="80">
        <v>0</v>
      </c>
      <c r="AF409" s="80">
        <v>0</v>
      </c>
      <c r="AG409" s="80">
        <v>0</v>
      </c>
      <c r="AH409" s="80">
        <v>0</v>
      </c>
      <c r="AI409" s="80">
        <f t="shared" si="180"/>
        <v>0</v>
      </c>
      <c r="AJ409" s="80">
        <v>0</v>
      </c>
      <c r="AK409" s="80">
        <v>0</v>
      </c>
      <c r="AL409" s="80">
        <v>0</v>
      </c>
      <c r="AM409" s="80">
        <v>0</v>
      </c>
      <c r="AN409" s="80">
        <v>0</v>
      </c>
      <c r="AO409" s="80">
        <v>0</v>
      </c>
      <c r="AP409" s="80">
        <v>0</v>
      </c>
      <c r="AQ409" s="80">
        <f t="shared" si="181"/>
        <v>0</v>
      </c>
      <c r="AR409" s="80">
        <v>0</v>
      </c>
      <c r="AS409" s="80">
        <v>0</v>
      </c>
      <c r="AT409" s="80">
        <v>0</v>
      </c>
      <c r="AU409" s="80">
        <v>0</v>
      </c>
      <c r="AV409" s="80">
        <f t="shared" si="182"/>
        <v>0</v>
      </c>
      <c r="AW409" s="80">
        <v>0</v>
      </c>
      <c r="AX409" s="80">
        <v>0</v>
      </c>
      <c r="AY409" s="80">
        <f t="shared" si="183"/>
        <v>0</v>
      </c>
      <c r="AZ409" s="80">
        <v>0</v>
      </c>
      <c r="BA409" s="80">
        <v>0</v>
      </c>
      <c r="BB409" s="80">
        <f t="shared" si="184"/>
        <v>0</v>
      </c>
      <c r="BC409" s="80">
        <v>0</v>
      </c>
      <c r="BD409" s="80">
        <f t="shared" si="185"/>
        <v>0</v>
      </c>
      <c r="BE409" s="80">
        <v>0</v>
      </c>
      <c r="BF409" s="80">
        <v>0</v>
      </c>
      <c r="BG409" s="80">
        <f t="shared" si="186"/>
        <v>0</v>
      </c>
      <c r="BH409" s="80">
        <v>0</v>
      </c>
      <c r="BI409" s="80">
        <v>0</v>
      </c>
      <c r="BJ409" s="80">
        <v>0</v>
      </c>
      <c r="BK409" s="80">
        <v>0</v>
      </c>
      <c r="BL409" s="80">
        <v>0</v>
      </c>
      <c r="BM409" s="80">
        <v>0</v>
      </c>
      <c r="BN409" s="80">
        <v>0</v>
      </c>
      <c r="BO409" s="80">
        <v>0</v>
      </c>
      <c r="BP409" s="80">
        <v>0</v>
      </c>
      <c r="BQ409" s="80">
        <v>0</v>
      </c>
      <c r="BR409" s="80">
        <v>0</v>
      </c>
      <c r="BS409" s="80">
        <v>0</v>
      </c>
      <c r="BT409" s="80">
        <v>0</v>
      </c>
      <c r="BU409" s="80">
        <v>0</v>
      </c>
      <c r="BV409" s="80">
        <v>0</v>
      </c>
    </row>
    <row r="410" spans="1:74" ht="10.5" customHeight="1" x14ac:dyDescent="0.15">
      <c r="A410" s="36">
        <v>18102</v>
      </c>
      <c r="B410" s="41" t="s">
        <v>748</v>
      </c>
      <c r="C410" s="79">
        <f t="shared" si="172"/>
        <v>0</v>
      </c>
      <c r="D410" s="80">
        <f t="shared" si="173"/>
        <v>0</v>
      </c>
      <c r="E410" s="80">
        <v>0</v>
      </c>
      <c r="F410" s="80">
        <v>0</v>
      </c>
      <c r="G410" s="80">
        <f t="shared" si="174"/>
        <v>0</v>
      </c>
      <c r="H410" s="80">
        <v>0</v>
      </c>
      <c r="I410" s="80">
        <v>0</v>
      </c>
      <c r="J410" s="80">
        <v>0</v>
      </c>
      <c r="K410" s="80">
        <f t="shared" si="175"/>
        <v>0</v>
      </c>
      <c r="L410" s="80">
        <v>0</v>
      </c>
      <c r="M410" s="80">
        <v>0</v>
      </c>
      <c r="N410" s="80">
        <v>0</v>
      </c>
      <c r="O410" s="80">
        <v>0</v>
      </c>
      <c r="P410" s="80">
        <f t="shared" si="176"/>
        <v>0</v>
      </c>
      <c r="Q410" s="80">
        <v>0</v>
      </c>
      <c r="R410" s="80">
        <v>0</v>
      </c>
      <c r="S410" s="80">
        <v>0</v>
      </c>
      <c r="T410" s="80">
        <v>0</v>
      </c>
      <c r="U410" s="80">
        <f t="shared" si="177"/>
        <v>0</v>
      </c>
      <c r="V410" s="80">
        <v>0</v>
      </c>
      <c r="W410" s="80">
        <v>0</v>
      </c>
      <c r="X410" s="80">
        <v>0</v>
      </c>
      <c r="Y410" s="80">
        <v>0</v>
      </c>
      <c r="Z410" s="80">
        <f t="shared" si="178"/>
        <v>0</v>
      </c>
      <c r="AA410" s="80">
        <v>0</v>
      </c>
      <c r="AB410" s="80">
        <v>0</v>
      </c>
      <c r="AC410" s="80">
        <v>0</v>
      </c>
      <c r="AD410" s="80">
        <f t="shared" si="179"/>
        <v>0</v>
      </c>
      <c r="AE410" s="80">
        <v>0</v>
      </c>
      <c r="AF410" s="80">
        <v>0</v>
      </c>
      <c r="AG410" s="80">
        <v>0</v>
      </c>
      <c r="AH410" s="80">
        <v>0</v>
      </c>
      <c r="AI410" s="80">
        <f t="shared" si="180"/>
        <v>0</v>
      </c>
      <c r="AJ410" s="80">
        <v>0</v>
      </c>
      <c r="AK410" s="80">
        <v>0</v>
      </c>
      <c r="AL410" s="80">
        <v>0</v>
      </c>
      <c r="AM410" s="80">
        <v>0</v>
      </c>
      <c r="AN410" s="80">
        <v>0</v>
      </c>
      <c r="AO410" s="80">
        <v>0</v>
      </c>
      <c r="AP410" s="80">
        <v>0</v>
      </c>
      <c r="AQ410" s="80">
        <f t="shared" si="181"/>
        <v>0</v>
      </c>
      <c r="AR410" s="80">
        <v>0</v>
      </c>
      <c r="AS410" s="80">
        <v>0</v>
      </c>
      <c r="AT410" s="80">
        <v>0</v>
      </c>
      <c r="AU410" s="80">
        <v>0</v>
      </c>
      <c r="AV410" s="80">
        <f t="shared" si="182"/>
        <v>0</v>
      </c>
      <c r="AW410" s="80">
        <v>0</v>
      </c>
      <c r="AX410" s="80">
        <v>0</v>
      </c>
      <c r="AY410" s="80">
        <f t="shared" si="183"/>
        <v>0</v>
      </c>
      <c r="AZ410" s="80">
        <v>0</v>
      </c>
      <c r="BA410" s="80">
        <v>0</v>
      </c>
      <c r="BB410" s="80">
        <f t="shared" si="184"/>
        <v>0</v>
      </c>
      <c r="BC410" s="80">
        <v>0</v>
      </c>
      <c r="BD410" s="80">
        <f t="shared" si="185"/>
        <v>0</v>
      </c>
      <c r="BE410" s="80">
        <v>0</v>
      </c>
      <c r="BF410" s="80">
        <v>0</v>
      </c>
      <c r="BG410" s="80">
        <f t="shared" si="186"/>
        <v>0</v>
      </c>
      <c r="BH410" s="80">
        <v>0</v>
      </c>
      <c r="BI410" s="80">
        <v>0</v>
      </c>
      <c r="BJ410" s="80">
        <v>0</v>
      </c>
      <c r="BK410" s="80">
        <v>0</v>
      </c>
      <c r="BL410" s="80">
        <v>0</v>
      </c>
      <c r="BM410" s="80">
        <v>0</v>
      </c>
      <c r="BN410" s="80">
        <v>0</v>
      </c>
      <c r="BO410" s="80">
        <v>0</v>
      </c>
      <c r="BP410" s="80">
        <v>0</v>
      </c>
      <c r="BQ410" s="80">
        <v>0</v>
      </c>
      <c r="BR410" s="80">
        <v>0</v>
      </c>
      <c r="BS410" s="80">
        <v>0</v>
      </c>
      <c r="BT410" s="80">
        <v>0</v>
      </c>
      <c r="BU410" s="80">
        <v>0</v>
      </c>
      <c r="BV410" s="80">
        <v>0</v>
      </c>
    </row>
    <row r="411" spans="1:74" ht="10.5" customHeight="1" x14ac:dyDescent="0.15">
      <c r="A411" s="36">
        <v>18103</v>
      </c>
      <c r="B411" s="41" t="s">
        <v>749</v>
      </c>
      <c r="C411" s="79">
        <f t="shared" si="172"/>
        <v>0</v>
      </c>
      <c r="D411" s="80">
        <f t="shared" si="173"/>
        <v>0</v>
      </c>
      <c r="E411" s="80">
        <v>0</v>
      </c>
      <c r="F411" s="80">
        <v>0</v>
      </c>
      <c r="G411" s="80">
        <f t="shared" si="174"/>
        <v>0</v>
      </c>
      <c r="H411" s="80">
        <v>0</v>
      </c>
      <c r="I411" s="80">
        <v>0</v>
      </c>
      <c r="J411" s="80">
        <v>0</v>
      </c>
      <c r="K411" s="80">
        <f t="shared" si="175"/>
        <v>0</v>
      </c>
      <c r="L411" s="80">
        <v>0</v>
      </c>
      <c r="M411" s="80">
        <v>0</v>
      </c>
      <c r="N411" s="80">
        <v>0</v>
      </c>
      <c r="O411" s="80">
        <v>0</v>
      </c>
      <c r="P411" s="80">
        <f t="shared" si="176"/>
        <v>0</v>
      </c>
      <c r="Q411" s="80">
        <v>0</v>
      </c>
      <c r="R411" s="80">
        <v>0</v>
      </c>
      <c r="S411" s="80">
        <v>0</v>
      </c>
      <c r="T411" s="80">
        <v>0</v>
      </c>
      <c r="U411" s="80">
        <f t="shared" si="177"/>
        <v>0</v>
      </c>
      <c r="V411" s="80">
        <v>0</v>
      </c>
      <c r="W411" s="80">
        <v>0</v>
      </c>
      <c r="X411" s="80">
        <v>0</v>
      </c>
      <c r="Y411" s="80">
        <v>0</v>
      </c>
      <c r="Z411" s="80">
        <f t="shared" si="178"/>
        <v>0</v>
      </c>
      <c r="AA411" s="80">
        <v>0</v>
      </c>
      <c r="AB411" s="80">
        <v>0</v>
      </c>
      <c r="AC411" s="80">
        <v>0</v>
      </c>
      <c r="AD411" s="80">
        <f t="shared" si="179"/>
        <v>0</v>
      </c>
      <c r="AE411" s="80">
        <v>0</v>
      </c>
      <c r="AF411" s="80">
        <v>0</v>
      </c>
      <c r="AG411" s="80">
        <v>0</v>
      </c>
      <c r="AH411" s="80">
        <v>0</v>
      </c>
      <c r="AI411" s="80">
        <f t="shared" si="180"/>
        <v>0</v>
      </c>
      <c r="AJ411" s="80">
        <v>0</v>
      </c>
      <c r="AK411" s="80">
        <v>0</v>
      </c>
      <c r="AL411" s="80">
        <v>0</v>
      </c>
      <c r="AM411" s="80">
        <v>0</v>
      </c>
      <c r="AN411" s="80">
        <v>0</v>
      </c>
      <c r="AO411" s="80">
        <v>0</v>
      </c>
      <c r="AP411" s="80">
        <v>0</v>
      </c>
      <c r="AQ411" s="80">
        <f t="shared" si="181"/>
        <v>0</v>
      </c>
      <c r="AR411" s="80">
        <v>0</v>
      </c>
      <c r="AS411" s="80">
        <v>0</v>
      </c>
      <c r="AT411" s="80">
        <v>0</v>
      </c>
      <c r="AU411" s="80">
        <v>0</v>
      </c>
      <c r="AV411" s="80">
        <f t="shared" si="182"/>
        <v>0</v>
      </c>
      <c r="AW411" s="80">
        <v>0</v>
      </c>
      <c r="AX411" s="80">
        <v>0</v>
      </c>
      <c r="AY411" s="80">
        <f t="shared" si="183"/>
        <v>0</v>
      </c>
      <c r="AZ411" s="80">
        <v>0</v>
      </c>
      <c r="BA411" s="80">
        <v>0</v>
      </c>
      <c r="BB411" s="80">
        <f t="shared" si="184"/>
        <v>0</v>
      </c>
      <c r="BC411" s="80">
        <v>0</v>
      </c>
      <c r="BD411" s="80">
        <f t="shared" si="185"/>
        <v>0</v>
      </c>
      <c r="BE411" s="80">
        <v>0</v>
      </c>
      <c r="BF411" s="80">
        <v>0</v>
      </c>
      <c r="BG411" s="80">
        <f t="shared" si="186"/>
        <v>0</v>
      </c>
      <c r="BH411" s="80">
        <v>0</v>
      </c>
      <c r="BI411" s="80">
        <v>0</v>
      </c>
      <c r="BJ411" s="80">
        <v>0</v>
      </c>
      <c r="BK411" s="80">
        <v>0</v>
      </c>
      <c r="BL411" s="80">
        <v>0</v>
      </c>
      <c r="BM411" s="80">
        <v>0</v>
      </c>
      <c r="BN411" s="80">
        <v>0</v>
      </c>
      <c r="BO411" s="80">
        <v>0</v>
      </c>
      <c r="BP411" s="80">
        <v>0</v>
      </c>
      <c r="BQ411" s="80">
        <v>0</v>
      </c>
      <c r="BR411" s="80">
        <v>0</v>
      </c>
      <c r="BS411" s="80">
        <v>0</v>
      </c>
      <c r="BT411" s="80">
        <v>0</v>
      </c>
      <c r="BU411" s="80">
        <v>0</v>
      </c>
      <c r="BV411" s="80">
        <v>0</v>
      </c>
    </row>
    <row r="412" spans="1:74" ht="10.5" customHeight="1" x14ac:dyDescent="0.15">
      <c r="A412" s="36">
        <v>18199</v>
      </c>
      <c r="B412" s="41" t="s">
        <v>750</v>
      </c>
      <c r="C412" s="79">
        <f t="shared" si="172"/>
        <v>0</v>
      </c>
      <c r="D412" s="80">
        <f t="shared" si="173"/>
        <v>0</v>
      </c>
      <c r="E412" s="80">
        <v>0</v>
      </c>
      <c r="F412" s="80">
        <v>0</v>
      </c>
      <c r="G412" s="80">
        <f t="shared" si="174"/>
        <v>0</v>
      </c>
      <c r="H412" s="80">
        <v>0</v>
      </c>
      <c r="I412" s="80">
        <v>0</v>
      </c>
      <c r="J412" s="80">
        <v>0</v>
      </c>
      <c r="K412" s="80">
        <f t="shared" si="175"/>
        <v>0</v>
      </c>
      <c r="L412" s="80">
        <v>0</v>
      </c>
      <c r="M412" s="80">
        <v>0</v>
      </c>
      <c r="N412" s="80">
        <v>0</v>
      </c>
      <c r="O412" s="80">
        <v>0</v>
      </c>
      <c r="P412" s="80">
        <f t="shared" si="176"/>
        <v>0</v>
      </c>
      <c r="Q412" s="80">
        <v>0</v>
      </c>
      <c r="R412" s="80">
        <v>0</v>
      </c>
      <c r="S412" s="80">
        <v>0</v>
      </c>
      <c r="T412" s="80">
        <v>0</v>
      </c>
      <c r="U412" s="80">
        <f t="shared" si="177"/>
        <v>0</v>
      </c>
      <c r="V412" s="80">
        <v>0</v>
      </c>
      <c r="W412" s="80">
        <v>0</v>
      </c>
      <c r="X412" s="80">
        <v>0</v>
      </c>
      <c r="Y412" s="80">
        <v>0</v>
      </c>
      <c r="Z412" s="80">
        <f t="shared" si="178"/>
        <v>0</v>
      </c>
      <c r="AA412" s="80">
        <v>0</v>
      </c>
      <c r="AB412" s="80">
        <v>0</v>
      </c>
      <c r="AC412" s="80">
        <v>0</v>
      </c>
      <c r="AD412" s="80">
        <f t="shared" si="179"/>
        <v>0</v>
      </c>
      <c r="AE412" s="80">
        <v>0</v>
      </c>
      <c r="AF412" s="80">
        <v>0</v>
      </c>
      <c r="AG412" s="80">
        <v>0</v>
      </c>
      <c r="AH412" s="80">
        <v>0</v>
      </c>
      <c r="AI412" s="80">
        <f t="shared" si="180"/>
        <v>0</v>
      </c>
      <c r="AJ412" s="80">
        <v>0</v>
      </c>
      <c r="AK412" s="80">
        <v>0</v>
      </c>
      <c r="AL412" s="80">
        <v>0</v>
      </c>
      <c r="AM412" s="80">
        <v>0</v>
      </c>
      <c r="AN412" s="80">
        <v>0</v>
      </c>
      <c r="AO412" s="80">
        <v>0</v>
      </c>
      <c r="AP412" s="80">
        <v>0</v>
      </c>
      <c r="AQ412" s="80">
        <f t="shared" si="181"/>
        <v>0</v>
      </c>
      <c r="AR412" s="80">
        <v>0</v>
      </c>
      <c r="AS412" s="80">
        <v>0</v>
      </c>
      <c r="AT412" s="80">
        <v>0</v>
      </c>
      <c r="AU412" s="80">
        <v>0</v>
      </c>
      <c r="AV412" s="80">
        <f t="shared" si="182"/>
        <v>0</v>
      </c>
      <c r="AW412" s="80">
        <v>0</v>
      </c>
      <c r="AX412" s="80">
        <v>0</v>
      </c>
      <c r="AY412" s="80">
        <f t="shared" si="183"/>
        <v>0</v>
      </c>
      <c r="AZ412" s="80">
        <v>0</v>
      </c>
      <c r="BA412" s="80">
        <v>0</v>
      </c>
      <c r="BB412" s="80">
        <f t="shared" si="184"/>
        <v>0</v>
      </c>
      <c r="BC412" s="80">
        <v>0</v>
      </c>
      <c r="BD412" s="80">
        <f t="shared" si="185"/>
        <v>0</v>
      </c>
      <c r="BE412" s="80">
        <v>0</v>
      </c>
      <c r="BF412" s="80">
        <v>0</v>
      </c>
      <c r="BG412" s="80">
        <f t="shared" si="186"/>
        <v>0</v>
      </c>
      <c r="BH412" s="80">
        <v>0</v>
      </c>
      <c r="BI412" s="80">
        <v>0</v>
      </c>
      <c r="BJ412" s="80">
        <v>0</v>
      </c>
      <c r="BK412" s="80">
        <v>0</v>
      </c>
      <c r="BL412" s="80">
        <v>0</v>
      </c>
      <c r="BM412" s="80">
        <v>0</v>
      </c>
      <c r="BN412" s="80">
        <v>0</v>
      </c>
      <c r="BO412" s="80">
        <v>0</v>
      </c>
      <c r="BP412" s="80">
        <v>0</v>
      </c>
      <c r="BQ412" s="80">
        <v>0</v>
      </c>
      <c r="BR412" s="80">
        <v>0</v>
      </c>
      <c r="BS412" s="80">
        <v>0</v>
      </c>
      <c r="BT412" s="80">
        <v>0</v>
      </c>
      <c r="BU412" s="80">
        <v>0</v>
      </c>
      <c r="BV412" s="80">
        <v>0</v>
      </c>
    </row>
    <row r="413" spans="1:74" ht="10.5" customHeight="1" x14ac:dyDescent="0.15">
      <c r="A413" s="34"/>
      <c r="B413" s="35" t="s">
        <v>751</v>
      </c>
      <c r="C413" s="79">
        <f t="shared" si="172"/>
        <v>4</v>
      </c>
      <c r="D413" s="78">
        <f t="shared" si="173"/>
        <v>0</v>
      </c>
      <c r="E413" s="78">
        <f t="shared" ref="E413:BP413" si="193">SUM(E414:E416)</f>
        <v>0</v>
      </c>
      <c r="F413" s="78">
        <f t="shared" si="193"/>
        <v>0</v>
      </c>
      <c r="G413" s="78">
        <f t="shared" si="174"/>
        <v>0</v>
      </c>
      <c r="H413" s="78">
        <f t="shared" si="193"/>
        <v>0</v>
      </c>
      <c r="I413" s="78">
        <f t="shared" si="193"/>
        <v>0</v>
      </c>
      <c r="J413" s="78">
        <f t="shared" si="193"/>
        <v>0</v>
      </c>
      <c r="K413" s="80">
        <f t="shared" si="175"/>
        <v>0</v>
      </c>
      <c r="L413" s="78">
        <f t="shared" si="193"/>
        <v>0</v>
      </c>
      <c r="M413" s="78">
        <f t="shared" si="193"/>
        <v>0</v>
      </c>
      <c r="N413" s="78">
        <f t="shared" si="193"/>
        <v>0</v>
      </c>
      <c r="O413" s="78">
        <f t="shared" si="193"/>
        <v>0</v>
      </c>
      <c r="P413" s="80">
        <f t="shared" si="176"/>
        <v>0</v>
      </c>
      <c r="Q413" s="78">
        <f t="shared" si="193"/>
        <v>0</v>
      </c>
      <c r="R413" s="78">
        <f t="shared" si="193"/>
        <v>0</v>
      </c>
      <c r="S413" s="78">
        <f t="shared" si="193"/>
        <v>0</v>
      </c>
      <c r="T413" s="78">
        <f t="shared" si="193"/>
        <v>0</v>
      </c>
      <c r="U413" s="78">
        <f t="shared" si="177"/>
        <v>4</v>
      </c>
      <c r="V413" s="78">
        <f t="shared" si="193"/>
        <v>0</v>
      </c>
      <c r="W413" s="78">
        <f t="shared" si="193"/>
        <v>0</v>
      </c>
      <c r="X413" s="78">
        <f t="shared" si="193"/>
        <v>0</v>
      </c>
      <c r="Y413" s="78">
        <f t="shared" si="193"/>
        <v>4</v>
      </c>
      <c r="Z413" s="78">
        <f t="shared" si="178"/>
        <v>0</v>
      </c>
      <c r="AA413" s="78">
        <f t="shared" si="193"/>
        <v>0</v>
      </c>
      <c r="AB413" s="78">
        <f t="shared" si="193"/>
        <v>0</v>
      </c>
      <c r="AC413" s="78">
        <f t="shared" si="193"/>
        <v>0</v>
      </c>
      <c r="AD413" s="80">
        <f t="shared" si="179"/>
        <v>0</v>
      </c>
      <c r="AE413" s="78">
        <f t="shared" si="193"/>
        <v>0</v>
      </c>
      <c r="AF413" s="78">
        <f t="shared" si="193"/>
        <v>0</v>
      </c>
      <c r="AG413" s="78">
        <f t="shared" si="193"/>
        <v>0</v>
      </c>
      <c r="AH413" s="78">
        <f t="shared" si="193"/>
        <v>0</v>
      </c>
      <c r="AI413" s="80">
        <f t="shared" si="180"/>
        <v>0</v>
      </c>
      <c r="AJ413" s="78">
        <f t="shared" si="193"/>
        <v>0</v>
      </c>
      <c r="AK413" s="78">
        <f t="shared" si="193"/>
        <v>0</v>
      </c>
      <c r="AL413" s="78">
        <f t="shared" si="193"/>
        <v>0</v>
      </c>
      <c r="AM413" s="78">
        <f t="shared" si="193"/>
        <v>0</v>
      </c>
      <c r="AN413" s="78">
        <f t="shared" si="193"/>
        <v>0</v>
      </c>
      <c r="AO413" s="78">
        <f t="shared" si="193"/>
        <v>0</v>
      </c>
      <c r="AP413" s="78">
        <f t="shared" si="193"/>
        <v>0</v>
      </c>
      <c r="AQ413" s="80">
        <f t="shared" si="181"/>
        <v>0</v>
      </c>
      <c r="AR413" s="78">
        <f t="shared" si="193"/>
        <v>0</v>
      </c>
      <c r="AS413" s="78">
        <f t="shared" si="193"/>
        <v>0</v>
      </c>
      <c r="AT413" s="78">
        <f t="shared" si="193"/>
        <v>0</v>
      </c>
      <c r="AU413" s="78">
        <f t="shared" si="193"/>
        <v>0</v>
      </c>
      <c r="AV413" s="80">
        <f t="shared" si="182"/>
        <v>0</v>
      </c>
      <c r="AW413" s="78">
        <f t="shared" si="193"/>
        <v>0</v>
      </c>
      <c r="AX413" s="78">
        <f t="shared" si="193"/>
        <v>0</v>
      </c>
      <c r="AY413" s="80">
        <f t="shared" si="183"/>
        <v>0</v>
      </c>
      <c r="AZ413" s="78">
        <f t="shared" si="193"/>
        <v>0</v>
      </c>
      <c r="BA413" s="78">
        <f t="shared" si="193"/>
        <v>0</v>
      </c>
      <c r="BB413" s="80">
        <f t="shared" si="184"/>
        <v>0</v>
      </c>
      <c r="BC413" s="78">
        <f t="shared" si="193"/>
        <v>0</v>
      </c>
      <c r="BD413" s="80">
        <f t="shared" si="185"/>
        <v>0</v>
      </c>
      <c r="BE413" s="78">
        <f t="shared" si="193"/>
        <v>0</v>
      </c>
      <c r="BF413" s="78">
        <f t="shared" si="193"/>
        <v>0</v>
      </c>
      <c r="BG413" s="80">
        <f t="shared" si="186"/>
        <v>0</v>
      </c>
      <c r="BH413" s="78">
        <f t="shared" si="193"/>
        <v>0</v>
      </c>
      <c r="BI413" s="78">
        <f t="shared" si="193"/>
        <v>0</v>
      </c>
      <c r="BJ413" s="78">
        <f t="shared" si="193"/>
        <v>0</v>
      </c>
      <c r="BK413" s="78">
        <f t="shared" si="193"/>
        <v>0</v>
      </c>
      <c r="BL413" s="78">
        <f t="shared" si="193"/>
        <v>0</v>
      </c>
      <c r="BM413" s="78">
        <f t="shared" si="193"/>
        <v>0</v>
      </c>
      <c r="BN413" s="78">
        <f t="shared" si="193"/>
        <v>0</v>
      </c>
      <c r="BO413" s="78">
        <f t="shared" si="193"/>
        <v>0</v>
      </c>
      <c r="BP413" s="78">
        <f t="shared" si="193"/>
        <v>0</v>
      </c>
      <c r="BQ413" s="78">
        <f t="shared" ref="BQ413:BV413" si="194">SUM(BQ414:BQ416)</f>
        <v>0</v>
      </c>
      <c r="BR413" s="78">
        <f t="shared" si="194"/>
        <v>0</v>
      </c>
      <c r="BS413" s="78">
        <f t="shared" si="194"/>
        <v>0</v>
      </c>
      <c r="BT413" s="78">
        <f t="shared" si="194"/>
        <v>0</v>
      </c>
      <c r="BU413" s="78">
        <f t="shared" si="194"/>
        <v>0</v>
      </c>
      <c r="BV413" s="78">
        <f t="shared" si="194"/>
        <v>0</v>
      </c>
    </row>
    <row r="414" spans="1:74" ht="10.5" customHeight="1" x14ac:dyDescent="0.15">
      <c r="A414" s="36">
        <v>18201</v>
      </c>
      <c r="B414" s="41" t="s">
        <v>752</v>
      </c>
      <c r="C414" s="79">
        <f t="shared" si="172"/>
        <v>4</v>
      </c>
      <c r="D414" s="80">
        <f t="shared" si="173"/>
        <v>0</v>
      </c>
      <c r="E414" s="80">
        <v>0</v>
      </c>
      <c r="F414" s="80">
        <v>0</v>
      </c>
      <c r="G414" s="80">
        <f t="shared" si="174"/>
        <v>0</v>
      </c>
      <c r="H414" s="80">
        <v>0</v>
      </c>
      <c r="I414" s="80">
        <v>0</v>
      </c>
      <c r="J414" s="80">
        <v>0</v>
      </c>
      <c r="K414" s="80">
        <f t="shared" si="175"/>
        <v>0</v>
      </c>
      <c r="L414" s="80">
        <v>0</v>
      </c>
      <c r="M414" s="80">
        <v>0</v>
      </c>
      <c r="N414" s="80">
        <v>0</v>
      </c>
      <c r="O414" s="80">
        <v>0</v>
      </c>
      <c r="P414" s="80">
        <f t="shared" si="176"/>
        <v>0</v>
      </c>
      <c r="Q414" s="80">
        <v>0</v>
      </c>
      <c r="R414" s="80">
        <v>0</v>
      </c>
      <c r="S414" s="80">
        <v>0</v>
      </c>
      <c r="T414" s="80">
        <v>0</v>
      </c>
      <c r="U414" s="80">
        <f t="shared" si="177"/>
        <v>4</v>
      </c>
      <c r="V414" s="80">
        <v>0</v>
      </c>
      <c r="W414" s="80">
        <v>0</v>
      </c>
      <c r="X414" s="80">
        <v>0</v>
      </c>
      <c r="Y414" s="80">
        <v>4</v>
      </c>
      <c r="Z414" s="80">
        <f t="shared" si="178"/>
        <v>0</v>
      </c>
      <c r="AA414" s="80">
        <v>0</v>
      </c>
      <c r="AB414" s="80">
        <v>0</v>
      </c>
      <c r="AC414" s="80">
        <v>0</v>
      </c>
      <c r="AD414" s="80">
        <f t="shared" si="179"/>
        <v>0</v>
      </c>
      <c r="AE414" s="80">
        <v>0</v>
      </c>
      <c r="AF414" s="80">
        <v>0</v>
      </c>
      <c r="AG414" s="80">
        <v>0</v>
      </c>
      <c r="AH414" s="80">
        <v>0</v>
      </c>
      <c r="AI414" s="80">
        <f t="shared" si="180"/>
        <v>0</v>
      </c>
      <c r="AJ414" s="80">
        <v>0</v>
      </c>
      <c r="AK414" s="80">
        <v>0</v>
      </c>
      <c r="AL414" s="80">
        <v>0</v>
      </c>
      <c r="AM414" s="80">
        <v>0</v>
      </c>
      <c r="AN414" s="80">
        <v>0</v>
      </c>
      <c r="AO414" s="80">
        <v>0</v>
      </c>
      <c r="AP414" s="80">
        <v>0</v>
      </c>
      <c r="AQ414" s="80">
        <f t="shared" si="181"/>
        <v>0</v>
      </c>
      <c r="AR414" s="80">
        <v>0</v>
      </c>
      <c r="AS414" s="80">
        <v>0</v>
      </c>
      <c r="AT414" s="80">
        <v>0</v>
      </c>
      <c r="AU414" s="80">
        <v>0</v>
      </c>
      <c r="AV414" s="80">
        <f t="shared" si="182"/>
        <v>0</v>
      </c>
      <c r="AW414" s="80">
        <v>0</v>
      </c>
      <c r="AX414" s="80">
        <v>0</v>
      </c>
      <c r="AY414" s="80">
        <f t="shared" si="183"/>
        <v>0</v>
      </c>
      <c r="AZ414" s="80">
        <v>0</v>
      </c>
      <c r="BA414" s="80">
        <v>0</v>
      </c>
      <c r="BB414" s="80">
        <f t="shared" si="184"/>
        <v>0</v>
      </c>
      <c r="BC414" s="80">
        <v>0</v>
      </c>
      <c r="BD414" s="80">
        <f t="shared" si="185"/>
        <v>0</v>
      </c>
      <c r="BE414" s="80">
        <v>0</v>
      </c>
      <c r="BF414" s="80">
        <v>0</v>
      </c>
      <c r="BG414" s="80">
        <f t="shared" si="186"/>
        <v>0</v>
      </c>
      <c r="BH414" s="80">
        <v>0</v>
      </c>
      <c r="BI414" s="80">
        <v>0</v>
      </c>
      <c r="BJ414" s="80">
        <v>0</v>
      </c>
      <c r="BK414" s="80">
        <v>0</v>
      </c>
      <c r="BL414" s="80">
        <v>0</v>
      </c>
      <c r="BM414" s="80">
        <v>0</v>
      </c>
      <c r="BN414" s="80">
        <v>0</v>
      </c>
      <c r="BO414" s="80">
        <v>0</v>
      </c>
      <c r="BP414" s="80">
        <v>0</v>
      </c>
      <c r="BQ414" s="80">
        <v>0</v>
      </c>
      <c r="BR414" s="80">
        <v>0</v>
      </c>
      <c r="BS414" s="80">
        <v>0</v>
      </c>
      <c r="BT414" s="80">
        <v>0</v>
      </c>
      <c r="BU414" s="80">
        <v>0</v>
      </c>
      <c r="BV414" s="80">
        <v>0</v>
      </c>
    </row>
    <row r="415" spans="1:74" ht="10.5" customHeight="1" x14ac:dyDescent="0.15">
      <c r="A415" s="36">
        <v>18202</v>
      </c>
      <c r="B415" s="41" t="s">
        <v>753</v>
      </c>
      <c r="C415" s="79">
        <f t="shared" si="172"/>
        <v>0</v>
      </c>
      <c r="D415" s="80">
        <f t="shared" si="173"/>
        <v>0</v>
      </c>
      <c r="E415" s="80">
        <v>0</v>
      </c>
      <c r="F415" s="80">
        <v>0</v>
      </c>
      <c r="G415" s="80">
        <f t="shared" si="174"/>
        <v>0</v>
      </c>
      <c r="H415" s="80">
        <v>0</v>
      </c>
      <c r="I415" s="80">
        <v>0</v>
      </c>
      <c r="J415" s="80">
        <v>0</v>
      </c>
      <c r="K415" s="80">
        <f t="shared" si="175"/>
        <v>0</v>
      </c>
      <c r="L415" s="80">
        <v>0</v>
      </c>
      <c r="M415" s="80">
        <v>0</v>
      </c>
      <c r="N415" s="80">
        <v>0</v>
      </c>
      <c r="O415" s="80">
        <v>0</v>
      </c>
      <c r="P415" s="80">
        <f t="shared" si="176"/>
        <v>0</v>
      </c>
      <c r="Q415" s="80">
        <v>0</v>
      </c>
      <c r="R415" s="80">
        <v>0</v>
      </c>
      <c r="S415" s="80">
        <v>0</v>
      </c>
      <c r="T415" s="80">
        <v>0</v>
      </c>
      <c r="U415" s="80">
        <f t="shared" si="177"/>
        <v>0</v>
      </c>
      <c r="V415" s="80">
        <v>0</v>
      </c>
      <c r="W415" s="80">
        <v>0</v>
      </c>
      <c r="X415" s="80">
        <v>0</v>
      </c>
      <c r="Y415" s="80">
        <v>0</v>
      </c>
      <c r="Z415" s="80">
        <f t="shared" si="178"/>
        <v>0</v>
      </c>
      <c r="AA415" s="80">
        <v>0</v>
      </c>
      <c r="AB415" s="80">
        <v>0</v>
      </c>
      <c r="AC415" s="80">
        <v>0</v>
      </c>
      <c r="AD415" s="80">
        <f t="shared" si="179"/>
        <v>0</v>
      </c>
      <c r="AE415" s="80">
        <v>0</v>
      </c>
      <c r="AF415" s="80">
        <v>0</v>
      </c>
      <c r="AG415" s="80">
        <v>0</v>
      </c>
      <c r="AH415" s="80">
        <v>0</v>
      </c>
      <c r="AI415" s="80">
        <f t="shared" si="180"/>
        <v>0</v>
      </c>
      <c r="AJ415" s="80">
        <v>0</v>
      </c>
      <c r="AK415" s="80">
        <v>0</v>
      </c>
      <c r="AL415" s="80">
        <v>0</v>
      </c>
      <c r="AM415" s="80">
        <v>0</v>
      </c>
      <c r="AN415" s="80">
        <v>0</v>
      </c>
      <c r="AO415" s="80">
        <v>0</v>
      </c>
      <c r="AP415" s="80">
        <v>0</v>
      </c>
      <c r="AQ415" s="80">
        <f t="shared" si="181"/>
        <v>0</v>
      </c>
      <c r="AR415" s="80">
        <v>0</v>
      </c>
      <c r="AS415" s="80">
        <v>0</v>
      </c>
      <c r="AT415" s="80">
        <v>0</v>
      </c>
      <c r="AU415" s="80">
        <v>0</v>
      </c>
      <c r="AV415" s="80">
        <f t="shared" si="182"/>
        <v>0</v>
      </c>
      <c r="AW415" s="80">
        <v>0</v>
      </c>
      <c r="AX415" s="80">
        <v>0</v>
      </c>
      <c r="AY415" s="80">
        <f t="shared" si="183"/>
        <v>0</v>
      </c>
      <c r="AZ415" s="80">
        <v>0</v>
      </c>
      <c r="BA415" s="80">
        <v>0</v>
      </c>
      <c r="BB415" s="80">
        <f t="shared" si="184"/>
        <v>0</v>
      </c>
      <c r="BC415" s="80">
        <v>0</v>
      </c>
      <c r="BD415" s="80">
        <f t="shared" si="185"/>
        <v>0</v>
      </c>
      <c r="BE415" s="80">
        <v>0</v>
      </c>
      <c r="BF415" s="80">
        <v>0</v>
      </c>
      <c r="BG415" s="80">
        <f t="shared" si="186"/>
        <v>0</v>
      </c>
      <c r="BH415" s="80">
        <v>0</v>
      </c>
      <c r="BI415" s="80">
        <v>0</v>
      </c>
      <c r="BJ415" s="80">
        <v>0</v>
      </c>
      <c r="BK415" s="80">
        <v>0</v>
      </c>
      <c r="BL415" s="80">
        <v>0</v>
      </c>
      <c r="BM415" s="80">
        <v>0</v>
      </c>
      <c r="BN415" s="80">
        <v>0</v>
      </c>
      <c r="BO415" s="80">
        <v>0</v>
      </c>
      <c r="BP415" s="80">
        <v>0</v>
      </c>
      <c r="BQ415" s="80">
        <v>0</v>
      </c>
      <c r="BR415" s="80">
        <v>0</v>
      </c>
      <c r="BS415" s="80">
        <v>0</v>
      </c>
      <c r="BT415" s="80">
        <v>0</v>
      </c>
      <c r="BU415" s="80">
        <v>0</v>
      </c>
      <c r="BV415" s="80">
        <v>0</v>
      </c>
    </row>
    <row r="416" spans="1:74" ht="10.5" customHeight="1" x14ac:dyDescent="0.15">
      <c r="A416" s="36">
        <v>18299</v>
      </c>
      <c r="B416" s="41" t="s">
        <v>754</v>
      </c>
      <c r="C416" s="79">
        <f t="shared" si="172"/>
        <v>0</v>
      </c>
      <c r="D416" s="80">
        <f t="shared" si="173"/>
        <v>0</v>
      </c>
      <c r="E416" s="80">
        <v>0</v>
      </c>
      <c r="F416" s="80">
        <v>0</v>
      </c>
      <c r="G416" s="80">
        <f t="shared" si="174"/>
        <v>0</v>
      </c>
      <c r="H416" s="80">
        <v>0</v>
      </c>
      <c r="I416" s="80">
        <v>0</v>
      </c>
      <c r="J416" s="80">
        <v>0</v>
      </c>
      <c r="K416" s="80">
        <f t="shared" si="175"/>
        <v>0</v>
      </c>
      <c r="L416" s="80">
        <v>0</v>
      </c>
      <c r="M416" s="80">
        <v>0</v>
      </c>
      <c r="N416" s="80">
        <v>0</v>
      </c>
      <c r="O416" s="80">
        <v>0</v>
      </c>
      <c r="P416" s="80">
        <f t="shared" si="176"/>
        <v>0</v>
      </c>
      <c r="Q416" s="80">
        <v>0</v>
      </c>
      <c r="R416" s="80">
        <v>0</v>
      </c>
      <c r="S416" s="80">
        <v>0</v>
      </c>
      <c r="T416" s="80">
        <v>0</v>
      </c>
      <c r="U416" s="80">
        <f t="shared" si="177"/>
        <v>0</v>
      </c>
      <c r="V416" s="80">
        <v>0</v>
      </c>
      <c r="W416" s="80">
        <v>0</v>
      </c>
      <c r="X416" s="80">
        <v>0</v>
      </c>
      <c r="Y416" s="80">
        <v>0</v>
      </c>
      <c r="Z416" s="80">
        <f t="shared" si="178"/>
        <v>0</v>
      </c>
      <c r="AA416" s="80">
        <v>0</v>
      </c>
      <c r="AB416" s="80">
        <v>0</v>
      </c>
      <c r="AC416" s="80">
        <v>0</v>
      </c>
      <c r="AD416" s="80">
        <f t="shared" si="179"/>
        <v>0</v>
      </c>
      <c r="AE416" s="80">
        <v>0</v>
      </c>
      <c r="AF416" s="80">
        <v>0</v>
      </c>
      <c r="AG416" s="80">
        <v>0</v>
      </c>
      <c r="AH416" s="80">
        <v>0</v>
      </c>
      <c r="AI416" s="80">
        <f t="shared" si="180"/>
        <v>0</v>
      </c>
      <c r="AJ416" s="80">
        <v>0</v>
      </c>
      <c r="AK416" s="80">
        <v>0</v>
      </c>
      <c r="AL416" s="80">
        <v>0</v>
      </c>
      <c r="AM416" s="80">
        <v>0</v>
      </c>
      <c r="AN416" s="80">
        <v>0</v>
      </c>
      <c r="AO416" s="80">
        <v>0</v>
      </c>
      <c r="AP416" s="80">
        <v>0</v>
      </c>
      <c r="AQ416" s="80">
        <f t="shared" si="181"/>
        <v>0</v>
      </c>
      <c r="AR416" s="80">
        <v>0</v>
      </c>
      <c r="AS416" s="80">
        <v>0</v>
      </c>
      <c r="AT416" s="80">
        <v>0</v>
      </c>
      <c r="AU416" s="80">
        <v>0</v>
      </c>
      <c r="AV416" s="80">
        <f t="shared" si="182"/>
        <v>0</v>
      </c>
      <c r="AW416" s="80">
        <v>0</v>
      </c>
      <c r="AX416" s="80">
        <v>0</v>
      </c>
      <c r="AY416" s="80">
        <f t="shared" si="183"/>
        <v>0</v>
      </c>
      <c r="AZ416" s="80">
        <v>0</v>
      </c>
      <c r="BA416" s="80">
        <v>0</v>
      </c>
      <c r="BB416" s="80">
        <f t="shared" si="184"/>
        <v>0</v>
      </c>
      <c r="BC416" s="80">
        <v>0</v>
      </c>
      <c r="BD416" s="80">
        <f t="shared" si="185"/>
        <v>0</v>
      </c>
      <c r="BE416" s="80">
        <v>0</v>
      </c>
      <c r="BF416" s="80">
        <v>0</v>
      </c>
      <c r="BG416" s="80">
        <f t="shared" si="186"/>
        <v>0</v>
      </c>
      <c r="BH416" s="80">
        <v>0</v>
      </c>
      <c r="BI416" s="80">
        <v>0</v>
      </c>
      <c r="BJ416" s="80">
        <v>0</v>
      </c>
      <c r="BK416" s="80">
        <v>0</v>
      </c>
      <c r="BL416" s="80">
        <v>0</v>
      </c>
      <c r="BM416" s="80">
        <v>0</v>
      </c>
      <c r="BN416" s="80">
        <v>0</v>
      </c>
      <c r="BO416" s="80">
        <v>0</v>
      </c>
      <c r="BP416" s="80">
        <v>0</v>
      </c>
      <c r="BQ416" s="80">
        <v>0</v>
      </c>
      <c r="BR416" s="80">
        <v>0</v>
      </c>
      <c r="BS416" s="80">
        <v>0</v>
      </c>
      <c r="BT416" s="80">
        <v>0</v>
      </c>
      <c r="BU416" s="80">
        <v>0</v>
      </c>
      <c r="BV416" s="80">
        <v>0</v>
      </c>
    </row>
    <row r="417" spans="1:74" ht="10.5" customHeight="1" x14ac:dyDescent="0.15">
      <c r="A417" s="34"/>
      <c r="B417" s="35" t="s">
        <v>755</v>
      </c>
      <c r="C417" s="79">
        <f t="shared" si="172"/>
        <v>0</v>
      </c>
      <c r="D417" s="78">
        <f t="shared" si="173"/>
        <v>0</v>
      </c>
      <c r="E417" s="78">
        <f t="shared" ref="E417:BP417" si="195">SUM(E418:E421)</f>
        <v>0</v>
      </c>
      <c r="F417" s="78">
        <f t="shared" si="195"/>
        <v>0</v>
      </c>
      <c r="G417" s="80">
        <f t="shared" si="174"/>
        <v>0</v>
      </c>
      <c r="H417" s="78">
        <f t="shared" si="195"/>
        <v>0</v>
      </c>
      <c r="I417" s="78">
        <f t="shared" si="195"/>
        <v>0</v>
      </c>
      <c r="J417" s="78">
        <f t="shared" si="195"/>
        <v>0</v>
      </c>
      <c r="K417" s="80">
        <f t="shared" si="175"/>
        <v>0</v>
      </c>
      <c r="L417" s="78">
        <f t="shared" si="195"/>
        <v>0</v>
      </c>
      <c r="M417" s="78">
        <f t="shared" si="195"/>
        <v>0</v>
      </c>
      <c r="N417" s="78">
        <f t="shared" si="195"/>
        <v>0</v>
      </c>
      <c r="O417" s="78">
        <f t="shared" si="195"/>
        <v>0</v>
      </c>
      <c r="P417" s="80">
        <f t="shared" si="176"/>
        <v>0</v>
      </c>
      <c r="Q417" s="78">
        <f t="shared" si="195"/>
        <v>0</v>
      </c>
      <c r="R417" s="78">
        <f t="shared" si="195"/>
        <v>0</v>
      </c>
      <c r="S417" s="78">
        <f t="shared" si="195"/>
        <v>0</v>
      </c>
      <c r="T417" s="78">
        <f t="shared" si="195"/>
        <v>0</v>
      </c>
      <c r="U417" s="80">
        <f t="shared" si="177"/>
        <v>0</v>
      </c>
      <c r="V417" s="78">
        <f t="shared" si="195"/>
        <v>0</v>
      </c>
      <c r="W417" s="78">
        <f t="shared" si="195"/>
        <v>0</v>
      </c>
      <c r="X417" s="78">
        <f t="shared" si="195"/>
        <v>0</v>
      </c>
      <c r="Y417" s="78">
        <f t="shared" si="195"/>
        <v>0</v>
      </c>
      <c r="Z417" s="80">
        <f t="shared" si="178"/>
        <v>0</v>
      </c>
      <c r="AA417" s="78">
        <f t="shared" si="195"/>
        <v>0</v>
      </c>
      <c r="AB417" s="78">
        <f t="shared" si="195"/>
        <v>0</v>
      </c>
      <c r="AC417" s="78">
        <f t="shared" si="195"/>
        <v>0</v>
      </c>
      <c r="AD417" s="80">
        <f t="shared" si="179"/>
        <v>0</v>
      </c>
      <c r="AE417" s="78">
        <f t="shared" si="195"/>
        <v>0</v>
      </c>
      <c r="AF417" s="78">
        <f t="shared" si="195"/>
        <v>0</v>
      </c>
      <c r="AG417" s="78">
        <f t="shared" si="195"/>
        <v>0</v>
      </c>
      <c r="AH417" s="78">
        <f t="shared" si="195"/>
        <v>0</v>
      </c>
      <c r="AI417" s="80">
        <f t="shared" si="180"/>
        <v>0</v>
      </c>
      <c r="AJ417" s="78">
        <f t="shared" si="195"/>
        <v>0</v>
      </c>
      <c r="AK417" s="78">
        <f t="shared" si="195"/>
        <v>0</v>
      </c>
      <c r="AL417" s="78">
        <f t="shared" si="195"/>
        <v>0</v>
      </c>
      <c r="AM417" s="78">
        <f t="shared" si="195"/>
        <v>0</v>
      </c>
      <c r="AN417" s="78">
        <f t="shared" si="195"/>
        <v>0</v>
      </c>
      <c r="AO417" s="78">
        <f t="shared" si="195"/>
        <v>0</v>
      </c>
      <c r="AP417" s="78">
        <f t="shared" si="195"/>
        <v>0</v>
      </c>
      <c r="AQ417" s="80">
        <f t="shared" si="181"/>
        <v>0</v>
      </c>
      <c r="AR417" s="78">
        <f t="shared" si="195"/>
        <v>0</v>
      </c>
      <c r="AS417" s="78">
        <f t="shared" si="195"/>
        <v>0</v>
      </c>
      <c r="AT417" s="78">
        <f t="shared" si="195"/>
        <v>0</v>
      </c>
      <c r="AU417" s="78">
        <f t="shared" si="195"/>
        <v>0</v>
      </c>
      <c r="AV417" s="80">
        <f t="shared" si="182"/>
        <v>0</v>
      </c>
      <c r="AW417" s="78">
        <f t="shared" si="195"/>
        <v>0</v>
      </c>
      <c r="AX417" s="78">
        <f t="shared" si="195"/>
        <v>0</v>
      </c>
      <c r="AY417" s="80">
        <f t="shared" si="183"/>
        <v>0</v>
      </c>
      <c r="AZ417" s="78">
        <f t="shared" si="195"/>
        <v>0</v>
      </c>
      <c r="BA417" s="78">
        <f t="shared" si="195"/>
        <v>0</v>
      </c>
      <c r="BB417" s="80">
        <f t="shared" si="184"/>
        <v>0</v>
      </c>
      <c r="BC417" s="78">
        <f t="shared" si="195"/>
        <v>0</v>
      </c>
      <c r="BD417" s="80">
        <f t="shared" si="185"/>
        <v>0</v>
      </c>
      <c r="BE417" s="78">
        <f t="shared" si="195"/>
        <v>0</v>
      </c>
      <c r="BF417" s="78">
        <f t="shared" si="195"/>
        <v>0</v>
      </c>
      <c r="BG417" s="80">
        <f t="shared" si="186"/>
        <v>0</v>
      </c>
      <c r="BH417" s="78">
        <f t="shared" si="195"/>
        <v>0</v>
      </c>
      <c r="BI417" s="78">
        <f t="shared" si="195"/>
        <v>0</v>
      </c>
      <c r="BJ417" s="78">
        <f t="shared" si="195"/>
        <v>0</v>
      </c>
      <c r="BK417" s="78">
        <f t="shared" si="195"/>
        <v>0</v>
      </c>
      <c r="BL417" s="78">
        <f t="shared" si="195"/>
        <v>0</v>
      </c>
      <c r="BM417" s="78">
        <f t="shared" si="195"/>
        <v>0</v>
      </c>
      <c r="BN417" s="78">
        <f t="shared" si="195"/>
        <v>0</v>
      </c>
      <c r="BO417" s="78">
        <f t="shared" si="195"/>
        <v>0</v>
      </c>
      <c r="BP417" s="78">
        <f t="shared" si="195"/>
        <v>0</v>
      </c>
      <c r="BQ417" s="78">
        <f t="shared" ref="BQ417:BV417" si="196">SUM(BQ418:BQ421)</f>
        <v>0</v>
      </c>
      <c r="BR417" s="78">
        <f t="shared" si="196"/>
        <v>0</v>
      </c>
      <c r="BS417" s="78">
        <f t="shared" si="196"/>
        <v>0</v>
      </c>
      <c r="BT417" s="78">
        <f t="shared" si="196"/>
        <v>0</v>
      </c>
      <c r="BU417" s="78">
        <f t="shared" si="196"/>
        <v>0</v>
      </c>
      <c r="BV417" s="78">
        <f t="shared" si="196"/>
        <v>0</v>
      </c>
    </row>
    <row r="418" spans="1:74" ht="10.5" customHeight="1" x14ac:dyDescent="0.15">
      <c r="A418" s="36">
        <v>18301</v>
      </c>
      <c r="B418" s="41" t="s">
        <v>756</v>
      </c>
      <c r="C418" s="79">
        <f t="shared" si="172"/>
        <v>0</v>
      </c>
      <c r="D418" s="80">
        <f t="shared" si="173"/>
        <v>0</v>
      </c>
      <c r="E418" s="80">
        <v>0</v>
      </c>
      <c r="F418" s="80">
        <v>0</v>
      </c>
      <c r="G418" s="78">
        <f t="shared" si="174"/>
        <v>0</v>
      </c>
      <c r="H418" s="80">
        <v>0</v>
      </c>
      <c r="I418" s="80">
        <v>0</v>
      </c>
      <c r="J418" s="80">
        <v>0</v>
      </c>
      <c r="K418" s="80">
        <f t="shared" si="175"/>
        <v>0</v>
      </c>
      <c r="L418" s="80">
        <v>0</v>
      </c>
      <c r="M418" s="80">
        <v>0</v>
      </c>
      <c r="N418" s="80">
        <v>0</v>
      </c>
      <c r="O418" s="80">
        <v>0</v>
      </c>
      <c r="P418" s="80">
        <f t="shared" si="176"/>
        <v>0</v>
      </c>
      <c r="Q418" s="80">
        <v>0</v>
      </c>
      <c r="R418" s="80">
        <v>0</v>
      </c>
      <c r="S418" s="80">
        <v>0</v>
      </c>
      <c r="T418" s="80">
        <v>0</v>
      </c>
      <c r="U418" s="80">
        <f t="shared" si="177"/>
        <v>0</v>
      </c>
      <c r="V418" s="80">
        <v>0</v>
      </c>
      <c r="W418" s="80">
        <v>0</v>
      </c>
      <c r="X418" s="80">
        <v>0</v>
      </c>
      <c r="Y418" s="80">
        <v>0</v>
      </c>
      <c r="Z418" s="80">
        <f t="shared" si="178"/>
        <v>0</v>
      </c>
      <c r="AA418" s="80">
        <v>0</v>
      </c>
      <c r="AB418" s="80">
        <v>0</v>
      </c>
      <c r="AC418" s="80">
        <v>0</v>
      </c>
      <c r="AD418" s="80">
        <f t="shared" si="179"/>
        <v>0</v>
      </c>
      <c r="AE418" s="80">
        <v>0</v>
      </c>
      <c r="AF418" s="80">
        <v>0</v>
      </c>
      <c r="AG418" s="80">
        <v>0</v>
      </c>
      <c r="AH418" s="80">
        <v>0</v>
      </c>
      <c r="AI418" s="80">
        <f t="shared" si="180"/>
        <v>0</v>
      </c>
      <c r="AJ418" s="80">
        <v>0</v>
      </c>
      <c r="AK418" s="80">
        <v>0</v>
      </c>
      <c r="AL418" s="80">
        <v>0</v>
      </c>
      <c r="AM418" s="80">
        <v>0</v>
      </c>
      <c r="AN418" s="80">
        <v>0</v>
      </c>
      <c r="AO418" s="80">
        <v>0</v>
      </c>
      <c r="AP418" s="80">
        <v>0</v>
      </c>
      <c r="AQ418" s="80">
        <f t="shared" si="181"/>
        <v>0</v>
      </c>
      <c r="AR418" s="80">
        <v>0</v>
      </c>
      <c r="AS418" s="80">
        <v>0</v>
      </c>
      <c r="AT418" s="80">
        <v>0</v>
      </c>
      <c r="AU418" s="80">
        <v>0</v>
      </c>
      <c r="AV418" s="80">
        <f t="shared" si="182"/>
        <v>0</v>
      </c>
      <c r="AW418" s="80">
        <v>0</v>
      </c>
      <c r="AX418" s="80">
        <v>0</v>
      </c>
      <c r="AY418" s="80">
        <f t="shared" si="183"/>
        <v>0</v>
      </c>
      <c r="AZ418" s="80">
        <v>0</v>
      </c>
      <c r="BA418" s="80">
        <v>0</v>
      </c>
      <c r="BB418" s="80">
        <f t="shared" si="184"/>
        <v>0</v>
      </c>
      <c r="BC418" s="80">
        <v>0</v>
      </c>
      <c r="BD418" s="80">
        <f t="shared" si="185"/>
        <v>0</v>
      </c>
      <c r="BE418" s="80">
        <v>0</v>
      </c>
      <c r="BF418" s="80">
        <v>0</v>
      </c>
      <c r="BG418" s="80">
        <f t="shared" si="186"/>
        <v>0</v>
      </c>
      <c r="BH418" s="80">
        <v>0</v>
      </c>
      <c r="BI418" s="80">
        <v>0</v>
      </c>
      <c r="BJ418" s="80">
        <v>0</v>
      </c>
      <c r="BK418" s="80">
        <v>0</v>
      </c>
      <c r="BL418" s="80">
        <v>0</v>
      </c>
      <c r="BM418" s="80">
        <v>0</v>
      </c>
      <c r="BN418" s="80">
        <v>0</v>
      </c>
      <c r="BO418" s="80">
        <v>0</v>
      </c>
      <c r="BP418" s="80">
        <v>0</v>
      </c>
      <c r="BQ418" s="80">
        <v>0</v>
      </c>
      <c r="BR418" s="80">
        <v>0</v>
      </c>
      <c r="BS418" s="80">
        <v>0</v>
      </c>
      <c r="BT418" s="80">
        <v>0</v>
      </c>
      <c r="BU418" s="80">
        <v>0</v>
      </c>
      <c r="BV418" s="80">
        <v>0</v>
      </c>
    </row>
    <row r="419" spans="1:74" ht="10.5" customHeight="1" x14ac:dyDescent="0.15">
      <c r="A419" s="36">
        <v>18302</v>
      </c>
      <c r="B419" s="41" t="s">
        <v>757</v>
      </c>
      <c r="C419" s="79">
        <f t="shared" si="172"/>
        <v>0</v>
      </c>
      <c r="D419" s="80">
        <f t="shared" si="173"/>
        <v>0</v>
      </c>
      <c r="E419" s="80">
        <v>0</v>
      </c>
      <c r="F419" s="80">
        <v>0</v>
      </c>
      <c r="G419" s="80">
        <f t="shared" si="174"/>
        <v>0</v>
      </c>
      <c r="H419" s="80">
        <v>0</v>
      </c>
      <c r="I419" s="80">
        <v>0</v>
      </c>
      <c r="J419" s="80">
        <v>0</v>
      </c>
      <c r="K419" s="80">
        <f t="shared" si="175"/>
        <v>0</v>
      </c>
      <c r="L419" s="80">
        <v>0</v>
      </c>
      <c r="M419" s="80">
        <v>0</v>
      </c>
      <c r="N419" s="80">
        <v>0</v>
      </c>
      <c r="O419" s="80">
        <v>0</v>
      </c>
      <c r="P419" s="80">
        <f t="shared" si="176"/>
        <v>0</v>
      </c>
      <c r="Q419" s="80">
        <v>0</v>
      </c>
      <c r="R419" s="80">
        <v>0</v>
      </c>
      <c r="S419" s="80">
        <v>0</v>
      </c>
      <c r="T419" s="80">
        <v>0</v>
      </c>
      <c r="U419" s="80">
        <f t="shared" si="177"/>
        <v>0</v>
      </c>
      <c r="V419" s="80">
        <v>0</v>
      </c>
      <c r="W419" s="80">
        <v>0</v>
      </c>
      <c r="X419" s="80">
        <v>0</v>
      </c>
      <c r="Y419" s="80">
        <v>0</v>
      </c>
      <c r="Z419" s="80">
        <f t="shared" si="178"/>
        <v>0</v>
      </c>
      <c r="AA419" s="80">
        <v>0</v>
      </c>
      <c r="AB419" s="80">
        <v>0</v>
      </c>
      <c r="AC419" s="80">
        <v>0</v>
      </c>
      <c r="AD419" s="80">
        <f t="shared" si="179"/>
        <v>0</v>
      </c>
      <c r="AE419" s="80">
        <v>0</v>
      </c>
      <c r="AF419" s="80">
        <v>0</v>
      </c>
      <c r="AG419" s="80">
        <v>0</v>
      </c>
      <c r="AH419" s="80">
        <v>0</v>
      </c>
      <c r="AI419" s="80">
        <f t="shared" si="180"/>
        <v>0</v>
      </c>
      <c r="AJ419" s="80">
        <v>0</v>
      </c>
      <c r="AK419" s="80">
        <v>0</v>
      </c>
      <c r="AL419" s="80">
        <v>0</v>
      </c>
      <c r="AM419" s="80">
        <v>0</v>
      </c>
      <c r="AN419" s="80">
        <v>0</v>
      </c>
      <c r="AO419" s="80">
        <v>0</v>
      </c>
      <c r="AP419" s="80">
        <v>0</v>
      </c>
      <c r="AQ419" s="80">
        <f t="shared" si="181"/>
        <v>0</v>
      </c>
      <c r="AR419" s="80">
        <v>0</v>
      </c>
      <c r="AS419" s="80">
        <v>0</v>
      </c>
      <c r="AT419" s="80">
        <v>0</v>
      </c>
      <c r="AU419" s="80">
        <v>0</v>
      </c>
      <c r="AV419" s="80">
        <f t="shared" si="182"/>
        <v>0</v>
      </c>
      <c r="AW419" s="80">
        <v>0</v>
      </c>
      <c r="AX419" s="80">
        <v>0</v>
      </c>
      <c r="AY419" s="80">
        <f t="shared" si="183"/>
        <v>0</v>
      </c>
      <c r="AZ419" s="80">
        <v>0</v>
      </c>
      <c r="BA419" s="80">
        <v>0</v>
      </c>
      <c r="BB419" s="80">
        <f t="shared" si="184"/>
        <v>0</v>
      </c>
      <c r="BC419" s="80">
        <v>0</v>
      </c>
      <c r="BD419" s="80">
        <f t="shared" si="185"/>
        <v>0</v>
      </c>
      <c r="BE419" s="80">
        <v>0</v>
      </c>
      <c r="BF419" s="80">
        <v>0</v>
      </c>
      <c r="BG419" s="80">
        <f t="shared" si="186"/>
        <v>0</v>
      </c>
      <c r="BH419" s="80">
        <v>0</v>
      </c>
      <c r="BI419" s="80">
        <v>0</v>
      </c>
      <c r="BJ419" s="80">
        <v>0</v>
      </c>
      <c r="BK419" s="80">
        <v>0</v>
      </c>
      <c r="BL419" s="80">
        <v>0</v>
      </c>
      <c r="BM419" s="80">
        <v>0</v>
      </c>
      <c r="BN419" s="80">
        <v>0</v>
      </c>
      <c r="BO419" s="80">
        <v>0</v>
      </c>
      <c r="BP419" s="80">
        <v>0</v>
      </c>
      <c r="BQ419" s="80">
        <v>0</v>
      </c>
      <c r="BR419" s="80">
        <v>0</v>
      </c>
      <c r="BS419" s="80">
        <v>0</v>
      </c>
      <c r="BT419" s="80">
        <v>0</v>
      </c>
      <c r="BU419" s="80">
        <v>0</v>
      </c>
      <c r="BV419" s="80">
        <v>0</v>
      </c>
    </row>
    <row r="420" spans="1:74" ht="10.5" customHeight="1" x14ac:dyDescent="0.15">
      <c r="A420" s="36">
        <v>18303</v>
      </c>
      <c r="B420" s="41" t="s">
        <v>758</v>
      </c>
      <c r="C420" s="79">
        <f t="shared" si="172"/>
        <v>0</v>
      </c>
      <c r="D420" s="80">
        <f t="shared" si="173"/>
        <v>0</v>
      </c>
      <c r="E420" s="80">
        <v>0</v>
      </c>
      <c r="F420" s="80">
        <v>0</v>
      </c>
      <c r="G420" s="80">
        <f t="shared" si="174"/>
        <v>0</v>
      </c>
      <c r="H420" s="80">
        <v>0</v>
      </c>
      <c r="I420" s="80">
        <v>0</v>
      </c>
      <c r="J420" s="80">
        <v>0</v>
      </c>
      <c r="K420" s="80">
        <f t="shared" si="175"/>
        <v>0</v>
      </c>
      <c r="L420" s="80">
        <v>0</v>
      </c>
      <c r="M420" s="80">
        <v>0</v>
      </c>
      <c r="N420" s="80">
        <v>0</v>
      </c>
      <c r="O420" s="80">
        <v>0</v>
      </c>
      <c r="P420" s="80">
        <f t="shared" si="176"/>
        <v>0</v>
      </c>
      <c r="Q420" s="80">
        <v>0</v>
      </c>
      <c r="R420" s="80">
        <v>0</v>
      </c>
      <c r="S420" s="80">
        <v>0</v>
      </c>
      <c r="T420" s="80">
        <v>0</v>
      </c>
      <c r="U420" s="80">
        <f t="shared" si="177"/>
        <v>0</v>
      </c>
      <c r="V420" s="80">
        <v>0</v>
      </c>
      <c r="W420" s="80">
        <v>0</v>
      </c>
      <c r="X420" s="80">
        <v>0</v>
      </c>
      <c r="Y420" s="80">
        <v>0</v>
      </c>
      <c r="Z420" s="80">
        <f t="shared" si="178"/>
        <v>0</v>
      </c>
      <c r="AA420" s="80">
        <v>0</v>
      </c>
      <c r="AB420" s="80">
        <v>0</v>
      </c>
      <c r="AC420" s="80">
        <v>0</v>
      </c>
      <c r="AD420" s="80">
        <f t="shared" si="179"/>
        <v>0</v>
      </c>
      <c r="AE420" s="80">
        <v>0</v>
      </c>
      <c r="AF420" s="80">
        <v>0</v>
      </c>
      <c r="AG420" s="80">
        <v>0</v>
      </c>
      <c r="AH420" s="80">
        <v>0</v>
      </c>
      <c r="AI420" s="80">
        <f t="shared" si="180"/>
        <v>0</v>
      </c>
      <c r="AJ420" s="80">
        <v>0</v>
      </c>
      <c r="AK420" s="80">
        <v>0</v>
      </c>
      <c r="AL420" s="80">
        <v>0</v>
      </c>
      <c r="AM420" s="80">
        <v>0</v>
      </c>
      <c r="AN420" s="80">
        <v>0</v>
      </c>
      <c r="AO420" s="80">
        <v>0</v>
      </c>
      <c r="AP420" s="80">
        <v>0</v>
      </c>
      <c r="AQ420" s="80">
        <f t="shared" si="181"/>
        <v>0</v>
      </c>
      <c r="AR420" s="80">
        <v>0</v>
      </c>
      <c r="AS420" s="80">
        <v>0</v>
      </c>
      <c r="AT420" s="80">
        <v>0</v>
      </c>
      <c r="AU420" s="80">
        <v>0</v>
      </c>
      <c r="AV420" s="80">
        <f t="shared" si="182"/>
        <v>0</v>
      </c>
      <c r="AW420" s="80">
        <v>0</v>
      </c>
      <c r="AX420" s="80">
        <v>0</v>
      </c>
      <c r="AY420" s="80">
        <f t="shared" si="183"/>
        <v>0</v>
      </c>
      <c r="AZ420" s="80">
        <v>0</v>
      </c>
      <c r="BA420" s="80">
        <v>0</v>
      </c>
      <c r="BB420" s="80">
        <f t="shared" si="184"/>
        <v>0</v>
      </c>
      <c r="BC420" s="80">
        <v>0</v>
      </c>
      <c r="BD420" s="80">
        <f t="shared" si="185"/>
        <v>0</v>
      </c>
      <c r="BE420" s="80">
        <v>0</v>
      </c>
      <c r="BF420" s="80">
        <v>0</v>
      </c>
      <c r="BG420" s="80">
        <f t="shared" si="186"/>
        <v>0</v>
      </c>
      <c r="BH420" s="80">
        <v>0</v>
      </c>
      <c r="BI420" s="80">
        <v>0</v>
      </c>
      <c r="BJ420" s="80">
        <v>0</v>
      </c>
      <c r="BK420" s="80">
        <v>0</v>
      </c>
      <c r="BL420" s="80">
        <v>0</v>
      </c>
      <c r="BM420" s="80">
        <v>0</v>
      </c>
      <c r="BN420" s="80">
        <v>0</v>
      </c>
      <c r="BO420" s="80">
        <v>0</v>
      </c>
      <c r="BP420" s="80">
        <v>0</v>
      </c>
      <c r="BQ420" s="80">
        <v>0</v>
      </c>
      <c r="BR420" s="80">
        <v>0</v>
      </c>
      <c r="BS420" s="80">
        <v>0</v>
      </c>
      <c r="BT420" s="80">
        <v>0</v>
      </c>
      <c r="BU420" s="80">
        <v>0</v>
      </c>
      <c r="BV420" s="80">
        <v>0</v>
      </c>
    </row>
    <row r="421" spans="1:74" ht="10.5" customHeight="1" x14ac:dyDescent="0.15">
      <c r="A421" s="36">
        <v>18399</v>
      </c>
      <c r="B421" s="41" t="s">
        <v>759</v>
      </c>
      <c r="C421" s="79">
        <f t="shared" si="172"/>
        <v>0</v>
      </c>
      <c r="D421" s="80">
        <f t="shared" si="173"/>
        <v>0</v>
      </c>
      <c r="E421" s="80">
        <v>0</v>
      </c>
      <c r="F421" s="80">
        <v>0</v>
      </c>
      <c r="G421" s="80">
        <f t="shared" si="174"/>
        <v>0</v>
      </c>
      <c r="H421" s="80">
        <v>0</v>
      </c>
      <c r="I421" s="80">
        <v>0</v>
      </c>
      <c r="J421" s="80">
        <v>0</v>
      </c>
      <c r="K421" s="80">
        <f t="shared" si="175"/>
        <v>0</v>
      </c>
      <c r="L421" s="80">
        <v>0</v>
      </c>
      <c r="M421" s="80">
        <v>0</v>
      </c>
      <c r="N421" s="80">
        <v>0</v>
      </c>
      <c r="O421" s="80">
        <v>0</v>
      </c>
      <c r="P421" s="80">
        <f t="shared" si="176"/>
        <v>0</v>
      </c>
      <c r="Q421" s="80">
        <v>0</v>
      </c>
      <c r="R421" s="80">
        <v>0</v>
      </c>
      <c r="S421" s="80">
        <v>0</v>
      </c>
      <c r="T421" s="80">
        <v>0</v>
      </c>
      <c r="U421" s="80">
        <f t="shared" si="177"/>
        <v>0</v>
      </c>
      <c r="V421" s="80">
        <v>0</v>
      </c>
      <c r="W421" s="80">
        <v>0</v>
      </c>
      <c r="X421" s="80">
        <v>0</v>
      </c>
      <c r="Y421" s="80">
        <v>0</v>
      </c>
      <c r="Z421" s="80">
        <f t="shared" si="178"/>
        <v>0</v>
      </c>
      <c r="AA421" s="80">
        <v>0</v>
      </c>
      <c r="AB421" s="80">
        <v>0</v>
      </c>
      <c r="AC421" s="80">
        <v>0</v>
      </c>
      <c r="AD421" s="80">
        <f t="shared" si="179"/>
        <v>0</v>
      </c>
      <c r="AE421" s="80">
        <v>0</v>
      </c>
      <c r="AF421" s="80">
        <v>0</v>
      </c>
      <c r="AG421" s="80">
        <v>0</v>
      </c>
      <c r="AH421" s="80">
        <v>0</v>
      </c>
      <c r="AI421" s="80">
        <f t="shared" si="180"/>
        <v>0</v>
      </c>
      <c r="AJ421" s="80">
        <v>0</v>
      </c>
      <c r="AK421" s="80">
        <v>0</v>
      </c>
      <c r="AL421" s="80">
        <v>0</v>
      </c>
      <c r="AM421" s="80">
        <v>0</v>
      </c>
      <c r="AN421" s="80">
        <v>0</v>
      </c>
      <c r="AO421" s="80">
        <v>0</v>
      </c>
      <c r="AP421" s="80">
        <v>0</v>
      </c>
      <c r="AQ421" s="80">
        <f t="shared" si="181"/>
        <v>0</v>
      </c>
      <c r="AR421" s="80">
        <v>0</v>
      </c>
      <c r="AS421" s="80">
        <v>0</v>
      </c>
      <c r="AT421" s="80">
        <v>0</v>
      </c>
      <c r="AU421" s="80">
        <v>0</v>
      </c>
      <c r="AV421" s="80">
        <f t="shared" si="182"/>
        <v>0</v>
      </c>
      <c r="AW421" s="80">
        <v>0</v>
      </c>
      <c r="AX421" s="80">
        <v>0</v>
      </c>
      <c r="AY421" s="80">
        <f t="shared" si="183"/>
        <v>0</v>
      </c>
      <c r="AZ421" s="80">
        <v>0</v>
      </c>
      <c r="BA421" s="80">
        <v>0</v>
      </c>
      <c r="BB421" s="80">
        <f t="shared" si="184"/>
        <v>0</v>
      </c>
      <c r="BC421" s="80">
        <v>0</v>
      </c>
      <c r="BD421" s="80">
        <f t="shared" si="185"/>
        <v>0</v>
      </c>
      <c r="BE421" s="80">
        <v>0</v>
      </c>
      <c r="BF421" s="80">
        <v>0</v>
      </c>
      <c r="BG421" s="80">
        <f t="shared" si="186"/>
        <v>0</v>
      </c>
      <c r="BH421" s="80">
        <v>0</v>
      </c>
      <c r="BI421" s="80">
        <v>0</v>
      </c>
      <c r="BJ421" s="80">
        <v>0</v>
      </c>
      <c r="BK421" s="80">
        <v>0</v>
      </c>
      <c r="BL421" s="80">
        <v>0</v>
      </c>
      <c r="BM421" s="80">
        <v>0</v>
      </c>
      <c r="BN421" s="80">
        <v>0</v>
      </c>
      <c r="BO421" s="80">
        <v>0</v>
      </c>
      <c r="BP421" s="80">
        <v>0</v>
      </c>
      <c r="BQ421" s="80">
        <v>0</v>
      </c>
      <c r="BR421" s="80">
        <v>0</v>
      </c>
      <c r="BS421" s="80">
        <v>0</v>
      </c>
      <c r="BT421" s="80">
        <v>0</v>
      </c>
      <c r="BU421" s="80">
        <v>0</v>
      </c>
      <c r="BV421" s="80">
        <v>0</v>
      </c>
    </row>
    <row r="422" spans="1:74" ht="10.5" customHeight="1" x14ac:dyDescent="0.15">
      <c r="A422" s="34"/>
      <c r="B422" s="35" t="s">
        <v>760</v>
      </c>
      <c r="C422" s="79">
        <f>D422+G422+K422+P422+U422+Z422+AD422+AI422+AN422+AQ422+AV422+AY422+BB422+BD422+BG422</f>
        <v>202</v>
      </c>
      <c r="D422" s="78">
        <f t="shared" si="173"/>
        <v>1</v>
      </c>
      <c r="E422" s="78">
        <f t="shared" ref="E422:BO422" si="197">SUM(E423:E428)</f>
        <v>0</v>
      </c>
      <c r="F422" s="78">
        <f t="shared" si="197"/>
        <v>1</v>
      </c>
      <c r="G422" s="78">
        <f t="shared" si="174"/>
        <v>2</v>
      </c>
      <c r="H422" s="78">
        <f t="shared" si="197"/>
        <v>1</v>
      </c>
      <c r="I422" s="78">
        <f t="shared" si="197"/>
        <v>0</v>
      </c>
      <c r="J422" s="78">
        <f t="shared" si="197"/>
        <v>1</v>
      </c>
      <c r="K422" s="78">
        <f t="shared" si="175"/>
        <v>2</v>
      </c>
      <c r="L422" s="78">
        <f t="shared" si="197"/>
        <v>0</v>
      </c>
      <c r="M422" s="78">
        <f t="shared" si="197"/>
        <v>2</v>
      </c>
      <c r="N422" s="78">
        <f t="shared" si="197"/>
        <v>0</v>
      </c>
      <c r="O422" s="78">
        <f t="shared" si="197"/>
        <v>0</v>
      </c>
      <c r="P422" s="78">
        <f t="shared" si="176"/>
        <v>3</v>
      </c>
      <c r="Q422" s="78">
        <f t="shared" si="197"/>
        <v>0</v>
      </c>
      <c r="R422" s="78">
        <f t="shared" si="197"/>
        <v>3</v>
      </c>
      <c r="S422" s="78">
        <f t="shared" si="197"/>
        <v>0</v>
      </c>
      <c r="T422" s="78">
        <f t="shared" si="197"/>
        <v>0</v>
      </c>
      <c r="U422" s="78">
        <f t="shared" si="177"/>
        <v>40</v>
      </c>
      <c r="V422" s="78">
        <f t="shared" si="197"/>
        <v>0</v>
      </c>
      <c r="W422" s="78">
        <f t="shared" si="197"/>
        <v>0</v>
      </c>
      <c r="X422" s="78">
        <f t="shared" si="197"/>
        <v>1</v>
      </c>
      <c r="Y422" s="78">
        <f t="shared" si="197"/>
        <v>39</v>
      </c>
      <c r="Z422" s="78">
        <f t="shared" si="178"/>
        <v>0</v>
      </c>
      <c r="AA422" s="78">
        <f t="shared" si="197"/>
        <v>0</v>
      </c>
      <c r="AB422" s="78">
        <f t="shared" si="197"/>
        <v>0</v>
      </c>
      <c r="AC422" s="78">
        <f t="shared" si="197"/>
        <v>0</v>
      </c>
      <c r="AD422" s="78">
        <f t="shared" si="179"/>
        <v>13</v>
      </c>
      <c r="AE422" s="78">
        <f t="shared" si="197"/>
        <v>2</v>
      </c>
      <c r="AF422" s="78">
        <f t="shared" si="197"/>
        <v>11</v>
      </c>
      <c r="AG422" s="78">
        <f t="shared" si="197"/>
        <v>0</v>
      </c>
      <c r="AH422" s="78">
        <f t="shared" si="197"/>
        <v>0</v>
      </c>
      <c r="AI422" s="78">
        <f t="shared" si="180"/>
        <v>51</v>
      </c>
      <c r="AJ422" s="78">
        <f t="shared" si="197"/>
        <v>42</v>
      </c>
      <c r="AK422" s="78">
        <f t="shared" si="197"/>
        <v>0</v>
      </c>
      <c r="AL422" s="78">
        <f t="shared" si="197"/>
        <v>8</v>
      </c>
      <c r="AM422" s="78">
        <f t="shared" si="197"/>
        <v>1</v>
      </c>
      <c r="AN422" s="78">
        <f t="shared" si="197"/>
        <v>5</v>
      </c>
      <c r="AO422" s="78">
        <f t="shared" si="197"/>
        <v>1</v>
      </c>
      <c r="AP422" s="78">
        <f t="shared" si="197"/>
        <v>4</v>
      </c>
      <c r="AQ422" s="78">
        <f t="shared" si="181"/>
        <v>5</v>
      </c>
      <c r="AR422" s="78">
        <f t="shared" si="197"/>
        <v>0</v>
      </c>
      <c r="AS422" s="78">
        <f t="shared" si="197"/>
        <v>3</v>
      </c>
      <c r="AT422" s="78">
        <f t="shared" si="197"/>
        <v>0</v>
      </c>
      <c r="AU422" s="78">
        <f t="shared" si="197"/>
        <v>2</v>
      </c>
      <c r="AV422" s="78">
        <f t="shared" si="182"/>
        <v>9</v>
      </c>
      <c r="AW422" s="78">
        <f t="shared" si="197"/>
        <v>1</v>
      </c>
      <c r="AX422" s="78">
        <f t="shared" si="197"/>
        <v>8</v>
      </c>
      <c r="AY422" s="78">
        <f t="shared" si="183"/>
        <v>4</v>
      </c>
      <c r="AZ422" s="78">
        <f t="shared" si="197"/>
        <v>0</v>
      </c>
      <c r="BA422" s="78">
        <f t="shared" si="197"/>
        <v>4</v>
      </c>
      <c r="BB422" s="78">
        <f t="shared" si="184"/>
        <v>21</v>
      </c>
      <c r="BC422" s="78">
        <f t="shared" si="197"/>
        <v>21</v>
      </c>
      <c r="BD422" s="78">
        <f t="shared" si="185"/>
        <v>23</v>
      </c>
      <c r="BE422" s="78">
        <f t="shared" si="197"/>
        <v>23</v>
      </c>
      <c r="BF422" s="78">
        <f t="shared" si="197"/>
        <v>0</v>
      </c>
      <c r="BG422" s="78">
        <f t="shared" si="186"/>
        <v>23</v>
      </c>
      <c r="BH422" s="78">
        <f t="shared" si="197"/>
        <v>0</v>
      </c>
      <c r="BI422" s="78">
        <f t="shared" si="197"/>
        <v>3</v>
      </c>
      <c r="BJ422" s="78">
        <f t="shared" si="197"/>
        <v>6</v>
      </c>
      <c r="BK422" s="78">
        <f t="shared" si="197"/>
        <v>4</v>
      </c>
      <c r="BL422" s="78">
        <f t="shared" si="197"/>
        <v>6</v>
      </c>
      <c r="BM422" s="78">
        <f t="shared" si="197"/>
        <v>0</v>
      </c>
      <c r="BN422" s="78">
        <f t="shared" si="197"/>
        <v>0</v>
      </c>
      <c r="BO422" s="78">
        <f t="shared" si="197"/>
        <v>0</v>
      </c>
      <c r="BP422" s="78">
        <f t="shared" ref="BP422:BV422" si="198">SUM(BP423:BP428)</f>
        <v>0</v>
      </c>
      <c r="BQ422" s="78">
        <f t="shared" si="198"/>
        <v>2</v>
      </c>
      <c r="BR422" s="78">
        <f t="shared" si="198"/>
        <v>0</v>
      </c>
      <c r="BS422" s="78">
        <f t="shared" si="198"/>
        <v>1</v>
      </c>
      <c r="BT422" s="78">
        <f t="shared" si="198"/>
        <v>1</v>
      </c>
      <c r="BU422" s="78">
        <f t="shared" si="198"/>
        <v>0</v>
      </c>
      <c r="BV422" s="78">
        <f t="shared" si="198"/>
        <v>0</v>
      </c>
    </row>
    <row r="423" spans="1:74" ht="10.5" customHeight="1" x14ac:dyDescent="0.15">
      <c r="A423" s="36">
        <v>18401</v>
      </c>
      <c r="B423" s="41" t="s">
        <v>761</v>
      </c>
      <c r="C423" s="79">
        <f t="shared" ref="C423:C428" si="199">D423+G423+K423+P423+U423+Z423+AD423+AI423+AN423+AQ423+AV423+AY423+BB423+BD423+BG423</f>
        <v>199</v>
      </c>
      <c r="D423" s="80">
        <f t="shared" si="173"/>
        <v>1</v>
      </c>
      <c r="E423" s="80">
        <v>0</v>
      </c>
      <c r="F423" s="80">
        <v>1</v>
      </c>
      <c r="G423" s="80">
        <f t="shared" si="174"/>
        <v>2</v>
      </c>
      <c r="H423" s="80">
        <v>1</v>
      </c>
      <c r="I423" s="80">
        <v>0</v>
      </c>
      <c r="J423" s="80">
        <v>1</v>
      </c>
      <c r="K423" s="80">
        <f t="shared" si="175"/>
        <v>2</v>
      </c>
      <c r="L423" s="80">
        <v>0</v>
      </c>
      <c r="M423" s="80">
        <v>2</v>
      </c>
      <c r="N423" s="80">
        <v>0</v>
      </c>
      <c r="O423" s="80">
        <v>0</v>
      </c>
      <c r="P423" s="80">
        <f t="shared" si="176"/>
        <v>3</v>
      </c>
      <c r="Q423" s="80">
        <v>0</v>
      </c>
      <c r="R423" s="80">
        <v>3</v>
      </c>
      <c r="S423" s="80">
        <v>0</v>
      </c>
      <c r="T423" s="80">
        <v>0</v>
      </c>
      <c r="U423" s="80">
        <f t="shared" si="177"/>
        <v>40</v>
      </c>
      <c r="V423" s="80">
        <v>0</v>
      </c>
      <c r="W423" s="80">
        <v>0</v>
      </c>
      <c r="X423" s="80">
        <v>1</v>
      </c>
      <c r="Y423" s="80">
        <v>39</v>
      </c>
      <c r="Z423" s="80">
        <f t="shared" si="178"/>
        <v>0</v>
      </c>
      <c r="AA423" s="80">
        <v>0</v>
      </c>
      <c r="AB423" s="80">
        <v>0</v>
      </c>
      <c r="AC423" s="80">
        <v>0</v>
      </c>
      <c r="AD423" s="80">
        <f t="shared" si="179"/>
        <v>13</v>
      </c>
      <c r="AE423" s="80">
        <v>2</v>
      </c>
      <c r="AF423" s="80">
        <v>11</v>
      </c>
      <c r="AG423" s="80">
        <v>0</v>
      </c>
      <c r="AH423" s="80">
        <v>0</v>
      </c>
      <c r="AI423" s="80">
        <f t="shared" si="180"/>
        <v>51</v>
      </c>
      <c r="AJ423" s="80">
        <v>42</v>
      </c>
      <c r="AK423" s="80">
        <v>0</v>
      </c>
      <c r="AL423" s="80">
        <v>8</v>
      </c>
      <c r="AM423" s="80">
        <v>1</v>
      </c>
      <c r="AN423" s="80">
        <v>5</v>
      </c>
      <c r="AO423" s="80">
        <v>1</v>
      </c>
      <c r="AP423" s="80">
        <v>4</v>
      </c>
      <c r="AQ423" s="80">
        <f t="shared" si="181"/>
        <v>5</v>
      </c>
      <c r="AR423" s="80">
        <v>0</v>
      </c>
      <c r="AS423" s="80">
        <v>3</v>
      </c>
      <c r="AT423" s="80">
        <v>0</v>
      </c>
      <c r="AU423" s="80">
        <v>2</v>
      </c>
      <c r="AV423" s="80">
        <f t="shared" si="182"/>
        <v>9</v>
      </c>
      <c r="AW423" s="80">
        <v>1</v>
      </c>
      <c r="AX423" s="80">
        <v>8</v>
      </c>
      <c r="AY423" s="80">
        <f t="shared" si="183"/>
        <v>4</v>
      </c>
      <c r="AZ423" s="80">
        <v>0</v>
      </c>
      <c r="BA423" s="80">
        <v>4</v>
      </c>
      <c r="BB423" s="80">
        <f t="shared" si="184"/>
        <v>21</v>
      </c>
      <c r="BC423" s="80">
        <v>21</v>
      </c>
      <c r="BD423" s="80">
        <f t="shared" si="185"/>
        <v>22</v>
      </c>
      <c r="BE423" s="80">
        <v>22</v>
      </c>
      <c r="BF423" s="80">
        <v>0</v>
      </c>
      <c r="BG423" s="80">
        <f t="shared" si="186"/>
        <v>21</v>
      </c>
      <c r="BH423" s="80">
        <v>0</v>
      </c>
      <c r="BI423" s="80">
        <v>2</v>
      </c>
      <c r="BJ423" s="80">
        <v>6</v>
      </c>
      <c r="BK423" s="80">
        <v>4</v>
      </c>
      <c r="BL423" s="80">
        <v>6</v>
      </c>
      <c r="BM423" s="80">
        <v>0</v>
      </c>
      <c r="BN423" s="80">
        <v>0</v>
      </c>
      <c r="BO423" s="80">
        <v>0</v>
      </c>
      <c r="BP423" s="80">
        <v>0</v>
      </c>
      <c r="BQ423" s="80">
        <v>2</v>
      </c>
      <c r="BR423" s="80">
        <v>0</v>
      </c>
      <c r="BS423" s="80">
        <v>0</v>
      </c>
      <c r="BT423" s="80">
        <v>1</v>
      </c>
      <c r="BU423" s="80">
        <v>0</v>
      </c>
      <c r="BV423" s="80">
        <v>0</v>
      </c>
    </row>
    <row r="424" spans="1:74" ht="10.5" customHeight="1" x14ac:dyDescent="0.15">
      <c r="A424" s="36">
        <v>18402</v>
      </c>
      <c r="B424" s="41" t="s">
        <v>762</v>
      </c>
      <c r="C424" s="79">
        <f t="shared" si="199"/>
        <v>0</v>
      </c>
      <c r="D424" s="80">
        <f t="shared" si="173"/>
        <v>0</v>
      </c>
      <c r="E424" s="80">
        <v>0</v>
      </c>
      <c r="F424" s="80">
        <v>0</v>
      </c>
      <c r="G424" s="80">
        <f t="shared" si="174"/>
        <v>0</v>
      </c>
      <c r="H424" s="80">
        <v>0</v>
      </c>
      <c r="I424" s="80">
        <v>0</v>
      </c>
      <c r="J424" s="80">
        <v>0</v>
      </c>
      <c r="K424" s="80">
        <f t="shared" si="175"/>
        <v>0</v>
      </c>
      <c r="L424" s="80">
        <v>0</v>
      </c>
      <c r="M424" s="80">
        <v>0</v>
      </c>
      <c r="N424" s="80">
        <v>0</v>
      </c>
      <c r="O424" s="80">
        <v>0</v>
      </c>
      <c r="P424" s="80">
        <f t="shared" si="176"/>
        <v>0</v>
      </c>
      <c r="Q424" s="80">
        <v>0</v>
      </c>
      <c r="R424" s="80">
        <v>0</v>
      </c>
      <c r="S424" s="80">
        <v>0</v>
      </c>
      <c r="T424" s="80">
        <v>0</v>
      </c>
      <c r="U424" s="80">
        <f t="shared" si="177"/>
        <v>0</v>
      </c>
      <c r="V424" s="80">
        <v>0</v>
      </c>
      <c r="W424" s="80">
        <v>0</v>
      </c>
      <c r="X424" s="80">
        <v>0</v>
      </c>
      <c r="Y424" s="80">
        <v>0</v>
      </c>
      <c r="Z424" s="80">
        <f t="shared" si="178"/>
        <v>0</v>
      </c>
      <c r="AA424" s="80">
        <v>0</v>
      </c>
      <c r="AB424" s="80">
        <v>0</v>
      </c>
      <c r="AC424" s="80">
        <v>0</v>
      </c>
      <c r="AD424" s="80">
        <f t="shared" si="179"/>
        <v>0</v>
      </c>
      <c r="AE424" s="80">
        <v>0</v>
      </c>
      <c r="AF424" s="80">
        <v>0</v>
      </c>
      <c r="AG424" s="80">
        <v>0</v>
      </c>
      <c r="AH424" s="80">
        <v>0</v>
      </c>
      <c r="AI424" s="80">
        <f t="shared" si="180"/>
        <v>0</v>
      </c>
      <c r="AJ424" s="80">
        <v>0</v>
      </c>
      <c r="AK424" s="80">
        <v>0</v>
      </c>
      <c r="AL424" s="80">
        <v>0</v>
      </c>
      <c r="AM424" s="80">
        <v>0</v>
      </c>
      <c r="AN424" s="80">
        <v>0</v>
      </c>
      <c r="AO424" s="80">
        <v>0</v>
      </c>
      <c r="AP424" s="80">
        <v>0</v>
      </c>
      <c r="AQ424" s="80">
        <f t="shared" si="181"/>
        <v>0</v>
      </c>
      <c r="AR424" s="80">
        <v>0</v>
      </c>
      <c r="AS424" s="80">
        <v>0</v>
      </c>
      <c r="AT424" s="80">
        <v>0</v>
      </c>
      <c r="AU424" s="80">
        <v>0</v>
      </c>
      <c r="AV424" s="80">
        <f t="shared" si="182"/>
        <v>0</v>
      </c>
      <c r="AW424" s="80">
        <v>0</v>
      </c>
      <c r="AX424" s="80">
        <v>0</v>
      </c>
      <c r="AY424" s="80">
        <f t="shared" si="183"/>
        <v>0</v>
      </c>
      <c r="AZ424" s="80">
        <v>0</v>
      </c>
      <c r="BA424" s="80">
        <v>0</v>
      </c>
      <c r="BB424" s="80">
        <f t="shared" si="184"/>
        <v>0</v>
      </c>
      <c r="BC424" s="80">
        <v>0</v>
      </c>
      <c r="BD424" s="80">
        <f t="shared" si="185"/>
        <v>0</v>
      </c>
      <c r="BE424" s="80">
        <v>0</v>
      </c>
      <c r="BF424" s="80">
        <v>0</v>
      </c>
      <c r="BG424" s="80">
        <f t="shared" si="186"/>
        <v>0</v>
      </c>
      <c r="BH424" s="80">
        <v>0</v>
      </c>
      <c r="BI424" s="80">
        <v>0</v>
      </c>
      <c r="BJ424" s="80">
        <v>0</v>
      </c>
      <c r="BK424" s="80">
        <v>0</v>
      </c>
      <c r="BL424" s="80">
        <v>0</v>
      </c>
      <c r="BM424" s="80">
        <v>0</v>
      </c>
      <c r="BN424" s="80">
        <v>0</v>
      </c>
      <c r="BO424" s="80">
        <v>0</v>
      </c>
      <c r="BP424" s="80">
        <v>0</v>
      </c>
      <c r="BQ424" s="80">
        <v>0</v>
      </c>
      <c r="BR424" s="80">
        <v>0</v>
      </c>
      <c r="BS424" s="80">
        <v>0</v>
      </c>
      <c r="BT424" s="80">
        <v>0</v>
      </c>
      <c r="BU424" s="80">
        <v>0</v>
      </c>
      <c r="BV424" s="80">
        <v>0</v>
      </c>
    </row>
    <row r="425" spans="1:74" ht="10.5" customHeight="1" x14ac:dyDescent="0.15">
      <c r="A425" s="36">
        <v>18403</v>
      </c>
      <c r="B425" s="41" t="s">
        <v>763</v>
      </c>
      <c r="C425" s="79">
        <f t="shared" si="199"/>
        <v>0</v>
      </c>
      <c r="D425" s="80">
        <f t="shared" si="173"/>
        <v>0</v>
      </c>
      <c r="E425" s="80">
        <v>0</v>
      </c>
      <c r="F425" s="80">
        <v>0</v>
      </c>
      <c r="G425" s="80">
        <f t="shared" si="174"/>
        <v>0</v>
      </c>
      <c r="H425" s="80">
        <v>0</v>
      </c>
      <c r="I425" s="80">
        <v>0</v>
      </c>
      <c r="J425" s="80">
        <v>0</v>
      </c>
      <c r="K425" s="80">
        <f t="shared" si="175"/>
        <v>0</v>
      </c>
      <c r="L425" s="80">
        <v>0</v>
      </c>
      <c r="M425" s="80">
        <v>0</v>
      </c>
      <c r="N425" s="80">
        <v>0</v>
      </c>
      <c r="O425" s="80">
        <v>0</v>
      </c>
      <c r="P425" s="80">
        <f t="shared" si="176"/>
        <v>0</v>
      </c>
      <c r="Q425" s="80">
        <v>0</v>
      </c>
      <c r="R425" s="80">
        <v>0</v>
      </c>
      <c r="S425" s="80">
        <v>0</v>
      </c>
      <c r="T425" s="80">
        <v>0</v>
      </c>
      <c r="U425" s="80">
        <f t="shared" si="177"/>
        <v>0</v>
      </c>
      <c r="V425" s="80">
        <v>0</v>
      </c>
      <c r="W425" s="80">
        <v>0</v>
      </c>
      <c r="X425" s="80">
        <v>0</v>
      </c>
      <c r="Y425" s="80">
        <v>0</v>
      </c>
      <c r="Z425" s="80">
        <f t="shared" si="178"/>
        <v>0</v>
      </c>
      <c r="AA425" s="80">
        <v>0</v>
      </c>
      <c r="AB425" s="80">
        <v>0</v>
      </c>
      <c r="AC425" s="80">
        <v>0</v>
      </c>
      <c r="AD425" s="80">
        <f t="shared" si="179"/>
        <v>0</v>
      </c>
      <c r="AE425" s="80">
        <v>0</v>
      </c>
      <c r="AF425" s="80">
        <v>0</v>
      </c>
      <c r="AG425" s="80">
        <v>0</v>
      </c>
      <c r="AH425" s="80">
        <v>0</v>
      </c>
      <c r="AI425" s="80">
        <f t="shared" si="180"/>
        <v>0</v>
      </c>
      <c r="AJ425" s="80">
        <v>0</v>
      </c>
      <c r="AK425" s="80">
        <v>0</v>
      </c>
      <c r="AL425" s="80">
        <v>0</v>
      </c>
      <c r="AM425" s="80">
        <v>0</v>
      </c>
      <c r="AN425" s="80">
        <v>0</v>
      </c>
      <c r="AO425" s="80">
        <v>0</v>
      </c>
      <c r="AP425" s="80">
        <v>0</v>
      </c>
      <c r="AQ425" s="80">
        <f t="shared" si="181"/>
        <v>0</v>
      </c>
      <c r="AR425" s="80">
        <v>0</v>
      </c>
      <c r="AS425" s="80">
        <v>0</v>
      </c>
      <c r="AT425" s="80">
        <v>0</v>
      </c>
      <c r="AU425" s="80">
        <v>0</v>
      </c>
      <c r="AV425" s="80">
        <f t="shared" si="182"/>
        <v>0</v>
      </c>
      <c r="AW425" s="80">
        <v>0</v>
      </c>
      <c r="AX425" s="80">
        <v>0</v>
      </c>
      <c r="AY425" s="80">
        <f t="shared" si="183"/>
        <v>0</v>
      </c>
      <c r="AZ425" s="80">
        <v>0</v>
      </c>
      <c r="BA425" s="80">
        <v>0</v>
      </c>
      <c r="BB425" s="80">
        <f t="shared" si="184"/>
        <v>0</v>
      </c>
      <c r="BC425" s="80">
        <v>0</v>
      </c>
      <c r="BD425" s="80">
        <f t="shared" si="185"/>
        <v>0</v>
      </c>
      <c r="BE425" s="80">
        <v>0</v>
      </c>
      <c r="BF425" s="80">
        <v>0</v>
      </c>
      <c r="BG425" s="80">
        <f t="shared" si="186"/>
        <v>0</v>
      </c>
      <c r="BH425" s="80">
        <v>0</v>
      </c>
      <c r="BI425" s="80">
        <v>0</v>
      </c>
      <c r="BJ425" s="80">
        <v>0</v>
      </c>
      <c r="BK425" s="80">
        <v>0</v>
      </c>
      <c r="BL425" s="80">
        <v>0</v>
      </c>
      <c r="BM425" s="80">
        <v>0</v>
      </c>
      <c r="BN425" s="80">
        <v>0</v>
      </c>
      <c r="BO425" s="80">
        <v>0</v>
      </c>
      <c r="BP425" s="80">
        <v>0</v>
      </c>
      <c r="BQ425" s="80">
        <v>0</v>
      </c>
      <c r="BR425" s="80">
        <v>0</v>
      </c>
      <c r="BS425" s="80">
        <v>0</v>
      </c>
      <c r="BT425" s="80">
        <v>0</v>
      </c>
      <c r="BU425" s="80">
        <v>0</v>
      </c>
      <c r="BV425" s="80">
        <v>0</v>
      </c>
    </row>
    <row r="426" spans="1:74" ht="10.5" customHeight="1" x14ac:dyDescent="0.15">
      <c r="A426" s="36">
        <v>18404</v>
      </c>
      <c r="B426" s="41" t="s">
        <v>764</v>
      </c>
      <c r="C426" s="79">
        <f t="shared" si="199"/>
        <v>0</v>
      </c>
      <c r="D426" s="80">
        <f t="shared" si="173"/>
        <v>0</v>
      </c>
      <c r="E426" s="80">
        <v>0</v>
      </c>
      <c r="F426" s="80">
        <v>0</v>
      </c>
      <c r="G426" s="80">
        <f t="shared" si="174"/>
        <v>0</v>
      </c>
      <c r="H426" s="80">
        <v>0</v>
      </c>
      <c r="I426" s="80">
        <v>0</v>
      </c>
      <c r="J426" s="80">
        <v>0</v>
      </c>
      <c r="K426" s="80">
        <f t="shared" si="175"/>
        <v>0</v>
      </c>
      <c r="L426" s="80">
        <v>0</v>
      </c>
      <c r="M426" s="80">
        <v>0</v>
      </c>
      <c r="N426" s="80">
        <v>0</v>
      </c>
      <c r="O426" s="80">
        <v>0</v>
      </c>
      <c r="P426" s="80">
        <f t="shared" si="176"/>
        <v>0</v>
      </c>
      <c r="Q426" s="80">
        <v>0</v>
      </c>
      <c r="R426" s="80">
        <v>0</v>
      </c>
      <c r="S426" s="80">
        <v>0</v>
      </c>
      <c r="T426" s="80">
        <v>0</v>
      </c>
      <c r="U426" s="80">
        <f t="shared" si="177"/>
        <v>0</v>
      </c>
      <c r="V426" s="80">
        <v>0</v>
      </c>
      <c r="W426" s="80">
        <v>0</v>
      </c>
      <c r="X426" s="80">
        <v>0</v>
      </c>
      <c r="Y426" s="80">
        <v>0</v>
      </c>
      <c r="Z426" s="80">
        <f t="shared" si="178"/>
        <v>0</v>
      </c>
      <c r="AA426" s="80">
        <v>0</v>
      </c>
      <c r="AB426" s="80">
        <v>0</v>
      </c>
      <c r="AC426" s="80">
        <v>0</v>
      </c>
      <c r="AD426" s="80">
        <f t="shared" si="179"/>
        <v>0</v>
      </c>
      <c r="AE426" s="80">
        <v>0</v>
      </c>
      <c r="AF426" s="80">
        <v>0</v>
      </c>
      <c r="AG426" s="80">
        <v>0</v>
      </c>
      <c r="AH426" s="80">
        <v>0</v>
      </c>
      <c r="AI426" s="80">
        <f t="shared" si="180"/>
        <v>0</v>
      </c>
      <c r="AJ426" s="80">
        <v>0</v>
      </c>
      <c r="AK426" s="80">
        <v>0</v>
      </c>
      <c r="AL426" s="80">
        <v>0</v>
      </c>
      <c r="AM426" s="80">
        <v>0</v>
      </c>
      <c r="AN426" s="80">
        <v>0</v>
      </c>
      <c r="AO426" s="80">
        <v>0</v>
      </c>
      <c r="AP426" s="80">
        <v>0</v>
      </c>
      <c r="AQ426" s="80">
        <f t="shared" si="181"/>
        <v>0</v>
      </c>
      <c r="AR426" s="80">
        <v>0</v>
      </c>
      <c r="AS426" s="80">
        <v>0</v>
      </c>
      <c r="AT426" s="80">
        <v>0</v>
      </c>
      <c r="AU426" s="80">
        <v>0</v>
      </c>
      <c r="AV426" s="80">
        <f t="shared" si="182"/>
        <v>0</v>
      </c>
      <c r="AW426" s="80">
        <v>0</v>
      </c>
      <c r="AX426" s="80">
        <v>0</v>
      </c>
      <c r="AY426" s="80">
        <f t="shared" si="183"/>
        <v>0</v>
      </c>
      <c r="AZ426" s="80">
        <v>0</v>
      </c>
      <c r="BA426" s="80">
        <v>0</v>
      </c>
      <c r="BB426" s="80">
        <f t="shared" si="184"/>
        <v>0</v>
      </c>
      <c r="BC426" s="80">
        <v>0</v>
      </c>
      <c r="BD426" s="80">
        <f t="shared" si="185"/>
        <v>0</v>
      </c>
      <c r="BE426" s="80">
        <v>0</v>
      </c>
      <c r="BF426" s="80">
        <v>0</v>
      </c>
      <c r="BG426" s="80">
        <f t="shared" si="186"/>
        <v>0</v>
      </c>
      <c r="BH426" s="80">
        <v>0</v>
      </c>
      <c r="BI426" s="80">
        <v>0</v>
      </c>
      <c r="BJ426" s="80">
        <v>0</v>
      </c>
      <c r="BK426" s="80">
        <v>0</v>
      </c>
      <c r="BL426" s="80">
        <v>0</v>
      </c>
      <c r="BM426" s="80">
        <v>0</v>
      </c>
      <c r="BN426" s="80">
        <v>0</v>
      </c>
      <c r="BO426" s="80">
        <v>0</v>
      </c>
      <c r="BP426" s="80">
        <v>0</v>
      </c>
      <c r="BQ426" s="80">
        <v>0</v>
      </c>
      <c r="BR426" s="80">
        <v>0</v>
      </c>
      <c r="BS426" s="80">
        <v>0</v>
      </c>
      <c r="BT426" s="80">
        <v>0</v>
      </c>
      <c r="BU426" s="80">
        <v>0</v>
      </c>
      <c r="BV426" s="80">
        <v>0</v>
      </c>
    </row>
    <row r="427" spans="1:74" ht="10.5" customHeight="1" x14ac:dyDescent="0.15">
      <c r="A427" s="36">
        <v>18405</v>
      </c>
      <c r="B427" s="41" t="s">
        <v>765</v>
      </c>
      <c r="C427" s="79">
        <f t="shared" si="199"/>
        <v>1</v>
      </c>
      <c r="D427" s="80">
        <f t="shared" si="173"/>
        <v>0</v>
      </c>
      <c r="E427" s="80">
        <v>0</v>
      </c>
      <c r="F427" s="80">
        <v>0</v>
      </c>
      <c r="G427" s="80">
        <f t="shared" si="174"/>
        <v>0</v>
      </c>
      <c r="H427" s="80">
        <v>0</v>
      </c>
      <c r="I427" s="80">
        <v>0</v>
      </c>
      <c r="J427" s="80">
        <v>0</v>
      </c>
      <c r="K427" s="80">
        <f t="shared" si="175"/>
        <v>0</v>
      </c>
      <c r="L427" s="80">
        <v>0</v>
      </c>
      <c r="M427" s="80">
        <v>0</v>
      </c>
      <c r="N427" s="80">
        <v>0</v>
      </c>
      <c r="O427" s="80">
        <v>0</v>
      </c>
      <c r="P427" s="80">
        <f t="shared" si="176"/>
        <v>0</v>
      </c>
      <c r="Q427" s="80">
        <v>0</v>
      </c>
      <c r="R427" s="80">
        <v>0</v>
      </c>
      <c r="S427" s="80">
        <v>0</v>
      </c>
      <c r="T427" s="80">
        <v>0</v>
      </c>
      <c r="U427" s="80">
        <f t="shared" si="177"/>
        <v>0</v>
      </c>
      <c r="V427" s="80">
        <v>0</v>
      </c>
      <c r="W427" s="80">
        <v>0</v>
      </c>
      <c r="X427" s="80">
        <v>0</v>
      </c>
      <c r="Y427" s="80">
        <v>0</v>
      </c>
      <c r="Z427" s="80">
        <f t="shared" si="178"/>
        <v>0</v>
      </c>
      <c r="AA427" s="80">
        <v>0</v>
      </c>
      <c r="AB427" s="80">
        <v>0</v>
      </c>
      <c r="AC427" s="80">
        <v>0</v>
      </c>
      <c r="AD427" s="80">
        <f t="shared" si="179"/>
        <v>0</v>
      </c>
      <c r="AE427" s="80">
        <v>0</v>
      </c>
      <c r="AF427" s="80">
        <v>0</v>
      </c>
      <c r="AG427" s="80">
        <v>0</v>
      </c>
      <c r="AH427" s="80">
        <v>0</v>
      </c>
      <c r="AI427" s="80">
        <f t="shared" si="180"/>
        <v>0</v>
      </c>
      <c r="AJ427" s="80">
        <v>0</v>
      </c>
      <c r="AK427" s="80">
        <v>0</v>
      </c>
      <c r="AL427" s="80">
        <v>0</v>
      </c>
      <c r="AM427" s="80">
        <v>0</v>
      </c>
      <c r="AN427" s="80">
        <v>0</v>
      </c>
      <c r="AO427" s="80">
        <v>0</v>
      </c>
      <c r="AP427" s="80">
        <v>0</v>
      </c>
      <c r="AQ427" s="80">
        <f t="shared" si="181"/>
        <v>0</v>
      </c>
      <c r="AR427" s="80">
        <v>0</v>
      </c>
      <c r="AS427" s="80">
        <v>0</v>
      </c>
      <c r="AT427" s="80">
        <v>0</v>
      </c>
      <c r="AU427" s="80">
        <v>0</v>
      </c>
      <c r="AV427" s="80">
        <f t="shared" si="182"/>
        <v>0</v>
      </c>
      <c r="AW427" s="80">
        <v>0</v>
      </c>
      <c r="AX427" s="80">
        <v>0</v>
      </c>
      <c r="AY427" s="80">
        <f t="shared" si="183"/>
        <v>0</v>
      </c>
      <c r="AZ427" s="80">
        <v>0</v>
      </c>
      <c r="BA427" s="80">
        <v>0</v>
      </c>
      <c r="BB427" s="80">
        <f t="shared" si="184"/>
        <v>0</v>
      </c>
      <c r="BC427" s="80">
        <v>0</v>
      </c>
      <c r="BD427" s="80">
        <f t="shared" si="185"/>
        <v>1</v>
      </c>
      <c r="BE427" s="80">
        <v>1</v>
      </c>
      <c r="BF427" s="80">
        <v>0</v>
      </c>
      <c r="BG427" s="80">
        <f t="shared" si="186"/>
        <v>0</v>
      </c>
      <c r="BH427" s="80">
        <v>0</v>
      </c>
      <c r="BI427" s="80">
        <v>0</v>
      </c>
      <c r="BJ427" s="80">
        <v>0</v>
      </c>
      <c r="BK427" s="80">
        <v>0</v>
      </c>
      <c r="BL427" s="80">
        <v>0</v>
      </c>
      <c r="BM427" s="80">
        <v>0</v>
      </c>
      <c r="BN427" s="80">
        <v>0</v>
      </c>
      <c r="BO427" s="80">
        <v>0</v>
      </c>
      <c r="BP427" s="80">
        <v>0</v>
      </c>
      <c r="BQ427" s="80">
        <v>0</v>
      </c>
      <c r="BR427" s="80">
        <v>0</v>
      </c>
      <c r="BS427" s="80">
        <v>0</v>
      </c>
      <c r="BT427" s="80">
        <v>0</v>
      </c>
      <c r="BU427" s="80">
        <v>0</v>
      </c>
      <c r="BV427" s="80">
        <v>0</v>
      </c>
    </row>
    <row r="428" spans="1:74" ht="10.5" customHeight="1" x14ac:dyDescent="0.15">
      <c r="A428" s="36">
        <v>18499</v>
      </c>
      <c r="B428" s="41" t="s">
        <v>766</v>
      </c>
      <c r="C428" s="79">
        <f t="shared" si="199"/>
        <v>2</v>
      </c>
      <c r="D428" s="80">
        <f t="shared" si="173"/>
        <v>0</v>
      </c>
      <c r="E428" s="80">
        <v>0</v>
      </c>
      <c r="F428" s="80">
        <v>0</v>
      </c>
      <c r="G428" s="80">
        <f t="shared" si="174"/>
        <v>0</v>
      </c>
      <c r="H428" s="80">
        <v>0</v>
      </c>
      <c r="I428" s="80">
        <v>0</v>
      </c>
      <c r="J428" s="80">
        <v>0</v>
      </c>
      <c r="K428" s="80">
        <f t="shared" si="175"/>
        <v>0</v>
      </c>
      <c r="L428" s="80">
        <v>0</v>
      </c>
      <c r="M428" s="80">
        <v>0</v>
      </c>
      <c r="N428" s="80">
        <v>0</v>
      </c>
      <c r="O428" s="80">
        <v>0</v>
      </c>
      <c r="P428" s="80">
        <f t="shared" si="176"/>
        <v>0</v>
      </c>
      <c r="Q428" s="80">
        <v>0</v>
      </c>
      <c r="R428" s="80">
        <v>0</v>
      </c>
      <c r="S428" s="80">
        <v>0</v>
      </c>
      <c r="T428" s="80">
        <v>0</v>
      </c>
      <c r="U428" s="80">
        <f t="shared" si="177"/>
        <v>0</v>
      </c>
      <c r="V428" s="80">
        <v>0</v>
      </c>
      <c r="W428" s="80">
        <v>0</v>
      </c>
      <c r="X428" s="80">
        <v>0</v>
      </c>
      <c r="Y428" s="80">
        <v>0</v>
      </c>
      <c r="Z428" s="80">
        <f t="shared" si="178"/>
        <v>0</v>
      </c>
      <c r="AA428" s="80">
        <v>0</v>
      </c>
      <c r="AB428" s="80">
        <v>0</v>
      </c>
      <c r="AC428" s="80">
        <v>0</v>
      </c>
      <c r="AD428" s="80">
        <f t="shared" si="179"/>
        <v>0</v>
      </c>
      <c r="AE428" s="80">
        <v>0</v>
      </c>
      <c r="AF428" s="80">
        <v>0</v>
      </c>
      <c r="AG428" s="80">
        <v>0</v>
      </c>
      <c r="AH428" s="80">
        <v>0</v>
      </c>
      <c r="AI428" s="80">
        <f t="shared" si="180"/>
        <v>0</v>
      </c>
      <c r="AJ428" s="80">
        <v>0</v>
      </c>
      <c r="AK428" s="80">
        <v>0</v>
      </c>
      <c r="AL428" s="80">
        <v>0</v>
      </c>
      <c r="AM428" s="80">
        <v>0</v>
      </c>
      <c r="AN428" s="80">
        <v>0</v>
      </c>
      <c r="AO428" s="80">
        <v>0</v>
      </c>
      <c r="AP428" s="80">
        <v>0</v>
      </c>
      <c r="AQ428" s="80">
        <f t="shared" si="181"/>
        <v>0</v>
      </c>
      <c r="AR428" s="80">
        <v>0</v>
      </c>
      <c r="AS428" s="80">
        <v>0</v>
      </c>
      <c r="AT428" s="80">
        <v>0</v>
      </c>
      <c r="AU428" s="80">
        <v>0</v>
      </c>
      <c r="AV428" s="80">
        <f t="shared" si="182"/>
        <v>0</v>
      </c>
      <c r="AW428" s="80">
        <v>0</v>
      </c>
      <c r="AX428" s="80">
        <v>0</v>
      </c>
      <c r="AY428" s="80">
        <f t="shared" si="183"/>
        <v>0</v>
      </c>
      <c r="AZ428" s="80">
        <v>0</v>
      </c>
      <c r="BA428" s="80">
        <v>0</v>
      </c>
      <c r="BB428" s="80">
        <f t="shared" si="184"/>
        <v>0</v>
      </c>
      <c r="BC428" s="80">
        <v>0</v>
      </c>
      <c r="BD428" s="80">
        <f t="shared" si="185"/>
        <v>0</v>
      </c>
      <c r="BE428" s="80">
        <v>0</v>
      </c>
      <c r="BF428" s="80">
        <v>0</v>
      </c>
      <c r="BG428" s="80">
        <f t="shared" si="186"/>
        <v>2</v>
      </c>
      <c r="BH428" s="80">
        <v>0</v>
      </c>
      <c r="BI428" s="80">
        <v>1</v>
      </c>
      <c r="BJ428" s="80">
        <v>0</v>
      </c>
      <c r="BK428" s="80">
        <v>0</v>
      </c>
      <c r="BL428" s="80">
        <v>0</v>
      </c>
      <c r="BM428" s="80">
        <v>0</v>
      </c>
      <c r="BN428" s="80">
        <v>0</v>
      </c>
      <c r="BO428" s="80">
        <v>0</v>
      </c>
      <c r="BP428" s="80">
        <v>0</v>
      </c>
      <c r="BQ428" s="80">
        <v>0</v>
      </c>
      <c r="BR428" s="80">
        <v>0</v>
      </c>
      <c r="BS428" s="80">
        <v>1</v>
      </c>
      <c r="BT428" s="80">
        <v>0</v>
      </c>
      <c r="BU428" s="80">
        <v>0</v>
      </c>
      <c r="BV428" s="80">
        <v>0</v>
      </c>
    </row>
    <row r="429" spans="1:74" ht="10.5" customHeight="1" x14ac:dyDescent="0.15">
      <c r="A429" s="34"/>
      <c r="B429" s="35" t="s">
        <v>767</v>
      </c>
      <c r="C429" s="79">
        <f>D429+G429+K429+P429+U429+Z429+AD429+AI429+AN429+AQ429+AV429+AY429+BB429+BD429+BG429</f>
        <v>0</v>
      </c>
      <c r="D429" s="78">
        <f t="shared" si="173"/>
        <v>0</v>
      </c>
      <c r="E429" s="78">
        <f t="shared" ref="E429:BO429" si="200">SUM(E430:E436)</f>
        <v>0</v>
      </c>
      <c r="F429" s="78">
        <f t="shared" si="200"/>
        <v>0</v>
      </c>
      <c r="G429" s="78">
        <f t="shared" si="174"/>
        <v>0</v>
      </c>
      <c r="H429" s="78">
        <f t="shared" si="200"/>
        <v>0</v>
      </c>
      <c r="I429" s="78">
        <f t="shared" si="200"/>
        <v>0</v>
      </c>
      <c r="J429" s="78">
        <f t="shared" si="200"/>
        <v>0</v>
      </c>
      <c r="K429" s="80">
        <f t="shared" si="175"/>
        <v>0</v>
      </c>
      <c r="L429" s="78">
        <f t="shared" si="200"/>
        <v>0</v>
      </c>
      <c r="M429" s="78">
        <f t="shared" si="200"/>
        <v>0</v>
      </c>
      <c r="N429" s="78">
        <f t="shared" si="200"/>
        <v>0</v>
      </c>
      <c r="O429" s="78">
        <f t="shared" si="200"/>
        <v>0</v>
      </c>
      <c r="P429" s="80">
        <f t="shared" si="176"/>
        <v>0</v>
      </c>
      <c r="Q429" s="78">
        <f t="shared" si="200"/>
        <v>0</v>
      </c>
      <c r="R429" s="78">
        <f t="shared" si="200"/>
        <v>0</v>
      </c>
      <c r="S429" s="78">
        <f t="shared" si="200"/>
        <v>0</v>
      </c>
      <c r="T429" s="78">
        <f t="shared" si="200"/>
        <v>0</v>
      </c>
      <c r="U429" s="80">
        <f t="shared" si="177"/>
        <v>0</v>
      </c>
      <c r="V429" s="78">
        <f t="shared" si="200"/>
        <v>0</v>
      </c>
      <c r="W429" s="78">
        <f t="shared" si="200"/>
        <v>0</v>
      </c>
      <c r="X429" s="78">
        <f t="shared" si="200"/>
        <v>0</v>
      </c>
      <c r="Y429" s="78">
        <f t="shared" si="200"/>
        <v>0</v>
      </c>
      <c r="Z429" s="80">
        <f t="shared" si="178"/>
        <v>0</v>
      </c>
      <c r="AA429" s="78">
        <f t="shared" si="200"/>
        <v>0</v>
      </c>
      <c r="AB429" s="78">
        <f t="shared" si="200"/>
        <v>0</v>
      </c>
      <c r="AC429" s="78">
        <f t="shared" si="200"/>
        <v>0</v>
      </c>
      <c r="AD429" s="80">
        <f t="shared" si="179"/>
        <v>0</v>
      </c>
      <c r="AE429" s="78">
        <f t="shared" si="200"/>
        <v>0</v>
      </c>
      <c r="AF429" s="78">
        <f t="shared" si="200"/>
        <v>0</v>
      </c>
      <c r="AG429" s="78">
        <f t="shared" si="200"/>
        <v>0</v>
      </c>
      <c r="AH429" s="78">
        <f t="shared" si="200"/>
        <v>0</v>
      </c>
      <c r="AI429" s="80">
        <f t="shared" si="180"/>
        <v>0</v>
      </c>
      <c r="AJ429" s="78">
        <f t="shared" si="200"/>
        <v>0</v>
      </c>
      <c r="AK429" s="78">
        <f t="shared" si="200"/>
        <v>0</v>
      </c>
      <c r="AL429" s="78">
        <f t="shared" si="200"/>
        <v>0</v>
      </c>
      <c r="AM429" s="78">
        <f t="shared" si="200"/>
        <v>0</v>
      </c>
      <c r="AN429" s="78">
        <f t="shared" si="200"/>
        <v>0</v>
      </c>
      <c r="AO429" s="78">
        <f t="shared" si="200"/>
        <v>0</v>
      </c>
      <c r="AP429" s="78">
        <f t="shared" si="200"/>
        <v>0</v>
      </c>
      <c r="AQ429" s="80">
        <f t="shared" si="181"/>
        <v>0</v>
      </c>
      <c r="AR429" s="78">
        <f t="shared" si="200"/>
        <v>0</v>
      </c>
      <c r="AS429" s="78">
        <f t="shared" si="200"/>
        <v>0</v>
      </c>
      <c r="AT429" s="78">
        <f t="shared" si="200"/>
        <v>0</v>
      </c>
      <c r="AU429" s="78">
        <f t="shared" si="200"/>
        <v>0</v>
      </c>
      <c r="AV429" s="80">
        <f t="shared" si="182"/>
        <v>0</v>
      </c>
      <c r="AW429" s="78">
        <f t="shared" si="200"/>
        <v>0</v>
      </c>
      <c r="AX429" s="78">
        <f t="shared" si="200"/>
        <v>0</v>
      </c>
      <c r="AY429" s="80">
        <f t="shared" si="183"/>
        <v>0</v>
      </c>
      <c r="AZ429" s="78">
        <f t="shared" si="200"/>
        <v>0</v>
      </c>
      <c r="BA429" s="78">
        <f t="shared" si="200"/>
        <v>0</v>
      </c>
      <c r="BB429" s="80">
        <f t="shared" si="184"/>
        <v>0</v>
      </c>
      <c r="BC429" s="78">
        <f t="shared" si="200"/>
        <v>0</v>
      </c>
      <c r="BD429" s="80">
        <f t="shared" si="185"/>
        <v>0</v>
      </c>
      <c r="BE429" s="78">
        <f t="shared" si="200"/>
        <v>0</v>
      </c>
      <c r="BF429" s="78">
        <f t="shared" si="200"/>
        <v>0</v>
      </c>
      <c r="BG429" s="80">
        <f t="shared" si="186"/>
        <v>0</v>
      </c>
      <c r="BH429" s="78">
        <f t="shared" si="200"/>
        <v>0</v>
      </c>
      <c r="BI429" s="78">
        <f t="shared" si="200"/>
        <v>0</v>
      </c>
      <c r="BJ429" s="78">
        <f t="shared" si="200"/>
        <v>0</v>
      </c>
      <c r="BK429" s="78">
        <f t="shared" si="200"/>
        <v>0</v>
      </c>
      <c r="BL429" s="78">
        <f t="shared" si="200"/>
        <v>0</v>
      </c>
      <c r="BM429" s="78">
        <f t="shared" si="200"/>
        <v>0</v>
      </c>
      <c r="BN429" s="78">
        <f t="shared" si="200"/>
        <v>0</v>
      </c>
      <c r="BO429" s="78">
        <f t="shared" si="200"/>
        <v>0</v>
      </c>
      <c r="BP429" s="78">
        <f t="shared" ref="BP429:BV429" si="201">SUM(BP430:BP436)</f>
        <v>0</v>
      </c>
      <c r="BQ429" s="78">
        <f t="shared" si="201"/>
        <v>0</v>
      </c>
      <c r="BR429" s="78">
        <f t="shared" si="201"/>
        <v>0</v>
      </c>
      <c r="BS429" s="78">
        <f t="shared" si="201"/>
        <v>0</v>
      </c>
      <c r="BT429" s="78">
        <f t="shared" si="201"/>
        <v>0</v>
      </c>
      <c r="BU429" s="78">
        <f t="shared" si="201"/>
        <v>0</v>
      </c>
      <c r="BV429" s="78">
        <f t="shared" si="201"/>
        <v>0</v>
      </c>
    </row>
    <row r="430" spans="1:74" ht="10.5" customHeight="1" x14ac:dyDescent="0.15">
      <c r="A430" s="36">
        <v>18501</v>
      </c>
      <c r="B430" s="41" t="s">
        <v>768</v>
      </c>
      <c r="C430" s="79">
        <f t="shared" ref="C430:C436" si="202">D430+G430+K430+P430+U430+Z430+AD430+AI430+AN430+AQ430+AV430+AY430+BB430+BD430+BG430</f>
        <v>0</v>
      </c>
      <c r="D430" s="80">
        <f t="shared" si="173"/>
        <v>0</v>
      </c>
      <c r="E430" s="80">
        <v>0</v>
      </c>
      <c r="F430" s="80">
        <v>0</v>
      </c>
      <c r="G430" s="80">
        <f t="shared" si="174"/>
        <v>0</v>
      </c>
      <c r="H430" s="80">
        <v>0</v>
      </c>
      <c r="I430" s="80">
        <v>0</v>
      </c>
      <c r="J430" s="80">
        <v>0</v>
      </c>
      <c r="K430" s="80">
        <f t="shared" si="175"/>
        <v>0</v>
      </c>
      <c r="L430" s="80">
        <v>0</v>
      </c>
      <c r="M430" s="80">
        <v>0</v>
      </c>
      <c r="N430" s="80">
        <v>0</v>
      </c>
      <c r="O430" s="80">
        <v>0</v>
      </c>
      <c r="P430" s="80">
        <f t="shared" si="176"/>
        <v>0</v>
      </c>
      <c r="Q430" s="80">
        <v>0</v>
      </c>
      <c r="R430" s="80">
        <v>0</v>
      </c>
      <c r="S430" s="80">
        <v>0</v>
      </c>
      <c r="T430" s="80">
        <v>0</v>
      </c>
      <c r="U430" s="80">
        <f t="shared" si="177"/>
        <v>0</v>
      </c>
      <c r="V430" s="80">
        <v>0</v>
      </c>
      <c r="W430" s="80">
        <v>0</v>
      </c>
      <c r="X430" s="80">
        <v>0</v>
      </c>
      <c r="Y430" s="80">
        <v>0</v>
      </c>
      <c r="Z430" s="80">
        <f t="shared" si="178"/>
        <v>0</v>
      </c>
      <c r="AA430" s="80">
        <v>0</v>
      </c>
      <c r="AB430" s="80">
        <v>0</v>
      </c>
      <c r="AC430" s="80">
        <v>0</v>
      </c>
      <c r="AD430" s="80">
        <f t="shared" si="179"/>
        <v>0</v>
      </c>
      <c r="AE430" s="80">
        <v>0</v>
      </c>
      <c r="AF430" s="80">
        <v>0</v>
      </c>
      <c r="AG430" s="80">
        <v>0</v>
      </c>
      <c r="AH430" s="80">
        <v>0</v>
      </c>
      <c r="AI430" s="80">
        <f t="shared" si="180"/>
        <v>0</v>
      </c>
      <c r="AJ430" s="80">
        <v>0</v>
      </c>
      <c r="AK430" s="80">
        <v>0</v>
      </c>
      <c r="AL430" s="80">
        <v>0</v>
      </c>
      <c r="AM430" s="80">
        <v>0</v>
      </c>
      <c r="AN430" s="80">
        <v>0</v>
      </c>
      <c r="AO430" s="80">
        <v>0</v>
      </c>
      <c r="AP430" s="80">
        <v>0</v>
      </c>
      <c r="AQ430" s="80">
        <f t="shared" si="181"/>
        <v>0</v>
      </c>
      <c r="AR430" s="80">
        <v>0</v>
      </c>
      <c r="AS430" s="80">
        <v>0</v>
      </c>
      <c r="AT430" s="80">
        <v>0</v>
      </c>
      <c r="AU430" s="80">
        <v>0</v>
      </c>
      <c r="AV430" s="80">
        <f t="shared" si="182"/>
        <v>0</v>
      </c>
      <c r="AW430" s="80">
        <v>0</v>
      </c>
      <c r="AX430" s="80">
        <v>0</v>
      </c>
      <c r="AY430" s="80">
        <f t="shared" si="183"/>
        <v>0</v>
      </c>
      <c r="AZ430" s="80">
        <v>0</v>
      </c>
      <c r="BA430" s="80">
        <v>0</v>
      </c>
      <c r="BB430" s="80">
        <f t="shared" si="184"/>
        <v>0</v>
      </c>
      <c r="BC430" s="80">
        <v>0</v>
      </c>
      <c r="BD430" s="80">
        <f t="shared" si="185"/>
        <v>0</v>
      </c>
      <c r="BE430" s="80">
        <v>0</v>
      </c>
      <c r="BF430" s="80">
        <v>0</v>
      </c>
      <c r="BG430" s="80">
        <f t="shared" si="186"/>
        <v>0</v>
      </c>
      <c r="BH430" s="80">
        <v>0</v>
      </c>
      <c r="BI430" s="80">
        <v>0</v>
      </c>
      <c r="BJ430" s="80">
        <v>0</v>
      </c>
      <c r="BK430" s="80">
        <v>0</v>
      </c>
      <c r="BL430" s="80">
        <v>0</v>
      </c>
      <c r="BM430" s="80">
        <v>0</v>
      </c>
      <c r="BN430" s="80">
        <v>0</v>
      </c>
      <c r="BO430" s="80">
        <v>0</v>
      </c>
      <c r="BP430" s="80">
        <v>0</v>
      </c>
      <c r="BQ430" s="80">
        <v>0</v>
      </c>
      <c r="BR430" s="80">
        <v>0</v>
      </c>
      <c r="BS430" s="80">
        <v>0</v>
      </c>
      <c r="BT430" s="80">
        <v>0</v>
      </c>
      <c r="BU430" s="80">
        <v>0</v>
      </c>
      <c r="BV430" s="80">
        <v>0</v>
      </c>
    </row>
    <row r="431" spans="1:74" ht="10.5" customHeight="1" x14ac:dyDescent="0.15">
      <c r="A431" s="36">
        <v>18502</v>
      </c>
      <c r="B431" s="41" t="s">
        <v>769</v>
      </c>
      <c r="C431" s="79">
        <f t="shared" si="202"/>
        <v>0</v>
      </c>
      <c r="D431" s="80">
        <f t="shared" si="173"/>
        <v>0</v>
      </c>
      <c r="E431" s="80">
        <v>0</v>
      </c>
      <c r="F431" s="80">
        <v>0</v>
      </c>
      <c r="G431" s="80">
        <f t="shared" si="174"/>
        <v>0</v>
      </c>
      <c r="H431" s="80">
        <v>0</v>
      </c>
      <c r="I431" s="80">
        <v>0</v>
      </c>
      <c r="J431" s="80">
        <v>0</v>
      </c>
      <c r="K431" s="80">
        <f t="shared" si="175"/>
        <v>0</v>
      </c>
      <c r="L431" s="80">
        <v>0</v>
      </c>
      <c r="M431" s="80">
        <v>0</v>
      </c>
      <c r="N431" s="80">
        <v>0</v>
      </c>
      <c r="O431" s="80">
        <v>0</v>
      </c>
      <c r="P431" s="80">
        <f t="shared" si="176"/>
        <v>0</v>
      </c>
      <c r="Q431" s="80">
        <v>0</v>
      </c>
      <c r="R431" s="80">
        <v>0</v>
      </c>
      <c r="S431" s="80">
        <v>0</v>
      </c>
      <c r="T431" s="80">
        <v>0</v>
      </c>
      <c r="U431" s="80">
        <f t="shared" si="177"/>
        <v>0</v>
      </c>
      <c r="V431" s="80">
        <v>0</v>
      </c>
      <c r="W431" s="80">
        <v>0</v>
      </c>
      <c r="X431" s="80">
        <v>0</v>
      </c>
      <c r="Y431" s="80">
        <v>0</v>
      </c>
      <c r="Z431" s="80">
        <f t="shared" si="178"/>
        <v>0</v>
      </c>
      <c r="AA431" s="80">
        <v>0</v>
      </c>
      <c r="AB431" s="80">
        <v>0</v>
      </c>
      <c r="AC431" s="80">
        <v>0</v>
      </c>
      <c r="AD431" s="80">
        <f t="shared" si="179"/>
        <v>0</v>
      </c>
      <c r="AE431" s="80">
        <v>0</v>
      </c>
      <c r="AF431" s="80">
        <v>0</v>
      </c>
      <c r="AG431" s="80">
        <v>0</v>
      </c>
      <c r="AH431" s="80">
        <v>0</v>
      </c>
      <c r="AI431" s="80">
        <f t="shared" si="180"/>
        <v>0</v>
      </c>
      <c r="AJ431" s="80">
        <v>0</v>
      </c>
      <c r="AK431" s="80">
        <v>0</v>
      </c>
      <c r="AL431" s="80">
        <v>0</v>
      </c>
      <c r="AM431" s="80">
        <v>0</v>
      </c>
      <c r="AN431" s="80">
        <v>0</v>
      </c>
      <c r="AO431" s="80">
        <v>0</v>
      </c>
      <c r="AP431" s="80">
        <v>0</v>
      </c>
      <c r="AQ431" s="80">
        <f t="shared" si="181"/>
        <v>0</v>
      </c>
      <c r="AR431" s="80">
        <v>0</v>
      </c>
      <c r="AS431" s="80">
        <v>0</v>
      </c>
      <c r="AT431" s="80">
        <v>0</v>
      </c>
      <c r="AU431" s="80">
        <v>0</v>
      </c>
      <c r="AV431" s="80">
        <f t="shared" si="182"/>
        <v>0</v>
      </c>
      <c r="AW431" s="80">
        <v>0</v>
      </c>
      <c r="AX431" s="80">
        <v>0</v>
      </c>
      <c r="AY431" s="80">
        <f t="shared" si="183"/>
        <v>0</v>
      </c>
      <c r="AZ431" s="80">
        <v>0</v>
      </c>
      <c r="BA431" s="80">
        <v>0</v>
      </c>
      <c r="BB431" s="80">
        <f t="shared" si="184"/>
        <v>0</v>
      </c>
      <c r="BC431" s="80">
        <v>0</v>
      </c>
      <c r="BD431" s="80">
        <f t="shared" si="185"/>
        <v>0</v>
      </c>
      <c r="BE431" s="80">
        <v>0</v>
      </c>
      <c r="BF431" s="80">
        <v>0</v>
      </c>
      <c r="BG431" s="80">
        <f t="shared" si="186"/>
        <v>0</v>
      </c>
      <c r="BH431" s="80">
        <v>0</v>
      </c>
      <c r="BI431" s="80">
        <v>0</v>
      </c>
      <c r="BJ431" s="80">
        <v>0</v>
      </c>
      <c r="BK431" s="80">
        <v>0</v>
      </c>
      <c r="BL431" s="80">
        <v>0</v>
      </c>
      <c r="BM431" s="80">
        <v>0</v>
      </c>
      <c r="BN431" s="80">
        <v>0</v>
      </c>
      <c r="BO431" s="80">
        <v>0</v>
      </c>
      <c r="BP431" s="80">
        <v>0</v>
      </c>
      <c r="BQ431" s="80">
        <v>0</v>
      </c>
      <c r="BR431" s="80">
        <v>0</v>
      </c>
      <c r="BS431" s="80">
        <v>0</v>
      </c>
      <c r="BT431" s="80">
        <v>0</v>
      </c>
      <c r="BU431" s="80">
        <v>0</v>
      </c>
      <c r="BV431" s="80">
        <v>0</v>
      </c>
    </row>
    <row r="432" spans="1:74" ht="10.5" customHeight="1" x14ac:dyDescent="0.15">
      <c r="A432" s="36">
        <v>18503</v>
      </c>
      <c r="B432" s="41" t="s">
        <v>770</v>
      </c>
      <c r="C432" s="79">
        <f t="shared" si="202"/>
        <v>0</v>
      </c>
      <c r="D432" s="80">
        <f t="shared" si="173"/>
        <v>0</v>
      </c>
      <c r="E432" s="80">
        <v>0</v>
      </c>
      <c r="F432" s="80">
        <v>0</v>
      </c>
      <c r="G432" s="80">
        <f t="shared" si="174"/>
        <v>0</v>
      </c>
      <c r="H432" s="80">
        <v>0</v>
      </c>
      <c r="I432" s="80">
        <v>0</v>
      </c>
      <c r="J432" s="80">
        <v>0</v>
      </c>
      <c r="K432" s="80">
        <f t="shared" si="175"/>
        <v>0</v>
      </c>
      <c r="L432" s="80">
        <v>0</v>
      </c>
      <c r="M432" s="80">
        <v>0</v>
      </c>
      <c r="N432" s="80">
        <v>0</v>
      </c>
      <c r="O432" s="80">
        <v>0</v>
      </c>
      <c r="P432" s="80">
        <f t="shared" si="176"/>
        <v>0</v>
      </c>
      <c r="Q432" s="80">
        <v>0</v>
      </c>
      <c r="R432" s="80">
        <v>0</v>
      </c>
      <c r="S432" s="80">
        <v>0</v>
      </c>
      <c r="T432" s="80">
        <v>0</v>
      </c>
      <c r="U432" s="80">
        <f t="shared" si="177"/>
        <v>0</v>
      </c>
      <c r="V432" s="80">
        <v>0</v>
      </c>
      <c r="W432" s="80">
        <v>0</v>
      </c>
      <c r="X432" s="80">
        <v>0</v>
      </c>
      <c r="Y432" s="80">
        <v>0</v>
      </c>
      <c r="Z432" s="80">
        <f t="shared" si="178"/>
        <v>0</v>
      </c>
      <c r="AA432" s="80">
        <v>0</v>
      </c>
      <c r="AB432" s="80">
        <v>0</v>
      </c>
      <c r="AC432" s="80">
        <v>0</v>
      </c>
      <c r="AD432" s="80">
        <f t="shared" si="179"/>
        <v>0</v>
      </c>
      <c r="AE432" s="80">
        <v>0</v>
      </c>
      <c r="AF432" s="80">
        <v>0</v>
      </c>
      <c r="AG432" s="80">
        <v>0</v>
      </c>
      <c r="AH432" s="80">
        <v>0</v>
      </c>
      <c r="AI432" s="80">
        <f t="shared" si="180"/>
        <v>0</v>
      </c>
      <c r="AJ432" s="80">
        <v>0</v>
      </c>
      <c r="AK432" s="80">
        <v>0</v>
      </c>
      <c r="AL432" s="80">
        <v>0</v>
      </c>
      <c r="AM432" s="80">
        <v>0</v>
      </c>
      <c r="AN432" s="80">
        <v>0</v>
      </c>
      <c r="AO432" s="80">
        <v>0</v>
      </c>
      <c r="AP432" s="80">
        <v>0</v>
      </c>
      <c r="AQ432" s="80">
        <f t="shared" si="181"/>
        <v>0</v>
      </c>
      <c r="AR432" s="80">
        <v>0</v>
      </c>
      <c r="AS432" s="80">
        <v>0</v>
      </c>
      <c r="AT432" s="80">
        <v>0</v>
      </c>
      <c r="AU432" s="80">
        <v>0</v>
      </c>
      <c r="AV432" s="80">
        <f t="shared" si="182"/>
        <v>0</v>
      </c>
      <c r="AW432" s="80">
        <v>0</v>
      </c>
      <c r="AX432" s="80">
        <v>0</v>
      </c>
      <c r="AY432" s="80">
        <f t="shared" si="183"/>
        <v>0</v>
      </c>
      <c r="AZ432" s="80">
        <v>0</v>
      </c>
      <c r="BA432" s="80">
        <v>0</v>
      </c>
      <c r="BB432" s="80">
        <f t="shared" si="184"/>
        <v>0</v>
      </c>
      <c r="BC432" s="80">
        <v>0</v>
      </c>
      <c r="BD432" s="80">
        <f t="shared" si="185"/>
        <v>0</v>
      </c>
      <c r="BE432" s="80">
        <v>0</v>
      </c>
      <c r="BF432" s="80">
        <v>0</v>
      </c>
      <c r="BG432" s="80">
        <f t="shared" si="186"/>
        <v>0</v>
      </c>
      <c r="BH432" s="80">
        <v>0</v>
      </c>
      <c r="BI432" s="80">
        <v>0</v>
      </c>
      <c r="BJ432" s="80">
        <v>0</v>
      </c>
      <c r="BK432" s="80">
        <v>0</v>
      </c>
      <c r="BL432" s="80">
        <v>0</v>
      </c>
      <c r="BM432" s="80">
        <v>0</v>
      </c>
      <c r="BN432" s="80">
        <v>0</v>
      </c>
      <c r="BO432" s="80">
        <v>0</v>
      </c>
      <c r="BP432" s="80">
        <v>0</v>
      </c>
      <c r="BQ432" s="80">
        <v>0</v>
      </c>
      <c r="BR432" s="80">
        <v>0</v>
      </c>
      <c r="BS432" s="80">
        <v>0</v>
      </c>
      <c r="BT432" s="80">
        <v>0</v>
      </c>
      <c r="BU432" s="80">
        <v>0</v>
      </c>
      <c r="BV432" s="80">
        <v>0</v>
      </c>
    </row>
    <row r="433" spans="1:74" ht="10.5" customHeight="1" x14ac:dyDescent="0.15">
      <c r="A433" s="36">
        <v>18504</v>
      </c>
      <c r="B433" s="41" t="s">
        <v>771</v>
      </c>
      <c r="C433" s="79">
        <f t="shared" si="202"/>
        <v>0</v>
      </c>
      <c r="D433" s="80">
        <f t="shared" si="173"/>
        <v>0</v>
      </c>
      <c r="E433" s="80">
        <v>0</v>
      </c>
      <c r="F433" s="80">
        <v>0</v>
      </c>
      <c r="G433" s="80">
        <f t="shared" si="174"/>
        <v>0</v>
      </c>
      <c r="H433" s="80">
        <v>0</v>
      </c>
      <c r="I433" s="80">
        <v>0</v>
      </c>
      <c r="J433" s="80">
        <v>0</v>
      </c>
      <c r="K433" s="80">
        <f t="shared" si="175"/>
        <v>0</v>
      </c>
      <c r="L433" s="80">
        <v>0</v>
      </c>
      <c r="M433" s="80">
        <v>0</v>
      </c>
      <c r="N433" s="80">
        <v>0</v>
      </c>
      <c r="O433" s="80">
        <v>0</v>
      </c>
      <c r="P433" s="80">
        <f t="shared" si="176"/>
        <v>0</v>
      </c>
      <c r="Q433" s="80">
        <v>0</v>
      </c>
      <c r="R433" s="80">
        <v>0</v>
      </c>
      <c r="S433" s="80">
        <v>0</v>
      </c>
      <c r="T433" s="80">
        <v>0</v>
      </c>
      <c r="U433" s="80">
        <f t="shared" si="177"/>
        <v>0</v>
      </c>
      <c r="V433" s="80">
        <v>0</v>
      </c>
      <c r="W433" s="80">
        <v>0</v>
      </c>
      <c r="X433" s="80">
        <v>0</v>
      </c>
      <c r="Y433" s="80">
        <v>0</v>
      </c>
      <c r="Z433" s="80">
        <f t="shared" si="178"/>
        <v>0</v>
      </c>
      <c r="AA433" s="80">
        <v>0</v>
      </c>
      <c r="AB433" s="80">
        <v>0</v>
      </c>
      <c r="AC433" s="80">
        <v>0</v>
      </c>
      <c r="AD433" s="80">
        <f t="shared" si="179"/>
        <v>0</v>
      </c>
      <c r="AE433" s="80">
        <v>0</v>
      </c>
      <c r="AF433" s="80">
        <v>0</v>
      </c>
      <c r="AG433" s="80">
        <v>0</v>
      </c>
      <c r="AH433" s="80">
        <v>0</v>
      </c>
      <c r="AI433" s="80">
        <f t="shared" si="180"/>
        <v>0</v>
      </c>
      <c r="AJ433" s="80">
        <v>0</v>
      </c>
      <c r="AK433" s="80">
        <v>0</v>
      </c>
      <c r="AL433" s="80">
        <v>0</v>
      </c>
      <c r="AM433" s="80">
        <v>0</v>
      </c>
      <c r="AN433" s="80">
        <v>0</v>
      </c>
      <c r="AO433" s="80">
        <v>0</v>
      </c>
      <c r="AP433" s="80">
        <v>0</v>
      </c>
      <c r="AQ433" s="80">
        <f t="shared" si="181"/>
        <v>0</v>
      </c>
      <c r="AR433" s="80">
        <v>0</v>
      </c>
      <c r="AS433" s="80">
        <v>0</v>
      </c>
      <c r="AT433" s="80">
        <v>0</v>
      </c>
      <c r="AU433" s="80">
        <v>0</v>
      </c>
      <c r="AV433" s="80">
        <f t="shared" si="182"/>
        <v>0</v>
      </c>
      <c r="AW433" s="80">
        <v>0</v>
      </c>
      <c r="AX433" s="80">
        <v>0</v>
      </c>
      <c r="AY433" s="80">
        <f t="shared" si="183"/>
        <v>0</v>
      </c>
      <c r="AZ433" s="80">
        <v>0</v>
      </c>
      <c r="BA433" s="80">
        <v>0</v>
      </c>
      <c r="BB433" s="80">
        <f t="shared" si="184"/>
        <v>0</v>
      </c>
      <c r="BC433" s="80">
        <v>0</v>
      </c>
      <c r="BD433" s="80">
        <f t="shared" si="185"/>
        <v>0</v>
      </c>
      <c r="BE433" s="80">
        <v>0</v>
      </c>
      <c r="BF433" s="80">
        <v>0</v>
      </c>
      <c r="BG433" s="80">
        <f t="shared" si="186"/>
        <v>0</v>
      </c>
      <c r="BH433" s="80">
        <v>0</v>
      </c>
      <c r="BI433" s="80">
        <v>0</v>
      </c>
      <c r="BJ433" s="80">
        <v>0</v>
      </c>
      <c r="BK433" s="80">
        <v>0</v>
      </c>
      <c r="BL433" s="80">
        <v>0</v>
      </c>
      <c r="BM433" s="80">
        <v>0</v>
      </c>
      <c r="BN433" s="80">
        <v>0</v>
      </c>
      <c r="BO433" s="80">
        <v>0</v>
      </c>
      <c r="BP433" s="80">
        <v>0</v>
      </c>
      <c r="BQ433" s="80">
        <v>0</v>
      </c>
      <c r="BR433" s="80">
        <v>0</v>
      </c>
      <c r="BS433" s="80">
        <v>0</v>
      </c>
      <c r="BT433" s="80">
        <v>0</v>
      </c>
      <c r="BU433" s="80">
        <v>0</v>
      </c>
      <c r="BV433" s="80">
        <v>0</v>
      </c>
    </row>
    <row r="434" spans="1:74" ht="10.5" customHeight="1" x14ac:dyDescent="0.15">
      <c r="A434" s="36">
        <v>18505</v>
      </c>
      <c r="B434" s="41" t="s">
        <v>772</v>
      </c>
      <c r="C434" s="79">
        <f t="shared" si="202"/>
        <v>0</v>
      </c>
      <c r="D434" s="80">
        <f t="shared" si="173"/>
        <v>0</v>
      </c>
      <c r="E434" s="80">
        <v>0</v>
      </c>
      <c r="F434" s="80">
        <v>0</v>
      </c>
      <c r="G434" s="80">
        <f t="shared" si="174"/>
        <v>0</v>
      </c>
      <c r="H434" s="80">
        <v>0</v>
      </c>
      <c r="I434" s="80">
        <v>0</v>
      </c>
      <c r="J434" s="80">
        <v>0</v>
      </c>
      <c r="K434" s="80">
        <f t="shared" si="175"/>
        <v>0</v>
      </c>
      <c r="L434" s="80">
        <v>0</v>
      </c>
      <c r="M434" s="80">
        <v>0</v>
      </c>
      <c r="N434" s="80">
        <v>0</v>
      </c>
      <c r="O434" s="80">
        <v>0</v>
      </c>
      <c r="P434" s="80">
        <f t="shared" si="176"/>
        <v>0</v>
      </c>
      <c r="Q434" s="80">
        <v>0</v>
      </c>
      <c r="R434" s="80">
        <v>0</v>
      </c>
      <c r="S434" s="80">
        <v>0</v>
      </c>
      <c r="T434" s="80">
        <v>0</v>
      </c>
      <c r="U434" s="80">
        <f t="shared" si="177"/>
        <v>0</v>
      </c>
      <c r="V434" s="80">
        <v>0</v>
      </c>
      <c r="W434" s="80">
        <v>0</v>
      </c>
      <c r="X434" s="80">
        <v>0</v>
      </c>
      <c r="Y434" s="80">
        <v>0</v>
      </c>
      <c r="Z434" s="80">
        <f t="shared" si="178"/>
        <v>0</v>
      </c>
      <c r="AA434" s="80">
        <v>0</v>
      </c>
      <c r="AB434" s="80">
        <v>0</v>
      </c>
      <c r="AC434" s="80">
        <v>0</v>
      </c>
      <c r="AD434" s="80">
        <f t="shared" si="179"/>
        <v>0</v>
      </c>
      <c r="AE434" s="80">
        <v>0</v>
      </c>
      <c r="AF434" s="80">
        <v>0</v>
      </c>
      <c r="AG434" s="80">
        <v>0</v>
      </c>
      <c r="AH434" s="80">
        <v>0</v>
      </c>
      <c r="AI434" s="80">
        <f t="shared" si="180"/>
        <v>0</v>
      </c>
      <c r="AJ434" s="80">
        <v>0</v>
      </c>
      <c r="AK434" s="80">
        <v>0</v>
      </c>
      <c r="AL434" s="80">
        <v>0</v>
      </c>
      <c r="AM434" s="80">
        <v>0</v>
      </c>
      <c r="AN434" s="80">
        <v>0</v>
      </c>
      <c r="AO434" s="80">
        <v>0</v>
      </c>
      <c r="AP434" s="80">
        <v>0</v>
      </c>
      <c r="AQ434" s="80">
        <f t="shared" si="181"/>
        <v>0</v>
      </c>
      <c r="AR434" s="80">
        <v>0</v>
      </c>
      <c r="AS434" s="80">
        <v>0</v>
      </c>
      <c r="AT434" s="80">
        <v>0</v>
      </c>
      <c r="AU434" s="80">
        <v>0</v>
      </c>
      <c r="AV434" s="80">
        <f t="shared" si="182"/>
        <v>0</v>
      </c>
      <c r="AW434" s="80">
        <v>0</v>
      </c>
      <c r="AX434" s="80">
        <v>0</v>
      </c>
      <c r="AY434" s="80">
        <f t="shared" si="183"/>
        <v>0</v>
      </c>
      <c r="AZ434" s="80">
        <v>0</v>
      </c>
      <c r="BA434" s="80">
        <v>0</v>
      </c>
      <c r="BB434" s="80">
        <f t="shared" si="184"/>
        <v>0</v>
      </c>
      <c r="BC434" s="80">
        <v>0</v>
      </c>
      <c r="BD434" s="80">
        <f t="shared" si="185"/>
        <v>0</v>
      </c>
      <c r="BE434" s="80">
        <v>0</v>
      </c>
      <c r="BF434" s="80">
        <v>0</v>
      </c>
      <c r="BG434" s="80">
        <f t="shared" si="186"/>
        <v>0</v>
      </c>
      <c r="BH434" s="80">
        <v>0</v>
      </c>
      <c r="BI434" s="80">
        <v>0</v>
      </c>
      <c r="BJ434" s="80">
        <v>0</v>
      </c>
      <c r="BK434" s="80">
        <v>0</v>
      </c>
      <c r="BL434" s="80">
        <v>0</v>
      </c>
      <c r="BM434" s="80">
        <v>0</v>
      </c>
      <c r="BN434" s="80">
        <v>0</v>
      </c>
      <c r="BO434" s="80">
        <v>0</v>
      </c>
      <c r="BP434" s="80">
        <v>0</v>
      </c>
      <c r="BQ434" s="80">
        <v>0</v>
      </c>
      <c r="BR434" s="80">
        <v>0</v>
      </c>
      <c r="BS434" s="80">
        <v>0</v>
      </c>
      <c r="BT434" s="80">
        <v>0</v>
      </c>
      <c r="BU434" s="80">
        <v>0</v>
      </c>
      <c r="BV434" s="80">
        <v>0</v>
      </c>
    </row>
    <row r="435" spans="1:74" ht="10.5" customHeight="1" x14ac:dyDescent="0.15">
      <c r="A435" s="36">
        <v>18506</v>
      </c>
      <c r="B435" s="41" t="s">
        <v>773</v>
      </c>
      <c r="C435" s="79">
        <f t="shared" si="202"/>
        <v>0</v>
      </c>
      <c r="D435" s="80">
        <f t="shared" si="173"/>
        <v>0</v>
      </c>
      <c r="E435" s="80">
        <v>0</v>
      </c>
      <c r="F435" s="80">
        <v>0</v>
      </c>
      <c r="G435" s="80">
        <f t="shared" si="174"/>
        <v>0</v>
      </c>
      <c r="H435" s="80">
        <v>0</v>
      </c>
      <c r="I435" s="80">
        <v>0</v>
      </c>
      <c r="J435" s="80">
        <v>0</v>
      </c>
      <c r="K435" s="80">
        <f t="shared" si="175"/>
        <v>0</v>
      </c>
      <c r="L435" s="80">
        <v>0</v>
      </c>
      <c r="M435" s="80">
        <v>0</v>
      </c>
      <c r="N435" s="80">
        <v>0</v>
      </c>
      <c r="O435" s="80">
        <v>0</v>
      </c>
      <c r="P435" s="80">
        <f t="shared" si="176"/>
        <v>0</v>
      </c>
      <c r="Q435" s="80">
        <v>0</v>
      </c>
      <c r="R435" s="80">
        <v>0</v>
      </c>
      <c r="S435" s="80">
        <v>0</v>
      </c>
      <c r="T435" s="80">
        <v>0</v>
      </c>
      <c r="U435" s="80">
        <f t="shared" si="177"/>
        <v>0</v>
      </c>
      <c r="V435" s="80">
        <v>0</v>
      </c>
      <c r="W435" s="80">
        <v>0</v>
      </c>
      <c r="X435" s="80">
        <v>0</v>
      </c>
      <c r="Y435" s="80">
        <v>0</v>
      </c>
      <c r="Z435" s="80">
        <f t="shared" si="178"/>
        <v>0</v>
      </c>
      <c r="AA435" s="80">
        <v>0</v>
      </c>
      <c r="AB435" s="80">
        <v>0</v>
      </c>
      <c r="AC435" s="80">
        <v>0</v>
      </c>
      <c r="AD435" s="80">
        <f t="shared" si="179"/>
        <v>0</v>
      </c>
      <c r="AE435" s="80">
        <v>0</v>
      </c>
      <c r="AF435" s="80">
        <v>0</v>
      </c>
      <c r="AG435" s="80">
        <v>0</v>
      </c>
      <c r="AH435" s="80">
        <v>0</v>
      </c>
      <c r="AI435" s="80">
        <f t="shared" si="180"/>
        <v>0</v>
      </c>
      <c r="AJ435" s="80">
        <v>0</v>
      </c>
      <c r="AK435" s="80">
        <v>0</v>
      </c>
      <c r="AL435" s="80">
        <v>0</v>
      </c>
      <c r="AM435" s="80">
        <v>0</v>
      </c>
      <c r="AN435" s="80">
        <v>0</v>
      </c>
      <c r="AO435" s="80">
        <v>0</v>
      </c>
      <c r="AP435" s="80">
        <v>0</v>
      </c>
      <c r="AQ435" s="80">
        <f t="shared" si="181"/>
        <v>0</v>
      </c>
      <c r="AR435" s="80">
        <v>0</v>
      </c>
      <c r="AS435" s="80">
        <v>0</v>
      </c>
      <c r="AT435" s="80">
        <v>0</v>
      </c>
      <c r="AU435" s="80">
        <v>0</v>
      </c>
      <c r="AV435" s="80">
        <f t="shared" si="182"/>
        <v>0</v>
      </c>
      <c r="AW435" s="80">
        <v>0</v>
      </c>
      <c r="AX435" s="80">
        <v>0</v>
      </c>
      <c r="AY435" s="80">
        <f t="shared" si="183"/>
        <v>0</v>
      </c>
      <c r="AZ435" s="80">
        <v>0</v>
      </c>
      <c r="BA435" s="80">
        <v>0</v>
      </c>
      <c r="BB435" s="80">
        <f t="shared" si="184"/>
        <v>0</v>
      </c>
      <c r="BC435" s="80">
        <v>0</v>
      </c>
      <c r="BD435" s="80">
        <f t="shared" si="185"/>
        <v>0</v>
      </c>
      <c r="BE435" s="80">
        <v>0</v>
      </c>
      <c r="BF435" s="80">
        <v>0</v>
      </c>
      <c r="BG435" s="80">
        <f t="shared" si="186"/>
        <v>0</v>
      </c>
      <c r="BH435" s="80">
        <v>0</v>
      </c>
      <c r="BI435" s="80">
        <v>0</v>
      </c>
      <c r="BJ435" s="80">
        <v>0</v>
      </c>
      <c r="BK435" s="80">
        <v>0</v>
      </c>
      <c r="BL435" s="80">
        <v>0</v>
      </c>
      <c r="BM435" s="80">
        <v>0</v>
      </c>
      <c r="BN435" s="80">
        <v>0</v>
      </c>
      <c r="BO435" s="80">
        <v>0</v>
      </c>
      <c r="BP435" s="80">
        <v>0</v>
      </c>
      <c r="BQ435" s="80">
        <v>0</v>
      </c>
      <c r="BR435" s="80">
        <v>0</v>
      </c>
      <c r="BS435" s="80">
        <v>0</v>
      </c>
      <c r="BT435" s="80">
        <v>0</v>
      </c>
      <c r="BU435" s="80">
        <v>0</v>
      </c>
      <c r="BV435" s="80">
        <v>0</v>
      </c>
    </row>
    <row r="436" spans="1:74" ht="10.5" customHeight="1" x14ac:dyDescent="0.15">
      <c r="A436" s="36">
        <v>18599</v>
      </c>
      <c r="B436" s="41" t="s">
        <v>774</v>
      </c>
      <c r="C436" s="79">
        <f t="shared" si="202"/>
        <v>0</v>
      </c>
      <c r="D436" s="80">
        <f t="shared" si="173"/>
        <v>0</v>
      </c>
      <c r="E436" s="80">
        <v>0</v>
      </c>
      <c r="F436" s="80">
        <v>0</v>
      </c>
      <c r="G436" s="80">
        <f t="shared" si="174"/>
        <v>0</v>
      </c>
      <c r="H436" s="80">
        <v>0</v>
      </c>
      <c r="I436" s="80">
        <v>0</v>
      </c>
      <c r="J436" s="80">
        <v>0</v>
      </c>
      <c r="K436" s="80">
        <f t="shared" si="175"/>
        <v>0</v>
      </c>
      <c r="L436" s="80">
        <v>0</v>
      </c>
      <c r="M436" s="80">
        <v>0</v>
      </c>
      <c r="N436" s="80">
        <v>0</v>
      </c>
      <c r="O436" s="80">
        <v>0</v>
      </c>
      <c r="P436" s="80">
        <f t="shared" si="176"/>
        <v>0</v>
      </c>
      <c r="Q436" s="80">
        <v>0</v>
      </c>
      <c r="R436" s="80">
        <v>0</v>
      </c>
      <c r="S436" s="80">
        <v>0</v>
      </c>
      <c r="T436" s="80">
        <v>0</v>
      </c>
      <c r="U436" s="80">
        <f t="shared" si="177"/>
        <v>0</v>
      </c>
      <c r="V436" s="80">
        <v>0</v>
      </c>
      <c r="W436" s="80">
        <v>0</v>
      </c>
      <c r="X436" s="80">
        <v>0</v>
      </c>
      <c r="Y436" s="80">
        <v>0</v>
      </c>
      <c r="Z436" s="80">
        <f t="shared" si="178"/>
        <v>0</v>
      </c>
      <c r="AA436" s="80">
        <v>0</v>
      </c>
      <c r="AB436" s="80">
        <v>0</v>
      </c>
      <c r="AC436" s="80">
        <v>0</v>
      </c>
      <c r="AD436" s="80">
        <f t="shared" si="179"/>
        <v>0</v>
      </c>
      <c r="AE436" s="80">
        <v>0</v>
      </c>
      <c r="AF436" s="80">
        <v>0</v>
      </c>
      <c r="AG436" s="80">
        <v>0</v>
      </c>
      <c r="AH436" s="80">
        <v>0</v>
      </c>
      <c r="AI436" s="80">
        <f t="shared" si="180"/>
        <v>0</v>
      </c>
      <c r="AJ436" s="80">
        <v>0</v>
      </c>
      <c r="AK436" s="80">
        <v>0</v>
      </c>
      <c r="AL436" s="80">
        <v>0</v>
      </c>
      <c r="AM436" s="80">
        <v>0</v>
      </c>
      <c r="AN436" s="80">
        <v>0</v>
      </c>
      <c r="AO436" s="80">
        <v>0</v>
      </c>
      <c r="AP436" s="80">
        <v>0</v>
      </c>
      <c r="AQ436" s="80">
        <f t="shared" si="181"/>
        <v>0</v>
      </c>
      <c r="AR436" s="80">
        <v>0</v>
      </c>
      <c r="AS436" s="80">
        <v>0</v>
      </c>
      <c r="AT436" s="80">
        <v>0</v>
      </c>
      <c r="AU436" s="80">
        <v>0</v>
      </c>
      <c r="AV436" s="80">
        <f t="shared" si="182"/>
        <v>0</v>
      </c>
      <c r="AW436" s="80">
        <v>0</v>
      </c>
      <c r="AX436" s="80">
        <v>0</v>
      </c>
      <c r="AY436" s="80">
        <f t="shared" si="183"/>
        <v>0</v>
      </c>
      <c r="AZ436" s="80">
        <v>0</v>
      </c>
      <c r="BA436" s="80">
        <v>0</v>
      </c>
      <c r="BB436" s="80">
        <f t="shared" si="184"/>
        <v>0</v>
      </c>
      <c r="BC436" s="80">
        <v>0</v>
      </c>
      <c r="BD436" s="80">
        <f t="shared" si="185"/>
        <v>0</v>
      </c>
      <c r="BE436" s="80">
        <v>0</v>
      </c>
      <c r="BF436" s="80">
        <v>0</v>
      </c>
      <c r="BG436" s="80">
        <f t="shared" si="186"/>
        <v>0</v>
      </c>
      <c r="BH436" s="80">
        <v>0</v>
      </c>
      <c r="BI436" s="80">
        <v>0</v>
      </c>
      <c r="BJ436" s="80">
        <v>0</v>
      </c>
      <c r="BK436" s="80">
        <v>0</v>
      </c>
      <c r="BL436" s="80">
        <v>0</v>
      </c>
      <c r="BM436" s="80">
        <v>0</v>
      </c>
      <c r="BN436" s="80">
        <v>0</v>
      </c>
      <c r="BO436" s="80">
        <v>0</v>
      </c>
      <c r="BP436" s="80">
        <v>0</v>
      </c>
      <c r="BQ436" s="80">
        <v>0</v>
      </c>
      <c r="BR436" s="80">
        <v>0</v>
      </c>
      <c r="BS436" s="80">
        <v>0</v>
      </c>
      <c r="BT436" s="80">
        <v>0</v>
      </c>
      <c r="BU436" s="80">
        <v>0</v>
      </c>
      <c r="BV436" s="80">
        <v>0</v>
      </c>
    </row>
    <row r="437" spans="1:74" ht="10.5" customHeight="1" x14ac:dyDescent="0.15">
      <c r="A437" s="34"/>
      <c r="B437" s="35" t="s">
        <v>775</v>
      </c>
      <c r="C437" s="79">
        <f>D437+G437+K437+P437+U437+Z437+AD437+AI437+AN437+AQ437+AV437+AY437+BB437+BD437+BG437</f>
        <v>8</v>
      </c>
      <c r="D437" s="78">
        <f t="shared" si="173"/>
        <v>0</v>
      </c>
      <c r="E437" s="78">
        <f t="shared" ref="E437:BO437" si="203">SUM(E438:E442)</f>
        <v>0</v>
      </c>
      <c r="F437" s="78">
        <f t="shared" si="203"/>
        <v>0</v>
      </c>
      <c r="G437" s="78">
        <f t="shared" si="174"/>
        <v>0</v>
      </c>
      <c r="H437" s="78">
        <f t="shared" si="203"/>
        <v>0</v>
      </c>
      <c r="I437" s="78">
        <f t="shared" si="203"/>
        <v>0</v>
      </c>
      <c r="J437" s="78">
        <f t="shared" si="203"/>
        <v>0</v>
      </c>
      <c r="K437" s="80">
        <f t="shared" si="175"/>
        <v>0</v>
      </c>
      <c r="L437" s="78">
        <f t="shared" si="203"/>
        <v>0</v>
      </c>
      <c r="M437" s="78">
        <f t="shared" si="203"/>
        <v>0</v>
      </c>
      <c r="N437" s="78">
        <f t="shared" si="203"/>
        <v>0</v>
      </c>
      <c r="O437" s="78">
        <f t="shared" si="203"/>
        <v>0</v>
      </c>
      <c r="P437" s="80">
        <f t="shared" si="176"/>
        <v>0</v>
      </c>
      <c r="Q437" s="78">
        <f t="shared" si="203"/>
        <v>0</v>
      </c>
      <c r="R437" s="78">
        <f t="shared" si="203"/>
        <v>0</v>
      </c>
      <c r="S437" s="78">
        <f t="shared" si="203"/>
        <v>0</v>
      </c>
      <c r="T437" s="78">
        <f t="shared" si="203"/>
        <v>0</v>
      </c>
      <c r="U437" s="80">
        <f t="shared" si="177"/>
        <v>0</v>
      </c>
      <c r="V437" s="78">
        <f t="shared" si="203"/>
        <v>0</v>
      </c>
      <c r="W437" s="78">
        <f t="shared" si="203"/>
        <v>0</v>
      </c>
      <c r="X437" s="78">
        <f t="shared" si="203"/>
        <v>0</v>
      </c>
      <c r="Y437" s="78">
        <f t="shared" si="203"/>
        <v>0</v>
      </c>
      <c r="Z437" s="78">
        <f t="shared" si="178"/>
        <v>0</v>
      </c>
      <c r="AA437" s="78">
        <f t="shared" si="203"/>
        <v>0</v>
      </c>
      <c r="AB437" s="78">
        <f t="shared" si="203"/>
        <v>0</v>
      </c>
      <c r="AC437" s="78">
        <f t="shared" si="203"/>
        <v>0</v>
      </c>
      <c r="AD437" s="78">
        <f t="shared" si="179"/>
        <v>1</v>
      </c>
      <c r="AE437" s="78">
        <f t="shared" si="203"/>
        <v>0</v>
      </c>
      <c r="AF437" s="78">
        <f t="shared" si="203"/>
        <v>1</v>
      </c>
      <c r="AG437" s="78">
        <f t="shared" si="203"/>
        <v>0</v>
      </c>
      <c r="AH437" s="78">
        <f t="shared" si="203"/>
        <v>0</v>
      </c>
      <c r="AI437" s="78">
        <f t="shared" si="180"/>
        <v>1</v>
      </c>
      <c r="AJ437" s="78">
        <f t="shared" si="203"/>
        <v>0</v>
      </c>
      <c r="AK437" s="78">
        <f t="shared" si="203"/>
        <v>0</v>
      </c>
      <c r="AL437" s="78">
        <f t="shared" si="203"/>
        <v>1</v>
      </c>
      <c r="AM437" s="78">
        <f t="shared" si="203"/>
        <v>0</v>
      </c>
      <c r="AN437" s="78">
        <f t="shared" si="203"/>
        <v>0</v>
      </c>
      <c r="AO437" s="78">
        <f t="shared" si="203"/>
        <v>0</v>
      </c>
      <c r="AP437" s="78">
        <f t="shared" si="203"/>
        <v>0</v>
      </c>
      <c r="AQ437" s="78">
        <f t="shared" si="181"/>
        <v>2</v>
      </c>
      <c r="AR437" s="78">
        <f t="shared" si="203"/>
        <v>0</v>
      </c>
      <c r="AS437" s="78">
        <f t="shared" si="203"/>
        <v>2</v>
      </c>
      <c r="AT437" s="78">
        <f t="shared" si="203"/>
        <v>0</v>
      </c>
      <c r="AU437" s="78">
        <f t="shared" si="203"/>
        <v>0</v>
      </c>
      <c r="AV437" s="78">
        <f t="shared" si="182"/>
        <v>0</v>
      </c>
      <c r="AW437" s="78">
        <f t="shared" si="203"/>
        <v>0</v>
      </c>
      <c r="AX437" s="78">
        <f t="shared" si="203"/>
        <v>0</v>
      </c>
      <c r="AY437" s="78">
        <f t="shared" si="183"/>
        <v>1</v>
      </c>
      <c r="AZ437" s="78">
        <f t="shared" si="203"/>
        <v>1</v>
      </c>
      <c r="BA437" s="78">
        <f t="shared" si="203"/>
        <v>0</v>
      </c>
      <c r="BB437" s="78">
        <f t="shared" si="184"/>
        <v>0</v>
      </c>
      <c r="BC437" s="78">
        <f t="shared" si="203"/>
        <v>0</v>
      </c>
      <c r="BD437" s="78">
        <f t="shared" si="185"/>
        <v>1</v>
      </c>
      <c r="BE437" s="78">
        <f t="shared" si="203"/>
        <v>1</v>
      </c>
      <c r="BF437" s="78">
        <f t="shared" si="203"/>
        <v>0</v>
      </c>
      <c r="BG437" s="78">
        <f t="shared" si="186"/>
        <v>2</v>
      </c>
      <c r="BH437" s="78">
        <f t="shared" si="203"/>
        <v>0</v>
      </c>
      <c r="BI437" s="78">
        <f t="shared" si="203"/>
        <v>2</v>
      </c>
      <c r="BJ437" s="78">
        <f t="shared" si="203"/>
        <v>0</v>
      </c>
      <c r="BK437" s="78">
        <f t="shared" si="203"/>
        <v>0</v>
      </c>
      <c r="BL437" s="78">
        <f t="shared" si="203"/>
        <v>0</v>
      </c>
      <c r="BM437" s="78">
        <f t="shared" si="203"/>
        <v>0</v>
      </c>
      <c r="BN437" s="78">
        <f t="shared" si="203"/>
        <v>0</v>
      </c>
      <c r="BO437" s="78">
        <f t="shared" si="203"/>
        <v>0</v>
      </c>
      <c r="BP437" s="78">
        <f t="shared" ref="BP437:BV437" si="204">SUM(BP438:BP442)</f>
        <v>0</v>
      </c>
      <c r="BQ437" s="78">
        <f t="shared" si="204"/>
        <v>0</v>
      </c>
      <c r="BR437" s="78">
        <f t="shared" si="204"/>
        <v>0</v>
      </c>
      <c r="BS437" s="78">
        <f t="shared" si="204"/>
        <v>0</v>
      </c>
      <c r="BT437" s="78">
        <f t="shared" si="204"/>
        <v>0</v>
      </c>
      <c r="BU437" s="78">
        <f t="shared" si="204"/>
        <v>0</v>
      </c>
      <c r="BV437" s="78">
        <f t="shared" si="204"/>
        <v>0</v>
      </c>
    </row>
    <row r="438" spans="1:74" ht="21" customHeight="1" x14ac:dyDescent="0.15">
      <c r="A438" s="36">
        <v>18601</v>
      </c>
      <c r="B438" s="41" t="s">
        <v>776</v>
      </c>
      <c r="C438" s="79">
        <f t="shared" ref="C438:C442" si="205">D438+G438+K438+P438+U438+Z438+AD438+AI438+AN438+AQ438+AV438+AY438+BB438+BD438+BG438</f>
        <v>2</v>
      </c>
      <c r="D438" s="80">
        <f t="shared" si="173"/>
        <v>0</v>
      </c>
      <c r="E438" s="80">
        <v>0</v>
      </c>
      <c r="F438" s="80">
        <v>0</v>
      </c>
      <c r="G438" s="80">
        <f t="shared" si="174"/>
        <v>0</v>
      </c>
      <c r="H438" s="80">
        <v>0</v>
      </c>
      <c r="I438" s="80">
        <v>0</v>
      </c>
      <c r="J438" s="80">
        <v>0</v>
      </c>
      <c r="K438" s="80">
        <f t="shared" si="175"/>
        <v>0</v>
      </c>
      <c r="L438" s="80">
        <v>0</v>
      </c>
      <c r="M438" s="80">
        <v>0</v>
      </c>
      <c r="N438" s="80">
        <v>0</v>
      </c>
      <c r="O438" s="80">
        <v>0</v>
      </c>
      <c r="P438" s="80">
        <f t="shared" si="176"/>
        <v>0</v>
      </c>
      <c r="Q438" s="80">
        <v>0</v>
      </c>
      <c r="R438" s="80">
        <v>0</v>
      </c>
      <c r="S438" s="80">
        <v>0</v>
      </c>
      <c r="T438" s="80">
        <v>0</v>
      </c>
      <c r="U438" s="80">
        <f t="shared" si="177"/>
        <v>0</v>
      </c>
      <c r="V438" s="80">
        <v>0</v>
      </c>
      <c r="W438" s="80">
        <v>0</v>
      </c>
      <c r="X438" s="80">
        <v>0</v>
      </c>
      <c r="Y438" s="80">
        <v>0</v>
      </c>
      <c r="Z438" s="80">
        <f t="shared" si="178"/>
        <v>0</v>
      </c>
      <c r="AA438" s="80">
        <v>0</v>
      </c>
      <c r="AB438" s="80">
        <v>0</v>
      </c>
      <c r="AC438" s="80">
        <v>0</v>
      </c>
      <c r="AD438" s="80">
        <f t="shared" si="179"/>
        <v>0</v>
      </c>
      <c r="AE438" s="80">
        <v>0</v>
      </c>
      <c r="AF438" s="80">
        <v>0</v>
      </c>
      <c r="AG438" s="80">
        <v>0</v>
      </c>
      <c r="AH438" s="80">
        <v>0</v>
      </c>
      <c r="AI438" s="80">
        <f t="shared" si="180"/>
        <v>0</v>
      </c>
      <c r="AJ438" s="80">
        <v>0</v>
      </c>
      <c r="AK438" s="80">
        <v>0</v>
      </c>
      <c r="AL438" s="80">
        <v>0</v>
      </c>
      <c r="AM438" s="80">
        <v>0</v>
      </c>
      <c r="AN438" s="80">
        <v>0</v>
      </c>
      <c r="AO438" s="80">
        <v>0</v>
      </c>
      <c r="AP438" s="80">
        <v>0</v>
      </c>
      <c r="AQ438" s="80">
        <f t="shared" si="181"/>
        <v>0</v>
      </c>
      <c r="AR438" s="80">
        <v>0</v>
      </c>
      <c r="AS438" s="80">
        <v>0</v>
      </c>
      <c r="AT438" s="80">
        <v>0</v>
      </c>
      <c r="AU438" s="80">
        <v>0</v>
      </c>
      <c r="AV438" s="80">
        <f t="shared" si="182"/>
        <v>0</v>
      </c>
      <c r="AW438" s="80">
        <v>0</v>
      </c>
      <c r="AX438" s="80">
        <v>0</v>
      </c>
      <c r="AY438" s="80">
        <f t="shared" si="183"/>
        <v>1</v>
      </c>
      <c r="AZ438" s="80">
        <v>1</v>
      </c>
      <c r="BA438" s="80">
        <v>0</v>
      </c>
      <c r="BB438" s="80">
        <f t="shared" si="184"/>
        <v>0</v>
      </c>
      <c r="BC438" s="80">
        <v>0</v>
      </c>
      <c r="BD438" s="80">
        <f t="shared" si="185"/>
        <v>1</v>
      </c>
      <c r="BE438" s="80">
        <v>1</v>
      </c>
      <c r="BF438" s="80">
        <v>0</v>
      </c>
      <c r="BG438" s="80">
        <f t="shared" si="186"/>
        <v>0</v>
      </c>
      <c r="BH438" s="80">
        <v>0</v>
      </c>
      <c r="BI438" s="80">
        <v>0</v>
      </c>
      <c r="BJ438" s="80">
        <v>0</v>
      </c>
      <c r="BK438" s="80">
        <v>0</v>
      </c>
      <c r="BL438" s="80">
        <v>0</v>
      </c>
      <c r="BM438" s="80">
        <v>0</v>
      </c>
      <c r="BN438" s="80">
        <v>0</v>
      </c>
      <c r="BO438" s="80">
        <v>0</v>
      </c>
      <c r="BP438" s="80">
        <v>0</v>
      </c>
      <c r="BQ438" s="80">
        <v>0</v>
      </c>
      <c r="BR438" s="80">
        <v>0</v>
      </c>
      <c r="BS438" s="80">
        <v>0</v>
      </c>
      <c r="BT438" s="80">
        <v>0</v>
      </c>
      <c r="BU438" s="80">
        <v>0</v>
      </c>
      <c r="BV438" s="80">
        <v>0</v>
      </c>
    </row>
    <row r="439" spans="1:74" ht="10.5" customHeight="1" x14ac:dyDescent="0.15">
      <c r="A439" s="36">
        <v>18602</v>
      </c>
      <c r="B439" s="41" t="s">
        <v>777</v>
      </c>
      <c r="C439" s="79">
        <f t="shared" si="205"/>
        <v>0</v>
      </c>
      <c r="D439" s="80">
        <f t="shared" si="173"/>
        <v>0</v>
      </c>
      <c r="E439" s="80">
        <v>0</v>
      </c>
      <c r="F439" s="80">
        <v>0</v>
      </c>
      <c r="G439" s="80">
        <f t="shared" si="174"/>
        <v>0</v>
      </c>
      <c r="H439" s="80">
        <v>0</v>
      </c>
      <c r="I439" s="80">
        <v>0</v>
      </c>
      <c r="J439" s="80">
        <v>0</v>
      </c>
      <c r="K439" s="80">
        <f t="shared" si="175"/>
        <v>0</v>
      </c>
      <c r="L439" s="80">
        <v>0</v>
      </c>
      <c r="M439" s="80">
        <v>0</v>
      </c>
      <c r="N439" s="80">
        <v>0</v>
      </c>
      <c r="O439" s="80">
        <v>0</v>
      </c>
      <c r="P439" s="80">
        <f t="shared" si="176"/>
        <v>0</v>
      </c>
      <c r="Q439" s="80">
        <v>0</v>
      </c>
      <c r="R439" s="80">
        <v>0</v>
      </c>
      <c r="S439" s="80">
        <v>0</v>
      </c>
      <c r="T439" s="80">
        <v>0</v>
      </c>
      <c r="U439" s="80">
        <f t="shared" si="177"/>
        <v>0</v>
      </c>
      <c r="V439" s="80">
        <v>0</v>
      </c>
      <c r="W439" s="80">
        <v>0</v>
      </c>
      <c r="X439" s="80">
        <v>0</v>
      </c>
      <c r="Y439" s="80">
        <v>0</v>
      </c>
      <c r="Z439" s="80">
        <f t="shared" si="178"/>
        <v>0</v>
      </c>
      <c r="AA439" s="80">
        <v>0</v>
      </c>
      <c r="AB439" s="80">
        <v>0</v>
      </c>
      <c r="AC439" s="80">
        <v>0</v>
      </c>
      <c r="AD439" s="80">
        <f t="shared" si="179"/>
        <v>0</v>
      </c>
      <c r="AE439" s="80">
        <v>0</v>
      </c>
      <c r="AF439" s="80">
        <v>0</v>
      </c>
      <c r="AG439" s="80">
        <v>0</v>
      </c>
      <c r="AH439" s="80">
        <v>0</v>
      </c>
      <c r="AI439" s="80">
        <f t="shared" si="180"/>
        <v>0</v>
      </c>
      <c r="AJ439" s="80">
        <v>0</v>
      </c>
      <c r="AK439" s="80">
        <v>0</v>
      </c>
      <c r="AL439" s="80">
        <v>0</v>
      </c>
      <c r="AM439" s="80">
        <v>0</v>
      </c>
      <c r="AN439" s="80">
        <v>0</v>
      </c>
      <c r="AO439" s="80">
        <v>0</v>
      </c>
      <c r="AP439" s="80">
        <v>0</v>
      </c>
      <c r="AQ439" s="80">
        <f t="shared" si="181"/>
        <v>0</v>
      </c>
      <c r="AR439" s="80">
        <v>0</v>
      </c>
      <c r="AS439" s="80">
        <v>0</v>
      </c>
      <c r="AT439" s="80">
        <v>0</v>
      </c>
      <c r="AU439" s="80">
        <v>0</v>
      </c>
      <c r="AV439" s="80">
        <f t="shared" si="182"/>
        <v>0</v>
      </c>
      <c r="AW439" s="80">
        <v>0</v>
      </c>
      <c r="AX439" s="80">
        <v>0</v>
      </c>
      <c r="AY439" s="80">
        <f t="shared" si="183"/>
        <v>0</v>
      </c>
      <c r="AZ439" s="80">
        <v>0</v>
      </c>
      <c r="BA439" s="80">
        <v>0</v>
      </c>
      <c r="BB439" s="80">
        <f t="shared" si="184"/>
        <v>0</v>
      </c>
      <c r="BC439" s="80">
        <v>0</v>
      </c>
      <c r="BD439" s="80">
        <f t="shared" si="185"/>
        <v>0</v>
      </c>
      <c r="BE439" s="80">
        <v>0</v>
      </c>
      <c r="BF439" s="80">
        <v>0</v>
      </c>
      <c r="BG439" s="80">
        <f t="shared" si="186"/>
        <v>0</v>
      </c>
      <c r="BH439" s="80">
        <v>0</v>
      </c>
      <c r="BI439" s="80">
        <v>0</v>
      </c>
      <c r="BJ439" s="80">
        <v>0</v>
      </c>
      <c r="BK439" s="80">
        <v>0</v>
      </c>
      <c r="BL439" s="80">
        <v>0</v>
      </c>
      <c r="BM439" s="80">
        <v>0</v>
      </c>
      <c r="BN439" s="80">
        <v>0</v>
      </c>
      <c r="BO439" s="80">
        <v>0</v>
      </c>
      <c r="BP439" s="80">
        <v>0</v>
      </c>
      <c r="BQ439" s="80">
        <v>0</v>
      </c>
      <c r="BR439" s="80">
        <v>0</v>
      </c>
      <c r="BS439" s="80">
        <v>0</v>
      </c>
      <c r="BT439" s="80">
        <v>0</v>
      </c>
      <c r="BU439" s="80">
        <v>0</v>
      </c>
      <c r="BV439" s="80">
        <v>0</v>
      </c>
    </row>
    <row r="440" spans="1:74" ht="10.5" customHeight="1" x14ac:dyDescent="0.15">
      <c r="A440" s="36">
        <v>18603</v>
      </c>
      <c r="B440" s="41" t="s">
        <v>778</v>
      </c>
      <c r="C440" s="79">
        <f t="shared" si="205"/>
        <v>0</v>
      </c>
      <c r="D440" s="80">
        <f t="shared" si="173"/>
        <v>0</v>
      </c>
      <c r="E440" s="80">
        <v>0</v>
      </c>
      <c r="F440" s="80">
        <v>0</v>
      </c>
      <c r="G440" s="80">
        <f t="shared" si="174"/>
        <v>0</v>
      </c>
      <c r="H440" s="80">
        <v>0</v>
      </c>
      <c r="I440" s="80">
        <v>0</v>
      </c>
      <c r="J440" s="80">
        <v>0</v>
      </c>
      <c r="K440" s="80">
        <f t="shared" si="175"/>
        <v>0</v>
      </c>
      <c r="L440" s="80">
        <v>0</v>
      </c>
      <c r="M440" s="80">
        <v>0</v>
      </c>
      <c r="N440" s="80">
        <v>0</v>
      </c>
      <c r="O440" s="80">
        <v>0</v>
      </c>
      <c r="P440" s="80">
        <f t="shared" si="176"/>
        <v>0</v>
      </c>
      <c r="Q440" s="80">
        <v>0</v>
      </c>
      <c r="R440" s="80">
        <v>0</v>
      </c>
      <c r="S440" s="80">
        <v>0</v>
      </c>
      <c r="T440" s="80">
        <v>0</v>
      </c>
      <c r="U440" s="80">
        <f t="shared" si="177"/>
        <v>0</v>
      </c>
      <c r="V440" s="80">
        <v>0</v>
      </c>
      <c r="W440" s="80">
        <v>0</v>
      </c>
      <c r="X440" s="80">
        <v>0</v>
      </c>
      <c r="Y440" s="80">
        <v>0</v>
      </c>
      <c r="Z440" s="80">
        <f t="shared" si="178"/>
        <v>0</v>
      </c>
      <c r="AA440" s="80">
        <v>0</v>
      </c>
      <c r="AB440" s="80">
        <v>0</v>
      </c>
      <c r="AC440" s="80">
        <v>0</v>
      </c>
      <c r="AD440" s="80">
        <f t="shared" si="179"/>
        <v>0</v>
      </c>
      <c r="AE440" s="80">
        <v>0</v>
      </c>
      <c r="AF440" s="80">
        <v>0</v>
      </c>
      <c r="AG440" s="80">
        <v>0</v>
      </c>
      <c r="AH440" s="80">
        <v>0</v>
      </c>
      <c r="AI440" s="80">
        <f t="shared" si="180"/>
        <v>0</v>
      </c>
      <c r="AJ440" s="80">
        <v>0</v>
      </c>
      <c r="AK440" s="80">
        <v>0</v>
      </c>
      <c r="AL440" s="80">
        <v>0</v>
      </c>
      <c r="AM440" s="80">
        <v>0</v>
      </c>
      <c r="AN440" s="80">
        <v>0</v>
      </c>
      <c r="AO440" s="80">
        <v>0</v>
      </c>
      <c r="AP440" s="80">
        <v>0</v>
      </c>
      <c r="AQ440" s="80">
        <f t="shared" si="181"/>
        <v>0</v>
      </c>
      <c r="AR440" s="80">
        <v>0</v>
      </c>
      <c r="AS440" s="80">
        <v>0</v>
      </c>
      <c r="AT440" s="80">
        <v>0</v>
      </c>
      <c r="AU440" s="80">
        <v>0</v>
      </c>
      <c r="AV440" s="80">
        <f t="shared" si="182"/>
        <v>0</v>
      </c>
      <c r="AW440" s="80">
        <v>0</v>
      </c>
      <c r="AX440" s="80">
        <v>0</v>
      </c>
      <c r="AY440" s="80">
        <f t="shared" si="183"/>
        <v>0</v>
      </c>
      <c r="AZ440" s="80">
        <v>0</v>
      </c>
      <c r="BA440" s="80">
        <v>0</v>
      </c>
      <c r="BB440" s="80">
        <f t="shared" si="184"/>
        <v>0</v>
      </c>
      <c r="BC440" s="80">
        <v>0</v>
      </c>
      <c r="BD440" s="80">
        <f t="shared" si="185"/>
        <v>0</v>
      </c>
      <c r="BE440" s="80">
        <v>0</v>
      </c>
      <c r="BF440" s="80">
        <v>0</v>
      </c>
      <c r="BG440" s="80">
        <f t="shared" si="186"/>
        <v>0</v>
      </c>
      <c r="BH440" s="80">
        <v>0</v>
      </c>
      <c r="BI440" s="80">
        <v>0</v>
      </c>
      <c r="BJ440" s="80">
        <v>0</v>
      </c>
      <c r="BK440" s="80">
        <v>0</v>
      </c>
      <c r="BL440" s="80">
        <v>0</v>
      </c>
      <c r="BM440" s="80">
        <v>0</v>
      </c>
      <c r="BN440" s="80">
        <v>0</v>
      </c>
      <c r="BO440" s="80">
        <v>0</v>
      </c>
      <c r="BP440" s="80">
        <v>0</v>
      </c>
      <c r="BQ440" s="80">
        <v>0</v>
      </c>
      <c r="BR440" s="80">
        <v>0</v>
      </c>
      <c r="BS440" s="80">
        <v>0</v>
      </c>
      <c r="BT440" s="80">
        <v>0</v>
      </c>
      <c r="BU440" s="80">
        <v>0</v>
      </c>
      <c r="BV440" s="80">
        <v>0</v>
      </c>
    </row>
    <row r="441" spans="1:74" ht="10.5" customHeight="1" x14ac:dyDescent="0.15">
      <c r="A441" s="36">
        <v>18604</v>
      </c>
      <c r="B441" s="41" t="s">
        <v>779</v>
      </c>
      <c r="C441" s="79">
        <f t="shared" si="205"/>
        <v>0</v>
      </c>
      <c r="D441" s="80">
        <f t="shared" si="173"/>
        <v>0</v>
      </c>
      <c r="E441" s="80">
        <v>0</v>
      </c>
      <c r="F441" s="80">
        <v>0</v>
      </c>
      <c r="G441" s="80">
        <f t="shared" si="174"/>
        <v>0</v>
      </c>
      <c r="H441" s="80">
        <v>0</v>
      </c>
      <c r="I441" s="80">
        <v>0</v>
      </c>
      <c r="J441" s="80">
        <v>0</v>
      </c>
      <c r="K441" s="80">
        <f t="shared" si="175"/>
        <v>0</v>
      </c>
      <c r="L441" s="80">
        <v>0</v>
      </c>
      <c r="M441" s="80">
        <v>0</v>
      </c>
      <c r="N441" s="80">
        <v>0</v>
      </c>
      <c r="O441" s="80">
        <v>0</v>
      </c>
      <c r="P441" s="80">
        <f t="shared" si="176"/>
        <v>0</v>
      </c>
      <c r="Q441" s="80">
        <v>0</v>
      </c>
      <c r="R441" s="80">
        <v>0</v>
      </c>
      <c r="S441" s="80">
        <v>0</v>
      </c>
      <c r="T441" s="80">
        <v>0</v>
      </c>
      <c r="U441" s="80">
        <f t="shared" si="177"/>
        <v>0</v>
      </c>
      <c r="V441" s="80">
        <v>0</v>
      </c>
      <c r="W441" s="80">
        <v>0</v>
      </c>
      <c r="X441" s="80">
        <v>0</v>
      </c>
      <c r="Y441" s="80">
        <v>0</v>
      </c>
      <c r="Z441" s="80">
        <f t="shared" si="178"/>
        <v>0</v>
      </c>
      <c r="AA441" s="80">
        <v>0</v>
      </c>
      <c r="AB441" s="80">
        <v>0</v>
      </c>
      <c r="AC441" s="80">
        <v>0</v>
      </c>
      <c r="AD441" s="80">
        <f t="shared" si="179"/>
        <v>0</v>
      </c>
      <c r="AE441" s="80">
        <v>0</v>
      </c>
      <c r="AF441" s="80">
        <v>0</v>
      </c>
      <c r="AG441" s="80">
        <v>0</v>
      </c>
      <c r="AH441" s="80">
        <v>0</v>
      </c>
      <c r="AI441" s="80">
        <f t="shared" si="180"/>
        <v>0</v>
      </c>
      <c r="AJ441" s="80">
        <v>0</v>
      </c>
      <c r="AK441" s="80">
        <v>0</v>
      </c>
      <c r="AL441" s="80">
        <v>0</v>
      </c>
      <c r="AM441" s="80">
        <v>0</v>
      </c>
      <c r="AN441" s="80">
        <v>0</v>
      </c>
      <c r="AO441" s="80">
        <v>0</v>
      </c>
      <c r="AP441" s="80">
        <v>0</v>
      </c>
      <c r="AQ441" s="80">
        <f t="shared" si="181"/>
        <v>0</v>
      </c>
      <c r="AR441" s="80">
        <v>0</v>
      </c>
      <c r="AS441" s="80">
        <v>0</v>
      </c>
      <c r="AT441" s="80">
        <v>0</v>
      </c>
      <c r="AU441" s="80">
        <v>0</v>
      </c>
      <c r="AV441" s="80">
        <f t="shared" si="182"/>
        <v>0</v>
      </c>
      <c r="AW441" s="80">
        <v>0</v>
      </c>
      <c r="AX441" s="80">
        <v>0</v>
      </c>
      <c r="AY441" s="80">
        <f t="shared" si="183"/>
        <v>0</v>
      </c>
      <c r="AZ441" s="80">
        <v>0</v>
      </c>
      <c r="BA441" s="80">
        <v>0</v>
      </c>
      <c r="BB441" s="80">
        <f t="shared" si="184"/>
        <v>0</v>
      </c>
      <c r="BC441" s="80">
        <v>0</v>
      </c>
      <c r="BD441" s="80">
        <f t="shared" si="185"/>
        <v>0</v>
      </c>
      <c r="BE441" s="80">
        <v>0</v>
      </c>
      <c r="BF441" s="80">
        <v>0</v>
      </c>
      <c r="BG441" s="80">
        <f t="shared" si="186"/>
        <v>0</v>
      </c>
      <c r="BH441" s="80">
        <v>0</v>
      </c>
      <c r="BI441" s="80">
        <v>0</v>
      </c>
      <c r="BJ441" s="80">
        <v>0</v>
      </c>
      <c r="BK441" s="80">
        <v>0</v>
      </c>
      <c r="BL441" s="80">
        <v>0</v>
      </c>
      <c r="BM441" s="80">
        <v>0</v>
      </c>
      <c r="BN441" s="80">
        <v>0</v>
      </c>
      <c r="BO441" s="80">
        <v>0</v>
      </c>
      <c r="BP441" s="80">
        <v>0</v>
      </c>
      <c r="BQ441" s="80">
        <v>0</v>
      </c>
      <c r="BR441" s="80">
        <v>0</v>
      </c>
      <c r="BS441" s="80">
        <v>0</v>
      </c>
      <c r="BT441" s="80">
        <v>0</v>
      </c>
      <c r="BU441" s="80">
        <v>0</v>
      </c>
      <c r="BV441" s="80">
        <v>0</v>
      </c>
    </row>
    <row r="442" spans="1:74" ht="10.5" customHeight="1" x14ac:dyDescent="0.15">
      <c r="A442" s="36">
        <v>18699</v>
      </c>
      <c r="B442" s="41" t="s">
        <v>780</v>
      </c>
      <c r="C442" s="79">
        <f t="shared" si="205"/>
        <v>6</v>
      </c>
      <c r="D442" s="80">
        <f t="shared" si="173"/>
        <v>0</v>
      </c>
      <c r="E442" s="80">
        <v>0</v>
      </c>
      <c r="F442" s="80">
        <v>0</v>
      </c>
      <c r="G442" s="80">
        <f t="shared" si="174"/>
        <v>0</v>
      </c>
      <c r="H442" s="80">
        <v>0</v>
      </c>
      <c r="I442" s="80">
        <v>0</v>
      </c>
      <c r="J442" s="80">
        <v>0</v>
      </c>
      <c r="K442" s="80">
        <f t="shared" si="175"/>
        <v>0</v>
      </c>
      <c r="L442" s="80">
        <v>0</v>
      </c>
      <c r="M442" s="80">
        <v>0</v>
      </c>
      <c r="N442" s="80">
        <v>0</v>
      </c>
      <c r="O442" s="80">
        <v>0</v>
      </c>
      <c r="P442" s="80">
        <f t="shared" si="176"/>
        <v>0</v>
      </c>
      <c r="Q442" s="80">
        <v>0</v>
      </c>
      <c r="R442" s="80">
        <v>0</v>
      </c>
      <c r="S442" s="80">
        <v>0</v>
      </c>
      <c r="T442" s="80">
        <v>0</v>
      </c>
      <c r="U442" s="80">
        <f t="shared" si="177"/>
        <v>0</v>
      </c>
      <c r="V442" s="80">
        <v>0</v>
      </c>
      <c r="W442" s="80">
        <v>0</v>
      </c>
      <c r="X442" s="80">
        <v>0</v>
      </c>
      <c r="Y442" s="80">
        <v>0</v>
      </c>
      <c r="Z442" s="80">
        <f t="shared" si="178"/>
        <v>0</v>
      </c>
      <c r="AA442" s="80">
        <v>0</v>
      </c>
      <c r="AB442" s="80">
        <v>0</v>
      </c>
      <c r="AC442" s="80">
        <v>0</v>
      </c>
      <c r="AD442" s="80">
        <f t="shared" si="179"/>
        <v>1</v>
      </c>
      <c r="AE442" s="80">
        <v>0</v>
      </c>
      <c r="AF442" s="80">
        <v>1</v>
      </c>
      <c r="AG442" s="80">
        <v>0</v>
      </c>
      <c r="AH442" s="80">
        <v>0</v>
      </c>
      <c r="AI442" s="80">
        <f t="shared" si="180"/>
        <v>1</v>
      </c>
      <c r="AJ442" s="80">
        <v>0</v>
      </c>
      <c r="AK442" s="80">
        <v>0</v>
      </c>
      <c r="AL442" s="80">
        <v>1</v>
      </c>
      <c r="AM442" s="80">
        <v>0</v>
      </c>
      <c r="AN442" s="80">
        <v>0</v>
      </c>
      <c r="AO442" s="80">
        <v>0</v>
      </c>
      <c r="AP442" s="80">
        <v>0</v>
      </c>
      <c r="AQ442" s="80">
        <f t="shared" si="181"/>
        <v>2</v>
      </c>
      <c r="AR442" s="80">
        <v>0</v>
      </c>
      <c r="AS442" s="80">
        <v>2</v>
      </c>
      <c r="AT442" s="80">
        <v>0</v>
      </c>
      <c r="AU442" s="80">
        <v>0</v>
      </c>
      <c r="AV442" s="80">
        <f t="shared" si="182"/>
        <v>0</v>
      </c>
      <c r="AW442" s="80">
        <v>0</v>
      </c>
      <c r="AX442" s="80">
        <v>0</v>
      </c>
      <c r="AY442" s="80">
        <f t="shared" si="183"/>
        <v>0</v>
      </c>
      <c r="AZ442" s="80">
        <v>0</v>
      </c>
      <c r="BA442" s="80">
        <v>0</v>
      </c>
      <c r="BB442" s="80">
        <f t="shared" si="184"/>
        <v>0</v>
      </c>
      <c r="BC442" s="80">
        <v>0</v>
      </c>
      <c r="BD442" s="80">
        <f t="shared" si="185"/>
        <v>0</v>
      </c>
      <c r="BE442" s="80">
        <v>0</v>
      </c>
      <c r="BF442" s="80">
        <v>0</v>
      </c>
      <c r="BG442" s="80">
        <f t="shared" si="186"/>
        <v>2</v>
      </c>
      <c r="BH442" s="80">
        <v>0</v>
      </c>
      <c r="BI442" s="80">
        <v>2</v>
      </c>
      <c r="BJ442" s="80">
        <v>0</v>
      </c>
      <c r="BK442" s="80">
        <v>0</v>
      </c>
      <c r="BL442" s="80">
        <v>0</v>
      </c>
      <c r="BM442" s="80">
        <v>0</v>
      </c>
      <c r="BN442" s="80">
        <v>0</v>
      </c>
      <c r="BO442" s="80">
        <v>0</v>
      </c>
      <c r="BP442" s="80">
        <v>0</v>
      </c>
      <c r="BQ442" s="80">
        <v>0</v>
      </c>
      <c r="BR442" s="80">
        <v>0</v>
      </c>
      <c r="BS442" s="80">
        <v>0</v>
      </c>
      <c r="BT442" s="80">
        <v>0</v>
      </c>
      <c r="BU442" s="80">
        <v>0</v>
      </c>
      <c r="BV442" s="80">
        <v>0</v>
      </c>
    </row>
    <row r="443" spans="1:74" ht="10.5" customHeight="1" x14ac:dyDescent="0.15">
      <c r="A443" s="34"/>
      <c r="B443" s="35" t="s">
        <v>781</v>
      </c>
      <c r="C443" s="79">
        <f>D443+G443+K443+P443+U443+Z443+AD443+AI443+AN443+AQ443+AV443+AY443+BB443+BD443+BG443</f>
        <v>0</v>
      </c>
      <c r="D443" s="78">
        <f t="shared" si="173"/>
        <v>0</v>
      </c>
      <c r="E443" s="78">
        <f t="shared" ref="E443:BO443" si="206">SUM(E444:E447)</f>
        <v>0</v>
      </c>
      <c r="F443" s="78">
        <f t="shared" si="206"/>
        <v>0</v>
      </c>
      <c r="G443" s="80">
        <f t="shared" si="174"/>
        <v>0</v>
      </c>
      <c r="H443" s="78">
        <f t="shared" si="206"/>
        <v>0</v>
      </c>
      <c r="I443" s="78">
        <f t="shared" si="206"/>
        <v>0</v>
      </c>
      <c r="J443" s="78">
        <f t="shared" si="206"/>
        <v>0</v>
      </c>
      <c r="K443" s="80">
        <f t="shared" si="175"/>
        <v>0</v>
      </c>
      <c r="L443" s="78">
        <f t="shared" si="206"/>
        <v>0</v>
      </c>
      <c r="M443" s="78">
        <f t="shared" si="206"/>
        <v>0</v>
      </c>
      <c r="N443" s="78">
        <f t="shared" si="206"/>
        <v>0</v>
      </c>
      <c r="O443" s="78">
        <f t="shared" si="206"/>
        <v>0</v>
      </c>
      <c r="P443" s="80">
        <f t="shared" si="176"/>
        <v>0</v>
      </c>
      <c r="Q443" s="78">
        <f t="shared" si="206"/>
        <v>0</v>
      </c>
      <c r="R443" s="78">
        <f t="shared" si="206"/>
        <v>0</v>
      </c>
      <c r="S443" s="78">
        <f t="shared" si="206"/>
        <v>0</v>
      </c>
      <c r="T443" s="78">
        <f t="shared" si="206"/>
        <v>0</v>
      </c>
      <c r="U443" s="80">
        <f t="shared" si="177"/>
        <v>0</v>
      </c>
      <c r="V443" s="78">
        <f t="shared" si="206"/>
        <v>0</v>
      </c>
      <c r="W443" s="78">
        <f t="shared" si="206"/>
        <v>0</v>
      </c>
      <c r="X443" s="78">
        <f t="shared" si="206"/>
        <v>0</v>
      </c>
      <c r="Y443" s="78">
        <f t="shared" si="206"/>
        <v>0</v>
      </c>
      <c r="Z443" s="80">
        <f t="shared" si="178"/>
        <v>0</v>
      </c>
      <c r="AA443" s="78">
        <f t="shared" si="206"/>
        <v>0</v>
      </c>
      <c r="AB443" s="78">
        <f t="shared" si="206"/>
        <v>0</v>
      </c>
      <c r="AC443" s="78">
        <f t="shared" si="206"/>
        <v>0</v>
      </c>
      <c r="AD443" s="80">
        <f t="shared" si="179"/>
        <v>0</v>
      </c>
      <c r="AE443" s="78">
        <f t="shared" si="206"/>
        <v>0</v>
      </c>
      <c r="AF443" s="78">
        <f t="shared" si="206"/>
        <v>0</v>
      </c>
      <c r="AG443" s="78">
        <f t="shared" si="206"/>
        <v>0</v>
      </c>
      <c r="AH443" s="78">
        <f t="shared" si="206"/>
        <v>0</v>
      </c>
      <c r="AI443" s="80">
        <f t="shared" si="180"/>
        <v>0</v>
      </c>
      <c r="AJ443" s="78">
        <f t="shared" si="206"/>
        <v>0</v>
      </c>
      <c r="AK443" s="78">
        <f t="shared" si="206"/>
        <v>0</v>
      </c>
      <c r="AL443" s="78">
        <f t="shared" si="206"/>
        <v>0</v>
      </c>
      <c r="AM443" s="78">
        <f t="shared" si="206"/>
        <v>0</v>
      </c>
      <c r="AN443" s="78">
        <f t="shared" si="206"/>
        <v>0</v>
      </c>
      <c r="AO443" s="78">
        <f t="shared" si="206"/>
        <v>0</v>
      </c>
      <c r="AP443" s="78">
        <f t="shared" si="206"/>
        <v>0</v>
      </c>
      <c r="AQ443" s="80">
        <f t="shared" si="181"/>
        <v>0</v>
      </c>
      <c r="AR443" s="78">
        <f t="shared" si="206"/>
        <v>0</v>
      </c>
      <c r="AS443" s="78">
        <f t="shared" si="206"/>
        <v>0</v>
      </c>
      <c r="AT443" s="78">
        <f t="shared" si="206"/>
        <v>0</v>
      </c>
      <c r="AU443" s="78">
        <f t="shared" si="206"/>
        <v>0</v>
      </c>
      <c r="AV443" s="80">
        <f t="shared" si="182"/>
        <v>0</v>
      </c>
      <c r="AW443" s="78">
        <f t="shared" si="206"/>
        <v>0</v>
      </c>
      <c r="AX443" s="78">
        <f t="shared" si="206"/>
        <v>0</v>
      </c>
      <c r="AY443" s="80">
        <f t="shared" si="183"/>
        <v>0</v>
      </c>
      <c r="AZ443" s="78">
        <f t="shared" si="206"/>
        <v>0</v>
      </c>
      <c r="BA443" s="78">
        <f t="shared" si="206"/>
        <v>0</v>
      </c>
      <c r="BB443" s="80">
        <f t="shared" si="184"/>
        <v>0</v>
      </c>
      <c r="BC443" s="78">
        <f t="shared" si="206"/>
        <v>0</v>
      </c>
      <c r="BD443" s="80">
        <f t="shared" si="185"/>
        <v>0</v>
      </c>
      <c r="BE443" s="78">
        <f t="shared" si="206"/>
        <v>0</v>
      </c>
      <c r="BF443" s="78">
        <f t="shared" si="206"/>
        <v>0</v>
      </c>
      <c r="BG443" s="80">
        <f t="shared" si="186"/>
        <v>0</v>
      </c>
      <c r="BH443" s="78">
        <f t="shared" si="206"/>
        <v>0</v>
      </c>
      <c r="BI443" s="78">
        <f t="shared" si="206"/>
        <v>0</v>
      </c>
      <c r="BJ443" s="78">
        <f t="shared" si="206"/>
        <v>0</v>
      </c>
      <c r="BK443" s="78">
        <f t="shared" si="206"/>
        <v>0</v>
      </c>
      <c r="BL443" s="78">
        <f t="shared" si="206"/>
        <v>0</v>
      </c>
      <c r="BM443" s="78">
        <f t="shared" si="206"/>
        <v>0</v>
      </c>
      <c r="BN443" s="78">
        <f t="shared" si="206"/>
        <v>0</v>
      </c>
      <c r="BO443" s="78">
        <f t="shared" si="206"/>
        <v>0</v>
      </c>
      <c r="BP443" s="78">
        <f t="shared" ref="BP443:BV443" si="207">SUM(BP444:BP447)</f>
        <v>0</v>
      </c>
      <c r="BQ443" s="78">
        <f t="shared" si="207"/>
        <v>0</v>
      </c>
      <c r="BR443" s="78">
        <f t="shared" si="207"/>
        <v>0</v>
      </c>
      <c r="BS443" s="78">
        <f t="shared" si="207"/>
        <v>0</v>
      </c>
      <c r="BT443" s="78">
        <f t="shared" si="207"/>
        <v>0</v>
      </c>
      <c r="BU443" s="78">
        <f t="shared" si="207"/>
        <v>0</v>
      </c>
      <c r="BV443" s="78">
        <f t="shared" si="207"/>
        <v>0</v>
      </c>
    </row>
    <row r="444" spans="1:74" ht="10.5" customHeight="1" x14ac:dyDescent="0.15">
      <c r="A444" s="36">
        <v>18701</v>
      </c>
      <c r="B444" s="41" t="s">
        <v>782</v>
      </c>
      <c r="C444" s="79">
        <f t="shared" ref="C444:C447" si="208">D444+G444+K444+P444+U444+Z444+AD444+AI444+AN444+AQ444+AV444+AY444+BB444+BD444+BG444</f>
        <v>0</v>
      </c>
      <c r="D444" s="80">
        <f t="shared" si="173"/>
        <v>0</v>
      </c>
      <c r="E444" s="80">
        <v>0</v>
      </c>
      <c r="F444" s="80">
        <v>0</v>
      </c>
      <c r="G444" s="80">
        <f t="shared" si="174"/>
        <v>0</v>
      </c>
      <c r="H444" s="80">
        <v>0</v>
      </c>
      <c r="I444" s="80">
        <v>0</v>
      </c>
      <c r="J444" s="80">
        <v>0</v>
      </c>
      <c r="K444" s="80">
        <f t="shared" si="175"/>
        <v>0</v>
      </c>
      <c r="L444" s="80">
        <v>0</v>
      </c>
      <c r="M444" s="80">
        <v>0</v>
      </c>
      <c r="N444" s="80">
        <v>0</v>
      </c>
      <c r="O444" s="80">
        <v>0</v>
      </c>
      <c r="P444" s="80">
        <f t="shared" si="176"/>
        <v>0</v>
      </c>
      <c r="Q444" s="80">
        <v>0</v>
      </c>
      <c r="R444" s="80">
        <v>0</v>
      </c>
      <c r="S444" s="80">
        <v>0</v>
      </c>
      <c r="T444" s="80">
        <v>0</v>
      </c>
      <c r="U444" s="80">
        <f t="shared" si="177"/>
        <v>0</v>
      </c>
      <c r="V444" s="80">
        <v>0</v>
      </c>
      <c r="W444" s="80">
        <v>0</v>
      </c>
      <c r="X444" s="80">
        <v>0</v>
      </c>
      <c r="Y444" s="80">
        <v>0</v>
      </c>
      <c r="Z444" s="80">
        <f t="shared" si="178"/>
        <v>0</v>
      </c>
      <c r="AA444" s="80">
        <v>0</v>
      </c>
      <c r="AB444" s="80">
        <v>0</v>
      </c>
      <c r="AC444" s="80">
        <v>0</v>
      </c>
      <c r="AD444" s="80">
        <f t="shared" si="179"/>
        <v>0</v>
      </c>
      <c r="AE444" s="80">
        <v>0</v>
      </c>
      <c r="AF444" s="80">
        <v>0</v>
      </c>
      <c r="AG444" s="80">
        <v>0</v>
      </c>
      <c r="AH444" s="80">
        <v>0</v>
      </c>
      <c r="AI444" s="80">
        <f t="shared" si="180"/>
        <v>0</v>
      </c>
      <c r="AJ444" s="80">
        <v>0</v>
      </c>
      <c r="AK444" s="80">
        <v>0</v>
      </c>
      <c r="AL444" s="80">
        <v>0</v>
      </c>
      <c r="AM444" s="80">
        <v>0</v>
      </c>
      <c r="AN444" s="80">
        <v>0</v>
      </c>
      <c r="AO444" s="80">
        <v>0</v>
      </c>
      <c r="AP444" s="80">
        <v>0</v>
      </c>
      <c r="AQ444" s="80">
        <f t="shared" si="181"/>
        <v>0</v>
      </c>
      <c r="AR444" s="80">
        <v>0</v>
      </c>
      <c r="AS444" s="80">
        <v>0</v>
      </c>
      <c r="AT444" s="80">
        <v>0</v>
      </c>
      <c r="AU444" s="80">
        <v>0</v>
      </c>
      <c r="AV444" s="80">
        <f t="shared" si="182"/>
        <v>0</v>
      </c>
      <c r="AW444" s="80">
        <v>0</v>
      </c>
      <c r="AX444" s="80">
        <v>0</v>
      </c>
      <c r="AY444" s="80">
        <f t="shared" si="183"/>
        <v>0</v>
      </c>
      <c r="AZ444" s="80">
        <v>0</v>
      </c>
      <c r="BA444" s="80">
        <v>0</v>
      </c>
      <c r="BB444" s="80">
        <f t="shared" si="184"/>
        <v>0</v>
      </c>
      <c r="BC444" s="80">
        <v>0</v>
      </c>
      <c r="BD444" s="80">
        <f t="shared" si="185"/>
        <v>0</v>
      </c>
      <c r="BE444" s="80">
        <v>0</v>
      </c>
      <c r="BF444" s="80">
        <v>0</v>
      </c>
      <c r="BG444" s="80">
        <f t="shared" si="186"/>
        <v>0</v>
      </c>
      <c r="BH444" s="80">
        <v>0</v>
      </c>
      <c r="BI444" s="80">
        <v>0</v>
      </c>
      <c r="BJ444" s="80">
        <v>0</v>
      </c>
      <c r="BK444" s="80">
        <v>0</v>
      </c>
      <c r="BL444" s="80">
        <v>0</v>
      </c>
      <c r="BM444" s="80">
        <v>0</v>
      </c>
      <c r="BN444" s="80">
        <v>0</v>
      </c>
      <c r="BO444" s="80">
        <v>0</v>
      </c>
      <c r="BP444" s="80">
        <v>0</v>
      </c>
      <c r="BQ444" s="80">
        <v>0</v>
      </c>
      <c r="BR444" s="80">
        <v>0</v>
      </c>
      <c r="BS444" s="80">
        <v>0</v>
      </c>
      <c r="BT444" s="80">
        <v>0</v>
      </c>
      <c r="BU444" s="80">
        <v>0</v>
      </c>
      <c r="BV444" s="80">
        <v>0</v>
      </c>
    </row>
    <row r="445" spans="1:74" ht="10.5" customHeight="1" x14ac:dyDescent="0.15">
      <c r="A445" s="36">
        <v>18702</v>
      </c>
      <c r="B445" s="41" t="s">
        <v>783</v>
      </c>
      <c r="C445" s="79">
        <f t="shared" si="208"/>
        <v>0</v>
      </c>
      <c r="D445" s="80">
        <f t="shared" si="173"/>
        <v>0</v>
      </c>
      <c r="E445" s="80">
        <v>0</v>
      </c>
      <c r="F445" s="80">
        <v>0</v>
      </c>
      <c r="G445" s="80">
        <f t="shared" si="174"/>
        <v>0</v>
      </c>
      <c r="H445" s="80">
        <v>0</v>
      </c>
      <c r="I445" s="80">
        <v>0</v>
      </c>
      <c r="J445" s="80">
        <v>0</v>
      </c>
      <c r="K445" s="80">
        <f t="shared" si="175"/>
        <v>0</v>
      </c>
      <c r="L445" s="80">
        <v>0</v>
      </c>
      <c r="M445" s="80">
        <v>0</v>
      </c>
      <c r="N445" s="80">
        <v>0</v>
      </c>
      <c r="O445" s="80">
        <v>0</v>
      </c>
      <c r="P445" s="80">
        <f t="shared" si="176"/>
        <v>0</v>
      </c>
      <c r="Q445" s="80">
        <v>0</v>
      </c>
      <c r="R445" s="80">
        <v>0</v>
      </c>
      <c r="S445" s="80">
        <v>0</v>
      </c>
      <c r="T445" s="80">
        <v>0</v>
      </c>
      <c r="U445" s="80">
        <f t="shared" si="177"/>
        <v>0</v>
      </c>
      <c r="V445" s="80">
        <v>0</v>
      </c>
      <c r="W445" s="80">
        <v>0</v>
      </c>
      <c r="X445" s="80">
        <v>0</v>
      </c>
      <c r="Y445" s="80">
        <v>0</v>
      </c>
      <c r="Z445" s="80">
        <f t="shared" si="178"/>
        <v>0</v>
      </c>
      <c r="AA445" s="80">
        <v>0</v>
      </c>
      <c r="AB445" s="80">
        <v>0</v>
      </c>
      <c r="AC445" s="80">
        <v>0</v>
      </c>
      <c r="AD445" s="80">
        <f t="shared" si="179"/>
        <v>0</v>
      </c>
      <c r="AE445" s="80">
        <v>0</v>
      </c>
      <c r="AF445" s="80">
        <v>0</v>
      </c>
      <c r="AG445" s="80">
        <v>0</v>
      </c>
      <c r="AH445" s="80">
        <v>0</v>
      </c>
      <c r="AI445" s="80">
        <f t="shared" si="180"/>
        <v>0</v>
      </c>
      <c r="AJ445" s="80">
        <v>0</v>
      </c>
      <c r="AK445" s="80">
        <v>0</v>
      </c>
      <c r="AL445" s="80">
        <v>0</v>
      </c>
      <c r="AM445" s="80">
        <v>0</v>
      </c>
      <c r="AN445" s="80">
        <v>0</v>
      </c>
      <c r="AO445" s="80">
        <v>0</v>
      </c>
      <c r="AP445" s="80">
        <v>0</v>
      </c>
      <c r="AQ445" s="80">
        <f t="shared" si="181"/>
        <v>0</v>
      </c>
      <c r="AR445" s="80">
        <v>0</v>
      </c>
      <c r="AS445" s="80">
        <v>0</v>
      </c>
      <c r="AT445" s="80">
        <v>0</v>
      </c>
      <c r="AU445" s="80">
        <v>0</v>
      </c>
      <c r="AV445" s="80">
        <f t="shared" si="182"/>
        <v>0</v>
      </c>
      <c r="AW445" s="80">
        <v>0</v>
      </c>
      <c r="AX445" s="80">
        <v>0</v>
      </c>
      <c r="AY445" s="80">
        <f t="shared" si="183"/>
        <v>0</v>
      </c>
      <c r="AZ445" s="80">
        <v>0</v>
      </c>
      <c r="BA445" s="80">
        <v>0</v>
      </c>
      <c r="BB445" s="80">
        <f t="shared" si="184"/>
        <v>0</v>
      </c>
      <c r="BC445" s="80">
        <v>0</v>
      </c>
      <c r="BD445" s="80">
        <f t="shared" si="185"/>
        <v>0</v>
      </c>
      <c r="BE445" s="80">
        <v>0</v>
      </c>
      <c r="BF445" s="80">
        <v>0</v>
      </c>
      <c r="BG445" s="80">
        <f t="shared" si="186"/>
        <v>0</v>
      </c>
      <c r="BH445" s="80">
        <v>0</v>
      </c>
      <c r="BI445" s="80">
        <v>0</v>
      </c>
      <c r="BJ445" s="80">
        <v>0</v>
      </c>
      <c r="BK445" s="80">
        <v>0</v>
      </c>
      <c r="BL445" s="80">
        <v>0</v>
      </c>
      <c r="BM445" s="80">
        <v>0</v>
      </c>
      <c r="BN445" s="80">
        <v>0</v>
      </c>
      <c r="BO445" s="80">
        <v>0</v>
      </c>
      <c r="BP445" s="80">
        <v>0</v>
      </c>
      <c r="BQ445" s="80">
        <v>0</v>
      </c>
      <c r="BR445" s="80">
        <v>0</v>
      </c>
      <c r="BS445" s="80">
        <v>0</v>
      </c>
      <c r="BT445" s="80">
        <v>0</v>
      </c>
      <c r="BU445" s="80">
        <v>0</v>
      </c>
      <c r="BV445" s="80">
        <v>0</v>
      </c>
    </row>
    <row r="446" spans="1:74" ht="10.5" customHeight="1" x14ac:dyDescent="0.15">
      <c r="A446" s="36">
        <v>18703</v>
      </c>
      <c r="B446" s="41" t="s">
        <v>784</v>
      </c>
      <c r="C446" s="79">
        <f t="shared" si="208"/>
        <v>0</v>
      </c>
      <c r="D446" s="80">
        <f t="shared" si="173"/>
        <v>0</v>
      </c>
      <c r="E446" s="80">
        <v>0</v>
      </c>
      <c r="F446" s="80">
        <v>0</v>
      </c>
      <c r="G446" s="80">
        <f t="shared" si="174"/>
        <v>0</v>
      </c>
      <c r="H446" s="80">
        <v>0</v>
      </c>
      <c r="I446" s="80">
        <v>0</v>
      </c>
      <c r="J446" s="80">
        <v>0</v>
      </c>
      <c r="K446" s="80">
        <f t="shared" si="175"/>
        <v>0</v>
      </c>
      <c r="L446" s="80">
        <v>0</v>
      </c>
      <c r="M446" s="80">
        <v>0</v>
      </c>
      <c r="N446" s="80">
        <v>0</v>
      </c>
      <c r="O446" s="80">
        <v>0</v>
      </c>
      <c r="P446" s="80">
        <f t="shared" si="176"/>
        <v>0</v>
      </c>
      <c r="Q446" s="80">
        <v>0</v>
      </c>
      <c r="R446" s="80">
        <v>0</v>
      </c>
      <c r="S446" s="80">
        <v>0</v>
      </c>
      <c r="T446" s="80">
        <v>0</v>
      </c>
      <c r="U446" s="80">
        <f t="shared" si="177"/>
        <v>0</v>
      </c>
      <c r="V446" s="80">
        <v>0</v>
      </c>
      <c r="W446" s="80">
        <v>0</v>
      </c>
      <c r="X446" s="80">
        <v>0</v>
      </c>
      <c r="Y446" s="80">
        <v>0</v>
      </c>
      <c r="Z446" s="80">
        <f t="shared" si="178"/>
        <v>0</v>
      </c>
      <c r="AA446" s="80">
        <v>0</v>
      </c>
      <c r="AB446" s="80">
        <v>0</v>
      </c>
      <c r="AC446" s="80">
        <v>0</v>
      </c>
      <c r="AD446" s="80">
        <f t="shared" si="179"/>
        <v>0</v>
      </c>
      <c r="AE446" s="80">
        <v>0</v>
      </c>
      <c r="AF446" s="80">
        <v>0</v>
      </c>
      <c r="AG446" s="80">
        <v>0</v>
      </c>
      <c r="AH446" s="80">
        <v>0</v>
      </c>
      <c r="AI446" s="80">
        <f t="shared" si="180"/>
        <v>0</v>
      </c>
      <c r="AJ446" s="80">
        <v>0</v>
      </c>
      <c r="AK446" s="80">
        <v>0</v>
      </c>
      <c r="AL446" s="80">
        <v>0</v>
      </c>
      <c r="AM446" s="80">
        <v>0</v>
      </c>
      <c r="AN446" s="80">
        <v>0</v>
      </c>
      <c r="AO446" s="80">
        <v>0</v>
      </c>
      <c r="AP446" s="80">
        <v>0</v>
      </c>
      <c r="AQ446" s="80">
        <f t="shared" si="181"/>
        <v>0</v>
      </c>
      <c r="AR446" s="80">
        <v>0</v>
      </c>
      <c r="AS446" s="80">
        <v>0</v>
      </c>
      <c r="AT446" s="80">
        <v>0</v>
      </c>
      <c r="AU446" s="80">
        <v>0</v>
      </c>
      <c r="AV446" s="80">
        <f t="shared" si="182"/>
        <v>0</v>
      </c>
      <c r="AW446" s="80">
        <v>0</v>
      </c>
      <c r="AX446" s="80">
        <v>0</v>
      </c>
      <c r="AY446" s="80">
        <f t="shared" si="183"/>
        <v>0</v>
      </c>
      <c r="AZ446" s="80">
        <v>0</v>
      </c>
      <c r="BA446" s="80">
        <v>0</v>
      </c>
      <c r="BB446" s="80">
        <f t="shared" si="184"/>
        <v>0</v>
      </c>
      <c r="BC446" s="80">
        <v>0</v>
      </c>
      <c r="BD446" s="80">
        <f t="shared" si="185"/>
        <v>0</v>
      </c>
      <c r="BE446" s="80">
        <v>0</v>
      </c>
      <c r="BF446" s="80">
        <v>0</v>
      </c>
      <c r="BG446" s="80">
        <f t="shared" si="186"/>
        <v>0</v>
      </c>
      <c r="BH446" s="80">
        <v>0</v>
      </c>
      <c r="BI446" s="80">
        <v>0</v>
      </c>
      <c r="BJ446" s="80">
        <v>0</v>
      </c>
      <c r="BK446" s="80">
        <v>0</v>
      </c>
      <c r="BL446" s="80">
        <v>0</v>
      </c>
      <c r="BM446" s="80">
        <v>0</v>
      </c>
      <c r="BN446" s="80">
        <v>0</v>
      </c>
      <c r="BO446" s="80">
        <v>0</v>
      </c>
      <c r="BP446" s="80">
        <v>0</v>
      </c>
      <c r="BQ446" s="80">
        <v>0</v>
      </c>
      <c r="BR446" s="80">
        <v>0</v>
      </c>
      <c r="BS446" s="80">
        <v>0</v>
      </c>
      <c r="BT446" s="80">
        <v>0</v>
      </c>
      <c r="BU446" s="80">
        <v>0</v>
      </c>
      <c r="BV446" s="80">
        <v>0</v>
      </c>
    </row>
    <row r="447" spans="1:74" ht="10.5" customHeight="1" x14ac:dyDescent="0.15">
      <c r="A447" s="36">
        <v>18799</v>
      </c>
      <c r="B447" s="41" t="s">
        <v>785</v>
      </c>
      <c r="C447" s="79">
        <f t="shared" si="208"/>
        <v>0</v>
      </c>
      <c r="D447" s="80">
        <f t="shared" si="173"/>
        <v>0</v>
      </c>
      <c r="E447" s="80">
        <v>0</v>
      </c>
      <c r="F447" s="80">
        <v>0</v>
      </c>
      <c r="G447" s="80">
        <f t="shared" si="174"/>
        <v>0</v>
      </c>
      <c r="H447" s="80">
        <v>0</v>
      </c>
      <c r="I447" s="80">
        <v>0</v>
      </c>
      <c r="J447" s="80">
        <v>0</v>
      </c>
      <c r="K447" s="80">
        <f t="shared" si="175"/>
        <v>0</v>
      </c>
      <c r="L447" s="80">
        <v>0</v>
      </c>
      <c r="M447" s="80">
        <v>0</v>
      </c>
      <c r="N447" s="80">
        <v>0</v>
      </c>
      <c r="O447" s="80">
        <v>0</v>
      </c>
      <c r="P447" s="80">
        <f t="shared" si="176"/>
        <v>0</v>
      </c>
      <c r="Q447" s="80">
        <v>0</v>
      </c>
      <c r="R447" s="80">
        <v>0</v>
      </c>
      <c r="S447" s="80">
        <v>0</v>
      </c>
      <c r="T447" s="80">
        <v>0</v>
      </c>
      <c r="U447" s="80">
        <f t="shared" si="177"/>
        <v>0</v>
      </c>
      <c r="V447" s="80">
        <v>0</v>
      </c>
      <c r="W447" s="80">
        <v>0</v>
      </c>
      <c r="X447" s="80">
        <v>0</v>
      </c>
      <c r="Y447" s="80">
        <v>0</v>
      </c>
      <c r="Z447" s="80">
        <f t="shared" si="178"/>
        <v>0</v>
      </c>
      <c r="AA447" s="80">
        <v>0</v>
      </c>
      <c r="AB447" s="80">
        <v>0</v>
      </c>
      <c r="AC447" s="80">
        <v>0</v>
      </c>
      <c r="AD447" s="80">
        <f t="shared" si="179"/>
        <v>0</v>
      </c>
      <c r="AE447" s="80">
        <v>0</v>
      </c>
      <c r="AF447" s="80">
        <v>0</v>
      </c>
      <c r="AG447" s="80">
        <v>0</v>
      </c>
      <c r="AH447" s="80">
        <v>0</v>
      </c>
      <c r="AI447" s="80">
        <f t="shared" si="180"/>
        <v>0</v>
      </c>
      <c r="AJ447" s="80">
        <v>0</v>
      </c>
      <c r="AK447" s="80">
        <v>0</v>
      </c>
      <c r="AL447" s="80">
        <v>0</v>
      </c>
      <c r="AM447" s="80">
        <v>0</v>
      </c>
      <c r="AN447" s="80">
        <v>0</v>
      </c>
      <c r="AO447" s="80">
        <v>0</v>
      </c>
      <c r="AP447" s="80">
        <v>0</v>
      </c>
      <c r="AQ447" s="80">
        <f t="shared" si="181"/>
        <v>0</v>
      </c>
      <c r="AR447" s="80">
        <v>0</v>
      </c>
      <c r="AS447" s="80">
        <v>0</v>
      </c>
      <c r="AT447" s="80">
        <v>0</v>
      </c>
      <c r="AU447" s="80">
        <v>0</v>
      </c>
      <c r="AV447" s="80">
        <f t="shared" si="182"/>
        <v>0</v>
      </c>
      <c r="AW447" s="80">
        <v>0</v>
      </c>
      <c r="AX447" s="80">
        <v>0</v>
      </c>
      <c r="AY447" s="80">
        <f t="shared" si="183"/>
        <v>0</v>
      </c>
      <c r="AZ447" s="80">
        <v>0</v>
      </c>
      <c r="BA447" s="80">
        <v>0</v>
      </c>
      <c r="BB447" s="80">
        <f t="shared" si="184"/>
        <v>0</v>
      </c>
      <c r="BC447" s="80">
        <v>0</v>
      </c>
      <c r="BD447" s="80">
        <f t="shared" si="185"/>
        <v>0</v>
      </c>
      <c r="BE447" s="80">
        <v>0</v>
      </c>
      <c r="BF447" s="80">
        <v>0</v>
      </c>
      <c r="BG447" s="80">
        <f t="shared" si="186"/>
        <v>0</v>
      </c>
      <c r="BH447" s="80">
        <v>0</v>
      </c>
      <c r="BI447" s="80">
        <v>0</v>
      </c>
      <c r="BJ447" s="80">
        <v>0</v>
      </c>
      <c r="BK447" s="80">
        <v>0</v>
      </c>
      <c r="BL447" s="80">
        <v>0</v>
      </c>
      <c r="BM447" s="80">
        <v>0</v>
      </c>
      <c r="BN447" s="80">
        <v>0</v>
      </c>
      <c r="BO447" s="80">
        <v>0</v>
      </c>
      <c r="BP447" s="80">
        <v>0</v>
      </c>
      <c r="BQ447" s="80">
        <v>0</v>
      </c>
      <c r="BR447" s="80">
        <v>0</v>
      </c>
      <c r="BS447" s="80">
        <v>0</v>
      </c>
      <c r="BT447" s="80">
        <v>0</v>
      </c>
      <c r="BU447" s="80">
        <v>0</v>
      </c>
      <c r="BV447" s="80">
        <v>0</v>
      </c>
    </row>
    <row r="448" spans="1:74" ht="30" customHeight="1" x14ac:dyDescent="0.15">
      <c r="A448" s="34"/>
      <c r="B448" s="25" t="s">
        <v>786</v>
      </c>
      <c r="C448" s="79">
        <f>D448+G448+K448+P448+U448+Z448+AD448+AI448+AN448+AQ448+AV448+AY448+BB448+BD448+BG448</f>
        <v>168</v>
      </c>
      <c r="D448" s="78">
        <f t="shared" si="173"/>
        <v>1</v>
      </c>
      <c r="E448" s="78">
        <f t="shared" ref="E448:BO448" si="209">SUM(E449:E460)</f>
        <v>0</v>
      </c>
      <c r="F448" s="78">
        <f t="shared" si="209"/>
        <v>1</v>
      </c>
      <c r="G448" s="78">
        <f t="shared" si="174"/>
        <v>17</v>
      </c>
      <c r="H448" s="78">
        <f t="shared" si="209"/>
        <v>17</v>
      </c>
      <c r="I448" s="78">
        <f t="shared" si="209"/>
        <v>0</v>
      </c>
      <c r="J448" s="78">
        <f t="shared" si="209"/>
        <v>0</v>
      </c>
      <c r="K448" s="78">
        <f t="shared" si="175"/>
        <v>2</v>
      </c>
      <c r="L448" s="78">
        <f t="shared" si="209"/>
        <v>0</v>
      </c>
      <c r="M448" s="78">
        <f t="shared" si="209"/>
        <v>2</v>
      </c>
      <c r="N448" s="78">
        <f t="shared" si="209"/>
        <v>0</v>
      </c>
      <c r="O448" s="78">
        <f t="shared" si="209"/>
        <v>0</v>
      </c>
      <c r="P448" s="78">
        <f t="shared" si="176"/>
        <v>0</v>
      </c>
      <c r="Q448" s="78">
        <f t="shared" si="209"/>
        <v>0</v>
      </c>
      <c r="R448" s="78">
        <f t="shared" si="209"/>
        <v>0</v>
      </c>
      <c r="S448" s="78">
        <f t="shared" si="209"/>
        <v>0</v>
      </c>
      <c r="T448" s="78">
        <f t="shared" si="209"/>
        <v>0</v>
      </c>
      <c r="U448" s="78">
        <f t="shared" si="177"/>
        <v>99</v>
      </c>
      <c r="V448" s="78">
        <f t="shared" si="209"/>
        <v>0</v>
      </c>
      <c r="W448" s="78">
        <f t="shared" si="209"/>
        <v>0</v>
      </c>
      <c r="X448" s="78">
        <f t="shared" si="209"/>
        <v>79</v>
      </c>
      <c r="Y448" s="78">
        <f t="shared" si="209"/>
        <v>20</v>
      </c>
      <c r="Z448" s="78">
        <f t="shared" si="178"/>
        <v>0</v>
      </c>
      <c r="AA448" s="78">
        <f t="shared" si="209"/>
        <v>0</v>
      </c>
      <c r="AB448" s="78">
        <f t="shared" si="209"/>
        <v>0</v>
      </c>
      <c r="AC448" s="78">
        <f t="shared" si="209"/>
        <v>0</v>
      </c>
      <c r="AD448" s="78">
        <f t="shared" si="179"/>
        <v>2</v>
      </c>
      <c r="AE448" s="78">
        <f t="shared" si="209"/>
        <v>1</v>
      </c>
      <c r="AF448" s="78">
        <f t="shared" si="209"/>
        <v>0</v>
      </c>
      <c r="AG448" s="78">
        <f t="shared" si="209"/>
        <v>0</v>
      </c>
      <c r="AH448" s="78">
        <f t="shared" si="209"/>
        <v>1</v>
      </c>
      <c r="AI448" s="78">
        <f t="shared" si="180"/>
        <v>9</v>
      </c>
      <c r="AJ448" s="78">
        <f t="shared" si="209"/>
        <v>6</v>
      </c>
      <c r="AK448" s="78">
        <f t="shared" si="209"/>
        <v>0</v>
      </c>
      <c r="AL448" s="78">
        <f t="shared" si="209"/>
        <v>3</v>
      </c>
      <c r="AM448" s="78">
        <f t="shared" si="209"/>
        <v>0</v>
      </c>
      <c r="AN448" s="78">
        <f t="shared" si="209"/>
        <v>23</v>
      </c>
      <c r="AO448" s="78">
        <f t="shared" si="209"/>
        <v>21</v>
      </c>
      <c r="AP448" s="78">
        <f t="shared" si="209"/>
        <v>2</v>
      </c>
      <c r="AQ448" s="78">
        <f t="shared" si="181"/>
        <v>3</v>
      </c>
      <c r="AR448" s="78">
        <f t="shared" si="209"/>
        <v>0</v>
      </c>
      <c r="AS448" s="78">
        <f t="shared" si="209"/>
        <v>0</v>
      </c>
      <c r="AT448" s="78">
        <f t="shared" si="209"/>
        <v>0</v>
      </c>
      <c r="AU448" s="78">
        <f t="shared" si="209"/>
        <v>3</v>
      </c>
      <c r="AV448" s="78">
        <f t="shared" si="182"/>
        <v>1</v>
      </c>
      <c r="AW448" s="78">
        <f t="shared" si="209"/>
        <v>1</v>
      </c>
      <c r="AX448" s="78">
        <f t="shared" si="209"/>
        <v>0</v>
      </c>
      <c r="AY448" s="78">
        <f t="shared" si="183"/>
        <v>0</v>
      </c>
      <c r="AZ448" s="78">
        <f t="shared" si="209"/>
        <v>0</v>
      </c>
      <c r="BA448" s="78">
        <f t="shared" si="209"/>
        <v>0</v>
      </c>
      <c r="BB448" s="78">
        <f t="shared" si="184"/>
        <v>2</v>
      </c>
      <c r="BC448" s="78">
        <f t="shared" si="209"/>
        <v>2</v>
      </c>
      <c r="BD448" s="78">
        <f t="shared" si="185"/>
        <v>0</v>
      </c>
      <c r="BE448" s="78">
        <f t="shared" si="209"/>
        <v>0</v>
      </c>
      <c r="BF448" s="78">
        <f t="shared" si="209"/>
        <v>0</v>
      </c>
      <c r="BG448" s="78">
        <f t="shared" si="186"/>
        <v>9</v>
      </c>
      <c r="BH448" s="78">
        <f t="shared" si="209"/>
        <v>0</v>
      </c>
      <c r="BI448" s="78">
        <f t="shared" si="209"/>
        <v>0</v>
      </c>
      <c r="BJ448" s="78">
        <f t="shared" si="209"/>
        <v>0</v>
      </c>
      <c r="BK448" s="78">
        <f t="shared" si="209"/>
        <v>1</v>
      </c>
      <c r="BL448" s="78">
        <f t="shared" si="209"/>
        <v>4</v>
      </c>
      <c r="BM448" s="78">
        <f t="shared" si="209"/>
        <v>0</v>
      </c>
      <c r="BN448" s="78">
        <f t="shared" si="209"/>
        <v>0</v>
      </c>
      <c r="BO448" s="78">
        <f t="shared" si="209"/>
        <v>0</v>
      </c>
      <c r="BP448" s="78">
        <f t="shared" ref="BP448:BV448" si="210">SUM(BP449:BP460)</f>
        <v>1</v>
      </c>
      <c r="BQ448" s="78">
        <f t="shared" si="210"/>
        <v>1</v>
      </c>
      <c r="BR448" s="78">
        <f t="shared" si="210"/>
        <v>0</v>
      </c>
      <c r="BS448" s="78">
        <f t="shared" si="210"/>
        <v>1</v>
      </c>
      <c r="BT448" s="78">
        <f t="shared" si="210"/>
        <v>1</v>
      </c>
      <c r="BU448" s="78">
        <f t="shared" si="210"/>
        <v>0</v>
      </c>
      <c r="BV448" s="78">
        <f t="shared" si="210"/>
        <v>0</v>
      </c>
    </row>
    <row r="449" spans="1:74" ht="10.5" customHeight="1" x14ac:dyDescent="0.15">
      <c r="A449" s="36">
        <v>19101</v>
      </c>
      <c r="B449" s="41" t="s">
        <v>787</v>
      </c>
      <c r="C449" s="79">
        <f t="shared" ref="C449:C460" si="211">D449+G449+K449+P449+U449+Z449+AD449+AI449+AN449+AQ449+AV449+AY449+BB449+BD449+BG449</f>
        <v>34</v>
      </c>
      <c r="D449" s="80">
        <f t="shared" si="173"/>
        <v>0</v>
      </c>
      <c r="E449" s="80">
        <v>0</v>
      </c>
      <c r="F449" s="80">
        <v>0</v>
      </c>
      <c r="G449" s="80">
        <f t="shared" si="174"/>
        <v>1</v>
      </c>
      <c r="H449" s="80">
        <v>1</v>
      </c>
      <c r="I449" s="80">
        <v>0</v>
      </c>
      <c r="J449" s="80">
        <v>0</v>
      </c>
      <c r="K449" s="80">
        <f t="shared" si="175"/>
        <v>1</v>
      </c>
      <c r="L449" s="80">
        <v>0</v>
      </c>
      <c r="M449" s="80">
        <v>1</v>
      </c>
      <c r="N449" s="80">
        <v>0</v>
      </c>
      <c r="O449" s="80">
        <v>0</v>
      </c>
      <c r="P449" s="80">
        <f t="shared" si="176"/>
        <v>0</v>
      </c>
      <c r="Q449" s="80">
        <v>0</v>
      </c>
      <c r="R449" s="80">
        <v>0</v>
      </c>
      <c r="S449" s="80">
        <v>0</v>
      </c>
      <c r="T449" s="80">
        <v>0</v>
      </c>
      <c r="U449" s="80">
        <f t="shared" si="177"/>
        <v>0</v>
      </c>
      <c r="V449" s="80">
        <v>0</v>
      </c>
      <c r="W449" s="80">
        <v>0</v>
      </c>
      <c r="X449" s="80">
        <v>0</v>
      </c>
      <c r="Y449" s="80">
        <v>0</v>
      </c>
      <c r="Z449" s="80">
        <f t="shared" si="178"/>
        <v>0</v>
      </c>
      <c r="AA449" s="80">
        <v>0</v>
      </c>
      <c r="AB449" s="80">
        <v>0</v>
      </c>
      <c r="AC449" s="80">
        <v>0</v>
      </c>
      <c r="AD449" s="80">
        <f t="shared" si="179"/>
        <v>1</v>
      </c>
      <c r="AE449" s="80">
        <v>0</v>
      </c>
      <c r="AF449" s="80">
        <v>0</v>
      </c>
      <c r="AG449" s="80">
        <v>0</v>
      </c>
      <c r="AH449" s="80">
        <v>1</v>
      </c>
      <c r="AI449" s="80">
        <f t="shared" si="180"/>
        <v>4</v>
      </c>
      <c r="AJ449" s="80">
        <v>1</v>
      </c>
      <c r="AK449" s="80">
        <v>0</v>
      </c>
      <c r="AL449" s="80">
        <v>3</v>
      </c>
      <c r="AM449" s="80">
        <v>0</v>
      </c>
      <c r="AN449" s="80">
        <v>20</v>
      </c>
      <c r="AO449" s="80">
        <v>20</v>
      </c>
      <c r="AP449" s="80">
        <v>0</v>
      </c>
      <c r="AQ449" s="80">
        <f t="shared" si="181"/>
        <v>2</v>
      </c>
      <c r="AR449" s="80">
        <v>0</v>
      </c>
      <c r="AS449" s="80">
        <v>0</v>
      </c>
      <c r="AT449" s="80">
        <v>0</v>
      </c>
      <c r="AU449" s="80">
        <v>2</v>
      </c>
      <c r="AV449" s="80">
        <f t="shared" si="182"/>
        <v>1</v>
      </c>
      <c r="AW449" s="80">
        <v>1</v>
      </c>
      <c r="AX449" s="80">
        <v>0</v>
      </c>
      <c r="AY449" s="80">
        <f t="shared" si="183"/>
        <v>0</v>
      </c>
      <c r="AZ449" s="80">
        <v>0</v>
      </c>
      <c r="BA449" s="80">
        <v>0</v>
      </c>
      <c r="BB449" s="80">
        <f t="shared" si="184"/>
        <v>1</v>
      </c>
      <c r="BC449" s="80">
        <v>1</v>
      </c>
      <c r="BD449" s="80">
        <f t="shared" si="185"/>
        <v>0</v>
      </c>
      <c r="BE449" s="80">
        <v>0</v>
      </c>
      <c r="BF449" s="80">
        <v>0</v>
      </c>
      <c r="BG449" s="80">
        <f t="shared" si="186"/>
        <v>3</v>
      </c>
      <c r="BH449" s="80">
        <v>0</v>
      </c>
      <c r="BI449" s="80">
        <v>0</v>
      </c>
      <c r="BJ449" s="80">
        <v>0</v>
      </c>
      <c r="BK449" s="80">
        <v>1</v>
      </c>
      <c r="BL449" s="80">
        <v>0</v>
      </c>
      <c r="BM449" s="80">
        <v>0</v>
      </c>
      <c r="BN449" s="80">
        <v>0</v>
      </c>
      <c r="BO449" s="80">
        <v>0</v>
      </c>
      <c r="BP449" s="80">
        <v>0</v>
      </c>
      <c r="BQ449" s="80">
        <v>1</v>
      </c>
      <c r="BR449" s="80">
        <v>0</v>
      </c>
      <c r="BS449" s="80">
        <v>0</v>
      </c>
      <c r="BT449" s="80">
        <v>1</v>
      </c>
      <c r="BU449" s="80">
        <v>0</v>
      </c>
      <c r="BV449" s="80">
        <v>0</v>
      </c>
    </row>
    <row r="450" spans="1:74" ht="13.5" customHeight="1" x14ac:dyDescent="0.15">
      <c r="A450" s="36">
        <v>19102</v>
      </c>
      <c r="B450" s="41" t="s">
        <v>788</v>
      </c>
      <c r="C450" s="79">
        <f t="shared" si="211"/>
        <v>0</v>
      </c>
      <c r="D450" s="80">
        <f t="shared" si="173"/>
        <v>0</v>
      </c>
      <c r="E450" s="80">
        <v>0</v>
      </c>
      <c r="F450" s="80">
        <v>0</v>
      </c>
      <c r="G450" s="80">
        <f t="shared" si="174"/>
        <v>0</v>
      </c>
      <c r="H450" s="80">
        <v>0</v>
      </c>
      <c r="I450" s="80">
        <v>0</v>
      </c>
      <c r="J450" s="80">
        <v>0</v>
      </c>
      <c r="K450" s="80">
        <f t="shared" si="175"/>
        <v>0</v>
      </c>
      <c r="L450" s="80">
        <v>0</v>
      </c>
      <c r="M450" s="80">
        <v>0</v>
      </c>
      <c r="N450" s="80">
        <v>0</v>
      </c>
      <c r="O450" s="80">
        <v>0</v>
      </c>
      <c r="P450" s="80">
        <f t="shared" si="176"/>
        <v>0</v>
      </c>
      <c r="Q450" s="80">
        <v>0</v>
      </c>
      <c r="R450" s="80">
        <v>0</v>
      </c>
      <c r="S450" s="80">
        <v>0</v>
      </c>
      <c r="T450" s="80">
        <v>0</v>
      </c>
      <c r="U450" s="80">
        <f t="shared" si="177"/>
        <v>0</v>
      </c>
      <c r="V450" s="80">
        <v>0</v>
      </c>
      <c r="W450" s="80">
        <v>0</v>
      </c>
      <c r="X450" s="80">
        <v>0</v>
      </c>
      <c r="Y450" s="80">
        <v>0</v>
      </c>
      <c r="Z450" s="80">
        <f t="shared" si="178"/>
        <v>0</v>
      </c>
      <c r="AA450" s="80">
        <v>0</v>
      </c>
      <c r="AB450" s="80">
        <v>0</v>
      </c>
      <c r="AC450" s="80">
        <v>0</v>
      </c>
      <c r="AD450" s="80">
        <f t="shared" si="179"/>
        <v>0</v>
      </c>
      <c r="AE450" s="80">
        <v>0</v>
      </c>
      <c r="AF450" s="80">
        <v>0</v>
      </c>
      <c r="AG450" s="80">
        <v>0</v>
      </c>
      <c r="AH450" s="80">
        <v>0</v>
      </c>
      <c r="AI450" s="80">
        <f t="shared" si="180"/>
        <v>0</v>
      </c>
      <c r="AJ450" s="80">
        <v>0</v>
      </c>
      <c r="AK450" s="80">
        <v>0</v>
      </c>
      <c r="AL450" s="80">
        <v>0</v>
      </c>
      <c r="AM450" s="80">
        <v>0</v>
      </c>
      <c r="AN450" s="80">
        <v>0</v>
      </c>
      <c r="AO450" s="80">
        <v>0</v>
      </c>
      <c r="AP450" s="80">
        <v>0</v>
      </c>
      <c r="AQ450" s="80">
        <f t="shared" si="181"/>
        <v>0</v>
      </c>
      <c r="AR450" s="80">
        <v>0</v>
      </c>
      <c r="AS450" s="80">
        <v>0</v>
      </c>
      <c r="AT450" s="80">
        <v>0</v>
      </c>
      <c r="AU450" s="80">
        <v>0</v>
      </c>
      <c r="AV450" s="80">
        <f t="shared" si="182"/>
        <v>0</v>
      </c>
      <c r="AW450" s="80">
        <v>0</v>
      </c>
      <c r="AX450" s="80">
        <v>0</v>
      </c>
      <c r="AY450" s="80">
        <f t="shared" si="183"/>
        <v>0</v>
      </c>
      <c r="AZ450" s="80">
        <v>0</v>
      </c>
      <c r="BA450" s="80">
        <v>0</v>
      </c>
      <c r="BB450" s="80">
        <f t="shared" si="184"/>
        <v>0</v>
      </c>
      <c r="BC450" s="80">
        <v>0</v>
      </c>
      <c r="BD450" s="80">
        <f t="shared" si="185"/>
        <v>0</v>
      </c>
      <c r="BE450" s="80">
        <v>0</v>
      </c>
      <c r="BF450" s="80">
        <v>0</v>
      </c>
      <c r="BG450" s="80">
        <f t="shared" si="186"/>
        <v>0</v>
      </c>
      <c r="BH450" s="80">
        <v>0</v>
      </c>
      <c r="BI450" s="80">
        <v>0</v>
      </c>
      <c r="BJ450" s="80">
        <v>0</v>
      </c>
      <c r="BK450" s="80">
        <v>0</v>
      </c>
      <c r="BL450" s="80">
        <v>0</v>
      </c>
      <c r="BM450" s="80">
        <v>0</v>
      </c>
      <c r="BN450" s="80">
        <v>0</v>
      </c>
      <c r="BO450" s="80">
        <v>0</v>
      </c>
      <c r="BP450" s="80">
        <v>0</v>
      </c>
      <c r="BQ450" s="80">
        <v>0</v>
      </c>
      <c r="BR450" s="80">
        <v>0</v>
      </c>
      <c r="BS450" s="80">
        <v>0</v>
      </c>
      <c r="BT450" s="80">
        <v>0</v>
      </c>
      <c r="BU450" s="80">
        <v>0</v>
      </c>
      <c r="BV450" s="80">
        <v>0</v>
      </c>
    </row>
    <row r="451" spans="1:74" ht="10.5" customHeight="1" x14ac:dyDescent="0.15">
      <c r="A451" s="36">
        <v>19103</v>
      </c>
      <c r="B451" s="41" t="s">
        <v>789</v>
      </c>
      <c r="C451" s="79">
        <f t="shared" si="211"/>
        <v>1</v>
      </c>
      <c r="D451" s="80">
        <f t="shared" si="173"/>
        <v>0</v>
      </c>
      <c r="E451" s="80">
        <v>0</v>
      </c>
      <c r="F451" s="80">
        <v>0</v>
      </c>
      <c r="G451" s="80">
        <f t="shared" si="174"/>
        <v>0</v>
      </c>
      <c r="H451" s="80">
        <v>0</v>
      </c>
      <c r="I451" s="80">
        <v>0</v>
      </c>
      <c r="J451" s="80">
        <v>0</v>
      </c>
      <c r="K451" s="80">
        <f t="shared" si="175"/>
        <v>0</v>
      </c>
      <c r="L451" s="80">
        <v>0</v>
      </c>
      <c r="M451" s="80">
        <v>0</v>
      </c>
      <c r="N451" s="80">
        <v>0</v>
      </c>
      <c r="O451" s="80">
        <v>0</v>
      </c>
      <c r="P451" s="80">
        <f t="shared" si="176"/>
        <v>0</v>
      </c>
      <c r="Q451" s="80">
        <v>0</v>
      </c>
      <c r="R451" s="80">
        <v>0</v>
      </c>
      <c r="S451" s="80">
        <v>0</v>
      </c>
      <c r="T451" s="80">
        <v>0</v>
      </c>
      <c r="U451" s="80">
        <f t="shared" si="177"/>
        <v>1</v>
      </c>
      <c r="V451" s="80">
        <v>0</v>
      </c>
      <c r="W451" s="80">
        <v>0</v>
      </c>
      <c r="X451" s="80">
        <v>1</v>
      </c>
      <c r="Y451" s="80">
        <v>0</v>
      </c>
      <c r="Z451" s="80">
        <f t="shared" si="178"/>
        <v>0</v>
      </c>
      <c r="AA451" s="80">
        <v>0</v>
      </c>
      <c r="AB451" s="80">
        <v>0</v>
      </c>
      <c r="AC451" s="80">
        <v>0</v>
      </c>
      <c r="AD451" s="80">
        <f t="shared" si="179"/>
        <v>0</v>
      </c>
      <c r="AE451" s="80">
        <v>0</v>
      </c>
      <c r="AF451" s="80">
        <v>0</v>
      </c>
      <c r="AG451" s="80">
        <v>0</v>
      </c>
      <c r="AH451" s="80">
        <v>0</v>
      </c>
      <c r="AI451" s="80">
        <f t="shared" si="180"/>
        <v>0</v>
      </c>
      <c r="AJ451" s="80">
        <v>0</v>
      </c>
      <c r="AK451" s="80">
        <v>0</v>
      </c>
      <c r="AL451" s="80">
        <v>0</v>
      </c>
      <c r="AM451" s="80">
        <v>0</v>
      </c>
      <c r="AN451" s="80">
        <v>0</v>
      </c>
      <c r="AO451" s="80">
        <v>0</v>
      </c>
      <c r="AP451" s="80">
        <v>0</v>
      </c>
      <c r="AQ451" s="80">
        <f t="shared" si="181"/>
        <v>0</v>
      </c>
      <c r="AR451" s="80">
        <v>0</v>
      </c>
      <c r="AS451" s="80">
        <v>0</v>
      </c>
      <c r="AT451" s="80">
        <v>0</v>
      </c>
      <c r="AU451" s="80">
        <v>0</v>
      </c>
      <c r="AV451" s="80">
        <f t="shared" si="182"/>
        <v>0</v>
      </c>
      <c r="AW451" s="80">
        <v>0</v>
      </c>
      <c r="AX451" s="80">
        <v>0</v>
      </c>
      <c r="AY451" s="80">
        <f t="shared" si="183"/>
        <v>0</v>
      </c>
      <c r="AZ451" s="80">
        <v>0</v>
      </c>
      <c r="BA451" s="80">
        <v>0</v>
      </c>
      <c r="BB451" s="80">
        <f t="shared" si="184"/>
        <v>0</v>
      </c>
      <c r="BC451" s="80">
        <v>0</v>
      </c>
      <c r="BD451" s="80">
        <f t="shared" si="185"/>
        <v>0</v>
      </c>
      <c r="BE451" s="80">
        <v>0</v>
      </c>
      <c r="BF451" s="80">
        <v>0</v>
      </c>
      <c r="BG451" s="80">
        <f t="shared" si="186"/>
        <v>0</v>
      </c>
      <c r="BH451" s="80">
        <v>0</v>
      </c>
      <c r="BI451" s="80">
        <v>0</v>
      </c>
      <c r="BJ451" s="80">
        <v>0</v>
      </c>
      <c r="BK451" s="80">
        <v>0</v>
      </c>
      <c r="BL451" s="80">
        <v>0</v>
      </c>
      <c r="BM451" s="80">
        <v>0</v>
      </c>
      <c r="BN451" s="80">
        <v>0</v>
      </c>
      <c r="BO451" s="80">
        <v>0</v>
      </c>
      <c r="BP451" s="80">
        <v>0</v>
      </c>
      <c r="BQ451" s="80">
        <v>0</v>
      </c>
      <c r="BR451" s="80">
        <v>0</v>
      </c>
      <c r="BS451" s="80">
        <v>0</v>
      </c>
      <c r="BT451" s="80">
        <v>0</v>
      </c>
      <c r="BU451" s="80">
        <v>0</v>
      </c>
      <c r="BV451" s="80">
        <v>0</v>
      </c>
    </row>
    <row r="452" spans="1:74" ht="10.5" customHeight="1" x14ac:dyDescent="0.15">
      <c r="A452" s="36">
        <v>19104</v>
      </c>
      <c r="B452" s="41" t="s">
        <v>790</v>
      </c>
      <c r="C452" s="79">
        <f t="shared" si="211"/>
        <v>0</v>
      </c>
      <c r="D452" s="80">
        <f t="shared" si="173"/>
        <v>0</v>
      </c>
      <c r="E452" s="80">
        <v>0</v>
      </c>
      <c r="F452" s="80">
        <v>0</v>
      </c>
      <c r="G452" s="80">
        <f t="shared" si="174"/>
        <v>0</v>
      </c>
      <c r="H452" s="80">
        <v>0</v>
      </c>
      <c r="I452" s="80">
        <v>0</v>
      </c>
      <c r="J452" s="80">
        <v>0</v>
      </c>
      <c r="K452" s="80">
        <f t="shared" si="175"/>
        <v>0</v>
      </c>
      <c r="L452" s="80">
        <v>0</v>
      </c>
      <c r="M452" s="80">
        <v>0</v>
      </c>
      <c r="N452" s="80">
        <v>0</v>
      </c>
      <c r="O452" s="80">
        <v>0</v>
      </c>
      <c r="P452" s="80">
        <f t="shared" si="176"/>
        <v>0</v>
      </c>
      <c r="Q452" s="80">
        <v>0</v>
      </c>
      <c r="R452" s="80">
        <v>0</v>
      </c>
      <c r="S452" s="80">
        <v>0</v>
      </c>
      <c r="T452" s="80">
        <v>0</v>
      </c>
      <c r="U452" s="80">
        <f t="shared" si="177"/>
        <v>0</v>
      </c>
      <c r="V452" s="80">
        <v>0</v>
      </c>
      <c r="W452" s="80">
        <v>0</v>
      </c>
      <c r="X452" s="80">
        <v>0</v>
      </c>
      <c r="Y452" s="80">
        <v>0</v>
      </c>
      <c r="Z452" s="80">
        <f t="shared" si="178"/>
        <v>0</v>
      </c>
      <c r="AA452" s="80">
        <v>0</v>
      </c>
      <c r="AB452" s="80">
        <v>0</v>
      </c>
      <c r="AC452" s="80">
        <v>0</v>
      </c>
      <c r="AD452" s="80">
        <f t="shared" si="179"/>
        <v>0</v>
      </c>
      <c r="AE452" s="80">
        <v>0</v>
      </c>
      <c r="AF452" s="80">
        <v>0</v>
      </c>
      <c r="AG452" s="80">
        <v>0</v>
      </c>
      <c r="AH452" s="80">
        <v>0</v>
      </c>
      <c r="AI452" s="80">
        <f t="shared" si="180"/>
        <v>0</v>
      </c>
      <c r="AJ452" s="80">
        <v>0</v>
      </c>
      <c r="AK452" s="80">
        <v>0</v>
      </c>
      <c r="AL452" s="80">
        <v>0</v>
      </c>
      <c r="AM452" s="80">
        <v>0</v>
      </c>
      <c r="AN452" s="80">
        <v>0</v>
      </c>
      <c r="AO452" s="80">
        <v>0</v>
      </c>
      <c r="AP452" s="80">
        <v>0</v>
      </c>
      <c r="AQ452" s="80">
        <f t="shared" si="181"/>
        <v>0</v>
      </c>
      <c r="AR452" s="80">
        <v>0</v>
      </c>
      <c r="AS452" s="80">
        <v>0</v>
      </c>
      <c r="AT452" s="80">
        <v>0</v>
      </c>
      <c r="AU452" s="80">
        <v>0</v>
      </c>
      <c r="AV452" s="80">
        <f t="shared" si="182"/>
        <v>0</v>
      </c>
      <c r="AW452" s="80">
        <v>0</v>
      </c>
      <c r="AX452" s="80">
        <v>0</v>
      </c>
      <c r="AY452" s="80">
        <f t="shared" si="183"/>
        <v>0</v>
      </c>
      <c r="AZ452" s="80">
        <v>0</v>
      </c>
      <c r="BA452" s="80">
        <v>0</v>
      </c>
      <c r="BB452" s="80">
        <f t="shared" si="184"/>
        <v>0</v>
      </c>
      <c r="BC452" s="80">
        <v>0</v>
      </c>
      <c r="BD452" s="80">
        <f t="shared" si="185"/>
        <v>0</v>
      </c>
      <c r="BE452" s="80">
        <v>0</v>
      </c>
      <c r="BF452" s="80">
        <v>0</v>
      </c>
      <c r="BG452" s="80">
        <f t="shared" si="186"/>
        <v>0</v>
      </c>
      <c r="BH452" s="80">
        <v>0</v>
      </c>
      <c r="BI452" s="80">
        <v>0</v>
      </c>
      <c r="BJ452" s="80">
        <v>0</v>
      </c>
      <c r="BK452" s="80">
        <v>0</v>
      </c>
      <c r="BL452" s="80">
        <v>0</v>
      </c>
      <c r="BM452" s="80">
        <v>0</v>
      </c>
      <c r="BN452" s="80">
        <v>0</v>
      </c>
      <c r="BO452" s="80">
        <v>0</v>
      </c>
      <c r="BP452" s="80">
        <v>0</v>
      </c>
      <c r="BQ452" s="80">
        <v>0</v>
      </c>
      <c r="BR452" s="80">
        <v>0</v>
      </c>
      <c r="BS452" s="80">
        <v>0</v>
      </c>
      <c r="BT452" s="80">
        <v>0</v>
      </c>
      <c r="BU452" s="80">
        <v>0</v>
      </c>
      <c r="BV452" s="80">
        <v>0</v>
      </c>
    </row>
    <row r="453" spans="1:74" ht="10.5" customHeight="1" x14ac:dyDescent="0.15">
      <c r="A453" s="36">
        <v>19105</v>
      </c>
      <c r="B453" s="41" t="s">
        <v>791</v>
      </c>
      <c r="C453" s="79">
        <f t="shared" si="211"/>
        <v>2</v>
      </c>
      <c r="D453" s="80">
        <f t="shared" si="173"/>
        <v>0</v>
      </c>
      <c r="E453" s="80">
        <v>0</v>
      </c>
      <c r="F453" s="80">
        <v>0</v>
      </c>
      <c r="G453" s="80">
        <f t="shared" si="174"/>
        <v>0</v>
      </c>
      <c r="H453" s="80">
        <v>0</v>
      </c>
      <c r="I453" s="80">
        <v>0</v>
      </c>
      <c r="J453" s="80">
        <v>0</v>
      </c>
      <c r="K453" s="80">
        <f t="shared" si="175"/>
        <v>0</v>
      </c>
      <c r="L453" s="80">
        <v>0</v>
      </c>
      <c r="M453" s="80">
        <v>0</v>
      </c>
      <c r="N453" s="80">
        <v>0</v>
      </c>
      <c r="O453" s="80">
        <v>0</v>
      </c>
      <c r="P453" s="80">
        <f t="shared" si="176"/>
        <v>0</v>
      </c>
      <c r="Q453" s="80">
        <v>0</v>
      </c>
      <c r="R453" s="80">
        <v>0</v>
      </c>
      <c r="S453" s="80">
        <v>0</v>
      </c>
      <c r="T453" s="80">
        <v>0</v>
      </c>
      <c r="U453" s="80">
        <f t="shared" si="177"/>
        <v>0</v>
      </c>
      <c r="V453" s="80">
        <v>0</v>
      </c>
      <c r="W453" s="80">
        <v>0</v>
      </c>
      <c r="X453" s="80">
        <v>0</v>
      </c>
      <c r="Y453" s="80">
        <v>0</v>
      </c>
      <c r="Z453" s="80">
        <f t="shared" si="178"/>
        <v>0</v>
      </c>
      <c r="AA453" s="80">
        <v>0</v>
      </c>
      <c r="AB453" s="80">
        <v>0</v>
      </c>
      <c r="AC453" s="80">
        <v>0</v>
      </c>
      <c r="AD453" s="80">
        <f t="shared" si="179"/>
        <v>0</v>
      </c>
      <c r="AE453" s="80">
        <v>0</v>
      </c>
      <c r="AF453" s="80">
        <v>0</v>
      </c>
      <c r="AG453" s="80">
        <v>0</v>
      </c>
      <c r="AH453" s="80">
        <v>0</v>
      </c>
      <c r="AI453" s="80">
        <f t="shared" si="180"/>
        <v>1</v>
      </c>
      <c r="AJ453" s="80">
        <v>1</v>
      </c>
      <c r="AK453" s="80">
        <v>0</v>
      </c>
      <c r="AL453" s="80">
        <v>0</v>
      </c>
      <c r="AM453" s="80">
        <v>0</v>
      </c>
      <c r="AN453" s="80">
        <v>0</v>
      </c>
      <c r="AO453" s="80">
        <v>0</v>
      </c>
      <c r="AP453" s="80">
        <v>0</v>
      </c>
      <c r="AQ453" s="80">
        <f t="shared" si="181"/>
        <v>1</v>
      </c>
      <c r="AR453" s="80">
        <v>0</v>
      </c>
      <c r="AS453" s="80">
        <v>0</v>
      </c>
      <c r="AT453" s="80">
        <v>0</v>
      </c>
      <c r="AU453" s="80">
        <v>1</v>
      </c>
      <c r="AV453" s="80">
        <f t="shared" si="182"/>
        <v>0</v>
      </c>
      <c r="AW453" s="80">
        <v>0</v>
      </c>
      <c r="AX453" s="80">
        <v>0</v>
      </c>
      <c r="AY453" s="80">
        <f t="shared" si="183"/>
        <v>0</v>
      </c>
      <c r="AZ453" s="80">
        <v>0</v>
      </c>
      <c r="BA453" s="80">
        <v>0</v>
      </c>
      <c r="BB453" s="80">
        <f t="shared" si="184"/>
        <v>0</v>
      </c>
      <c r="BC453" s="80">
        <v>0</v>
      </c>
      <c r="BD453" s="80">
        <f t="shared" si="185"/>
        <v>0</v>
      </c>
      <c r="BE453" s="80">
        <v>0</v>
      </c>
      <c r="BF453" s="80">
        <v>0</v>
      </c>
      <c r="BG453" s="80">
        <f t="shared" si="186"/>
        <v>0</v>
      </c>
      <c r="BH453" s="80">
        <v>0</v>
      </c>
      <c r="BI453" s="80">
        <v>0</v>
      </c>
      <c r="BJ453" s="80">
        <v>0</v>
      </c>
      <c r="BK453" s="80">
        <v>0</v>
      </c>
      <c r="BL453" s="80">
        <v>0</v>
      </c>
      <c r="BM453" s="80">
        <v>0</v>
      </c>
      <c r="BN453" s="80">
        <v>0</v>
      </c>
      <c r="BO453" s="80">
        <v>0</v>
      </c>
      <c r="BP453" s="80">
        <v>0</v>
      </c>
      <c r="BQ453" s="80">
        <v>0</v>
      </c>
      <c r="BR453" s="80">
        <v>0</v>
      </c>
      <c r="BS453" s="80">
        <v>0</v>
      </c>
      <c r="BT453" s="80">
        <v>0</v>
      </c>
      <c r="BU453" s="80">
        <v>0</v>
      </c>
      <c r="BV453" s="80">
        <v>0</v>
      </c>
    </row>
    <row r="454" spans="1:74" ht="10.5" customHeight="1" x14ac:dyDescent="0.15">
      <c r="A454" s="36">
        <v>19106</v>
      </c>
      <c r="B454" s="41" t="s">
        <v>792</v>
      </c>
      <c r="C454" s="79">
        <f t="shared" si="211"/>
        <v>0</v>
      </c>
      <c r="D454" s="80">
        <f t="shared" si="173"/>
        <v>0</v>
      </c>
      <c r="E454" s="80">
        <v>0</v>
      </c>
      <c r="F454" s="80">
        <v>0</v>
      </c>
      <c r="G454" s="80">
        <f t="shared" si="174"/>
        <v>0</v>
      </c>
      <c r="H454" s="80">
        <v>0</v>
      </c>
      <c r="I454" s="80">
        <v>0</v>
      </c>
      <c r="J454" s="80">
        <v>0</v>
      </c>
      <c r="K454" s="80">
        <f t="shared" si="175"/>
        <v>0</v>
      </c>
      <c r="L454" s="80">
        <v>0</v>
      </c>
      <c r="M454" s="80">
        <v>0</v>
      </c>
      <c r="N454" s="80">
        <v>0</v>
      </c>
      <c r="O454" s="80">
        <v>0</v>
      </c>
      <c r="P454" s="80">
        <f t="shared" si="176"/>
        <v>0</v>
      </c>
      <c r="Q454" s="80">
        <v>0</v>
      </c>
      <c r="R454" s="80">
        <v>0</v>
      </c>
      <c r="S454" s="80">
        <v>0</v>
      </c>
      <c r="T454" s="80">
        <v>0</v>
      </c>
      <c r="U454" s="80">
        <f t="shared" si="177"/>
        <v>0</v>
      </c>
      <c r="V454" s="80">
        <v>0</v>
      </c>
      <c r="W454" s="80">
        <v>0</v>
      </c>
      <c r="X454" s="80">
        <v>0</v>
      </c>
      <c r="Y454" s="80">
        <v>0</v>
      </c>
      <c r="Z454" s="80">
        <f t="shared" si="178"/>
        <v>0</v>
      </c>
      <c r="AA454" s="80">
        <v>0</v>
      </c>
      <c r="AB454" s="80">
        <v>0</v>
      </c>
      <c r="AC454" s="80">
        <v>0</v>
      </c>
      <c r="AD454" s="80">
        <f t="shared" si="179"/>
        <v>0</v>
      </c>
      <c r="AE454" s="80">
        <v>0</v>
      </c>
      <c r="AF454" s="80">
        <v>0</v>
      </c>
      <c r="AG454" s="80">
        <v>0</v>
      </c>
      <c r="AH454" s="80">
        <v>0</v>
      </c>
      <c r="AI454" s="80">
        <f t="shared" si="180"/>
        <v>0</v>
      </c>
      <c r="AJ454" s="80">
        <v>0</v>
      </c>
      <c r="AK454" s="80">
        <v>0</v>
      </c>
      <c r="AL454" s="80">
        <v>0</v>
      </c>
      <c r="AM454" s="80">
        <v>0</v>
      </c>
      <c r="AN454" s="80">
        <v>0</v>
      </c>
      <c r="AO454" s="80">
        <v>0</v>
      </c>
      <c r="AP454" s="80">
        <v>0</v>
      </c>
      <c r="AQ454" s="80">
        <f t="shared" si="181"/>
        <v>0</v>
      </c>
      <c r="AR454" s="80">
        <v>0</v>
      </c>
      <c r="AS454" s="80">
        <v>0</v>
      </c>
      <c r="AT454" s="80">
        <v>0</v>
      </c>
      <c r="AU454" s="80">
        <v>0</v>
      </c>
      <c r="AV454" s="80">
        <f t="shared" si="182"/>
        <v>0</v>
      </c>
      <c r="AW454" s="80">
        <v>0</v>
      </c>
      <c r="AX454" s="80">
        <v>0</v>
      </c>
      <c r="AY454" s="80">
        <f t="shared" si="183"/>
        <v>0</v>
      </c>
      <c r="AZ454" s="80">
        <v>0</v>
      </c>
      <c r="BA454" s="80">
        <v>0</v>
      </c>
      <c r="BB454" s="80">
        <f t="shared" si="184"/>
        <v>0</v>
      </c>
      <c r="BC454" s="80">
        <v>0</v>
      </c>
      <c r="BD454" s="80">
        <f t="shared" si="185"/>
        <v>0</v>
      </c>
      <c r="BE454" s="80">
        <v>0</v>
      </c>
      <c r="BF454" s="80">
        <v>0</v>
      </c>
      <c r="BG454" s="80">
        <f t="shared" si="186"/>
        <v>0</v>
      </c>
      <c r="BH454" s="80">
        <v>0</v>
      </c>
      <c r="BI454" s="80">
        <v>0</v>
      </c>
      <c r="BJ454" s="80">
        <v>0</v>
      </c>
      <c r="BK454" s="80">
        <v>0</v>
      </c>
      <c r="BL454" s="80">
        <v>0</v>
      </c>
      <c r="BM454" s="80">
        <v>0</v>
      </c>
      <c r="BN454" s="80">
        <v>0</v>
      </c>
      <c r="BO454" s="80">
        <v>0</v>
      </c>
      <c r="BP454" s="80">
        <v>0</v>
      </c>
      <c r="BQ454" s="80">
        <v>0</v>
      </c>
      <c r="BR454" s="80">
        <v>0</v>
      </c>
      <c r="BS454" s="80">
        <v>0</v>
      </c>
      <c r="BT454" s="80">
        <v>0</v>
      </c>
      <c r="BU454" s="80">
        <v>0</v>
      </c>
      <c r="BV454" s="80">
        <v>0</v>
      </c>
    </row>
    <row r="455" spans="1:74" ht="10.5" customHeight="1" x14ac:dyDescent="0.15">
      <c r="A455" s="36">
        <v>19107</v>
      </c>
      <c r="B455" s="41" t="s">
        <v>793</v>
      </c>
      <c r="C455" s="79">
        <f t="shared" si="211"/>
        <v>0</v>
      </c>
      <c r="D455" s="80">
        <f t="shared" si="173"/>
        <v>0</v>
      </c>
      <c r="E455" s="80">
        <v>0</v>
      </c>
      <c r="F455" s="80">
        <v>0</v>
      </c>
      <c r="G455" s="80">
        <f t="shared" si="174"/>
        <v>0</v>
      </c>
      <c r="H455" s="80">
        <v>0</v>
      </c>
      <c r="I455" s="80">
        <v>0</v>
      </c>
      <c r="J455" s="80">
        <v>0</v>
      </c>
      <c r="K455" s="80">
        <f t="shared" si="175"/>
        <v>0</v>
      </c>
      <c r="L455" s="80">
        <v>0</v>
      </c>
      <c r="M455" s="80">
        <v>0</v>
      </c>
      <c r="N455" s="80">
        <v>0</v>
      </c>
      <c r="O455" s="80">
        <v>0</v>
      </c>
      <c r="P455" s="80">
        <f t="shared" si="176"/>
        <v>0</v>
      </c>
      <c r="Q455" s="80">
        <v>0</v>
      </c>
      <c r="R455" s="80">
        <v>0</v>
      </c>
      <c r="S455" s="80">
        <v>0</v>
      </c>
      <c r="T455" s="80">
        <v>0</v>
      </c>
      <c r="U455" s="80">
        <f t="shared" si="177"/>
        <v>0</v>
      </c>
      <c r="V455" s="80">
        <v>0</v>
      </c>
      <c r="W455" s="80">
        <v>0</v>
      </c>
      <c r="X455" s="80">
        <v>0</v>
      </c>
      <c r="Y455" s="80">
        <v>0</v>
      </c>
      <c r="Z455" s="80">
        <f t="shared" si="178"/>
        <v>0</v>
      </c>
      <c r="AA455" s="80">
        <v>0</v>
      </c>
      <c r="AB455" s="80">
        <v>0</v>
      </c>
      <c r="AC455" s="80">
        <v>0</v>
      </c>
      <c r="AD455" s="80">
        <f t="shared" si="179"/>
        <v>0</v>
      </c>
      <c r="AE455" s="80">
        <v>0</v>
      </c>
      <c r="AF455" s="80">
        <v>0</v>
      </c>
      <c r="AG455" s="80">
        <v>0</v>
      </c>
      <c r="AH455" s="80">
        <v>0</v>
      </c>
      <c r="AI455" s="80">
        <f t="shared" si="180"/>
        <v>0</v>
      </c>
      <c r="AJ455" s="80">
        <v>0</v>
      </c>
      <c r="AK455" s="80">
        <v>0</v>
      </c>
      <c r="AL455" s="80">
        <v>0</v>
      </c>
      <c r="AM455" s="80">
        <v>0</v>
      </c>
      <c r="AN455" s="80">
        <v>0</v>
      </c>
      <c r="AO455" s="80">
        <v>0</v>
      </c>
      <c r="AP455" s="80">
        <v>0</v>
      </c>
      <c r="AQ455" s="80">
        <f t="shared" si="181"/>
        <v>0</v>
      </c>
      <c r="AR455" s="80">
        <v>0</v>
      </c>
      <c r="AS455" s="80">
        <v>0</v>
      </c>
      <c r="AT455" s="80">
        <v>0</v>
      </c>
      <c r="AU455" s="80">
        <v>0</v>
      </c>
      <c r="AV455" s="80">
        <f t="shared" si="182"/>
        <v>0</v>
      </c>
      <c r="AW455" s="80">
        <v>0</v>
      </c>
      <c r="AX455" s="80">
        <v>0</v>
      </c>
      <c r="AY455" s="80">
        <f t="shared" si="183"/>
        <v>0</v>
      </c>
      <c r="AZ455" s="80">
        <v>0</v>
      </c>
      <c r="BA455" s="80">
        <v>0</v>
      </c>
      <c r="BB455" s="80">
        <f t="shared" si="184"/>
        <v>0</v>
      </c>
      <c r="BC455" s="80">
        <v>0</v>
      </c>
      <c r="BD455" s="80">
        <f t="shared" si="185"/>
        <v>0</v>
      </c>
      <c r="BE455" s="80">
        <v>0</v>
      </c>
      <c r="BF455" s="80">
        <v>0</v>
      </c>
      <c r="BG455" s="80">
        <f t="shared" si="186"/>
        <v>0</v>
      </c>
      <c r="BH455" s="80">
        <v>0</v>
      </c>
      <c r="BI455" s="80">
        <v>0</v>
      </c>
      <c r="BJ455" s="80">
        <v>0</v>
      </c>
      <c r="BK455" s="80">
        <v>0</v>
      </c>
      <c r="BL455" s="80">
        <v>0</v>
      </c>
      <c r="BM455" s="80">
        <v>0</v>
      </c>
      <c r="BN455" s="80">
        <v>0</v>
      </c>
      <c r="BO455" s="80">
        <v>0</v>
      </c>
      <c r="BP455" s="80">
        <v>0</v>
      </c>
      <c r="BQ455" s="80">
        <v>0</v>
      </c>
      <c r="BR455" s="80">
        <v>0</v>
      </c>
      <c r="BS455" s="80">
        <v>0</v>
      </c>
      <c r="BT455" s="80">
        <v>0</v>
      </c>
      <c r="BU455" s="80">
        <v>0</v>
      </c>
      <c r="BV455" s="80">
        <v>0</v>
      </c>
    </row>
    <row r="456" spans="1:74" ht="10.5" customHeight="1" x14ac:dyDescent="0.15">
      <c r="A456" s="36">
        <v>19108</v>
      </c>
      <c r="B456" s="41" t="s">
        <v>794</v>
      </c>
      <c r="C456" s="79">
        <f t="shared" si="211"/>
        <v>0</v>
      </c>
      <c r="D456" s="80">
        <f t="shared" si="173"/>
        <v>0</v>
      </c>
      <c r="E456" s="80">
        <v>0</v>
      </c>
      <c r="F456" s="80">
        <v>0</v>
      </c>
      <c r="G456" s="80">
        <f t="shared" si="174"/>
        <v>0</v>
      </c>
      <c r="H456" s="80">
        <v>0</v>
      </c>
      <c r="I456" s="80">
        <v>0</v>
      </c>
      <c r="J456" s="80">
        <v>0</v>
      </c>
      <c r="K456" s="80">
        <f t="shared" si="175"/>
        <v>0</v>
      </c>
      <c r="L456" s="80">
        <v>0</v>
      </c>
      <c r="M456" s="80">
        <v>0</v>
      </c>
      <c r="N456" s="80">
        <v>0</v>
      </c>
      <c r="O456" s="80">
        <v>0</v>
      </c>
      <c r="P456" s="80">
        <f t="shared" si="176"/>
        <v>0</v>
      </c>
      <c r="Q456" s="80">
        <v>0</v>
      </c>
      <c r="R456" s="80">
        <v>0</v>
      </c>
      <c r="S456" s="80">
        <v>0</v>
      </c>
      <c r="T456" s="80">
        <v>0</v>
      </c>
      <c r="U456" s="80">
        <f t="shared" si="177"/>
        <v>0</v>
      </c>
      <c r="V456" s="80">
        <v>0</v>
      </c>
      <c r="W456" s="80">
        <v>0</v>
      </c>
      <c r="X456" s="80">
        <v>0</v>
      </c>
      <c r="Y456" s="80">
        <v>0</v>
      </c>
      <c r="Z456" s="80">
        <f t="shared" si="178"/>
        <v>0</v>
      </c>
      <c r="AA456" s="80">
        <v>0</v>
      </c>
      <c r="AB456" s="80">
        <v>0</v>
      </c>
      <c r="AC456" s="80">
        <v>0</v>
      </c>
      <c r="AD456" s="80">
        <f t="shared" si="179"/>
        <v>0</v>
      </c>
      <c r="AE456" s="80">
        <v>0</v>
      </c>
      <c r="AF456" s="80">
        <v>0</v>
      </c>
      <c r="AG456" s="80">
        <v>0</v>
      </c>
      <c r="AH456" s="80">
        <v>0</v>
      </c>
      <c r="AI456" s="80">
        <f t="shared" si="180"/>
        <v>0</v>
      </c>
      <c r="AJ456" s="80">
        <v>0</v>
      </c>
      <c r="AK456" s="80">
        <v>0</v>
      </c>
      <c r="AL456" s="80">
        <v>0</v>
      </c>
      <c r="AM456" s="80">
        <v>0</v>
      </c>
      <c r="AN456" s="80">
        <v>0</v>
      </c>
      <c r="AO456" s="80">
        <v>0</v>
      </c>
      <c r="AP456" s="80">
        <v>0</v>
      </c>
      <c r="AQ456" s="80">
        <f t="shared" si="181"/>
        <v>0</v>
      </c>
      <c r="AR456" s="80">
        <v>0</v>
      </c>
      <c r="AS456" s="80">
        <v>0</v>
      </c>
      <c r="AT456" s="80">
        <v>0</v>
      </c>
      <c r="AU456" s="80">
        <v>0</v>
      </c>
      <c r="AV456" s="80">
        <f t="shared" si="182"/>
        <v>0</v>
      </c>
      <c r="AW456" s="80">
        <v>0</v>
      </c>
      <c r="AX456" s="80">
        <v>0</v>
      </c>
      <c r="AY456" s="80">
        <f t="shared" si="183"/>
        <v>0</v>
      </c>
      <c r="AZ456" s="80">
        <v>0</v>
      </c>
      <c r="BA456" s="80">
        <v>0</v>
      </c>
      <c r="BB456" s="80">
        <f t="shared" si="184"/>
        <v>0</v>
      </c>
      <c r="BC456" s="80">
        <v>0</v>
      </c>
      <c r="BD456" s="80">
        <f t="shared" si="185"/>
        <v>0</v>
      </c>
      <c r="BE456" s="80">
        <v>0</v>
      </c>
      <c r="BF456" s="80">
        <v>0</v>
      </c>
      <c r="BG456" s="80">
        <f t="shared" si="186"/>
        <v>0</v>
      </c>
      <c r="BH456" s="80">
        <v>0</v>
      </c>
      <c r="BI456" s="80">
        <v>0</v>
      </c>
      <c r="BJ456" s="80">
        <v>0</v>
      </c>
      <c r="BK456" s="80">
        <v>0</v>
      </c>
      <c r="BL456" s="80">
        <v>0</v>
      </c>
      <c r="BM456" s="80">
        <v>0</v>
      </c>
      <c r="BN456" s="80">
        <v>0</v>
      </c>
      <c r="BO456" s="80">
        <v>0</v>
      </c>
      <c r="BP456" s="80">
        <v>0</v>
      </c>
      <c r="BQ456" s="80">
        <v>0</v>
      </c>
      <c r="BR456" s="80">
        <v>0</v>
      </c>
      <c r="BS456" s="80">
        <v>0</v>
      </c>
      <c r="BT456" s="80">
        <v>0</v>
      </c>
      <c r="BU456" s="80">
        <v>0</v>
      </c>
      <c r="BV456" s="80">
        <v>0</v>
      </c>
    </row>
    <row r="457" spans="1:74" ht="10.5" customHeight="1" x14ac:dyDescent="0.15">
      <c r="A457" s="36">
        <v>19109</v>
      </c>
      <c r="B457" s="41" t="s">
        <v>795</v>
      </c>
      <c r="C457" s="79">
        <f t="shared" si="211"/>
        <v>2</v>
      </c>
      <c r="D457" s="80">
        <f t="shared" si="173"/>
        <v>0</v>
      </c>
      <c r="E457" s="80">
        <v>0</v>
      </c>
      <c r="F457" s="80">
        <v>0</v>
      </c>
      <c r="G457" s="80">
        <f t="shared" si="174"/>
        <v>0</v>
      </c>
      <c r="H457" s="80">
        <v>0</v>
      </c>
      <c r="I457" s="80">
        <v>0</v>
      </c>
      <c r="J457" s="80">
        <v>0</v>
      </c>
      <c r="K457" s="80">
        <f t="shared" si="175"/>
        <v>0</v>
      </c>
      <c r="L457" s="80">
        <v>0</v>
      </c>
      <c r="M457" s="80">
        <v>0</v>
      </c>
      <c r="N457" s="80">
        <v>0</v>
      </c>
      <c r="O457" s="80">
        <v>0</v>
      </c>
      <c r="P457" s="80">
        <f t="shared" si="176"/>
        <v>0</v>
      </c>
      <c r="Q457" s="80">
        <v>0</v>
      </c>
      <c r="R457" s="80">
        <v>0</v>
      </c>
      <c r="S457" s="80">
        <v>0</v>
      </c>
      <c r="T457" s="80">
        <v>0</v>
      </c>
      <c r="U457" s="80">
        <f t="shared" si="177"/>
        <v>0</v>
      </c>
      <c r="V457" s="80">
        <v>0</v>
      </c>
      <c r="W457" s="80">
        <v>0</v>
      </c>
      <c r="X457" s="80">
        <v>0</v>
      </c>
      <c r="Y457" s="80">
        <v>0</v>
      </c>
      <c r="Z457" s="80">
        <f t="shared" si="178"/>
        <v>0</v>
      </c>
      <c r="AA457" s="80">
        <v>0</v>
      </c>
      <c r="AB457" s="80">
        <v>0</v>
      </c>
      <c r="AC457" s="80">
        <v>0</v>
      </c>
      <c r="AD457" s="80">
        <f t="shared" si="179"/>
        <v>1</v>
      </c>
      <c r="AE457" s="80">
        <v>1</v>
      </c>
      <c r="AF457" s="80">
        <v>0</v>
      </c>
      <c r="AG457" s="80">
        <v>0</v>
      </c>
      <c r="AH457" s="80">
        <v>0</v>
      </c>
      <c r="AI457" s="80">
        <f t="shared" si="180"/>
        <v>0</v>
      </c>
      <c r="AJ457" s="80">
        <v>0</v>
      </c>
      <c r="AK457" s="80">
        <v>0</v>
      </c>
      <c r="AL457" s="80">
        <v>0</v>
      </c>
      <c r="AM457" s="80">
        <v>0</v>
      </c>
      <c r="AN457" s="80">
        <v>0</v>
      </c>
      <c r="AO457" s="80">
        <v>0</v>
      </c>
      <c r="AP457" s="80">
        <v>0</v>
      </c>
      <c r="AQ457" s="80">
        <f t="shared" si="181"/>
        <v>0</v>
      </c>
      <c r="AR457" s="80">
        <v>0</v>
      </c>
      <c r="AS457" s="80">
        <v>0</v>
      </c>
      <c r="AT457" s="80">
        <v>0</v>
      </c>
      <c r="AU457" s="80">
        <v>0</v>
      </c>
      <c r="AV457" s="80">
        <f t="shared" si="182"/>
        <v>0</v>
      </c>
      <c r="AW457" s="80">
        <v>0</v>
      </c>
      <c r="AX457" s="80">
        <v>0</v>
      </c>
      <c r="AY457" s="80">
        <f t="shared" si="183"/>
        <v>0</v>
      </c>
      <c r="AZ457" s="80">
        <v>0</v>
      </c>
      <c r="BA457" s="80">
        <v>0</v>
      </c>
      <c r="BB457" s="80">
        <f t="shared" si="184"/>
        <v>1</v>
      </c>
      <c r="BC457" s="80">
        <v>1</v>
      </c>
      <c r="BD457" s="80">
        <f t="shared" si="185"/>
        <v>0</v>
      </c>
      <c r="BE457" s="80">
        <v>0</v>
      </c>
      <c r="BF457" s="80">
        <v>0</v>
      </c>
      <c r="BG457" s="80">
        <f t="shared" si="186"/>
        <v>0</v>
      </c>
      <c r="BH457" s="80">
        <v>0</v>
      </c>
      <c r="BI457" s="80">
        <v>0</v>
      </c>
      <c r="BJ457" s="80">
        <v>0</v>
      </c>
      <c r="BK457" s="80">
        <v>0</v>
      </c>
      <c r="BL457" s="80">
        <v>0</v>
      </c>
      <c r="BM457" s="80">
        <v>0</v>
      </c>
      <c r="BN457" s="80">
        <v>0</v>
      </c>
      <c r="BO457" s="80">
        <v>0</v>
      </c>
      <c r="BP457" s="80">
        <v>0</v>
      </c>
      <c r="BQ457" s="80">
        <v>0</v>
      </c>
      <c r="BR457" s="80">
        <v>0</v>
      </c>
      <c r="BS457" s="80">
        <v>0</v>
      </c>
      <c r="BT457" s="80">
        <v>0</v>
      </c>
      <c r="BU457" s="80">
        <v>0</v>
      </c>
      <c r="BV457" s="80">
        <v>0</v>
      </c>
    </row>
    <row r="458" spans="1:74" ht="10.5" customHeight="1" x14ac:dyDescent="0.15">
      <c r="A458" s="36">
        <v>19110</v>
      </c>
      <c r="B458" s="41" t="s">
        <v>796</v>
      </c>
      <c r="C458" s="79">
        <f t="shared" si="211"/>
        <v>0</v>
      </c>
      <c r="D458" s="80">
        <f t="shared" si="173"/>
        <v>0</v>
      </c>
      <c r="E458" s="80">
        <v>0</v>
      </c>
      <c r="F458" s="80">
        <v>0</v>
      </c>
      <c r="G458" s="80">
        <f t="shared" si="174"/>
        <v>0</v>
      </c>
      <c r="H458" s="80">
        <v>0</v>
      </c>
      <c r="I458" s="80">
        <v>0</v>
      </c>
      <c r="J458" s="80">
        <v>0</v>
      </c>
      <c r="K458" s="80">
        <f t="shared" si="175"/>
        <v>0</v>
      </c>
      <c r="L458" s="80">
        <v>0</v>
      </c>
      <c r="M458" s="80">
        <v>0</v>
      </c>
      <c r="N458" s="80">
        <v>0</v>
      </c>
      <c r="O458" s="80">
        <v>0</v>
      </c>
      <c r="P458" s="80">
        <f t="shared" si="176"/>
        <v>0</v>
      </c>
      <c r="Q458" s="80">
        <v>0</v>
      </c>
      <c r="R458" s="80">
        <v>0</v>
      </c>
      <c r="S458" s="80">
        <v>0</v>
      </c>
      <c r="T458" s="80">
        <v>0</v>
      </c>
      <c r="U458" s="80">
        <f t="shared" si="177"/>
        <v>0</v>
      </c>
      <c r="V458" s="80">
        <v>0</v>
      </c>
      <c r="W458" s="80">
        <v>0</v>
      </c>
      <c r="X458" s="80">
        <v>0</v>
      </c>
      <c r="Y458" s="80">
        <v>0</v>
      </c>
      <c r="Z458" s="80">
        <f t="shared" si="178"/>
        <v>0</v>
      </c>
      <c r="AA458" s="80">
        <v>0</v>
      </c>
      <c r="AB458" s="80">
        <v>0</v>
      </c>
      <c r="AC458" s="80">
        <v>0</v>
      </c>
      <c r="AD458" s="80">
        <f t="shared" si="179"/>
        <v>0</v>
      </c>
      <c r="AE458" s="80">
        <v>0</v>
      </c>
      <c r="AF458" s="80">
        <v>0</v>
      </c>
      <c r="AG458" s="80">
        <v>0</v>
      </c>
      <c r="AH458" s="80">
        <v>0</v>
      </c>
      <c r="AI458" s="80">
        <f t="shared" si="180"/>
        <v>0</v>
      </c>
      <c r="AJ458" s="80">
        <v>0</v>
      </c>
      <c r="AK458" s="80">
        <v>0</v>
      </c>
      <c r="AL458" s="80">
        <v>0</v>
      </c>
      <c r="AM458" s="80">
        <v>0</v>
      </c>
      <c r="AN458" s="80">
        <v>0</v>
      </c>
      <c r="AO458" s="80">
        <v>0</v>
      </c>
      <c r="AP458" s="80">
        <v>0</v>
      </c>
      <c r="AQ458" s="80">
        <f t="shared" si="181"/>
        <v>0</v>
      </c>
      <c r="AR458" s="80">
        <v>0</v>
      </c>
      <c r="AS458" s="80">
        <v>0</v>
      </c>
      <c r="AT458" s="80">
        <v>0</v>
      </c>
      <c r="AU458" s="80">
        <v>0</v>
      </c>
      <c r="AV458" s="80">
        <f t="shared" si="182"/>
        <v>0</v>
      </c>
      <c r="AW458" s="80">
        <v>0</v>
      </c>
      <c r="AX458" s="80">
        <v>0</v>
      </c>
      <c r="AY458" s="80">
        <f t="shared" si="183"/>
        <v>0</v>
      </c>
      <c r="AZ458" s="80">
        <v>0</v>
      </c>
      <c r="BA458" s="80">
        <v>0</v>
      </c>
      <c r="BB458" s="80">
        <f t="shared" si="184"/>
        <v>0</v>
      </c>
      <c r="BC458" s="80">
        <v>0</v>
      </c>
      <c r="BD458" s="80">
        <f t="shared" si="185"/>
        <v>0</v>
      </c>
      <c r="BE458" s="80">
        <v>0</v>
      </c>
      <c r="BF458" s="80">
        <v>0</v>
      </c>
      <c r="BG458" s="80">
        <f t="shared" si="186"/>
        <v>0</v>
      </c>
      <c r="BH458" s="80">
        <v>0</v>
      </c>
      <c r="BI458" s="80">
        <v>0</v>
      </c>
      <c r="BJ458" s="80">
        <v>0</v>
      </c>
      <c r="BK458" s="80">
        <v>0</v>
      </c>
      <c r="BL458" s="80">
        <v>0</v>
      </c>
      <c r="BM458" s="80">
        <v>0</v>
      </c>
      <c r="BN458" s="80">
        <v>0</v>
      </c>
      <c r="BO458" s="80">
        <v>0</v>
      </c>
      <c r="BP458" s="80">
        <v>0</v>
      </c>
      <c r="BQ458" s="80">
        <v>0</v>
      </c>
      <c r="BR458" s="80">
        <v>0</v>
      </c>
      <c r="BS458" s="80">
        <v>0</v>
      </c>
      <c r="BT458" s="80">
        <v>0</v>
      </c>
      <c r="BU458" s="80">
        <v>0</v>
      </c>
      <c r="BV458" s="80">
        <v>0</v>
      </c>
    </row>
    <row r="459" spans="1:74" ht="10.5" customHeight="1" x14ac:dyDescent="0.15">
      <c r="A459" s="36">
        <v>19111</v>
      </c>
      <c r="B459" s="41" t="s">
        <v>797</v>
      </c>
      <c r="C459" s="79">
        <f t="shared" si="211"/>
        <v>0</v>
      </c>
      <c r="D459" s="80">
        <f t="shared" si="173"/>
        <v>0</v>
      </c>
      <c r="E459" s="80">
        <v>0</v>
      </c>
      <c r="F459" s="80">
        <v>0</v>
      </c>
      <c r="G459" s="80">
        <f t="shared" si="174"/>
        <v>0</v>
      </c>
      <c r="H459" s="80">
        <v>0</v>
      </c>
      <c r="I459" s="80">
        <v>0</v>
      </c>
      <c r="J459" s="80">
        <v>0</v>
      </c>
      <c r="K459" s="80">
        <f t="shared" si="175"/>
        <v>0</v>
      </c>
      <c r="L459" s="80">
        <v>0</v>
      </c>
      <c r="M459" s="80">
        <v>0</v>
      </c>
      <c r="N459" s="80">
        <v>0</v>
      </c>
      <c r="O459" s="80">
        <v>0</v>
      </c>
      <c r="P459" s="80">
        <f t="shared" si="176"/>
        <v>0</v>
      </c>
      <c r="Q459" s="80">
        <v>0</v>
      </c>
      <c r="R459" s="80">
        <v>0</v>
      </c>
      <c r="S459" s="80">
        <v>0</v>
      </c>
      <c r="T459" s="80">
        <v>0</v>
      </c>
      <c r="U459" s="80">
        <f t="shared" si="177"/>
        <v>0</v>
      </c>
      <c r="V459" s="80">
        <v>0</v>
      </c>
      <c r="W459" s="80">
        <v>0</v>
      </c>
      <c r="X459" s="80">
        <v>0</v>
      </c>
      <c r="Y459" s="80">
        <v>0</v>
      </c>
      <c r="Z459" s="80">
        <f t="shared" si="178"/>
        <v>0</v>
      </c>
      <c r="AA459" s="80">
        <v>0</v>
      </c>
      <c r="AB459" s="80">
        <v>0</v>
      </c>
      <c r="AC459" s="80">
        <v>0</v>
      </c>
      <c r="AD459" s="80">
        <f t="shared" si="179"/>
        <v>0</v>
      </c>
      <c r="AE459" s="80">
        <v>0</v>
      </c>
      <c r="AF459" s="80">
        <v>0</v>
      </c>
      <c r="AG459" s="80">
        <v>0</v>
      </c>
      <c r="AH459" s="80">
        <v>0</v>
      </c>
      <c r="AI459" s="80">
        <f t="shared" si="180"/>
        <v>0</v>
      </c>
      <c r="AJ459" s="80">
        <v>0</v>
      </c>
      <c r="AK459" s="80">
        <v>0</v>
      </c>
      <c r="AL459" s="80">
        <v>0</v>
      </c>
      <c r="AM459" s="80">
        <v>0</v>
      </c>
      <c r="AN459" s="80">
        <v>0</v>
      </c>
      <c r="AO459" s="80">
        <v>0</v>
      </c>
      <c r="AP459" s="80">
        <v>0</v>
      </c>
      <c r="AQ459" s="80">
        <f t="shared" si="181"/>
        <v>0</v>
      </c>
      <c r="AR459" s="80">
        <v>0</v>
      </c>
      <c r="AS459" s="80">
        <v>0</v>
      </c>
      <c r="AT459" s="80">
        <v>0</v>
      </c>
      <c r="AU459" s="80">
        <v>0</v>
      </c>
      <c r="AV459" s="80">
        <f t="shared" si="182"/>
        <v>0</v>
      </c>
      <c r="AW459" s="80">
        <v>0</v>
      </c>
      <c r="AX459" s="80">
        <v>0</v>
      </c>
      <c r="AY459" s="80">
        <f t="shared" si="183"/>
        <v>0</v>
      </c>
      <c r="AZ459" s="80">
        <v>0</v>
      </c>
      <c r="BA459" s="80">
        <v>0</v>
      </c>
      <c r="BB459" s="80">
        <f t="shared" si="184"/>
        <v>0</v>
      </c>
      <c r="BC459" s="80">
        <v>0</v>
      </c>
      <c r="BD459" s="80">
        <f t="shared" si="185"/>
        <v>0</v>
      </c>
      <c r="BE459" s="80">
        <v>0</v>
      </c>
      <c r="BF459" s="80">
        <v>0</v>
      </c>
      <c r="BG459" s="80">
        <f t="shared" si="186"/>
        <v>0</v>
      </c>
      <c r="BH459" s="80">
        <v>0</v>
      </c>
      <c r="BI459" s="80">
        <v>0</v>
      </c>
      <c r="BJ459" s="80">
        <v>0</v>
      </c>
      <c r="BK459" s="80">
        <v>0</v>
      </c>
      <c r="BL459" s="80">
        <v>0</v>
      </c>
      <c r="BM459" s="80">
        <v>0</v>
      </c>
      <c r="BN459" s="80">
        <v>0</v>
      </c>
      <c r="BO459" s="80">
        <v>0</v>
      </c>
      <c r="BP459" s="80">
        <v>0</v>
      </c>
      <c r="BQ459" s="80">
        <v>0</v>
      </c>
      <c r="BR459" s="80">
        <v>0</v>
      </c>
      <c r="BS459" s="80">
        <v>0</v>
      </c>
      <c r="BT459" s="80">
        <v>0</v>
      </c>
      <c r="BU459" s="80">
        <v>0</v>
      </c>
      <c r="BV459" s="80">
        <v>0</v>
      </c>
    </row>
    <row r="460" spans="1:74" ht="10.5" customHeight="1" x14ac:dyDescent="0.15">
      <c r="A460" s="49">
        <v>19999</v>
      </c>
      <c r="B460" s="99" t="s">
        <v>798</v>
      </c>
      <c r="C460" s="79">
        <f t="shared" si="211"/>
        <v>129</v>
      </c>
      <c r="D460" s="80">
        <f t="shared" si="173"/>
        <v>1</v>
      </c>
      <c r="E460" s="80">
        <v>0</v>
      </c>
      <c r="F460" s="80">
        <v>1</v>
      </c>
      <c r="G460" s="80">
        <f t="shared" si="174"/>
        <v>16</v>
      </c>
      <c r="H460" s="80">
        <v>16</v>
      </c>
      <c r="I460" s="80">
        <v>0</v>
      </c>
      <c r="J460" s="80">
        <v>0</v>
      </c>
      <c r="K460" s="80">
        <f t="shared" si="175"/>
        <v>1</v>
      </c>
      <c r="L460" s="80">
        <v>0</v>
      </c>
      <c r="M460" s="80">
        <v>1</v>
      </c>
      <c r="N460" s="80">
        <v>0</v>
      </c>
      <c r="O460" s="80">
        <v>0</v>
      </c>
      <c r="P460" s="80">
        <f t="shared" si="176"/>
        <v>0</v>
      </c>
      <c r="Q460" s="80">
        <v>0</v>
      </c>
      <c r="R460" s="80">
        <v>0</v>
      </c>
      <c r="S460" s="80">
        <v>0</v>
      </c>
      <c r="T460" s="80">
        <v>0</v>
      </c>
      <c r="U460" s="80">
        <f t="shared" si="177"/>
        <v>98</v>
      </c>
      <c r="V460" s="80">
        <v>0</v>
      </c>
      <c r="W460" s="80">
        <v>0</v>
      </c>
      <c r="X460" s="80">
        <v>78</v>
      </c>
      <c r="Y460" s="80">
        <v>20</v>
      </c>
      <c r="Z460" s="80">
        <f t="shared" si="178"/>
        <v>0</v>
      </c>
      <c r="AA460" s="80">
        <v>0</v>
      </c>
      <c r="AB460" s="80">
        <v>0</v>
      </c>
      <c r="AC460" s="80">
        <v>0</v>
      </c>
      <c r="AD460" s="80">
        <f t="shared" si="179"/>
        <v>0</v>
      </c>
      <c r="AE460" s="80">
        <v>0</v>
      </c>
      <c r="AF460" s="80">
        <v>0</v>
      </c>
      <c r="AG460" s="80">
        <v>0</v>
      </c>
      <c r="AH460" s="80">
        <v>0</v>
      </c>
      <c r="AI460" s="80">
        <f t="shared" si="180"/>
        <v>4</v>
      </c>
      <c r="AJ460" s="80">
        <v>4</v>
      </c>
      <c r="AK460" s="80">
        <v>0</v>
      </c>
      <c r="AL460" s="80">
        <v>0</v>
      </c>
      <c r="AM460" s="80">
        <v>0</v>
      </c>
      <c r="AN460" s="80">
        <v>3</v>
      </c>
      <c r="AO460" s="80">
        <v>1</v>
      </c>
      <c r="AP460" s="80">
        <v>2</v>
      </c>
      <c r="AQ460" s="80">
        <f t="shared" si="181"/>
        <v>0</v>
      </c>
      <c r="AR460" s="80">
        <v>0</v>
      </c>
      <c r="AS460" s="80">
        <v>0</v>
      </c>
      <c r="AT460" s="80">
        <v>0</v>
      </c>
      <c r="AU460" s="80">
        <v>0</v>
      </c>
      <c r="AV460" s="80">
        <f t="shared" si="182"/>
        <v>0</v>
      </c>
      <c r="AW460" s="80">
        <v>0</v>
      </c>
      <c r="AX460" s="80">
        <v>0</v>
      </c>
      <c r="AY460" s="80">
        <f t="shared" si="183"/>
        <v>0</v>
      </c>
      <c r="AZ460" s="80">
        <v>0</v>
      </c>
      <c r="BA460" s="80">
        <v>0</v>
      </c>
      <c r="BB460" s="80">
        <f t="shared" si="184"/>
        <v>0</v>
      </c>
      <c r="BC460" s="80">
        <v>0</v>
      </c>
      <c r="BD460" s="80">
        <f t="shared" si="185"/>
        <v>0</v>
      </c>
      <c r="BE460" s="80">
        <v>0</v>
      </c>
      <c r="BF460" s="80">
        <v>0</v>
      </c>
      <c r="BG460" s="80">
        <f t="shared" si="186"/>
        <v>6</v>
      </c>
      <c r="BH460" s="80">
        <v>0</v>
      </c>
      <c r="BI460" s="80">
        <v>0</v>
      </c>
      <c r="BJ460" s="80">
        <v>0</v>
      </c>
      <c r="BK460" s="80">
        <v>0</v>
      </c>
      <c r="BL460" s="80">
        <v>4</v>
      </c>
      <c r="BM460" s="80">
        <v>0</v>
      </c>
      <c r="BN460" s="80">
        <v>0</v>
      </c>
      <c r="BO460" s="80">
        <v>0</v>
      </c>
      <c r="BP460" s="80">
        <v>1</v>
      </c>
      <c r="BQ460" s="80">
        <v>0</v>
      </c>
      <c r="BR460" s="80">
        <v>0</v>
      </c>
      <c r="BS460" s="80">
        <v>1</v>
      </c>
      <c r="BT460" s="80">
        <v>0</v>
      </c>
      <c r="BU460" s="80">
        <v>0</v>
      </c>
      <c r="BV460" s="80">
        <v>0</v>
      </c>
    </row>
    <row r="461" spans="1:74" ht="22.5" customHeight="1" x14ac:dyDescent="0.15">
      <c r="A461" s="50"/>
      <c r="B461" s="25" t="s">
        <v>799</v>
      </c>
      <c r="C461" s="79">
        <f>D461+G461+K461+P461+U461+Z461+AD461+AI461+AN461+AQ461+AV461+AY461+BB461+BD461+BG461</f>
        <v>27</v>
      </c>
      <c r="D461" s="78">
        <f t="shared" si="173"/>
        <v>0</v>
      </c>
      <c r="E461" s="78">
        <f t="shared" ref="E461:AH461" si="212">SUM(E462:E476)</f>
        <v>0</v>
      </c>
      <c r="F461" s="78">
        <f t="shared" si="212"/>
        <v>0</v>
      </c>
      <c r="G461" s="78">
        <f t="shared" si="174"/>
        <v>1</v>
      </c>
      <c r="H461" s="78">
        <f t="shared" si="212"/>
        <v>1</v>
      </c>
      <c r="I461" s="78">
        <f t="shared" si="212"/>
        <v>0</v>
      </c>
      <c r="J461" s="78">
        <f t="shared" si="212"/>
        <v>0</v>
      </c>
      <c r="K461" s="78">
        <f t="shared" si="175"/>
        <v>0</v>
      </c>
      <c r="L461" s="78">
        <f t="shared" si="212"/>
        <v>0</v>
      </c>
      <c r="M461" s="78">
        <f t="shared" si="212"/>
        <v>0</v>
      </c>
      <c r="N461" s="78">
        <f t="shared" si="212"/>
        <v>0</v>
      </c>
      <c r="O461" s="78">
        <f t="shared" si="212"/>
        <v>0</v>
      </c>
      <c r="P461" s="78">
        <f t="shared" si="176"/>
        <v>0</v>
      </c>
      <c r="Q461" s="78">
        <f t="shared" si="212"/>
        <v>0</v>
      </c>
      <c r="R461" s="78">
        <f t="shared" si="212"/>
        <v>0</v>
      </c>
      <c r="S461" s="78">
        <f t="shared" si="212"/>
        <v>0</v>
      </c>
      <c r="T461" s="78">
        <f t="shared" si="212"/>
        <v>0</v>
      </c>
      <c r="U461" s="78">
        <f t="shared" si="177"/>
        <v>1</v>
      </c>
      <c r="V461" s="78">
        <f t="shared" si="212"/>
        <v>0</v>
      </c>
      <c r="W461" s="78">
        <f t="shared" si="212"/>
        <v>0</v>
      </c>
      <c r="X461" s="78">
        <f t="shared" si="212"/>
        <v>0</v>
      </c>
      <c r="Y461" s="78">
        <f t="shared" si="212"/>
        <v>1</v>
      </c>
      <c r="Z461" s="78">
        <f t="shared" si="178"/>
        <v>0</v>
      </c>
      <c r="AA461" s="78">
        <f t="shared" si="212"/>
        <v>0</v>
      </c>
      <c r="AB461" s="78">
        <f t="shared" si="212"/>
        <v>0</v>
      </c>
      <c r="AC461" s="78">
        <f t="shared" si="212"/>
        <v>0</v>
      </c>
      <c r="AD461" s="78">
        <f t="shared" si="179"/>
        <v>0</v>
      </c>
      <c r="AE461" s="78">
        <f t="shared" si="212"/>
        <v>0</v>
      </c>
      <c r="AF461" s="78">
        <f t="shared" si="212"/>
        <v>0</v>
      </c>
      <c r="AG461" s="78">
        <f t="shared" si="212"/>
        <v>0</v>
      </c>
      <c r="AH461" s="78">
        <f t="shared" si="212"/>
        <v>0</v>
      </c>
      <c r="AI461" s="78">
        <f t="shared" si="180"/>
        <v>12</v>
      </c>
      <c r="AJ461" s="78">
        <f t="shared" ref="AJ461:BV461" si="213">SUM(AJ462:AJ476)</f>
        <v>11</v>
      </c>
      <c r="AK461" s="78">
        <f t="shared" si="213"/>
        <v>1</v>
      </c>
      <c r="AL461" s="78">
        <f t="shared" si="213"/>
        <v>0</v>
      </c>
      <c r="AM461" s="78">
        <f t="shared" si="213"/>
        <v>0</v>
      </c>
      <c r="AN461" s="78">
        <f t="shared" si="213"/>
        <v>2</v>
      </c>
      <c r="AO461" s="78">
        <f t="shared" si="213"/>
        <v>0</v>
      </c>
      <c r="AP461" s="78">
        <f t="shared" si="213"/>
        <v>2</v>
      </c>
      <c r="AQ461" s="78">
        <f t="shared" si="181"/>
        <v>0</v>
      </c>
      <c r="AR461" s="78">
        <f t="shared" si="213"/>
        <v>0</v>
      </c>
      <c r="AS461" s="78">
        <f t="shared" si="213"/>
        <v>0</v>
      </c>
      <c r="AT461" s="78">
        <f t="shared" si="213"/>
        <v>0</v>
      </c>
      <c r="AU461" s="78">
        <f t="shared" si="213"/>
        <v>0</v>
      </c>
      <c r="AV461" s="78">
        <f t="shared" si="182"/>
        <v>4</v>
      </c>
      <c r="AW461" s="78">
        <f t="shared" si="213"/>
        <v>0</v>
      </c>
      <c r="AX461" s="78">
        <f t="shared" si="213"/>
        <v>4</v>
      </c>
      <c r="AY461" s="78">
        <f t="shared" si="183"/>
        <v>0</v>
      </c>
      <c r="AZ461" s="78">
        <f t="shared" si="213"/>
        <v>0</v>
      </c>
      <c r="BA461" s="78">
        <f t="shared" si="213"/>
        <v>0</v>
      </c>
      <c r="BB461" s="78">
        <f t="shared" si="184"/>
        <v>1</v>
      </c>
      <c r="BC461" s="78">
        <f t="shared" si="213"/>
        <v>1</v>
      </c>
      <c r="BD461" s="78">
        <f t="shared" si="185"/>
        <v>1</v>
      </c>
      <c r="BE461" s="78">
        <f t="shared" si="213"/>
        <v>1</v>
      </c>
      <c r="BF461" s="78">
        <f t="shared" si="213"/>
        <v>0</v>
      </c>
      <c r="BG461" s="78">
        <f t="shared" si="186"/>
        <v>5</v>
      </c>
      <c r="BH461" s="78">
        <f t="shared" si="213"/>
        <v>0</v>
      </c>
      <c r="BI461" s="78">
        <f t="shared" si="213"/>
        <v>0</v>
      </c>
      <c r="BJ461" s="78">
        <f t="shared" si="213"/>
        <v>1</v>
      </c>
      <c r="BK461" s="78">
        <f t="shared" si="213"/>
        <v>3</v>
      </c>
      <c r="BL461" s="78">
        <f t="shared" si="213"/>
        <v>1</v>
      </c>
      <c r="BM461" s="78">
        <f t="shared" si="213"/>
        <v>0</v>
      </c>
      <c r="BN461" s="78">
        <f t="shared" si="213"/>
        <v>0</v>
      </c>
      <c r="BO461" s="78">
        <f t="shared" si="213"/>
        <v>0</v>
      </c>
      <c r="BP461" s="78">
        <f t="shared" si="213"/>
        <v>0</v>
      </c>
      <c r="BQ461" s="78">
        <f t="shared" si="213"/>
        <v>0</v>
      </c>
      <c r="BR461" s="78">
        <f t="shared" si="213"/>
        <v>0</v>
      </c>
      <c r="BS461" s="78">
        <f t="shared" si="213"/>
        <v>0</v>
      </c>
      <c r="BT461" s="78">
        <f t="shared" si="213"/>
        <v>0</v>
      </c>
      <c r="BU461" s="78">
        <f t="shared" si="213"/>
        <v>0</v>
      </c>
      <c r="BV461" s="78">
        <f t="shared" si="213"/>
        <v>0</v>
      </c>
    </row>
    <row r="462" spans="1:74" ht="10.5" customHeight="1" x14ac:dyDescent="0.15">
      <c r="A462" s="49">
        <v>19201</v>
      </c>
      <c r="B462" s="99" t="s">
        <v>800</v>
      </c>
      <c r="C462" s="79">
        <f t="shared" ref="C462:C476" si="214">D462+G462+K462+P462+U462+Z462+AD462+AI462+AN462+AQ462+AV462+AY462+BB462+BD462+BG462</f>
        <v>0</v>
      </c>
      <c r="D462" s="80">
        <f t="shared" ref="D462:D489" si="215">E462+F462</f>
        <v>0</v>
      </c>
      <c r="E462" s="80">
        <v>0</v>
      </c>
      <c r="F462" s="80">
        <v>0</v>
      </c>
      <c r="G462" s="80">
        <f t="shared" si="174"/>
        <v>0</v>
      </c>
      <c r="H462" s="80">
        <v>0</v>
      </c>
      <c r="I462" s="80">
        <v>0</v>
      </c>
      <c r="J462" s="80">
        <v>0</v>
      </c>
      <c r="K462" s="80">
        <f t="shared" si="175"/>
        <v>0</v>
      </c>
      <c r="L462" s="80">
        <v>0</v>
      </c>
      <c r="M462" s="80">
        <v>0</v>
      </c>
      <c r="N462" s="80">
        <v>0</v>
      </c>
      <c r="O462" s="80">
        <v>0</v>
      </c>
      <c r="P462" s="80">
        <f t="shared" si="176"/>
        <v>0</v>
      </c>
      <c r="Q462" s="80">
        <v>0</v>
      </c>
      <c r="R462" s="80">
        <v>0</v>
      </c>
      <c r="S462" s="80">
        <v>0</v>
      </c>
      <c r="T462" s="80">
        <v>0</v>
      </c>
      <c r="U462" s="80">
        <f t="shared" si="177"/>
        <v>0</v>
      </c>
      <c r="V462" s="80">
        <v>0</v>
      </c>
      <c r="W462" s="80">
        <v>0</v>
      </c>
      <c r="X462" s="80">
        <v>0</v>
      </c>
      <c r="Y462" s="80">
        <v>0</v>
      </c>
      <c r="Z462" s="80">
        <f t="shared" si="178"/>
        <v>0</v>
      </c>
      <c r="AA462" s="80">
        <v>0</v>
      </c>
      <c r="AB462" s="80">
        <v>0</v>
      </c>
      <c r="AC462" s="80">
        <v>0</v>
      </c>
      <c r="AD462" s="80">
        <f t="shared" si="179"/>
        <v>0</v>
      </c>
      <c r="AE462" s="80">
        <v>0</v>
      </c>
      <c r="AF462" s="80">
        <v>0</v>
      </c>
      <c r="AG462" s="80">
        <v>0</v>
      </c>
      <c r="AH462" s="80">
        <v>0</v>
      </c>
      <c r="AI462" s="80">
        <f t="shared" si="180"/>
        <v>0</v>
      </c>
      <c r="AJ462" s="80">
        <v>0</v>
      </c>
      <c r="AK462" s="80">
        <v>0</v>
      </c>
      <c r="AL462" s="80">
        <v>0</v>
      </c>
      <c r="AM462" s="80">
        <v>0</v>
      </c>
      <c r="AN462" s="80">
        <v>0</v>
      </c>
      <c r="AO462" s="80">
        <v>0</v>
      </c>
      <c r="AP462" s="80">
        <v>0</v>
      </c>
      <c r="AQ462" s="80">
        <f t="shared" si="181"/>
        <v>0</v>
      </c>
      <c r="AR462" s="80">
        <v>0</v>
      </c>
      <c r="AS462" s="80">
        <v>0</v>
      </c>
      <c r="AT462" s="80">
        <v>0</v>
      </c>
      <c r="AU462" s="80">
        <v>0</v>
      </c>
      <c r="AV462" s="80">
        <f t="shared" si="182"/>
        <v>0</v>
      </c>
      <c r="AW462" s="80">
        <v>0</v>
      </c>
      <c r="AX462" s="80">
        <v>0</v>
      </c>
      <c r="AY462" s="80">
        <f t="shared" si="183"/>
        <v>0</v>
      </c>
      <c r="AZ462" s="80">
        <v>0</v>
      </c>
      <c r="BA462" s="80">
        <v>0</v>
      </c>
      <c r="BB462" s="80">
        <f t="shared" si="184"/>
        <v>0</v>
      </c>
      <c r="BC462" s="80">
        <v>0</v>
      </c>
      <c r="BD462" s="80">
        <f t="shared" si="185"/>
        <v>0</v>
      </c>
      <c r="BE462" s="80">
        <v>0</v>
      </c>
      <c r="BF462" s="80">
        <v>0</v>
      </c>
      <c r="BG462" s="80">
        <f t="shared" si="186"/>
        <v>0</v>
      </c>
      <c r="BH462" s="80">
        <v>0</v>
      </c>
      <c r="BI462" s="80">
        <v>0</v>
      </c>
      <c r="BJ462" s="80">
        <v>0</v>
      </c>
      <c r="BK462" s="80">
        <v>0</v>
      </c>
      <c r="BL462" s="80">
        <v>0</v>
      </c>
      <c r="BM462" s="80">
        <v>0</v>
      </c>
      <c r="BN462" s="80">
        <v>0</v>
      </c>
      <c r="BO462" s="80">
        <v>0</v>
      </c>
      <c r="BP462" s="80">
        <v>0</v>
      </c>
      <c r="BQ462" s="80">
        <v>0</v>
      </c>
      <c r="BR462" s="80">
        <v>0</v>
      </c>
      <c r="BS462" s="80">
        <v>0</v>
      </c>
      <c r="BT462" s="80">
        <v>0</v>
      </c>
      <c r="BU462" s="80">
        <v>0</v>
      </c>
      <c r="BV462" s="80">
        <v>0</v>
      </c>
    </row>
    <row r="463" spans="1:74" ht="10.5" customHeight="1" x14ac:dyDescent="0.15">
      <c r="A463" s="49">
        <v>22002</v>
      </c>
      <c r="B463" s="99" t="s">
        <v>801</v>
      </c>
      <c r="C463" s="79">
        <f t="shared" si="214"/>
        <v>0</v>
      </c>
      <c r="D463" s="80">
        <f t="shared" si="215"/>
        <v>0</v>
      </c>
      <c r="E463" s="80">
        <v>0</v>
      </c>
      <c r="F463" s="80">
        <v>0</v>
      </c>
      <c r="G463" s="80">
        <f t="shared" ref="G463:G489" si="216">H463+I463+J463</f>
        <v>0</v>
      </c>
      <c r="H463" s="80">
        <v>0</v>
      </c>
      <c r="I463" s="80">
        <v>0</v>
      </c>
      <c r="J463" s="80">
        <v>0</v>
      </c>
      <c r="K463" s="80">
        <f t="shared" ref="K463:K489" si="217">L463+M463+N463+O463</f>
        <v>0</v>
      </c>
      <c r="L463" s="80">
        <v>0</v>
      </c>
      <c r="M463" s="80">
        <v>0</v>
      </c>
      <c r="N463" s="80">
        <v>0</v>
      </c>
      <c r="O463" s="80">
        <v>0</v>
      </c>
      <c r="P463" s="80">
        <f t="shared" ref="P463:P489" si="218">Q463+R463+S463+T463</f>
        <v>0</v>
      </c>
      <c r="Q463" s="80">
        <v>0</v>
      </c>
      <c r="R463" s="80">
        <v>0</v>
      </c>
      <c r="S463" s="80">
        <v>0</v>
      </c>
      <c r="T463" s="80">
        <v>0</v>
      </c>
      <c r="U463" s="80">
        <f t="shared" ref="U463:U489" si="219">V463+W463+X463+Y463</f>
        <v>0</v>
      </c>
      <c r="V463" s="80">
        <v>0</v>
      </c>
      <c r="W463" s="80">
        <v>0</v>
      </c>
      <c r="X463" s="80">
        <v>0</v>
      </c>
      <c r="Y463" s="80">
        <v>0</v>
      </c>
      <c r="Z463" s="80">
        <f t="shared" ref="Z463:Z489" si="220">AA463+AB463+AC463</f>
        <v>0</v>
      </c>
      <c r="AA463" s="80">
        <v>0</v>
      </c>
      <c r="AB463" s="80">
        <v>0</v>
      </c>
      <c r="AC463" s="80">
        <v>0</v>
      </c>
      <c r="AD463" s="80">
        <f t="shared" ref="AD463:AD489" si="221">AE463+AF463+AG463+AH463</f>
        <v>0</v>
      </c>
      <c r="AE463" s="80">
        <v>0</v>
      </c>
      <c r="AF463" s="80">
        <v>0</v>
      </c>
      <c r="AG463" s="80">
        <v>0</v>
      </c>
      <c r="AH463" s="80">
        <v>0</v>
      </c>
      <c r="AI463" s="80">
        <f t="shared" ref="AI463:AI489" si="222">AJ463+AK463+AL463+AM463</f>
        <v>0</v>
      </c>
      <c r="AJ463" s="80">
        <v>0</v>
      </c>
      <c r="AK463" s="80">
        <v>0</v>
      </c>
      <c r="AL463" s="80">
        <v>0</v>
      </c>
      <c r="AM463" s="80">
        <v>0</v>
      </c>
      <c r="AN463" s="80">
        <v>0</v>
      </c>
      <c r="AO463" s="80">
        <v>0</v>
      </c>
      <c r="AP463" s="80">
        <v>0</v>
      </c>
      <c r="AQ463" s="80">
        <f t="shared" ref="AQ463:AQ489" si="223">AR463+AS463+AT463+AU463</f>
        <v>0</v>
      </c>
      <c r="AR463" s="80">
        <v>0</v>
      </c>
      <c r="AS463" s="80">
        <v>0</v>
      </c>
      <c r="AT463" s="80">
        <v>0</v>
      </c>
      <c r="AU463" s="80">
        <v>0</v>
      </c>
      <c r="AV463" s="80">
        <f t="shared" ref="AV463:AV489" si="224">AW463+AX463</f>
        <v>0</v>
      </c>
      <c r="AW463" s="80">
        <v>0</v>
      </c>
      <c r="AX463" s="80">
        <v>0</v>
      </c>
      <c r="AY463" s="80">
        <f t="shared" ref="AY463:AY489" si="225">AZ463+BA463</f>
        <v>0</v>
      </c>
      <c r="AZ463" s="80">
        <v>0</v>
      </c>
      <c r="BA463" s="80">
        <v>0</v>
      </c>
      <c r="BB463" s="80">
        <f t="shared" ref="BB463:BB489" si="226">BC463</f>
        <v>0</v>
      </c>
      <c r="BC463" s="80">
        <v>0</v>
      </c>
      <c r="BD463" s="80">
        <f t="shared" ref="BD463:BD489" si="227">BE463+BF463</f>
        <v>0</v>
      </c>
      <c r="BE463" s="80">
        <v>0</v>
      </c>
      <c r="BF463" s="80">
        <v>0</v>
      </c>
      <c r="BG463" s="80">
        <f t="shared" ref="BG463:BG489" si="228">BH463+BI463+BJ463+BK463+BL463+BM463+BN463+BO463+BP463+BQ463+BR463+BS463+BT463+BU463+BV463</f>
        <v>0</v>
      </c>
      <c r="BH463" s="80">
        <v>0</v>
      </c>
      <c r="BI463" s="80">
        <v>0</v>
      </c>
      <c r="BJ463" s="80">
        <v>0</v>
      </c>
      <c r="BK463" s="80">
        <v>0</v>
      </c>
      <c r="BL463" s="80">
        <v>0</v>
      </c>
      <c r="BM463" s="80">
        <v>0</v>
      </c>
      <c r="BN463" s="80">
        <v>0</v>
      </c>
      <c r="BO463" s="80">
        <v>0</v>
      </c>
      <c r="BP463" s="80">
        <v>0</v>
      </c>
      <c r="BQ463" s="80">
        <v>0</v>
      </c>
      <c r="BR463" s="80">
        <v>0</v>
      </c>
      <c r="BS463" s="80">
        <v>0</v>
      </c>
      <c r="BT463" s="80">
        <v>0</v>
      </c>
      <c r="BU463" s="80">
        <v>0</v>
      </c>
      <c r="BV463" s="80">
        <v>0</v>
      </c>
    </row>
    <row r="464" spans="1:74" ht="10.5" customHeight="1" x14ac:dyDescent="0.15">
      <c r="A464" s="49">
        <v>22003</v>
      </c>
      <c r="B464" s="99" t="s">
        <v>802</v>
      </c>
      <c r="C464" s="79">
        <f t="shared" si="214"/>
        <v>0</v>
      </c>
      <c r="D464" s="80">
        <f t="shared" si="215"/>
        <v>0</v>
      </c>
      <c r="E464" s="80">
        <v>0</v>
      </c>
      <c r="F464" s="80">
        <v>0</v>
      </c>
      <c r="G464" s="80">
        <f t="shared" si="216"/>
        <v>0</v>
      </c>
      <c r="H464" s="80">
        <v>0</v>
      </c>
      <c r="I464" s="80">
        <v>0</v>
      </c>
      <c r="J464" s="80">
        <v>0</v>
      </c>
      <c r="K464" s="80">
        <f t="shared" si="217"/>
        <v>0</v>
      </c>
      <c r="L464" s="80">
        <v>0</v>
      </c>
      <c r="M464" s="80">
        <v>0</v>
      </c>
      <c r="N464" s="80">
        <v>0</v>
      </c>
      <c r="O464" s="80">
        <v>0</v>
      </c>
      <c r="P464" s="80">
        <f t="shared" si="218"/>
        <v>0</v>
      </c>
      <c r="Q464" s="80">
        <v>0</v>
      </c>
      <c r="R464" s="80">
        <v>0</v>
      </c>
      <c r="S464" s="80">
        <v>0</v>
      </c>
      <c r="T464" s="80">
        <v>0</v>
      </c>
      <c r="U464" s="80">
        <f t="shared" si="219"/>
        <v>0</v>
      </c>
      <c r="V464" s="80">
        <v>0</v>
      </c>
      <c r="W464" s="80">
        <v>0</v>
      </c>
      <c r="X464" s="80">
        <v>0</v>
      </c>
      <c r="Y464" s="80">
        <v>0</v>
      </c>
      <c r="Z464" s="80">
        <f t="shared" si="220"/>
        <v>0</v>
      </c>
      <c r="AA464" s="80">
        <v>0</v>
      </c>
      <c r="AB464" s="80">
        <v>0</v>
      </c>
      <c r="AC464" s="80">
        <v>0</v>
      </c>
      <c r="AD464" s="80">
        <f t="shared" si="221"/>
        <v>0</v>
      </c>
      <c r="AE464" s="80">
        <v>0</v>
      </c>
      <c r="AF464" s="80">
        <v>0</v>
      </c>
      <c r="AG464" s="80">
        <v>0</v>
      </c>
      <c r="AH464" s="80">
        <v>0</v>
      </c>
      <c r="AI464" s="80">
        <f t="shared" si="222"/>
        <v>0</v>
      </c>
      <c r="AJ464" s="80">
        <v>0</v>
      </c>
      <c r="AK464" s="80">
        <v>0</v>
      </c>
      <c r="AL464" s="80">
        <v>0</v>
      </c>
      <c r="AM464" s="80">
        <v>0</v>
      </c>
      <c r="AN464" s="80">
        <v>0</v>
      </c>
      <c r="AO464" s="80">
        <v>0</v>
      </c>
      <c r="AP464" s="80">
        <v>0</v>
      </c>
      <c r="AQ464" s="80">
        <f t="shared" si="223"/>
        <v>0</v>
      </c>
      <c r="AR464" s="80">
        <v>0</v>
      </c>
      <c r="AS464" s="80">
        <v>0</v>
      </c>
      <c r="AT464" s="80">
        <v>0</v>
      </c>
      <c r="AU464" s="80">
        <v>0</v>
      </c>
      <c r="AV464" s="80">
        <f t="shared" si="224"/>
        <v>0</v>
      </c>
      <c r="AW464" s="80">
        <v>0</v>
      </c>
      <c r="AX464" s="80">
        <v>0</v>
      </c>
      <c r="AY464" s="80">
        <f t="shared" si="225"/>
        <v>0</v>
      </c>
      <c r="AZ464" s="80">
        <v>0</v>
      </c>
      <c r="BA464" s="80">
        <v>0</v>
      </c>
      <c r="BB464" s="80">
        <f t="shared" si="226"/>
        <v>0</v>
      </c>
      <c r="BC464" s="80">
        <v>0</v>
      </c>
      <c r="BD464" s="80">
        <f t="shared" si="227"/>
        <v>0</v>
      </c>
      <c r="BE464" s="80">
        <v>0</v>
      </c>
      <c r="BF464" s="80">
        <v>0</v>
      </c>
      <c r="BG464" s="80">
        <f t="shared" si="228"/>
        <v>0</v>
      </c>
      <c r="BH464" s="80">
        <v>0</v>
      </c>
      <c r="BI464" s="80">
        <v>0</v>
      </c>
      <c r="BJ464" s="80">
        <v>0</v>
      </c>
      <c r="BK464" s="80">
        <v>0</v>
      </c>
      <c r="BL464" s="80">
        <v>0</v>
      </c>
      <c r="BM464" s="80">
        <v>0</v>
      </c>
      <c r="BN464" s="80">
        <v>0</v>
      </c>
      <c r="BO464" s="80">
        <v>0</v>
      </c>
      <c r="BP464" s="80">
        <v>0</v>
      </c>
      <c r="BQ464" s="80">
        <v>0</v>
      </c>
      <c r="BR464" s="80">
        <v>0</v>
      </c>
      <c r="BS464" s="80">
        <v>0</v>
      </c>
      <c r="BT464" s="80">
        <v>0</v>
      </c>
      <c r="BU464" s="80">
        <v>0</v>
      </c>
      <c r="BV464" s="80">
        <v>0</v>
      </c>
    </row>
    <row r="465" spans="1:74" ht="10.5" customHeight="1" x14ac:dyDescent="0.15">
      <c r="A465" s="51">
        <v>22004</v>
      </c>
      <c r="B465" s="41" t="s">
        <v>803</v>
      </c>
      <c r="C465" s="79">
        <f t="shared" si="214"/>
        <v>0</v>
      </c>
      <c r="D465" s="80">
        <f t="shared" si="215"/>
        <v>0</v>
      </c>
      <c r="E465" s="80">
        <v>0</v>
      </c>
      <c r="F465" s="80">
        <v>0</v>
      </c>
      <c r="G465" s="80">
        <f t="shared" si="216"/>
        <v>0</v>
      </c>
      <c r="H465" s="80">
        <v>0</v>
      </c>
      <c r="I465" s="80">
        <v>0</v>
      </c>
      <c r="J465" s="80">
        <v>0</v>
      </c>
      <c r="K465" s="80">
        <f t="shared" si="217"/>
        <v>0</v>
      </c>
      <c r="L465" s="80">
        <v>0</v>
      </c>
      <c r="M465" s="80">
        <v>0</v>
      </c>
      <c r="N465" s="80">
        <v>0</v>
      </c>
      <c r="O465" s="80">
        <v>0</v>
      </c>
      <c r="P465" s="80">
        <f t="shared" si="218"/>
        <v>0</v>
      </c>
      <c r="Q465" s="80">
        <v>0</v>
      </c>
      <c r="R465" s="80">
        <v>0</v>
      </c>
      <c r="S465" s="80">
        <v>0</v>
      </c>
      <c r="T465" s="80">
        <v>0</v>
      </c>
      <c r="U465" s="80">
        <f t="shared" si="219"/>
        <v>0</v>
      </c>
      <c r="V465" s="80">
        <v>0</v>
      </c>
      <c r="W465" s="80">
        <v>0</v>
      </c>
      <c r="X465" s="80">
        <v>0</v>
      </c>
      <c r="Y465" s="80">
        <v>0</v>
      </c>
      <c r="Z465" s="80">
        <f t="shared" si="220"/>
        <v>0</v>
      </c>
      <c r="AA465" s="80">
        <v>0</v>
      </c>
      <c r="AB465" s="80">
        <v>0</v>
      </c>
      <c r="AC465" s="80">
        <v>0</v>
      </c>
      <c r="AD465" s="80">
        <f t="shared" si="221"/>
        <v>0</v>
      </c>
      <c r="AE465" s="80">
        <v>0</v>
      </c>
      <c r="AF465" s="80">
        <v>0</v>
      </c>
      <c r="AG465" s="80">
        <v>0</v>
      </c>
      <c r="AH465" s="80">
        <v>0</v>
      </c>
      <c r="AI465" s="80">
        <f t="shared" si="222"/>
        <v>0</v>
      </c>
      <c r="AJ465" s="80">
        <v>0</v>
      </c>
      <c r="AK465" s="80">
        <v>0</v>
      </c>
      <c r="AL465" s="80">
        <v>0</v>
      </c>
      <c r="AM465" s="80">
        <v>0</v>
      </c>
      <c r="AN465" s="80">
        <v>0</v>
      </c>
      <c r="AO465" s="80">
        <v>0</v>
      </c>
      <c r="AP465" s="80">
        <v>0</v>
      </c>
      <c r="AQ465" s="80">
        <f t="shared" si="223"/>
        <v>0</v>
      </c>
      <c r="AR465" s="80">
        <v>0</v>
      </c>
      <c r="AS465" s="80">
        <v>0</v>
      </c>
      <c r="AT465" s="80">
        <v>0</v>
      </c>
      <c r="AU465" s="80">
        <v>0</v>
      </c>
      <c r="AV465" s="80">
        <f t="shared" si="224"/>
        <v>0</v>
      </c>
      <c r="AW465" s="80">
        <v>0</v>
      </c>
      <c r="AX465" s="80">
        <v>0</v>
      </c>
      <c r="AY465" s="80">
        <f t="shared" si="225"/>
        <v>0</v>
      </c>
      <c r="AZ465" s="80">
        <v>0</v>
      </c>
      <c r="BA465" s="80">
        <v>0</v>
      </c>
      <c r="BB465" s="80">
        <f t="shared" si="226"/>
        <v>0</v>
      </c>
      <c r="BC465" s="80">
        <v>0</v>
      </c>
      <c r="BD465" s="80">
        <f t="shared" si="227"/>
        <v>0</v>
      </c>
      <c r="BE465" s="80">
        <v>0</v>
      </c>
      <c r="BF465" s="80">
        <v>0</v>
      </c>
      <c r="BG465" s="80">
        <f t="shared" si="228"/>
        <v>0</v>
      </c>
      <c r="BH465" s="80">
        <v>0</v>
      </c>
      <c r="BI465" s="80">
        <v>0</v>
      </c>
      <c r="BJ465" s="80">
        <v>0</v>
      </c>
      <c r="BK465" s="80">
        <v>0</v>
      </c>
      <c r="BL465" s="80">
        <v>0</v>
      </c>
      <c r="BM465" s="80">
        <v>0</v>
      </c>
      <c r="BN465" s="80">
        <v>0</v>
      </c>
      <c r="BO465" s="80">
        <v>0</v>
      </c>
      <c r="BP465" s="80">
        <v>0</v>
      </c>
      <c r="BQ465" s="80">
        <v>0</v>
      </c>
      <c r="BR465" s="80">
        <v>0</v>
      </c>
      <c r="BS465" s="80">
        <v>0</v>
      </c>
      <c r="BT465" s="80">
        <v>0</v>
      </c>
      <c r="BU465" s="80">
        <v>0</v>
      </c>
      <c r="BV465" s="80">
        <v>0</v>
      </c>
    </row>
    <row r="466" spans="1:74" ht="10.5" customHeight="1" x14ac:dyDescent="0.15">
      <c r="A466" s="49">
        <v>22005</v>
      </c>
      <c r="B466" s="99" t="s">
        <v>804</v>
      </c>
      <c r="C466" s="79">
        <f t="shared" si="214"/>
        <v>0</v>
      </c>
      <c r="D466" s="80">
        <f t="shared" si="215"/>
        <v>0</v>
      </c>
      <c r="E466" s="80">
        <v>0</v>
      </c>
      <c r="F466" s="80">
        <v>0</v>
      </c>
      <c r="G466" s="80">
        <f t="shared" si="216"/>
        <v>0</v>
      </c>
      <c r="H466" s="80">
        <v>0</v>
      </c>
      <c r="I466" s="80">
        <v>0</v>
      </c>
      <c r="J466" s="80">
        <v>0</v>
      </c>
      <c r="K466" s="80">
        <f t="shared" si="217"/>
        <v>0</v>
      </c>
      <c r="L466" s="80">
        <v>0</v>
      </c>
      <c r="M466" s="80">
        <v>0</v>
      </c>
      <c r="N466" s="80">
        <v>0</v>
      </c>
      <c r="O466" s="80">
        <v>0</v>
      </c>
      <c r="P466" s="80">
        <f t="shared" si="218"/>
        <v>0</v>
      </c>
      <c r="Q466" s="80">
        <v>0</v>
      </c>
      <c r="R466" s="80">
        <v>0</v>
      </c>
      <c r="S466" s="80">
        <v>0</v>
      </c>
      <c r="T466" s="80">
        <v>0</v>
      </c>
      <c r="U466" s="80">
        <f t="shared" si="219"/>
        <v>0</v>
      </c>
      <c r="V466" s="80">
        <v>0</v>
      </c>
      <c r="W466" s="80">
        <v>0</v>
      </c>
      <c r="X466" s="80">
        <v>0</v>
      </c>
      <c r="Y466" s="80">
        <v>0</v>
      </c>
      <c r="Z466" s="80">
        <f t="shared" si="220"/>
        <v>0</v>
      </c>
      <c r="AA466" s="80">
        <v>0</v>
      </c>
      <c r="AB466" s="80">
        <v>0</v>
      </c>
      <c r="AC466" s="80">
        <v>0</v>
      </c>
      <c r="AD466" s="80">
        <f t="shared" si="221"/>
        <v>0</v>
      </c>
      <c r="AE466" s="80">
        <v>0</v>
      </c>
      <c r="AF466" s="80">
        <v>0</v>
      </c>
      <c r="AG466" s="80">
        <v>0</v>
      </c>
      <c r="AH466" s="80">
        <v>0</v>
      </c>
      <c r="AI466" s="80">
        <f t="shared" si="222"/>
        <v>0</v>
      </c>
      <c r="AJ466" s="80">
        <v>0</v>
      </c>
      <c r="AK466" s="80">
        <v>0</v>
      </c>
      <c r="AL466" s="80">
        <v>0</v>
      </c>
      <c r="AM466" s="80">
        <v>0</v>
      </c>
      <c r="AN466" s="80">
        <v>0</v>
      </c>
      <c r="AO466" s="80">
        <v>0</v>
      </c>
      <c r="AP466" s="80">
        <v>0</v>
      </c>
      <c r="AQ466" s="80">
        <f t="shared" si="223"/>
        <v>0</v>
      </c>
      <c r="AR466" s="80">
        <v>0</v>
      </c>
      <c r="AS466" s="80">
        <v>0</v>
      </c>
      <c r="AT466" s="80">
        <v>0</v>
      </c>
      <c r="AU466" s="80">
        <v>0</v>
      </c>
      <c r="AV466" s="80">
        <f t="shared" si="224"/>
        <v>0</v>
      </c>
      <c r="AW466" s="80">
        <v>0</v>
      </c>
      <c r="AX466" s="80">
        <v>0</v>
      </c>
      <c r="AY466" s="80">
        <f t="shared" si="225"/>
        <v>0</v>
      </c>
      <c r="AZ466" s="80">
        <v>0</v>
      </c>
      <c r="BA466" s="80">
        <v>0</v>
      </c>
      <c r="BB466" s="80">
        <f t="shared" si="226"/>
        <v>0</v>
      </c>
      <c r="BC466" s="80">
        <v>0</v>
      </c>
      <c r="BD466" s="80">
        <f t="shared" si="227"/>
        <v>0</v>
      </c>
      <c r="BE466" s="80">
        <v>0</v>
      </c>
      <c r="BF466" s="80">
        <v>0</v>
      </c>
      <c r="BG466" s="80">
        <f t="shared" si="228"/>
        <v>0</v>
      </c>
      <c r="BH466" s="80">
        <v>0</v>
      </c>
      <c r="BI466" s="80">
        <v>0</v>
      </c>
      <c r="BJ466" s="80">
        <v>0</v>
      </c>
      <c r="BK466" s="80">
        <v>0</v>
      </c>
      <c r="BL466" s="80">
        <v>0</v>
      </c>
      <c r="BM466" s="80">
        <v>0</v>
      </c>
      <c r="BN466" s="80">
        <v>0</v>
      </c>
      <c r="BO466" s="80">
        <v>0</v>
      </c>
      <c r="BP466" s="80">
        <v>0</v>
      </c>
      <c r="BQ466" s="80">
        <v>0</v>
      </c>
      <c r="BR466" s="80">
        <v>0</v>
      </c>
      <c r="BS466" s="80">
        <v>0</v>
      </c>
      <c r="BT466" s="80">
        <v>0</v>
      </c>
      <c r="BU466" s="80">
        <v>0</v>
      </c>
      <c r="BV466" s="80">
        <v>0</v>
      </c>
    </row>
    <row r="467" spans="1:74" ht="10.5" customHeight="1" x14ac:dyDescent="0.15">
      <c r="A467" s="45" t="s">
        <v>805</v>
      </c>
      <c r="B467" s="99" t="s">
        <v>806</v>
      </c>
      <c r="C467" s="79">
        <f t="shared" si="214"/>
        <v>7</v>
      </c>
      <c r="D467" s="80">
        <f t="shared" si="215"/>
        <v>0</v>
      </c>
      <c r="E467" s="80">
        <v>0</v>
      </c>
      <c r="F467" s="80">
        <v>0</v>
      </c>
      <c r="G467" s="80">
        <f t="shared" si="216"/>
        <v>0</v>
      </c>
      <c r="H467" s="80">
        <v>0</v>
      </c>
      <c r="I467" s="80">
        <v>0</v>
      </c>
      <c r="J467" s="80">
        <v>0</v>
      </c>
      <c r="K467" s="80">
        <f t="shared" si="217"/>
        <v>0</v>
      </c>
      <c r="L467" s="80">
        <v>0</v>
      </c>
      <c r="M467" s="80">
        <v>0</v>
      </c>
      <c r="N467" s="80">
        <v>0</v>
      </c>
      <c r="O467" s="80">
        <v>0</v>
      </c>
      <c r="P467" s="80">
        <f t="shared" si="218"/>
        <v>0</v>
      </c>
      <c r="Q467" s="80">
        <v>0</v>
      </c>
      <c r="R467" s="80">
        <v>0</v>
      </c>
      <c r="S467" s="80">
        <v>0</v>
      </c>
      <c r="T467" s="80">
        <v>0</v>
      </c>
      <c r="U467" s="80">
        <f t="shared" si="219"/>
        <v>0</v>
      </c>
      <c r="V467" s="80">
        <v>0</v>
      </c>
      <c r="W467" s="80">
        <v>0</v>
      </c>
      <c r="X467" s="80">
        <v>0</v>
      </c>
      <c r="Y467" s="80">
        <v>0</v>
      </c>
      <c r="Z467" s="80">
        <f t="shared" si="220"/>
        <v>0</v>
      </c>
      <c r="AA467" s="80">
        <v>0</v>
      </c>
      <c r="AB467" s="80">
        <v>0</v>
      </c>
      <c r="AC467" s="80">
        <v>0</v>
      </c>
      <c r="AD467" s="80">
        <f t="shared" si="221"/>
        <v>0</v>
      </c>
      <c r="AE467" s="80">
        <v>0</v>
      </c>
      <c r="AF467" s="80">
        <v>0</v>
      </c>
      <c r="AG467" s="80">
        <v>0</v>
      </c>
      <c r="AH467" s="80">
        <v>0</v>
      </c>
      <c r="AI467" s="80">
        <f t="shared" si="222"/>
        <v>3</v>
      </c>
      <c r="AJ467" s="80">
        <v>3</v>
      </c>
      <c r="AK467" s="80">
        <v>0</v>
      </c>
      <c r="AL467" s="80">
        <v>0</v>
      </c>
      <c r="AM467" s="80">
        <v>0</v>
      </c>
      <c r="AN467" s="80">
        <v>2</v>
      </c>
      <c r="AO467" s="80">
        <v>0</v>
      </c>
      <c r="AP467" s="80">
        <v>2</v>
      </c>
      <c r="AQ467" s="80">
        <f t="shared" si="223"/>
        <v>0</v>
      </c>
      <c r="AR467" s="80">
        <v>0</v>
      </c>
      <c r="AS467" s="80">
        <v>0</v>
      </c>
      <c r="AT467" s="80">
        <v>0</v>
      </c>
      <c r="AU467" s="80">
        <v>0</v>
      </c>
      <c r="AV467" s="80">
        <f t="shared" si="224"/>
        <v>1</v>
      </c>
      <c r="AW467" s="80">
        <v>0</v>
      </c>
      <c r="AX467" s="80">
        <v>1</v>
      </c>
      <c r="AY467" s="80">
        <f t="shared" si="225"/>
        <v>0</v>
      </c>
      <c r="AZ467" s="80">
        <v>0</v>
      </c>
      <c r="BA467" s="80">
        <v>0</v>
      </c>
      <c r="BB467" s="80">
        <f t="shared" si="226"/>
        <v>0</v>
      </c>
      <c r="BC467" s="80">
        <v>0</v>
      </c>
      <c r="BD467" s="80">
        <f t="shared" si="227"/>
        <v>0</v>
      </c>
      <c r="BE467" s="80">
        <v>0</v>
      </c>
      <c r="BF467" s="80">
        <v>0</v>
      </c>
      <c r="BG467" s="80">
        <f t="shared" si="228"/>
        <v>1</v>
      </c>
      <c r="BH467" s="80">
        <v>0</v>
      </c>
      <c r="BI467" s="80">
        <v>0</v>
      </c>
      <c r="BJ467" s="80">
        <v>1</v>
      </c>
      <c r="BK467" s="80">
        <v>0</v>
      </c>
      <c r="BL467" s="80">
        <v>0</v>
      </c>
      <c r="BM467" s="80">
        <v>0</v>
      </c>
      <c r="BN467" s="80">
        <v>0</v>
      </c>
      <c r="BO467" s="80">
        <v>0</v>
      </c>
      <c r="BP467" s="80">
        <v>0</v>
      </c>
      <c r="BQ467" s="80">
        <v>0</v>
      </c>
      <c r="BR467" s="80">
        <v>0</v>
      </c>
      <c r="BS467" s="80">
        <v>0</v>
      </c>
      <c r="BT467" s="80">
        <v>0</v>
      </c>
      <c r="BU467" s="80">
        <v>0</v>
      </c>
      <c r="BV467" s="80">
        <v>0</v>
      </c>
    </row>
    <row r="468" spans="1:74" ht="10.5" customHeight="1" x14ac:dyDescent="0.15">
      <c r="A468" s="45" t="s">
        <v>807</v>
      </c>
      <c r="B468" s="99" t="s">
        <v>808</v>
      </c>
      <c r="C468" s="79">
        <f t="shared" si="214"/>
        <v>0</v>
      </c>
      <c r="D468" s="80">
        <f t="shared" si="215"/>
        <v>0</v>
      </c>
      <c r="E468" s="80">
        <v>0</v>
      </c>
      <c r="F468" s="80">
        <v>0</v>
      </c>
      <c r="G468" s="80">
        <f t="shared" si="216"/>
        <v>0</v>
      </c>
      <c r="H468" s="80">
        <v>0</v>
      </c>
      <c r="I468" s="80">
        <v>0</v>
      </c>
      <c r="J468" s="80">
        <v>0</v>
      </c>
      <c r="K468" s="80">
        <f t="shared" si="217"/>
        <v>0</v>
      </c>
      <c r="L468" s="80">
        <v>0</v>
      </c>
      <c r="M468" s="80">
        <v>0</v>
      </c>
      <c r="N468" s="80">
        <v>0</v>
      </c>
      <c r="O468" s="80">
        <v>0</v>
      </c>
      <c r="P468" s="80">
        <f t="shared" si="218"/>
        <v>0</v>
      </c>
      <c r="Q468" s="80">
        <v>0</v>
      </c>
      <c r="R468" s="80">
        <v>0</v>
      </c>
      <c r="S468" s="80">
        <v>0</v>
      </c>
      <c r="T468" s="80">
        <v>0</v>
      </c>
      <c r="U468" s="80">
        <f t="shared" si="219"/>
        <v>0</v>
      </c>
      <c r="V468" s="80">
        <v>0</v>
      </c>
      <c r="W468" s="80">
        <v>0</v>
      </c>
      <c r="X468" s="80">
        <v>0</v>
      </c>
      <c r="Y468" s="80">
        <v>0</v>
      </c>
      <c r="Z468" s="80">
        <f t="shared" si="220"/>
        <v>0</v>
      </c>
      <c r="AA468" s="80">
        <v>0</v>
      </c>
      <c r="AB468" s="80">
        <v>0</v>
      </c>
      <c r="AC468" s="80">
        <v>0</v>
      </c>
      <c r="AD468" s="80">
        <f t="shared" si="221"/>
        <v>0</v>
      </c>
      <c r="AE468" s="80">
        <v>0</v>
      </c>
      <c r="AF468" s="80">
        <v>0</v>
      </c>
      <c r="AG468" s="80">
        <v>0</v>
      </c>
      <c r="AH468" s="80">
        <v>0</v>
      </c>
      <c r="AI468" s="80">
        <f t="shared" si="222"/>
        <v>0</v>
      </c>
      <c r="AJ468" s="80">
        <v>0</v>
      </c>
      <c r="AK468" s="80">
        <v>0</v>
      </c>
      <c r="AL468" s="80">
        <v>0</v>
      </c>
      <c r="AM468" s="80">
        <v>0</v>
      </c>
      <c r="AN468" s="80">
        <v>0</v>
      </c>
      <c r="AO468" s="80">
        <v>0</v>
      </c>
      <c r="AP468" s="80">
        <v>0</v>
      </c>
      <c r="AQ468" s="80">
        <f t="shared" si="223"/>
        <v>0</v>
      </c>
      <c r="AR468" s="80">
        <v>0</v>
      </c>
      <c r="AS468" s="80">
        <v>0</v>
      </c>
      <c r="AT468" s="80">
        <v>0</v>
      </c>
      <c r="AU468" s="80">
        <v>0</v>
      </c>
      <c r="AV468" s="80">
        <f t="shared" si="224"/>
        <v>0</v>
      </c>
      <c r="AW468" s="80">
        <v>0</v>
      </c>
      <c r="AX468" s="80">
        <v>0</v>
      </c>
      <c r="AY468" s="80">
        <f t="shared" si="225"/>
        <v>0</v>
      </c>
      <c r="AZ468" s="80">
        <v>0</v>
      </c>
      <c r="BA468" s="80">
        <v>0</v>
      </c>
      <c r="BB468" s="80">
        <f t="shared" si="226"/>
        <v>0</v>
      </c>
      <c r="BC468" s="80">
        <v>0</v>
      </c>
      <c r="BD468" s="80">
        <f t="shared" si="227"/>
        <v>0</v>
      </c>
      <c r="BE468" s="80">
        <v>0</v>
      </c>
      <c r="BF468" s="80">
        <v>0</v>
      </c>
      <c r="BG468" s="80">
        <f t="shared" si="228"/>
        <v>0</v>
      </c>
      <c r="BH468" s="80">
        <v>0</v>
      </c>
      <c r="BI468" s="80">
        <v>0</v>
      </c>
      <c r="BJ468" s="80">
        <v>0</v>
      </c>
      <c r="BK468" s="80">
        <v>0</v>
      </c>
      <c r="BL468" s="80">
        <v>0</v>
      </c>
      <c r="BM468" s="80">
        <v>0</v>
      </c>
      <c r="BN468" s="80">
        <v>0</v>
      </c>
      <c r="BO468" s="80">
        <v>0</v>
      </c>
      <c r="BP468" s="80">
        <v>0</v>
      </c>
      <c r="BQ468" s="80">
        <v>0</v>
      </c>
      <c r="BR468" s="80">
        <v>0</v>
      </c>
      <c r="BS468" s="80">
        <v>0</v>
      </c>
      <c r="BT468" s="80">
        <v>0</v>
      </c>
      <c r="BU468" s="80">
        <v>0</v>
      </c>
      <c r="BV468" s="80">
        <v>0</v>
      </c>
    </row>
    <row r="469" spans="1:74" ht="10.5" customHeight="1" x14ac:dyDescent="0.15">
      <c r="A469" s="45" t="s">
        <v>809</v>
      </c>
      <c r="B469" s="99" t="s">
        <v>810</v>
      </c>
      <c r="C469" s="79">
        <f t="shared" si="214"/>
        <v>0</v>
      </c>
      <c r="D469" s="80">
        <f t="shared" si="215"/>
        <v>0</v>
      </c>
      <c r="E469" s="80">
        <v>0</v>
      </c>
      <c r="F469" s="80">
        <v>0</v>
      </c>
      <c r="G469" s="80">
        <f t="shared" si="216"/>
        <v>0</v>
      </c>
      <c r="H469" s="80">
        <v>0</v>
      </c>
      <c r="I469" s="80">
        <v>0</v>
      </c>
      <c r="J469" s="80">
        <v>0</v>
      </c>
      <c r="K469" s="80">
        <f t="shared" si="217"/>
        <v>0</v>
      </c>
      <c r="L469" s="80">
        <v>0</v>
      </c>
      <c r="M469" s="80">
        <v>0</v>
      </c>
      <c r="N469" s="80">
        <v>0</v>
      </c>
      <c r="O469" s="80">
        <v>0</v>
      </c>
      <c r="P469" s="80">
        <f t="shared" si="218"/>
        <v>0</v>
      </c>
      <c r="Q469" s="80">
        <v>0</v>
      </c>
      <c r="R469" s="80">
        <v>0</v>
      </c>
      <c r="S469" s="80">
        <v>0</v>
      </c>
      <c r="T469" s="80">
        <v>0</v>
      </c>
      <c r="U469" s="80">
        <f t="shared" si="219"/>
        <v>0</v>
      </c>
      <c r="V469" s="80">
        <v>0</v>
      </c>
      <c r="W469" s="80">
        <v>0</v>
      </c>
      <c r="X469" s="80">
        <v>0</v>
      </c>
      <c r="Y469" s="80">
        <v>0</v>
      </c>
      <c r="Z469" s="80">
        <f t="shared" si="220"/>
        <v>0</v>
      </c>
      <c r="AA469" s="80">
        <v>0</v>
      </c>
      <c r="AB469" s="80">
        <v>0</v>
      </c>
      <c r="AC469" s="80">
        <v>0</v>
      </c>
      <c r="AD469" s="80">
        <f t="shared" si="221"/>
        <v>0</v>
      </c>
      <c r="AE469" s="80">
        <v>0</v>
      </c>
      <c r="AF469" s="80">
        <v>0</v>
      </c>
      <c r="AG469" s="80">
        <v>0</v>
      </c>
      <c r="AH469" s="80">
        <v>0</v>
      </c>
      <c r="AI469" s="80">
        <f t="shared" si="222"/>
        <v>0</v>
      </c>
      <c r="AJ469" s="80">
        <v>0</v>
      </c>
      <c r="AK469" s="80">
        <v>0</v>
      </c>
      <c r="AL469" s="80">
        <v>0</v>
      </c>
      <c r="AM469" s="80">
        <v>0</v>
      </c>
      <c r="AN469" s="80">
        <v>0</v>
      </c>
      <c r="AO469" s="80">
        <v>0</v>
      </c>
      <c r="AP469" s="80">
        <v>0</v>
      </c>
      <c r="AQ469" s="80">
        <f t="shared" si="223"/>
        <v>0</v>
      </c>
      <c r="AR469" s="80">
        <v>0</v>
      </c>
      <c r="AS469" s="80">
        <v>0</v>
      </c>
      <c r="AT469" s="80">
        <v>0</v>
      </c>
      <c r="AU469" s="80">
        <v>0</v>
      </c>
      <c r="AV469" s="80">
        <f t="shared" si="224"/>
        <v>0</v>
      </c>
      <c r="AW469" s="80">
        <v>0</v>
      </c>
      <c r="AX469" s="80">
        <v>0</v>
      </c>
      <c r="AY469" s="80">
        <f t="shared" si="225"/>
        <v>0</v>
      </c>
      <c r="AZ469" s="80">
        <v>0</v>
      </c>
      <c r="BA469" s="80">
        <v>0</v>
      </c>
      <c r="BB469" s="80">
        <f t="shared" si="226"/>
        <v>0</v>
      </c>
      <c r="BC469" s="80">
        <v>0</v>
      </c>
      <c r="BD469" s="80">
        <f t="shared" si="227"/>
        <v>0</v>
      </c>
      <c r="BE469" s="80">
        <v>0</v>
      </c>
      <c r="BF469" s="80">
        <v>0</v>
      </c>
      <c r="BG469" s="80">
        <f t="shared" si="228"/>
        <v>0</v>
      </c>
      <c r="BH469" s="80">
        <v>0</v>
      </c>
      <c r="BI469" s="80">
        <v>0</v>
      </c>
      <c r="BJ469" s="80">
        <v>0</v>
      </c>
      <c r="BK469" s="80">
        <v>0</v>
      </c>
      <c r="BL469" s="80">
        <v>0</v>
      </c>
      <c r="BM469" s="80">
        <v>0</v>
      </c>
      <c r="BN469" s="80">
        <v>0</v>
      </c>
      <c r="BO469" s="80">
        <v>0</v>
      </c>
      <c r="BP469" s="80">
        <v>0</v>
      </c>
      <c r="BQ469" s="80">
        <v>0</v>
      </c>
      <c r="BR469" s="80">
        <v>0</v>
      </c>
      <c r="BS469" s="80">
        <v>0</v>
      </c>
      <c r="BT469" s="80">
        <v>0</v>
      </c>
      <c r="BU469" s="80">
        <v>0</v>
      </c>
      <c r="BV469" s="80">
        <v>0</v>
      </c>
    </row>
    <row r="470" spans="1:74" ht="10.5" customHeight="1" x14ac:dyDescent="0.15">
      <c r="A470" s="45" t="s">
        <v>811</v>
      </c>
      <c r="B470" s="99" t="s">
        <v>812</v>
      </c>
      <c r="C470" s="79">
        <f t="shared" si="214"/>
        <v>0</v>
      </c>
      <c r="D470" s="80">
        <f t="shared" si="215"/>
        <v>0</v>
      </c>
      <c r="E470" s="80">
        <v>0</v>
      </c>
      <c r="F470" s="80">
        <v>0</v>
      </c>
      <c r="G470" s="80">
        <f t="shared" si="216"/>
        <v>0</v>
      </c>
      <c r="H470" s="80">
        <v>0</v>
      </c>
      <c r="I470" s="80">
        <v>0</v>
      </c>
      <c r="J470" s="80">
        <v>0</v>
      </c>
      <c r="K470" s="80">
        <f t="shared" si="217"/>
        <v>0</v>
      </c>
      <c r="L470" s="80">
        <v>0</v>
      </c>
      <c r="M470" s="80">
        <v>0</v>
      </c>
      <c r="N470" s="80">
        <v>0</v>
      </c>
      <c r="O470" s="80">
        <v>0</v>
      </c>
      <c r="P470" s="80">
        <f t="shared" si="218"/>
        <v>0</v>
      </c>
      <c r="Q470" s="80">
        <v>0</v>
      </c>
      <c r="R470" s="80">
        <v>0</v>
      </c>
      <c r="S470" s="80">
        <v>0</v>
      </c>
      <c r="T470" s="80">
        <v>0</v>
      </c>
      <c r="U470" s="80">
        <f t="shared" si="219"/>
        <v>0</v>
      </c>
      <c r="V470" s="80">
        <v>0</v>
      </c>
      <c r="W470" s="80">
        <v>0</v>
      </c>
      <c r="X470" s="80">
        <v>0</v>
      </c>
      <c r="Y470" s="80">
        <v>0</v>
      </c>
      <c r="Z470" s="80">
        <f t="shared" si="220"/>
        <v>0</v>
      </c>
      <c r="AA470" s="80">
        <v>0</v>
      </c>
      <c r="AB470" s="80">
        <v>0</v>
      </c>
      <c r="AC470" s="80">
        <v>0</v>
      </c>
      <c r="AD470" s="80">
        <f t="shared" si="221"/>
        <v>0</v>
      </c>
      <c r="AE470" s="80">
        <v>0</v>
      </c>
      <c r="AF470" s="80">
        <v>0</v>
      </c>
      <c r="AG470" s="80">
        <v>0</v>
      </c>
      <c r="AH470" s="80">
        <v>0</v>
      </c>
      <c r="AI470" s="80">
        <f t="shared" si="222"/>
        <v>0</v>
      </c>
      <c r="AJ470" s="80">
        <v>0</v>
      </c>
      <c r="AK470" s="80">
        <v>0</v>
      </c>
      <c r="AL470" s="80">
        <v>0</v>
      </c>
      <c r="AM470" s="80">
        <v>0</v>
      </c>
      <c r="AN470" s="80">
        <v>0</v>
      </c>
      <c r="AO470" s="80">
        <v>0</v>
      </c>
      <c r="AP470" s="80">
        <v>0</v>
      </c>
      <c r="AQ470" s="80">
        <f t="shared" si="223"/>
        <v>0</v>
      </c>
      <c r="AR470" s="80">
        <v>0</v>
      </c>
      <c r="AS470" s="80">
        <v>0</v>
      </c>
      <c r="AT470" s="80">
        <v>0</v>
      </c>
      <c r="AU470" s="80">
        <v>0</v>
      </c>
      <c r="AV470" s="80">
        <f t="shared" si="224"/>
        <v>0</v>
      </c>
      <c r="AW470" s="80">
        <v>0</v>
      </c>
      <c r="AX470" s="80">
        <v>0</v>
      </c>
      <c r="AY470" s="80">
        <f t="shared" si="225"/>
        <v>0</v>
      </c>
      <c r="AZ470" s="80">
        <v>0</v>
      </c>
      <c r="BA470" s="80">
        <v>0</v>
      </c>
      <c r="BB470" s="80">
        <f t="shared" si="226"/>
        <v>0</v>
      </c>
      <c r="BC470" s="80">
        <v>0</v>
      </c>
      <c r="BD470" s="80">
        <f t="shared" si="227"/>
        <v>0</v>
      </c>
      <c r="BE470" s="80">
        <v>0</v>
      </c>
      <c r="BF470" s="80">
        <v>0</v>
      </c>
      <c r="BG470" s="80">
        <f t="shared" si="228"/>
        <v>0</v>
      </c>
      <c r="BH470" s="80">
        <v>0</v>
      </c>
      <c r="BI470" s="80">
        <v>0</v>
      </c>
      <c r="BJ470" s="80">
        <v>0</v>
      </c>
      <c r="BK470" s="80">
        <v>0</v>
      </c>
      <c r="BL470" s="80">
        <v>0</v>
      </c>
      <c r="BM470" s="80">
        <v>0</v>
      </c>
      <c r="BN470" s="80">
        <v>0</v>
      </c>
      <c r="BO470" s="80">
        <v>0</v>
      </c>
      <c r="BP470" s="80">
        <v>0</v>
      </c>
      <c r="BQ470" s="80">
        <v>0</v>
      </c>
      <c r="BR470" s="80">
        <v>0</v>
      </c>
      <c r="BS470" s="80">
        <v>0</v>
      </c>
      <c r="BT470" s="80">
        <v>0</v>
      </c>
      <c r="BU470" s="80">
        <v>0</v>
      </c>
      <c r="BV470" s="80">
        <v>0</v>
      </c>
    </row>
    <row r="471" spans="1:74" ht="10.5" customHeight="1" x14ac:dyDescent="0.15">
      <c r="A471" s="45" t="s">
        <v>813</v>
      </c>
      <c r="B471" s="99" t="s">
        <v>814</v>
      </c>
      <c r="C471" s="79">
        <f t="shared" si="214"/>
        <v>0</v>
      </c>
      <c r="D471" s="80">
        <f t="shared" si="215"/>
        <v>0</v>
      </c>
      <c r="E471" s="80">
        <v>0</v>
      </c>
      <c r="F471" s="80">
        <v>0</v>
      </c>
      <c r="G471" s="80">
        <f t="shared" si="216"/>
        <v>0</v>
      </c>
      <c r="H471" s="80">
        <v>0</v>
      </c>
      <c r="I471" s="80">
        <v>0</v>
      </c>
      <c r="J471" s="80">
        <v>0</v>
      </c>
      <c r="K471" s="80">
        <f t="shared" si="217"/>
        <v>0</v>
      </c>
      <c r="L471" s="80">
        <v>0</v>
      </c>
      <c r="M471" s="80">
        <v>0</v>
      </c>
      <c r="N471" s="80">
        <v>0</v>
      </c>
      <c r="O471" s="80">
        <v>0</v>
      </c>
      <c r="P471" s="80">
        <f t="shared" si="218"/>
        <v>0</v>
      </c>
      <c r="Q471" s="80">
        <v>0</v>
      </c>
      <c r="R471" s="80">
        <v>0</v>
      </c>
      <c r="S471" s="80">
        <v>0</v>
      </c>
      <c r="T471" s="80">
        <v>0</v>
      </c>
      <c r="U471" s="80">
        <f t="shared" si="219"/>
        <v>0</v>
      </c>
      <c r="V471" s="80">
        <v>0</v>
      </c>
      <c r="W471" s="80">
        <v>0</v>
      </c>
      <c r="X471" s="80">
        <v>0</v>
      </c>
      <c r="Y471" s="80">
        <v>0</v>
      </c>
      <c r="Z471" s="80">
        <f t="shared" si="220"/>
        <v>0</v>
      </c>
      <c r="AA471" s="80">
        <v>0</v>
      </c>
      <c r="AB471" s="80">
        <v>0</v>
      </c>
      <c r="AC471" s="80">
        <v>0</v>
      </c>
      <c r="AD471" s="80">
        <f t="shared" si="221"/>
        <v>0</v>
      </c>
      <c r="AE471" s="80">
        <v>0</v>
      </c>
      <c r="AF471" s="80">
        <v>0</v>
      </c>
      <c r="AG471" s="80">
        <v>0</v>
      </c>
      <c r="AH471" s="80">
        <v>0</v>
      </c>
      <c r="AI471" s="80">
        <f t="shared" si="222"/>
        <v>0</v>
      </c>
      <c r="AJ471" s="80">
        <v>0</v>
      </c>
      <c r="AK471" s="80">
        <v>0</v>
      </c>
      <c r="AL471" s="80">
        <v>0</v>
      </c>
      <c r="AM471" s="80">
        <v>0</v>
      </c>
      <c r="AN471" s="80">
        <v>0</v>
      </c>
      <c r="AO471" s="80">
        <v>0</v>
      </c>
      <c r="AP471" s="80">
        <v>0</v>
      </c>
      <c r="AQ471" s="80">
        <f t="shared" si="223"/>
        <v>0</v>
      </c>
      <c r="AR471" s="80">
        <v>0</v>
      </c>
      <c r="AS471" s="80">
        <v>0</v>
      </c>
      <c r="AT471" s="80">
        <v>0</v>
      </c>
      <c r="AU471" s="80">
        <v>0</v>
      </c>
      <c r="AV471" s="80">
        <f t="shared" si="224"/>
        <v>0</v>
      </c>
      <c r="AW471" s="80">
        <v>0</v>
      </c>
      <c r="AX471" s="80">
        <v>0</v>
      </c>
      <c r="AY471" s="80">
        <f t="shared" si="225"/>
        <v>0</v>
      </c>
      <c r="AZ471" s="80">
        <v>0</v>
      </c>
      <c r="BA471" s="80">
        <v>0</v>
      </c>
      <c r="BB471" s="80">
        <f t="shared" si="226"/>
        <v>0</v>
      </c>
      <c r="BC471" s="80">
        <v>0</v>
      </c>
      <c r="BD471" s="80">
        <f t="shared" si="227"/>
        <v>0</v>
      </c>
      <c r="BE471" s="80">
        <v>0</v>
      </c>
      <c r="BF471" s="80">
        <v>0</v>
      </c>
      <c r="BG471" s="80">
        <f t="shared" si="228"/>
        <v>0</v>
      </c>
      <c r="BH471" s="80">
        <v>0</v>
      </c>
      <c r="BI471" s="80">
        <v>0</v>
      </c>
      <c r="BJ471" s="80">
        <v>0</v>
      </c>
      <c r="BK471" s="80">
        <v>0</v>
      </c>
      <c r="BL471" s="80">
        <v>0</v>
      </c>
      <c r="BM471" s="80">
        <v>0</v>
      </c>
      <c r="BN471" s="80">
        <v>0</v>
      </c>
      <c r="BO471" s="80">
        <v>0</v>
      </c>
      <c r="BP471" s="80">
        <v>0</v>
      </c>
      <c r="BQ471" s="80">
        <v>0</v>
      </c>
      <c r="BR471" s="80">
        <v>0</v>
      </c>
      <c r="BS471" s="80">
        <v>0</v>
      </c>
      <c r="BT471" s="80">
        <v>0</v>
      </c>
      <c r="BU471" s="80">
        <v>0</v>
      </c>
      <c r="BV471" s="80">
        <v>0</v>
      </c>
    </row>
    <row r="472" spans="1:74" ht="10.5" customHeight="1" x14ac:dyDescent="0.15">
      <c r="A472" s="42" t="s">
        <v>815</v>
      </c>
      <c r="B472" s="99" t="s">
        <v>816</v>
      </c>
      <c r="C472" s="79">
        <f t="shared" si="214"/>
        <v>3</v>
      </c>
      <c r="D472" s="80">
        <f t="shared" si="215"/>
        <v>0</v>
      </c>
      <c r="E472" s="80">
        <v>0</v>
      </c>
      <c r="F472" s="80">
        <v>0</v>
      </c>
      <c r="G472" s="80">
        <f t="shared" si="216"/>
        <v>0</v>
      </c>
      <c r="H472" s="80">
        <v>0</v>
      </c>
      <c r="I472" s="80">
        <v>0</v>
      </c>
      <c r="J472" s="80">
        <v>0</v>
      </c>
      <c r="K472" s="80">
        <f t="shared" si="217"/>
        <v>0</v>
      </c>
      <c r="L472" s="80">
        <v>0</v>
      </c>
      <c r="M472" s="80">
        <v>0</v>
      </c>
      <c r="N472" s="80">
        <v>0</v>
      </c>
      <c r="O472" s="80">
        <v>0</v>
      </c>
      <c r="P472" s="80">
        <f t="shared" si="218"/>
        <v>0</v>
      </c>
      <c r="Q472" s="80">
        <v>0</v>
      </c>
      <c r="R472" s="80">
        <v>0</v>
      </c>
      <c r="S472" s="80">
        <v>0</v>
      </c>
      <c r="T472" s="80">
        <v>0</v>
      </c>
      <c r="U472" s="80">
        <f t="shared" si="219"/>
        <v>0</v>
      </c>
      <c r="V472" s="80">
        <v>0</v>
      </c>
      <c r="W472" s="80">
        <v>0</v>
      </c>
      <c r="X472" s="80">
        <v>0</v>
      </c>
      <c r="Y472" s="80">
        <v>0</v>
      </c>
      <c r="Z472" s="80">
        <f t="shared" si="220"/>
        <v>0</v>
      </c>
      <c r="AA472" s="80">
        <v>0</v>
      </c>
      <c r="AB472" s="80">
        <v>0</v>
      </c>
      <c r="AC472" s="80">
        <v>0</v>
      </c>
      <c r="AD472" s="80">
        <f t="shared" si="221"/>
        <v>0</v>
      </c>
      <c r="AE472" s="80">
        <v>0</v>
      </c>
      <c r="AF472" s="80">
        <v>0</v>
      </c>
      <c r="AG472" s="80">
        <v>0</v>
      </c>
      <c r="AH472" s="80">
        <v>0</v>
      </c>
      <c r="AI472" s="80">
        <f t="shared" si="222"/>
        <v>1</v>
      </c>
      <c r="AJ472" s="80">
        <v>1</v>
      </c>
      <c r="AK472" s="80">
        <v>0</v>
      </c>
      <c r="AL472" s="80">
        <v>0</v>
      </c>
      <c r="AM472" s="80">
        <v>0</v>
      </c>
      <c r="AN472" s="80">
        <v>0</v>
      </c>
      <c r="AO472" s="80">
        <v>0</v>
      </c>
      <c r="AP472" s="80">
        <v>0</v>
      </c>
      <c r="AQ472" s="80">
        <f t="shared" si="223"/>
        <v>0</v>
      </c>
      <c r="AR472" s="80">
        <v>0</v>
      </c>
      <c r="AS472" s="80">
        <v>0</v>
      </c>
      <c r="AT472" s="80">
        <v>0</v>
      </c>
      <c r="AU472" s="80">
        <v>0</v>
      </c>
      <c r="AV472" s="80">
        <f t="shared" si="224"/>
        <v>2</v>
      </c>
      <c r="AW472" s="80">
        <v>0</v>
      </c>
      <c r="AX472" s="80">
        <v>2</v>
      </c>
      <c r="AY472" s="80">
        <f t="shared" si="225"/>
        <v>0</v>
      </c>
      <c r="AZ472" s="80">
        <v>0</v>
      </c>
      <c r="BA472" s="80">
        <v>0</v>
      </c>
      <c r="BB472" s="80">
        <f t="shared" si="226"/>
        <v>0</v>
      </c>
      <c r="BC472" s="80">
        <v>0</v>
      </c>
      <c r="BD472" s="80">
        <f t="shared" si="227"/>
        <v>0</v>
      </c>
      <c r="BE472" s="80">
        <v>0</v>
      </c>
      <c r="BF472" s="80">
        <v>0</v>
      </c>
      <c r="BG472" s="80">
        <f t="shared" si="228"/>
        <v>0</v>
      </c>
      <c r="BH472" s="80">
        <v>0</v>
      </c>
      <c r="BI472" s="80">
        <v>0</v>
      </c>
      <c r="BJ472" s="80">
        <v>0</v>
      </c>
      <c r="BK472" s="80">
        <v>0</v>
      </c>
      <c r="BL472" s="80">
        <v>0</v>
      </c>
      <c r="BM472" s="80">
        <v>0</v>
      </c>
      <c r="BN472" s="80">
        <v>0</v>
      </c>
      <c r="BO472" s="80">
        <v>0</v>
      </c>
      <c r="BP472" s="80">
        <v>0</v>
      </c>
      <c r="BQ472" s="80">
        <v>0</v>
      </c>
      <c r="BR472" s="80">
        <v>0</v>
      </c>
      <c r="BS472" s="80">
        <v>0</v>
      </c>
      <c r="BT472" s="80">
        <v>0</v>
      </c>
      <c r="BU472" s="80">
        <v>0</v>
      </c>
      <c r="BV472" s="80">
        <v>0</v>
      </c>
    </row>
    <row r="473" spans="1:74" ht="10.5" customHeight="1" x14ac:dyDescent="0.15">
      <c r="A473" s="37" t="s">
        <v>817</v>
      </c>
      <c r="B473" s="100" t="s">
        <v>818</v>
      </c>
      <c r="C473" s="79">
        <f t="shared" si="214"/>
        <v>8</v>
      </c>
      <c r="D473" s="80">
        <f t="shared" si="215"/>
        <v>0</v>
      </c>
      <c r="E473" s="80">
        <v>0</v>
      </c>
      <c r="F473" s="80">
        <v>0</v>
      </c>
      <c r="G473" s="80">
        <f t="shared" si="216"/>
        <v>0</v>
      </c>
      <c r="H473" s="80">
        <v>0</v>
      </c>
      <c r="I473" s="80">
        <v>0</v>
      </c>
      <c r="J473" s="80">
        <v>0</v>
      </c>
      <c r="K473" s="80">
        <f t="shared" si="217"/>
        <v>0</v>
      </c>
      <c r="L473" s="80">
        <v>0</v>
      </c>
      <c r="M473" s="80">
        <v>0</v>
      </c>
      <c r="N473" s="80">
        <v>0</v>
      </c>
      <c r="O473" s="80">
        <v>0</v>
      </c>
      <c r="P473" s="80">
        <f t="shared" si="218"/>
        <v>0</v>
      </c>
      <c r="Q473" s="80">
        <v>0</v>
      </c>
      <c r="R473" s="80">
        <v>0</v>
      </c>
      <c r="S473" s="80">
        <v>0</v>
      </c>
      <c r="T473" s="80">
        <v>0</v>
      </c>
      <c r="U473" s="80">
        <f t="shared" si="219"/>
        <v>0</v>
      </c>
      <c r="V473" s="80">
        <v>0</v>
      </c>
      <c r="W473" s="80">
        <v>0</v>
      </c>
      <c r="X473" s="80">
        <v>0</v>
      </c>
      <c r="Y473" s="80">
        <v>0</v>
      </c>
      <c r="Z473" s="80">
        <f t="shared" si="220"/>
        <v>0</v>
      </c>
      <c r="AA473" s="80">
        <v>0</v>
      </c>
      <c r="AB473" s="80">
        <v>0</v>
      </c>
      <c r="AC473" s="80">
        <v>0</v>
      </c>
      <c r="AD473" s="80">
        <f t="shared" si="221"/>
        <v>0</v>
      </c>
      <c r="AE473" s="80">
        <v>0</v>
      </c>
      <c r="AF473" s="80">
        <v>0</v>
      </c>
      <c r="AG473" s="80">
        <v>0</v>
      </c>
      <c r="AH473" s="80">
        <v>0</v>
      </c>
      <c r="AI473" s="80">
        <f t="shared" si="222"/>
        <v>6</v>
      </c>
      <c r="AJ473" s="80">
        <v>6</v>
      </c>
      <c r="AK473" s="80">
        <v>0</v>
      </c>
      <c r="AL473" s="80">
        <v>0</v>
      </c>
      <c r="AM473" s="80">
        <v>0</v>
      </c>
      <c r="AN473" s="80">
        <v>0</v>
      </c>
      <c r="AO473" s="80">
        <v>0</v>
      </c>
      <c r="AP473" s="80">
        <v>0</v>
      </c>
      <c r="AQ473" s="80">
        <f t="shared" si="223"/>
        <v>0</v>
      </c>
      <c r="AR473" s="80">
        <v>0</v>
      </c>
      <c r="AS473" s="80">
        <v>0</v>
      </c>
      <c r="AT473" s="80">
        <v>0</v>
      </c>
      <c r="AU473" s="80">
        <v>0</v>
      </c>
      <c r="AV473" s="80">
        <f t="shared" si="224"/>
        <v>1</v>
      </c>
      <c r="AW473" s="80">
        <v>0</v>
      </c>
      <c r="AX473" s="80">
        <v>1</v>
      </c>
      <c r="AY473" s="80">
        <f t="shared" si="225"/>
        <v>0</v>
      </c>
      <c r="AZ473" s="80">
        <v>0</v>
      </c>
      <c r="BA473" s="80">
        <v>0</v>
      </c>
      <c r="BB473" s="80">
        <f t="shared" si="226"/>
        <v>1</v>
      </c>
      <c r="BC473" s="80">
        <v>1</v>
      </c>
      <c r="BD473" s="80">
        <f t="shared" si="227"/>
        <v>0</v>
      </c>
      <c r="BE473" s="80">
        <v>0</v>
      </c>
      <c r="BF473" s="80">
        <v>0</v>
      </c>
      <c r="BG473" s="80">
        <f t="shared" si="228"/>
        <v>0</v>
      </c>
      <c r="BH473" s="80">
        <v>0</v>
      </c>
      <c r="BI473" s="80">
        <v>0</v>
      </c>
      <c r="BJ473" s="80">
        <v>0</v>
      </c>
      <c r="BK473" s="80">
        <v>0</v>
      </c>
      <c r="BL473" s="80">
        <v>0</v>
      </c>
      <c r="BM473" s="80">
        <v>0</v>
      </c>
      <c r="BN473" s="80">
        <v>0</v>
      </c>
      <c r="BO473" s="80">
        <v>0</v>
      </c>
      <c r="BP473" s="80">
        <v>0</v>
      </c>
      <c r="BQ473" s="80">
        <v>0</v>
      </c>
      <c r="BR473" s="80">
        <v>0</v>
      </c>
      <c r="BS473" s="80">
        <v>0</v>
      </c>
      <c r="BT473" s="80">
        <v>0</v>
      </c>
      <c r="BU473" s="80">
        <v>0</v>
      </c>
      <c r="BV473" s="80">
        <v>0</v>
      </c>
    </row>
    <row r="474" spans="1:74" ht="10.5" customHeight="1" x14ac:dyDescent="0.15">
      <c r="A474" s="11">
        <v>22016</v>
      </c>
      <c r="B474" s="100" t="s">
        <v>819</v>
      </c>
      <c r="C474" s="79">
        <f t="shared" si="214"/>
        <v>1</v>
      </c>
      <c r="D474" s="80">
        <f t="shared" si="215"/>
        <v>0</v>
      </c>
      <c r="E474" s="80">
        <v>0</v>
      </c>
      <c r="F474" s="80">
        <v>0</v>
      </c>
      <c r="G474" s="80">
        <f t="shared" si="216"/>
        <v>0</v>
      </c>
      <c r="H474" s="80">
        <v>0</v>
      </c>
      <c r="I474" s="80">
        <v>0</v>
      </c>
      <c r="J474" s="80">
        <v>0</v>
      </c>
      <c r="K474" s="80">
        <f t="shared" si="217"/>
        <v>0</v>
      </c>
      <c r="L474" s="80">
        <v>0</v>
      </c>
      <c r="M474" s="80">
        <v>0</v>
      </c>
      <c r="N474" s="80">
        <v>0</v>
      </c>
      <c r="O474" s="80">
        <v>0</v>
      </c>
      <c r="P474" s="80">
        <f t="shared" si="218"/>
        <v>0</v>
      </c>
      <c r="Q474" s="80">
        <v>0</v>
      </c>
      <c r="R474" s="80">
        <v>0</v>
      </c>
      <c r="S474" s="80">
        <v>0</v>
      </c>
      <c r="T474" s="80">
        <v>0</v>
      </c>
      <c r="U474" s="80">
        <f t="shared" si="219"/>
        <v>0</v>
      </c>
      <c r="V474" s="80">
        <v>0</v>
      </c>
      <c r="W474" s="80">
        <v>0</v>
      </c>
      <c r="X474" s="80">
        <v>0</v>
      </c>
      <c r="Y474" s="80">
        <v>0</v>
      </c>
      <c r="Z474" s="80">
        <f t="shared" si="220"/>
        <v>0</v>
      </c>
      <c r="AA474" s="80">
        <v>0</v>
      </c>
      <c r="AB474" s="80">
        <v>0</v>
      </c>
      <c r="AC474" s="80">
        <v>0</v>
      </c>
      <c r="AD474" s="80">
        <f t="shared" si="221"/>
        <v>0</v>
      </c>
      <c r="AE474" s="80">
        <v>0</v>
      </c>
      <c r="AF474" s="80">
        <v>0</v>
      </c>
      <c r="AG474" s="80">
        <v>0</v>
      </c>
      <c r="AH474" s="80">
        <v>0</v>
      </c>
      <c r="AI474" s="80">
        <f t="shared" si="222"/>
        <v>1</v>
      </c>
      <c r="AJ474" s="80">
        <v>1</v>
      </c>
      <c r="AK474" s="80">
        <v>0</v>
      </c>
      <c r="AL474" s="80">
        <v>0</v>
      </c>
      <c r="AM474" s="80">
        <v>0</v>
      </c>
      <c r="AN474" s="80">
        <v>0</v>
      </c>
      <c r="AO474" s="80">
        <v>0</v>
      </c>
      <c r="AP474" s="80">
        <v>0</v>
      </c>
      <c r="AQ474" s="80">
        <f t="shared" si="223"/>
        <v>0</v>
      </c>
      <c r="AR474" s="80">
        <v>0</v>
      </c>
      <c r="AS474" s="80">
        <v>0</v>
      </c>
      <c r="AT474" s="80">
        <v>0</v>
      </c>
      <c r="AU474" s="80">
        <v>0</v>
      </c>
      <c r="AV474" s="80">
        <f t="shared" si="224"/>
        <v>0</v>
      </c>
      <c r="AW474" s="80">
        <v>0</v>
      </c>
      <c r="AX474" s="80">
        <v>0</v>
      </c>
      <c r="AY474" s="80">
        <f t="shared" si="225"/>
        <v>0</v>
      </c>
      <c r="AZ474" s="80">
        <v>0</v>
      </c>
      <c r="BA474" s="80">
        <v>0</v>
      </c>
      <c r="BB474" s="80">
        <f t="shared" si="226"/>
        <v>0</v>
      </c>
      <c r="BC474" s="80">
        <v>0</v>
      </c>
      <c r="BD474" s="80">
        <f t="shared" si="227"/>
        <v>0</v>
      </c>
      <c r="BE474" s="80">
        <v>0</v>
      </c>
      <c r="BF474" s="80">
        <v>0</v>
      </c>
      <c r="BG474" s="80">
        <f t="shared" si="228"/>
        <v>0</v>
      </c>
      <c r="BH474" s="80">
        <v>0</v>
      </c>
      <c r="BI474" s="80">
        <v>0</v>
      </c>
      <c r="BJ474" s="80">
        <v>0</v>
      </c>
      <c r="BK474" s="80">
        <v>0</v>
      </c>
      <c r="BL474" s="80">
        <v>0</v>
      </c>
      <c r="BM474" s="80">
        <v>0</v>
      </c>
      <c r="BN474" s="80">
        <v>0</v>
      </c>
      <c r="BO474" s="80">
        <v>0</v>
      </c>
      <c r="BP474" s="80">
        <v>0</v>
      </c>
      <c r="BQ474" s="80">
        <v>0</v>
      </c>
      <c r="BR474" s="80">
        <v>0</v>
      </c>
      <c r="BS474" s="80">
        <v>0</v>
      </c>
      <c r="BT474" s="80">
        <v>0</v>
      </c>
      <c r="BU474" s="80">
        <v>0</v>
      </c>
      <c r="BV474" s="80">
        <v>0</v>
      </c>
    </row>
    <row r="475" spans="1:74" ht="10.5" customHeight="1" x14ac:dyDescent="0.15">
      <c r="A475" s="11">
        <v>22017</v>
      </c>
      <c r="B475" s="100" t="s">
        <v>820</v>
      </c>
      <c r="C475" s="79">
        <f t="shared" si="214"/>
        <v>6</v>
      </c>
      <c r="D475" s="80">
        <f t="shared" si="215"/>
        <v>0</v>
      </c>
      <c r="E475" s="80">
        <v>0</v>
      </c>
      <c r="F475" s="80">
        <v>0</v>
      </c>
      <c r="G475" s="80">
        <f t="shared" si="216"/>
        <v>0</v>
      </c>
      <c r="H475" s="80">
        <v>0</v>
      </c>
      <c r="I475" s="80">
        <v>0</v>
      </c>
      <c r="J475" s="80">
        <v>0</v>
      </c>
      <c r="K475" s="80">
        <f t="shared" si="217"/>
        <v>0</v>
      </c>
      <c r="L475" s="80">
        <v>0</v>
      </c>
      <c r="M475" s="80">
        <v>0</v>
      </c>
      <c r="N475" s="80">
        <v>0</v>
      </c>
      <c r="O475" s="80">
        <v>0</v>
      </c>
      <c r="P475" s="80">
        <f t="shared" si="218"/>
        <v>0</v>
      </c>
      <c r="Q475" s="80">
        <v>0</v>
      </c>
      <c r="R475" s="80">
        <v>0</v>
      </c>
      <c r="S475" s="80">
        <v>0</v>
      </c>
      <c r="T475" s="80">
        <v>0</v>
      </c>
      <c r="U475" s="80">
        <f t="shared" si="219"/>
        <v>0</v>
      </c>
      <c r="V475" s="80">
        <v>0</v>
      </c>
      <c r="W475" s="80">
        <v>0</v>
      </c>
      <c r="X475" s="80">
        <v>0</v>
      </c>
      <c r="Y475" s="80">
        <v>0</v>
      </c>
      <c r="Z475" s="80">
        <f t="shared" si="220"/>
        <v>0</v>
      </c>
      <c r="AA475" s="80">
        <v>0</v>
      </c>
      <c r="AB475" s="80">
        <v>0</v>
      </c>
      <c r="AC475" s="80">
        <v>0</v>
      </c>
      <c r="AD475" s="80">
        <f t="shared" si="221"/>
        <v>0</v>
      </c>
      <c r="AE475" s="80">
        <v>0</v>
      </c>
      <c r="AF475" s="80">
        <v>0</v>
      </c>
      <c r="AG475" s="80">
        <v>0</v>
      </c>
      <c r="AH475" s="80">
        <v>0</v>
      </c>
      <c r="AI475" s="80">
        <f t="shared" si="222"/>
        <v>1</v>
      </c>
      <c r="AJ475" s="80">
        <v>0</v>
      </c>
      <c r="AK475" s="80">
        <v>1</v>
      </c>
      <c r="AL475" s="80">
        <v>0</v>
      </c>
      <c r="AM475" s="80">
        <v>0</v>
      </c>
      <c r="AN475" s="80">
        <v>0</v>
      </c>
      <c r="AO475" s="80">
        <v>0</v>
      </c>
      <c r="AP475" s="80">
        <v>0</v>
      </c>
      <c r="AQ475" s="80">
        <f t="shared" si="223"/>
        <v>0</v>
      </c>
      <c r="AR475" s="80">
        <v>0</v>
      </c>
      <c r="AS475" s="80">
        <v>0</v>
      </c>
      <c r="AT475" s="80">
        <v>0</v>
      </c>
      <c r="AU475" s="80">
        <v>0</v>
      </c>
      <c r="AV475" s="80">
        <f t="shared" si="224"/>
        <v>0</v>
      </c>
      <c r="AW475" s="80">
        <v>0</v>
      </c>
      <c r="AX475" s="80">
        <v>0</v>
      </c>
      <c r="AY475" s="80">
        <f t="shared" si="225"/>
        <v>0</v>
      </c>
      <c r="AZ475" s="80">
        <v>0</v>
      </c>
      <c r="BA475" s="80">
        <v>0</v>
      </c>
      <c r="BB475" s="80">
        <f t="shared" si="226"/>
        <v>0</v>
      </c>
      <c r="BC475" s="80">
        <v>0</v>
      </c>
      <c r="BD475" s="80">
        <f t="shared" si="227"/>
        <v>1</v>
      </c>
      <c r="BE475" s="80">
        <v>1</v>
      </c>
      <c r="BF475" s="80">
        <v>0</v>
      </c>
      <c r="BG475" s="80">
        <f t="shared" si="228"/>
        <v>4</v>
      </c>
      <c r="BH475" s="80">
        <v>0</v>
      </c>
      <c r="BI475" s="80">
        <v>0</v>
      </c>
      <c r="BJ475" s="80">
        <v>0</v>
      </c>
      <c r="BK475" s="80">
        <v>3</v>
      </c>
      <c r="BL475" s="80">
        <v>1</v>
      </c>
      <c r="BM475" s="80">
        <v>0</v>
      </c>
      <c r="BN475" s="80">
        <v>0</v>
      </c>
      <c r="BO475" s="80">
        <v>0</v>
      </c>
      <c r="BP475" s="80">
        <v>0</v>
      </c>
      <c r="BQ475" s="80">
        <v>0</v>
      </c>
      <c r="BR475" s="80">
        <v>0</v>
      </c>
      <c r="BS475" s="80">
        <v>0</v>
      </c>
      <c r="BT475" s="80">
        <v>0</v>
      </c>
      <c r="BU475" s="80">
        <v>0</v>
      </c>
      <c r="BV475" s="80">
        <v>0</v>
      </c>
    </row>
    <row r="476" spans="1:74" ht="10.5" customHeight="1" x14ac:dyDescent="0.15">
      <c r="A476" s="11">
        <v>30000</v>
      </c>
      <c r="B476" s="100" t="s">
        <v>821</v>
      </c>
      <c r="C476" s="79">
        <f t="shared" si="214"/>
        <v>2</v>
      </c>
      <c r="D476" s="80">
        <f t="shared" si="215"/>
        <v>0</v>
      </c>
      <c r="E476" s="80">
        <v>0</v>
      </c>
      <c r="F476" s="80">
        <v>0</v>
      </c>
      <c r="G476" s="80">
        <f t="shared" si="216"/>
        <v>1</v>
      </c>
      <c r="H476" s="80">
        <v>1</v>
      </c>
      <c r="I476" s="80">
        <v>0</v>
      </c>
      <c r="J476" s="80">
        <v>0</v>
      </c>
      <c r="K476" s="80">
        <f t="shared" si="217"/>
        <v>0</v>
      </c>
      <c r="L476" s="80">
        <v>0</v>
      </c>
      <c r="M476" s="80">
        <v>0</v>
      </c>
      <c r="N476" s="80">
        <v>0</v>
      </c>
      <c r="O476" s="80">
        <v>0</v>
      </c>
      <c r="P476" s="80">
        <f t="shared" si="218"/>
        <v>0</v>
      </c>
      <c r="Q476" s="80">
        <v>0</v>
      </c>
      <c r="R476" s="80">
        <v>0</v>
      </c>
      <c r="S476" s="80">
        <v>0</v>
      </c>
      <c r="T476" s="80">
        <v>0</v>
      </c>
      <c r="U476" s="80">
        <f t="shared" si="219"/>
        <v>1</v>
      </c>
      <c r="V476" s="80">
        <v>0</v>
      </c>
      <c r="W476" s="80">
        <v>0</v>
      </c>
      <c r="X476" s="80">
        <v>0</v>
      </c>
      <c r="Y476" s="80">
        <v>1</v>
      </c>
      <c r="Z476" s="80">
        <f t="shared" si="220"/>
        <v>0</v>
      </c>
      <c r="AA476" s="80">
        <v>0</v>
      </c>
      <c r="AB476" s="80">
        <v>0</v>
      </c>
      <c r="AC476" s="80">
        <v>0</v>
      </c>
      <c r="AD476" s="80">
        <f t="shared" si="221"/>
        <v>0</v>
      </c>
      <c r="AE476" s="80">
        <v>0</v>
      </c>
      <c r="AF476" s="80">
        <v>0</v>
      </c>
      <c r="AG476" s="80">
        <v>0</v>
      </c>
      <c r="AH476" s="80">
        <v>0</v>
      </c>
      <c r="AI476" s="80">
        <f t="shared" si="222"/>
        <v>0</v>
      </c>
      <c r="AJ476" s="80">
        <v>0</v>
      </c>
      <c r="AK476" s="80">
        <v>0</v>
      </c>
      <c r="AL476" s="80">
        <v>0</v>
      </c>
      <c r="AM476" s="80">
        <v>0</v>
      </c>
      <c r="AN476" s="80">
        <v>0</v>
      </c>
      <c r="AO476" s="80">
        <v>0</v>
      </c>
      <c r="AP476" s="80">
        <v>0</v>
      </c>
      <c r="AQ476" s="80">
        <f t="shared" si="223"/>
        <v>0</v>
      </c>
      <c r="AR476" s="80">
        <v>0</v>
      </c>
      <c r="AS476" s="80">
        <v>0</v>
      </c>
      <c r="AT476" s="80">
        <v>0</v>
      </c>
      <c r="AU476" s="80">
        <v>0</v>
      </c>
      <c r="AV476" s="80">
        <f t="shared" si="224"/>
        <v>0</v>
      </c>
      <c r="AW476" s="80">
        <v>0</v>
      </c>
      <c r="AX476" s="80">
        <v>0</v>
      </c>
      <c r="AY476" s="80">
        <f t="shared" si="225"/>
        <v>0</v>
      </c>
      <c r="AZ476" s="80">
        <v>0</v>
      </c>
      <c r="BA476" s="80">
        <v>0</v>
      </c>
      <c r="BB476" s="80">
        <f t="shared" si="226"/>
        <v>0</v>
      </c>
      <c r="BC476" s="80">
        <v>0</v>
      </c>
      <c r="BD476" s="80">
        <f t="shared" si="227"/>
        <v>0</v>
      </c>
      <c r="BE476" s="80">
        <v>0</v>
      </c>
      <c r="BF476" s="80">
        <v>0</v>
      </c>
      <c r="BG476" s="80">
        <f t="shared" si="228"/>
        <v>0</v>
      </c>
      <c r="BH476" s="80">
        <v>0</v>
      </c>
      <c r="BI476" s="80">
        <v>0</v>
      </c>
      <c r="BJ476" s="80">
        <v>0</v>
      </c>
      <c r="BK476" s="80">
        <v>0</v>
      </c>
      <c r="BL476" s="80">
        <v>0</v>
      </c>
      <c r="BM476" s="80">
        <v>0</v>
      </c>
      <c r="BN476" s="80">
        <v>0</v>
      </c>
      <c r="BO476" s="80">
        <v>0</v>
      </c>
      <c r="BP476" s="80">
        <v>0</v>
      </c>
      <c r="BQ476" s="80">
        <v>0</v>
      </c>
      <c r="BR476" s="80">
        <v>0</v>
      </c>
      <c r="BS476" s="80">
        <v>0</v>
      </c>
      <c r="BT476" s="80">
        <v>0</v>
      </c>
      <c r="BU476" s="80">
        <v>0</v>
      </c>
      <c r="BV476" s="80">
        <v>0</v>
      </c>
    </row>
    <row r="477" spans="1:74" ht="10.5" customHeight="1" x14ac:dyDescent="0.15">
      <c r="A477" s="32"/>
      <c r="B477" s="25" t="s">
        <v>822</v>
      </c>
      <c r="C477" s="79">
        <f>D477+G477+K477+P477+U477+Z477+AD477+AI477+AN477+AQ477+AV477+AY477+BB477+BD477+BG477</f>
        <v>21</v>
      </c>
      <c r="D477" s="78">
        <f t="shared" si="215"/>
        <v>0</v>
      </c>
      <c r="E477" s="78">
        <f t="shared" ref="E477:BO477" si="229">SUM(E478:E484)</f>
        <v>0</v>
      </c>
      <c r="F477" s="78">
        <f t="shared" si="229"/>
        <v>0</v>
      </c>
      <c r="G477" s="78">
        <f t="shared" si="216"/>
        <v>0</v>
      </c>
      <c r="H477" s="78">
        <f t="shared" si="229"/>
        <v>0</v>
      </c>
      <c r="I477" s="78">
        <f t="shared" si="229"/>
        <v>0</v>
      </c>
      <c r="J477" s="78">
        <f t="shared" si="229"/>
        <v>0</v>
      </c>
      <c r="K477" s="80">
        <f t="shared" si="217"/>
        <v>0</v>
      </c>
      <c r="L477" s="78">
        <f t="shared" si="229"/>
        <v>0</v>
      </c>
      <c r="M477" s="78">
        <f t="shared" si="229"/>
        <v>0</v>
      </c>
      <c r="N477" s="78">
        <f t="shared" si="229"/>
        <v>0</v>
      </c>
      <c r="O477" s="78">
        <f t="shared" si="229"/>
        <v>0</v>
      </c>
      <c r="P477" s="78">
        <f t="shared" si="218"/>
        <v>0</v>
      </c>
      <c r="Q477" s="78">
        <f t="shared" si="229"/>
        <v>0</v>
      </c>
      <c r="R477" s="78">
        <f t="shared" si="229"/>
        <v>0</v>
      </c>
      <c r="S477" s="78">
        <f t="shared" si="229"/>
        <v>0</v>
      </c>
      <c r="T477" s="78">
        <f t="shared" si="229"/>
        <v>0</v>
      </c>
      <c r="U477" s="78">
        <f t="shared" si="219"/>
        <v>3</v>
      </c>
      <c r="V477" s="78">
        <f t="shared" si="229"/>
        <v>2</v>
      </c>
      <c r="W477" s="78">
        <f t="shared" si="229"/>
        <v>0</v>
      </c>
      <c r="X477" s="78">
        <f t="shared" si="229"/>
        <v>1</v>
      </c>
      <c r="Y477" s="78">
        <f t="shared" si="229"/>
        <v>0</v>
      </c>
      <c r="Z477" s="78">
        <f t="shared" si="220"/>
        <v>0</v>
      </c>
      <c r="AA477" s="78">
        <f t="shared" si="229"/>
        <v>0</v>
      </c>
      <c r="AB477" s="78">
        <f t="shared" si="229"/>
        <v>0</v>
      </c>
      <c r="AC477" s="78">
        <f t="shared" si="229"/>
        <v>0</v>
      </c>
      <c r="AD477" s="78">
        <f t="shared" si="221"/>
        <v>0</v>
      </c>
      <c r="AE477" s="78">
        <f t="shared" si="229"/>
        <v>0</v>
      </c>
      <c r="AF477" s="78">
        <f t="shared" si="229"/>
        <v>0</v>
      </c>
      <c r="AG477" s="78">
        <f t="shared" si="229"/>
        <v>0</v>
      </c>
      <c r="AH477" s="78">
        <f t="shared" si="229"/>
        <v>0</v>
      </c>
      <c r="AI477" s="78">
        <f t="shared" si="222"/>
        <v>12</v>
      </c>
      <c r="AJ477" s="78">
        <f t="shared" si="229"/>
        <v>11</v>
      </c>
      <c r="AK477" s="78">
        <f t="shared" si="229"/>
        <v>0</v>
      </c>
      <c r="AL477" s="78">
        <f t="shared" si="229"/>
        <v>0</v>
      </c>
      <c r="AM477" s="78">
        <f t="shared" si="229"/>
        <v>1</v>
      </c>
      <c r="AN477" s="78">
        <f t="shared" si="229"/>
        <v>2</v>
      </c>
      <c r="AO477" s="78">
        <f t="shared" si="229"/>
        <v>2</v>
      </c>
      <c r="AP477" s="78">
        <f t="shared" si="229"/>
        <v>0</v>
      </c>
      <c r="AQ477" s="80">
        <f t="shared" si="223"/>
        <v>0</v>
      </c>
      <c r="AR477" s="78">
        <f t="shared" si="229"/>
        <v>0</v>
      </c>
      <c r="AS477" s="78">
        <f t="shared" si="229"/>
        <v>0</v>
      </c>
      <c r="AT477" s="78">
        <f t="shared" si="229"/>
        <v>0</v>
      </c>
      <c r="AU477" s="78">
        <f t="shared" si="229"/>
        <v>0</v>
      </c>
      <c r="AV477" s="78">
        <f t="shared" si="224"/>
        <v>0</v>
      </c>
      <c r="AW477" s="78">
        <f t="shared" si="229"/>
        <v>0</v>
      </c>
      <c r="AX477" s="78">
        <f t="shared" si="229"/>
        <v>0</v>
      </c>
      <c r="AY477" s="78">
        <f t="shared" si="225"/>
        <v>0</v>
      </c>
      <c r="AZ477" s="78">
        <f t="shared" si="229"/>
        <v>0</v>
      </c>
      <c r="BA477" s="78">
        <f t="shared" si="229"/>
        <v>0</v>
      </c>
      <c r="BB477" s="78">
        <f t="shared" si="226"/>
        <v>0</v>
      </c>
      <c r="BC477" s="78">
        <f t="shared" si="229"/>
        <v>0</v>
      </c>
      <c r="BD477" s="78">
        <f t="shared" si="227"/>
        <v>0</v>
      </c>
      <c r="BE477" s="78">
        <f t="shared" si="229"/>
        <v>0</v>
      </c>
      <c r="BF477" s="78">
        <f t="shared" si="229"/>
        <v>0</v>
      </c>
      <c r="BG477" s="78">
        <f t="shared" si="228"/>
        <v>4</v>
      </c>
      <c r="BH477" s="78">
        <f t="shared" si="229"/>
        <v>0</v>
      </c>
      <c r="BI477" s="78">
        <f t="shared" si="229"/>
        <v>1</v>
      </c>
      <c r="BJ477" s="78">
        <f t="shared" si="229"/>
        <v>0</v>
      </c>
      <c r="BK477" s="78">
        <f t="shared" si="229"/>
        <v>1</v>
      </c>
      <c r="BL477" s="78">
        <f t="shared" si="229"/>
        <v>0</v>
      </c>
      <c r="BM477" s="78">
        <f t="shared" si="229"/>
        <v>0</v>
      </c>
      <c r="BN477" s="78">
        <f t="shared" si="229"/>
        <v>0</v>
      </c>
      <c r="BO477" s="78">
        <f t="shared" si="229"/>
        <v>1</v>
      </c>
      <c r="BP477" s="78">
        <f t="shared" ref="BP477:BV477" si="230">SUM(BP478:BP484)</f>
        <v>0</v>
      </c>
      <c r="BQ477" s="78">
        <f t="shared" si="230"/>
        <v>0</v>
      </c>
      <c r="BR477" s="78">
        <f t="shared" si="230"/>
        <v>0</v>
      </c>
      <c r="BS477" s="78">
        <f t="shared" si="230"/>
        <v>0</v>
      </c>
      <c r="BT477" s="78">
        <f t="shared" si="230"/>
        <v>0</v>
      </c>
      <c r="BU477" s="78">
        <f t="shared" si="230"/>
        <v>1</v>
      </c>
      <c r="BV477" s="78">
        <f t="shared" si="230"/>
        <v>0</v>
      </c>
    </row>
    <row r="478" spans="1:74" ht="25.5" customHeight="1" x14ac:dyDescent="0.15">
      <c r="A478" s="11">
        <v>20001</v>
      </c>
      <c r="B478" s="100" t="s">
        <v>823</v>
      </c>
      <c r="C478" s="79">
        <f t="shared" ref="C478:C484" si="231">D478+G478+K478+P478+U478+Z478+AD478+AI478+AN478+AQ478+AV478+AY478+BB478+BD478+BG478</f>
        <v>0</v>
      </c>
      <c r="D478" s="80">
        <f t="shared" si="215"/>
        <v>0</v>
      </c>
      <c r="E478" s="80">
        <v>0</v>
      </c>
      <c r="F478" s="80">
        <v>0</v>
      </c>
      <c r="G478" s="80">
        <f t="shared" si="216"/>
        <v>0</v>
      </c>
      <c r="H478" s="80">
        <v>0</v>
      </c>
      <c r="I478" s="80">
        <v>0</v>
      </c>
      <c r="J478" s="80">
        <v>0</v>
      </c>
      <c r="K478" s="80">
        <f t="shared" si="217"/>
        <v>0</v>
      </c>
      <c r="L478" s="80">
        <v>0</v>
      </c>
      <c r="M478" s="80">
        <v>0</v>
      </c>
      <c r="N478" s="80">
        <v>0</v>
      </c>
      <c r="O478" s="80">
        <v>0</v>
      </c>
      <c r="P478" s="80">
        <f t="shared" si="218"/>
        <v>0</v>
      </c>
      <c r="Q478" s="80">
        <v>0</v>
      </c>
      <c r="R478" s="80">
        <v>0</v>
      </c>
      <c r="S478" s="80">
        <v>0</v>
      </c>
      <c r="T478" s="80">
        <v>0</v>
      </c>
      <c r="U478" s="80">
        <f t="shared" si="219"/>
        <v>0</v>
      </c>
      <c r="V478" s="80">
        <v>0</v>
      </c>
      <c r="W478" s="80">
        <v>0</v>
      </c>
      <c r="X478" s="80">
        <v>0</v>
      </c>
      <c r="Y478" s="80">
        <v>0</v>
      </c>
      <c r="Z478" s="80">
        <f t="shared" si="220"/>
        <v>0</v>
      </c>
      <c r="AA478" s="80">
        <v>0</v>
      </c>
      <c r="AB478" s="80">
        <v>0</v>
      </c>
      <c r="AC478" s="80">
        <v>0</v>
      </c>
      <c r="AD478" s="80">
        <f t="shared" si="221"/>
        <v>0</v>
      </c>
      <c r="AE478" s="80">
        <v>0</v>
      </c>
      <c r="AF478" s="80">
        <v>0</v>
      </c>
      <c r="AG478" s="80">
        <v>0</v>
      </c>
      <c r="AH478" s="80">
        <v>0</v>
      </c>
      <c r="AI478" s="80">
        <f t="shared" si="222"/>
        <v>0</v>
      </c>
      <c r="AJ478" s="80">
        <v>0</v>
      </c>
      <c r="AK478" s="80">
        <v>0</v>
      </c>
      <c r="AL478" s="80">
        <v>0</v>
      </c>
      <c r="AM478" s="80">
        <v>0</v>
      </c>
      <c r="AN478" s="80">
        <v>0</v>
      </c>
      <c r="AO478" s="80">
        <v>0</v>
      </c>
      <c r="AP478" s="80">
        <v>0</v>
      </c>
      <c r="AQ478" s="80">
        <f t="shared" si="223"/>
        <v>0</v>
      </c>
      <c r="AR478" s="80">
        <v>0</v>
      </c>
      <c r="AS478" s="80">
        <v>0</v>
      </c>
      <c r="AT478" s="80">
        <v>0</v>
      </c>
      <c r="AU478" s="80">
        <v>0</v>
      </c>
      <c r="AV478" s="80">
        <f t="shared" si="224"/>
        <v>0</v>
      </c>
      <c r="AW478" s="80">
        <v>0</v>
      </c>
      <c r="AX478" s="80">
        <v>0</v>
      </c>
      <c r="AY478" s="80">
        <f t="shared" si="225"/>
        <v>0</v>
      </c>
      <c r="AZ478" s="80">
        <v>0</v>
      </c>
      <c r="BA478" s="80">
        <v>0</v>
      </c>
      <c r="BB478" s="80">
        <f t="shared" si="226"/>
        <v>0</v>
      </c>
      <c r="BC478" s="80">
        <v>0</v>
      </c>
      <c r="BD478" s="80">
        <f t="shared" si="227"/>
        <v>0</v>
      </c>
      <c r="BE478" s="80">
        <v>0</v>
      </c>
      <c r="BF478" s="80">
        <v>0</v>
      </c>
      <c r="BG478" s="80">
        <f t="shared" si="228"/>
        <v>0</v>
      </c>
      <c r="BH478" s="80">
        <v>0</v>
      </c>
      <c r="BI478" s="80">
        <v>0</v>
      </c>
      <c r="BJ478" s="80">
        <v>0</v>
      </c>
      <c r="BK478" s="80">
        <v>0</v>
      </c>
      <c r="BL478" s="80">
        <v>0</v>
      </c>
      <c r="BM478" s="80">
        <v>0</v>
      </c>
      <c r="BN478" s="80">
        <v>0</v>
      </c>
      <c r="BO478" s="80">
        <v>0</v>
      </c>
      <c r="BP478" s="80">
        <v>0</v>
      </c>
      <c r="BQ478" s="80">
        <v>0</v>
      </c>
      <c r="BR478" s="80">
        <v>0</v>
      </c>
      <c r="BS478" s="80">
        <v>0</v>
      </c>
      <c r="BT478" s="80">
        <v>0</v>
      </c>
      <c r="BU478" s="80">
        <v>0</v>
      </c>
      <c r="BV478" s="80">
        <v>0</v>
      </c>
    </row>
    <row r="479" spans="1:74" ht="10.5" customHeight="1" x14ac:dyDescent="0.15">
      <c r="A479" s="11">
        <v>20002</v>
      </c>
      <c r="B479" s="100" t="s">
        <v>824</v>
      </c>
      <c r="C479" s="79">
        <f t="shared" si="231"/>
        <v>0</v>
      </c>
      <c r="D479" s="80">
        <f t="shared" si="215"/>
        <v>0</v>
      </c>
      <c r="E479" s="80">
        <v>0</v>
      </c>
      <c r="F479" s="80">
        <v>0</v>
      </c>
      <c r="G479" s="80">
        <f t="shared" si="216"/>
        <v>0</v>
      </c>
      <c r="H479" s="80">
        <v>0</v>
      </c>
      <c r="I479" s="80">
        <v>0</v>
      </c>
      <c r="J479" s="80">
        <v>0</v>
      </c>
      <c r="K479" s="80">
        <f t="shared" si="217"/>
        <v>0</v>
      </c>
      <c r="L479" s="80">
        <v>0</v>
      </c>
      <c r="M479" s="80">
        <v>0</v>
      </c>
      <c r="N479" s="80">
        <v>0</v>
      </c>
      <c r="O479" s="80">
        <v>0</v>
      </c>
      <c r="P479" s="80">
        <f t="shared" si="218"/>
        <v>0</v>
      </c>
      <c r="Q479" s="80">
        <v>0</v>
      </c>
      <c r="R479" s="80">
        <v>0</v>
      </c>
      <c r="S479" s="80">
        <v>0</v>
      </c>
      <c r="T479" s="80">
        <v>0</v>
      </c>
      <c r="U479" s="80">
        <f t="shared" si="219"/>
        <v>0</v>
      </c>
      <c r="V479" s="80">
        <v>0</v>
      </c>
      <c r="W479" s="80">
        <v>0</v>
      </c>
      <c r="X479" s="80">
        <v>0</v>
      </c>
      <c r="Y479" s="80">
        <v>0</v>
      </c>
      <c r="Z479" s="80">
        <f t="shared" si="220"/>
        <v>0</v>
      </c>
      <c r="AA479" s="80">
        <v>0</v>
      </c>
      <c r="AB479" s="80">
        <v>0</v>
      </c>
      <c r="AC479" s="80">
        <v>0</v>
      </c>
      <c r="AD479" s="80">
        <f t="shared" si="221"/>
        <v>0</v>
      </c>
      <c r="AE479" s="80">
        <v>0</v>
      </c>
      <c r="AF479" s="80">
        <v>0</v>
      </c>
      <c r="AG479" s="80">
        <v>0</v>
      </c>
      <c r="AH479" s="80">
        <v>0</v>
      </c>
      <c r="AI479" s="80">
        <f t="shared" si="222"/>
        <v>0</v>
      </c>
      <c r="AJ479" s="80">
        <v>0</v>
      </c>
      <c r="AK479" s="80">
        <v>0</v>
      </c>
      <c r="AL479" s="80">
        <v>0</v>
      </c>
      <c r="AM479" s="80">
        <v>0</v>
      </c>
      <c r="AN479" s="80">
        <v>0</v>
      </c>
      <c r="AO479" s="80">
        <v>0</v>
      </c>
      <c r="AP479" s="80">
        <v>0</v>
      </c>
      <c r="AQ479" s="80">
        <f t="shared" si="223"/>
        <v>0</v>
      </c>
      <c r="AR479" s="80">
        <v>0</v>
      </c>
      <c r="AS479" s="80">
        <v>0</v>
      </c>
      <c r="AT479" s="80">
        <v>0</v>
      </c>
      <c r="AU479" s="80">
        <v>0</v>
      </c>
      <c r="AV479" s="80">
        <f t="shared" si="224"/>
        <v>0</v>
      </c>
      <c r="AW479" s="80">
        <v>0</v>
      </c>
      <c r="AX479" s="80">
        <v>0</v>
      </c>
      <c r="AY479" s="80">
        <f t="shared" si="225"/>
        <v>0</v>
      </c>
      <c r="AZ479" s="80">
        <v>0</v>
      </c>
      <c r="BA479" s="80">
        <v>0</v>
      </c>
      <c r="BB479" s="80">
        <f t="shared" si="226"/>
        <v>0</v>
      </c>
      <c r="BC479" s="80">
        <v>0</v>
      </c>
      <c r="BD479" s="80">
        <f t="shared" si="227"/>
        <v>0</v>
      </c>
      <c r="BE479" s="80">
        <v>0</v>
      </c>
      <c r="BF479" s="80">
        <v>0</v>
      </c>
      <c r="BG479" s="80">
        <f t="shared" si="228"/>
        <v>0</v>
      </c>
      <c r="BH479" s="80">
        <v>0</v>
      </c>
      <c r="BI479" s="80">
        <v>0</v>
      </c>
      <c r="BJ479" s="80">
        <v>0</v>
      </c>
      <c r="BK479" s="80">
        <v>0</v>
      </c>
      <c r="BL479" s="80">
        <v>0</v>
      </c>
      <c r="BM479" s="80">
        <v>0</v>
      </c>
      <c r="BN479" s="80">
        <v>0</v>
      </c>
      <c r="BO479" s="80">
        <v>0</v>
      </c>
      <c r="BP479" s="80">
        <v>0</v>
      </c>
      <c r="BQ479" s="80">
        <v>0</v>
      </c>
      <c r="BR479" s="80">
        <v>0</v>
      </c>
      <c r="BS479" s="80">
        <v>0</v>
      </c>
      <c r="BT479" s="80">
        <v>0</v>
      </c>
      <c r="BU479" s="80">
        <v>0</v>
      </c>
      <c r="BV479" s="80">
        <v>0</v>
      </c>
    </row>
    <row r="480" spans="1:74" ht="19.5" customHeight="1" x14ac:dyDescent="0.15">
      <c r="A480" s="11">
        <v>20003</v>
      </c>
      <c r="B480" s="100" t="s">
        <v>825</v>
      </c>
      <c r="C480" s="79">
        <f t="shared" si="231"/>
        <v>1</v>
      </c>
      <c r="D480" s="80">
        <f t="shared" si="215"/>
        <v>0</v>
      </c>
      <c r="E480" s="80">
        <v>0</v>
      </c>
      <c r="F480" s="80">
        <v>0</v>
      </c>
      <c r="G480" s="80">
        <f t="shared" si="216"/>
        <v>0</v>
      </c>
      <c r="H480" s="80">
        <v>0</v>
      </c>
      <c r="I480" s="80">
        <v>0</v>
      </c>
      <c r="J480" s="80">
        <v>0</v>
      </c>
      <c r="K480" s="80">
        <f t="shared" si="217"/>
        <v>0</v>
      </c>
      <c r="L480" s="80">
        <v>0</v>
      </c>
      <c r="M480" s="80">
        <v>0</v>
      </c>
      <c r="N480" s="80">
        <v>0</v>
      </c>
      <c r="O480" s="80">
        <v>0</v>
      </c>
      <c r="P480" s="80">
        <f t="shared" si="218"/>
        <v>0</v>
      </c>
      <c r="Q480" s="80">
        <v>0</v>
      </c>
      <c r="R480" s="80">
        <v>0</v>
      </c>
      <c r="S480" s="80">
        <v>0</v>
      </c>
      <c r="T480" s="80">
        <v>0</v>
      </c>
      <c r="U480" s="80">
        <f t="shared" si="219"/>
        <v>0</v>
      </c>
      <c r="V480" s="80">
        <v>0</v>
      </c>
      <c r="W480" s="80">
        <v>0</v>
      </c>
      <c r="X480" s="80">
        <v>0</v>
      </c>
      <c r="Y480" s="80">
        <v>0</v>
      </c>
      <c r="Z480" s="80">
        <f t="shared" si="220"/>
        <v>0</v>
      </c>
      <c r="AA480" s="80">
        <v>0</v>
      </c>
      <c r="AB480" s="80">
        <v>0</v>
      </c>
      <c r="AC480" s="80">
        <v>0</v>
      </c>
      <c r="AD480" s="80">
        <f t="shared" si="221"/>
        <v>0</v>
      </c>
      <c r="AE480" s="80">
        <v>0</v>
      </c>
      <c r="AF480" s="80">
        <v>0</v>
      </c>
      <c r="AG480" s="80">
        <v>0</v>
      </c>
      <c r="AH480" s="80">
        <v>0</v>
      </c>
      <c r="AI480" s="80">
        <f t="shared" si="222"/>
        <v>0</v>
      </c>
      <c r="AJ480" s="80">
        <v>0</v>
      </c>
      <c r="AK480" s="80">
        <v>0</v>
      </c>
      <c r="AL480" s="80">
        <v>0</v>
      </c>
      <c r="AM480" s="80">
        <v>0</v>
      </c>
      <c r="AN480" s="80">
        <v>0</v>
      </c>
      <c r="AO480" s="80">
        <v>0</v>
      </c>
      <c r="AP480" s="80">
        <v>0</v>
      </c>
      <c r="AQ480" s="80">
        <f t="shared" si="223"/>
        <v>0</v>
      </c>
      <c r="AR480" s="80">
        <v>0</v>
      </c>
      <c r="AS480" s="80">
        <v>0</v>
      </c>
      <c r="AT480" s="80">
        <v>0</v>
      </c>
      <c r="AU480" s="80">
        <v>0</v>
      </c>
      <c r="AV480" s="80">
        <f t="shared" si="224"/>
        <v>0</v>
      </c>
      <c r="AW480" s="80">
        <v>0</v>
      </c>
      <c r="AX480" s="80">
        <v>0</v>
      </c>
      <c r="AY480" s="80">
        <f t="shared" si="225"/>
        <v>0</v>
      </c>
      <c r="AZ480" s="80">
        <v>0</v>
      </c>
      <c r="BA480" s="80">
        <v>0</v>
      </c>
      <c r="BB480" s="80">
        <f t="shared" si="226"/>
        <v>0</v>
      </c>
      <c r="BC480" s="80">
        <v>0</v>
      </c>
      <c r="BD480" s="80">
        <f t="shared" si="227"/>
        <v>0</v>
      </c>
      <c r="BE480" s="80">
        <v>0</v>
      </c>
      <c r="BF480" s="80">
        <v>0</v>
      </c>
      <c r="BG480" s="80">
        <f t="shared" si="228"/>
        <v>1</v>
      </c>
      <c r="BH480" s="80">
        <v>0</v>
      </c>
      <c r="BI480" s="80">
        <v>1</v>
      </c>
      <c r="BJ480" s="80">
        <v>0</v>
      </c>
      <c r="BK480" s="80">
        <v>0</v>
      </c>
      <c r="BL480" s="80">
        <v>0</v>
      </c>
      <c r="BM480" s="80">
        <v>0</v>
      </c>
      <c r="BN480" s="80">
        <v>0</v>
      </c>
      <c r="BO480" s="80">
        <v>0</v>
      </c>
      <c r="BP480" s="80">
        <v>0</v>
      </c>
      <c r="BQ480" s="80">
        <v>0</v>
      </c>
      <c r="BR480" s="80">
        <v>0</v>
      </c>
      <c r="BS480" s="80">
        <v>0</v>
      </c>
      <c r="BT480" s="80">
        <v>0</v>
      </c>
      <c r="BU480" s="80">
        <v>0</v>
      </c>
      <c r="BV480" s="80">
        <v>0</v>
      </c>
    </row>
    <row r="481" spans="1:74" ht="10.5" customHeight="1" x14ac:dyDescent="0.15">
      <c r="A481" s="11">
        <v>20004</v>
      </c>
      <c r="B481" s="100" t="s">
        <v>826</v>
      </c>
      <c r="C481" s="79">
        <f t="shared" si="231"/>
        <v>18</v>
      </c>
      <c r="D481" s="80">
        <f t="shared" si="215"/>
        <v>0</v>
      </c>
      <c r="E481" s="80">
        <v>0</v>
      </c>
      <c r="F481" s="80">
        <v>0</v>
      </c>
      <c r="G481" s="80">
        <f t="shared" si="216"/>
        <v>0</v>
      </c>
      <c r="H481" s="80">
        <v>0</v>
      </c>
      <c r="I481" s="80">
        <v>0</v>
      </c>
      <c r="J481" s="80">
        <v>0</v>
      </c>
      <c r="K481" s="80">
        <f t="shared" si="217"/>
        <v>0</v>
      </c>
      <c r="L481" s="80">
        <v>0</v>
      </c>
      <c r="M481" s="80">
        <v>0</v>
      </c>
      <c r="N481" s="80">
        <v>0</v>
      </c>
      <c r="O481" s="80">
        <v>0</v>
      </c>
      <c r="P481" s="80">
        <f t="shared" si="218"/>
        <v>0</v>
      </c>
      <c r="Q481" s="80">
        <v>0</v>
      </c>
      <c r="R481" s="80">
        <v>0</v>
      </c>
      <c r="S481" s="80">
        <v>0</v>
      </c>
      <c r="T481" s="80">
        <v>0</v>
      </c>
      <c r="U481" s="80">
        <f t="shared" si="219"/>
        <v>3</v>
      </c>
      <c r="V481" s="80">
        <v>2</v>
      </c>
      <c r="W481" s="80">
        <v>0</v>
      </c>
      <c r="X481" s="80">
        <v>1</v>
      </c>
      <c r="Y481" s="80">
        <v>0</v>
      </c>
      <c r="Z481" s="80">
        <f t="shared" si="220"/>
        <v>0</v>
      </c>
      <c r="AA481" s="80">
        <v>0</v>
      </c>
      <c r="AB481" s="80">
        <v>0</v>
      </c>
      <c r="AC481" s="80">
        <v>0</v>
      </c>
      <c r="AD481" s="80">
        <f t="shared" si="221"/>
        <v>0</v>
      </c>
      <c r="AE481" s="80">
        <v>0</v>
      </c>
      <c r="AF481" s="80">
        <v>0</v>
      </c>
      <c r="AG481" s="80">
        <v>0</v>
      </c>
      <c r="AH481" s="80">
        <v>0</v>
      </c>
      <c r="AI481" s="80">
        <f t="shared" si="222"/>
        <v>11</v>
      </c>
      <c r="AJ481" s="80">
        <v>10</v>
      </c>
      <c r="AK481" s="80">
        <v>0</v>
      </c>
      <c r="AL481" s="80">
        <v>0</v>
      </c>
      <c r="AM481" s="80">
        <v>1</v>
      </c>
      <c r="AN481" s="80">
        <v>2</v>
      </c>
      <c r="AO481" s="80">
        <v>2</v>
      </c>
      <c r="AP481" s="80">
        <v>0</v>
      </c>
      <c r="AQ481" s="80">
        <f t="shared" si="223"/>
        <v>0</v>
      </c>
      <c r="AR481" s="80">
        <v>0</v>
      </c>
      <c r="AS481" s="80">
        <v>0</v>
      </c>
      <c r="AT481" s="80">
        <v>0</v>
      </c>
      <c r="AU481" s="80">
        <v>0</v>
      </c>
      <c r="AV481" s="80">
        <f t="shared" si="224"/>
        <v>0</v>
      </c>
      <c r="AW481" s="80">
        <v>0</v>
      </c>
      <c r="AX481" s="80">
        <v>0</v>
      </c>
      <c r="AY481" s="80">
        <f t="shared" si="225"/>
        <v>0</v>
      </c>
      <c r="AZ481" s="80">
        <v>0</v>
      </c>
      <c r="BA481" s="80">
        <v>0</v>
      </c>
      <c r="BB481" s="80">
        <f t="shared" si="226"/>
        <v>0</v>
      </c>
      <c r="BC481" s="80">
        <v>0</v>
      </c>
      <c r="BD481" s="80">
        <f t="shared" si="227"/>
        <v>0</v>
      </c>
      <c r="BE481" s="80">
        <v>0</v>
      </c>
      <c r="BF481" s="80">
        <v>0</v>
      </c>
      <c r="BG481" s="80">
        <f t="shared" si="228"/>
        <v>2</v>
      </c>
      <c r="BH481" s="80">
        <v>0</v>
      </c>
      <c r="BI481" s="80">
        <v>0</v>
      </c>
      <c r="BJ481" s="80">
        <v>0</v>
      </c>
      <c r="BK481" s="80">
        <v>1</v>
      </c>
      <c r="BL481" s="80">
        <v>0</v>
      </c>
      <c r="BM481" s="80">
        <v>0</v>
      </c>
      <c r="BN481" s="80">
        <v>0</v>
      </c>
      <c r="BO481" s="80">
        <v>0</v>
      </c>
      <c r="BP481" s="80">
        <v>0</v>
      </c>
      <c r="BQ481" s="80">
        <v>0</v>
      </c>
      <c r="BR481" s="80">
        <v>0</v>
      </c>
      <c r="BS481" s="80">
        <v>0</v>
      </c>
      <c r="BT481" s="80">
        <v>0</v>
      </c>
      <c r="BU481" s="80">
        <v>1</v>
      </c>
      <c r="BV481" s="80">
        <v>0</v>
      </c>
    </row>
    <row r="482" spans="1:74" ht="10.5" customHeight="1" x14ac:dyDescent="0.15">
      <c r="A482" s="11">
        <v>20005</v>
      </c>
      <c r="B482" s="100" t="s">
        <v>827</v>
      </c>
      <c r="C482" s="79">
        <f t="shared" si="231"/>
        <v>2</v>
      </c>
      <c r="D482" s="80">
        <f t="shared" si="215"/>
        <v>0</v>
      </c>
      <c r="E482" s="80">
        <v>0</v>
      </c>
      <c r="F482" s="80">
        <v>0</v>
      </c>
      <c r="G482" s="80">
        <f t="shared" si="216"/>
        <v>0</v>
      </c>
      <c r="H482" s="80">
        <v>0</v>
      </c>
      <c r="I482" s="80">
        <v>0</v>
      </c>
      <c r="J482" s="80">
        <v>0</v>
      </c>
      <c r="K482" s="80">
        <f t="shared" si="217"/>
        <v>0</v>
      </c>
      <c r="L482" s="80">
        <v>0</v>
      </c>
      <c r="M482" s="80">
        <v>0</v>
      </c>
      <c r="N482" s="80">
        <v>0</v>
      </c>
      <c r="O482" s="80">
        <v>0</v>
      </c>
      <c r="P482" s="80">
        <f t="shared" si="218"/>
        <v>0</v>
      </c>
      <c r="Q482" s="80">
        <v>0</v>
      </c>
      <c r="R482" s="80">
        <v>0</v>
      </c>
      <c r="S482" s="80">
        <v>0</v>
      </c>
      <c r="T482" s="80">
        <v>0</v>
      </c>
      <c r="U482" s="80">
        <f t="shared" si="219"/>
        <v>0</v>
      </c>
      <c r="V482" s="80">
        <v>0</v>
      </c>
      <c r="W482" s="80">
        <v>0</v>
      </c>
      <c r="X482" s="80">
        <v>0</v>
      </c>
      <c r="Y482" s="80">
        <v>0</v>
      </c>
      <c r="Z482" s="80">
        <f t="shared" si="220"/>
        <v>0</v>
      </c>
      <c r="AA482" s="80">
        <v>0</v>
      </c>
      <c r="AB482" s="80">
        <v>0</v>
      </c>
      <c r="AC482" s="80">
        <v>0</v>
      </c>
      <c r="AD482" s="80">
        <f t="shared" si="221"/>
        <v>0</v>
      </c>
      <c r="AE482" s="80">
        <v>0</v>
      </c>
      <c r="AF482" s="80">
        <v>0</v>
      </c>
      <c r="AG482" s="80">
        <v>0</v>
      </c>
      <c r="AH482" s="80">
        <v>0</v>
      </c>
      <c r="AI482" s="80">
        <f t="shared" si="222"/>
        <v>1</v>
      </c>
      <c r="AJ482" s="80">
        <v>1</v>
      </c>
      <c r="AK482" s="80">
        <v>0</v>
      </c>
      <c r="AL482" s="80">
        <v>0</v>
      </c>
      <c r="AM482" s="80">
        <v>0</v>
      </c>
      <c r="AN482" s="80">
        <v>0</v>
      </c>
      <c r="AO482" s="80">
        <v>0</v>
      </c>
      <c r="AP482" s="80">
        <v>0</v>
      </c>
      <c r="AQ482" s="80">
        <f t="shared" si="223"/>
        <v>0</v>
      </c>
      <c r="AR482" s="80">
        <v>0</v>
      </c>
      <c r="AS482" s="80">
        <v>0</v>
      </c>
      <c r="AT482" s="80">
        <v>0</v>
      </c>
      <c r="AU482" s="80">
        <v>0</v>
      </c>
      <c r="AV482" s="80">
        <f t="shared" si="224"/>
        <v>0</v>
      </c>
      <c r="AW482" s="80">
        <v>0</v>
      </c>
      <c r="AX482" s="80">
        <v>0</v>
      </c>
      <c r="AY482" s="80">
        <f t="shared" si="225"/>
        <v>0</v>
      </c>
      <c r="AZ482" s="80">
        <v>0</v>
      </c>
      <c r="BA482" s="80">
        <v>0</v>
      </c>
      <c r="BB482" s="80">
        <f t="shared" si="226"/>
        <v>0</v>
      </c>
      <c r="BC482" s="80">
        <v>0</v>
      </c>
      <c r="BD482" s="80">
        <f t="shared" si="227"/>
        <v>0</v>
      </c>
      <c r="BE482" s="80">
        <v>0</v>
      </c>
      <c r="BF482" s="80">
        <v>0</v>
      </c>
      <c r="BG482" s="80">
        <f t="shared" si="228"/>
        <v>1</v>
      </c>
      <c r="BH482" s="80">
        <v>0</v>
      </c>
      <c r="BI482" s="80">
        <v>0</v>
      </c>
      <c r="BJ482" s="80">
        <v>0</v>
      </c>
      <c r="BK482" s="80">
        <v>0</v>
      </c>
      <c r="BL482" s="80">
        <v>0</v>
      </c>
      <c r="BM482" s="80">
        <v>0</v>
      </c>
      <c r="BN482" s="80">
        <v>0</v>
      </c>
      <c r="BO482" s="80">
        <v>1</v>
      </c>
      <c r="BP482" s="80">
        <v>0</v>
      </c>
      <c r="BQ482" s="80">
        <v>0</v>
      </c>
      <c r="BR482" s="80">
        <v>0</v>
      </c>
      <c r="BS482" s="80">
        <v>0</v>
      </c>
      <c r="BT482" s="80">
        <v>0</v>
      </c>
      <c r="BU482" s="80">
        <v>0</v>
      </c>
      <c r="BV482" s="80">
        <v>0</v>
      </c>
    </row>
    <row r="483" spans="1:74" ht="19.5" customHeight="1" x14ac:dyDescent="0.15">
      <c r="A483" s="11">
        <v>20006</v>
      </c>
      <c r="B483" s="100" t="s">
        <v>828</v>
      </c>
      <c r="C483" s="79">
        <f t="shared" si="231"/>
        <v>0</v>
      </c>
      <c r="D483" s="80">
        <f t="shared" si="215"/>
        <v>0</v>
      </c>
      <c r="E483" s="80">
        <v>0</v>
      </c>
      <c r="F483" s="80">
        <v>0</v>
      </c>
      <c r="G483" s="80">
        <f t="shared" si="216"/>
        <v>0</v>
      </c>
      <c r="H483" s="80">
        <v>0</v>
      </c>
      <c r="I483" s="80">
        <v>0</v>
      </c>
      <c r="J483" s="80">
        <v>0</v>
      </c>
      <c r="K483" s="80">
        <f t="shared" si="217"/>
        <v>0</v>
      </c>
      <c r="L483" s="80">
        <v>0</v>
      </c>
      <c r="M483" s="80">
        <v>0</v>
      </c>
      <c r="N483" s="80">
        <v>0</v>
      </c>
      <c r="O483" s="80">
        <v>0</v>
      </c>
      <c r="P483" s="80">
        <f t="shared" si="218"/>
        <v>0</v>
      </c>
      <c r="Q483" s="80">
        <v>0</v>
      </c>
      <c r="R483" s="80">
        <v>0</v>
      </c>
      <c r="S483" s="80">
        <v>0</v>
      </c>
      <c r="T483" s="80">
        <v>0</v>
      </c>
      <c r="U483" s="80">
        <f t="shared" si="219"/>
        <v>0</v>
      </c>
      <c r="V483" s="80">
        <v>0</v>
      </c>
      <c r="W483" s="80">
        <v>0</v>
      </c>
      <c r="X483" s="80">
        <v>0</v>
      </c>
      <c r="Y483" s="80">
        <v>0</v>
      </c>
      <c r="Z483" s="80">
        <f t="shared" si="220"/>
        <v>0</v>
      </c>
      <c r="AA483" s="80">
        <v>0</v>
      </c>
      <c r="AB483" s="80">
        <v>0</v>
      </c>
      <c r="AC483" s="80">
        <v>0</v>
      </c>
      <c r="AD483" s="80">
        <f t="shared" si="221"/>
        <v>0</v>
      </c>
      <c r="AE483" s="80">
        <v>0</v>
      </c>
      <c r="AF483" s="80">
        <v>0</v>
      </c>
      <c r="AG483" s="80">
        <v>0</v>
      </c>
      <c r="AH483" s="80">
        <v>0</v>
      </c>
      <c r="AI483" s="80">
        <f t="shared" si="222"/>
        <v>0</v>
      </c>
      <c r="AJ483" s="80">
        <v>0</v>
      </c>
      <c r="AK483" s="80">
        <v>0</v>
      </c>
      <c r="AL483" s="80">
        <v>0</v>
      </c>
      <c r="AM483" s="80">
        <v>0</v>
      </c>
      <c r="AN483" s="80">
        <v>0</v>
      </c>
      <c r="AO483" s="80">
        <v>0</v>
      </c>
      <c r="AP483" s="80">
        <v>0</v>
      </c>
      <c r="AQ483" s="80">
        <f t="shared" si="223"/>
        <v>0</v>
      </c>
      <c r="AR483" s="80">
        <v>0</v>
      </c>
      <c r="AS483" s="80">
        <v>0</v>
      </c>
      <c r="AT483" s="80">
        <v>0</v>
      </c>
      <c r="AU483" s="80">
        <v>0</v>
      </c>
      <c r="AV483" s="80">
        <f t="shared" si="224"/>
        <v>0</v>
      </c>
      <c r="AW483" s="80">
        <v>0</v>
      </c>
      <c r="AX483" s="80">
        <v>0</v>
      </c>
      <c r="AY483" s="80">
        <f t="shared" si="225"/>
        <v>0</v>
      </c>
      <c r="AZ483" s="80">
        <v>0</v>
      </c>
      <c r="BA483" s="80">
        <v>0</v>
      </c>
      <c r="BB483" s="80">
        <f t="shared" si="226"/>
        <v>0</v>
      </c>
      <c r="BC483" s="80">
        <v>0</v>
      </c>
      <c r="BD483" s="80">
        <f t="shared" si="227"/>
        <v>0</v>
      </c>
      <c r="BE483" s="80">
        <v>0</v>
      </c>
      <c r="BF483" s="80">
        <v>0</v>
      </c>
      <c r="BG483" s="80">
        <f t="shared" si="228"/>
        <v>0</v>
      </c>
      <c r="BH483" s="80">
        <v>0</v>
      </c>
      <c r="BI483" s="80">
        <v>0</v>
      </c>
      <c r="BJ483" s="80">
        <v>0</v>
      </c>
      <c r="BK483" s="80">
        <v>0</v>
      </c>
      <c r="BL483" s="80">
        <v>0</v>
      </c>
      <c r="BM483" s="80">
        <v>0</v>
      </c>
      <c r="BN483" s="80">
        <v>0</v>
      </c>
      <c r="BO483" s="80">
        <v>0</v>
      </c>
      <c r="BP483" s="80">
        <v>0</v>
      </c>
      <c r="BQ483" s="80">
        <v>0</v>
      </c>
      <c r="BR483" s="80">
        <v>0</v>
      </c>
      <c r="BS483" s="80">
        <v>0</v>
      </c>
      <c r="BT483" s="80">
        <v>0</v>
      </c>
      <c r="BU483" s="80">
        <v>0</v>
      </c>
      <c r="BV483" s="80">
        <v>0</v>
      </c>
    </row>
    <row r="484" spans="1:74" ht="10.5" customHeight="1" x14ac:dyDescent="0.15">
      <c r="A484" s="11">
        <v>20099</v>
      </c>
      <c r="B484" s="100" t="s">
        <v>829</v>
      </c>
      <c r="C484" s="79">
        <f t="shared" si="231"/>
        <v>0</v>
      </c>
      <c r="D484" s="80">
        <f t="shared" si="215"/>
        <v>0</v>
      </c>
      <c r="E484" s="80">
        <v>0</v>
      </c>
      <c r="F484" s="80">
        <v>0</v>
      </c>
      <c r="G484" s="80">
        <f t="shared" si="216"/>
        <v>0</v>
      </c>
      <c r="H484" s="80">
        <v>0</v>
      </c>
      <c r="I484" s="80">
        <v>0</v>
      </c>
      <c r="J484" s="80">
        <v>0</v>
      </c>
      <c r="K484" s="80">
        <f t="shared" si="217"/>
        <v>0</v>
      </c>
      <c r="L484" s="80">
        <v>0</v>
      </c>
      <c r="M484" s="80">
        <v>0</v>
      </c>
      <c r="N484" s="80">
        <v>0</v>
      </c>
      <c r="O484" s="80">
        <v>0</v>
      </c>
      <c r="P484" s="80">
        <f t="shared" si="218"/>
        <v>0</v>
      </c>
      <c r="Q484" s="80">
        <v>0</v>
      </c>
      <c r="R484" s="80">
        <v>0</v>
      </c>
      <c r="S484" s="80">
        <v>0</v>
      </c>
      <c r="T484" s="80">
        <v>0</v>
      </c>
      <c r="U484" s="80">
        <f t="shared" si="219"/>
        <v>0</v>
      </c>
      <c r="V484" s="80">
        <v>0</v>
      </c>
      <c r="W484" s="80">
        <v>0</v>
      </c>
      <c r="X484" s="80">
        <v>0</v>
      </c>
      <c r="Y484" s="80">
        <v>0</v>
      </c>
      <c r="Z484" s="80">
        <f t="shared" si="220"/>
        <v>0</v>
      </c>
      <c r="AA484" s="80">
        <v>0</v>
      </c>
      <c r="AB484" s="80">
        <v>0</v>
      </c>
      <c r="AC484" s="80">
        <v>0</v>
      </c>
      <c r="AD484" s="80">
        <f t="shared" si="221"/>
        <v>0</v>
      </c>
      <c r="AE484" s="80">
        <v>0</v>
      </c>
      <c r="AF484" s="80">
        <v>0</v>
      </c>
      <c r="AG484" s="80">
        <v>0</v>
      </c>
      <c r="AH484" s="80">
        <v>0</v>
      </c>
      <c r="AI484" s="80">
        <f t="shared" si="222"/>
        <v>0</v>
      </c>
      <c r="AJ484" s="80">
        <v>0</v>
      </c>
      <c r="AK484" s="80">
        <v>0</v>
      </c>
      <c r="AL484" s="80">
        <v>0</v>
      </c>
      <c r="AM484" s="80">
        <v>0</v>
      </c>
      <c r="AN484" s="80">
        <v>0</v>
      </c>
      <c r="AO484" s="80">
        <v>0</v>
      </c>
      <c r="AP484" s="80">
        <v>0</v>
      </c>
      <c r="AQ484" s="80">
        <f t="shared" si="223"/>
        <v>0</v>
      </c>
      <c r="AR484" s="80">
        <v>0</v>
      </c>
      <c r="AS484" s="80">
        <v>0</v>
      </c>
      <c r="AT484" s="80">
        <v>0</v>
      </c>
      <c r="AU484" s="80">
        <v>0</v>
      </c>
      <c r="AV484" s="80">
        <f t="shared" si="224"/>
        <v>0</v>
      </c>
      <c r="AW484" s="80">
        <v>0</v>
      </c>
      <c r="AX484" s="80">
        <v>0</v>
      </c>
      <c r="AY484" s="80">
        <f t="shared" si="225"/>
        <v>0</v>
      </c>
      <c r="AZ484" s="80">
        <v>0</v>
      </c>
      <c r="BA484" s="80">
        <v>0</v>
      </c>
      <c r="BB484" s="80">
        <f t="shared" si="226"/>
        <v>0</v>
      </c>
      <c r="BC484" s="80">
        <v>0</v>
      </c>
      <c r="BD484" s="80">
        <f t="shared" si="227"/>
        <v>0</v>
      </c>
      <c r="BE484" s="80">
        <v>0</v>
      </c>
      <c r="BF484" s="80">
        <v>0</v>
      </c>
      <c r="BG484" s="80">
        <f t="shared" si="228"/>
        <v>0</v>
      </c>
      <c r="BH484" s="80">
        <v>0</v>
      </c>
      <c r="BI484" s="80">
        <v>0</v>
      </c>
      <c r="BJ484" s="80">
        <v>0</v>
      </c>
      <c r="BK484" s="80">
        <v>0</v>
      </c>
      <c r="BL484" s="80">
        <v>0</v>
      </c>
      <c r="BM484" s="80">
        <v>0</v>
      </c>
      <c r="BN484" s="80">
        <v>0</v>
      </c>
      <c r="BO484" s="80">
        <v>0</v>
      </c>
      <c r="BP484" s="80">
        <v>0</v>
      </c>
      <c r="BQ484" s="80">
        <v>0</v>
      </c>
      <c r="BR484" s="80">
        <v>0</v>
      </c>
      <c r="BS484" s="80">
        <v>0</v>
      </c>
      <c r="BT484" s="80">
        <v>0</v>
      </c>
      <c r="BU484" s="80">
        <v>0</v>
      </c>
      <c r="BV484" s="80">
        <v>0</v>
      </c>
    </row>
    <row r="485" spans="1:74" ht="21.75" customHeight="1" x14ac:dyDescent="0.15">
      <c r="A485" s="32"/>
      <c r="B485" s="25" t="s">
        <v>830</v>
      </c>
      <c r="C485" s="79">
        <f>D485+G485+K485+P485+U485+Z485+AD485+AI485+AN485+AQ485+AV485+AY485+BB485+BD485+BG485</f>
        <v>55</v>
      </c>
      <c r="D485" s="78">
        <f t="shared" si="215"/>
        <v>0</v>
      </c>
      <c r="E485" s="78">
        <f t="shared" ref="E485:BO485" si="232">SUM(E486:E489)</f>
        <v>0</v>
      </c>
      <c r="F485" s="78">
        <f t="shared" si="232"/>
        <v>0</v>
      </c>
      <c r="G485" s="78">
        <f t="shared" si="216"/>
        <v>3</v>
      </c>
      <c r="H485" s="78">
        <f t="shared" si="232"/>
        <v>2</v>
      </c>
      <c r="I485" s="78">
        <f t="shared" si="232"/>
        <v>0</v>
      </c>
      <c r="J485" s="78">
        <f t="shared" si="232"/>
        <v>1</v>
      </c>
      <c r="K485" s="78">
        <f t="shared" si="217"/>
        <v>1</v>
      </c>
      <c r="L485" s="78">
        <f t="shared" si="232"/>
        <v>0</v>
      </c>
      <c r="M485" s="78">
        <f t="shared" si="232"/>
        <v>1</v>
      </c>
      <c r="N485" s="78">
        <f t="shared" si="232"/>
        <v>0</v>
      </c>
      <c r="O485" s="78">
        <f t="shared" si="232"/>
        <v>0</v>
      </c>
      <c r="P485" s="78">
        <f t="shared" si="218"/>
        <v>0</v>
      </c>
      <c r="Q485" s="78">
        <f t="shared" si="232"/>
        <v>0</v>
      </c>
      <c r="R485" s="78">
        <f t="shared" si="232"/>
        <v>0</v>
      </c>
      <c r="S485" s="78">
        <f t="shared" si="232"/>
        <v>0</v>
      </c>
      <c r="T485" s="78">
        <f t="shared" si="232"/>
        <v>0</v>
      </c>
      <c r="U485" s="78">
        <f t="shared" si="219"/>
        <v>7</v>
      </c>
      <c r="V485" s="78">
        <f t="shared" si="232"/>
        <v>2</v>
      </c>
      <c r="W485" s="78">
        <f t="shared" si="232"/>
        <v>0</v>
      </c>
      <c r="X485" s="78">
        <f t="shared" si="232"/>
        <v>3</v>
      </c>
      <c r="Y485" s="78">
        <f t="shared" si="232"/>
        <v>2</v>
      </c>
      <c r="Z485" s="78">
        <f t="shared" si="220"/>
        <v>0</v>
      </c>
      <c r="AA485" s="78">
        <f t="shared" si="232"/>
        <v>0</v>
      </c>
      <c r="AB485" s="78">
        <f t="shared" si="232"/>
        <v>0</v>
      </c>
      <c r="AC485" s="78">
        <f t="shared" si="232"/>
        <v>0</v>
      </c>
      <c r="AD485" s="78">
        <f t="shared" si="221"/>
        <v>1</v>
      </c>
      <c r="AE485" s="78">
        <f t="shared" si="232"/>
        <v>1</v>
      </c>
      <c r="AF485" s="78">
        <f t="shared" si="232"/>
        <v>0</v>
      </c>
      <c r="AG485" s="78">
        <f t="shared" si="232"/>
        <v>0</v>
      </c>
      <c r="AH485" s="78">
        <f t="shared" si="232"/>
        <v>0</v>
      </c>
      <c r="AI485" s="78">
        <f t="shared" si="222"/>
        <v>2</v>
      </c>
      <c r="AJ485" s="78">
        <f t="shared" si="232"/>
        <v>0</v>
      </c>
      <c r="AK485" s="78">
        <f t="shared" si="232"/>
        <v>0</v>
      </c>
      <c r="AL485" s="78">
        <f t="shared" si="232"/>
        <v>2</v>
      </c>
      <c r="AM485" s="78">
        <f t="shared" si="232"/>
        <v>0</v>
      </c>
      <c r="AN485" s="78">
        <f t="shared" si="232"/>
        <v>2</v>
      </c>
      <c r="AO485" s="78">
        <f t="shared" si="232"/>
        <v>2</v>
      </c>
      <c r="AP485" s="78">
        <f t="shared" si="232"/>
        <v>0</v>
      </c>
      <c r="AQ485" s="78">
        <f t="shared" si="223"/>
        <v>4</v>
      </c>
      <c r="AR485" s="78">
        <f t="shared" si="232"/>
        <v>0</v>
      </c>
      <c r="AS485" s="78">
        <f t="shared" si="232"/>
        <v>0</v>
      </c>
      <c r="AT485" s="78">
        <f t="shared" si="232"/>
        <v>2</v>
      </c>
      <c r="AU485" s="78">
        <f t="shared" si="232"/>
        <v>2</v>
      </c>
      <c r="AV485" s="78">
        <f t="shared" si="224"/>
        <v>0</v>
      </c>
      <c r="AW485" s="78">
        <f t="shared" si="232"/>
        <v>0</v>
      </c>
      <c r="AX485" s="78">
        <f t="shared" si="232"/>
        <v>0</v>
      </c>
      <c r="AY485" s="78">
        <f t="shared" si="225"/>
        <v>2</v>
      </c>
      <c r="AZ485" s="78">
        <f t="shared" si="232"/>
        <v>1</v>
      </c>
      <c r="BA485" s="78">
        <f t="shared" si="232"/>
        <v>1</v>
      </c>
      <c r="BB485" s="78">
        <f t="shared" si="226"/>
        <v>4</v>
      </c>
      <c r="BC485" s="78">
        <f t="shared" si="232"/>
        <v>4</v>
      </c>
      <c r="BD485" s="78">
        <f t="shared" si="227"/>
        <v>0</v>
      </c>
      <c r="BE485" s="78">
        <f t="shared" si="232"/>
        <v>0</v>
      </c>
      <c r="BF485" s="78">
        <f t="shared" si="232"/>
        <v>0</v>
      </c>
      <c r="BG485" s="78">
        <f t="shared" si="228"/>
        <v>29</v>
      </c>
      <c r="BH485" s="78">
        <f t="shared" si="232"/>
        <v>0</v>
      </c>
      <c r="BI485" s="78">
        <f t="shared" si="232"/>
        <v>1</v>
      </c>
      <c r="BJ485" s="78">
        <f t="shared" si="232"/>
        <v>0</v>
      </c>
      <c r="BK485" s="78">
        <f t="shared" si="232"/>
        <v>2</v>
      </c>
      <c r="BL485" s="78">
        <f t="shared" si="232"/>
        <v>0</v>
      </c>
      <c r="BM485" s="78">
        <f t="shared" si="232"/>
        <v>0</v>
      </c>
      <c r="BN485" s="78">
        <f t="shared" si="232"/>
        <v>0</v>
      </c>
      <c r="BO485" s="78">
        <f t="shared" si="232"/>
        <v>0</v>
      </c>
      <c r="BP485" s="78">
        <f t="shared" ref="BP485:BV485" si="233">SUM(BP486:BP489)</f>
        <v>25</v>
      </c>
      <c r="BQ485" s="78">
        <f t="shared" si="233"/>
        <v>1</v>
      </c>
      <c r="BR485" s="78">
        <f t="shared" si="233"/>
        <v>0</v>
      </c>
      <c r="BS485" s="78">
        <f t="shared" si="233"/>
        <v>0</v>
      </c>
      <c r="BT485" s="78">
        <f t="shared" si="233"/>
        <v>0</v>
      </c>
      <c r="BU485" s="78">
        <f t="shared" si="233"/>
        <v>0</v>
      </c>
      <c r="BV485" s="78">
        <f t="shared" si="233"/>
        <v>0</v>
      </c>
    </row>
    <row r="486" spans="1:74" ht="12.75" customHeight="1" x14ac:dyDescent="0.15">
      <c r="A486" s="11">
        <v>21001</v>
      </c>
      <c r="B486" s="100" t="s">
        <v>831</v>
      </c>
      <c r="C486" s="79">
        <f t="shared" ref="C486:C489" si="234">D486+G486+K486+P486+U486+Z486+AD486+AI486+AN486+AQ486+AV486+AY486+BB486+BD486+BG486</f>
        <v>40</v>
      </c>
      <c r="D486" s="80">
        <f t="shared" si="215"/>
        <v>0</v>
      </c>
      <c r="E486" s="80">
        <v>0</v>
      </c>
      <c r="F486" s="80">
        <v>0</v>
      </c>
      <c r="G486" s="80">
        <f t="shared" si="216"/>
        <v>3</v>
      </c>
      <c r="H486" s="80">
        <v>2</v>
      </c>
      <c r="I486" s="80">
        <v>0</v>
      </c>
      <c r="J486" s="80">
        <v>1</v>
      </c>
      <c r="K486" s="80">
        <f t="shared" si="217"/>
        <v>0</v>
      </c>
      <c r="L486" s="80">
        <v>0</v>
      </c>
      <c r="M486" s="80">
        <v>0</v>
      </c>
      <c r="N486" s="80">
        <v>0</v>
      </c>
      <c r="O486" s="80">
        <v>0</v>
      </c>
      <c r="P486" s="80">
        <f t="shared" si="218"/>
        <v>0</v>
      </c>
      <c r="Q486" s="80">
        <v>0</v>
      </c>
      <c r="R486" s="80">
        <v>0</v>
      </c>
      <c r="S486" s="80">
        <v>0</v>
      </c>
      <c r="T486" s="80">
        <v>0</v>
      </c>
      <c r="U486" s="80">
        <f t="shared" si="219"/>
        <v>6</v>
      </c>
      <c r="V486" s="80">
        <v>2</v>
      </c>
      <c r="W486" s="80">
        <v>0</v>
      </c>
      <c r="X486" s="80">
        <v>2</v>
      </c>
      <c r="Y486" s="80">
        <v>2</v>
      </c>
      <c r="Z486" s="80">
        <f t="shared" si="220"/>
        <v>0</v>
      </c>
      <c r="AA486" s="80">
        <v>0</v>
      </c>
      <c r="AB486" s="80">
        <v>0</v>
      </c>
      <c r="AC486" s="80">
        <v>0</v>
      </c>
      <c r="AD486" s="80">
        <f t="shared" si="221"/>
        <v>0</v>
      </c>
      <c r="AE486" s="80">
        <v>0</v>
      </c>
      <c r="AF486" s="80">
        <v>0</v>
      </c>
      <c r="AG486" s="80">
        <v>0</v>
      </c>
      <c r="AH486" s="80">
        <v>0</v>
      </c>
      <c r="AI486" s="80">
        <f t="shared" si="222"/>
        <v>0</v>
      </c>
      <c r="AJ486" s="80">
        <v>0</v>
      </c>
      <c r="AK486" s="80">
        <v>0</v>
      </c>
      <c r="AL486" s="80">
        <v>0</v>
      </c>
      <c r="AM486" s="80">
        <v>0</v>
      </c>
      <c r="AN486" s="80">
        <v>1</v>
      </c>
      <c r="AO486" s="80">
        <v>1</v>
      </c>
      <c r="AP486" s="80">
        <v>0</v>
      </c>
      <c r="AQ486" s="80">
        <f t="shared" si="223"/>
        <v>2</v>
      </c>
      <c r="AR486" s="80">
        <v>0</v>
      </c>
      <c r="AS486" s="80">
        <v>0</v>
      </c>
      <c r="AT486" s="80">
        <v>0</v>
      </c>
      <c r="AU486" s="80">
        <v>2</v>
      </c>
      <c r="AV486" s="80">
        <f t="shared" si="224"/>
        <v>0</v>
      </c>
      <c r="AW486" s="80">
        <v>0</v>
      </c>
      <c r="AX486" s="80">
        <v>0</v>
      </c>
      <c r="AY486" s="80">
        <f t="shared" si="225"/>
        <v>1</v>
      </c>
      <c r="AZ486" s="80">
        <v>0</v>
      </c>
      <c r="BA486" s="80">
        <v>1</v>
      </c>
      <c r="BB486" s="80">
        <f t="shared" si="226"/>
        <v>2</v>
      </c>
      <c r="BC486" s="80">
        <v>2</v>
      </c>
      <c r="BD486" s="80">
        <f t="shared" si="227"/>
        <v>0</v>
      </c>
      <c r="BE486" s="80">
        <v>0</v>
      </c>
      <c r="BF486" s="80">
        <v>0</v>
      </c>
      <c r="BG486" s="80">
        <f t="shared" si="228"/>
        <v>25</v>
      </c>
      <c r="BH486" s="80">
        <v>0</v>
      </c>
      <c r="BI486" s="80">
        <v>1</v>
      </c>
      <c r="BJ486" s="80">
        <v>0</v>
      </c>
      <c r="BK486" s="80">
        <v>1</v>
      </c>
      <c r="BL486" s="80">
        <v>0</v>
      </c>
      <c r="BM486" s="80">
        <v>0</v>
      </c>
      <c r="BN486" s="80">
        <v>0</v>
      </c>
      <c r="BO486" s="80">
        <v>0</v>
      </c>
      <c r="BP486" s="80">
        <v>23</v>
      </c>
      <c r="BQ486" s="80">
        <v>0</v>
      </c>
      <c r="BR486" s="80">
        <v>0</v>
      </c>
      <c r="BS486" s="80">
        <v>0</v>
      </c>
      <c r="BT486" s="80">
        <v>0</v>
      </c>
      <c r="BU486" s="80">
        <v>0</v>
      </c>
      <c r="BV486" s="80">
        <v>0</v>
      </c>
    </row>
    <row r="487" spans="1:74" ht="24" customHeight="1" x14ac:dyDescent="0.15">
      <c r="A487" s="11">
        <v>21002</v>
      </c>
      <c r="B487" s="100" t="s">
        <v>832</v>
      </c>
      <c r="C487" s="79">
        <f t="shared" si="234"/>
        <v>11</v>
      </c>
      <c r="D487" s="80">
        <f t="shared" si="215"/>
        <v>0</v>
      </c>
      <c r="E487" s="80">
        <v>0</v>
      </c>
      <c r="F487" s="80">
        <v>0</v>
      </c>
      <c r="G487" s="80">
        <f t="shared" si="216"/>
        <v>0</v>
      </c>
      <c r="H487" s="80">
        <v>0</v>
      </c>
      <c r="I487" s="80">
        <v>0</v>
      </c>
      <c r="J487" s="80">
        <v>0</v>
      </c>
      <c r="K487" s="80">
        <f t="shared" si="217"/>
        <v>1</v>
      </c>
      <c r="L487" s="80">
        <v>0</v>
      </c>
      <c r="M487" s="80">
        <v>1</v>
      </c>
      <c r="N487" s="80">
        <v>0</v>
      </c>
      <c r="O487" s="80">
        <v>0</v>
      </c>
      <c r="P487" s="80">
        <f t="shared" si="218"/>
        <v>0</v>
      </c>
      <c r="Q487" s="80">
        <v>0</v>
      </c>
      <c r="R487" s="80">
        <v>0</v>
      </c>
      <c r="S487" s="80">
        <v>0</v>
      </c>
      <c r="T487" s="80">
        <v>0</v>
      </c>
      <c r="U487" s="80">
        <f t="shared" si="219"/>
        <v>1</v>
      </c>
      <c r="V487" s="80">
        <v>0</v>
      </c>
      <c r="W487" s="80">
        <v>0</v>
      </c>
      <c r="X487" s="80">
        <v>1</v>
      </c>
      <c r="Y487" s="80">
        <v>0</v>
      </c>
      <c r="Z487" s="80">
        <f t="shared" si="220"/>
        <v>0</v>
      </c>
      <c r="AA487" s="80">
        <v>0</v>
      </c>
      <c r="AB487" s="80">
        <v>0</v>
      </c>
      <c r="AC487" s="80">
        <v>0</v>
      </c>
      <c r="AD487" s="80">
        <f t="shared" si="221"/>
        <v>0</v>
      </c>
      <c r="AE487" s="80">
        <v>0</v>
      </c>
      <c r="AF487" s="80">
        <v>0</v>
      </c>
      <c r="AG487" s="80">
        <v>0</v>
      </c>
      <c r="AH487" s="80">
        <v>0</v>
      </c>
      <c r="AI487" s="80">
        <f t="shared" si="222"/>
        <v>2</v>
      </c>
      <c r="AJ487" s="80">
        <v>0</v>
      </c>
      <c r="AK487" s="80">
        <v>0</v>
      </c>
      <c r="AL487" s="80">
        <v>2</v>
      </c>
      <c r="AM487" s="80">
        <v>0</v>
      </c>
      <c r="AN487" s="80">
        <v>0</v>
      </c>
      <c r="AO487" s="80">
        <v>0</v>
      </c>
      <c r="AP487" s="80">
        <v>0</v>
      </c>
      <c r="AQ487" s="80">
        <f t="shared" si="223"/>
        <v>2</v>
      </c>
      <c r="AR487" s="80">
        <v>0</v>
      </c>
      <c r="AS487" s="80">
        <v>0</v>
      </c>
      <c r="AT487" s="80">
        <v>2</v>
      </c>
      <c r="AU487" s="80">
        <v>0</v>
      </c>
      <c r="AV487" s="80">
        <f t="shared" si="224"/>
        <v>0</v>
      </c>
      <c r="AW487" s="80">
        <v>0</v>
      </c>
      <c r="AX487" s="80">
        <v>0</v>
      </c>
      <c r="AY487" s="80">
        <f t="shared" si="225"/>
        <v>0</v>
      </c>
      <c r="AZ487" s="80">
        <v>0</v>
      </c>
      <c r="BA487" s="80">
        <v>0</v>
      </c>
      <c r="BB487" s="80">
        <f t="shared" si="226"/>
        <v>2</v>
      </c>
      <c r="BC487" s="80">
        <v>2</v>
      </c>
      <c r="BD487" s="80">
        <f t="shared" si="227"/>
        <v>0</v>
      </c>
      <c r="BE487" s="80">
        <v>0</v>
      </c>
      <c r="BF487" s="80">
        <v>0</v>
      </c>
      <c r="BG487" s="80">
        <f t="shared" si="228"/>
        <v>3</v>
      </c>
      <c r="BH487" s="80">
        <v>0</v>
      </c>
      <c r="BI487" s="80">
        <v>0</v>
      </c>
      <c r="BJ487" s="80">
        <v>0</v>
      </c>
      <c r="BK487" s="80">
        <v>0</v>
      </c>
      <c r="BL487" s="80">
        <v>0</v>
      </c>
      <c r="BM487" s="80">
        <v>0</v>
      </c>
      <c r="BN487" s="80">
        <v>0</v>
      </c>
      <c r="BO487" s="80">
        <v>0</v>
      </c>
      <c r="BP487" s="80">
        <v>2</v>
      </c>
      <c r="BQ487" s="80">
        <v>1</v>
      </c>
      <c r="BR487" s="80">
        <v>0</v>
      </c>
      <c r="BS487" s="80">
        <v>0</v>
      </c>
      <c r="BT487" s="80">
        <v>0</v>
      </c>
      <c r="BU487" s="80">
        <v>0</v>
      </c>
      <c r="BV487" s="80">
        <v>0</v>
      </c>
    </row>
    <row r="488" spans="1:74" ht="24" customHeight="1" x14ac:dyDescent="0.15">
      <c r="A488" s="11">
        <v>21003</v>
      </c>
      <c r="B488" s="100" t="s">
        <v>833</v>
      </c>
      <c r="C488" s="79">
        <f t="shared" si="234"/>
        <v>1</v>
      </c>
      <c r="D488" s="80">
        <f t="shared" si="215"/>
        <v>0</v>
      </c>
      <c r="E488" s="80">
        <v>0</v>
      </c>
      <c r="F488" s="80">
        <v>0</v>
      </c>
      <c r="G488" s="80">
        <v>0</v>
      </c>
      <c r="H488" s="80">
        <v>0</v>
      </c>
      <c r="I488" s="80">
        <v>0</v>
      </c>
      <c r="J488" s="80">
        <v>0</v>
      </c>
      <c r="K488" s="80">
        <f t="shared" si="217"/>
        <v>0</v>
      </c>
      <c r="L488" s="80">
        <v>0</v>
      </c>
      <c r="M488" s="80">
        <v>0</v>
      </c>
      <c r="N488" s="80">
        <v>0</v>
      </c>
      <c r="O488" s="80">
        <v>0</v>
      </c>
      <c r="P488" s="80">
        <f t="shared" si="218"/>
        <v>0</v>
      </c>
      <c r="Q488" s="80">
        <v>0</v>
      </c>
      <c r="R488" s="80">
        <v>0</v>
      </c>
      <c r="S488" s="80">
        <v>0</v>
      </c>
      <c r="T488" s="80">
        <v>0</v>
      </c>
      <c r="U488" s="78">
        <f t="shared" si="219"/>
        <v>0</v>
      </c>
      <c r="V488" s="80">
        <v>0</v>
      </c>
      <c r="W488" s="80">
        <v>0</v>
      </c>
      <c r="X488" s="80">
        <v>0</v>
      </c>
      <c r="Y488" s="80">
        <v>0</v>
      </c>
      <c r="Z488" s="80">
        <f t="shared" si="220"/>
        <v>0</v>
      </c>
      <c r="AA488" s="80">
        <v>0</v>
      </c>
      <c r="AB488" s="80">
        <v>0</v>
      </c>
      <c r="AC488" s="80">
        <v>0</v>
      </c>
      <c r="AD488" s="80">
        <f t="shared" si="221"/>
        <v>0</v>
      </c>
      <c r="AE488" s="80">
        <v>0</v>
      </c>
      <c r="AF488" s="80">
        <v>0</v>
      </c>
      <c r="AG488" s="80">
        <v>0</v>
      </c>
      <c r="AH488" s="80">
        <v>0</v>
      </c>
      <c r="AI488" s="80">
        <f t="shared" si="222"/>
        <v>0</v>
      </c>
      <c r="AJ488" s="80">
        <v>0</v>
      </c>
      <c r="AK488" s="80">
        <v>0</v>
      </c>
      <c r="AL488" s="80">
        <v>0</v>
      </c>
      <c r="AM488" s="80">
        <v>0</v>
      </c>
      <c r="AN488" s="80">
        <v>0</v>
      </c>
      <c r="AO488" s="80">
        <v>0</v>
      </c>
      <c r="AP488" s="80">
        <v>0</v>
      </c>
      <c r="AQ488" s="80">
        <f t="shared" si="223"/>
        <v>0</v>
      </c>
      <c r="AR488" s="80">
        <v>0</v>
      </c>
      <c r="AS488" s="80">
        <v>0</v>
      </c>
      <c r="AT488" s="80">
        <v>0</v>
      </c>
      <c r="AU488" s="80">
        <v>0</v>
      </c>
      <c r="AV488" s="80">
        <f t="shared" si="224"/>
        <v>0</v>
      </c>
      <c r="AW488" s="80">
        <v>0</v>
      </c>
      <c r="AX488" s="80">
        <v>0</v>
      </c>
      <c r="AY488" s="80">
        <f t="shared" si="225"/>
        <v>1</v>
      </c>
      <c r="AZ488" s="80">
        <v>1</v>
      </c>
      <c r="BA488" s="80">
        <v>0</v>
      </c>
      <c r="BB488" s="80">
        <f t="shared" si="226"/>
        <v>0</v>
      </c>
      <c r="BC488" s="80">
        <v>0</v>
      </c>
      <c r="BD488" s="80">
        <f t="shared" si="227"/>
        <v>0</v>
      </c>
      <c r="BE488" s="80">
        <v>0</v>
      </c>
      <c r="BF488" s="80">
        <v>0</v>
      </c>
      <c r="BG488" s="80">
        <f t="shared" si="228"/>
        <v>0</v>
      </c>
      <c r="BH488" s="80">
        <v>0</v>
      </c>
      <c r="BI488" s="80">
        <v>0</v>
      </c>
      <c r="BJ488" s="80">
        <v>0</v>
      </c>
      <c r="BK488" s="80">
        <v>0</v>
      </c>
      <c r="BL488" s="80">
        <v>0</v>
      </c>
      <c r="BM488" s="80">
        <v>0</v>
      </c>
      <c r="BN488" s="80">
        <v>0</v>
      </c>
      <c r="BO488" s="80">
        <v>0</v>
      </c>
      <c r="BP488" s="80">
        <v>0</v>
      </c>
      <c r="BQ488" s="80">
        <v>0</v>
      </c>
      <c r="BR488" s="80">
        <v>0</v>
      </c>
      <c r="BS488" s="80">
        <v>0</v>
      </c>
      <c r="BT488" s="80">
        <v>0</v>
      </c>
      <c r="BU488" s="80">
        <v>0</v>
      </c>
      <c r="BV488" s="80">
        <v>0</v>
      </c>
    </row>
    <row r="489" spans="1:74" ht="10.5" customHeight="1" x14ac:dyDescent="0.15">
      <c r="A489" s="21">
        <v>21099</v>
      </c>
      <c r="B489" s="102" t="s">
        <v>834</v>
      </c>
      <c r="C489" s="81">
        <f t="shared" si="234"/>
        <v>3</v>
      </c>
      <c r="D489" s="82">
        <f t="shared" si="215"/>
        <v>0</v>
      </c>
      <c r="E489" s="82">
        <v>0</v>
      </c>
      <c r="F489" s="82">
        <v>0</v>
      </c>
      <c r="G489" s="82">
        <f t="shared" si="216"/>
        <v>0</v>
      </c>
      <c r="H489" s="82">
        <v>0</v>
      </c>
      <c r="I489" s="82">
        <v>0</v>
      </c>
      <c r="J489" s="82">
        <v>0</v>
      </c>
      <c r="K489" s="82">
        <f t="shared" si="217"/>
        <v>0</v>
      </c>
      <c r="L489" s="82">
        <v>0</v>
      </c>
      <c r="M489" s="82">
        <v>0</v>
      </c>
      <c r="N489" s="82">
        <v>0</v>
      </c>
      <c r="O489" s="82">
        <v>0</v>
      </c>
      <c r="P489" s="82">
        <f t="shared" si="218"/>
        <v>0</v>
      </c>
      <c r="Q489" s="82">
        <v>0</v>
      </c>
      <c r="R489" s="82">
        <v>0</v>
      </c>
      <c r="S489" s="82">
        <v>0</v>
      </c>
      <c r="T489" s="82">
        <v>0</v>
      </c>
      <c r="U489" s="82">
        <f t="shared" si="219"/>
        <v>0</v>
      </c>
      <c r="V489" s="82">
        <v>0</v>
      </c>
      <c r="W489" s="82">
        <v>0</v>
      </c>
      <c r="X489" s="82">
        <v>0</v>
      </c>
      <c r="Y489" s="82">
        <v>0</v>
      </c>
      <c r="Z489" s="82">
        <f t="shared" si="220"/>
        <v>0</v>
      </c>
      <c r="AA489" s="82">
        <v>0</v>
      </c>
      <c r="AB489" s="82">
        <v>0</v>
      </c>
      <c r="AC489" s="82">
        <v>0</v>
      </c>
      <c r="AD489" s="82">
        <f t="shared" si="221"/>
        <v>1</v>
      </c>
      <c r="AE489" s="82">
        <v>1</v>
      </c>
      <c r="AF489" s="82">
        <v>0</v>
      </c>
      <c r="AG489" s="82">
        <v>0</v>
      </c>
      <c r="AH489" s="82">
        <v>0</v>
      </c>
      <c r="AI489" s="82">
        <f t="shared" si="222"/>
        <v>0</v>
      </c>
      <c r="AJ489" s="82">
        <v>0</v>
      </c>
      <c r="AK489" s="82">
        <v>0</v>
      </c>
      <c r="AL489" s="82">
        <v>0</v>
      </c>
      <c r="AM489" s="82">
        <v>0</v>
      </c>
      <c r="AN489" s="82">
        <v>1</v>
      </c>
      <c r="AO489" s="82">
        <v>1</v>
      </c>
      <c r="AP489" s="82">
        <v>0</v>
      </c>
      <c r="AQ489" s="82">
        <f t="shared" si="223"/>
        <v>0</v>
      </c>
      <c r="AR489" s="82">
        <v>0</v>
      </c>
      <c r="AS489" s="82">
        <v>0</v>
      </c>
      <c r="AT489" s="82">
        <v>0</v>
      </c>
      <c r="AU489" s="82">
        <v>0</v>
      </c>
      <c r="AV489" s="82">
        <f t="shared" si="224"/>
        <v>0</v>
      </c>
      <c r="AW489" s="82">
        <v>0</v>
      </c>
      <c r="AX489" s="82">
        <v>0</v>
      </c>
      <c r="AY489" s="82">
        <f t="shared" si="225"/>
        <v>0</v>
      </c>
      <c r="AZ489" s="82">
        <v>0</v>
      </c>
      <c r="BA489" s="82">
        <v>0</v>
      </c>
      <c r="BB489" s="82">
        <f t="shared" si="226"/>
        <v>0</v>
      </c>
      <c r="BC489" s="82">
        <v>0</v>
      </c>
      <c r="BD489" s="82">
        <f t="shared" si="227"/>
        <v>0</v>
      </c>
      <c r="BE489" s="82">
        <v>0</v>
      </c>
      <c r="BF489" s="82">
        <v>0</v>
      </c>
      <c r="BG489" s="82">
        <f t="shared" si="228"/>
        <v>1</v>
      </c>
      <c r="BH489" s="82">
        <v>0</v>
      </c>
      <c r="BI489" s="82">
        <v>0</v>
      </c>
      <c r="BJ489" s="82">
        <v>0</v>
      </c>
      <c r="BK489" s="82">
        <v>1</v>
      </c>
      <c r="BL489" s="82">
        <v>0</v>
      </c>
      <c r="BM489" s="82">
        <v>0</v>
      </c>
      <c r="BN489" s="82">
        <v>0</v>
      </c>
      <c r="BO489" s="82">
        <v>0</v>
      </c>
      <c r="BP489" s="82">
        <v>0</v>
      </c>
      <c r="BQ489" s="82">
        <v>0</v>
      </c>
      <c r="BR489" s="82">
        <v>0</v>
      </c>
      <c r="BS489" s="82">
        <v>0</v>
      </c>
      <c r="BT489" s="82">
        <v>0</v>
      </c>
      <c r="BU489" s="82">
        <v>0</v>
      </c>
      <c r="BV489" s="82">
        <v>0</v>
      </c>
    </row>
    <row r="490" spans="1:74" x14ac:dyDescent="0.15">
      <c r="A490" s="466" t="s">
        <v>835</v>
      </c>
      <c r="B490" s="467"/>
      <c r="C490" s="11"/>
      <c r="D490" s="38"/>
      <c r="G490" s="43"/>
      <c r="L490" s="43"/>
      <c r="P490" s="43"/>
      <c r="T490" s="43"/>
      <c r="Y490" s="43"/>
      <c r="Z490" s="43"/>
      <c r="AC490" s="43"/>
      <c r="AH490" s="43"/>
      <c r="AM490" s="43"/>
      <c r="AP490" s="43"/>
      <c r="AT490" s="43"/>
      <c r="AU490" s="43"/>
      <c r="AY490" s="43"/>
      <c r="BC490" s="43"/>
      <c r="BE490" s="43"/>
      <c r="BF490" s="43"/>
      <c r="BG490" s="43"/>
      <c r="BH490" s="43"/>
    </row>
    <row r="491" spans="1:74" x14ac:dyDescent="0.15">
      <c r="A491" s="11" t="s">
        <v>836</v>
      </c>
      <c r="B491" s="38"/>
      <c r="C491" s="60"/>
      <c r="G491" s="43"/>
      <c r="L491" s="43"/>
      <c r="P491" s="43"/>
      <c r="T491" s="43"/>
      <c r="Y491" s="43"/>
      <c r="Z491" s="43"/>
      <c r="AC491" s="43"/>
      <c r="AH491" s="43"/>
      <c r="AM491" s="43"/>
      <c r="AP491" s="43"/>
      <c r="AT491" s="43"/>
      <c r="AU491" s="43"/>
      <c r="AY491" s="43"/>
      <c r="BC491" s="43"/>
      <c r="BE491" s="43"/>
      <c r="BF491" s="43"/>
      <c r="BG491" s="43"/>
      <c r="BH491" s="43"/>
    </row>
  </sheetData>
  <mergeCells count="20">
    <mergeCell ref="A490:B490"/>
    <mergeCell ref="B5:B11"/>
    <mergeCell ref="D7:D11"/>
    <mergeCell ref="E7:F7"/>
    <mergeCell ref="H7:J7"/>
    <mergeCell ref="AO7:AP7"/>
    <mergeCell ref="AR7:AU7"/>
    <mergeCell ref="C5:BV6"/>
    <mergeCell ref="C7:C11"/>
    <mergeCell ref="AW7:AX7"/>
    <mergeCell ref="AZ7:BA7"/>
    <mergeCell ref="BE7:BF7"/>
    <mergeCell ref="BH7:BV7"/>
    <mergeCell ref="BH8:BL8"/>
    <mergeCell ref="V7:X7"/>
    <mergeCell ref="AA7:AC7"/>
    <mergeCell ref="AE7:AH7"/>
    <mergeCell ref="AJ7:AM7"/>
    <mergeCell ref="L7:O7"/>
    <mergeCell ref="Q7:T7"/>
  </mergeCells>
  <pageMargins left="0.70866141732283472" right="0.35433070866141736" top="0.74803149606299213" bottom="0.74803149606299213" header="0.31496062992125984" footer="0.31496062992125984"/>
  <pageSetup scale="58" orientation="landscape" r:id="rId1"/>
  <rowBreaks count="8" manualBreakCount="8">
    <brk id="55" max="16383" man="1"/>
    <brk id="100" max="73" man="1"/>
    <brk id="152" max="73" man="1"/>
    <brk id="205" max="73" man="1"/>
    <brk id="267" max="73" man="1"/>
    <brk id="322" max="73" man="1"/>
    <brk id="380" max="73" man="1"/>
    <brk id="447" max="73" man="1"/>
  </rowBreaks>
  <colBreaks count="5" manualBreakCount="5">
    <brk id="15" max="492" man="1"/>
    <brk id="25" max="492" man="1"/>
    <brk id="39" max="492" man="1"/>
    <brk id="50" max="492" man="1"/>
    <brk id="64" max="492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20"/>
  <sheetViews>
    <sheetView zoomScale="80" zoomScaleNormal="80" workbookViewId="0"/>
  </sheetViews>
  <sheetFormatPr baseColWidth="10" defaultColWidth="11.42578125" defaultRowHeight="10.5" x14ac:dyDescent="0.15"/>
  <cols>
    <col min="1" max="1" width="11.7109375" style="117" customWidth="1"/>
    <col min="2" max="2" width="11.7109375" style="56" customWidth="1"/>
    <col min="3" max="3" width="14.85546875" style="56" customWidth="1"/>
    <col min="4" max="4" width="13.5703125" style="56" customWidth="1"/>
    <col min="5" max="5" width="12" style="56" customWidth="1"/>
    <col min="6" max="14" width="11.7109375" style="56" customWidth="1"/>
    <col min="15" max="16384" width="11.42578125" style="56"/>
  </cols>
  <sheetData>
    <row r="3" spans="1:7" x14ac:dyDescent="0.15">
      <c r="A3" s="641" t="s">
        <v>1204</v>
      </c>
      <c r="B3" s="641"/>
      <c r="C3" s="641"/>
      <c r="D3" s="641"/>
      <c r="E3" s="641"/>
      <c r="G3" s="391"/>
    </row>
    <row r="4" spans="1:7" x14ac:dyDescent="0.15">
      <c r="A4" s="56"/>
      <c r="C4" s="392"/>
    </row>
    <row r="5" spans="1:7" x14ac:dyDescent="0.15">
      <c r="A5" s="56"/>
      <c r="C5" s="393" t="s">
        <v>1174</v>
      </c>
      <c r="D5" s="394" t="s">
        <v>1205</v>
      </c>
      <c r="E5" s="394" t="s">
        <v>1206</v>
      </c>
    </row>
    <row r="6" spans="1:7" ht="21" x14ac:dyDescent="0.15">
      <c r="A6" s="56"/>
      <c r="C6" s="395" t="s">
        <v>1207</v>
      </c>
      <c r="D6" s="396">
        <v>17178</v>
      </c>
      <c r="E6" s="397">
        <f>(D6/$D$12)*100</f>
        <v>9.9413174068544059</v>
      </c>
    </row>
    <row r="7" spans="1:7" ht="21" x14ac:dyDescent="0.15">
      <c r="A7" s="56"/>
      <c r="C7" s="395" t="s">
        <v>1208</v>
      </c>
      <c r="D7" s="396">
        <v>11531</v>
      </c>
      <c r="E7" s="397">
        <f>(D7/$D$12)*100</f>
        <v>6.6732641179670598</v>
      </c>
    </row>
    <row r="8" spans="1:7" x14ac:dyDescent="0.15">
      <c r="A8" s="56"/>
      <c r="C8" s="395" t="s">
        <v>1209</v>
      </c>
      <c r="D8" s="396">
        <v>10409</v>
      </c>
      <c r="E8" s="397">
        <f>(D8/$D$12)*100</f>
        <v>6.0239360162968625</v>
      </c>
    </row>
    <row r="9" spans="1:7" ht="21" x14ac:dyDescent="0.15">
      <c r="A9" s="56"/>
      <c r="C9" s="395" t="s">
        <v>365</v>
      </c>
      <c r="D9" s="396">
        <v>7970</v>
      </c>
      <c r="E9" s="397">
        <f>(D9/$D$12)*100</f>
        <v>4.6124286722918617</v>
      </c>
    </row>
    <row r="10" spans="1:7" x14ac:dyDescent="0.15">
      <c r="A10" s="56"/>
      <c r="C10" s="395" t="s">
        <v>1210</v>
      </c>
      <c r="D10" s="396">
        <v>7617</v>
      </c>
      <c r="E10" s="397">
        <f>(D10/$D$12)*100</f>
        <v>4.4081391714990108</v>
      </c>
    </row>
    <row r="11" spans="1:7" x14ac:dyDescent="0.15">
      <c r="A11" s="56"/>
      <c r="C11" s="395" t="s">
        <v>1211</v>
      </c>
      <c r="D11" s="396">
        <v>118089</v>
      </c>
      <c r="E11" s="397">
        <f>(D11/$D$12)*100</f>
        <v>68.340914615090796</v>
      </c>
    </row>
    <row r="12" spans="1:7" x14ac:dyDescent="0.15">
      <c r="A12" s="56"/>
      <c r="C12" s="395" t="s">
        <v>5</v>
      </c>
      <c r="D12" s="398">
        <v>172794</v>
      </c>
      <c r="E12" s="399">
        <f>SUM(E6:E11)</f>
        <v>100</v>
      </c>
    </row>
    <row r="16" spans="1:7" x14ac:dyDescent="0.15">
      <c r="A16" s="400"/>
      <c r="B16" s="53"/>
    </row>
    <row r="17" spans="1:2" x14ac:dyDescent="0.15">
      <c r="A17" s="401"/>
      <c r="B17" s="402"/>
    </row>
    <row r="18" spans="1:2" x14ac:dyDescent="0.15">
      <c r="A18" s="401"/>
      <c r="B18" s="402"/>
    </row>
    <row r="19" spans="1:2" x14ac:dyDescent="0.15">
      <c r="A19" s="401"/>
      <c r="B19" s="402"/>
    </row>
    <row r="20" spans="1:2" x14ac:dyDescent="0.15">
      <c r="A20" s="401"/>
      <c r="B20" s="402"/>
    </row>
    <row r="21" spans="1:2" x14ac:dyDescent="0.15">
      <c r="A21" s="401"/>
      <c r="B21" s="402"/>
    </row>
    <row r="22" spans="1:2" x14ac:dyDescent="0.15">
      <c r="A22" s="403"/>
      <c r="B22" s="53"/>
    </row>
    <row r="23" spans="1:2" x14ac:dyDescent="0.15">
      <c r="A23" s="403"/>
      <c r="B23" s="53"/>
    </row>
    <row r="24" spans="1:2" x14ac:dyDescent="0.15">
      <c r="A24" s="403"/>
    </row>
    <row r="25" spans="1:2" x14ac:dyDescent="0.15">
      <c r="A25" s="403"/>
    </row>
    <row r="26" spans="1:2" x14ac:dyDescent="0.15">
      <c r="A26" s="403"/>
    </row>
    <row r="27" spans="1:2" x14ac:dyDescent="0.15">
      <c r="A27" s="403"/>
    </row>
    <row r="28" spans="1:2" x14ac:dyDescent="0.15">
      <c r="A28" s="403"/>
    </row>
    <row r="40" spans="2:2" x14ac:dyDescent="0.15">
      <c r="B40" s="56" t="s">
        <v>836</v>
      </c>
    </row>
    <row r="92" spans="1:1" x14ac:dyDescent="0.15">
      <c r="A92" s="56"/>
    </row>
    <row r="93" spans="1:1" x14ac:dyDescent="0.15">
      <c r="A93" s="56"/>
    </row>
    <row r="94" spans="1:1" x14ac:dyDescent="0.15">
      <c r="A94" s="56"/>
    </row>
    <row r="95" spans="1:1" x14ac:dyDescent="0.15">
      <c r="A95" s="56"/>
    </row>
    <row r="96" spans="1:1" x14ac:dyDescent="0.15">
      <c r="A96" s="56"/>
    </row>
    <row r="97" spans="1:1" x14ac:dyDescent="0.15">
      <c r="A97" s="56"/>
    </row>
    <row r="98" spans="1:1" x14ac:dyDescent="0.15">
      <c r="A98" s="56"/>
    </row>
    <row r="99" spans="1:1" x14ac:dyDescent="0.15">
      <c r="A99" s="56"/>
    </row>
    <row r="100" spans="1:1" x14ac:dyDescent="0.15">
      <c r="A100" s="56"/>
    </row>
    <row r="101" spans="1:1" x14ac:dyDescent="0.15">
      <c r="A101" s="56"/>
    </row>
    <row r="102" spans="1:1" x14ac:dyDescent="0.15">
      <c r="A102" s="56"/>
    </row>
    <row r="103" spans="1:1" x14ac:dyDescent="0.15">
      <c r="A103" s="56"/>
    </row>
    <row r="104" spans="1:1" x14ac:dyDescent="0.15">
      <c r="A104" s="56"/>
    </row>
    <row r="105" spans="1:1" x14ac:dyDescent="0.15">
      <c r="A105" s="56"/>
    </row>
    <row r="106" spans="1:1" x14ac:dyDescent="0.15">
      <c r="A106" s="56"/>
    </row>
    <row r="107" spans="1:1" x14ac:dyDescent="0.15">
      <c r="A107" s="56"/>
    </row>
    <row r="108" spans="1:1" x14ac:dyDescent="0.15">
      <c r="A108" s="56"/>
    </row>
    <row r="109" spans="1:1" x14ac:dyDescent="0.15">
      <c r="A109" s="56"/>
    </row>
    <row r="110" spans="1:1" x14ac:dyDescent="0.15">
      <c r="A110" s="56"/>
    </row>
    <row r="111" spans="1:1" x14ac:dyDescent="0.15">
      <c r="A111" s="56"/>
    </row>
    <row r="112" spans="1:1" x14ac:dyDescent="0.15">
      <c r="A112" s="56"/>
    </row>
    <row r="113" spans="1:1" x14ac:dyDescent="0.15">
      <c r="A113" s="56"/>
    </row>
    <row r="114" spans="1:1" x14ac:dyDescent="0.15">
      <c r="A114" s="56"/>
    </row>
    <row r="115" spans="1:1" x14ac:dyDescent="0.15">
      <c r="A115" s="56"/>
    </row>
    <row r="116" spans="1:1" x14ac:dyDescent="0.15">
      <c r="A116" s="56"/>
    </row>
    <row r="117" spans="1:1" x14ac:dyDescent="0.15">
      <c r="A117" s="56"/>
    </row>
    <row r="118" spans="1:1" x14ac:dyDescent="0.15">
      <c r="A118" s="56"/>
    </row>
    <row r="119" spans="1:1" x14ac:dyDescent="0.15">
      <c r="A119" s="56"/>
    </row>
    <row r="120" spans="1:1" x14ac:dyDescent="0.15">
      <c r="A120" s="56"/>
    </row>
    <row r="121" spans="1:1" x14ac:dyDescent="0.15">
      <c r="A121" s="56"/>
    </row>
    <row r="122" spans="1:1" x14ac:dyDescent="0.15">
      <c r="A122" s="56"/>
    </row>
    <row r="123" spans="1:1" x14ac:dyDescent="0.15">
      <c r="A123" s="56"/>
    </row>
    <row r="124" spans="1:1" x14ac:dyDescent="0.15">
      <c r="A124" s="56"/>
    </row>
    <row r="125" spans="1:1" x14ac:dyDescent="0.15">
      <c r="A125" s="56"/>
    </row>
    <row r="126" spans="1:1" x14ac:dyDescent="0.15">
      <c r="A126" s="56"/>
    </row>
    <row r="127" spans="1:1" x14ac:dyDescent="0.15">
      <c r="A127" s="56"/>
    </row>
    <row r="128" spans="1:1" x14ac:dyDescent="0.15">
      <c r="A128" s="56"/>
    </row>
    <row r="129" spans="1:1" x14ac:dyDescent="0.15">
      <c r="A129" s="56"/>
    </row>
    <row r="130" spans="1:1" x14ac:dyDescent="0.15">
      <c r="A130" s="56"/>
    </row>
    <row r="131" spans="1:1" x14ac:dyDescent="0.15">
      <c r="A131" s="56"/>
    </row>
    <row r="132" spans="1:1" x14ac:dyDescent="0.15">
      <c r="A132" s="56"/>
    </row>
    <row r="133" spans="1:1" x14ac:dyDescent="0.15">
      <c r="A133" s="56"/>
    </row>
    <row r="134" spans="1:1" x14ac:dyDescent="0.15">
      <c r="A134" s="56"/>
    </row>
    <row r="135" spans="1:1" x14ac:dyDescent="0.15">
      <c r="A135" s="56"/>
    </row>
    <row r="136" spans="1:1" x14ac:dyDescent="0.15">
      <c r="A136" s="56"/>
    </row>
    <row r="137" spans="1:1" x14ac:dyDescent="0.15">
      <c r="A137" s="56"/>
    </row>
    <row r="138" spans="1:1" x14ac:dyDescent="0.15">
      <c r="A138" s="56"/>
    </row>
    <row r="139" spans="1:1" x14ac:dyDescent="0.15">
      <c r="A139" s="56"/>
    </row>
    <row r="140" spans="1:1" x14ac:dyDescent="0.15">
      <c r="A140" s="56"/>
    </row>
    <row r="141" spans="1:1" x14ac:dyDescent="0.15">
      <c r="A141" s="56"/>
    </row>
    <row r="142" spans="1:1" x14ac:dyDescent="0.15">
      <c r="A142" s="56"/>
    </row>
    <row r="191" spans="1:1" x14ac:dyDescent="0.15">
      <c r="A191" s="56"/>
    </row>
    <row r="192" spans="1:1" x14ac:dyDescent="0.15">
      <c r="A192" s="56"/>
    </row>
    <row r="193" spans="1:1" x14ac:dyDescent="0.15">
      <c r="A193" s="56"/>
    </row>
    <row r="194" spans="1:1" x14ac:dyDescent="0.15">
      <c r="A194" s="56"/>
    </row>
    <row r="195" spans="1:1" x14ac:dyDescent="0.15">
      <c r="A195" s="56"/>
    </row>
    <row r="196" spans="1:1" x14ac:dyDescent="0.15">
      <c r="A196" s="56"/>
    </row>
    <row r="197" spans="1:1" x14ac:dyDescent="0.15">
      <c r="A197" s="56"/>
    </row>
    <row r="198" spans="1:1" x14ac:dyDescent="0.15">
      <c r="A198" s="56"/>
    </row>
    <row r="199" spans="1:1" x14ac:dyDescent="0.15">
      <c r="A199" s="56"/>
    </row>
    <row r="200" spans="1:1" x14ac:dyDescent="0.15">
      <c r="A200" s="56"/>
    </row>
    <row r="201" spans="1:1" x14ac:dyDescent="0.15">
      <c r="A201" s="56"/>
    </row>
    <row r="202" spans="1:1" x14ac:dyDescent="0.15">
      <c r="A202" s="56"/>
    </row>
    <row r="203" spans="1:1" x14ac:dyDescent="0.15">
      <c r="A203" s="56"/>
    </row>
    <row r="204" spans="1:1" x14ac:dyDescent="0.15">
      <c r="A204" s="56"/>
    </row>
    <row r="205" spans="1:1" x14ac:dyDescent="0.15">
      <c r="A205" s="56"/>
    </row>
    <row r="206" spans="1:1" x14ac:dyDescent="0.15">
      <c r="A206" s="56"/>
    </row>
    <row r="207" spans="1:1" x14ac:dyDescent="0.15">
      <c r="A207" s="56"/>
    </row>
    <row r="208" spans="1:1" x14ac:dyDescent="0.15">
      <c r="A208" s="56"/>
    </row>
    <row r="209" spans="1:1" x14ac:dyDescent="0.15">
      <c r="A209" s="56"/>
    </row>
    <row r="210" spans="1:1" x14ac:dyDescent="0.15">
      <c r="A210" s="56"/>
    </row>
    <row r="211" spans="1:1" x14ac:dyDescent="0.15">
      <c r="A211" s="56"/>
    </row>
    <row r="212" spans="1:1" x14ac:dyDescent="0.15">
      <c r="A212" s="56"/>
    </row>
    <row r="213" spans="1:1" x14ac:dyDescent="0.15">
      <c r="A213" s="56"/>
    </row>
    <row r="214" spans="1:1" x14ac:dyDescent="0.15">
      <c r="A214" s="56"/>
    </row>
    <row r="215" spans="1:1" x14ac:dyDescent="0.15">
      <c r="A215" s="56"/>
    </row>
    <row r="216" spans="1:1" x14ac:dyDescent="0.15">
      <c r="A216" s="56"/>
    </row>
    <row r="217" spans="1:1" x14ac:dyDescent="0.15">
      <c r="A217" s="56"/>
    </row>
    <row r="287" spans="1:1" x14ac:dyDescent="0.15">
      <c r="A287" s="56"/>
    </row>
    <row r="288" spans="1:1" x14ac:dyDescent="0.15">
      <c r="A288" s="56"/>
    </row>
    <row r="289" spans="1:1" x14ac:dyDescent="0.15">
      <c r="A289" s="56"/>
    </row>
    <row r="290" spans="1:1" x14ac:dyDescent="0.15">
      <c r="A290" s="56"/>
    </row>
    <row r="342" spans="1:1" x14ac:dyDescent="0.15">
      <c r="A342" s="56"/>
    </row>
    <row r="343" spans="1:1" x14ac:dyDescent="0.15">
      <c r="A343" s="56"/>
    </row>
    <row r="344" spans="1:1" x14ac:dyDescent="0.15">
      <c r="A344" s="56"/>
    </row>
    <row r="345" spans="1:1" x14ac:dyDescent="0.15">
      <c r="A345" s="56"/>
    </row>
    <row r="346" spans="1:1" x14ac:dyDescent="0.15">
      <c r="A346" s="56"/>
    </row>
    <row r="347" spans="1:1" x14ac:dyDescent="0.15">
      <c r="A347" s="56"/>
    </row>
    <row r="348" spans="1:1" x14ac:dyDescent="0.15">
      <c r="A348" s="56"/>
    </row>
    <row r="349" spans="1:1" x14ac:dyDescent="0.15">
      <c r="A349" s="56"/>
    </row>
    <row r="350" spans="1:1" x14ac:dyDescent="0.15">
      <c r="A350" s="56"/>
    </row>
    <row r="351" spans="1:1" x14ac:dyDescent="0.15">
      <c r="A351" s="56"/>
    </row>
    <row r="352" spans="1:1" x14ac:dyDescent="0.15">
      <c r="A352" s="56"/>
    </row>
    <row r="353" spans="1:1" x14ac:dyDescent="0.15">
      <c r="A353" s="56"/>
    </row>
    <row r="354" spans="1:1" x14ac:dyDescent="0.15">
      <c r="A354" s="56"/>
    </row>
    <row r="355" spans="1:1" x14ac:dyDescent="0.15">
      <c r="A355" s="56"/>
    </row>
    <row r="356" spans="1:1" x14ac:dyDescent="0.15">
      <c r="A356" s="56"/>
    </row>
    <row r="357" spans="1:1" x14ac:dyDescent="0.15">
      <c r="A357" s="56"/>
    </row>
    <row r="358" spans="1:1" x14ac:dyDescent="0.15">
      <c r="A358" s="56"/>
    </row>
    <row r="359" spans="1:1" x14ac:dyDescent="0.15">
      <c r="A359" s="56"/>
    </row>
    <row r="397" spans="1:1" x14ac:dyDescent="0.15">
      <c r="A397" s="56"/>
    </row>
    <row r="398" spans="1:1" x14ac:dyDescent="0.15">
      <c r="A398" s="56"/>
    </row>
    <row r="399" spans="1:1" x14ac:dyDescent="0.15">
      <c r="A399" s="56"/>
    </row>
    <row r="400" spans="1:1" x14ac:dyDescent="0.15">
      <c r="A400" s="56"/>
    </row>
    <row r="401" spans="1:1" x14ac:dyDescent="0.15">
      <c r="A401" s="56"/>
    </row>
    <row r="402" spans="1:1" x14ac:dyDescent="0.15">
      <c r="A402" s="56"/>
    </row>
    <row r="403" spans="1:1" x14ac:dyDescent="0.15">
      <c r="A403" s="56"/>
    </row>
    <row r="404" spans="1:1" x14ac:dyDescent="0.15">
      <c r="A404" s="56"/>
    </row>
    <row r="405" spans="1:1" x14ac:dyDescent="0.15">
      <c r="A405" s="56"/>
    </row>
    <row r="406" spans="1:1" x14ac:dyDescent="0.15">
      <c r="A406" s="56"/>
    </row>
    <row r="407" spans="1:1" x14ac:dyDescent="0.15">
      <c r="A407" s="56"/>
    </row>
    <row r="408" spans="1:1" x14ac:dyDescent="0.15">
      <c r="A408" s="56"/>
    </row>
    <row r="409" spans="1:1" x14ac:dyDescent="0.15">
      <c r="A409" s="56"/>
    </row>
    <row r="410" spans="1:1" x14ac:dyDescent="0.15">
      <c r="A410" s="56"/>
    </row>
    <row r="411" spans="1:1" x14ac:dyDescent="0.15">
      <c r="A411" s="56"/>
    </row>
    <row r="412" spans="1:1" x14ac:dyDescent="0.15">
      <c r="A412" s="56"/>
    </row>
    <row r="413" spans="1:1" x14ac:dyDescent="0.15">
      <c r="A413" s="56"/>
    </row>
    <row r="414" spans="1:1" x14ac:dyDescent="0.15">
      <c r="A414" s="56"/>
    </row>
    <row r="415" spans="1:1" x14ac:dyDescent="0.15">
      <c r="A415" s="56"/>
    </row>
    <row r="416" spans="1:1" x14ac:dyDescent="0.15">
      <c r="A416" s="56"/>
    </row>
    <row r="417" spans="1:1" x14ac:dyDescent="0.15">
      <c r="A417" s="56"/>
    </row>
    <row r="418" spans="1:1" x14ac:dyDescent="0.15">
      <c r="A418" s="56"/>
    </row>
    <row r="419" spans="1:1" x14ac:dyDescent="0.15">
      <c r="A419" s="56"/>
    </row>
    <row r="420" spans="1:1" x14ac:dyDescent="0.15">
      <c r="A420" s="56"/>
    </row>
    <row r="421" spans="1:1" x14ac:dyDescent="0.15">
      <c r="A421" s="56"/>
    </row>
    <row r="422" spans="1:1" x14ac:dyDescent="0.15">
      <c r="A422" s="56"/>
    </row>
    <row r="423" spans="1:1" x14ac:dyDescent="0.15">
      <c r="A423" s="56"/>
    </row>
    <row r="424" spans="1:1" x14ac:dyDescent="0.15">
      <c r="A424" s="56"/>
    </row>
    <row r="425" spans="1:1" x14ac:dyDescent="0.15">
      <c r="A425" s="56"/>
    </row>
    <row r="426" spans="1:1" x14ac:dyDescent="0.15">
      <c r="A426" s="56"/>
    </row>
    <row r="427" spans="1:1" x14ac:dyDescent="0.15">
      <c r="A427" s="56"/>
    </row>
    <row r="428" spans="1:1" x14ac:dyDescent="0.15">
      <c r="A428" s="56"/>
    </row>
    <row r="429" spans="1:1" x14ac:dyDescent="0.15">
      <c r="A429" s="56"/>
    </row>
    <row r="430" spans="1:1" x14ac:dyDescent="0.15">
      <c r="A430" s="56"/>
    </row>
    <row r="431" spans="1:1" x14ac:dyDescent="0.15">
      <c r="A431" s="56"/>
    </row>
    <row r="432" spans="1:1" x14ac:dyDescent="0.15">
      <c r="A432" s="56"/>
    </row>
    <row r="433" spans="1:1" x14ac:dyDescent="0.15">
      <c r="A433" s="56"/>
    </row>
    <row r="472" spans="1:1" x14ac:dyDescent="0.15">
      <c r="A472" s="56"/>
    </row>
    <row r="473" spans="1:1" x14ac:dyDescent="0.15">
      <c r="A473" s="56"/>
    </row>
    <row r="474" spans="1:1" x14ac:dyDescent="0.15">
      <c r="A474" s="56"/>
    </row>
    <row r="475" spans="1:1" x14ac:dyDescent="0.15">
      <c r="A475" s="56"/>
    </row>
    <row r="476" spans="1:1" x14ac:dyDescent="0.15">
      <c r="A476" s="56"/>
    </row>
    <row r="477" spans="1:1" x14ac:dyDescent="0.15">
      <c r="A477" s="56"/>
    </row>
    <row r="478" spans="1:1" x14ac:dyDescent="0.15">
      <c r="A478" s="56"/>
    </row>
    <row r="479" spans="1:1" x14ac:dyDescent="0.15">
      <c r="A479" s="56"/>
    </row>
    <row r="480" spans="1:1" x14ac:dyDescent="0.15">
      <c r="A480" s="56"/>
    </row>
    <row r="481" spans="1:1" x14ac:dyDescent="0.15">
      <c r="A481" s="56"/>
    </row>
    <row r="482" spans="1:1" x14ac:dyDescent="0.15">
      <c r="A482" s="56"/>
    </row>
    <row r="483" spans="1:1" x14ac:dyDescent="0.15">
      <c r="A483" s="56"/>
    </row>
    <row r="484" spans="1:1" x14ac:dyDescent="0.15">
      <c r="A484" s="56"/>
    </row>
    <row r="485" spans="1:1" x14ac:dyDescent="0.15">
      <c r="A485" s="56"/>
    </row>
    <row r="486" spans="1:1" x14ac:dyDescent="0.15">
      <c r="A486" s="56"/>
    </row>
    <row r="487" spans="1:1" x14ac:dyDescent="0.15">
      <c r="A487" s="56"/>
    </row>
    <row r="488" spans="1:1" x14ac:dyDescent="0.15">
      <c r="A488" s="56"/>
    </row>
    <row r="489" spans="1:1" x14ac:dyDescent="0.15">
      <c r="A489" s="56"/>
    </row>
    <row r="490" spans="1:1" x14ac:dyDescent="0.15">
      <c r="A490" s="56"/>
    </row>
    <row r="491" spans="1:1" x14ac:dyDescent="0.15">
      <c r="A491" s="56"/>
    </row>
    <row r="492" spans="1:1" x14ac:dyDescent="0.15">
      <c r="A492" s="56"/>
    </row>
    <row r="493" spans="1:1" x14ac:dyDescent="0.15">
      <c r="A493" s="56"/>
    </row>
    <row r="494" spans="1:1" x14ac:dyDescent="0.15">
      <c r="A494" s="56"/>
    </row>
    <row r="495" spans="1:1" x14ac:dyDescent="0.15">
      <c r="A495" s="56"/>
    </row>
    <row r="496" spans="1:1" x14ac:dyDescent="0.15">
      <c r="A496" s="56"/>
    </row>
    <row r="497" spans="1:1" x14ac:dyDescent="0.15">
      <c r="A497" s="56"/>
    </row>
    <row r="498" spans="1:1" x14ac:dyDescent="0.15">
      <c r="A498" s="56"/>
    </row>
    <row r="499" spans="1:1" x14ac:dyDescent="0.15">
      <c r="A499" s="56"/>
    </row>
    <row r="500" spans="1:1" x14ac:dyDescent="0.15">
      <c r="A500" s="56"/>
    </row>
    <row r="501" spans="1:1" x14ac:dyDescent="0.15">
      <c r="A501" s="56"/>
    </row>
    <row r="502" spans="1:1" x14ac:dyDescent="0.15">
      <c r="A502" s="56"/>
    </row>
    <row r="503" spans="1:1" x14ac:dyDescent="0.15">
      <c r="A503" s="56"/>
    </row>
    <row r="504" spans="1:1" x14ac:dyDescent="0.15">
      <c r="A504" s="56"/>
    </row>
    <row r="505" spans="1:1" x14ac:dyDescent="0.15">
      <c r="A505" s="56"/>
    </row>
    <row r="506" spans="1:1" x14ac:dyDescent="0.15">
      <c r="A506" s="56"/>
    </row>
    <row r="507" spans="1:1" x14ac:dyDescent="0.15">
      <c r="A507" s="56"/>
    </row>
    <row r="508" spans="1:1" x14ac:dyDescent="0.15">
      <c r="A508" s="56"/>
    </row>
    <row r="570" spans="1:1" x14ac:dyDescent="0.15">
      <c r="A570" s="56"/>
    </row>
    <row r="572" spans="1:1" ht="10.5" customHeight="1" x14ac:dyDescent="0.15"/>
    <row r="637" spans="1:1" x14ac:dyDescent="0.15">
      <c r="A637" s="56"/>
    </row>
    <row r="639" spans="1:1" ht="10.5" customHeight="1" x14ac:dyDescent="0.15"/>
    <row r="641" spans="9:10" x14ac:dyDescent="0.15">
      <c r="I641" s="97"/>
    </row>
    <row r="642" spans="9:10" x14ac:dyDescent="0.15">
      <c r="I642" s="41"/>
      <c r="J642" s="97"/>
    </row>
    <row r="643" spans="9:10" x14ac:dyDescent="0.15">
      <c r="I643" s="41"/>
      <c r="J643" s="97"/>
    </row>
    <row r="644" spans="9:10" x14ac:dyDescent="0.15">
      <c r="I644" s="41"/>
      <c r="J644" s="97"/>
    </row>
    <row r="645" spans="9:10" x14ac:dyDescent="0.15">
      <c r="I645" s="41"/>
      <c r="J645" s="97"/>
    </row>
    <row r="684" spans="1:1" x14ac:dyDescent="0.15">
      <c r="A684" s="56"/>
    </row>
    <row r="685" spans="1:1" x14ac:dyDescent="0.15">
      <c r="A685" s="56"/>
    </row>
    <row r="686" spans="1:1" x14ac:dyDescent="0.15">
      <c r="A686" s="56"/>
    </row>
    <row r="687" spans="1:1" x14ac:dyDescent="0.15">
      <c r="A687" s="56"/>
    </row>
    <row r="688" spans="1:1" x14ac:dyDescent="0.15">
      <c r="A688" s="56"/>
    </row>
    <row r="689" spans="1:1" x14ac:dyDescent="0.15">
      <c r="A689" s="56"/>
    </row>
    <row r="690" spans="1:1" x14ac:dyDescent="0.15">
      <c r="A690" s="56"/>
    </row>
    <row r="691" spans="1:1" x14ac:dyDescent="0.15">
      <c r="A691" s="56"/>
    </row>
    <row r="692" spans="1:1" x14ac:dyDescent="0.15">
      <c r="A692" s="56"/>
    </row>
    <row r="693" spans="1:1" x14ac:dyDescent="0.15">
      <c r="A693" s="56"/>
    </row>
    <row r="694" spans="1:1" x14ac:dyDescent="0.15">
      <c r="A694" s="56"/>
    </row>
    <row r="695" spans="1:1" x14ac:dyDescent="0.15">
      <c r="A695" s="56"/>
    </row>
    <row r="696" spans="1:1" x14ac:dyDescent="0.15">
      <c r="A696" s="56"/>
    </row>
    <row r="697" spans="1:1" x14ac:dyDescent="0.15">
      <c r="A697" s="56"/>
    </row>
    <row r="698" spans="1:1" x14ac:dyDescent="0.15">
      <c r="A698" s="56"/>
    </row>
    <row r="699" spans="1:1" x14ac:dyDescent="0.15">
      <c r="A699" s="56"/>
    </row>
    <row r="700" spans="1:1" x14ac:dyDescent="0.15">
      <c r="A700" s="56"/>
    </row>
    <row r="701" spans="1:1" x14ac:dyDescent="0.15">
      <c r="A701" s="56"/>
    </row>
    <row r="702" spans="1:1" x14ac:dyDescent="0.15">
      <c r="A702" s="56"/>
    </row>
    <row r="703" spans="1:1" x14ac:dyDescent="0.15">
      <c r="A703" s="56"/>
    </row>
    <row r="704" spans="1:1" x14ac:dyDescent="0.15">
      <c r="A704" s="56"/>
    </row>
    <row r="705" spans="1:1" x14ac:dyDescent="0.15">
      <c r="A705" s="56"/>
    </row>
    <row r="706" spans="1:1" x14ac:dyDescent="0.15">
      <c r="A706" s="56"/>
    </row>
    <row r="707" spans="1:1" x14ac:dyDescent="0.15">
      <c r="A707" s="56"/>
    </row>
    <row r="759" spans="1:1" x14ac:dyDescent="0.15">
      <c r="A759" s="56"/>
    </row>
    <row r="760" spans="1:1" x14ac:dyDescent="0.15">
      <c r="A760" s="56"/>
    </row>
    <row r="761" spans="1:1" x14ac:dyDescent="0.15">
      <c r="A761" s="56"/>
    </row>
    <row r="762" spans="1:1" x14ac:dyDescent="0.15">
      <c r="A762" s="56"/>
    </row>
    <row r="763" spans="1:1" x14ac:dyDescent="0.15">
      <c r="A763" s="56"/>
    </row>
    <row r="764" spans="1:1" x14ac:dyDescent="0.15">
      <c r="A764" s="56"/>
    </row>
    <row r="765" spans="1:1" x14ac:dyDescent="0.15">
      <c r="A765" s="56"/>
    </row>
    <row r="766" spans="1:1" x14ac:dyDescent="0.15">
      <c r="A766" s="56"/>
    </row>
    <row r="767" spans="1:1" x14ac:dyDescent="0.15">
      <c r="A767" s="56"/>
    </row>
    <row r="768" spans="1:1" x14ac:dyDescent="0.15">
      <c r="A768" s="56"/>
    </row>
    <row r="769" spans="1:1" x14ac:dyDescent="0.15">
      <c r="A769" s="56"/>
    </row>
    <row r="770" spans="1:1" x14ac:dyDescent="0.15">
      <c r="A770" s="56"/>
    </row>
    <row r="771" spans="1:1" x14ac:dyDescent="0.15">
      <c r="A771" s="56"/>
    </row>
    <row r="772" spans="1:1" x14ac:dyDescent="0.15">
      <c r="A772" s="56"/>
    </row>
    <row r="773" spans="1:1" x14ac:dyDescent="0.15">
      <c r="A773" s="56"/>
    </row>
    <row r="774" spans="1:1" x14ac:dyDescent="0.15">
      <c r="A774" s="56"/>
    </row>
    <row r="775" spans="1:1" x14ac:dyDescent="0.15">
      <c r="A775" s="56"/>
    </row>
    <row r="776" spans="1:1" x14ac:dyDescent="0.15">
      <c r="A776" s="56"/>
    </row>
    <row r="777" spans="1:1" x14ac:dyDescent="0.15">
      <c r="A777" s="56"/>
    </row>
    <row r="778" spans="1:1" x14ac:dyDescent="0.15">
      <c r="A778" s="56"/>
    </row>
    <row r="779" spans="1:1" x14ac:dyDescent="0.15">
      <c r="A779" s="56"/>
    </row>
    <row r="780" spans="1:1" x14ac:dyDescent="0.15">
      <c r="A780" s="56"/>
    </row>
    <row r="781" spans="1:1" x14ac:dyDescent="0.15">
      <c r="A781" s="56"/>
    </row>
    <row r="782" spans="1:1" x14ac:dyDescent="0.15">
      <c r="A782" s="56"/>
    </row>
    <row r="830" spans="1:1" x14ac:dyDescent="0.15">
      <c r="A830" s="56"/>
    </row>
    <row r="831" spans="1:1" x14ac:dyDescent="0.15">
      <c r="A831" s="56"/>
    </row>
    <row r="832" spans="1:1" x14ac:dyDescent="0.15">
      <c r="A832" s="56"/>
    </row>
    <row r="833" spans="1:1" x14ac:dyDescent="0.15">
      <c r="A833" s="56"/>
    </row>
    <row r="834" spans="1:1" x14ac:dyDescent="0.15">
      <c r="A834" s="56"/>
    </row>
    <row r="835" spans="1:1" x14ac:dyDescent="0.15">
      <c r="A835" s="56"/>
    </row>
    <row r="836" spans="1:1" x14ac:dyDescent="0.15">
      <c r="A836" s="56"/>
    </row>
    <row r="837" spans="1:1" x14ac:dyDescent="0.15">
      <c r="A837" s="56"/>
    </row>
    <row r="838" spans="1:1" x14ac:dyDescent="0.15">
      <c r="A838" s="56"/>
    </row>
    <row r="839" spans="1:1" x14ac:dyDescent="0.15">
      <c r="A839" s="56"/>
    </row>
    <row r="840" spans="1:1" x14ac:dyDescent="0.15">
      <c r="A840" s="56"/>
    </row>
    <row r="841" spans="1:1" x14ac:dyDescent="0.15">
      <c r="A841" s="56"/>
    </row>
    <row r="842" spans="1:1" x14ac:dyDescent="0.15">
      <c r="A842" s="56"/>
    </row>
    <row r="843" spans="1:1" x14ac:dyDescent="0.15">
      <c r="A843" s="56"/>
    </row>
    <row r="844" spans="1:1" x14ac:dyDescent="0.15">
      <c r="A844" s="56"/>
    </row>
    <row r="845" spans="1:1" x14ac:dyDescent="0.15">
      <c r="A845" s="56"/>
    </row>
    <row r="846" spans="1:1" x14ac:dyDescent="0.15">
      <c r="A846" s="56"/>
    </row>
    <row r="847" spans="1:1" x14ac:dyDescent="0.15">
      <c r="A847" s="56"/>
    </row>
    <row r="848" spans="1:1" x14ac:dyDescent="0.15">
      <c r="A848" s="56"/>
    </row>
    <row r="849" spans="1:1" x14ac:dyDescent="0.15">
      <c r="A849" s="56"/>
    </row>
    <row r="850" spans="1:1" x14ac:dyDescent="0.15">
      <c r="A850" s="56"/>
    </row>
    <row r="851" spans="1:1" x14ac:dyDescent="0.15">
      <c r="A851" s="56"/>
    </row>
    <row r="852" spans="1:1" x14ac:dyDescent="0.15">
      <c r="A852" s="56"/>
    </row>
    <row r="853" spans="1:1" x14ac:dyDescent="0.15">
      <c r="A853" s="56"/>
    </row>
    <row r="854" spans="1:1" x14ac:dyDescent="0.15">
      <c r="A854" s="56"/>
    </row>
    <row r="855" spans="1:1" x14ac:dyDescent="0.15">
      <c r="A855" s="56"/>
    </row>
    <row r="856" spans="1:1" x14ac:dyDescent="0.15">
      <c r="A856" s="56"/>
    </row>
    <row r="857" spans="1:1" x14ac:dyDescent="0.15">
      <c r="A857" s="56"/>
    </row>
    <row r="901" spans="1:1" x14ac:dyDescent="0.15">
      <c r="A901" s="56"/>
    </row>
    <row r="902" spans="1:1" x14ac:dyDescent="0.15">
      <c r="A902" s="56"/>
    </row>
    <row r="903" spans="1:1" x14ac:dyDescent="0.15">
      <c r="A903" s="56"/>
    </row>
    <row r="904" spans="1:1" x14ac:dyDescent="0.15">
      <c r="A904" s="56"/>
    </row>
    <row r="905" spans="1:1" x14ac:dyDescent="0.15">
      <c r="A905" s="56"/>
    </row>
    <row r="906" spans="1:1" x14ac:dyDescent="0.15">
      <c r="A906" s="56"/>
    </row>
    <row r="907" spans="1:1" x14ac:dyDescent="0.15">
      <c r="A907" s="56"/>
    </row>
    <row r="908" spans="1:1" x14ac:dyDescent="0.15">
      <c r="A908" s="56"/>
    </row>
    <row r="909" spans="1:1" x14ac:dyDescent="0.15">
      <c r="A909" s="56"/>
    </row>
    <row r="910" spans="1:1" x14ac:dyDescent="0.15">
      <c r="A910" s="56"/>
    </row>
    <row r="911" spans="1:1" x14ac:dyDescent="0.15">
      <c r="A911" s="56"/>
    </row>
    <row r="912" spans="1:1" x14ac:dyDescent="0.15">
      <c r="A912" s="56"/>
    </row>
    <row r="913" spans="1:1" x14ac:dyDescent="0.15">
      <c r="A913" s="56"/>
    </row>
    <row r="914" spans="1:1" x14ac:dyDescent="0.15">
      <c r="A914" s="56"/>
    </row>
    <row r="915" spans="1:1" x14ac:dyDescent="0.15">
      <c r="A915" s="56"/>
    </row>
    <row r="916" spans="1:1" x14ac:dyDescent="0.15">
      <c r="A916" s="56"/>
    </row>
    <row r="917" spans="1:1" x14ac:dyDescent="0.15">
      <c r="A917" s="56"/>
    </row>
    <row r="918" spans="1:1" x14ac:dyDescent="0.15">
      <c r="A918" s="56"/>
    </row>
    <row r="919" spans="1:1" x14ac:dyDescent="0.15">
      <c r="A919" s="56"/>
    </row>
    <row r="920" spans="1:1" x14ac:dyDescent="0.15">
      <c r="A920" s="56"/>
    </row>
  </sheetData>
  <mergeCells count="1">
    <mergeCell ref="A3:E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zoomScale="80" zoomScaleNormal="80" workbookViewId="0"/>
  </sheetViews>
  <sheetFormatPr baseColWidth="10" defaultRowHeight="15" x14ac:dyDescent="0.25"/>
  <sheetData>
    <row r="1" spans="1:5" x14ac:dyDescent="0.25">
      <c r="A1" s="117"/>
      <c r="B1" s="56"/>
      <c r="C1" s="56"/>
      <c r="D1" s="56"/>
      <c r="E1" s="56"/>
    </row>
    <row r="2" spans="1:5" x14ac:dyDescent="0.25">
      <c r="A2" s="640" t="s">
        <v>1212</v>
      </c>
      <c r="B2" s="640"/>
      <c r="C2" s="640"/>
      <c r="D2" s="640"/>
      <c r="E2" s="640"/>
    </row>
    <row r="3" spans="1:5" x14ac:dyDescent="0.25">
      <c r="A3" s="117"/>
      <c r="B3" s="56"/>
      <c r="C3" s="56"/>
      <c r="D3" s="56"/>
      <c r="E3" s="56"/>
    </row>
    <row r="4" spans="1:5" x14ac:dyDescent="0.25">
      <c r="A4" s="117"/>
      <c r="B4" s="56"/>
      <c r="C4" s="56"/>
      <c r="D4" s="56"/>
      <c r="E4" s="56"/>
    </row>
    <row r="5" spans="1:5" x14ac:dyDescent="0.25">
      <c r="A5" s="56"/>
      <c r="B5" s="56"/>
      <c r="C5" s="393" t="s">
        <v>1213</v>
      </c>
      <c r="D5" s="394" t="s">
        <v>1205</v>
      </c>
      <c r="E5" s="56"/>
    </row>
    <row r="6" spans="1:5" x14ac:dyDescent="0.25">
      <c r="A6" s="56"/>
      <c r="B6" s="56"/>
      <c r="C6" s="404">
        <v>2010</v>
      </c>
      <c r="D6" s="405">
        <v>145157</v>
      </c>
      <c r="E6" s="56"/>
    </row>
    <row r="7" spans="1:5" x14ac:dyDescent="0.25">
      <c r="A7" s="56"/>
      <c r="B7" s="56"/>
      <c r="C7" s="404">
        <v>2011</v>
      </c>
      <c r="D7" s="405">
        <v>160927</v>
      </c>
      <c r="E7" s="56"/>
    </row>
    <row r="8" spans="1:5" x14ac:dyDescent="0.25">
      <c r="A8" s="56"/>
      <c r="B8" s="56"/>
      <c r="C8" s="404">
        <v>2012</v>
      </c>
      <c r="D8" s="405">
        <v>163036</v>
      </c>
      <c r="E8" s="56"/>
    </row>
    <row r="9" spans="1:5" x14ac:dyDescent="0.25">
      <c r="A9" s="56"/>
      <c r="B9" s="56"/>
      <c r="C9" s="404">
        <v>2013</v>
      </c>
      <c r="D9" s="405">
        <v>165062</v>
      </c>
      <c r="E9" s="56"/>
    </row>
    <row r="10" spans="1:5" x14ac:dyDescent="0.25">
      <c r="A10" s="56"/>
      <c r="B10" s="56"/>
      <c r="C10" s="404">
        <v>2014</v>
      </c>
      <c r="D10" s="405">
        <v>172794</v>
      </c>
      <c r="E10" s="56"/>
    </row>
    <row r="11" spans="1:5" x14ac:dyDescent="0.25">
      <c r="A11" s="117"/>
      <c r="B11" s="56"/>
      <c r="C11" s="56"/>
      <c r="D11" s="56"/>
      <c r="E11" s="56"/>
    </row>
    <row r="12" spans="1:5" x14ac:dyDescent="0.25">
      <c r="A12" s="117"/>
      <c r="B12" s="56"/>
      <c r="C12" s="56"/>
      <c r="D12" s="56"/>
      <c r="E12" s="56"/>
    </row>
    <row r="13" spans="1:5" x14ac:dyDescent="0.25">
      <c r="A13" s="117"/>
      <c r="B13" s="56"/>
      <c r="C13" s="56"/>
      <c r="D13" s="56"/>
      <c r="E13" s="56"/>
    </row>
    <row r="14" spans="1:5" x14ac:dyDescent="0.25">
      <c r="A14" s="117"/>
      <c r="B14" s="56"/>
      <c r="C14" s="56"/>
      <c r="D14" s="56"/>
      <c r="E14" s="56"/>
    </row>
    <row r="15" spans="1:5" x14ac:dyDescent="0.25">
      <c r="A15" s="117"/>
      <c r="B15" s="56"/>
      <c r="C15" s="56"/>
      <c r="D15" s="56"/>
      <c r="E15" s="56"/>
    </row>
    <row r="16" spans="1:5" x14ac:dyDescent="0.25">
      <c r="A16" s="117"/>
      <c r="B16" s="56"/>
      <c r="C16" s="56"/>
      <c r="D16" s="56"/>
      <c r="E16" s="56"/>
    </row>
    <row r="17" spans="1:5" x14ac:dyDescent="0.25">
      <c r="A17" s="117"/>
      <c r="B17" s="56"/>
      <c r="C17" s="56"/>
      <c r="D17" s="56"/>
      <c r="E17" s="56"/>
    </row>
    <row r="18" spans="1:5" x14ac:dyDescent="0.25">
      <c r="A18" s="117"/>
      <c r="B18" s="56"/>
      <c r="C18" s="56"/>
      <c r="D18" s="56"/>
      <c r="E18" s="56"/>
    </row>
    <row r="19" spans="1:5" x14ac:dyDescent="0.25">
      <c r="A19" s="117"/>
      <c r="B19" s="56"/>
      <c r="C19" s="56"/>
      <c r="D19" s="56"/>
      <c r="E19" s="56"/>
    </row>
    <row r="20" spans="1:5" x14ac:dyDescent="0.25">
      <c r="A20" s="117"/>
      <c r="B20" s="56"/>
      <c r="C20" s="56"/>
      <c r="D20" s="56"/>
      <c r="E20" s="56"/>
    </row>
    <row r="21" spans="1:5" x14ac:dyDescent="0.25">
      <c r="A21" s="56"/>
      <c r="B21" s="56"/>
      <c r="C21" s="56"/>
      <c r="D21" s="56"/>
      <c r="E21" s="56"/>
    </row>
    <row r="22" spans="1:5" x14ac:dyDescent="0.25">
      <c r="A22" s="56"/>
      <c r="B22" s="56"/>
      <c r="C22" s="56"/>
      <c r="D22" s="56"/>
      <c r="E22" s="56"/>
    </row>
    <row r="23" spans="1:5" x14ac:dyDescent="0.25">
      <c r="A23" s="56"/>
      <c r="B23" s="56"/>
      <c r="C23" s="56"/>
      <c r="D23" s="56"/>
      <c r="E23" s="56"/>
    </row>
    <row r="24" spans="1:5" x14ac:dyDescent="0.25">
      <c r="A24" s="56"/>
      <c r="B24" s="56"/>
      <c r="C24" s="56"/>
      <c r="D24" s="56"/>
      <c r="E24" s="56"/>
    </row>
    <row r="25" spans="1:5" x14ac:dyDescent="0.25">
      <c r="A25" s="56"/>
      <c r="B25" s="56"/>
      <c r="C25" s="56"/>
      <c r="D25" s="56"/>
      <c r="E25" s="56"/>
    </row>
    <row r="30" spans="1:5" x14ac:dyDescent="0.25">
      <c r="A30" s="56" t="s">
        <v>836</v>
      </c>
    </row>
  </sheetData>
  <mergeCells count="1">
    <mergeCell ref="A2:E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="80" zoomScaleNormal="80" workbookViewId="0">
      <selection sqref="A1:G1"/>
    </sheetView>
  </sheetViews>
  <sheetFormatPr baseColWidth="10" defaultRowHeight="15" x14ac:dyDescent="0.25"/>
  <sheetData>
    <row r="1" spans="1:7" ht="23.25" customHeight="1" x14ac:dyDescent="0.25">
      <c r="A1" s="640" t="s">
        <v>1214</v>
      </c>
      <c r="B1" s="640"/>
      <c r="C1" s="640"/>
      <c r="D1" s="640"/>
      <c r="E1" s="640"/>
      <c r="F1" s="640"/>
      <c r="G1" s="640"/>
    </row>
    <row r="2" spans="1:7" x14ac:dyDescent="0.25">
      <c r="A2" s="406"/>
      <c r="B2" s="406"/>
      <c r="C2" s="406"/>
      <c r="D2" s="406"/>
      <c r="E2" s="406"/>
      <c r="F2" s="56"/>
    </row>
    <row r="3" spans="1:7" x14ac:dyDescent="0.25">
      <c r="A3" s="117"/>
      <c r="B3" s="56"/>
      <c r="C3" s="394" t="s">
        <v>1215</v>
      </c>
      <c r="D3" s="394" t="s">
        <v>1205</v>
      </c>
      <c r="E3" s="394" t="s">
        <v>1206</v>
      </c>
      <c r="F3" s="56"/>
    </row>
    <row r="4" spans="1:7" x14ac:dyDescent="0.25">
      <c r="A4" s="56"/>
      <c r="B4" s="56"/>
      <c r="C4" s="395" t="s">
        <v>922</v>
      </c>
      <c r="D4" s="405">
        <v>22167</v>
      </c>
      <c r="E4" s="397">
        <f>(D4/D$12)*100</f>
        <v>12.828570436473488</v>
      </c>
      <c r="F4" s="56"/>
    </row>
    <row r="5" spans="1:7" x14ac:dyDescent="0.25">
      <c r="A5" s="56"/>
      <c r="B5" s="56"/>
      <c r="C5" s="395" t="s">
        <v>923</v>
      </c>
      <c r="D5" s="405">
        <v>21219</v>
      </c>
      <c r="E5" s="397">
        <f>(D5/D$12)*100</f>
        <v>12.279940275704018</v>
      </c>
      <c r="F5" s="56"/>
    </row>
    <row r="6" spans="1:7" x14ac:dyDescent="0.25">
      <c r="A6" s="56"/>
      <c r="B6" s="56"/>
      <c r="C6" s="395" t="s">
        <v>924</v>
      </c>
      <c r="D6" s="405">
        <v>21095</v>
      </c>
      <c r="E6" s="397">
        <f>(D6/D$12)*100</f>
        <v>12.208178524717294</v>
      </c>
      <c r="F6" s="56"/>
    </row>
    <row r="7" spans="1:7" x14ac:dyDescent="0.25">
      <c r="A7" s="56"/>
      <c r="B7" s="56"/>
      <c r="C7" s="395" t="s">
        <v>925</v>
      </c>
      <c r="D7" s="405">
        <v>20727</v>
      </c>
      <c r="E7" s="397">
        <f>(D7/D$12)*100</f>
        <v>11.995208166950242</v>
      </c>
      <c r="F7" s="56"/>
    </row>
    <row r="8" spans="1:7" x14ac:dyDescent="0.25">
      <c r="A8" s="56"/>
      <c r="B8" s="56"/>
      <c r="C8" s="395" t="s">
        <v>926</v>
      </c>
      <c r="D8" s="405">
        <v>18528</v>
      </c>
      <c r="E8" s="397">
        <f>(D8/D$12)*100</f>
        <v>10.722594534532449</v>
      </c>
      <c r="F8" s="56"/>
    </row>
    <row r="9" spans="1:7" x14ac:dyDescent="0.25">
      <c r="A9" s="56"/>
      <c r="B9" s="56"/>
      <c r="C9" s="395" t="s">
        <v>927</v>
      </c>
      <c r="D9" s="405">
        <v>16150</v>
      </c>
      <c r="E9" s="397">
        <f>(D9/D$12)*100</f>
        <v>9.3463893422225297</v>
      </c>
      <c r="F9" s="56"/>
    </row>
    <row r="10" spans="1:7" x14ac:dyDescent="0.25">
      <c r="A10" s="56"/>
      <c r="B10" s="56"/>
      <c r="C10" s="395" t="s">
        <v>928</v>
      </c>
      <c r="D10" s="405">
        <v>19153</v>
      </c>
      <c r="E10" s="397">
        <f>(D10/D$12)*100</f>
        <v>11.084296908457469</v>
      </c>
      <c r="F10" s="56"/>
    </row>
    <row r="11" spans="1:7" x14ac:dyDescent="0.25">
      <c r="A11" s="56"/>
      <c r="B11" s="56"/>
      <c r="C11" s="395" t="s">
        <v>1216</v>
      </c>
      <c r="D11" s="405">
        <v>33755</v>
      </c>
      <c r="E11" s="397">
        <f>(D11/D$12)*100</f>
        <v>19.53482181094251</v>
      </c>
      <c r="F11" s="56"/>
    </row>
    <row r="12" spans="1:7" x14ac:dyDescent="0.25">
      <c r="A12" s="56"/>
      <c r="B12" s="56"/>
      <c r="C12" s="395" t="s">
        <v>5</v>
      </c>
      <c r="D12" s="407">
        <v>172794</v>
      </c>
      <c r="E12" s="399">
        <f>SUM(E4:E11)</f>
        <v>100</v>
      </c>
      <c r="F12" s="56"/>
    </row>
    <row r="13" spans="1:7" x14ac:dyDescent="0.25">
      <c r="A13" s="56"/>
      <c r="B13" s="56"/>
      <c r="C13" s="56"/>
      <c r="D13" s="56"/>
      <c r="E13" s="56"/>
      <c r="F13" s="56"/>
    </row>
    <row r="14" spans="1:7" x14ac:dyDescent="0.25">
      <c r="A14" s="117"/>
      <c r="B14" s="56"/>
      <c r="C14" s="56"/>
      <c r="D14" s="56"/>
      <c r="E14" s="56"/>
      <c r="F14" s="56"/>
    </row>
    <row r="15" spans="1:7" x14ac:dyDescent="0.25">
      <c r="A15" s="117"/>
      <c r="B15" s="56"/>
      <c r="C15" s="56"/>
      <c r="D15" s="56"/>
      <c r="E15" s="56"/>
      <c r="F15" s="56"/>
    </row>
    <row r="16" spans="1:7" x14ac:dyDescent="0.25">
      <c r="A16" s="117"/>
      <c r="B16" s="56"/>
      <c r="C16" s="56"/>
      <c r="D16" s="56"/>
      <c r="E16" s="56"/>
      <c r="F16" s="56"/>
    </row>
    <row r="17" spans="1:6" x14ac:dyDescent="0.25">
      <c r="A17" s="117"/>
      <c r="B17" s="56"/>
      <c r="C17" s="56"/>
      <c r="D17" s="56"/>
      <c r="E17" s="56"/>
      <c r="F17" s="56"/>
    </row>
    <row r="18" spans="1:6" x14ac:dyDescent="0.25">
      <c r="A18" s="117"/>
      <c r="B18" s="56"/>
      <c r="C18" s="56"/>
      <c r="D18" s="56"/>
      <c r="E18" s="56"/>
      <c r="F18" s="56"/>
    </row>
    <row r="19" spans="1:6" x14ac:dyDescent="0.25">
      <c r="A19" s="117"/>
      <c r="B19" s="56"/>
      <c r="C19" s="56"/>
      <c r="D19" s="56"/>
      <c r="E19" s="56"/>
      <c r="F19" s="56"/>
    </row>
    <row r="20" spans="1:6" x14ac:dyDescent="0.25">
      <c r="A20" s="117"/>
      <c r="B20" s="56"/>
      <c r="C20" s="56"/>
      <c r="D20" s="56"/>
      <c r="E20" s="56"/>
      <c r="F20" s="56"/>
    </row>
    <row r="21" spans="1:6" x14ac:dyDescent="0.25">
      <c r="A21" s="117"/>
      <c r="B21" s="56"/>
      <c r="C21" s="56"/>
      <c r="D21" s="56"/>
      <c r="E21" s="56"/>
      <c r="F21" s="56"/>
    </row>
    <row r="22" spans="1:6" x14ac:dyDescent="0.25">
      <c r="A22" s="117"/>
      <c r="B22" s="56"/>
      <c r="C22" s="56"/>
      <c r="D22" s="56"/>
      <c r="E22" s="56"/>
      <c r="F22" s="56"/>
    </row>
    <row r="23" spans="1:6" x14ac:dyDescent="0.25">
      <c r="A23" s="117"/>
      <c r="B23" s="56"/>
      <c r="C23" s="56"/>
      <c r="D23" s="56"/>
      <c r="E23" s="56"/>
      <c r="F23" s="56"/>
    </row>
    <row r="24" spans="1:6" x14ac:dyDescent="0.25">
      <c r="A24" s="117"/>
      <c r="B24" s="56"/>
      <c r="C24" s="56"/>
      <c r="D24" s="56"/>
      <c r="E24" s="56"/>
      <c r="F24" s="56"/>
    </row>
    <row r="25" spans="1:6" x14ac:dyDescent="0.25">
      <c r="A25" s="117"/>
      <c r="B25" s="56"/>
      <c r="C25" s="56"/>
      <c r="D25" s="56"/>
      <c r="E25" s="56"/>
      <c r="F25" s="56"/>
    </row>
    <row r="26" spans="1:6" x14ac:dyDescent="0.25">
      <c r="A26" s="117"/>
      <c r="B26" s="56"/>
      <c r="C26" s="56"/>
      <c r="D26" s="56"/>
      <c r="E26" s="56"/>
      <c r="F26" s="56"/>
    </row>
    <row r="27" spans="1:6" x14ac:dyDescent="0.25">
      <c r="A27" s="117"/>
      <c r="B27" s="56"/>
      <c r="C27" s="56"/>
      <c r="D27" s="56"/>
      <c r="E27" s="56"/>
      <c r="F27" s="56"/>
    </row>
    <row r="28" spans="1:6" x14ac:dyDescent="0.25">
      <c r="A28" s="117"/>
      <c r="B28" s="56"/>
      <c r="C28" s="56"/>
      <c r="D28" s="56"/>
      <c r="E28" s="56"/>
      <c r="F28" s="56"/>
    </row>
    <row r="29" spans="1:6" x14ac:dyDescent="0.25">
      <c r="A29" s="117"/>
      <c r="B29" s="56"/>
      <c r="C29" s="56"/>
      <c r="D29" s="56"/>
      <c r="E29" s="56"/>
      <c r="F29" s="56"/>
    </row>
    <row r="30" spans="1:6" x14ac:dyDescent="0.25">
      <c r="A30" s="117"/>
      <c r="B30" s="56"/>
      <c r="C30" s="56"/>
      <c r="D30" s="56"/>
      <c r="E30" s="56"/>
      <c r="F30" s="56"/>
    </row>
    <row r="31" spans="1:6" x14ac:dyDescent="0.25">
      <c r="A31" s="117"/>
      <c r="B31" s="56"/>
      <c r="C31" s="56"/>
      <c r="D31" s="56"/>
      <c r="E31" s="56"/>
      <c r="F31" s="56"/>
    </row>
    <row r="32" spans="1:6" x14ac:dyDescent="0.25">
      <c r="A32" s="56" t="s">
        <v>836</v>
      </c>
      <c r="B32" s="56"/>
      <c r="C32" s="56"/>
      <c r="D32" s="56"/>
      <c r="E32" s="56"/>
      <c r="F32" s="56"/>
    </row>
    <row r="33" spans="1:6" x14ac:dyDescent="0.25">
      <c r="A33" s="117"/>
      <c r="B33" s="56"/>
      <c r="C33" s="56"/>
      <c r="D33" s="56"/>
      <c r="E33" s="56"/>
      <c r="F33" s="56"/>
    </row>
    <row r="34" spans="1:6" x14ac:dyDescent="0.25">
      <c r="A34" s="117"/>
      <c r="B34" s="56"/>
      <c r="C34" s="56"/>
      <c r="D34" s="56"/>
      <c r="E34" s="56"/>
      <c r="F34" s="56"/>
    </row>
    <row r="35" spans="1:6" x14ac:dyDescent="0.25">
      <c r="A35" s="117"/>
      <c r="B35" s="56"/>
      <c r="C35" s="56"/>
      <c r="D35" s="56"/>
      <c r="E35" s="56"/>
      <c r="F35" s="56"/>
    </row>
    <row r="36" spans="1:6" x14ac:dyDescent="0.25">
      <c r="A36" s="117"/>
      <c r="B36" s="56"/>
      <c r="C36" s="56"/>
      <c r="D36" s="56"/>
      <c r="E36" s="56"/>
      <c r="F36" s="56"/>
    </row>
    <row r="37" spans="1:6" x14ac:dyDescent="0.25">
      <c r="A37" s="117"/>
      <c r="B37" s="56"/>
      <c r="C37" s="56"/>
      <c r="D37" s="56"/>
      <c r="E37" s="56"/>
      <c r="F37" s="56"/>
    </row>
    <row r="38" spans="1:6" x14ac:dyDescent="0.25">
      <c r="A38" s="117"/>
      <c r="B38" s="56"/>
      <c r="C38" s="56"/>
      <c r="D38" s="56"/>
      <c r="E38" s="56"/>
      <c r="F38" s="56"/>
    </row>
    <row r="39" spans="1:6" x14ac:dyDescent="0.25">
      <c r="A39" s="117"/>
      <c r="B39" s="56"/>
      <c r="C39" s="56"/>
      <c r="D39" s="56"/>
      <c r="E39" s="56"/>
      <c r="F39" s="56"/>
    </row>
    <row r="40" spans="1:6" x14ac:dyDescent="0.25">
      <c r="A40" s="117"/>
      <c r="C40" s="56"/>
      <c r="D40" s="56"/>
      <c r="E40" s="56"/>
      <c r="F40" s="56"/>
    </row>
    <row r="41" spans="1:6" x14ac:dyDescent="0.25">
      <c r="A41" s="56"/>
      <c r="B41" s="56"/>
      <c r="C41" s="56"/>
      <c r="D41" s="56"/>
      <c r="E41" s="56"/>
      <c r="F41" s="56"/>
    </row>
    <row r="42" spans="1:6" x14ac:dyDescent="0.25">
      <c r="A42" s="56"/>
      <c r="B42" s="56"/>
      <c r="C42" s="56"/>
      <c r="D42" s="56"/>
      <c r="E42" s="56"/>
      <c r="F42" s="56"/>
    </row>
    <row r="43" spans="1:6" x14ac:dyDescent="0.25">
      <c r="A43" s="56"/>
      <c r="B43" s="56"/>
      <c r="C43" s="56"/>
      <c r="D43" s="56"/>
      <c r="E43" s="56"/>
      <c r="F43" s="56"/>
    </row>
    <row r="44" spans="1:6" x14ac:dyDescent="0.25">
      <c r="A44" s="56"/>
      <c r="B44" s="56"/>
      <c r="C44" s="56"/>
      <c r="D44" s="56"/>
      <c r="E44" s="56"/>
      <c r="F44" s="56"/>
    </row>
    <row r="45" spans="1:6" x14ac:dyDescent="0.25">
      <c r="A45" s="56"/>
      <c r="B45" s="56"/>
      <c r="C45" s="56"/>
      <c r="D45" s="56"/>
      <c r="E45" s="56"/>
      <c r="F45" s="56"/>
    </row>
    <row r="46" spans="1:6" x14ac:dyDescent="0.25">
      <c r="A46" s="56"/>
      <c r="B46" s="56"/>
      <c r="C46" s="56"/>
      <c r="D46" s="56"/>
      <c r="E46" s="56"/>
      <c r="F46" s="56"/>
    </row>
    <row r="47" spans="1:6" x14ac:dyDescent="0.25">
      <c r="A47" s="56"/>
      <c r="B47" s="56"/>
      <c r="C47" s="56"/>
      <c r="D47" s="56"/>
      <c r="E47" s="56"/>
      <c r="F47" s="56"/>
    </row>
    <row r="48" spans="1:6" x14ac:dyDescent="0.25">
      <c r="A48" s="56"/>
      <c r="B48" s="56"/>
      <c r="C48" s="56"/>
      <c r="D48" s="56"/>
      <c r="E48" s="56"/>
      <c r="F48" s="56"/>
    </row>
  </sheetData>
  <mergeCells count="1">
    <mergeCell ref="A1:G1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sqref="A1:E1"/>
    </sheetView>
  </sheetViews>
  <sheetFormatPr baseColWidth="10" defaultRowHeight="15" x14ac:dyDescent="0.25"/>
  <cols>
    <col min="2" max="2" width="14.7109375" customWidth="1"/>
    <col min="3" max="3" width="14.42578125" customWidth="1"/>
  </cols>
  <sheetData>
    <row r="1" spans="1:7" x14ac:dyDescent="0.25">
      <c r="A1" s="640" t="s">
        <v>1217</v>
      </c>
      <c r="B1" s="640"/>
      <c r="C1" s="640"/>
      <c r="D1" s="640"/>
      <c r="E1" s="640"/>
      <c r="F1" s="56"/>
      <c r="G1" s="56"/>
    </row>
    <row r="2" spans="1:7" x14ac:dyDescent="0.25">
      <c r="A2" s="406"/>
      <c r="B2" s="406"/>
      <c r="C2" s="406"/>
      <c r="D2" s="406"/>
      <c r="E2" s="406"/>
      <c r="F2" s="56"/>
      <c r="G2" s="56"/>
    </row>
    <row r="3" spans="1:7" ht="21.75" customHeight="1" x14ac:dyDescent="0.25">
      <c r="A3" s="453" t="s">
        <v>6</v>
      </c>
      <c r="B3" s="474" t="s">
        <v>944</v>
      </c>
      <c r="C3" s="495"/>
      <c r="D3" s="475"/>
      <c r="G3" s="56"/>
    </row>
    <row r="4" spans="1:7" ht="35.25" customHeight="1" x14ac:dyDescent="0.25">
      <c r="A4" s="456"/>
      <c r="B4" s="454" t="s">
        <v>1218</v>
      </c>
      <c r="C4" s="389" t="s">
        <v>839</v>
      </c>
      <c r="D4" s="408" t="s">
        <v>947</v>
      </c>
      <c r="G4" s="56"/>
    </row>
    <row r="5" spans="1:7" x14ac:dyDescent="0.25">
      <c r="A5" s="409" t="s">
        <v>110</v>
      </c>
      <c r="B5" s="410">
        <f>SUM(B6:B21)</f>
        <v>4475</v>
      </c>
      <c r="C5" s="410">
        <f>SUM(C6:C21)</f>
        <v>5778</v>
      </c>
      <c r="D5" s="410">
        <f>SUM(D6:D21)</f>
        <v>9300</v>
      </c>
      <c r="G5" s="56"/>
    </row>
    <row r="6" spans="1:7" x14ac:dyDescent="0.25">
      <c r="A6" s="411" t="s">
        <v>1219</v>
      </c>
      <c r="B6" s="412">
        <v>269</v>
      </c>
      <c r="C6" s="413">
        <v>339</v>
      </c>
      <c r="D6" s="413">
        <v>496</v>
      </c>
      <c r="G6" s="56"/>
    </row>
    <row r="7" spans="1:7" x14ac:dyDescent="0.25">
      <c r="A7" s="411" t="s">
        <v>948</v>
      </c>
      <c r="B7" s="413">
        <v>350</v>
      </c>
      <c r="C7" s="413">
        <v>401</v>
      </c>
      <c r="D7" s="413">
        <v>647</v>
      </c>
      <c r="G7" s="56"/>
    </row>
    <row r="8" spans="1:7" x14ac:dyDescent="0.25">
      <c r="A8" s="411" t="s">
        <v>950</v>
      </c>
      <c r="B8" s="413">
        <v>2</v>
      </c>
      <c r="C8" s="413">
        <v>6</v>
      </c>
      <c r="D8" s="413">
        <v>627</v>
      </c>
      <c r="G8" s="56"/>
    </row>
    <row r="9" spans="1:7" x14ac:dyDescent="0.25">
      <c r="A9" s="411" t="s">
        <v>952</v>
      </c>
      <c r="B9" s="413">
        <v>43</v>
      </c>
      <c r="C9" s="413">
        <v>51</v>
      </c>
      <c r="D9" s="413">
        <v>448</v>
      </c>
      <c r="G9" s="56"/>
    </row>
    <row r="10" spans="1:7" x14ac:dyDescent="0.25">
      <c r="A10" s="411" t="s">
        <v>954</v>
      </c>
      <c r="B10" s="413">
        <v>89</v>
      </c>
      <c r="C10" s="413">
        <v>138</v>
      </c>
      <c r="D10" s="413">
        <v>432</v>
      </c>
      <c r="G10" s="56"/>
    </row>
    <row r="11" spans="1:7" x14ac:dyDescent="0.25">
      <c r="A11" s="411" t="s">
        <v>956</v>
      </c>
      <c r="B11" s="413">
        <v>1244</v>
      </c>
      <c r="C11" s="413">
        <v>1259</v>
      </c>
      <c r="D11" s="413">
        <v>1054</v>
      </c>
      <c r="G11" s="56"/>
    </row>
    <row r="12" spans="1:7" x14ac:dyDescent="0.25">
      <c r="A12" s="411" t="s">
        <v>958</v>
      </c>
      <c r="B12" s="413">
        <v>298</v>
      </c>
      <c r="C12" s="413">
        <v>337</v>
      </c>
      <c r="D12" s="413">
        <v>595</v>
      </c>
      <c r="G12" s="56"/>
    </row>
    <row r="13" spans="1:7" x14ac:dyDescent="0.25">
      <c r="A13" s="411" t="s">
        <v>960</v>
      </c>
      <c r="B13" s="413">
        <v>116</v>
      </c>
      <c r="C13" s="413">
        <v>126</v>
      </c>
      <c r="D13" s="413">
        <v>776</v>
      </c>
      <c r="G13" s="56"/>
    </row>
    <row r="14" spans="1:7" x14ac:dyDescent="0.25">
      <c r="A14" s="411" t="s">
        <v>961</v>
      </c>
      <c r="B14" s="413">
        <v>544</v>
      </c>
      <c r="C14" s="413">
        <v>691</v>
      </c>
      <c r="D14" s="413">
        <v>764</v>
      </c>
      <c r="G14" s="56"/>
    </row>
    <row r="15" spans="1:7" x14ac:dyDescent="0.25">
      <c r="A15" s="411" t="s">
        <v>963</v>
      </c>
      <c r="B15" s="413">
        <v>198</v>
      </c>
      <c r="C15" s="413">
        <v>210</v>
      </c>
      <c r="D15" s="413">
        <v>348</v>
      </c>
      <c r="G15" s="56"/>
    </row>
    <row r="16" spans="1:7" x14ac:dyDescent="0.25">
      <c r="A16" s="411" t="s">
        <v>965</v>
      </c>
      <c r="B16" s="413">
        <v>238</v>
      </c>
      <c r="C16" s="413">
        <v>263</v>
      </c>
      <c r="D16" s="413">
        <v>186</v>
      </c>
      <c r="G16" s="56"/>
    </row>
    <row r="17" spans="1:7" x14ac:dyDescent="0.25">
      <c r="A17" s="411" t="s">
        <v>966</v>
      </c>
      <c r="B17" s="413">
        <v>2</v>
      </c>
      <c r="C17" s="413">
        <v>4</v>
      </c>
      <c r="D17" s="413">
        <v>27</v>
      </c>
      <c r="G17" s="56"/>
    </row>
    <row r="18" spans="1:7" x14ac:dyDescent="0.25">
      <c r="A18" s="411" t="s">
        <v>968</v>
      </c>
      <c r="B18" s="413">
        <v>29</v>
      </c>
      <c r="C18" s="413">
        <v>32</v>
      </c>
      <c r="D18" s="413">
        <v>96</v>
      </c>
      <c r="G18" s="56"/>
    </row>
    <row r="19" spans="1:7" x14ac:dyDescent="0.25">
      <c r="A19" s="411" t="s">
        <v>970</v>
      </c>
      <c r="B19" s="412">
        <v>824</v>
      </c>
      <c r="C19" s="413">
        <v>1688</v>
      </c>
      <c r="D19" s="414">
        <v>1883</v>
      </c>
      <c r="G19" s="56"/>
    </row>
    <row r="20" spans="1:7" x14ac:dyDescent="0.25">
      <c r="A20" s="415" t="s">
        <v>972</v>
      </c>
      <c r="B20" s="413">
        <v>167</v>
      </c>
      <c r="C20" s="413">
        <v>167</v>
      </c>
      <c r="D20" s="413">
        <v>253</v>
      </c>
      <c r="G20" s="56"/>
    </row>
    <row r="21" spans="1:7" x14ac:dyDescent="0.25">
      <c r="A21" s="416" t="s">
        <v>974</v>
      </c>
      <c r="B21" s="417">
        <v>62</v>
      </c>
      <c r="C21" s="417">
        <v>66</v>
      </c>
      <c r="D21" s="417">
        <v>668</v>
      </c>
      <c r="G21" s="56"/>
    </row>
    <row r="22" spans="1:7" x14ac:dyDescent="0.25">
      <c r="A22" s="645" t="s">
        <v>1220</v>
      </c>
      <c r="B22" s="645"/>
      <c r="C22" s="645"/>
      <c r="D22" s="56"/>
      <c r="E22" s="56"/>
      <c r="F22" s="56"/>
      <c r="G22" s="56"/>
    </row>
    <row r="23" spans="1:7" x14ac:dyDescent="0.25">
      <c r="A23" s="56"/>
      <c r="B23" s="56"/>
      <c r="F23" s="56"/>
      <c r="G23" s="56"/>
    </row>
    <row r="24" spans="1:7" x14ac:dyDescent="0.25">
      <c r="A24" s="56"/>
      <c r="B24" s="56"/>
      <c r="C24" s="56"/>
      <c r="D24" s="56"/>
      <c r="E24" s="56"/>
      <c r="F24" s="56"/>
      <c r="G24" s="56"/>
    </row>
    <row r="25" spans="1:7" x14ac:dyDescent="0.25">
      <c r="A25" s="418"/>
      <c r="B25" s="418"/>
      <c r="C25" s="418"/>
      <c r="D25" s="56"/>
      <c r="E25" s="56"/>
      <c r="F25" s="56"/>
      <c r="G25" s="56"/>
    </row>
    <row r="26" spans="1:7" x14ac:dyDescent="0.25">
      <c r="A26" s="117"/>
      <c r="B26" s="56"/>
      <c r="C26" s="56"/>
      <c r="D26" s="56"/>
      <c r="E26" s="56"/>
      <c r="F26" s="56"/>
      <c r="G26" s="56"/>
    </row>
    <row r="27" spans="1:7" x14ac:dyDescent="0.25">
      <c r="A27" s="117"/>
      <c r="B27" s="56"/>
      <c r="C27" s="56"/>
      <c r="D27" s="56"/>
      <c r="E27" s="56"/>
      <c r="F27" s="56"/>
      <c r="G27" s="56"/>
    </row>
    <row r="28" spans="1:7" x14ac:dyDescent="0.25">
      <c r="A28" s="117"/>
      <c r="B28" s="56"/>
      <c r="C28" s="56"/>
      <c r="D28" s="56"/>
      <c r="E28" s="56"/>
      <c r="F28" s="56"/>
      <c r="G28" s="56"/>
    </row>
    <row r="29" spans="1:7" x14ac:dyDescent="0.25">
      <c r="A29" s="117"/>
      <c r="B29" s="56"/>
      <c r="C29" s="56"/>
      <c r="D29" s="56"/>
      <c r="E29" s="56"/>
      <c r="F29" s="56"/>
      <c r="G29" s="56"/>
    </row>
    <row r="30" spans="1:7" x14ac:dyDescent="0.25">
      <c r="A30" s="117"/>
      <c r="B30" s="56"/>
      <c r="C30" s="56"/>
      <c r="D30" s="56"/>
      <c r="E30" s="56"/>
      <c r="F30" s="56"/>
      <c r="G30" s="56"/>
    </row>
    <row r="31" spans="1:7" x14ac:dyDescent="0.25">
      <c r="A31" s="117"/>
      <c r="B31" s="56"/>
      <c r="C31" s="56"/>
      <c r="D31" s="56"/>
      <c r="E31" s="56"/>
      <c r="F31" s="56"/>
      <c r="G31" s="56"/>
    </row>
    <row r="32" spans="1:7" x14ac:dyDescent="0.25">
      <c r="A32" s="117"/>
      <c r="B32" s="56"/>
      <c r="C32" s="56"/>
      <c r="D32" s="56"/>
      <c r="E32" s="56"/>
      <c r="F32" s="56"/>
      <c r="G32" s="56"/>
    </row>
    <row r="33" spans="1:7" x14ac:dyDescent="0.25">
      <c r="A33" s="117"/>
      <c r="B33" s="56"/>
      <c r="C33" s="56"/>
      <c r="D33" s="56"/>
      <c r="E33" s="56"/>
      <c r="F33" s="56"/>
      <c r="G33" s="56"/>
    </row>
    <row r="34" spans="1:7" x14ac:dyDescent="0.25">
      <c r="A34" s="117"/>
      <c r="B34" s="56"/>
      <c r="C34" s="56"/>
      <c r="D34" s="56"/>
      <c r="E34" s="56"/>
      <c r="F34" s="56"/>
      <c r="G34" s="56"/>
    </row>
    <row r="35" spans="1:7" x14ac:dyDescent="0.25">
      <c r="A35" s="117"/>
      <c r="B35" s="56"/>
      <c r="C35" s="56"/>
      <c r="D35" s="56"/>
      <c r="E35" s="56"/>
      <c r="F35" s="56"/>
      <c r="G35" s="56"/>
    </row>
    <row r="36" spans="1:7" x14ac:dyDescent="0.25">
      <c r="A36" s="117"/>
      <c r="B36" s="56"/>
      <c r="C36" s="56"/>
      <c r="D36" s="56"/>
      <c r="E36" s="56"/>
      <c r="F36" s="56"/>
      <c r="G36" s="56"/>
    </row>
    <row r="37" spans="1:7" x14ac:dyDescent="0.25">
      <c r="A37" s="117"/>
      <c r="B37" s="56"/>
      <c r="C37" s="56"/>
      <c r="D37" s="56"/>
      <c r="E37" s="56"/>
      <c r="F37" s="56"/>
      <c r="G37" s="56"/>
    </row>
    <row r="38" spans="1:7" x14ac:dyDescent="0.25">
      <c r="A38" s="117"/>
      <c r="B38" s="56"/>
      <c r="C38" s="56"/>
      <c r="D38" s="56"/>
      <c r="E38" s="56"/>
      <c r="F38" s="56"/>
      <c r="G38" s="56"/>
    </row>
    <row r="39" spans="1:7" x14ac:dyDescent="0.25">
      <c r="A39" s="117"/>
      <c r="B39" s="56"/>
      <c r="C39" s="56"/>
      <c r="D39" s="56"/>
      <c r="E39" s="56"/>
      <c r="F39" s="56"/>
      <c r="G39" s="56"/>
    </row>
    <row r="40" spans="1:7" x14ac:dyDescent="0.25">
      <c r="A40" s="117"/>
      <c r="B40" s="56"/>
      <c r="C40" s="56"/>
      <c r="D40" s="56"/>
      <c r="E40" s="56"/>
      <c r="F40" s="56"/>
      <c r="G40" s="56"/>
    </row>
    <row r="41" spans="1:7" x14ac:dyDescent="0.25">
      <c r="A41" s="117"/>
      <c r="B41" s="56"/>
      <c r="C41" s="56"/>
      <c r="D41" s="56"/>
      <c r="E41" s="56"/>
      <c r="F41" s="56"/>
      <c r="G41" s="56"/>
    </row>
    <row r="42" spans="1:7" x14ac:dyDescent="0.25">
      <c r="A42" s="117"/>
      <c r="B42" s="56"/>
      <c r="C42" s="56"/>
      <c r="D42" s="56"/>
      <c r="E42" s="56"/>
      <c r="F42" s="56"/>
      <c r="G42" s="56"/>
    </row>
    <row r="43" spans="1:7" x14ac:dyDescent="0.25">
      <c r="A43" s="117"/>
      <c r="B43" s="56"/>
      <c r="C43" s="56"/>
      <c r="D43" s="56"/>
      <c r="E43" s="56"/>
      <c r="F43" s="56"/>
      <c r="G43" s="56"/>
    </row>
    <row r="44" spans="1:7" x14ac:dyDescent="0.25">
      <c r="A44" s="117"/>
      <c r="B44" s="56"/>
      <c r="C44" s="56"/>
      <c r="D44" s="56"/>
      <c r="E44" s="56"/>
      <c r="F44" s="56"/>
      <c r="G44" s="56"/>
    </row>
    <row r="45" spans="1:7" x14ac:dyDescent="0.25">
      <c r="A45" s="646" t="s">
        <v>1220</v>
      </c>
      <c r="B45" s="646"/>
      <c r="C45" s="646"/>
      <c r="D45" s="56"/>
      <c r="E45" s="56"/>
      <c r="F45" s="56"/>
      <c r="G45" s="56"/>
    </row>
    <row r="46" spans="1:7" x14ac:dyDescent="0.25">
      <c r="A46" s="56" t="s">
        <v>836</v>
      </c>
      <c r="B46" s="56"/>
      <c r="C46" s="56"/>
      <c r="D46" s="56"/>
      <c r="E46" s="56"/>
      <c r="F46" s="56"/>
      <c r="G46" s="56"/>
    </row>
    <row r="47" spans="1:7" x14ac:dyDescent="0.25">
      <c r="A47" s="117"/>
      <c r="B47" s="56"/>
      <c r="C47" s="56"/>
      <c r="D47" s="56"/>
      <c r="E47" s="56"/>
      <c r="F47" s="56"/>
      <c r="G47" s="56"/>
    </row>
    <row r="48" spans="1:7" x14ac:dyDescent="0.25">
      <c r="B48" s="56"/>
      <c r="C48" s="56"/>
      <c r="D48" s="56"/>
      <c r="E48" s="56"/>
      <c r="F48" s="56"/>
      <c r="G48" s="56"/>
    </row>
    <row r="49" spans="1:7" x14ac:dyDescent="0.25">
      <c r="A49" s="117"/>
      <c r="B49" s="56"/>
      <c r="C49" s="56"/>
      <c r="D49" s="56"/>
      <c r="E49" s="56"/>
      <c r="F49" s="56"/>
      <c r="G49" s="56"/>
    </row>
    <row r="50" spans="1:7" x14ac:dyDescent="0.25">
      <c r="A50" s="117"/>
      <c r="B50" s="56"/>
      <c r="C50" s="56"/>
      <c r="D50" s="56"/>
      <c r="E50" s="56"/>
      <c r="F50" s="56"/>
      <c r="G50" s="56"/>
    </row>
    <row r="51" spans="1:7" x14ac:dyDescent="0.25">
      <c r="A51" s="117"/>
      <c r="C51" s="56"/>
      <c r="D51" s="56"/>
      <c r="E51" s="56"/>
      <c r="F51" s="56"/>
      <c r="G51" s="56"/>
    </row>
    <row r="52" spans="1:7" x14ac:dyDescent="0.25">
      <c r="A52" s="56"/>
      <c r="B52" s="56"/>
      <c r="C52" s="56"/>
      <c r="D52" s="56"/>
      <c r="E52" s="56"/>
      <c r="F52" s="56"/>
      <c r="G52" s="56"/>
    </row>
    <row r="53" spans="1:7" x14ac:dyDescent="0.25">
      <c r="A53" s="56"/>
      <c r="B53" s="56"/>
      <c r="C53" s="56"/>
      <c r="D53" s="56"/>
      <c r="E53" s="56"/>
      <c r="F53" s="56"/>
      <c r="G53" s="56"/>
    </row>
    <row r="54" spans="1:7" x14ac:dyDescent="0.25">
      <c r="A54" s="56"/>
      <c r="B54" s="56"/>
      <c r="C54" s="56"/>
      <c r="D54" s="56"/>
      <c r="E54" s="56"/>
      <c r="F54" s="56"/>
      <c r="G54" s="56"/>
    </row>
    <row r="55" spans="1:7" x14ac:dyDescent="0.25">
      <c r="A55" s="56"/>
      <c r="B55" s="56"/>
      <c r="C55" s="56"/>
      <c r="D55" s="56"/>
      <c r="E55" s="56"/>
      <c r="F55" s="56"/>
      <c r="G55" s="56"/>
    </row>
    <row r="56" spans="1:7" x14ac:dyDescent="0.25">
      <c r="A56" s="56"/>
      <c r="B56" s="56"/>
      <c r="C56" s="56"/>
      <c r="D56" s="56"/>
      <c r="E56" s="56"/>
      <c r="F56" s="56"/>
      <c r="G56" s="56"/>
    </row>
    <row r="57" spans="1:7" x14ac:dyDescent="0.25">
      <c r="A57" s="56"/>
      <c r="B57" s="56"/>
      <c r="C57" s="56"/>
      <c r="D57" s="56"/>
      <c r="E57" s="56"/>
      <c r="F57" s="56"/>
      <c r="G57" s="56"/>
    </row>
    <row r="58" spans="1:7" x14ac:dyDescent="0.25">
      <c r="A58" s="56"/>
      <c r="B58" s="56"/>
      <c r="C58" s="56"/>
      <c r="D58" s="56"/>
      <c r="E58" s="56"/>
      <c r="F58" s="56"/>
      <c r="G58" s="56"/>
    </row>
    <row r="59" spans="1:7" x14ac:dyDescent="0.25">
      <c r="A59" s="56"/>
      <c r="B59" s="56"/>
      <c r="C59" s="56"/>
      <c r="D59" s="56"/>
      <c r="E59" s="56"/>
      <c r="F59" s="56"/>
      <c r="G59" s="56"/>
    </row>
    <row r="60" spans="1:7" x14ac:dyDescent="0.25">
      <c r="A60" s="56"/>
      <c r="B60" s="56"/>
      <c r="C60" s="56"/>
      <c r="D60" s="56"/>
      <c r="E60" s="56"/>
      <c r="F60" s="56"/>
      <c r="G60" s="56"/>
    </row>
    <row r="61" spans="1:7" x14ac:dyDescent="0.25">
      <c r="A61" s="56"/>
      <c r="B61" s="56"/>
      <c r="C61" s="56"/>
      <c r="D61" s="56"/>
      <c r="E61" s="56"/>
      <c r="F61" s="56"/>
      <c r="G61" s="56"/>
    </row>
    <row r="62" spans="1:7" x14ac:dyDescent="0.25">
      <c r="A62" s="56"/>
      <c r="B62" s="56"/>
      <c r="C62" s="56"/>
      <c r="D62" s="56"/>
      <c r="E62" s="56"/>
      <c r="F62" s="56"/>
      <c r="G62" s="56"/>
    </row>
    <row r="63" spans="1:7" x14ac:dyDescent="0.25">
      <c r="A63" s="56"/>
      <c r="B63" s="56"/>
      <c r="C63" s="56"/>
      <c r="D63" s="56"/>
      <c r="E63" s="56"/>
      <c r="F63" s="56"/>
      <c r="G63" s="56"/>
    </row>
    <row r="64" spans="1:7" x14ac:dyDescent="0.25">
      <c r="A64" s="56"/>
      <c r="B64" s="56"/>
      <c r="C64" s="56"/>
      <c r="D64" s="56"/>
      <c r="E64" s="56"/>
      <c r="F64" s="56"/>
      <c r="G64" s="56"/>
    </row>
    <row r="65" spans="1:7" x14ac:dyDescent="0.25">
      <c r="A65" s="56"/>
      <c r="B65" s="56"/>
      <c r="C65" s="56"/>
      <c r="D65" s="56"/>
      <c r="E65" s="56"/>
      <c r="F65" s="56"/>
      <c r="G65" s="56"/>
    </row>
    <row r="66" spans="1:7" x14ac:dyDescent="0.25">
      <c r="A66" s="56"/>
      <c r="B66" s="56"/>
      <c r="C66" s="56"/>
      <c r="D66" s="56"/>
      <c r="E66" s="56"/>
      <c r="F66" s="56"/>
      <c r="G66" s="56"/>
    </row>
    <row r="67" spans="1:7" x14ac:dyDescent="0.25">
      <c r="A67" s="56"/>
      <c r="B67" s="56"/>
      <c r="C67" s="56"/>
      <c r="D67" s="56"/>
      <c r="E67" s="56"/>
      <c r="F67" s="56"/>
      <c r="G67" s="56"/>
    </row>
    <row r="68" spans="1:7" x14ac:dyDescent="0.25">
      <c r="A68" s="56"/>
      <c r="B68" s="56"/>
      <c r="C68" s="56"/>
      <c r="D68" s="56"/>
      <c r="E68" s="56"/>
      <c r="F68" s="56"/>
      <c r="G68" s="56"/>
    </row>
    <row r="69" spans="1:7" x14ac:dyDescent="0.25">
      <c r="A69" s="56"/>
      <c r="B69" s="56"/>
      <c r="C69" s="56"/>
      <c r="D69" s="56"/>
      <c r="E69" s="56"/>
      <c r="F69" s="56"/>
      <c r="G69" s="56"/>
    </row>
  </sheetData>
  <mergeCells count="4">
    <mergeCell ref="A22:C22"/>
    <mergeCell ref="A1:E1"/>
    <mergeCell ref="A45:C45"/>
    <mergeCell ref="B3:D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zoomScale="80" zoomScaleNormal="80" workbookViewId="0">
      <selection sqref="A1:F1"/>
    </sheetView>
  </sheetViews>
  <sheetFormatPr baseColWidth="10" defaultRowHeight="15" x14ac:dyDescent="0.25"/>
  <cols>
    <col min="4" max="4" width="13.5703125" customWidth="1"/>
    <col min="5" max="5" width="13.7109375" customWidth="1"/>
  </cols>
  <sheetData>
    <row r="1" spans="1:8" ht="15" customHeight="1" x14ac:dyDescent="0.25">
      <c r="A1" s="640" t="s">
        <v>1221</v>
      </c>
      <c r="B1" s="640"/>
      <c r="C1" s="640"/>
      <c r="D1" s="640"/>
      <c r="E1" s="640"/>
      <c r="F1" s="640"/>
      <c r="G1" s="56"/>
      <c r="H1" s="56"/>
    </row>
    <row r="2" spans="1:8" x14ac:dyDescent="0.25">
      <c r="A2" s="406"/>
      <c r="B2" s="406"/>
      <c r="C2" s="406"/>
      <c r="D2" s="406"/>
      <c r="E2" s="406"/>
      <c r="F2" s="56"/>
      <c r="G2" s="56"/>
      <c r="H2" s="56"/>
    </row>
    <row r="3" spans="1:8" x14ac:dyDescent="0.25">
      <c r="A3" s="392"/>
      <c r="B3" s="56"/>
      <c r="C3" s="642" t="s">
        <v>1222</v>
      </c>
      <c r="D3" s="644" t="s">
        <v>1223</v>
      </c>
      <c r="E3" s="638" t="s">
        <v>1224</v>
      </c>
      <c r="F3" s="638" t="s">
        <v>947</v>
      </c>
      <c r="G3" s="56"/>
      <c r="H3" s="56"/>
    </row>
    <row r="4" spans="1:8" x14ac:dyDescent="0.25">
      <c r="A4" s="56"/>
      <c r="B4" s="56"/>
      <c r="C4" s="643"/>
      <c r="D4" s="644"/>
      <c r="E4" s="639"/>
      <c r="F4" s="639"/>
      <c r="G4" s="56"/>
      <c r="H4" s="56"/>
    </row>
    <row r="5" spans="1:8" x14ac:dyDescent="0.25">
      <c r="A5" s="56"/>
      <c r="B5" s="56"/>
      <c r="C5" s="643"/>
      <c r="D5" s="644"/>
      <c r="E5" s="639"/>
      <c r="F5" s="639"/>
      <c r="G5" s="56"/>
      <c r="H5" s="56"/>
    </row>
    <row r="6" spans="1:8" x14ac:dyDescent="0.25">
      <c r="A6" s="56"/>
      <c r="B6" s="56"/>
      <c r="C6" s="643"/>
      <c r="D6" s="644"/>
      <c r="E6" s="532"/>
      <c r="F6" s="532"/>
      <c r="G6" s="56"/>
      <c r="H6" s="56"/>
    </row>
    <row r="7" spans="1:8" x14ac:dyDescent="0.25">
      <c r="A7" s="56"/>
      <c r="B7" s="56"/>
      <c r="C7" s="419">
        <v>2010</v>
      </c>
      <c r="D7" s="420">
        <v>5564</v>
      </c>
      <c r="E7" s="420">
        <v>6260</v>
      </c>
      <c r="F7" s="405">
        <v>14816</v>
      </c>
      <c r="G7" s="56"/>
      <c r="H7" s="56"/>
    </row>
    <row r="8" spans="1:8" x14ac:dyDescent="0.25">
      <c r="A8" s="56"/>
      <c r="B8" s="56"/>
      <c r="C8" s="419">
        <v>2011</v>
      </c>
      <c r="D8" s="420">
        <v>5993</v>
      </c>
      <c r="E8" s="420">
        <v>6771</v>
      </c>
      <c r="F8" s="405">
        <v>16214</v>
      </c>
      <c r="G8" s="56"/>
      <c r="H8" s="56"/>
    </row>
    <row r="9" spans="1:8" x14ac:dyDescent="0.25">
      <c r="A9" s="56"/>
      <c r="B9" s="56"/>
      <c r="C9" s="419">
        <v>2012</v>
      </c>
      <c r="D9" s="420">
        <v>5238</v>
      </c>
      <c r="E9" s="420">
        <v>6148</v>
      </c>
      <c r="F9" s="405">
        <v>15510</v>
      </c>
      <c r="G9" s="56"/>
      <c r="H9" s="56"/>
    </row>
    <row r="10" spans="1:8" x14ac:dyDescent="0.25">
      <c r="A10" s="56"/>
      <c r="B10" s="56"/>
      <c r="C10" s="419">
        <v>2013</v>
      </c>
      <c r="D10" s="420">
        <v>4279</v>
      </c>
      <c r="E10" s="420">
        <v>5421</v>
      </c>
      <c r="F10" s="405">
        <v>11138</v>
      </c>
      <c r="G10" s="56"/>
      <c r="H10" s="56"/>
    </row>
    <row r="11" spans="1:8" x14ac:dyDescent="0.25">
      <c r="A11" s="56"/>
      <c r="B11" s="56"/>
      <c r="C11" s="419">
        <v>2014</v>
      </c>
      <c r="D11" s="420">
        <v>4475</v>
      </c>
      <c r="E11" s="420">
        <v>5778</v>
      </c>
      <c r="F11" s="405">
        <v>9300</v>
      </c>
      <c r="G11" s="56"/>
      <c r="H11" s="56"/>
    </row>
    <row r="12" spans="1:8" x14ac:dyDescent="0.25">
      <c r="A12" s="56"/>
      <c r="B12" s="56"/>
      <c r="C12" s="56"/>
      <c r="D12" s="56"/>
      <c r="E12" s="56"/>
      <c r="F12" s="56"/>
      <c r="G12" s="56"/>
      <c r="H12" s="56"/>
    </row>
    <row r="13" spans="1:8" x14ac:dyDescent="0.25">
      <c r="A13" s="117"/>
      <c r="B13" s="56"/>
      <c r="C13" s="56"/>
      <c r="D13" s="56"/>
      <c r="E13" s="56"/>
      <c r="F13" s="56"/>
      <c r="G13" s="56"/>
      <c r="H13" s="56"/>
    </row>
    <row r="14" spans="1:8" x14ac:dyDescent="0.25">
      <c r="A14" s="117"/>
      <c r="B14" s="56"/>
      <c r="C14" s="56"/>
      <c r="D14" s="56"/>
      <c r="E14" s="56"/>
      <c r="F14" s="56"/>
      <c r="G14" s="56"/>
      <c r="H14" s="56"/>
    </row>
    <row r="15" spans="1:8" x14ac:dyDescent="0.25">
      <c r="A15" s="117"/>
      <c r="B15" s="56"/>
      <c r="C15" s="56"/>
      <c r="D15" s="56"/>
      <c r="E15" s="56"/>
      <c r="F15" s="56"/>
      <c r="G15" s="56"/>
      <c r="H15" s="56"/>
    </row>
    <row r="16" spans="1:8" x14ac:dyDescent="0.25">
      <c r="A16" s="117"/>
      <c r="B16" s="56"/>
      <c r="C16" s="56"/>
      <c r="D16" s="56"/>
      <c r="E16" s="56"/>
      <c r="F16" s="56"/>
      <c r="G16" s="56"/>
      <c r="H16" s="56"/>
    </row>
    <row r="17" spans="1:8" x14ac:dyDescent="0.25">
      <c r="A17" s="117"/>
      <c r="B17" s="56"/>
      <c r="C17" s="56"/>
      <c r="D17" s="56"/>
      <c r="E17" s="56"/>
      <c r="F17" s="56"/>
      <c r="G17" s="56"/>
      <c r="H17" s="56"/>
    </row>
    <row r="18" spans="1:8" x14ac:dyDescent="0.25">
      <c r="A18" s="117"/>
      <c r="B18" s="56"/>
      <c r="C18" s="56"/>
      <c r="D18" s="56"/>
      <c r="E18" s="56"/>
      <c r="F18" s="56"/>
      <c r="G18" s="56"/>
      <c r="H18" s="56"/>
    </row>
    <row r="19" spans="1:8" x14ac:dyDescent="0.25">
      <c r="A19" s="117"/>
      <c r="B19" s="56"/>
      <c r="C19" s="56"/>
      <c r="D19" s="56"/>
      <c r="E19" s="56"/>
      <c r="F19" s="56"/>
      <c r="G19" s="56"/>
      <c r="H19" s="56"/>
    </row>
    <row r="20" spans="1:8" x14ac:dyDescent="0.25">
      <c r="A20" s="117"/>
      <c r="B20" s="56"/>
      <c r="C20" s="56"/>
      <c r="D20" s="56"/>
      <c r="E20" s="56"/>
      <c r="F20" s="56"/>
      <c r="G20" s="56"/>
      <c r="H20" s="56"/>
    </row>
    <row r="21" spans="1:8" x14ac:dyDescent="0.25">
      <c r="A21" s="117"/>
      <c r="B21" s="56"/>
      <c r="C21" s="56"/>
      <c r="D21" s="56"/>
      <c r="E21" s="56"/>
      <c r="F21" s="56"/>
      <c r="G21" s="56"/>
      <c r="H21" s="56"/>
    </row>
    <row r="22" spans="1:8" x14ac:dyDescent="0.25">
      <c r="A22" s="117"/>
      <c r="B22" s="56"/>
      <c r="C22" s="56"/>
      <c r="D22" s="56"/>
      <c r="E22" s="56"/>
      <c r="F22" s="56"/>
      <c r="G22" s="56"/>
      <c r="H22" s="56"/>
    </row>
    <row r="23" spans="1:8" x14ac:dyDescent="0.25">
      <c r="A23" s="117"/>
      <c r="B23" s="56"/>
      <c r="C23" s="56"/>
      <c r="D23" s="56"/>
      <c r="E23" s="56"/>
      <c r="F23" s="56"/>
      <c r="G23" s="56"/>
      <c r="H23" s="56"/>
    </row>
    <row r="24" spans="1:8" x14ac:dyDescent="0.25">
      <c r="A24" s="117"/>
      <c r="B24" s="56"/>
      <c r="C24" s="56"/>
      <c r="D24" s="56"/>
      <c r="E24" s="56"/>
      <c r="F24" s="56"/>
      <c r="G24" s="56"/>
      <c r="H24" s="56"/>
    </row>
    <row r="25" spans="1:8" x14ac:dyDescent="0.25">
      <c r="A25" s="117"/>
      <c r="B25" s="56"/>
      <c r="C25" s="56"/>
      <c r="D25" s="56"/>
      <c r="E25" s="56"/>
      <c r="F25" s="56"/>
      <c r="G25" s="56"/>
      <c r="H25" s="56"/>
    </row>
    <row r="26" spans="1:8" x14ac:dyDescent="0.25">
      <c r="A26" s="56"/>
      <c r="B26" s="56"/>
      <c r="C26" s="56"/>
      <c r="D26" s="56"/>
      <c r="E26" s="56"/>
      <c r="F26" s="56"/>
      <c r="G26" s="56"/>
      <c r="H26" s="56"/>
    </row>
    <row r="27" spans="1:8" x14ac:dyDescent="0.25">
      <c r="A27" s="56"/>
      <c r="B27" s="56"/>
      <c r="C27" s="56"/>
      <c r="D27" s="56"/>
      <c r="E27" s="56"/>
      <c r="F27" s="56"/>
      <c r="G27" s="56"/>
      <c r="H27" s="56"/>
    </row>
    <row r="28" spans="1:8" x14ac:dyDescent="0.25">
      <c r="A28" s="56"/>
      <c r="B28" s="56"/>
      <c r="C28" s="56"/>
      <c r="D28" s="56"/>
      <c r="E28" s="56"/>
      <c r="F28" s="56"/>
      <c r="G28" s="56"/>
      <c r="H28" s="56"/>
    </row>
    <row r="29" spans="1:8" x14ac:dyDescent="0.25">
      <c r="A29" s="56"/>
      <c r="B29" s="56"/>
      <c r="C29" s="56"/>
      <c r="D29" s="56"/>
      <c r="E29" s="56"/>
      <c r="F29" s="56"/>
      <c r="G29" s="56"/>
      <c r="H29" s="56"/>
    </row>
    <row r="30" spans="1:8" x14ac:dyDescent="0.25">
      <c r="A30" s="56"/>
      <c r="B30" s="56"/>
      <c r="C30" s="56"/>
      <c r="D30" s="56"/>
      <c r="E30" s="56"/>
      <c r="F30" s="56"/>
      <c r="G30" s="56"/>
      <c r="H30" s="56"/>
    </row>
    <row r="31" spans="1:8" x14ac:dyDescent="0.25">
      <c r="A31" s="56"/>
      <c r="B31" s="56"/>
      <c r="C31" s="56"/>
      <c r="D31" s="56"/>
      <c r="E31" s="56"/>
      <c r="F31" s="56"/>
      <c r="G31" s="56"/>
      <c r="H31" s="56"/>
    </row>
    <row r="32" spans="1:8" x14ac:dyDescent="0.25">
      <c r="A32" s="56"/>
      <c r="B32" s="56"/>
      <c r="C32" s="56"/>
      <c r="D32" s="56"/>
      <c r="E32" s="56"/>
      <c r="F32" s="56"/>
      <c r="G32" s="56"/>
      <c r="H32" s="56"/>
    </row>
    <row r="33" spans="1:8" x14ac:dyDescent="0.25">
      <c r="A33" s="56" t="s">
        <v>836</v>
      </c>
      <c r="B33" s="56"/>
      <c r="C33" s="56"/>
      <c r="D33" s="56"/>
      <c r="E33" s="56"/>
      <c r="F33" s="56"/>
      <c r="G33" s="56"/>
      <c r="H33" s="56"/>
    </row>
    <row r="34" spans="1:8" x14ac:dyDescent="0.25">
      <c r="A34" s="117"/>
      <c r="B34" s="56"/>
      <c r="C34" s="56"/>
      <c r="D34" s="56"/>
      <c r="E34" s="56"/>
      <c r="F34" s="56"/>
      <c r="G34" s="56"/>
      <c r="H34" s="56"/>
    </row>
    <row r="35" spans="1:8" x14ac:dyDescent="0.25">
      <c r="A35" s="117"/>
      <c r="B35" s="56"/>
      <c r="C35" s="56"/>
      <c r="D35" s="56"/>
      <c r="E35" s="56"/>
      <c r="F35" s="56"/>
      <c r="G35" s="56"/>
      <c r="H35" s="56"/>
    </row>
    <row r="36" spans="1:8" x14ac:dyDescent="0.25">
      <c r="A36" s="117"/>
      <c r="B36" s="56"/>
      <c r="C36" s="56"/>
      <c r="D36" s="56"/>
      <c r="E36" s="56"/>
      <c r="F36" s="56"/>
      <c r="G36" s="56"/>
      <c r="H36" s="56"/>
    </row>
    <row r="37" spans="1:8" x14ac:dyDescent="0.25">
      <c r="A37" s="117"/>
      <c r="B37" s="56"/>
      <c r="C37" s="56"/>
      <c r="D37" s="56"/>
      <c r="E37" s="56"/>
      <c r="F37" s="56"/>
      <c r="G37" s="56"/>
      <c r="H37" s="56"/>
    </row>
    <row r="38" spans="1:8" x14ac:dyDescent="0.25">
      <c r="A38" s="117"/>
      <c r="B38" s="56"/>
      <c r="C38" s="56"/>
      <c r="D38" s="56"/>
      <c r="E38" s="56"/>
      <c r="F38" s="56"/>
      <c r="G38" s="56"/>
      <c r="H38" s="56"/>
    </row>
    <row r="39" spans="1:8" x14ac:dyDescent="0.25">
      <c r="A39" s="117"/>
      <c r="B39" s="56"/>
      <c r="C39" s="56"/>
      <c r="D39" s="56"/>
      <c r="E39" s="56"/>
      <c r="F39" s="56"/>
      <c r="G39" s="56"/>
      <c r="H39" s="56"/>
    </row>
    <row r="40" spans="1:8" x14ac:dyDescent="0.25">
      <c r="A40" s="56"/>
      <c r="C40" s="56"/>
      <c r="D40" s="56"/>
      <c r="E40" s="56"/>
      <c r="F40" s="56"/>
      <c r="G40" s="56"/>
      <c r="H40" s="56"/>
    </row>
    <row r="41" spans="1:8" x14ac:dyDescent="0.25">
      <c r="A41" s="56"/>
      <c r="B41" s="56"/>
      <c r="C41" s="56"/>
      <c r="D41" s="56"/>
      <c r="E41" s="56"/>
      <c r="F41" s="56"/>
      <c r="G41" s="56"/>
      <c r="H41" s="56"/>
    </row>
    <row r="42" spans="1:8" x14ac:dyDescent="0.25">
      <c r="A42" s="56"/>
      <c r="B42" s="56"/>
      <c r="C42" s="56"/>
      <c r="D42" s="56"/>
      <c r="E42" s="56"/>
      <c r="F42" s="56"/>
      <c r="G42" s="56"/>
      <c r="H42" s="56"/>
    </row>
    <row r="43" spans="1:8" x14ac:dyDescent="0.25">
      <c r="A43" s="56"/>
      <c r="B43" s="56"/>
      <c r="C43" s="56"/>
      <c r="D43" s="56"/>
      <c r="E43" s="56"/>
      <c r="F43" s="56"/>
      <c r="G43" s="56"/>
      <c r="H43" s="56"/>
    </row>
    <row r="44" spans="1:8" x14ac:dyDescent="0.25">
      <c r="A44" s="56"/>
      <c r="B44" s="56"/>
      <c r="C44" s="56"/>
      <c r="D44" s="56"/>
      <c r="E44" s="56"/>
      <c r="F44" s="56"/>
      <c r="G44" s="56"/>
      <c r="H44" s="56"/>
    </row>
    <row r="45" spans="1:8" x14ac:dyDescent="0.25">
      <c r="A45" s="56"/>
      <c r="B45" s="56"/>
      <c r="C45" s="56"/>
      <c r="D45" s="56"/>
      <c r="E45" s="56"/>
      <c r="F45" s="56"/>
      <c r="G45" s="56"/>
      <c r="H45" s="56"/>
    </row>
    <row r="46" spans="1:8" x14ac:dyDescent="0.25">
      <c r="A46" s="56"/>
      <c r="B46" s="56"/>
      <c r="C46" s="56"/>
      <c r="D46" s="56"/>
      <c r="E46" s="56"/>
      <c r="F46" s="56"/>
      <c r="G46" s="56"/>
      <c r="H46" s="56"/>
    </row>
    <row r="47" spans="1:8" x14ac:dyDescent="0.25">
      <c r="A47" s="56"/>
      <c r="B47" s="56"/>
      <c r="C47" s="56"/>
      <c r="D47" s="56"/>
      <c r="E47" s="56"/>
      <c r="F47" s="56"/>
      <c r="G47" s="56"/>
      <c r="H47" s="56"/>
    </row>
    <row r="48" spans="1:8" x14ac:dyDescent="0.25">
      <c r="A48" s="56"/>
      <c r="B48" s="56"/>
      <c r="C48" s="56"/>
      <c r="D48" s="56"/>
      <c r="E48" s="56"/>
      <c r="F48" s="56"/>
      <c r="G48" s="56"/>
      <c r="H48" s="56"/>
    </row>
    <row r="49" spans="1:8" x14ac:dyDescent="0.25">
      <c r="A49" s="56"/>
      <c r="B49" s="56"/>
      <c r="C49" s="56"/>
      <c r="D49" s="56"/>
      <c r="E49" s="56"/>
      <c r="F49" s="56"/>
      <c r="G49" s="56"/>
      <c r="H49" s="56"/>
    </row>
    <row r="50" spans="1:8" x14ac:dyDescent="0.25">
      <c r="A50" s="56"/>
      <c r="B50" s="56"/>
      <c r="C50" s="56"/>
      <c r="D50" s="56"/>
      <c r="E50" s="56"/>
      <c r="F50" s="56"/>
      <c r="G50" s="56"/>
      <c r="H50" s="56"/>
    </row>
    <row r="51" spans="1:8" x14ac:dyDescent="0.25">
      <c r="A51" s="56"/>
      <c r="B51" s="56"/>
      <c r="C51" s="56"/>
      <c r="D51" s="56"/>
      <c r="E51" s="56"/>
      <c r="F51" s="56"/>
      <c r="G51" s="56"/>
      <c r="H51" s="56"/>
    </row>
  </sheetData>
  <mergeCells count="5">
    <mergeCell ref="C3:C6"/>
    <mergeCell ref="D3:D6"/>
    <mergeCell ref="E3:E6"/>
    <mergeCell ref="F3:F6"/>
    <mergeCell ref="A1:F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="80" zoomScaleNormal="80" workbookViewId="0">
      <selection sqref="A1:E1"/>
    </sheetView>
  </sheetViews>
  <sheetFormatPr baseColWidth="10" defaultRowHeight="15" x14ac:dyDescent="0.25"/>
  <cols>
    <col min="4" max="4" width="12.5703125" customWidth="1"/>
  </cols>
  <sheetData>
    <row r="1" spans="1:7" x14ac:dyDescent="0.25">
      <c r="A1" s="640" t="s">
        <v>1225</v>
      </c>
      <c r="B1" s="640"/>
      <c r="C1" s="640"/>
      <c r="D1" s="640"/>
      <c r="E1" s="640"/>
      <c r="F1" s="56"/>
      <c r="G1" s="56"/>
    </row>
    <row r="2" spans="1:7" x14ac:dyDescent="0.25">
      <c r="A2" s="117"/>
      <c r="B2" s="56"/>
      <c r="C2" s="56"/>
      <c r="D2" s="56"/>
      <c r="E2" s="56"/>
      <c r="F2" s="56"/>
      <c r="G2" s="56"/>
    </row>
    <row r="3" spans="1:7" x14ac:dyDescent="0.25">
      <c r="A3" s="56"/>
      <c r="B3" s="56"/>
      <c r="C3" s="393" t="s">
        <v>1226</v>
      </c>
      <c r="D3" s="394" t="s">
        <v>1227</v>
      </c>
      <c r="E3" s="56"/>
      <c r="F3" s="56"/>
      <c r="G3" s="56"/>
    </row>
    <row r="4" spans="1:7" x14ac:dyDescent="0.25">
      <c r="A4" s="56"/>
      <c r="B4" s="56"/>
      <c r="C4" s="404">
        <v>2010</v>
      </c>
      <c r="D4" s="405">
        <v>87234</v>
      </c>
      <c r="E4" s="56"/>
      <c r="F4" s="56"/>
      <c r="G4" s="56"/>
    </row>
    <row r="5" spans="1:7" x14ac:dyDescent="0.25">
      <c r="A5" s="56"/>
      <c r="B5" s="56"/>
      <c r="C5" s="404">
        <v>2011</v>
      </c>
      <c r="D5" s="405">
        <v>95707</v>
      </c>
      <c r="E5" s="56"/>
      <c r="F5" s="56"/>
      <c r="G5" s="56"/>
    </row>
    <row r="6" spans="1:7" x14ac:dyDescent="0.25">
      <c r="A6" s="56"/>
      <c r="B6" s="56"/>
      <c r="C6" s="404">
        <v>2012</v>
      </c>
      <c r="D6" s="405">
        <v>94826</v>
      </c>
      <c r="E6" s="56"/>
      <c r="F6" s="56"/>
      <c r="G6" s="56"/>
    </row>
    <row r="7" spans="1:7" x14ac:dyDescent="0.25">
      <c r="A7" s="56"/>
      <c r="B7" s="56"/>
      <c r="C7" s="404">
        <v>2013</v>
      </c>
      <c r="D7" s="405">
        <v>93077</v>
      </c>
      <c r="E7" s="56"/>
      <c r="F7" s="56"/>
      <c r="G7" s="56"/>
    </row>
    <row r="8" spans="1:7" x14ac:dyDescent="0.25">
      <c r="A8" s="56"/>
      <c r="B8" s="56"/>
      <c r="C8" s="404">
        <v>2014</v>
      </c>
      <c r="D8" s="405">
        <v>92353</v>
      </c>
      <c r="E8" s="56"/>
      <c r="F8" s="56"/>
      <c r="G8" s="56"/>
    </row>
    <row r="9" spans="1:7" x14ac:dyDescent="0.25">
      <c r="A9" s="421"/>
      <c r="B9" s="414"/>
      <c r="C9" s="56"/>
      <c r="D9" s="56"/>
      <c r="E9" s="56"/>
      <c r="F9" s="56"/>
      <c r="G9" s="56"/>
    </row>
    <row r="10" spans="1:7" x14ac:dyDescent="0.25">
      <c r="A10" s="117"/>
      <c r="B10" s="56"/>
      <c r="C10" s="56"/>
      <c r="D10" s="56"/>
      <c r="E10" s="56"/>
      <c r="F10" s="56"/>
      <c r="G10" s="56"/>
    </row>
    <row r="11" spans="1:7" x14ac:dyDescent="0.25">
      <c r="A11" s="117"/>
      <c r="B11" s="56"/>
      <c r="C11" s="56"/>
      <c r="D11" s="56"/>
      <c r="E11" s="56"/>
      <c r="F11" s="56"/>
      <c r="G11" s="56"/>
    </row>
    <row r="12" spans="1:7" x14ac:dyDescent="0.25">
      <c r="A12" s="117"/>
      <c r="B12" s="56"/>
      <c r="C12" s="56"/>
      <c r="D12" s="56"/>
      <c r="E12" s="56"/>
      <c r="F12" s="56"/>
      <c r="G12" s="56"/>
    </row>
    <row r="13" spans="1:7" x14ac:dyDescent="0.25">
      <c r="A13" s="117"/>
      <c r="B13" s="56"/>
      <c r="C13" s="56"/>
      <c r="D13" s="56"/>
      <c r="E13" s="56"/>
      <c r="F13" s="56"/>
      <c r="G13" s="56"/>
    </row>
    <row r="14" spans="1:7" x14ac:dyDescent="0.25">
      <c r="A14" s="117"/>
      <c r="B14" s="56"/>
      <c r="C14" s="56"/>
      <c r="D14" s="56"/>
      <c r="E14" s="56"/>
      <c r="F14" s="56"/>
      <c r="G14" s="56"/>
    </row>
    <row r="15" spans="1:7" x14ac:dyDescent="0.25">
      <c r="A15" s="117"/>
      <c r="B15" s="56"/>
      <c r="C15" s="56"/>
      <c r="D15" s="56"/>
      <c r="E15" s="56"/>
      <c r="F15" s="56"/>
      <c r="G15" s="56"/>
    </row>
    <row r="16" spans="1:7" x14ac:dyDescent="0.25">
      <c r="A16" s="117"/>
      <c r="B16" s="56"/>
      <c r="C16" s="56"/>
      <c r="D16" s="56"/>
      <c r="E16" s="56"/>
      <c r="F16" s="56"/>
      <c r="G16" s="56"/>
    </row>
    <row r="17" spans="1:7" x14ac:dyDescent="0.25">
      <c r="A17" s="117"/>
      <c r="B17" s="56"/>
      <c r="C17" s="56"/>
      <c r="D17" s="56"/>
      <c r="E17" s="56"/>
      <c r="F17" s="56"/>
      <c r="G17" s="56"/>
    </row>
    <row r="18" spans="1:7" x14ac:dyDescent="0.25">
      <c r="A18" s="117"/>
      <c r="B18" s="56"/>
      <c r="C18" s="56"/>
      <c r="D18" s="56"/>
      <c r="E18" s="56"/>
      <c r="F18" s="56"/>
      <c r="G18" s="56"/>
    </row>
    <row r="19" spans="1:7" x14ac:dyDescent="0.25">
      <c r="A19" s="117"/>
      <c r="B19" s="56"/>
      <c r="C19" s="56"/>
      <c r="D19" s="56"/>
      <c r="E19" s="56"/>
      <c r="F19" s="56"/>
      <c r="G19" s="56"/>
    </row>
    <row r="20" spans="1:7" x14ac:dyDescent="0.25">
      <c r="A20" s="117"/>
      <c r="B20" s="56"/>
      <c r="C20" s="56"/>
      <c r="D20" s="56"/>
      <c r="E20" s="56"/>
      <c r="F20" s="56"/>
      <c r="G20" s="56"/>
    </row>
    <row r="21" spans="1:7" x14ac:dyDescent="0.25">
      <c r="A21" s="117"/>
      <c r="B21" s="56"/>
      <c r="C21" s="56"/>
      <c r="D21" s="56"/>
      <c r="E21" s="56"/>
      <c r="F21" s="56"/>
      <c r="G21" s="56"/>
    </row>
    <row r="22" spans="1:7" x14ac:dyDescent="0.25">
      <c r="A22" s="392"/>
      <c r="B22" s="56"/>
      <c r="C22" s="56"/>
      <c r="D22" s="56"/>
      <c r="E22" s="56"/>
      <c r="F22" s="56"/>
      <c r="G22" s="56"/>
    </row>
    <row r="23" spans="1:7" x14ac:dyDescent="0.25">
      <c r="A23" s="117"/>
      <c r="B23" s="56"/>
      <c r="C23" s="56"/>
      <c r="D23" s="56"/>
      <c r="E23" s="56"/>
      <c r="F23" s="56"/>
      <c r="G23" s="56"/>
    </row>
    <row r="24" spans="1:7" x14ac:dyDescent="0.25">
      <c r="A24" s="117"/>
      <c r="B24" s="56"/>
      <c r="C24" s="56"/>
      <c r="D24" s="56"/>
      <c r="E24" s="56"/>
      <c r="F24" s="56"/>
      <c r="G24" s="56"/>
    </row>
    <row r="25" spans="1:7" x14ac:dyDescent="0.25">
      <c r="A25" s="56"/>
      <c r="B25" s="56"/>
      <c r="C25" s="56"/>
      <c r="D25" s="56"/>
      <c r="E25" s="56"/>
      <c r="F25" s="56"/>
      <c r="G25" s="56"/>
    </row>
    <row r="26" spans="1:7" x14ac:dyDescent="0.25">
      <c r="A26" s="56"/>
      <c r="B26" s="56"/>
      <c r="C26" s="56"/>
      <c r="D26" s="56"/>
      <c r="E26" s="56"/>
      <c r="F26" s="56"/>
      <c r="G26" s="56"/>
    </row>
    <row r="27" spans="1:7" x14ac:dyDescent="0.25">
      <c r="A27" s="56"/>
      <c r="B27" s="56"/>
      <c r="C27" s="56"/>
      <c r="D27" s="56"/>
      <c r="E27" s="56"/>
      <c r="F27" s="56"/>
      <c r="G27" s="56"/>
    </row>
    <row r="28" spans="1:7" x14ac:dyDescent="0.25">
      <c r="A28" s="56"/>
      <c r="B28" s="56"/>
      <c r="C28" s="56"/>
      <c r="D28" s="56"/>
      <c r="E28" s="56"/>
      <c r="F28" s="56"/>
      <c r="G28" s="56"/>
    </row>
    <row r="29" spans="1:7" x14ac:dyDescent="0.25">
      <c r="A29" s="56" t="s">
        <v>836</v>
      </c>
      <c r="B29" s="56"/>
      <c r="C29" s="56"/>
      <c r="D29" s="56"/>
      <c r="E29" s="56"/>
      <c r="F29" s="56"/>
      <c r="G29" s="56"/>
    </row>
    <row r="30" spans="1:7" x14ac:dyDescent="0.25">
      <c r="A30" s="56"/>
      <c r="B30" s="56"/>
      <c r="C30" s="56"/>
      <c r="D30" s="56"/>
      <c r="E30" s="56"/>
      <c r="F30" s="56"/>
      <c r="G30" s="56"/>
    </row>
    <row r="31" spans="1:7" x14ac:dyDescent="0.25">
      <c r="A31" s="56"/>
      <c r="B31" s="56"/>
      <c r="C31" s="56"/>
      <c r="D31" s="56"/>
      <c r="E31" s="56"/>
      <c r="F31" s="56"/>
      <c r="G31" s="56"/>
    </row>
    <row r="32" spans="1:7" x14ac:dyDescent="0.25">
      <c r="A32" s="56"/>
      <c r="B32" s="56"/>
      <c r="C32" s="56"/>
      <c r="D32" s="56"/>
      <c r="E32" s="56"/>
      <c r="F32" s="56"/>
      <c r="G32" s="56"/>
    </row>
    <row r="33" spans="1:7" x14ac:dyDescent="0.25">
      <c r="A33" s="56"/>
      <c r="B33" s="56"/>
      <c r="C33" s="56"/>
      <c r="D33" s="56"/>
      <c r="E33" s="56"/>
      <c r="F33" s="56"/>
      <c r="G33" s="56"/>
    </row>
    <row r="34" spans="1:7" x14ac:dyDescent="0.25">
      <c r="A34" s="56"/>
      <c r="B34" s="56"/>
      <c r="C34" s="56"/>
      <c r="D34" s="56"/>
      <c r="E34" s="56"/>
      <c r="F34" s="56"/>
      <c r="G34" s="56"/>
    </row>
    <row r="35" spans="1:7" x14ac:dyDescent="0.25">
      <c r="A35" s="56"/>
      <c r="B35" s="56"/>
      <c r="C35" s="56"/>
      <c r="D35" s="56"/>
      <c r="E35" s="56"/>
      <c r="F35" s="56"/>
      <c r="G35" s="56"/>
    </row>
    <row r="36" spans="1:7" x14ac:dyDescent="0.25">
      <c r="A36" s="56"/>
      <c r="C36" s="56"/>
      <c r="D36" s="56"/>
      <c r="E36" s="56"/>
      <c r="F36" s="56"/>
      <c r="G36" s="56"/>
    </row>
    <row r="37" spans="1:7" x14ac:dyDescent="0.25">
      <c r="A37" s="56"/>
      <c r="B37" s="56"/>
      <c r="C37" s="56"/>
      <c r="D37" s="56"/>
      <c r="E37" s="56"/>
      <c r="F37" s="56"/>
      <c r="G37" s="56"/>
    </row>
  </sheetData>
  <mergeCells count="1">
    <mergeCell ref="A1:E1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="80" zoomScaleNormal="80" workbookViewId="0"/>
  </sheetViews>
  <sheetFormatPr baseColWidth="10" defaultRowHeight="15" x14ac:dyDescent="0.25"/>
  <sheetData>
    <row r="1" spans="1:7" x14ac:dyDescent="0.25">
      <c r="A1" s="56"/>
      <c r="B1" s="56"/>
      <c r="C1" s="56"/>
      <c r="D1" s="56"/>
      <c r="E1" s="56"/>
      <c r="F1" s="56"/>
      <c r="G1" s="56"/>
    </row>
    <row r="2" spans="1:7" x14ac:dyDescent="0.25">
      <c r="A2" s="640" t="s">
        <v>1228</v>
      </c>
      <c r="B2" s="640"/>
      <c r="C2" s="640"/>
      <c r="D2" s="640"/>
      <c r="E2" s="640"/>
      <c r="F2" s="56"/>
      <c r="G2" s="56"/>
    </row>
    <row r="3" spans="1:7" x14ac:dyDescent="0.25">
      <c r="A3" s="117"/>
      <c r="B3" s="56"/>
      <c r="C3" s="56"/>
      <c r="D3" s="56"/>
      <c r="E3" s="56"/>
      <c r="F3" s="56"/>
      <c r="G3" s="56"/>
    </row>
    <row r="4" spans="1:7" x14ac:dyDescent="0.25">
      <c r="B4" s="393" t="s">
        <v>110</v>
      </c>
      <c r="C4" s="394">
        <v>100</v>
      </c>
      <c r="D4" s="407">
        <v>92353</v>
      </c>
      <c r="F4" s="56"/>
      <c r="G4" s="56"/>
    </row>
    <row r="5" spans="1:7" x14ac:dyDescent="0.25">
      <c r="B5" s="422" t="s">
        <v>1003</v>
      </c>
      <c r="C5" s="423">
        <f>(D5/$D$4)*100</f>
        <v>85.050837547237236</v>
      </c>
      <c r="D5" s="396">
        <v>78547</v>
      </c>
      <c r="F5" s="56"/>
      <c r="G5" s="56"/>
    </row>
    <row r="6" spans="1:7" x14ac:dyDescent="0.25">
      <c r="B6" s="422" t="s">
        <v>1004</v>
      </c>
      <c r="C6" s="423">
        <f>(D6/$D$4)*100</f>
        <v>14.949162452762769</v>
      </c>
      <c r="D6" s="396">
        <v>13806</v>
      </c>
      <c r="F6" s="56"/>
      <c r="G6" s="56"/>
    </row>
    <row r="7" spans="1:7" x14ac:dyDescent="0.25">
      <c r="A7" s="424"/>
      <c r="B7" s="85"/>
      <c r="C7" s="85"/>
      <c r="D7" s="56"/>
      <c r="E7" s="56"/>
      <c r="F7" s="56"/>
      <c r="G7" s="56"/>
    </row>
    <row r="8" spans="1:7" x14ac:dyDescent="0.25">
      <c r="A8" s="117"/>
      <c r="B8" s="56"/>
      <c r="C8" s="56"/>
      <c r="D8" s="56"/>
      <c r="E8" s="56"/>
      <c r="F8" s="56"/>
      <c r="G8" s="56"/>
    </row>
    <row r="9" spans="1:7" x14ac:dyDescent="0.25">
      <c r="A9" s="117"/>
      <c r="B9" s="56"/>
      <c r="C9" s="56"/>
      <c r="D9" s="56"/>
      <c r="E9" s="56"/>
      <c r="F9" s="56"/>
      <c r="G9" s="56"/>
    </row>
    <row r="10" spans="1:7" x14ac:dyDescent="0.25">
      <c r="A10" s="117"/>
      <c r="B10" s="56"/>
      <c r="C10" s="56"/>
      <c r="D10" s="56"/>
      <c r="E10" s="56"/>
      <c r="F10" s="56"/>
      <c r="G10" s="56"/>
    </row>
    <row r="11" spans="1:7" x14ac:dyDescent="0.25">
      <c r="A11" s="117"/>
      <c r="B11" s="56"/>
      <c r="C11" s="56"/>
      <c r="D11" s="56"/>
      <c r="E11" s="56"/>
      <c r="F11" s="56"/>
      <c r="G11" s="56"/>
    </row>
    <row r="12" spans="1:7" x14ac:dyDescent="0.25">
      <c r="A12" s="117"/>
      <c r="B12" s="56"/>
      <c r="C12" s="56"/>
      <c r="D12" s="56"/>
      <c r="E12" s="56"/>
      <c r="F12" s="56"/>
      <c r="G12" s="56"/>
    </row>
    <row r="13" spans="1:7" x14ac:dyDescent="0.25">
      <c r="A13" s="117"/>
      <c r="B13" s="56"/>
      <c r="C13" s="56"/>
      <c r="D13" s="56"/>
      <c r="E13" s="56"/>
      <c r="F13" s="56"/>
      <c r="G13" s="56"/>
    </row>
    <row r="14" spans="1:7" x14ac:dyDescent="0.25">
      <c r="A14" s="117"/>
      <c r="B14" s="56"/>
      <c r="C14" s="56"/>
      <c r="D14" s="56"/>
      <c r="E14" s="56"/>
      <c r="F14" s="56"/>
      <c r="G14" s="56"/>
    </row>
    <row r="15" spans="1:7" x14ac:dyDescent="0.25">
      <c r="A15" s="117"/>
      <c r="B15" s="56"/>
      <c r="C15" s="56"/>
      <c r="D15" s="56"/>
      <c r="E15" s="56"/>
      <c r="F15" s="56"/>
      <c r="G15" s="56"/>
    </row>
    <row r="16" spans="1:7" x14ac:dyDescent="0.25">
      <c r="A16" s="117"/>
      <c r="B16" s="56"/>
      <c r="C16" s="56"/>
      <c r="D16" s="56"/>
      <c r="E16" s="56"/>
      <c r="F16" s="56"/>
      <c r="G16" s="56"/>
    </row>
    <row r="17" spans="1:7" x14ac:dyDescent="0.25">
      <c r="A17" s="117"/>
      <c r="B17" s="56"/>
      <c r="C17" s="56"/>
      <c r="D17" s="56"/>
      <c r="E17" s="56"/>
      <c r="F17" s="56"/>
      <c r="G17" s="56"/>
    </row>
    <row r="18" spans="1:7" x14ac:dyDescent="0.25">
      <c r="A18" s="117"/>
      <c r="B18" s="56"/>
      <c r="C18" s="56"/>
      <c r="D18" s="56"/>
      <c r="E18" s="56"/>
      <c r="F18" s="56"/>
      <c r="G18" s="56"/>
    </row>
    <row r="19" spans="1:7" x14ac:dyDescent="0.25">
      <c r="A19" s="117"/>
      <c r="B19" s="56"/>
      <c r="C19" s="56"/>
      <c r="D19" s="56"/>
      <c r="E19" s="56"/>
      <c r="F19" s="56"/>
      <c r="G19" s="56"/>
    </row>
    <row r="20" spans="1:7" x14ac:dyDescent="0.25">
      <c r="A20" s="117"/>
      <c r="B20" s="56"/>
      <c r="C20" s="56"/>
      <c r="D20" s="56"/>
      <c r="E20" s="56"/>
      <c r="F20" s="56"/>
      <c r="G20" s="56"/>
    </row>
    <row r="21" spans="1:7" x14ac:dyDescent="0.25">
      <c r="A21" s="117"/>
      <c r="B21" s="56"/>
      <c r="C21" s="56"/>
      <c r="D21" s="56"/>
      <c r="E21" s="56"/>
      <c r="F21" s="56"/>
      <c r="G21" s="56"/>
    </row>
    <row r="22" spans="1:7" x14ac:dyDescent="0.25">
      <c r="A22" s="117"/>
      <c r="B22" s="56"/>
      <c r="C22" s="56"/>
      <c r="D22" s="56"/>
      <c r="E22" s="56"/>
      <c r="F22" s="56"/>
      <c r="G22" s="56"/>
    </row>
    <row r="23" spans="1:7" x14ac:dyDescent="0.25">
      <c r="A23" s="56" t="s">
        <v>836</v>
      </c>
      <c r="B23" s="56"/>
      <c r="C23" s="56"/>
      <c r="D23" s="56"/>
      <c r="E23" s="56"/>
      <c r="F23" s="56"/>
      <c r="G23" s="56"/>
    </row>
    <row r="24" spans="1:7" x14ac:dyDescent="0.25">
      <c r="A24" s="117"/>
      <c r="C24" s="56"/>
      <c r="D24" s="56"/>
      <c r="E24" s="56"/>
      <c r="F24" s="56"/>
      <c r="G24" s="56"/>
    </row>
    <row r="25" spans="1:7" x14ac:dyDescent="0.25">
      <c r="A25" s="117"/>
      <c r="C25" s="56"/>
      <c r="D25" s="56"/>
      <c r="E25" s="56"/>
      <c r="F25" s="56"/>
      <c r="G25" s="56"/>
    </row>
    <row r="26" spans="1:7" x14ac:dyDescent="0.25">
      <c r="A26" s="117"/>
      <c r="B26" s="56"/>
      <c r="C26" s="56"/>
      <c r="D26" s="56"/>
      <c r="E26" s="56"/>
      <c r="F26" s="56"/>
      <c r="G26" s="56"/>
    </row>
    <row r="27" spans="1:7" x14ac:dyDescent="0.25">
      <c r="A27" s="117"/>
      <c r="B27" s="56"/>
      <c r="C27" s="56"/>
      <c r="D27" s="56"/>
      <c r="E27" s="56"/>
      <c r="F27" s="56"/>
      <c r="G27" s="56"/>
    </row>
    <row r="28" spans="1:7" x14ac:dyDescent="0.25">
      <c r="A28" s="117"/>
      <c r="B28" s="56"/>
      <c r="C28" s="56"/>
      <c r="D28" s="56"/>
      <c r="E28" s="56"/>
      <c r="F28" s="56"/>
      <c r="G28" s="56"/>
    </row>
    <row r="29" spans="1:7" x14ac:dyDescent="0.25">
      <c r="A29" s="117"/>
      <c r="B29" s="56"/>
      <c r="C29" s="56"/>
      <c r="D29" s="56"/>
      <c r="E29" s="56"/>
      <c r="F29" s="56"/>
      <c r="G29" s="56"/>
    </row>
    <row r="30" spans="1:7" x14ac:dyDescent="0.25">
      <c r="A30" s="117"/>
      <c r="B30" s="56"/>
      <c r="C30" s="56"/>
      <c r="D30" s="56"/>
      <c r="E30" s="56"/>
      <c r="F30" s="56"/>
      <c r="G30" s="56"/>
    </row>
    <row r="31" spans="1:7" x14ac:dyDescent="0.25">
      <c r="A31" s="117"/>
      <c r="B31" s="56"/>
      <c r="C31" s="56"/>
      <c r="D31" s="56"/>
      <c r="E31" s="56"/>
      <c r="F31" s="56"/>
      <c r="G31" s="56"/>
    </row>
    <row r="32" spans="1:7" x14ac:dyDescent="0.25">
      <c r="A32" s="117"/>
      <c r="B32" s="56"/>
      <c r="C32" s="56"/>
      <c r="D32" s="56"/>
      <c r="E32" s="56"/>
      <c r="F32" s="56"/>
      <c r="G32" s="56"/>
    </row>
    <row r="33" spans="1:7" x14ac:dyDescent="0.25">
      <c r="A33" s="117"/>
      <c r="B33" s="56"/>
      <c r="C33" s="56"/>
      <c r="D33" s="56"/>
      <c r="E33" s="56"/>
      <c r="F33" s="56"/>
      <c r="G33" s="56"/>
    </row>
    <row r="34" spans="1:7" x14ac:dyDescent="0.25">
      <c r="A34" s="56"/>
      <c r="C34" s="56"/>
      <c r="D34" s="56"/>
      <c r="E34" s="56"/>
      <c r="F34" s="56"/>
      <c r="G34" s="56"/>
    </row>
    <row r="35" spans="1:7" x14ac:dyDescent="0.25">
      <c r="A35" s="56"/>
      <c r="B35" s="56"/>
      <c r="C35" s="56"/>
      <c r="D35" s="56"/>
      <c r="E35" s="56"/>
      <c r="F35" s="56"/>
      <c r="G35" s="56"/>
    </row>
    <row r="36" spans="1:7" x14ac:dyDescent="0.25">
      <c r="A36" s="56"/>
      <c r="B36" s="56"/>
      <c r="C36" s="56"/>
      <c r="D36" s="56"/>
      <c r="E36" s="56"/>
      <c r="F36" s="56"/>
      <c r="G36" s="56"/>
    </row>
    <row r="37" spans="1:7" x14ac:dyDescent="0.25">
      <c r="A37" s="56"/>
      <c r="B37" s="56"/>
      <c r="C37" s="56"/>
      <c r="D37" s="56"/>
      <c r="E37" s="56"/>
      <c r="F37" s="56"/>
      <c r="G37" s="56"/>
    </row>
    <row r="38" spans="1:7" x14ac:dyDescent="0.25">
      <c r="A38" s="56"/>
      <c r="B38" s="56"/>
      <c r="C38" s="56"/>
      <c r="D38" s="56"/>
      <c r="E38" s="56"/>
      <c r="F38" s="56"/>
      <c r="G38" s="56"/>
    </row>
  </sheetData>
  <mergeCells count="1">
    <mergeCell ref="A2:E2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zoomScale="80" zoomScaleNormal="80" workbookViewId="0"/>
  </sheetViews>
  <sheetFormatPr baseColWidth="10" defaultRowHeight="15" x14ac:dyDescent="0.25"/>
  <cols>
    <col min="3" max="3" width="19.28515625" customWidth="1"/>
  </cols>
  <sheetData>
    <row r="1" spans="1:8" x14ac:dyDescent="0.25">
      <c r="A1" s="56"/>
      <c r="B1" s="56"/>
      <c r="C1" s="56"/>
      <c r="D1" s="56"/>
      <c r="E1" s="56"/>
      <c r="F1" s="56"/>
      <c r="G1" s="56"/>
      <c r="H1" s="56"/>
    </row>
    <row r="2" spans="1:8" x14ac:dyDescent="0.25">
      <c r="A2" s="640" t="s">
        <v>1229</v>
      </c>
      <c r="B2" s="640"/>
      <c r="C2" s="640"/>
      <c r="D2" s="640"/>
      <c r="E2" s="640"/>
      <c r="F2" s="640"/>
      <c r="G2" s="640"/>
      <c r="H2" s="640"/>
    </row>
    <row r="3" spans="1:8" x14ac:dyDescent="0.25">
      <c r="A3" s="406"/>
      <c r="B3" s="406"/>
      <c r="C3" s="406"/>
      <c r="D3" s="406"/>
      <c r="E3" s="406"/>
      <c r="F3" s="406"/>
      <c r="G3" s="56"/>
      <c r="H3" s="56"/>
    </row>
    <row r="4" spans="1:8" x14ac:dyDescent="0.25">
      <c r="A4" s="392"/>
      <c r="B4" s="56"/>
      <c r="C4" s="390" t="s">
        <v>91</v>
      </c>
      <c r="D4" s="390" t="s">
        <v>1205</v>
      </c>
      <c r="E4" s="390" t="s">
        <v>1206</v>
      </c>
      <c r="F4" s="56"/>
      <c r="G4" s="56"/>
      <c r="H4" s="56"/>
    </row>
    <row r="5" spans="1:8" x14ac:dyDescent="0.25">
      <c r="A5" s="56"/>
      <c r="B5" s="56"/>
      <c r="C5" s="425" t="s">
        <v>761</v>
      </c>
      <c r="D5" s="426">
        <v>24262</v>
      </c>
      <c r="E5" s="427">
        <f>(D5/$D$11)*100</f>
        <v>26.270938680930776</v>
      </c>
      <c r="F5" s="56"/>
      <c r="G5" s="56"/>
      <c r="H5" s="56"/>
    </row>
    <row r="6" spans="1:8" ht="21" x14ac:dyDescent="0.25">
      <c r="A6" s="56"/>
      <c r="B6" s="56"/>
      <c r="C6" s="425" t="s">
        <v>369</v>
      </c>
      <c r="D6" s="426">
        <v>5245</v>
      </c>
      <c r="E6" s="427">
        <f>(D6/$D$11)*100</f>
        <v>5.6792957456714994</v>
      </c>
      <c r="F6" s="56"/>
      <c r="G6" s="56"/>
      <c r="H6" s="56"/>
    </row>
    <row r="7" spans="1:8" ht="31.5" x14ac:dyDescent="0.25">
      <c r="A7" s="56"/>
      <c r="B7" s="56"/>
      <c r="C7" s="425" t="s">
        <v>421</v>
      </c>
      <c r="D7" s="426">
        <v>4314</v>
      </c>
      <c r="E7" s="427">
        <f>(D7/$D$11)*100</f>
        <v>4.6712072157915818</v>
      </c>
      <c r="F7" s="56"/>
      <c r="G7" s="56"/>
      <c r="H7" s="56"/>
    </row>
    <row r="8" spans="1:8" ht="21" x14ac:dyDescent="0.25">
      <c r="A8" s="56"/>
      <c r="B8" s="56"/>
      <c r="C8" s="425" t="s">
        <v>325</v>
      </c>
      <c r="D8" s="426">
        <v>3603</v>
      </c>
      <c r="E8" s="427">
        <f>(D8/$D$11)*100</f>
        <v>3.9013350946910226</v>
      </c>
      <c r="F8" s="56"/>
      <c r="G8" s="56"/>
      <c r="H8" s="56"/>
    </row>
    <row r="9" spans="1:8" ht="31.5" x14ac:dyDescent="0.25">
      <c r="A9" s="56"/>
      <c r="B9" s="56"/>
      <c r="C9" s="425" t="s">
        <v>247</v>
      </c>
      <c r="D9" s="426">
        <v>3338</v>
      </c>
      <c r="E9" s="427">
        <f>(D9/$D$11)*100</f>
        <v>3.6143926022977055</v>
      </c>
      <c r="F9" s="56"/>
      <c r="G9" s="56"/>
      <c r="H9" s="56"/>
    </row>
    <row r="10" spans="1:8" x14ac:dyDescent="0.25">
      <c r="A10" s="56"/>
      <c r="B10" s="56"/>
      <c r="C10" s="425" t="s">
        <v>1211</v>
      </c>
      <c r="D10" s="426">
        <v>51591</v>
      </c>
      <c r="E10" s="427">
        <f>(D10/$D$11)*100</f>
        <v>55.862830660617412</v>
      </c>
      <c r="F10" s="56"/>
      <c r="G10" s="56"/>
      <c r="H10" s="56"/>
    </row>
    <row r="11" spans="1:8" x14ac:dyDescent="0.25">
      <c r="A11" s="56"/>
      <c r="B11" s="56"/>
      <c r="C11" s="647" t="s">
        <v>110</v>
      </c>
      <c r="D11" s="428">
        <f>SUM(D5:D10)</f>
        <v>92353</v>
      </c>
      <c r="E11" s="399">
        <f>SUM(E5:E10)</f>
        <v>100</v>
      </c>
      <c r="F11" s="56"/>
      <c r="G11" s="56"/>
      <c r="H11" s="56"/>
    </row>
    <row r="12" spans="1:8" x14ac:dyDescent="0.25">
      <c r="A12" s="56"/>
      <c r="B12" s="56"/>
      <c r="C12" s="56"/>
      <c r="D12" s="56"/>
      <c r="E12" s="56"/>
      <c r="F12" s="56"/>
      <c r="G12" s="56"/>
      <c r="H12" s="56"/>
    </row>
    <row r="13" spans="1:8" x14ac:dyDescent="0.25">
      <c r="A13" s="117"/>
      <c r="B13" s="56"/>
      <c r="C13" s="56"/>
      <c r="D13" s="56"/>
      <c r="E13" s="56"/>
      <c r="F13" s="56"/>
      <c r="G13" s="56"/>
      <c r="H13" s="56"/>
    </row>
    <row r="14" spans="1:8" x14ac:dyDescent="0.25">
      <c r="A14" s="117"/>
      <c r="B14" s="56"/>
      <c r="C14" s="56"/>
      <c r="D14" s="56"/>
      <c r="E14" s="56"/>
      <c r="F14" s="56"/>
      <c r="G14" s="56"/>
      <c r="H14" s="56"/>
    </row>
    <row r="15" spans="1:8" x14ac:dyDescent="0.25">
      <c r="A15" s="429"/>
      <c r="B15" s="56"/>
      <c r="C15" s="56"/>
      <c r="D15" s="56"/>
      <c r="E15" s="56"/>
      <c r="F15" s="56"/>
      <c r="G15" s="56"/>
      <c r="H15" s="56"/>
    </row>
    <row r="16" spans="1:8" x14ac:dyDescent="0.25">
      <c r="A16" s="117"/>
      <c r="B16" s="56"/>
      <c r="C16" s="56"/>
      <c r="D16" s="56"/>
      <c r="E16" s="56"/>
      <c r="F16" s="56"/>
      <c r="G16" s="56"/>
      <c r="H16" s="56"/>
    </row>
    <row r="17" spans="1:8" x14ac:dyDescent="0.25">
      <c r="A17" s="117"/>
      <c r="B17" s="56"/>
      <c r="C17" s="56"/>
      <c r="D17" s="56"/>
      <c r="E17" s="56"/>
      <c r="F17" s="56"/>
      <c r="G17" s="56"/>
      <c r="H17" s="56"/>
    </row>
    <row r="18" spans="1:8" x14ac:dyDescent="0.25">
      <c r="A18" s="117"/>
      <c r="B18" s="56"/>
      <c r="C18" s="56"/>
      <c r="D18" s="56"/>
      <c r="E18" s="56"/>
      <c r="F18" s="56"/>
      <c r="G18" s="56"/>
      <c r="H18" s="56"/>
    </row>
    <row r="19" spans="1:8" x14ac:dyDescent="0.25">
      <c r="A19" s="117"/>
      <c r="B19" s="56"/>
      <c r="C19" s="56"/>
      <c r="D19" s="56"/>
      <c r="E19" s="56"/>
      <c r="F19" s="56"/>
      <c r="G19" s="56"/>
      <c r="H19" s="56"/>
    </row>
    <row r="20" spans="1:8" x14ac:dyDescent="0.25">
      <c r="A20" s="117"/>
      <c r="B20" s="56"/>
      <c r="C20" s="56"/>
      <c r="D20" s="56"/>
      <c r="E20" s="56"/>
      <c r="F20" s="56"/>
      <c r="G20" s="56"/>
      <c r="H20" s="56"/>
    </row>
    <row r="21" spans="1:8" x14ac:dyDescent="0.25">
      <c r="A21" s="117"/>
      <c r="B21" s="56"/>
      <c r="C21" s="56"/>
      <c r="D21" s="56"/>
      <c r="E21" s="56"/>
      <c r="F21" s="56"/>
      <c r="G21" s="56"/>
      <c r="H21" s="56"/>
    </row>
    <row r="22" spans="1:8" x14ac:dyDescent="0.25">
      <c r="A22" s="117"/>
      <c r="B22" s="56"/>
      <c r="C22" s="56"/>
      <c r="D22" s="56"/>
      <c r="E22" s="56"/>
      <c r="F22" s="56"/>
      <c r="G22" s="56"/>
      <c r="H22" s="56"/>
    </row>
    <row r="23" spans="1:8" x14ac:dyDescent="0.25">
      <c r="A23" s="117"/>
      <c r="B23" s="56"/>
      <c r="C23" s="56"/>
      <c r="D23" s="56"/>
      <c r="E23" s="56"/>
      <c r="F23" s="56"/>
      <c r="G23" s="56"/>
      <c r="H23" s="56"/>
    </row>
    <row r="24" spans="1:8" x14ac:dyDescent="0.25">
      <c r="A24" s="117"/>
      <c r="B24" s="56"/>
      <c r="C24" s="56"/>
      <c r="D24" s="56"/>
      <c r="E24" s="56"/>
      <c r="F24" s="56"/>
      <c r="G24" s="56"/>
      <c r="H24" s="56"/>
    </row>
    <row r="25" spans="1:8" x14ac:dyDescent="0.25">
      <c r="A25" s="117"/>
      <c r="B25" s="56"/>
      <c r="C25" s="56"/>
      <c r="D25" s="56"/>
      <c r="E25" s="56"/>
      <c r="F25" s="56"/>
      <c r="G25" s="56"/>
      <c r="H25" s="56"/>
    </row>
    <row r="26" spans="1:8" x14ac:dyDescent="0.25">
      <c r="A26" s="117"/>
      <c r="B26" s="56"/>
      <c r="C26" s="56"/>
      <c r="D26" s="56"/>
      <c r="E26" s="56"/>
      <c r="F26" s="56"/>
      <c r="G26" s="56"/>
      <c r="H26" s="56"/>
    </row>
    <row r="27" spans="1:8" x14ac:dyDescent="0.25">
      <c r="A27" s="117"/>
      <c r="B27" s="56"/>
      <c r="C27" s="56"/>
      <c r="D27" s="56"/>
      <c r="E27" s="56"/>
      <c r="F27" s="56"/>
      <c r="G27" s="56"/>
      <c r="H27" s="56"/>
    </row>
    <row r="28" spans="1:8" x14ac:dyDescent="0.25">
      <c r="A28" s="117"/>
      <c r="B28" s="56"/>
      <c r="C28" s="56"/>
      <c r="D28" s="56"/>
      <c r="E28" s="56"/>
      <c r="F28" s="56"/>
      <c r="G28" s="56"/>
      <c r="H28" s="56"/>
    </row>
    <row r="29" spans="1:8" x14ac:dyDescent="0.25">
      <c r="A29" s="117"/>
      <c r="B29" s="56"/>
      <c r="C29" s="56"/>
      <c r="D29" s="56"/>
      <c r="E29" s="56"/>
      <c r="F29" s="56"/>
      <c r="G29" s="56"/>
      <c r="H29" s="56"/>
    </row>
    <row r="30" spans="1:8" x14ac:dyDescent="0.25">
      <c r="A30" s="56" t="s">
        <v>836</v>
      </c>
      <c r="B30" s="56"/>
      <c r="C30" s="56"/>
      <c r="D30" s="56"/>
      <c r="E30" s="56"/>
      <c r="F30" s="56"/>
      <c r="G30" s="56"/>
      <c r="H30" s="56"/>
    </row>
    <row r="31" spans="1:8" x14ac:dyDescent="0.25">
      <c r="B31" s="56"/>
      <c r="C31" s="56"/>
      <c r="D31" s="56"/>
      <c r="E31" s="56"/>
      <c r="F31" s="56"/>
      <c r="G31" s="56"/>
      <c r="H31" s="56"/>
    </row>
    <row r="32" spans="1:8" x14ac:dyDescent="0.25">
      <c r="A32" s="117"/>
      <c r="B32" s="56"/>
      <c r="C32" s="56"/>
      <c r="D32" s="56"/>
      <c r="E32" s="56"/>
      <c r="F32" s="56"/>
      <c r="G32" s="56"/>
      <c r="H32" s="56"/>
    </row>
    <row r="33" spans="1:8" x14ac:dyDescent="0.25">
      <c r="A33" s="117"/>
      <c r="B33" s="56"/>
      <c r="C33" s="56"/>
      <c r="D33" s="56"/>
      <c r="E33" s="56"/>
      <c r="F33" s="56"/>
      <c r="G33" s="56"/>
      <c r="H33" s="56"/>
    </row>
    <row r="34" spans="1:8" x14ac:dyDescent="0.25">
      <c r="A34" s="117"/>
      <c r="B34" s="56"/>
      <c r="C34" s="56"/>
      <c r="D34" s="56"/>
      <c r="E34" s="56"/>
      <c r="F34" s="56"/>
      <c r="G34" s="56"/>
      <c r="H34" s="56"/>
    </row>
    <row r="35" spans="1:8" x14ac:dyDescent="0.25">
      <c r="A35" s="117"/>
      <c r="B35" s="56"/>
      <c r="C35" s="56"/>
      <c r="D35" s="56"/>
      <c r="E35" s="56"/>
      <c r="F35" s="56"/>
      <c r="G35" s="56"/>
      <c r="H35" s="56"/>
    </row>
    <row r="36" spans="1:8" x14ac:dyDescent="0.25">
      <c r="A36" s="117"/>
      <c r="B36" s="56"/>
      <c r="C36" s="56"/>
      <c r="D36" s="56"/>
      <c r="E36" s="56"/>
      <c r="F36" s="56"/>
      <c r="G36" s="56"/>
      <c r="H36" s="56"/>
    </row>
    <row r="37" spans="1:8" x14ac:dyDescent="0.25">
      <c r="A37" s="117"/>
      <c r="B37" s="56"/>
      <c r="C37" s="56"/>
      <c r="D37" s="56"/>
      <c r="E37" s="56"/>
      <c r="F37" s="56"/>
      <c r="G37" s="56"/>
      <c r="H37" s="56"/>
    </row>
    <row r="38" spans="1:8" x14ac:dyDescent="0.25">
      <c r="A38" s="117"/>
      <c r="B38" s="56"/>
      <c r="C38" s="56"/>
      <c r="D38" s="56"/>
      <c r="E38" s="56"/>
      <c r="F38" s="56"/>
      <c r="G38" s="56"/>
      <c r="H38" s="56"/>
    </row>
    <row r="39" spans="1:8" x14ac:dyDescent="0.25">
      <c r="A39" s="117"/>
      <c r="B39" s="56"/>
      <c r="C39" s="56"/>
      <c r="D39" s="56"/>
      <c r="E39" s="56"/>
      <c r="F39" s="56"/>
      <c r="G39" s="56"/>
      <c r="H39" s="56"/>
    </row>
    <row r="40" spans="1:8" x14ac:dyDescent="0.25">
      <c r="A40" s="56"/>
      <c r="C40" s="56"/>
      <c r="D40" s="56"/>
      <c r="E40" s="56"/>
      <c r="F40" s="56"/>
      <c r="G40" s="56"/>
      <c r="H40" s="56"/>
    </row>
    <row r="41" spans="1:8" x14ac:dyDescent="0.25">
      <c r="A41" s="56"/>
      <c r="B41" s="56"/>
      <c r="C41" s="56"/>
      <c r="D41" s="56"/>
      <c r="E41" s="56"/>
      <c r="F41" s="56"/>
      <c r="G41" s="56"/>
      <c r="H41" s="56"/>
    </row>
    <row r="42" spans="1:8" x14ac:dyDescent="0.25">
      <c r="A42" s="56"/>
      <c r="B42" s="56"/>
      <c r="C42" s="56"/>
      <c r="D42" s="56"/>
      <c r="E42" s="56"/>
      <c r="F42" s="56"/>
      <c r="G42" s="56"/>
      <c r="H42" s="56"/>
    </row>
    <row r="43" spans="1:8" x14ac:dyDescent="0.25">
      <c r="A43" s="56"/>
      <c r="B43" s="56"/>
      <c r="C43" s="56"/>
      <c r="D43" s="56"/>
      <c r="E43" s="56"/>
      <c r="F43" s="56"/>
      <c r="G43" s="56"/>
      <c r="H43" s="56"/>
    </row>
    <row r="44" spans="1:8" x14ac:dyDescent="0.25">
      <c r="A44" s="56"/>
      <c r="B44" s="56"/>
      <c r="C44" s="56"/>
      <c r="D44" s="56"/>
      <c r="E44" s="56"/>
      <c r="F44" s="56"/>
      <c r="G44" s="56"/>
      <c r="H44" s="56"/>
    </row>
    <row r="45" spans="1:8" x14ac:dyDescent="0.25">
      <c r="A45" s="56"/>
      <c r="B45" s="56"/>
      <c r="C45" s="56"/>
      <c r="D45" s="56"/>
      <c r="E45" s="56"/>
      <c r="F45" s="56"/>
      <c r="G45" s="56"/>
      <c r="H45" s="56"/>
    </row>
    <row r="46" spans="1:8" x14ac:dyDescent="0.25">
      <c r="A46" s="56"/>
      <c r="B46" s="56"/>
      <c r="C46" s="56"/>
      <c r="D46" s="56"/>
      <c r="E46" s="56"/>
      <c r="F46" s="56"/>
      <c r="G46" s="56"/>
      <c r="H46" s="56"/>
    </row>
    <row r="47" spans="1:8" x14ac:dyDescent="0.25">
      <c r="A47" s="56"/>
      <c r="B47" s="56"/>
      <c r="C47" s="56"/>
      <c r="D47" s="56"/>
      <c r="E47" s="56"/>
      <c r="F47" s="56"/>
      <c r="G47" s="56"/>
      <c r="H47" s="56"/>
    </row>
    <row r="48" spans="1:8" x14ac:dyDescent="0.25">
      <c r="A48" s="56"/>
      <c r="B48" s="56"/>
      <c r="C48" s="56"/>
      <c r="D48" s="56"/>
      <c r="E48" s="56"/>
      <c r="F48" s="56"/>
      <c r="G48" s="56"/>
      <c r="H48" s="56"/>
    </row>
    <row r="49" spans="1:8" x14ac:dyDescent="0.25">
      <c r="A49" s="56"/>
      <c r="B49" s="56"/>
      <c r="C49" s="56"/>
      <c r="D49" s="56"/>
      <c r="E49" s="56"/>
      <c r="F49" s="56"/>
      <c r="G49" s="56"/>
      <c r="H49" s="56"/>
    </row>
    <row r="50" spans="1:8" x14ac:dyDescent="0.25">
      <c r="A50" s="56"/>
      <c r="B50" s="56"/>
      <c r="C50" s="56"/>
      <c r="D50" s="56"/>
      <c r="E50" s="56"/>
      <c r="F50" s="56"/>
      <c r="G50" s="56"/>
      <c r="H50" s="56"/>
    </row>
    <row r="51" spans="1:8" x14ac:dyDescent="0.25">
      <c r="A51" s="56"/>
      <c r="B51" s="56"/>
      <c r="C51" s="56"/>
      <c r="D51" s="56"/>
      <c r="E51" s="56"/>
      <c r="F51" s="56"/>
      <c r="G51" s="56"/>
      <c r="H51" s="56"/>
    </row>
    <row r="52" spans="1:8" x14ac:dyDescent="0.25">
      <c r="A52" s="56"/>
      <c r="B52" s="56"/>
      <c r="C52" s="56"/>
      <c r="D52" s="56"/>
      <c r="E52" s="56"/>
      <c r="F52" s="56"/>
      <c r="G52" s="56"/>
      <c r="H52" s="56"/>
    </row>
    <row r="53" spans="1:8" x14ac:dyDescent="0.25">
      <c r="A53" s="56"/>
      <c r="B53" s="56"/>
      <c r="C53" s="56"/>
      <c r="D53" s="56"/>
      <c r="E53" s="56"/>
      <c r="F53" s="56"/>
      <c r="G53" s="56"/>
      <c r="H53" s="56"/>
    </row>
    <row r="54" spans="1:8" x14ac:dyDescent="0.25">
      <c r="A54" s="56"/>
      <c r="B54" s="56"/>
      <c r="C54" s="56"/>
      <c r="D54" s="56"/>
      <c r="E54" s="56"/>
      <c r="F54" s="56"/>
      <c r="G54" s="56"/>
      <c r="H54" s="56"/>
    </row>
    <row r="55" spans="1:8" x14ac:dyDescent="0.25">
      <c r="A55" s="56"/>
      <c r="B55" s="56"/>
      <c r="C55" s="56"/>
      <c r="D55" s="56"/>
      <c r="E55" s="56"/>
      <c r="F55" s="56"/>
      <c r="G55" s="56"/>
      <c r="H55" s="56"/>
    </row>
    <row r="56" spans="1:8" x14ac:dyDescent="0.25">
      <c r="A56" s="56"/>
      <c r="B56" s="56"/>
      <c r="C56" s="56"/>
      <c r="D56" s="56"/>
      <c r="E56" s="56"/>
      <c r="F56" s="56"/>
      <c r="G56" s="56"/>
      <c r="H56" s="56"/>
    </row>
    <row r="57" spans="1:8" x14ac:dyDescent="0.25">
      <c r="A57" s="56"/>
      <c r="B57" s="56"/>
      <c r="C57" s="56"/>
      <c r="D57" s="56"/>
      <c r="E57" s="56"/>
      <c r="F57" s="56"/>
      <c r="G57" s="56"/>
      <c r="H57" s="56"/>
    </row>
    <row r="58" spans="1:8" x14ac:dyDescent="0.25">
      <c r="A58" s="56"/>
      <c r="B58" s="56"/>
      <c r="C58" s="56"/>
      <c r="D58" s="56"/>
      <c r="E58" s="56"/>
      <c r="F58" s="56"/>
      <c r="G58" s="56"/>
      <c r="H58" s="56"/>
    </row>
    <row r="59" spans="1:8" x14ac:dyDescent="0.25">
      <c r="A59" s="56"/>
      <c r="B59" s="56"/>
      <c r="C59" s="56"/>
      <c r="D59" s="56"/>
      <c r="E59" s="56"/>
      <c r="F59" s="56"/>
      <c r="G59" s="56"/>
      <c r="H59" s="56"/>
    </row>
    <row r="60" spans="1:8" x14ac:dyDescent="0.25">
      <c r="A60" s="56"/>
      <c r="B60" s="56"/>
      <c r="C60" s="56"/>
      <c r="D60" s="56"/>
      <c r="E60" s="56"/>
      <c r="F60" s="56"/>
      <c r="G60" s="56"/>
      <c r="H60" s="56"/>
    </row>
    <row r="61" spans="1:8" x14ac:dyDescent="0.25">
      <c r="A61" s="56"/>
      <c r="B61" s="56"/>
      <c r="C61" s="56"/>
      <c r="D61" s="56"/>
      <c r="E61" s="56"/>
      <c r="F61" s="56"/>
      <c r="G61" s="56"/>
      <c r="H61" s="56"/>
    </row>
  </sheetData>
  <mergeCells count="1">
    <mergeCell ref="A2:H2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zoomScale="80" zoomScaleNormal="80" workbookViewId="0"/>
  </sheetViews>
  <sheetFormatPr baseColWidth="10" defaultRowHeight="15" x14ac:dyDescent="0.25"/>
  <cols>
    <col min="3" max="3" width="18.28515625" customWidth="1"/>
  </cols>
  <sheetData>
    <row r="1" spans="1:8" x14ac:dyDescent="0.25">
      <c r="A1" s="56"/>
      <c r="B1" s="56"/>
      <c r="C1" s="56"/>
      <c r="D1" s="56"/>
      <c r="E1" s="56"/>
      <c r="F1" s="56"/>
      <c r="G1" s="56"/>
      <c r="H1" s="56"/>
    </row>
    <row r="2" spans="1:8" x14ac:dyDescent="0.25">
      <c r="A2" s="640" t="s">
        <v>1230</v>
      </c>
      <c r="B2" s="640"/>
      <c r="C2" s="640"/>
      <c r="D2" s="640"/>
      <c r="E2" s="640"/>
      <c r="F2" s="640"/>
      <c r="G2" s="640"/>
      <c r="H2" s="640"/>
    </row>
    <row r="3" spans="1:8" x14ac:dyDescent="0.25">
      <c r="A3" s="406"/>
      <c r="B3" s="406"/>
      <c r="C3" s="406"/>
      <c r="D3" s="406"/>
      <c r="E3" s="406"/>
      <c r="F3" s="406"/>
      <c r="G3" s="56"/>
      <c r="H3" s="56"/>
    </row>
    <row r="4" spans="1:8" x14ac:dyDescent="0.25">
      <c r="A4" s="392"/>
      <c r="B4" s="56"/>
      <c r="C4" s="393" t="s">
        <v>91</v>
      </c>
      <c r="D4" s="394" t="s">
        <v>1205</v>
      </c>
      <c r="E4" s="394" t="s">
        <v>1206</v>
      </c>
      <c r="F4" s="56"/>
      <c r="G4" s="56"/>
      <c r="H4" s="56"/>
    </row>
    <row r="5" spans="1:8" ht="21" x14ac:dyDescent="0.25">
      <c r="A5" s="56"/>
      <c r="B5" s="56"/>
      <c r="C5" s="430" t="s">
        <v>1231</v>
      </c>
      <c r="D5" s="648">
        <v>1345</v>
      </c>
      <c r="E5" s="649">
        <f>(D5/$D$11)*100</f>
        <v>9.7421410980733008</v>
      </c>
      <c r="F5" s="56"/>
      <c r="G5" s="56"/>
      <c r="H5" s="56"/>
    </row>
    <row r="6" spans="1:8" x14ac:dyDescent="0.25">
      <c r="A6" s="56"/>
      <c r="B6" s="56"/>
      <c r="C6" s="430" t="s">
        <v>1232</v>
      </c>
      <c r="D6" s="648">
        <v>1163</v>
      </c>
      <c r="E6" s="649">
        <f>(D6/$D$11)*100</f>
        <v>8.4238736781109651</v>
      </c>
      <c r="F6" s="56"/>
      <c r="G6" s="56"/>
      <c r="H6" s="56"/>
    </row>
    <row r="7" spans="1:8" ht="21" x14ac:dyDescent="0.25">
      <c r="A7" s="56"/>
      <c r="B7" s="56"/>
      <c r="C7" s="430" t="s">
        <v>1233</v>
      </c>
      <c r="D7" s="648">
        <v>789</v>
      </c>
      <c r="E7" s="649">
        <f>(D7/$D$11)*100</f>
        <v>5.714906562364189</v>
      </c>
      <c r="F7" s="56"/>
      <c r="G7" s="56"/>
      <c r="H7" s="56"/>
    </row>
    <row r="8" spans="1:8" x14ac:dyDescent="0.25">
      <c r="A8" s="56"/>
      <c r="B8" s="56"/>
      <c r="C8" s="430" t="s">
        <v>1234</v>
      </c>
      <c r="D8" s="648">
        <v>754</v>
      </c>
      <c r="E8" s="649">
        <f>(D8/$D$11)*100</f>
        <v>5.4613935969868175</v>
      </c>
      <c r="F8" s="56"/>
      <c r="G8" s="56"/>
      <c r="H8" s="56"/>
    </row>
    <row r="9" spans="1:8" ht="21" x14ac:dyDescent="0.25">
      <c r="A9" s="56"/>
      <c r="B9" s="56"/>
      <c r="C9" s="430" t="s">
        <v>504</v>
      </c>
      <c r="D9" s="648">
        <v>729</v>
      </c>
      <c r="E9" s="649">
        <f>(D9/$D$11)*100</f>
        <v>5.2803129074315516</v>
      </c>
      <c r="F9" s="56"/>
      <c r="G9" s="56"/>
      <c r="H9" s="56"/>
    </row>
    <row r="10" spans="1:8" x14ac:dyDescent="0.25">
      <c r="A10" s="56"/>
      <c r="B10" s="56"/>
      <c r="C10" s="430" t="s">
        <v>1235</v>
      </c>
      <c r="D10" s="412">
        <v>9026</v>
      </c>
      <c r="E10" s="649">
        <f>(D10/$D$11)*100</f>
        <v>65.377372157033179</v>
      </c>
      <c r="F10" s="56"/>
      <c r="G10" s="56"/>
      <c r="H10" s="56"/>
    </row>
    <row r="11" spans="1:8" x14ac:dyDescent="0.25">
      <c r="A11" s="56"/>
      <c r="B11" s="56"/>
      <c r="C11" s="650" t="s">
        <v>5</v>
      </c>
      <c r="D11" s="651">
        <f>SUM(D5:D10)</f>
        <v>13806</v>
      </c>
      <c r="E11" s="652">
        <f>SUM(E5:E10)</f>
        <v>100</v>
      </c>
      <c r="F11" s="56"/>
      <c r="G11" s="56"/>
      <c r="H11" s="56"/>
    </row>
    <row r="12" spans="1:8" x14ac:dyDescent="0.25">
      <c r="A12" s="56"/>
      <c r="B12" s="56"/>
      <c r="C12" s="56"/>
      <c r="D12" s="56"/>
      <c r="E12" s="56"/>
      <c r="F12" s="56"/>
      <c r="G12" s="56"/>
      <c r="H12" s="56"/>
    </row>
    <row r="13" spans="1:8" x14ac:dyDescent="0.25">
      <c r="A13" s="432"/>
      <c r="B13" s="433"/>
      <c r="C13" s="53"/>
      <c r="D13" s="56"/>
      <c r="E13" s="56"/>
      <c r="F13" s="56"/>
      <c r="G13" s="56"/>
      <c r="H13" s="56"/>
    </row>
    <row r="14" spans="1:8" x14ac:dyDescent="0.25">
      <c r="A14" s="117"/>
      <c r="B14" s="56"/>
      <c r="C14" s="56"/>
      <c r="D14" s="56"/>
      <c r="E14" s="56"/>
      <c r="F14" s="56"/>
      <c r="G14" s="56"/>
      <c r="H14" s="56"/>
    </row>
    <row r="15" spans="1:8" x14ac:dyDescent="0.25">
      <c r="A15" s="434"/>
      <c r="B15" s="56"/>
      <c r="C15" s="56"/>
      <c r="D15" s="56"/>
      <c r="E15" s="56"/>
      <c r="F15" s="56"/>
      <c r="G15" s="56"/>
      <c r="H15" s="56"/>
    </row>
    <row r="16" spans="1:8" x14ac:dyDescent="0.25">
      <c r="A16" s="117"/>
      <c r="B16" s="56"/>
      <c r="C16" s="56"/>
      <c r="D16" s="56"/>
      <c r="E16" s="56"/>
      <c r="F16" s="56"/>
      <c r="G16" s="56"/>
      <c r="H16" s="56"/>
    </row>
    <row r="17" spans="1:8" x14ac:dyDescent="0.25">
      <c r="A17" s="117"/>
      <c r="B17" s="56"/>
      <c r="C17" s="56"/>
      <c r="D17" s="56"/>
      <c r="E17" s="56"/>
      <c r="F17" s="56"/>
      <c r="G17" s="56"/>
      <c r="H17" s="56"/>
    </row>
    <row r="18" spans="1:8" x14ac:dyDescent="0.25">
      <c r="A18" s="117"/>
      <c r="B18" s="56"/>
      <c r="C18" s="56"/>
      <c r="D18" s="56"/>
      <c r="E18" s="56"/>
      <c r="F18" s="56"/>
      <c r="G18" s="56"/>
      <c r="H18" s="56"/>
    </row>
    <row r="19" spans="1:8" x14ac:dyDescent="0.25">
      <c r="A19" s="117"/>
      <c r="B19" s="56"/>
      <c r="C19" s="56"/>
      <c r="D19" s="56"/>
      <c r="E19" s="56"/>
      <c r="F19" s="56"/>
      <c r="G19" s="56"/>
      <c r="H19" s="56"/>
    </row>
    <row r="20" spans="1:8" x14ac:dyDescent="0.25">
      <c r="A20" s="117"/>
      <c r="B20" s="56"/>
      <c r="C20" s="56"/>
      <c r="D20" s="56"/>
      <c r="E20" s="56"/>
      <c r="F20" s="56"/>
      <c r="G20" s="56"/>
      <c r="H20" s="56"/>
    </row>
    <row r="21" spans="1:8" x14ac:dyDescent="0.25">
      <c r="A21" s="117"/>
      <c r="B21" s="56"/>
      <c r="C21" s="56"/>
      <c r="D21" s="56"/>
      <c r="E21" s="56"/>
      <c r="F21" s="56"/>
      <c r="G21" s="56"/>
      <c r="H21" s="56"/>
    </row>
    <row r="22" spans="1:8" x14ac:dyDescent="0.25">
      <c r="A22" s="117"/>
      <c r="B22" s="56"/>
      <c r="C22" s="56"/>
      <c r="D22" s="56"/>
      <c r="E22" s="56"/>
      <c r="F22" s="56"/>
      <c r="G22" s="56"/>
      <c r="H22" s="56"/>
    </row>
    <row r="23" spans="1:8" x14ac:dyDescent="0.25">
      <c r="A23" s="117"/>
      <c r="B23" s="56"/>
      <c r="C23" s="56"/>
      <c r="D23" s="56"/>
      <c r="E23" s="56"/>
      <c r="F23" s="56"/>
      <c r="G23" s="56"/>
      <c r="H23" s="56"/>
    </row>
    <row r="24" spans="1:8" x14ac:dyDescent="0.25">
      <c r="A24" s="117"/>
      <c r="B24" s="56"/>
      <c r="C24" s="56"/>
      <c r="D24" s="56"/>
      <c r="E24" s="56"/>
      <c r="F24" s="56"/>
      <c r="G24" s="56"/>
      <c r="H24" s="56"/>
    </row>
    <row r="25" spans="1:8" x14ac:dyDescent="0.25">
      <c r="A25" s="117"/>
      <c r="B25" s="56"/>
      <c r="C25" s="56"/>
      <c r="D25" s="56"/>
      <c r="E25" s="56"/>
      <c r="F25" s="56"/>
      <c r="G25" s="56"/>
      <c r="H25" s="56"/>
    </row>
    <row r="26" spans="1:8" x14ac:dyDescent="0.25">
      <c r="A26" s="117"/>
      <c r="B26" s="56"/>
      <c r="C26" s="56"/>
      <c r="D26" s="56"/>
      <c r="E26" s="56"/>
      <c r="F26" s="56"/>
      <c r="G26" s="56"/>
      <c r="H26" s="56"/>
    </row>
    <row r="27" spans="1:8" x14ac:dyDescent="0.25">
      <c r="A27" s="117"/>
      <c r="B27" s="56"/>
      <c r="C27" s="56"/>
      <c r="D27" s="56"/>
      <c r="E27" s="56"/>
      <c r="F27" s="56"/>
      <c r="G27" s="56"/>
      <c r="H27" s="56"/>
    </row>
    <row r="28" spans="1:8" x14ac:dyDescent="0.25">
      <c r="A28" s="117"/>
      <c r="B28" s="56"/>
      <c r="C28" s="56"/>
      <c r="D28" s="56"/>
      <c r="E28" s="56"/>
      <c r="F28" s="56"/>
      <c r="G28" s="56"/>
      <c r="H28" s="56"/>
    </row>
    <row r="29" spans="1:8" x14ac:dyDescent="0.25">
      <c r="A29" s="117"/>
      <c r="B29" s="56"/>
      <c r="C29" s="56"/>
      <c r="D29" s="56"/>
      <c r="E29" s="56"/>
      <c r="F29" s="56"/>
      <c r="G29" s="56"/>
      <c r="H29" s="56"/>
    </row>
    <row r="30" spans="1:8" x14ac:dyDescent="0.25">
      <c r="A30" s="56" t="s">
        <v>836</v>
      </c>
      <c r="B30" s="56"/>
      <c r="C30" s="56"/>
      <c r="D30" s="56"/>
      <c r="E30" s="56"/>
      <c r="F30" s="56"/>
      <c r="G30" s="56"/>
      <c r="H30" s="56"/>
    </row>
    <row r="31" spans="1:8" x14ac:dyDescent="0.25">
      <c r="A31" s="117"/>
      <c r="B31" s="56"/>
      <c r="C31" s="56"/>
      <c r="D31" s="56"/>
      <c r="E31" s="56"/>
      <c r="F31" s="56"/>
      <c r="G31" s="56"/>
      <c r="H31" s="56"/>
    </row>
    <row r="32" spans="1:8" x14ac:dyDescent="0.25">
      <c r="A32" s="117"/>
      <c r="B32" s="56"/>
      <c r="C32" s="56"/>
      <c r="D32" s="56"/>
      <c r="E32" s="56"/>
      <c r="F32" s="56"/>
      <c r="G32" s="56"/>
      <c r="H32" s="56"/>
    </row>
    <row r="33" spans="1:8" x14ac:dyDescent="0.25">
      <c r="A33" s="117"/>
      <c r="B33" s="56"/>
      <c r="C33" s="56"/>
      <c r="D33" s="56"/>
      <c r="E33" s="56"/>
      <c r="F33" s="56"/>
      <c r="G33" s="56"/>
      <c r="H33" s="56"/>
    </row>
    <row r="34" spans="1:8" x14ac:dyDescent="0.25">
      <c r="A34" s="117"/>
      <c r="B34" s="56"/>
      <c r="C34" s="56"/>
      <c r="D34" s="56"/>
      <c r="E34" s="56"/>
      <c r="F34" s="56"/>
      <c r="G34" s="56"/>
      <c r="H34" s="56"/>
    </row>
    <row r="35" spans="1:8" x14ac:dyDescent="0.25">
      <c r="A35" s="117"/>
      <c r="B35" s="56"/>
      <c r="C35" s="56"/>
      <c r="D35" s="56"/>
      <c r="E35" s="56"/>
      <c r="F35" s="56"/>
      <c r="G35" s="56"/>
      <c r="H35" s="56"/>
    </row>
    <row r="36" spans="1:8" x14ac:dyDescent="0.25">
      <c r="A36" s="117"/>
      <c r="B36" s="56"/>
      <c r="C36" s="56"/>
      <c r="D36" s="56"/>
      <c r="E36" s="56"/>
      <c r="F36" s="56"/>
      <c r="G36" s="56"/>
      <c r="H36" s="56"/>
    </row>
    <row r="37" spans="1:8" x14ac:dyDescent="0.25">
      <c r="A37" s="117"/>
      <c r="B37" s="56"/>
      <c r="C37" s="56"/>
      <c r="D37" s="56"/>
      <c r="E37" s="56"/>
      <c r="F37" s="56"/>
      <c r="G37" s="56"/>
      <c r="H37" s="56"/>
    </row>
    <row r="38" spans="1:8" x14ac:dyDescent="0.25">
      <c r="A38" s="117"/>
      <c r="B38" s="56"/>
      <c r="C38" s="56"/>
      <c r="D38" s="56"/>
      <c r="E38" s="56"/>
      <c r="F38" s="56"/>
      <c r="G38" s="56"/>
      <c r="H38" s="56"/>
    </row>
    <row r="39" spans="1:8" x14ac:dyDescent="0.25">
      <c r="A39" s="117"/>
      <c r="C39" s="56"/>
      <c r="D39" s="56"/>
      <c r="E39" s="56"/>
      <c r="F39" s="56"/>
      <c r="G39" s="56"/>
      <c r="H39" s="56"/>
    </row>
    <row r="40" spans="1:8" x14ac:dyDescent="0.25">
      <c r="A40" s="56"/>
      <c r="B40" s="56"/>
      <c r="C40" s="56"/>
      <c r="D40" s="56"/>
      <c r="E40" s="56"/>
      <c r="F40" s="56"/>
      <c r="G40" s="56"/>
      <c r="H40" s="56"/>
    </row>
    <row r="41" spans="1:8" x14ac:dyDescent="0.25">
      <c r="A41" s="56"/>
      <c r="B41" s="56"/>
      <c r="C41" s="56"/>
      <c r="D41" s="56"/>
      <c r="E41" s="56"/>
      <c r="F41" s="56"/>
      <c r="G41" s="56"/>
      <c r="H41" s="56"/>
    </row>
    <row r="42" spans="1:8" x14ac:dyDescent="0.25">
      <c r="A42" s="56"/>
      <c r="B42" s="56"/>
      <c r="C42" s="56"/>
      <c r="D42" s="56"/>
      <c r="E42" s="56"/>
      <c r="F42" s="56"/>
      <c r="G42" s="56"/>
      <c r="H42" s="56"/>
    </row>
    <row r="43" spans="1:8" x14ac:dyDescent="0.25">
      <c r="A43" s="56"/>
      <c r="B43" s="56"/>
      <c r="C43" s="56"/>
      <c r="D43" s="56"/>
      <c r="E43" s="56"/>
      <c r="F43" s="56"/>
      <c r="G43" s="56"/>
      <c r="H43" s="56"/>
    </row>
    <row r="44" spans="1:8" x14ac:dyDescent="0.25">
      <c r="A44" s="56"/>
      <c r="B44" s="56"/>
      <c r="C44" s="56"/>
      <c r="D44" s="56"/>
      <c r="E44" s="56"/>
      <c r="F44" s="56"/>
      <c r="G44" s="56"/>
      <c r="H44" s="56"/>
    </row>
    <row r="45" spans="1:8" x14ac:dyDescent="0.25">
      <c r="A45" s="56"/>
      <c r="B45" s="56"/>
      <c r="C45" s="56"/>
      <c r="D45" s="56"/>
      <c r="E45" s="56"/>
      <c r="F45" s="56"/>
      <c r="G45" s="56"/>
      <c r="H45" s="56"/>
    </row>
    <row r="46" spans="1:8" x14ac:dyDescent="0.25">
      <c r="A46" s="56"/>
      <c r="B46" s="56"/>
      <c r="C46" s="56"/>
      <c r="D46" s="56"/>
      <c r="E46" s="56"/>
      <c r="F46" s="56"/>
      <c r="G46" s="56"/>
      <c r="H46" s="56"/>
    </row>
    <row r="47" spans="1:8" x14ac:dyDescent="0.25">
      <c r="A47" s="56"/>
      <c r="B47" s="56"/>
      <c r="C47" s="56"/>
      <c r="D47" s="56"/>
      <c r="E47" s="56"/>
      <c r="F47" s="56"/>
      <c r="G47" s="56"/>
      <c r="H47" s="56"/>
    </row>
    <row r="48" spans="1:8" x14ac:dyDescent="0.25">
      <c r="A48" s="56"/>
      <c r="B48" s="56"/>
      <c r="C48" s="56"/>
      <c r="D48" s="56"/>
      <c r="E48" s="56"/>
      <c r="F48" s="56"/>
      <c r="G48" s="56"/>
      <c r="H48" s="56"/>
    </row>
    <row r="49" spans="1:8" x14ac:dyDescent="0.25">
      <c r="A49" s="56"/>
      <c r="B49" s="56"/>
      <c r="C49" s="56"/>
      <c r="D49" s="56"/>
      <c r="E49" s="56"/>
      <c r="F49" s="56"/>
      <c r="G49" s="56"/>
      <c r="H49" s="56"/>
    </row>
    <row r="50" spans="1:8" x14ac:dyDescent="0.25">
      <c r="A50" s="56"/>
      <c r="B50" s="56"/>
      <c r="C50" s="56"/>
      <c r="D50" s="56"/>
      <c r="E50" s="56"/>
      <c r="F50" s="56"/>
      <c r="G50" s="56"/>
      <c r="H50" s="56"/>
    </row>
    <row r="51" spans="1:8" x14ac:dyDescent="0.25">
      <c r="A51" s="56"/>
      <c r="B51" s="56"/>
      <c r="C51" s="56"/>
      <c r="D51" s="56"/>
      <c r="E51" s="56"/>
      <c r="F51" s="56"/>
      <c r="G51" s="56"/>
      <c r="H51" s="56"/>
    </row>
    <row r="52" spans="1:8" x14ac:dyDescent="0.25">
      <c r="A52" s="56"/>
      <c r="B52" s="56"/>
      <c r="C52" s="56"/>
      <c r="D52" s="56"/>
      <c r="E52" s="56"/>
      <c r="F52" s="56"/>
      <c r="G52" s="56"/>
      <c r="H52" s="56"/>
    </row>
    <row r="53" spans="1:8" x14ac:dyDescent="0.25">
      <c r="A53" s="56"/>
      <c r="B53" s="56"/>
      <c r="C53" s="56"/>
      <c r="D53" s="56"/>
      <c r="E53" s="56"/>
      <c r="F53" s="56"/>
      <c r="G53" s="56"/>
      <c r="H53" s="56"/>
    </row>
    <row r="54" spans="1:8" x14ac:dyDescent="0.25">
      <c r="A54" s="56"/>
      <c r="B54" s="56"/>
      <c r="C54" s="56"/>
      <c r="D54" s="56"/>
      <c r="E54" s="56"/>
      <c r="F54" s="56"/>
      <c r="G54" s="56"/>
      <c r="H54" s="56"/>
    </row>
    <row r="55" spans="1:8" x14ac:dyDescent="0.25">
      <c r="A55" s="56"/>
      <c r="B55" s="56"/>
      <c r="C55" s="56"/>
      <c r="D55" s="56"/>
      <c r="E55" s="56"/>
      <c r="F55" s="56"/>
      <c r="G55" s="56"/>
      <c r="H55" s="56"/>
    </row>
    <row r="56" spans="1:8" x14ac:dyDescent="0.25">
      <c r="A56" s="56"/>
      <c r="B56" s="56"/>
      <c r="C56" s="56"/>
      <c r="D56" s="56"/>
      <c r="E56" s="56"/>
      <c r="F56" s="56"/>
      <c r="G56" s="56"/>
      <c r="H56" s="56"/>
    </row>
    <row r="57" spans="1:8" x14ac:dyDescent="0.25">
      <c r="A57" s="56"/>
      <c r="B57" s="56"/>
      <c r="C57" s="56"/>
      <c r="D57" s="56"/>
      <c r="E57" s="56"/>
      <c r="F57" s="56"/>
      <c r="G57" s="56"/>
      <c r="H57" s="56"/>
    </row>
    <row r="58" spans="1:8" x14ac:dyDescent="0.25">
      <c r="A58" s="56"/>
      <c r="B58" s="56"/>
      <c r="C58" s="56"/>
      <c r="D58" s="56"/>
      <c r="E58" s="56"/>
      <c r="F58" s="56"/>
      <c r="G58" s="56"/>
      <c r="H58" s="56"/>
    </row>
    <row r="59" spans="1:8" x14ac:dyDescent="0.25">
      <c r="A59" s="56"/>
      <c r="B59" s="56"/>
      <c r="C59" s="56"/>
      <c r="D59" s="56"/>
      <c r="E59" s="56"/>
      <c r="F59" s="56"/>
      <c r="G59" s="56"/>
      <c r="H59" s="56"/>
    </row>
    <row r="60" spans="1:8" x14ac:dyDescent="0.25">
      <c r="A60" s="56"/>
      <c r="B60" s="56"/>
      <c r="C60" s="56"/>
      <c r="D60" s="56"/>
      <c r="E60" s="56"/>
      <c r="F60" s="56"/>
      <c r="G60" s="56"/>
      <c r="H60" s="56"/>
    </row>
    <row r="61" spans="1:8" x14ac:dyDescent="0.25">
      <c r="A61" s="56"/>
      <c r="B61" s="56"/>
      <c r="C61" s="56"/>
      <c r="D61" s="56"/>
      <c r="E61" s="56"/>
      <c r="F61" s="56"/>
      <c r="G61" s="56"/>
      <c r="H61" s="56"/>
    </row>
    <row r="62" spans="1:8" x14ac:dyDescent="0.25">
      <c r="A62" s="56"/>
      <c r="B62" s="56"/>
      <c r="C62" s="56"/>
      <c r="D62" s="56"/>
      <c r="E62" s="56"/>
      <c r="F62" s="56"/>
      <c r="G62" s="56"/>
      <c r="H62" s="56"/>
    </row>
    <row r="63" spans="1:8" x14ac:dyDescent="0.25">
      <c r="A63" s="56"/>
      <c r="B63" s="56"/>
      <c r="C63" s="56"/>
      <c r="D63" s="56"/>
      <c r="E63" s="56"/>
      <c r="F63" s="56"/>
      <c r="G63" s="56"/>
      <c r="H63" s="56"/>
    </row>
    <row r="64" spans="1:8" x14ac:dyDescent="0.25">
      <c r="A64" s="56"/>
      <c r="B64" s="56"/>
      <c r="C64" s="56"/>
      <c r="D64" s="56"/>
      <c r="E64" s="56"/>
      <c r="F64" s="56"/>
      <c r="G64" s="56"/>
      <c r="H64" s="56"/>
    </row>
    <row r="65" spans="1:8" x14ac:dyDescent="0.25">
      <c r="A65" s="56"/>
      <c r="B65" s="56"/>
      <c r="C65" s="56"/>
      <c r="D65" s="56"/>
      <c r="E65" s="56"/>
      <c r="F65" s="56"/>
      <c r="G65" s="56"/>
      <c r="H65" s="56"/>
    </row>
    <row r="66" spans="1:8" x14ac:dyDescent="0.25">
      <c r="A66" s="56"/>
      <c r="B66" s="56"/>
      <c r="C66" s="56"/>
      <c r="D66" s="56"/>
      <c r="E66" s="56"/>
      <c r="F66" s="56"/>
      <c r="G66" s="56"/>
      <c r="H66" s="56"/>
    </row>
  </sheetData>
  <mergeCells count="1">
    <mergeCell ref="A2:H2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/>
  </sheetViews>
  <sheetFormatPr baseColWidth="10" defaultRowHeight="15" x14ac:dyDescent="0.25"/>
  <cols>
    <col min="3" max="3" width="17.140625" customWidth="1"/>
  </cols>
  <sheetData>
    <row r="1" spans="1:8" x14ac:dyDescent="0.25">
      <c r="A1" s="56"/>
      <c r="B1" s="56"/>
      <c r="C1" s="56"/>
      <c r="D1" s="56"/>
      <c r="E1" s="56"/>
      <c r="F1" s="56"/>
      <c r="G1" s="56"/>
      <c r="H1" s="56"/>
    </row>
    <row r="2" spans="1:8" x14ac:dyDescent="0.25">
      <c r="A2" s="640" t="s">
        <v>1236</v>
      </c>
      <c r="B2" s="640"/>
      <c r="C2" s="640"/>
      <c r="D2" s="640"/>
      <c r="E2" s="640"/>
      <c r="F2" s="640"/>
      <c r="G2" s="640"/>
      <c r="H2" s="640"/>
    </row>
    <row r="3" spans="1:8" x14ac:dyDescent="0.25">
      <c r="A3" s="406"/>
      <c r="B3" s="406"/>
      <c r="C3" s="406"/>
      <c r="D3" s="406"/>
      <c r="E3" s="406"/>
      <c r="F3" s="406"/>
      <c r="G3" s="56"/>
      <c r="H3" s="56"/>
    </row>
    <row r="4" spans="1:8" x14ac:dyDescent="0.25">
      <c r="A4" s="392"/>
      <c r="B4" s="56"/>
      <c r="C4" s="455" t="s">
        <v>91</v>
      </c>
      <c r="D4" s="455" t="s">
        <v>1205</v>
      </c>
      <c r="E4" s="653" t="s">
        <v>1206</v>
      </c>
      <c r="F4" s="56"/>
      <c r="G4" s="56"/>
      <c r="H4" s="41"/>
    </row>
    <row r="5" spans="1:8" x14ac:dyDescent="0.25">
      <c r="A5" s="56"/>
      <c r="B5" s="56"/>
      <c r="C5" s="430" t="s">
        <v>1237</v>
      </c>
      <c r="D5" s="426">
        <v>23615</v>
      </c>
      <c r="E5" s="649">
        <f>(D5/$D$11)*100</f>
        <v>30.064801965702063</v>
      </c>
      <c r="F5" s="56"/>
      <c r="G5" s="56"/>
      <c r="H5" s="56"/>
    </row>
    <row r="6" spans="1:8" x14ac:dyDescent="0.25">
      <c r="A6" s="56"/>
      <c r="B6" s="56"/>
      <c r="C6" s="430" t="s">
        <v>1232</v>
      </c>
      <c r="D6" s="426">
        <v>4082</v>
      </c>
      <c r="E6" s="649">
        <f>(D6/$D$11)*100</f>
        <v>5.196888487147822</v>
      </c>
      <c r="F6" s="56"/>
      <c r="G6" s="56"/>
      <c r="H6" s="56"/>
    </row>
    <row r="7" spans="1:8" ht="21" x14ac:dyDescent="0.25">
      <c r="A7" s="56"/>
      <c r="B7" s="56"/>
      <c r="C7" s="430" t="s">
        <v>325</v>
      </c>
      <c r="D7" s="426">
        <v>3051</v>
      </c>
      <c r="E7" s="649">
        <f>(D7/$D$11)*100</f>
        <v>3.8842985728290071</v>
      </c>
      <c r="F7" s="56"/>
      <c r="G7" s="56"/>
      <c r="H7" s="56"/>
    </row>
    <row r="8" spans="1:8" ht="21" x14ac:dyDescent="0.25">
      <c r="A8" s="56"/>
      <c r="B8" s="56"/>
      <c r="C8" s="430" t="s">
        <v>1238</v>
      </c>
      <c r="D8" s="426">
        <v>2969</v>
      </c>
      <c r="E8" s="649">
        <f>(D8/$D$11)*100</f>
        <v>3.7799024787706728</v>
      </c>
      <c r="F8" s="56"/>
      <c r="G8" s="56"/>
      <c r="H8" s="56"/>
    </row>
    <row r="9" spans="1:8" ht="21" x14ac:dyDescent="0.25">
      <c r="A9" s="56"/>
      <c r="B9" s="56"/>
      <c r="C9" s="430" t="s">
        <v>1239</v>
      </c>
      <c r="D9" s="426">
        <v>2865</v>
      </c>
      <c r="E9" s="649">
        <f>(D9/$D$11)*100</f>
        <v>3.647497676550346</v>
      </c>
      <c r="F9" s="56"/>
      <c r="G9" s="56"/>
      <c r="H9" s="56"/>
    </row>
    <row r="10" spans="1:8" x14ac:dyDescent="0.25">
      <c r="A10" s="56"/>
      <c r="B10" s="56"/>
      <c r="C10" s="430" t="s">
        <v>1211</v>
      </c>
      <c r="D10" s="426">
        <f>D11-F17</f>
        <v>41965</v>
      </c>
      <c r="E10" s="649">
        <f>(D10/$D$11)*100</f>
        <v>53.426610819000089</v>
      </c>
      <c r="F10" s="56"/>
      <c r="G10" s="56"/>
      <c r="H10" s="56"/>
    </row>
    <row r="11" spans="1:8" x14ac:dyDescent="0.25">
      <c r="A11" s="56"/>
      <c r="B11" s="56"/>
      <c r="C11" s="430" t="s">
        <v>5</v>
      </c>
      <c r="D11" s="654">
        <v>78547</v>
      </c>
      <c r="E11" s="652">
        <f>SUM(E5:E10)</f>
        <v>100</v>
      </c>
      <c r="F11" s="56"/>
      <c r="G11" s="56"/>
      <c r="H11" s="56"/>
    </row>
    <row r="12" spans="1:8" x14ac:dyDescent="0.25">
      <c r="A12" s="56"/>
      <c r="B12" s="56"/>
      <c r="C12" s="56"/>
      <c r="D12" s="56"/>
      <c r="E12" s="56"/>
      <c r="F12" s="56"/>
      <c r="G12" s="56"/>
      <c r="H12" s="56"/>
    </row>
    <row r="13" spans="1:8" x14ac:dyDescent="0.25">
      <c r="A13" s="117"/>
      <c r="B13" s="56"/>
      <c r="C13" s="56"/>
      <c r="D13" s="56"/>
      <c r="E13" s="56"/>
      <c r="F13" s="56"/>
      <c r="G13" s="56"/>
      <c r="H13" s="56"/>
    </row>
    <row r="14" spans="1:8" x14ac:dyDescent="0.25">
      <c r="A14" s="79"/>
      <c r="B14" s="56"/>
      <c r="C14" s="56"/>
      <c r="D14" s="56"/>
      <c r="E14" s="56"/>
      <c r="F14" s="56"/>
      <c r="G14" s="56"/>
      <c r="H14" s="56"/>
    </row>
    <row r="15" spans="1:8" x14ac:dyDescent="0.25">
      <c r="A15" s="117"/>
      <c r="B15" s="56"/>
      <c r="C15" s="56"/>
      <c r="D15" s="56"/>
      <c r="E15" s="56"/>
      <c r="F15" s="56"/>
      <c r="G15" s="56"/>
      <c r="H15" s="56"/>
    </row>
    <row r="16" spans="1:8" x14ac:dyDescent="0.25">
      <c r="A16" s="117"/>
      <c r="B16" s="56"/>
      <c r="C16" s="56"/>
      <c r="D16" s="56"/>
      <c r="E16" s="56"/>
      <c r="F16" s="56"/>
      <c r="G16" s="56"/>
      <c r="H16" s="56"/>
    </row>
    <row r="17" spans="1:8" x14ac:dyDescent="0.25">
      <c r="A17" s="117"/>
      <c r="B17" s="56"/>
      <c r="C17" s="56"/>
      <c r="D17" s="56"/>
      <c r="E17" s="56"/>
      <c r="F17" s="435">
        <f>SUM(D5:D9)</f>
        <v>36582</v>
      </c>
      <c r="G17" s="56"/>
      <c r="H17" s="56"/>
    </row>
    <row r="18" spans="1:8" x14ac:dyDescent="0.25">
      <c r="A18" s="117"/>
      <c r="B18" s="56"/>
      <c r="C18" s="56"/>
      <c r="D18" s="56"/>
      <c r="E18" s="56"/>
      <c r="F18" s="56"/>
      <c r="G18" s="56"/>
      <c r="H18" s="56"/>
    </row>
    <row r="19" spans="1:8" x14ac:dyDescent="0.25">
      <c r="A19" s="117"/>
      <c r="B19" s="56"/>
      <c r="C19" s="56"/>
      <c r="D19" s="56"/>
      <c r="E19" s="56"/>
      <c r="F19" s="56"/>
      <c r="G19" s="56"/>
      <c r="H19" s="56"/>
    </row>
    <row r="20" spans="1:8" x14ac:dyDescent="0.25">
      <c r="A20" s="117"/>
      <c r="B20" s="56"/>
      <c r="C20" s="56"/>
      <c r="D20" s="56"/>
      <c r="E20" s="56"/>
      <c r="F20" s="56"/>
      <c r="G20" s="56"/>
      <c r="H20" s="56"/>
    </row>
    <row r="21" spans="1:8" x14ac:dyDescent="0.25">
      <c r="A21" s="117"/>
      <c r="B21" s="56"/>
      <c r="C21" s="56"/>
      <c r="D21" s="56"/>
      <c r="E21" s="56"/>
      <c r="F21" s="56"/>
      <c r="G21" s="56"/>
      <c r="H21" s="56"/>
    </row>
    <row r="22" spans="1:8" x14ac:dyDescent="0.25">
      <c r="A22" s="117"/>
      <c r="B22" s="56"/>
      <c r="C22" s="56"/>
      <c r="D22" s="56"/>
      <c r="E22" s="56"/>
      <c r="F22" s="56"/>
      <c r="G22" s="56"/>
      <c r="H22" s="56"/>
    </row>
    <row r="23" spans="1:8" x14ac:dyDescent="0.25">
      <c r="A23" s="117"/>
      <c r="B23" s="56"/>
      <c r="C23" s="56"/>
      <c r="D23" s="56"/>
      <c r="E23" s="56"/>
      <c r="F23" s="56"/>
      <c r="G23" s="56"/>
      <c r="H23" s="56"/>
    </row>
    <row r="24" spans="1:8" x14ac:dyDescent="0.25">
      <c r="A24" s="117"/>
      <c r="B24" s="56"/>
      <c r="C24" s="56"/>
      <c r="D24" s="56"/>
      <c r="E24" s="56"/>
      <c r="F24" s="56"/>
      <c r="G24" s="56"/>
      <c r="H24" s="56"/>
    </row>
    <row r="25" spans="1:8" x14ac:dyDescent="0.25">
      <c r="A25" s="117"/>
      <c r="B25" s="56"/>
      <c r="C25" s="56"/>
      <c r="D25" s="56"/>
      <c r="E25" s="56"/>
      <c r="F25" s="56"/>
      <c r="G25" s="56"/>
      <c r="H25" s="56"/>
    </row>
    <row r="26" spans="1:8" x14ac:dyDescent="0.25">
      <c r="A26" s="117"/>
      <c r="B26" s="56"/>
      <c r="C26" s="56"/>
      <c r="D26" s="56"/>
      <c r="E26" s="56"/>
      <c r="F26" s="56"/>
      <c r="G26" s="56"/>
      <c r="H26" s="56"/>
    </row>
    <row r="27" spans="1:8" x14ac:dyDescent="0.25">
      <c r="A27" s="117"/>
      <c r="B27" s="56"/>
      <c r="C27" s="56"/>
      <c r="D27" s="56"/>
      <c r="E27" s="56"/>
      <c r="F27" s="56"/>
      <c r="G27" s="56"/>
      <c r="H27" s="56"/>
    </row>
    <row r="28" spans="1:8" x14ac:dyDescent="0.25">
      <c r="A28" s="56" t="s">
        <v>836</v>
      </c>
      <c r="B28" s="56"/>
      <c r="C28" s="56"/>
      <c r="D28" s="56"/>
      <c r="E28" s="56"/>
      <c r="F28" s="56"/>
      <c r="G28" s="56"/>
      <c r="H28" s="56"/>
    </row>
    <row r="29" spans="1:8" x14ac:dyDescent="0.25">
      <c r="A29" s="117"/>
      <c r="B29" s="56"/>
      <c r="C29" s="56"/>
      <c r="D29" s="56"/>
      <c r="E29" s="56"/>
      <c r="F29" s="56"/>
      <c r="G29" s="56"/>
      <c r="H29" s="56"/>
    </row>
    <row r="30" spans="1:8" x14ac:dyDescent="0.25">
      <c r="A30" s="117"/>
      <c r="B30" s="56"/>
      <c r="C30" s="56"/>
      <c r="D30" s="56"/>
      <c r="E30" s="56"/>
      <c r="F30" s="56"/>
      <c r="G30" s="56"/>
      <c r="H30" s="56"/>
    </row>
    <row r="31" spans="1:8" x14ac:dyDescent="0.25">
      <c r="A31" s="117"/>
      <c r="B31" s="56"/>
      <c r="C31" s="56"/>
      <c r="D31" s="56"/>
      <c r="E31" s="56"/>
      <c r="F31" s="56"/>
      <c r="G31" s="56"/>
      <c r="H31" s="56"/>
    </row>
    <row r="32" spans="1:8" x14ac:dyDescent="0.25">
      <c r="A32" s="117"/>
      <c r="B32" s="56"/>
      <c r="C32" s="56"/>
      <c r="D32" s="56"/>
      <c r="E32" s="56"/>
      <c r="F32" s="56"/>
      <c r="G32" s="56"/>
      <c r="H32" s="56"/>
    </row>
    <row r="33" spans="1:8" x14ac:dyDescent="0.25">
      <c r="A33" s="117"/>
      <c r="B33" s="56"/>
      <c r="C33" s="56"/>
      <c r="D33" s="56"/>
      <c r="E33" s="56"/>
      <c r="F33" s="56"/>
      <c r="G33" s="56"/>
      <c r="H33" s="56"/>
    </row>
    <row r="34" spans="1:8" x14ac:dyDescent="0.25">
      <c r="A34" s="117"/>
      <c r="B34" s="56"/>
      <c r="C34" s="56"/>
      <c r="D34" s="56"/>
      <c r="E34" s="56"/>
      <c r="F34" s="56"/>
      <c r="G34" s="56"/>
      <c r="H34" s="56"/>
    </row>
    <row r="35" spans="1:8" x14ac:dyDescent="0.25">
      <c r="A35" s="117"/>
      <c r="B35" s="56"/>
      <c r="C35" s="56"/>
      <c r="D35" s="56"/>
      <c r="E35" s="56"/>
      <c r="F35" s="56"/>
      <c r="G35" s="56"/>
      <c r="H35" s="56"/>
    </row>
    <row r="36" spans="1:8" x14ac:dyDescent="0.25">
      <c r="A36" s="117"/>
      <c r="B36" s="56"/>
      <c r="C36" s="56"/>
      <c r="D36" s="56"/>
      <c r="E36" s="56"/>
      <c r="F36" s="56"/>
      <c r="G36" s="56"/>
      <c r="H36" s="56"/>
    </row>
    <row r="37" spans="1:8" x14ac:dyDescent="0.25">
      <c r="A37" s="117"/>
      <c r="B37" s="56"/>
      <c r="C37" s="56"/>
      <c r="D37" s="56"/>
      <c r="E37" s="56"/>
      <c r="F37" s="56"/>
      <c r="G37" s="56"/>
      <c r="H37" s="56"/>
    </row>
    <row r="38" spans="1:8" x14ac:dyDescent="0.25">
      <c r="A38" s="117"/>
      <c r="B38" s="56"/>
      <c r="C38" s="56"/>
      <c r="D38" s="56"/>
      <c r="E38" s="56"/>
      <c r="F38" s="56"/>
      <c r="G38" s="56"/>
      <c r="H38" s="56"/>
    </row>
    <row r="39" spans="1:8" x14ac:dyDescent="0.25">
      <c r="A39" s="56"/>
      <c r="C39" s="56"/>
      <c r="D39" s="56"/>
      <c r="E39" s="56"/>
      <c r="F39" s="56"/>
      <c r="G39" s="56"/>
      <c r="H39" s="56"/>
    </row>
    <row r="40" spans="1:8" x14ac:dyDescent="0.25">
      <c r="A40" s="56"/>
      <c r="B40" s="56"/>
      <c r="C40" s="56"/>
      <c r="D40" s="56"/>
      <c r="E40" s="56"/>
      <c r="F40" s="56"/>
      <c r="G40" s="56"/>
      <c r="H40" s="56"/>
    </row>
    <row r="41" spans="1:8" x14ac:dyDescent="0.25">
      <c r="A41" s="56"/>
      <c r="B41" s="56"/>
      <c r="C41" s="56"/>
      <c r="D41" s="56"/>
      <c r="E41" s="56"/>
      <c r="F41" s="56"/>
      <c r="G41" s="56"/>
      <c r="H41" s="56"/>
    </row>
    <row r="42" spans="1:8" x14ac:dyDescent="0.25">
      <c r="A42" s="56"/>
      <c r="B42" s="56"/>
      <c r="C42" s="56"/>
      <c r="D42" s="56"/>
      <c r="E42" s="56"/>
      <c r="F42" s="56"/>
      <c r="G42" s="56"/>
      <c r="H42" s="56"/>
    </row>
    <row r="43" spans="1:8" x14ac:dyDescent="0.25">
      <c r="A43" s="56"/>
      <c r="B43" s="56"/>
      <c r="C43" s="56"/>
      <c r="D43" s="56"/>
      <c r="E43" s="56"/>
      <c r="F43" s="56"/>
      <c r="G43" s="56"/>
      <c r="H43" s="56"/>
    </row>
    <row r="44" spans="1:8" x14ac:dyDescent="0.25">
      <c r="A44" s="56"/>
      <c r="B44" s="56"/>
      <c r="C44" s="56"/>
      <c r="D44" s="56"/>
      <c r="E44" s="56"/>
      <c r="F44" s="56"/>
      <c r="G44" s="56"/>
      <c r="H44" s="56"/>
    </row>
    <row r="45" spans="1:8" x14ac:dyDescent="0.25">
      <c r="A45" s="56"/>
      <c r="B45" s="56"/>
      <c r="C45" s="56"/>
      <c r="D45" s="56"/>
      <c r="E45" s="56"/>
      <c r="F45" s="56"/>
      <c r="G45" s="56"/>
      <c r="H45" s="56"/>
    </row>
    <row r="46" spans="1:8" x14ac:dyDescent="0.25">
      <c r="A46" s="56"/>
      <c r="B46" s="56"/>
      <c r="C46" s="56"/>
      <c r="D46" s="56"/>
      <c r="E46" s="56"/>
      <c r="F46" s="56"/>
      <c r="G46" s="56"/>
      <c r="H46" s="56"/>
    </row>
  </sheetData>
  <mergeCells count="1">
    <mergeCell ref="A2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3"/>
  <sheetViews>
    <sheetView showGridLines="0" zoomScaleNormal="100" workbookViewId="0"/>
  </sheetViews>
  <sheetFormatPr baseColWidth="10" defaultColWidth="11.42578125" defaultRowHeight="10.5" x14ac:dyDescent="0.25"/>
  <cols>
    <col min="1" max="1" width="3.42578125" style="292" customWidth="1"/>
    <col min="2" max="2" width="33.7109375" style="291" customWidth="1"/>
    <col min="3" max="3" width="10.140625" style="292" bestFit="1" customWidth="1"/>
    <col min="4" max="11" width="9" style="292" bestFit="1" customWidth="1"/>
    <col min="12" max="12" width="11.7109375" style="292" bestFit="1" customWidth="1"/>
    <col min="13" max="13" width="9" style="292" bestFit="1" customWidth="1"/>
    <col min="14" max="14" width="11.140625" style="292" bestFit="1" customWidth="1"/>
    <col min="15" max="15" width="10.42578125" style="292" bestFit="1" customWidth="1"/>
    <col min="16" max="255" width="11.42578125" style="292"/>
    <col min="256" max="256" width="3.42578125" style="292" customWidth="1"/>
    <col min="257" max="257" width="33.7109375" style="292" customWidth="1"/>
    <col min="258" max="258" width="9.140625" style="292" bestFit="1" customWidth="1"/>
    <col min="259" max="266" width="7.7109375" style="292" customWidth="1"/>
    <col min="267" max="267" width="10.42578125" style="292" bestFit="1" customWidth="1"/>
    <col min="268" max="268" width="7.42578125" style="292" bestFit="1" customWidth="1"/>
    <col min="269" max="269" width="9.85546875" style="292" bestFit="1" customWidth="1"/>
    <col min="270" max="270" width="9.28515625" style="292" bestFit="1" customWidth="1"/>
    <col min="271" max="511" width="11.42578125" style="292"/>
    <col min="512" max="512" width="3.42578125" style="292" customWidth="1"/>
    <col min="513" max="513" width="33.7109375" style="292" customWidth="1"/>
    <col min="514" max="514" width="9.140625" style="292" bestFit="1" customWidth="1"/>
    <col min="515" max="522" width="7.7109375" style="292" customWidth="1"/>
    <col min="523" max="523" width="10.42578125" style="292" bestFit="1" customWidth="1"/>
    <col min="524" max="524" width="7.42578125" style="292" bestFit="1" customWidth="1"/>
    <col min="525" max="525" width="9.85546875" style="292" bestFit="1" customWidth="1"/>
    <col min="526" max="526" width="9.28515625" style="292" bestFit="1" customWidth="1"/>
    <col min="527" max="767" width="11.42578125" style="292"/>
    <col min="768" max="768" width="3.42578125" style="292" customWidth="1"/>
    <col min="769" max="769" width="33.7109375" style="292" customWidth="1"/>
    <col min="770" max="770" width="9.140625" style="292" bestFit="1" customWidth="1"/>
    <col min="771" max="778" width="7.7109375" style="292" customWidth="1"/>
    <col min="779" max="779" width="10.42578125" style="292" bestFit="1" customWidth="1"/>
    <col min="780" max="780" width="7.42578125" style="292" bestFit="1" customWidth="1"/>
    <col min="781" max="781" width="9.85546875" style="292" bestFit="1" customWidth="1"/>
    <col min="782" max="782" width="9.28515625" style="292" bestFit="1" customWidth="1"/>
    <col min="783" max="1023" width="11.42578125" style="292"/>
    <col min="1024" max="1024" width="3.42578125" style="292" customWidth="1"/>
    <col min="1025" max="1025" width="33.7109375" style="292" customWidth="1"/>
    <col min="1026" max="1026" width="9.140625" style="292" bestFit="1" customWidth="1"/>
    <col min="1027" max="1034" width="7.7109375" style="292" customWidth="1"/>
    <col min="1035" max="1035" width="10.42578125" style="292" bestFit="1" customWidth="1"/>
    <col min="1036" max="1036" width="7.42578125" style="292" bestFit="1" customWidth="1"/>
    <col min="1037" max="1037" width="9.85546875" style="292" bestFit="1" customWidth="1"/>
    <col min="1038" max="1038" width="9.28515625" style="292" bestFit="1" customWidth="1"/>
    <col min="1039" max="1279" width="11.42578125" style="292"/>
    <col min="1280" max="1280" width="3.42578125" style="292" customWidth="1"/>
    <col min="1281" max="1281" width="33.7109375" style="292" customWidth="1"/>
    <col min="1282" max="1282" width="9.140625" style="292" bestFit="1" customWidth="1"/>
    <col min="1283" max="1290" width="7.7109375" style="292" customWidth="1"/>
    <col min="1291" max="1291" width="10.42578125" style="292" bestFit="1" customWidth="1"/>
    <col min="1292" max="1292" width="7.42578125" style="292" bestFit="1" customWidth="1"/>
    <col min="1293" max="1293" width="9.85546875" style="292" bestFit="1" customWidth="1"/>
    <col min="1294" max="1294" width="9.28515625" style="292" bestFit="1" customWidth="1"/>
    <col min="1295" max="1535" width="11.42578125" style="292"/>
    <col min="1536" max="1536" width="3.42578125" style="292" customWidth="1"/>
    <col min="1537" max="1537" width="33.7109375" style="292" customWidth="1"/>
    <col min="1538" max="1538" width="9.140625" style="292" bestFit="1" customWidth="1"/>
    <col min="1539" max="1546" width="7.7109375" style="292" customWidth="1"/>
    <col min="1547" max="1547" width="10.42578125" style="292" bestFit="1" customWidth="1"/>
    <col min="1548" max="1548" width="7.42578125" style="292" bestFit="1" customWidth="1"/>
    <col min="1549" max="1549" width="9.85546875" style="292" bestFit="1" customWidth="1"/>
    <col min="1550" max="1550" width="9.28515625" style="292" bestFit="1" customWidth="1"/>
    <col min="1551" max="1791" width="11.42578125" style="292"/>
    <col min="1792" max="1792" width="3.42578125" style="292" customWidth="1"/>
    <col min="1793" max="1793" width="33.7109375" style="292" customWidth="1"/>
    <col min="1794" max="1794" width="9.140625" style="292" bestFit="1" customWidth="1"/>
    <col min="1795" max="1802" width="7.7109375" style="292" customWidth="1"/>
    <col min="1803" max="1803" width="10.42578125" style="292" bestFit="1" customWidth="1"/>
    <col min="1804" max="1804" width="7.42578125" style="292" bestFit="1" customWidth="1"/>
    <col min="1805" max="1805" width="9.85546875" style="292" bestFit="1" customWidth="1"/>
    <col min="1806" max="1806" width="9.28515625" style="292" bestFit="1" customWidth="1"/>
    <col min="1807" max="2047" width="11.42578125" style="292"/>
    <col min="2048" max="2048" width="3.42578125" style="292" customWidth="1"/>
    <col min="2049" max="2049" width="33.7109375" style="292" customWidth="1"/>
    <col min="2050" max="2050" width="9.140625" style="292" bestFit="1" customWidth="1"/>
    <col min="2051" max="2058" width="7.7109375" style="292" customWidth="1"/>
    <col min="2059" max="2059" width="10.42578125" style="292" bestFit="1" customWidth="1"/>
    <col min="2060" max="2060" width="7.42578125" style="292" bestFit="1" customWidth="1"/>
    <col min="2061" max="2061" width="9.85546875" style="292" bestFit="1" customWidth="1"/>
    <col min="2062" max="2062" width="9.28515625" style="292" bestFit="1" customWidth="1"/>
    <col min="2063" max="2303" width="11.42578125" style="292"/>
    <col min="2304" max="2304" width="3.42578125" style="292" customWidth="1"/>
    <col min="2305" max="2305" width="33.7109375" style="292" customWidth="1"/>
    <col min="2306" max="2306" width="9.140625" style="292" bestFit="1" customWidth="1"/>
    <col min="2307" max="2314" width="7.7109375" style="292" customWidth="1"/>
    <col min="2315" max="2315" width="10.42578125" style="292" bestFit="1" customWidth="1"/>
    <col min="2316" max="2316" width="7.42578125" style="292" bestFit="1" customWidth="1"/>
    <col min="2317" max="2317" width="9.85546875" style="292" bestFit="1" customWidth="1"/>
    <col min="2318" max="2318" width="9.28515625" style="292" bestFit="1" customWidth="1"/>
    <col min="2319" max="2559" width="11.42578125" style="292"/>
    <col min="2560" max="2560" width="3.42578125" style="292" customWidth="1"/>
    <col min="2561" max="2561" width="33.7109375" style="292" customWidth="1"/>
    <col min="2562" max="2562" width="9.140625" style="292" bestFit="1" customWidth="1"/>
    <col min="2563" max="2570" width="7.7109375" style="292" customWidth="1"/>
    <col min="2571" max="2571" width="10.42578125" style="292" bestFit="1" customWidth="1"/>
    <col min="2572" max="2572" width="7.42578125" style="292" bestFit="1" customWidth="1"/>
    <col min="2573" max="2573" width="9.85546875" style="292" bestFit="1" customWidth="1"/>
    <col min="2574" max="2574" width="9.28515625" style="292" bestFit="1" customWidth="1"/>
    <col min="2575" max="2815" width="11.42578125" style="292"/>
    <col min="2816" max="2816" width="3.42578125" style="292" customWidth="1"/>
    <col min="2817" max="2817" width="33.7109375" style="292" customWidth="1"/>
    <col min="2818" max="2818" width="9.140625" style="292" bestFit="1" customWidth="1"/>
    <col min="2819" max="2826" width="7.7109375" style="292" customWidth="1"/>
    <col min="2827" max="2827" width="10.42578125" style="292" bestFit="1" customWidth="1"/>
    <col min="2828" max="2828" width="7.42578125" style="292" bestFit="1" customWidth="1"/>
    <col min="2829" max="2829" width="9.85546875" style="292" bestFit="1" customWidth="1"/>
    <col min="2830" max="2830" width="9.28515625" style="292" bestFit="1" customWidth="1"/>
    <col min="2831" max="3071" width="11.42578125" style="292"/>
    <col min="3072" max="3072" width="3.42578125" style="292" customWidth="1"/>
    <col min="3073" max="3073" width="33.7109375" style="292" customWidth="1"/>
    <col min="3074" max="3074" width="9.140625" style="292" bestFit="1" customWidth="1"/>
    <col min="3075" max="3082" width="7.7109375" style="292" customWidth="1"/>
    <col min="3083" max="3083" width="10.42578125" style="292" bestFit="1" customWidth="1"/>
    <col min="3084" max="3084" width="7.42578125" style="292" bestFit="1" customWidth="1"/>
    <col min="3085" max="3085" width="9.85546875" style="292" bestFit="1" customWidth="1"/>
    <col min="3086" max="3086" width="9.28515625" style="292" bestFit="1" customWidth="1"/>
    <col min="3087" max="3327" width="11.42578125" style="292"/>
    <col min="3328" max="3328" width="3.42578125" style="292" customWidth="1"/>
    <col min="3329" max="3329" width="33.7109375" style="292" customWidth="1"/>
    <col min="3330" max="3330" width="9.140625" style="292" bestFit="1" customWidth="1"/>
    <col min="3331" max="3338" width="7.7109375" style="292" customWidth="1"/>
    <col min="3339" max="3339" width="10.42578125" style="292" bestFit="1" customWidth="1"/>
    <col min="3340" max="3340" width="7.42578125" style="292" bestFit="1" customWidth="1"/>
    <col min="3341" max="3341" width="9.85546875" style="292" bestFit="1" customWidth="1"/>
    <col min="3342" max="3342" width="9.28515625" style="292" bestFit="1" customWidth="1"/>
    <col min="3343" max="3583" width="11.42578125" style="292"/>
    <col min="3584" max="3584" width="3.42578125" style="292" customWidth="1"/>
    <col min="3585" max="3585" width="33.7109375" style="292" customWidth="1"/>
    <col min="3586" max="3586" width="9.140625" style="292" bestFit="1" customWidth="1"/>
    <col min="3587" max="3594" width="7.7109375" style="292" customWidth="1"/>
    <col min="3595" max="3595" width="10.42578125" style="292" bestFit="1" customWidth="1"/>
    <col min="3596" max="3596" width="7.42578125" style="292" bestFit="1" customWidth="1"/>
    <col min="3597" max="3597" width="9.85546875" style="292" bestFit="1" customWidth="1"/>
    <col min="3598" max="3598" width="9.28515625" style="292" bestFit="1" customWidth="1"/>
    <col min="3599" max="3839" width="11.42578125" style="292"/>
    <col min="3840" max="3840" width="3.42578125" style="292" customWidth="1"/>
    <col min="3841" max="3841" width="33.7109375" style="292" customWidth="1"/>
    <col min="3842" max="3842" width="9.140625" style="292" bestFit="1" customWidth="1"/>
    <col min="3843" max="3850" width="7.7109375" style="292" customWidth="1"/>
    <col min="3851" max="3851" width="10.42578125" style="292" bestFit="1" customWidth="1"/>
    <col min="3852" max="3852" width="7.42578125" style="292" bestFit="1" customWidth="1"/>
    <col min="3853" max="3853" width="9.85546875" style="292" bestFit="1" customWidth="1"/>
    <col min="3854" max="3854" width="9.28515625" style="292" bestFit="1" customWidth="1"/>
    <col min="3855" max="4095" width="11.42578125" style="292"/>
    <col min="4096" max="4096" width="3.42578125" style="292" customWidth="1"/>
    <col min="4097" max="4097" width="33.7109375" style="292" customWidth="1"/>
    <col min="4098" max="4098" width="9.140625" style="292" bestFit="1" customWidth="1"/>
    <col min="4099" max="4106" width="7.7109375" style="292" customWidth="1"/>
    <col min="4107" max="4107" width="10.42578125" style="292" bestFit="1" customWidth="1"/>
    <col min="4108" max="4108" width="7.42578125" style="292" bestFit="1" customWidth="1"/>
    <col min="4109" max="4109" width="9.85546875" style="292" bestFit="1" customWidth="1"/>
    <col min="4110" max="4110" width="9.28515625" style="292" bestFit="1" customWidth="1"/>
    <col min="4111" max="4351" width="11.42578125" style="292"/>
    <col min="4352" max="4352" width="3.42578125" style="292" customWidth="1"/>
    <col min="4353" max="4353" width="33.7109375" style="292" customWidth="1"/>
    <col min="4354" max="4354" width="9.140625" style="292" bestFit="1" customWidth="1"/>
    <col min="4355" max="4362" width="7.7109375" style="292" customWidth="1"/>
    <col min="4363" max="4363" width="10.42578125" style="292" bestFit="1" customWidth="1"/>
    <col min="4364" max="4364" width="7.42578125" style="292" bestFit="1" customWidth="1"/>
    <col min="4365" max="4365" width="9.85546875" style="292" bestFit="1" customWidth="1"/>
    <col min="4366" max="4366" width="9.28515625" style="292" bestFit="1" customWidth="1"/>
    <col min="4367" max="4607" width="11.42578125" style="292"/>
    <col min="4608" max="4608" width="3.42578125" style="292" customWidth="1"/>
    <col min="4609" max="4609" width="33.7109375" style="292" customWidth="1"/>
    <col min="4610" max="4610" width="9.140625" style="292" bestFit="1" customWidth="1"/>
    <col min="4611" max="4618" width="7.7109375" style="292" customWidth="1"/>
    <col min="4619" max="4619" width="10.42578125" style="292" bestFit="1" customWidth="1"/>
    <col min="4620" max="4620" width="7.42578125" style="292" bestFit="1" customWidth="1"/>
    <col min="4621" max="4621" width="9.85546875" style="292" bestFit="1" customWidth="1"/>
    <col min="4622" max="4622" width="9.28515625" style="292" bestFit="1" customWidth="1"/>
    <col min="4623" max="4863" width="11.42578125" style="292"/>
    <col min="4864" max="4864" width="3.42578125" style="292" customWidth="1"/>
    <col min="4865" max="4865" width="33.7109375" style="292" customWidth="1"/>
    <col min="4866" max="4866" width="9.140625" style="292" bestFit="1" customWidth="1"/>
    <col min="4867" max="4874" width="7.7109375" style="292" customWidth="1"/>
    <col min="4875" max="4875" width="10.42578125" style="292" bestFit="1" customWidth="1"/>
    <col min="4876" max="4876" width="7.42578125" style="292" bestFit="1" customWidth="1"/>
    <col min="4877" max="4877" width="9.85546875" style="292" bestFit="1" customWidth="1"/>
    <col min="4878" max="4878" width="9.28515625" style="292" bestFit="1" customWidth="1"/>
    <col min="4879" max="5119" width="11.42578125" style="292"/>
    <col min="5120" max="5120" width="3.42578125" style="292" customWidth="1"/>
    <col min="5121" max="5121" width="33.7109375" style="292" customWidth="1"/>
    <col min="5122" max="5122" width="9.140625" style="292" bestFit="1" customWidth="1"/>
    <col min="5123" max="5130" width="7.7109375" style="292" customWidth="1"/>
    <col min="5131" max="5131" width="10.42578125" style="292" bestFit="1" customWidth="1"/>
    <col min="5132" max="5132" width="7.42578125" style="292" bestFit="1" customWidth="1"/>
    <col min="5133" max="5133" width="9.85546875" style="292" bestFit="1" customWidth="1"/>
    <col min="5134" max="5134" width="9.28515625" style="292" bestFit="1" customWidth="1"/>
    <col min="5135" max="5375" width="11.42578125" style="292"/>
    <col min="5376" max="5376" width="3.42578125" style="292" customWidth="1"/>
    <col min="5377" max="5377" width="33.7109375" style="292" customWidth="1"/>
    <col min="5378" max="5378" width="9.140625" style="292" bestFit="1" customWidth="1"/>
    <col min="5379" max="5386" width="7.7109375" style="292" customWidth="1"/>
    <col min="5387" max="5387" width="10.42578125" style="292" bestFit="1" customWidth="1"/>
    <col min="5388" max="5388" width="7.42578125" style="292" bestFit="1" customWidth="1"/>
    <col min="5389" max="5389" width="9.85546875" style="292" bestFit="1" customWidth="1"/>
    <col min="5390" max="5390" width="9.28515625" style="292" bestFit="1" customWidth="1"/>
    <col min="5391" max="5631" width="11.42578125" style="292"/>
    <col min="5632" max="5632" width="3.42578125" style="292" customWidth="1"/>
    <col min="5633" max="5633" width="33.7109375" style="292" customWidth="1"/>
    <col min="5634" max="5634" width="9.140625" style="292" bestFit="1" customWidth="1"/>
    <col min="5635" max="5642" width="7.7109375" style="292" customWidth="1"/>
    <col min="5643" max="5643" width="10.42578125" style="292" bestFit="1" customWidth="1"/>
    <col min="5644" max="5644" width="7.42578125" style="292" bestFit="1" customWidth="1"/>
    <col min="5645" max="5645" width="9.85546875" style="292" bestFit="1" customWidth="1"/>
    <col min="5646" max="5646" width="9.28515625" style="292" bestFit="1" customWidth="1"/>
    <col min="5647" max="5887" width="11.42578125" style="292"/>
    <col min="5888" max="5888" width="3.42578125" style="292" customWidth="1"/>
    <col min="5889" max="5889" width="33.7109375" style="292" customWidth="1"/>
    <col min="5890" max="5890" width="9.140625" style="292" bestFit="1" customWidth="1"/>
    <col min="5891" max="5898" width="7.7109375" style="292" customWidth="1"/>
    <col min="5899" max="5899" width="10.42578125" style="292" bestFit="1" customWidth="1"/>
    <col min="5900" max="5900" width="7.42578125" style="292" bestFit="1" customWidth="1"/>
    <col min="5901" max="5901" width="9.85546875" style="292" bestFit="1" customWidth="1"/>
    <col min="5902" max="5902" width="9.28515625" style="292" bestFit="1" customWidth="1"/>
    <col min="5903" max="6143" width="11.42578125" style="292"/>
    <col min="6144" max="6144" width="3.42578125" style="292" customWidth="1"/>
    <col min="6145" max="6145" width="33.7109375" style="292" customWidth="1"/>
    <col min="6146" max="6146" width="9.140625" style="292" bestFit="1" customWidth="1"/>
    <col min="6147" max="6154" width="7.7109375" style="292" customWidth="1"/>
    <col min="6155" max="6155" width="10.42578125" style="292" bestFit="1" customWidth="1"/>
    <col min="6156" max="6156" width="7.42578125" style="292" bestFit="1" customWidth="1"/>
    <col min="6157" max="6157" width="9.85546875" style="292" bestFit="1" customWidth="1"/>
    <col min="6158" max="6158" width="9.28515625" style="292" bestFit="1" customWidth="1"/>
    <col min="6159" max="6399" width="11.42578125" style="292"/>
    <col min="6400" max="6400" width="3.42578125" style="292" customWidth="1"/>
    <col min="6401" max="6401" width="33.7109375" style="292" customWidth="1"/>
    <col min="6402" max="6402" width="9.140625" style="292" bestFit="1" customWidth="1"/>
    <col min="6403" max="6410" width="7.7109375" style="292" customWidth="1"/>
    <col min="6411" max="6411" width="10.42578125" style="292" bestFit="1" customWidth="1"/>
    <col min="6412" max="6412" width="7.42578125" style="292" bestFit="1" customWidth="1"/>
    <col min="6413" max="6413" width="9.85546875" style="292" bestFit="1" customWidth="1"/>
    <col min="6414" max="6414" width="9.28515625" style="292" bestFit="1" customWidth="1"/>
    <col min="6415" max="6655" width="11.42578125" style="292"/>
    <col min="6656" max="6656" width="3.42578125" style="292" customWidth="1"/>
    <col min="6657" max="6657" width="33.7109375" style="292" customWidth="1"/>
    <col min="6658" max="6658" width="9.140625" style="292" bestFit="1" customWidth="1"/>
    <col min="6659" max="6666" width="7.7109375" style="292" customWidth="1"/>
    <col min="6667" max="6667" width="10.42578125" style="292" bestFit="1" customWidth="1"/>
    <col min="6668" max="6668" width="7.42578125" style="292" bestFit="1" customWidth="1"/>
    <col min="6669" max="6669" width="9.85546875" style="292" bestFit="1" customWidth="1"/>
    <col min="6670" max="6670" width="9.28515625" style="292" bestFit="1" customWidth="1"/>
    <col min="6671" max="6911" width="11.42578125" style="292"/>
    <col min="6912" max="6912" width="3.42578125" style="292" customWidth="1"/>
    <col min="6913" max="6913" width="33.7109375" style="292" customWidth="1"/>
    <col min="6914" max="6914" width="9.140625" style="292" bestFit="1" customWidth="1"/>
    <col min="6915" max="6922" width="7.7109375" style="292" customWidth="1"/>
    <col min="6923" max="6923" width="10.42578125" style="292" bestFit="1" customWidth="1"/>
    <col min="6924" max="6924" width="7.42578125" style="292" bestFit="1" customWidth="1"/>
    <col min="6925" max="6925" width="9.85546875" style="292" bestFit="1" customWidth="1"/>
    <col min="6926" max="6926" width="9.28515625" style="292" bestFit="1" customWidth="1"/>
    <col min="6927" max="7167" width="11.42578125" style="292"/>
    <col min="7168" max="7168" width="3.42578125" style="292" customWidth="1"/>
    <col min="7169" max="7169" width="33.7109375" style="292" customWidth="1"/>
    <col min="7170" max="7170" width="9.140625" style="292" bestFit="1" customWidth="1"/>
    <col min="7171" max="7178" width="7.7109375" style="292" customWidth="1"/>
    <col min="7179" max="7179" width="10.42578125" style="292" bestFit="1" customWidth="1"/>
    <col min="7180" max="7180" width="7.42578125" style="292" bestFit="1" customWidth="1"/>
    <col min="7181" max="7181" width="9.85546875" style="292" bestFit="1" customWidth="1"/>
    <col min="7182" max="7182" width="9.28515625" style="292" bestFit="1" customWidth="1"/>
    <col min="7183" max="7423" width="11.42578125" style="292"/>
    <col min="7424" max="7424" width="3.42578125" style="292" customWidth="1"/>
    <col min="7425" max="7425" width="33.7109375" style="292" customWidth="1"/>
    <col min="7426" max="7426" width="9.140625" style="292" bestFit="1" customWidth="1"/>
    <col min="7427" max="7434" width="7.7109375" style="292" customWidth="1"/>
    <col min="7435" max="7435" width="10.42578125" style="292" bestFit="1" customWidth="1"/>
    <col min="7436" max="7436" width="7.42578125" style="292" bestFit="1" customWidth="1"/>
    <col min="7437" max="7437" width="9.85546875" style="292" bestFit="1" customWidth="1"/>
    <col min="7438" max="7438" width="9.28515625" style="292" bestFit="1" customWidth="1"/>
    <col min="7439" max="7679" width="11.42578125" style="292"/>
    <col min="7680" max="7680" width="3.42578125" style="292" customWidth="1"/>
    <col min="7681" max="7681" width="33.7109375" style="292" customWidth="1"/>
    <col min="7682" max="7682" width="9.140625" style="292" bestFit="1" customWidth="1"/>
    <col min="7683" max="7690" width="7.7109375" style="292" customWidth="1"/>
    <col min="7691" max="7691" width="10.42578125" style="292" bestFit="1" customWidth="1"/>
    <col min="7692" max="7692" width="7.42578125" style="292" bestFit="1" customWidth="1"/>
    <col min="7693" max="7693" width="9.85546875" style="292" bestFit="1" customWidth="1"/>
    <col min="7694" max="7694" width="9.28515625" style="292" bestFit="1" customWidth="1"/>
    <col min="7695" max="7935" width="11.42578125" style="292"/>
    <col min="7936" max="7936" width="3.42578125" style="292" customWidth="1"/>
    <col min="7937" max="7937" width="33.7109375" style="292" customWidth="1"/>
    <col min="7938" max="7938" width="9.140625" style="292" bestFit="1" customWidth="1"/>
    <col min="7939" max="7946" width="7.7109375" style="292" customWidth="1"/>
    <col min="7947" max="7947" width="10.42578125" style="292" bestFit="1" customWidth="1"/>
    <col min="7948" max="7948" width="7.42578125" style="292" bestFit="1" customWidth="1"/>
    <col min="7949" max="7949" width="9.85546875" style="292" bestFit="1" customWidth="1"/>
    <col min="7950" max="7950" width="9.28515625" style="292" bestFit="1" customWidth="1"/>
    <col min="7951" max="8191" width="11.42578125" style="292"/>
    <col min="8192" max="8192" width="3.42578125" style="292" customWidth="1"/>
    <col min="8193" max="8193" width="33.7109375" style="292" customWidth="1"/>
    <col min="8194" max="8194" width="9.140625" style="292" bestFit="1" customWidth="1"/>
    <col min="8195" max="8202" width="7.7109375" style="292" customWidth="1"/>
    <col min="8203" max="8203" width="10.42578125" style="292" bestFit="1" customWidth="1"/>
    <col min="8204" max="8204" width="7.42578125" style="292" bestFit="1" customWidth="1"/>
    <col min="8205" max="8205" width="9.85546875" style="292" bestFit="1" customWidth="1"/>
    <col min="8206" max="8206" width="9.28515625" style="292" bestFit="1" customWidth="1"/>
    <col min="8207" max="8447" width="11.42578125" style="292"/>
    <col min="8448" max="8448" width="3.42578125" style="292" customWidth="1"/>
    <col min="8449" max="8449" width="33.7109375" style="292" customWidth="1"/>
    <col min="8450" max="8450" width="9.140625" style="292" bestFit="1" customWidth="1"/>
    <col min="8451" max="8458" width="7.7109375" style="292" customWidth="1"/>
    <col min="8459" max="8459" width="10.42578125" style="292" bestFit="1" customWidth="1"/>
    <col min="8460" max="8460" width="7.42578125" style="292" bestFit="1" customWidth="1"/>
    <col min="8461" max="8461" width="9.85546875" style="292" bestFit="1" customWidth="1"/>
    <col min="8462" max="8462" width="9.28515625" style="292" bestFit="1" customWidth="1"/>
    <col min="8463" max="8703" width="11.42578125" style="292"/>
    <col min="8704" max="8704" width="3.42578125" style="292" customWidth="1"/>
    <col min="8705" max="8705" width="33.7109375" style="292" customWidth="1"/>
    <col min="8706" max="8706" width="9.140625" style="292" bestFit="1" customWidth="1"/>
    <col min="8707" max="8714" width="7.7109375" style="292" customWidth="1"/>
    <col min="8715" max="8715" width="10.42578125" style="292" bestFit="1" customWidth="1"/>
    <col min="8716" max="8716" width="7.42578125" style="292" bestFit="1" customWidth="1"/>
    <col min="8717" max="8717" width="9.85546875" style="292" bestFit="1" customWidth="1"/>
    <col min="8718" max="8718" width="9.28515625" style="292" bestFit="1" customWidth="1"/>
    <col min="8719" max="8959" width="11.42578125" style="292"/>
    <col min="8960" max="8960" width="3.42578125" style="292" customWidth="1"/>
    <col min="8961" max="8961" width="33.7109375" style="292" customWidth="1"/>
    <col min="8962" max="8962" width="9.140625" style="292" bestFit="1" customWidth="1"/>
    <col min="8963" max="8970" width="7.7109375" style="292" customWidth="1"/>
    <col min="8971" max="8971" width="10.42578125" style="292" bestFit="1" customWidth="1"/>
    <col min="8972" max="8972" width="7.42578125" style="292" bestFit="1" customWidth="1"/>
    <col min="8973" max="8973" width="9.85546875" style="292" bestFit="1" customWidth="1"/>
    <col min="8974" max="8974" width="9.28515625" style="292" bestFit="1" customWidth="1"/>
    <col min="8975" max="9215" width="11.42578125" style="292"/>
    <col min="9216" max="9216" width="3.42578125" style="292" customWidth="1"/>
    <col min="9217" max="9217" width="33.7109375" style="292" customWidth="1"/>
    <col min="9218" max="9218" width="9.140625" style="292" bestFit="1" customWidth="1"/>
    <col min="9219" max="9226" width="7.7109375" style="292" customWidth="1"/>
    <col min="9227" max="9227" width="10.42578125" style="292" bestFit="1" customWidth="1"/>
    <col min="9228" max="9228" width="7.42578125" style="292" bestFit="1" customWidth="1"/>
    <col min="9229" max="9229" width="9.85546875" style="292" bestFit="1" customWidth="1"/>
    <col min="9230" max="9230" width="9.28515625" style="292" bestFit="1" customWidth="1"/>
    <col min="9231" max="9471" width="11.42578125" style="292"/>
    <col min="9472" max="9472" width="3.42578125" style="292" customWidth="1"/>
    <col min="9473" max="9473" width="33.7109375" style="292" customWidth="1"/>
    <col min="9474" max="9474" width="9.140625" style="292" bestFit="1" customWidth="1"/>
    <col min="9475" max="9482" width="7.7109375" style="292" customWidth="1"/>
    <col min="9483" max="9483" width="10.42578125" style="292" bestFit="1" customWidth="1"/>
    <col min="9484" max="9484" width="7.42578125" style="292" bestFit="1" customWidth="1"/>
    <col min="9485" max="9485" width="9.85546875" style="292" bestFit="1" customWidth="1"/>
    <col min="9486" max="9486" width="9.28515625" style="292" bestFit="1" customWidth="1"/>
    <col min="9487" max="9727" width="11.42578125" style="292"/>
    <col min="9728" max="9728" width="3.42578125" style="292" customWidth="1"/>
    <col min="9729" max="9729" width="33.7109375" style="292" customWidth="1"/>
    <col min="9730" max="9730" width="9.140625" style="292" bestFit="1" customWidth="1"/>
    <col min="9731" max="9738" width="7.7109375" style="292" customWidth="1"/>
    <col min="9739" max="9739" width="10.42578125" style="292" bestFit="1" customWidth="1"/>
    <col min="9740" max="9740" width="7.42578125" style="292" bestFit="1" customWidth="1"/>
    <col min="9741" max="9741" width="9.85546875" style="292" bestFit="1" customWidth="1"/>
    <col min="9742" max="9742" width="9.28515625" style="292" bestFit="1" customWidth="1"/>
    <col min="9743" max="9983" width="11.42578125" style="292"/>
    <col min="9984" max="9984" width="3.42578125" style="292" customWidth="1"/>
    <col min="9985" max="9985" width="33.7109375" style="292" customWidth="1"/>
    <col min="9986" max="9986" width="9.140625" style="292" bestFit="1" customWidth="1"/>
    <col min="9987" max="9994" width="7.7109375" style="292" customWidth="1"/>
    <col min="9995" max="9995" width="10.42578125" style="292" bestFit="1" customWidth="1"/>
    <col min="9996" max="9996" width="7.42578125" style="292" bestFit="1" customWidth="1"/>
    <col min="9997" max="9997" width="9.85546875" style="292" bestFit="1" customWidth="1"/>
    <col min="9998" max="9998" width="9.28515625" style="292" bestFit="1" customWidth="1"/>
    <col min="9999" max="10239" width="11.42578125" style="292"/>
    <col min="10240" max="10240" width="3.42578125" style="292" customWidth="1"/>
    <col min="10241" max="10241" width="33.7109375" style="292" customWidth="1"/>
    <col min="10242" max="10242" width="9.140625" style="292" bestFit="1" customWidth="1"/>
    <col min="10243" max="10250" width="7.7109375" style="292" customWidth="1"/>
    <col min="10251" max="10251" width="10.42578125" style="292" bestFit="1" customWidth="1"/>
    <col min="10252" max="10252" width="7.42578125" style="292" bestFit="1" customWidth="1"/>
    <col min="10253" max="10253" width="9.85546875" style="292" bestFit="1" customWidth="1"/>
    <col min="10254" max="10254" width="9.28515625" style="292" bestFit="1" customWidth="1"/>
    <col min="10255" max="10495" width="11.42578125" style="292"/>
    <col min="10496" max="10496" width="3.42578125" style="292" customWidth="1"/>
    <col min="10497" max="10497" width="33.7109375" style="292" customWidth="1"/>
    <col min="10498" max="10498" width="9.140625" style="292" bestFit="1" customWidth="1"/>
    <col min="10499" max="10506" width="7.7109375" style="292" customWidth="1"/>
    <col min="10507" max="10507" width="10.42578125" style="292" bestFit="1" customWidth="1"/>
    <col min="10508" max="10508" width="7.42578125" style="292" bestFit="1" customWidth="1"/>
    <col min="10509" max="10509" width="9.85546875" style="292" bestFit="1" customWidth="1"/>
    <col min="10510" max="10510" width="9.28515625" style="292" bestFit="1" customWidth="1"/>
    <col min="10511" max="10751" width="11.42578125" style="292"/>
    <col min="10752" max="10752" width="3.42578125" style="292" customWidth="1"/>
    <col min="10753" max="10753" width="33.7109375" style="292" customWidth="1"/>
    <col min="10754" max="10754" width="9.140625" style="292" bestFit="1" customWidth="1"/>
    <col min="10755" max="10762" width="7.7109375" style="292" customWidth="1"/>
    <col min="10763" max="10763" width="10.42578125" style="292" bestFit="1" customWidth="1"/>
    <col min="10764" max="10764" width="7.42578125" style="292" bestFit="1" customWidth="1"/>
    <col min="10765" max="10765" width="9.85546875" style="292" bestFit="1" customWidth="1"/>
    <col min="10766" max="10766" width="9.28515625" style="292" bestFit="1" customWidth="1"/>
    <col min="10767" max="11007" width="11.42578125" style="292"/>
    <col min="11008" max="11008" width="3.42578125" style="292" customWidth="1"/>
    <col min="11009" max="11009" width="33.7109375" style="292" customWidth="1"/>
    <col min="11010" max="11010" width="9.140625" style="292" bestFit="1" customWidth="1"/>
    <col min="11011" max="11018" width="7.7109375" style="292" customWidth="1"/>
    <col min="11019" max="11019" width="10.42578125" style="292" bestFit="1" customWidth="1"/>
    <col min="11020" max="11020" width="7.42578125" style="292" bestFit="1" customWidth="1"/>
    <col min="11021" max="11021" width="9.85546875" style="292" bestFit="1" customWidth="1"/>
    <col min="11022" max="11022" width="9.28515625" style="292" bestFit="1" customWidth="1"/>
    <col min="11023" max="11263" width="11.42578125" style="292"/>
    <col min="11264" max="11264" width="3.42578125" style="292" customWidth="1"/>
    <col min="11265" max="11265" width="33.7109375" style="292" customWidth="1"/>
    <col min="11266" max="11266" width="9.140625" style="292" bestFit="1" customWidth="1"/>
    <col min="11267" max="11274" width="7.7109375" style="292" customWidth="1"/>
    <col min="11275" max="11275" width="10.42578125" style="292" bestFit="1" customWidth="1"/>
    <col min="11276" max="11276" width="7.42578125" style="292" bestFit="1" customWidth="1"/>
    <col min="11277" max="11277" width="9.85546875" style="292" bestFit="1" customWidth="1"/>
    <col min="11278" max="11278" width="9.28515625" style="292" bestFit="1" customWidth="1"/>
    <col min="11279" max="11519" width="11.42578125" style="292"/>
    <col min="11520" max="11520" width="3.42578125" style="292" customWidth="1"/>
    <col min="11521" max="11521" width="33.7109375" style="292" customWidth="1"/>
    <col min="11522" max="11522" width="9.140625" style="292" bestFit="1" customWidth="1"/>
    <col min="11523" max="11530" width="7.7109375" style="292" customWidth="1"/>
    <col min="11531" max="11531" width="10.42578125" style="292" bestFit="1" customWidth="1"/>
    <col min="11532" max="11532" width="7.42578125" style="292" bestFit="1" customWidth="1"/>
    <col min="11533" max="11533" width="9.85546875" style="292" bestFit="1" customWidth="1"/>
    <col min="11534" max="11534" width="9.28515625" style="292" bestFit="1" customWidth="1"/>
    <col min="11535" max="11775" width="11.42578125" style="292"/>
    <col min="11776" max="11776" width="3.42578125" style="292" customWidth="1"/>
    <col min="11777" max="11777" width="33.7109375" style="292" customWidth="1"/>
    <col min="11778" max="11778" width="9.140625" style="292" bestFit="1" customWidth="1"/>
    <col min="11779" max="11786" width="7.7109375" style="292" customWidth="1"/>
    <col min="11787" max="11787" width="10.42578125" style="292" bestFit="1" customWidth="1"/>
    <col min="11788" max="11788" width="7.42578125" style="292" bestFit="1" customWidth="1"/>
    <col min="11789" max="11789" width="9.85546875" style="292" bestFit="1" customWidth="1"/>
    <col min="11790" max="11790" width="9.28515625" style="292" bestFit="1" customWidth="1"/>
    <col min="11791" max="12031" width="11.42578125" style="292"/>
    <col min="12032" max="12032" width="3.42578125" style="292" customWidth="1"/>
    <col min="12033" max="12033" width="33.7109375" style="292" customWidth="1"/>
    <col min="12034" max="12034" width="9.140625" style="292" bestFit="1" customWidth="1"/>
    <col min="12035" max="12042" width="7.7109375" style="292" customWidth="1"/>
    <col min="12043" max="12043" width="10.42578125" style="292" bestFit="1" customWidth="1"/>
    <col min="12044" max="12044" width="7.42578125" style="292" bestFit="1" customWidth="1"/>
    <col min="12045" max="12045" width="9.85546875" style="292" bestFit="1" customWidth="1"/>
    <col min="12046" max="12046" width="9.28515625" style="292" bestFit="1" customWidth="1"/>
    <col min="12047" max="12287" width="11.42578125" style="292"/>
    <col min="12288" max="12288" width="3.42578125" style="292" customWidth="1"/>
    <col min="12289" max="12289" width="33.7109375" style="292" customWidth="1"/>
    <col min="12290" max="12290" width="9.140625" style="292" bestFit="1" customWidth="1"/>
    <col min="12291" max="12298" width="7.7109375" style="292" customWidth="1"/>
    <col min="12299" max="12299" width="10.42578125" style="292" bestFit="1" customWidth="1"/>
    <col min="12300" max="12300" width="7.42578125" style="292" bestFit="1" customWidth="1"/>
    <col min="12301" max="12301" width="9.85546875" style="292" bestFit="1" customWidth="1"/>
    <col min="12302" max="12302" width="9.28515625" style="292" bestFit="1" customWidth="1"/>
    <col min="12303" max="12543" width="11.42578125" style="292"/>
    <col min="12544" max="12544" width="3.42578125" style="292" customWidth="1"/>
    <col min="12545" max="12545" width="33.7109375" style="292" customWidth="1"/>
    <col min="12546" max="12546" width="9.140625" style="292" bestFit="1" customWidth="1"/>
    <col min="12547" max="12554" width="7.7109375" style="292" customWidth="1"/>
    <col min="12555" max="12555" width="10.42578125" style="292" bestFit="1" customWidth="1"/>
    <col min="12556" max="12556" width="7.42578125" style="292" bestFit="1" customWidth="1"/>
    <col min="12557" max="12557" width="9.85546875" style="292" bestFit="1" customWidth="1"/>
    <col min="12558" max="12558" width="9.28515625" style="292" bestFit="1" customWidth="1"/>
    <col min="12559" max="12799" width="11.42578125" style="292"/>
    <col min="12800" max="12800" width="3.42578125" style="292" customWidth="1"/>
    <col min="12801" max="12801" width="33.7109375" style="292" customWidth="1"/>
    <col min="12802" max="12802" width="9.140625" style="292" bestFit="1" customWidth="1"/>
    <col min="12803" max="12810" width="7.7109375" style="292" customWidth="1"/>
    <col min="12811" max="12811" width="10.42578125" style="292" bestFit="1" customWidth="1"/>
    <col min="12812" max="12812" width="7.42578125" style="292" bestFit="1" customWidth="1"/>
    <col min="12813" max="12813" width="9.85546875" style="292" bestFit="1" customWidth="1"/>
    <col min="12814" max="12814" width="9.28515625" style="292" bestFit="1" customWidth="1"/>
    <col min="12815" max="13055" width="11.42578125" style="292"/>
    <col min="13056" max="13056" width="3.42578125" style="292" customWidth="1"/>
    <col min="13057" max="13057" width="33.7109375" style="292" customWidth="1"/>
    <col min="13058" max="13058" width="9.140625" style="292" bestFit="1" customWidth="1"/>
    <col min="13059" max="13066" width="7.7109375" style="292" customWidth="1"/>
    <col min="13067" max="13067" width="10.42578125" style="292" bestFit="1" customWidth="1"/>
    <col min="13068" max="13068" width="7.42578125" style="292" bestFit="1" customWidth="1"/>
    <col min="13069" max="13069" width="9.85546875" style="292" bestFit="1" customWidth="1"/>
    <col min="13070" max="13070" width="9.28515625" style="292" bestFit="1" customWidth="1"/>
    <col min="13071" max="13311" width="11.42578125" style="292"/>
    <col min="13312" max="13312" width="3.42578125" style="292" customWidth="1"/>
    <col min="13313" max="13313" width="33.7109375" style="292" customWidth="1"/>
    <col min="13314" max="13314" width="9.140625" style="292" bestFit="1" customWidth="1"/>
    <col min="13315" max="13322" width="7.7109375" style="292" customWidth="1"/>
    <col min="13323" max="13323" width="10.42578125" style="292" bestFit="1" customWidth="1"/>
    <col min="13324" max="13324" width="7.42578125" style="292" bestFit="1" customWidth="1"/>
    <col min="13325" max="13325" width="9.85546875" style="292" bestFit="1" customWidth="1"/>
    <col min="13326" max="13326" width="9.28515625" style="292" bestFit="1" customWidth="1"/>
    <col min="13327" max="13567" width="11.42578125" style="292"/>
    <col min="13568" max="13568" width="3.42578125" style="292" customWidth="1"/>
    <col min="13569" max="13569" width="33.7109375" style="292" customWidth="1"/>
    <col min="13570" max="13570" width="9.140625" style="292" bestFit="1" customWidth="1"/>
    <col min="13571" max="13578" width="7.7109375" style="292" customWidth="1"/>
    <col min="13579" max="13579" width="10.42578125" style="292" bestFit="1" customWidth="1"/>
    <col min="13580" max="13580" width="7.42578125" style="292" bestFit="1" customWidth="1"/>
    <col min="13581" max="13581" width="9.85546875" style="292" bestFit="1" customWidth="1"/>
    <col min="13582" max="13582" width="9.28515625" style="292" bestFit="1" customWidth="1"/>
    <col min="13583" max="13823" width="11.42578125" style="292"/>
    <col min="13824" max="13824" width="3.42578125" style="292" customWidth="1"/>
    <col min="13825" max="13825" width="33.7109375" style="292" customWidth="1"/>
    <col min="13826" max="13826" width="9.140625" style="292" bestFit="1" customWidth="1"/>
    <col min="13827" max="13834" width="7.7109375" style="292" customWidth="1"/>
    <col min="13835" max="13835" width="10.42578125" style="292" bestFit="1" customWidth="1"/>
    <col min="13836" max="13836" width="7.42578125" style="292" bestFit="1" customWidth="1"/>
    <col min="13837" max="13837" width="9.85546875" style="292" bestFit="1" customWidth="1"/>
    <col min="13838" max="13838" width="9.28515625" style="292" bestFit="1" customWidth="1"/>
    <col min="13839" max="14079" width="11.42578125" style="292"/>
    <col min="14080" max="14080" width="3.42578125" style="292" customWidth="1"/>
    <col min="14081" max="14081" width="33.7109375" style="292" customWidth="1"/>
    <col min="14082" max="14082" width="9.140625" style="292" bestFit="1" customWidth="1"/>
    <col min="14083" max="14090" width="7.7109375" style="292" customWidth="1"/>
    <col min="14091" max="14091" width="10.42578125" style="292" bestFit="1" customWidth="1"/>
    <col min="14092" max="14092" width="7.42578125" style="292" bestFit="1" customWidth="1"/>
    <col min="14093" max="14093" width="9.85546875" style="292" bestFit="1" customWidth="1"/>
    <col min="14094" max="14094" width="9.28515625" style="292" bestFit="1" customWidth="1"/>
    <col min="14095" max="14335" width="11.42578125" style="292"/>
    <col min="14336" max="14336" width="3.42578125" style="292" customWidth="1"/>
    <col min="14337" max="14337" width="33.7109375" style="292" customWidth="1"/>
    <col min="14338" max="14338" width="9.140625" style="292" bestFit="1" customWidth="1"/>
    <col min="14339" max="14346" width="7.7109375" style="292" customWidth="1"/>
    <col min="14347" max="14347" width="10.42578125" style="292" bestFit="1" customWidth="1"/>
    <col min="14348" max="14348" width="7.42578125" style="292" bestFit="1" customWidth="1"/>
    <col min="14349" max="14349" width="9.85546875" style="292" bestFit="1" customWidth="1"/>
    <col min="14350" max="14350" width="9.28515625" style="292" bestFit="1" customWidth="1"/>
    <col min="14351" max="14591" width="11.42578125" style="292"/>
    <col min="14592" max="14592" width="3.42578125" style="292" customWidth="1"/>
    <col min="14593" max="14593" width="33.7109375" style="292" customWidth="1"/>
    <col min="14594" max="14594" width="9.140625" style="292" bestFit="1" customWidth="1"/>
    <col min="14595" max="14602" width="7.7109375" style="292" customWidth="1"/>
    <col min="14603" max="14603" width="10.42578125" style="292" bestFit="1" customWidth="1"/>
    <col min="14604" max="14604" width="7.42578125" style="292" bestFit="1" customWidth="1"/>
    <col min="14605" max="14605" width="9.85546875" style="292" bestFit="1" customWidth="1"/>
    <col min="14606" max="14606" width="9.28515625" style="292" bestFit="1" customWidth="1"/>
    <col min="14607" max="14847" width="11.42578125" style="292"/>
    <col min="14848" max="14848" width="3.42578125" style="292" customWidth="1"/>
    <col min="14849" max="14849" width="33.7109375" style="292" customWidth="1"/>
    <col min="14850" max="14850" width="9.140625" style="292" bestFit="1" customWidth="1"/>
    <col min="14851" max="14858" width="7.7109375" style="292" customWidth="1"/>
    <col min="14859" max="14859" width="10.42578125" style="292" bestFit="1" customWidth="1"/>
    <col min="14860" max="14860" width="7.42578125" style="292" bestFit="1" customWidth="1"/>
    <col min="14861" max="14861" width="9.85546875" style="292" bestFit="1" customWidth="1"/>
    <col min="14862" max="14862" width="9.28515625" style="292" bestFit="1" customWidth="1"/>
    <col min="14863" max="15103" width="11.42578125" style="292"/>
    <col min="15104" max="15104" width="3.42578125" style="292" customWidth="1"/>
    <col min="15105" max="15105" width="33.7109375" style="292" customWidth="1"/>
    <col min="15106" max="15106" width="9.140625" style="292" bestFit="1" customWidth="1"/>
    <col min="15107" max="15114" width="7.7109375" style="292" customWidth="1"/>
    <col min="15115" max="15115" width="10.42578125" style="292" bestFit="1" customWidth="1"/>
    <col min="15116" max="15116" width="7.42578125" style="292" bestFit="1" customWidth="1"/>
    <col min="15117" max="15117" width="9.85546875" style="292" bestFit="1" customWidth="1"/>
    <col min="15118" max="15118" width="9.28515625" style="292" bestFit="1" customWidth="1"/>
    <col min="15119" max="15359" width="11.42578125" style="292"/>
    <col min="15360" max="15360" width="3.42578125" style="292" customWidth="1"/>
    <col min="15361" max="15361" width="33.7109375" style="292" customWidth="1"/>
    <col min="15362" max="15362" width="9.140625" style="292" bestFit="1" customWidth="1"/>
    <col min="15363" max="15370" width="7.7109375" style="292" customWidth="1"/>
    <col min="15371" max="15371" width="10.42578125" style="292" bestFit="1" customWidth="1"/>
    <col min="15372" max="15372" width="7.42578125" style="292" bestFit="1" customWidth="1"/>
    <col min="15373" max="15373" width="9.85546875" style="292" bestFit="1" customWidth="1"/>
    <col min="15374" max="15374" width="9.28515625" style="292" bestFit="1" customWidth="1"/>
    <col min="15375" max="15615" width="11.42578125" style="292"/>
    <col min="15616" max="15616" width="3.42578125" style="292" customWidth="1"/>
    <col min="15617" max="15617" width="33.7109375" style="292" customWidth="1"/>
    <col min="15618" max="15618" width="9.140625" style="292" bestFit="1" customWidth="1"/>
    <col min="15619" max="15626" width="7.7109375" style="292" customWidth="1"/>
    <col min="15627" max="15627" width="10.42578125" style="292" bestFit="1" customWidth="1"/>
    <col min="15628" max="15628" width="7.42578125" style="292" bestFit="1" customWidth="1"/>
    <col min="15629" max="15629" width="9.85546875" style="292" bestFit="1" customWidth="1"/>
    <col min="15630" max="15630" width="9.28515625" style="292" bestFit="1" customWidth="1"/>
    <col min="15631" max="15871" width="11.42578125" style="292"/>
    <col min="15872" max="15872" width="3.42578125" style="292" customWidth="1"/>
    <col min="15873" max="15873" width="33.7109375" style="292" customWidth="1"/>
    <col min="15874" max="15874" width="9.140625" style="292" bestFit="1" customWidth="1"/>
    <col min="15875" max="15882" width="7.7109375" style="292" customWidth="1"/>
    <col min="15883" max="15883" width="10.42578125" style="292" bestFit="1" customWidth="1"/>
    <col min="15884" max="15884" width="7.42578125" style="292" bestFit="1" customWidth="1"/>
    <col min="15885" max="15885" width="9.85546875" style="292" bestFit="1" customWidth="1"/>
    <col min="15886" max="15886" width="9.28515625" style="292" bestFit="1" customWidth="1"/>
    <col min="15887" max="16127" width="11.42578125" style="292"/>
    <col min="16128" max="16128" width="3.42578125" style="292" customWidth="1"/>
    <col min="16129" max="16129" width="33.7109375" style="292" customWidth="1"/>
    <col min="16130" max="16130" width="9.140625" style="292" bestFit="1" customWidth="1"/>
    <col min="16131" max="16138" width="7.7109375" style="292" customWidth="1"/>
    <col min="16139" max="16139" width="10.42578125" style="292" bestFit="1" customWidth="1"/>
    <col min="16140" max="16140" width="7.42578125" style="292" bestFit="1" customWidth="1"/>
    <col min="16141" max="16141" width="9.85546875" style="292" bestFit="1" customWidth="1"/>
    <col min="16142" max="16142" width="9.28515625" style="292" bestFit="1" customWidth="1"/>
    <col min="16143" max="16384" width="11.42578125" style="292"/>
  </cols>
  <sheetData>
    <row r="1" spans="1:16" ht="15.75" customHeight="1" x14ac:dyDescent="0.25">
      <c r="A1" s="290" t="s">
        <v>837</v>
      </c>
    </row>
    <row r="2" spans="1:16" ht="8.25" customHeight="1" x14ac:dyDescent="0.25"/>
    <row r="3" spans="1:16" ht="8.25" customHeight="1" x14ac:dyDescent="0.25"/>
    <row r="4" spans="1:16" s="290" customFormat="1" x14ac:dyDescent="0.25">
      <c r="A4" s="477" t="s">
        <v>838</v>
      </c>
      <c r="B4" s="478"/>
      <c r="C4" s="483" t="s">
        <v>839</v>
      </c>
      <c r="D4" s="484"/>
      <c r="E4" s="484"/>
      <c r="F4" s="484"/>
      <c r="G4" s="484"/>
      <c r="H4" s="484"/>
      <c r="I4" s="484"/>
      <c r="J4" s="484"/>
      <c r="K4" s="484"/>
      <c r="L4" s="484"/>
      <c r="M4" s="484"/>
      <c r="N4" s="484"/>
      <c r="O4" s="485"/>
    </row>
    <row r="5" spans="1:16" s="290" customFormat="1" x14ac:dyDescent="0.25">
      <c r="A5" s="479"/>
      <c r="B5" s="480"/>
      <c r="C5" s="486" t="s">
        <v>840</v>
      </c>
      <c r="D5" s="487"/>
      <c r="E5" s="487"/>
      <c r="F5" s="487"/>
      <c r="G5" s="487"/>
      <c r="H5" s="487"/>
      <c r="I5" s="487"/>
      <c r="J5" s="487"/>
      <c r="K5" s="487"/>
      <c r="L5" s="487"/>
      <c r="M5" s="487"/>
      <c r="N5" s="487"/>
      <c r="O5" s="488"/>
    </row>
    <row r="6" spans="1:16" s="290" customFormat="1" x14ac:dyDescent="0.25">
      <c r="A6" s="481"/>
      <c r="B6" s="482"/>
      <c r="C6" s="293" t="s">
        <v>5</v>
      </c>
      <c r="D6" s="294" t="s">
        <v>841</v>
      </c>
      <c r="E6" s="294" t="s">
        <v>842</v>
      </c>
      <c r="F6" s="294" t="s">
        <v>843</v>
      </c>
      <c r="G6" s="294" t="s">
        <v>844</v>
      </c>
      <c r="H6" s="294" t="s">
        <v>845</v>
      </c>
      <c r="I6" s="294" t="s">
        <v>846</v>
      </c>
      <c r="J6" s="294" t="s">
        <v>847</v>
      </c>
      <c r="K6" s="294" t="s">
        <v>848</v>
      </c>
      <c r="L6" s="294" t="s">
        <v>849</v>
      </c>
      <c r="M6" s="294" t="s">
        <v>850</v>
      </c>
      <c r="N6" s="294" t="s">
        <v>851</v>
      </c>
      <c r="O6" s="295" t="s">
        <v>852</v>
      </c>
    </row>
    <row r="7" spans="1:16" ht="14.1" customHeight="1" x14ac:dyDescent="0.25">
      <c r="B7" s="290" t="s">
        <v>110</v>
      </c>
      <c r="C7" s="296">
        <f t="shared" ref="C7:O7" si="0">C8+C11+C16+C22+C28+C34+C39+C45+C51+C55+C61+C65+C69+C72+C75</f>
        <v>172794</v>
      </c>
      <c r="D7" s="296">
        <f t="shared" si="0"/>
        <v>14199</v>
      </c>
      <c r="E7" s="296">
        <f t="shared" si="0"/>
        <v>14379</v>
      </c>
      <c r="F7" s="296">
        <f t="shared" si="0"/>
        <v>14523</v>
      </c>
      <c r="G7" s="296">
        <f t="shared" si="0"/>
        <v>16154</v>
      </c>
      <c r="H7" s="296">
        <f t="shared" si="0"/>
        <v>14080</v>
      </c>
      <c r="I7" s="296">
        <f t="shared" si="0"/>
        <v>11903</v>
      </c>
      <c r="J7" s="296">
        <f t="shared" si="0"/>
        <v>16430</v>
      </c>
      <c r="K7" s="296">
        <f t="shared" si="0"/>
        <v>14685</v>
      </c>
      <c r="L7" s="296">
        <f t="shared" si="0"/>
        <v>14519</v>
      </c>
      <c r="M7" s="296">
        <f t="shared" si="0"/>
        <v>15034</v>
      </c>
      <c r="N7" s="296">
        <f t="shared" si="0"/>
        <v>14076</v>
      </c>
      <c r="O7" s="296">
        <f t="shared" si="0"/>
        <v>12812</v>
      </c>
      <c r="P7" s="297"/>
    </row>
    <row r="8" spans="1:16" ht="14.1" customHeight="1" x14ac:dyDescent="0.25">
      <c r="A8" s="290" t="s">
        <v>853</v>
      </c>
      <c r="C8" s="296">
        <f>SUBTOTAL(9,D8:O8)</f>
        <v>2530</v>
      </c>
      <c r="D8" s="296">
        <f t="shared" ref="D8:O8" si="1">SUM(D9)</f>
        <v>245</v>
      </c>
      <c r="E8" s="296">
        <f t="shared" si="1"/>
        <v>163</v>
      </c>
      <c r="F8" s="296">
        <f t="shared" si="1"/>
        <v>220</v>
      </c>
      <c r="G8" s="296">
        <f t="shared" si="1"/>
        <v>179</v>
      </c>
      <c r="H8" s="296">
        <f t="shared" si="1"/>
        <v>249</v>
      </c>
      <c r="I8" s="296">
        <f t="shared" si="1"/>
        <v>130</v>
      </c>
      <c r="J8" s="296">
        <f t="shared" si="1"/>
        <v>247</v>
      </c>
      <c r="K8" s="296">
        <f t="shared" si="1"/>
        <v>227</v>
      </c>
      <c r="L8" s="296">
        <f t="shared" si="1"/>
        <v>205</v>
      </c>
      <c r="M8" s="296">
        <f t="shared" si="1"/>
        <v>258</v>
      </c>
      <c r="N8" s="296">
        <f t="shared" si="1"/>
        <v>204</v>
      </c>
      <c r="O8" s="296">
        <f t="shared" si="1"/>
        <v>203</v>
      </c>
      <c r="P8" s="297"/>
    </row>
    <row r="9" spans="1:16" ht="14.1" customHeight="1" x14ac:dyDescent="0.25">
      <c r="B9" s="291" t="s">
        <v>854</v>
      </c>
      <c r="C9" s="296">
        <f>SUM(D9:O9)</f>
        <v>2530</v>
      </c>
      <c r="D9" s="298">
        <v>245</v>
      </c>
      <c r="E9" s="298">
        <v>163</v>
      </c>
      <c r="F9" s="298">
        <v>220</v>
      </c>
      <c r="G9" s="298">
        <v>179</v>
      </c>
      <c r="H9" s="298">
        <v>249</v>
      </c>
      <c r="I9" s="298">
        <v>130</v>
      </c>
      <c r="J9" s="298">
        <v>247</v>
      </c>
      <c r="K9" s="298">
        <v>227</v>
      </c>
      <c r="L9" s="298">
        <v>205</v>
      </c>
      <c r="M9" s="298">
        <v>258</v>
      </c>
      <c r="N9" s="298">
        <v>204</v>
      </c>
      <c r="O9" s="298">
        <v>203</v>
      </c>
      <c r="P9" s="297"/>
    </row>
    <row r="10" spans="1:16" ht="14.1" customHeight="1" x14ac:dyDescent="0.25">
      <c r="A10" s="290"/>
      <c r="C10" s="299"/>
      <c r="D10" s="299"/>
      <c r="E10" s="299"/>
      <c r="F10" s="299"/>
      <c r="G10" s="299"/>
      <c r="H10" s="299"/>
      <c r="I10" s="299"/>
      <c r="J10" s="299"/>
      <c r="K10" s="299"/>
      <c r="L10" s="299"/>
      <c r="M10" s="299"/>
      <c r="N10" s="299"/>
      <c r="O10" s="299"/>
      <c r="P10" s="297"/>
    </row>
    <row r="11" spans="1:16" ht="14.1" customHeight="1" x14ac:dyDescent="0.25">
      <c r="A11" s="290" t="s">
        <v>855</v>
      </c>
      <c r="B11" s="300"/>
      <c r="C11" s="296">
        <f>SUBTOTAL(9,D11:O11)</f>
        <v>4022</v>
      </c>
      <c r="D11" s="296">
        <f t="shared" ref="D11:O11" si="2">SUM(D12:D14)</f>
        <v>311</v>
      </c>
      <c r="E11" s="296">
        <f t="shared" si="2"/>
        <v>294</v>
      </c>
      <c r="F11" s="296">
        <f t="shared" si="2"/>
        <v>330</v>
      </c>
      <c r="G11" s="296">
        <f t="shared" si="2"/>
        <v>290</v>
      </c>
      <c r="H11" s="296">
        <f t="shared" si="2"/>
        <v>338</v>
      </c>
      <c r="I11" s="296">
        <f t="shared" si="2"/>
        <v>268</v>
      </c>
      <c r="J11" s="296">
        <f t="shared" si="2"/>
        <v>295</v>
      </c>
      <c r="K11" s="296">
        <f t="shared" si="2"/>
        <v>331</v>
      </c>
      <c r="L11" s="296">
        <f t="shared" si="2"/>
        <v>346</v>
      </c>
      <c r="M11" s="296">
        <f t="shared" si="2"/>
        <v>426</v>
      </c>
      <c r="N11" s="296">
        <f t="shared" si="2"/>
        <v>397</v>
      </c>
      <c r="O11" s="296">
        <f t="shared" si="2"/>
        <v>396</v>
      </c>
      <c r="P11" s="297"/>
    </row>
    <row r="12" spans="1:16" ht="14.1" customHeight="1" x14ac:dyDescent="0.25">
      <c r="B12" s="300" t="s">
        <v>856</v>
      </c>
      <c r="C12" s="296">
        <f>SUM(D12:O12)</f>
        <v>3267</v>
      </c>
      <c r="D12" s="301">
        <v>222</v>
      </c>
      <c r="E12" s="301">
        <v>240</v>
      </c>
      <c r="F12" s="301">
        <v>288</v>
      </c>
      <c r="G12" s="301">
        <v>208</v>
      </c>
      <c r="H12" s="301">
        <v>228</v>
      </c>
      <c r="I12" s="301">
        <v>211</v>
      </c>
      <c r="J12" s="301">
        <v>254</v>
      </c>
      <c r="K12" s="301">
        <v>266</v>
      </c>
      <c r="L12" s="301">
        <v>306</v>
      </c>
      <c r="M12" s="301">
        <v>371</v>
      </c>
      <c r="N12" s="301">
        <v>353</v>
      </c>
      <c r="O12" s="301">
        <v>320</v>
      </c>
      <c r="P12" s="297"/>
    </row>
    <row r="13" spans="1:16" ht="14.1" customHeight="1" x14ac:dyDescent="0.25">
      <c r="B13" s="300" t="s">
        <v>857</v>
      </c>
      <c r="C13" s="296">
        <f t="shared" ref="C13:C14" si="3">SUM(D13:O13)</f>
        <v>127</v>
      </c>
      <c r="D13" s="301">
        <v>13</v>
      </c>
      <c r="E13" s="301">
        <v>8</v>
      </c>
      <c r="F13" s="301">
        <v>8</v>
      </c>
      <c r="G13" s="301">
        <v>14</v>
      </c>
      <c r="H13" s="301">
        <v>11</v>
      </c>
      <c r="I13" s="301">
        <v>16</v>
      </c>
      <c r="J13" s="301">
        <v>2</v>
      </c>
      <c r="K13" s="301">
        <v>19</v>
      </c>
      <c r="L13" s="301">
        <v>13</v>
      </c>
      <c r="M13" s="301">
        <v>7</v>
      </c>
      <c r="N13" s="301">
        <v>10</v>
      </c>
      <c r="O13" s="301">
        <v>6</v>
      </c>
      <c r="P13" s="297"/>
    </row>
    <row r="14" spans="1:16" ht="14.1" customHeight="1" x14ac:dyDescent="0.25">
      <c r="B14" s="300" t="s">
        <v>858</v>
      </c>
      <c r="C14" s="296">
        <f t="shared" si="3"/>
        <v>628</v>
      </c>
      <c r="D14" s="299">
        <v>76</v>
      </c>
      <c r="E14" s="299">
        <v>46</v>
      </c>
      <c r="F14" s="299">
        <v>34</v>
      </c>
      <c r="G14" s="299">
        <v>68</v>
      </c>
      <c r="H14" s="299">
        <v>99</v>
      </c>
      <c r="I14" s="299">
        <v>41</v>
      </c>
      <c r="J14" s="299">
        <v>39</v>
      </c>
      <c r="K14" s="299">
        <v>46</v>
      </c>
      <c r="L14" s="299">
        <v>27</v>
      </c>
      <c r="M14" s="299">
        <v>48</v>
      </c>
      <c r="N14" s="299">
        <v>34</v>
      </c>
      <c r="O14" s="299">
        <v>70</v>
      </c>
      <c r="P14" s="297"/>
    </row>
    <row r="15" spans="1:16" ht="14.1" customHeight="1" x14ac:dyDescent="0.25">
      <c r="A15" s="290"/>
      <c r="B15" s="300"/>
      <c r="C15" s="296"/>
      <c r="D15" s="299"/>
      <c r="E15" s="299"/>
      <c r="F15" s="299"/>
      <c r="G15" s="299"/>
      <c r="H15" s="299"/>
      <c r="I15" s="299"/>
      <c r="J15" s="299"/>
      <c r="K15" s="299"/>
      <c r="L15" s="299"/>
      <c r="M15" s="299"/>
      <c r="N15" s="299"/>
      <c r="O15" s="299"/>
      <c r="P15" s="297"/>
    </row>
    <row r="16" spans="1:16" ht="14.1" customHeight="1" x14ac:dyDescent="0.25">
      <c r="A16" s="290" t="s">
        <v>859</v>
      </c>
      <c r="B16" s="302"/>
      <c r="C16" s="296">
        <f>SUBTOTAL(9,D16:O16)</f>
        <v>3732</v>
      </c>
      <c r="D16" s="296">
        <f t="shared" ref="D16:O16" si="4">SUM(D17:D20)</f>
        <v>310</v>
      </c>
      <c r="E16" s="296">
        <f t="shared" si="4"/>
        <v>247</v>
      </c>
      <c r="F16" s="296">
        <f t="shared" si="4"/>
        <v>340</v>
      </c>
      <c r="G16" s="296">
        <f t="shared" si="4"/>
        <v>336</v>
      </c>
      <c r="H16" s="296">
        <f t="shared" si="4"/>
        <v>339</v>
      </c>
      <c r="I16" s="296">
        <f t="shared" si="4"/>
        <v>287</v>
      </c>
      <c r="J16" s="296">
        <f t="shared" si="4"/>
        <v>364</v>
      </c>
      <c r="K16" s="296">
        <f t="shared" si="4"/>
        <v>272</v>
      </c>
      <c r="L16" s="296">
        <f t="shared" si="4"/>
        <v>313</v>
      </c>
      <c r="M16" s="296">
        <f t="shared" si="4"/>
        <v>299</v>
      </c>
      <c r="N16" s="296">
        <f t="shared" si="4"/>
        <v>328</v>
      </c>
      <c r="O16" s="296">
        <f t="shared" si="4"/>
        <v>297</v>
      </c>
      <c r="P16" s="297"/>
    </row>
    <row r="17" spans="1:16" ht="14.1" customHeight="1" x14ac:dyDescent="0.25">
      <c r="A17" s="290"/>
      <c r="B17" s="300" t="s">
        <v>860</v>
      </c>
      <c r="C17" s="296">
        <f>SUM(D17:O17)</f>
        <v>1</v>
      </c>
      <c r="D17" s="301">
        <v>0</v>
      </c>
      <c r="E17" s="301">
        <v>0</v>
      </c>
      <c r="F17" s="301">
        <v>0</v>
      </c>
      <c r="G17" s="301">
        <v>0</v>
      </c>
      <c r="H17" s="301">
        <v>0</v>
      </c>
      <c r="I17" s="301">
        <v>0</v>
      </c>
      <c r="J17" s="301">
        <v>0</v>
      </c>
      <c r="K17" s="301">
        <v>0</v>
      </c>
      <c r="L17" s="301">
        <v>0</v>
      </c>
      <c r="M17" s="301">
        <v>0</v>
      </c>
      <c r="N17" s="301">
        <v>1</v>
      </c>
      <c r="O17" s="301">
        <v>0</v>
      </c>
      <c r="P17" s="297"/>
    </row>
    <row r="18" spans="1:16" ht="21" customHeight="1" x14ac:dyDescent="0.25">
      <c r="B18" s="300" t="s">
        <v>1055</v>
      </c>
      <c r="C18" s="296">
        <f t="shared" ref="C18:C20" si="5">SUM(D18:O18)</f>
        <v>3096</v>
      </c>
      <c r="D18" s="301">
        <v>246</v>
      </c>
      <c r="E18" s="301">
        <v>203</v>
      </c>
      <c r="F18" s="301">
        <v>272</v>
      </c>
      <c r="G18" s="301">
        <v>275</v>
      </c>
      <c r="H18" s="301">
        <v>297</v>
      </c>
      <c r="I18" s="301">
        <v>240</v>
      </c>
      <c r="J18" s="301">
        <v>312</v>
      </c>
      <c r="K18" s="301">
        <v>221</v>
      </c>
      <c r="L18" s="301">
        <v>253</v>
      </c>
      <c r="M18" s="301">
        <v>260</v>
      </c>
      <c r="N18" s="301">
        <v>274</v>
      </c>
      <c r="O18" s="301">
        <v>243</v>
      </c>
      <c r="P18" s="297"/>
    </row>
    <row r="19" spans="1:16" ht="14.1" customHeight="1" x14ac:dyDescent="0.25">
      <c r="B19" s="300" t="s">
        <v>861</v>
      </c>
      <c r="C19" s="296">
        <f t="shared" si="5"/>
        <v>195</v>
      </c>
      <c r="D19" s="301">
        <v>20</v>
      </c>
      <c r="E19" s="301">
        <v>11</v>
      </c>
      <c r="F19" s="301">
        <v>30</v>
      </c>
      <c r="G19" s="301">
        <v>24</v>
      </c>
      <c r="H19" s="301">
        <v>16</v>
      </c>
      <c r="I19" s="301">
        <v>17</v>
      </c>
      <c r="J19" s="301">
        <v>20</v>
      </c>
      <c r="K19" s="301">
        <v>16</v>
      </c>
      <c r="L19" s="301">
        <v>16</v>
      </c>
      <c r="M19" s="301">
        <v>8</v>
      </c>
      <c r="N19" s="301">
        <v>13</v>
      </c>
      <c r="O19" s="301">
        <v>4</v>
      </c>
      <c r="P19" s="297"/>
    </row>
    <row r="20" spans="1:16" ht="14.1" customHeight="1" x14ac:dyDescent="0.25">
      <c r="A20" s="290"/>
      <c r="B20" s="300" t="s">
        <v>862</v>
      </c>
      <c r="C20" s="296">
        <f t="shared" si="5"/>
        <v>440</v>
      </c>
      <c r="D20" s="299">
        <v>44</v>
      </c>
      <c r="E20" s="299">
        <v>33</v>
      </c>
      <c r="F20" s="299">
        <v>38</v>
      </c>
      <c r="G20" s="299">
        <v>37</v>
      </c>
      <c r="H20" s="299">
        <v>26</v>
      </c>
      <c r="I20" s="299">
        <v>30</v>
      </c>
      <c r="J20" s="299">
        <v>32</v>
      </c>
      <c r="K20" s="299">
        <v>35</v>
      </c>
      <c r="L20" s="299">
        <v>44</v>
      </c>
      <c r="M20" s="299">
        <v>31</v>
      </c>
      <c r="N20" s="299">
        <v>40</v>
      </c>
      <c r="O20" s="299">
        <v>50</v>
      </c>
      <c r="P20" s="297"/>
    </row>
    <row r="21" spans="1:16" ht="14.1" customHeight="1" x14ac:dyDescent="0.25">
      <c r="B21" s="303"/>
      <c r="C21" s="296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7"/>
    </row>
    <row r="22" spans="1:16" ht="14.1" customHeight="1" x14ac:dyDescent="0.25">
      <c r="A22" s="290" t="s">
        <v>863</v>
      </c>
      <c r="B22" s="302"/>
      <c r="C22" s="296">
        <f>SUBTOTAL(9,D22:O22)</f>
        <v>3684</v>
      </c>
      <c r="D22" s="296">
        <f t="shared" ref="D22:O22" si="6">SUM(D23:D26)</f>
        <v>258</v>
      </c>
      <c r="E22" s="296">
        <f t="shared" si="6"/>
        <v>226</v>
      </c>
      <c r="F22" s="296">
        <f t="shared" si="6"/>
        <v>307</v>
      </c>
      <c r="G22" s="296">
        <f t="shared" si="6"/>
        <v>339</v>
      </c>
      <c r="H22" s="296">
        <f t="shared" si="6"/>
        <v>213</v>
      </c>
      <c r="I22" s="296">
        <f t="shared" si="6"/>
        <v>293</v>
      </c>
      <c r="J22" s="296">
        <f t="shared" si="6"/>
        <v>443</v>
      </c>
      <c r="K22" s="296">
        <f t="shared" si="6"/>
        <v>396</v>
      </c>
      <c r="L22" s="296">
        <f t="shared" si="6"/>
        <v>277</v>
      </c>
      <c r="M22" s="296">
        <f t="shared" si="6"/>
        <v>440</v>
      </c>
      <c r="N22" s="296">
        <f t="shared" si="6"/>
        <v>223</v>
      </c>
      <c r="O22" s="296">
        <f t="shared" si="6"/>
        <v>269</v>
      </c>
      <c r="P22" s="297"/>
    </row>
    <row r="23" spans="1:16" ht="14.1" customHeight="1" x14ac:dyDescent="0.25">
      <c r="A23" s="290"/>
      <c r="B23" s="300" t="s">
        <v>864</v>
      </c>
      <c r="C23" s="296">
        <f t="shared" ref="C23:C26" si="7">SUM(D23:O23)</f>
        <v>1</v>
      </c>
      <c r="D23" s="301">
        <v>1</v>
      </c>
      <c r="E23" s="301">
        <v>0</v>
      </c>
      <c r="F23" s="301">
        <v>0</v>
      </c>
      <c r="G23" s="301">
        <v>0</v>
      </c>
      <c r="H23" s="301">
        <v>0</v>
      </c>
      <c r="I23" s="301">
        <v>0</v>
      </c>
      <c r="J23" s="301">
        <v>0</v>
      </c>
      <c r="K23" s="301">
        <v>0</v>
      </c>
      <c r="L23" s="301">
        <v>0</v>
      </c>
      <c r="M23" s="301">
        <v>0</v>
      </c>
      <c r="N23" s="301">
        <v>0</v>
      </c>
      <c r="O23" s="301">
        <v>0</v>
      </c>
      <c r="P23" s="297"/>
    </row>
    <row r="24" spans="1:16" ht="14.1" customHeight="1" x14ac:dyDescent="0.25">
      <c r="B24" s="300" t="s">
        <v>865</v>
      </c>
      <c r="C24" s="296">
        <f t="shared" si="7"/>
        <v>2792</v>
      </c>
      <c r="D24" s="299">
        <v>200</v>
      </c>
      <c r="E24" s="299">
        <v>175</v>
      </c>
      <c r="F24" s="299">
        <v>250</v>
      </c>
      <c r="G24" s="299">
        <v>252</v>
      </c>
      <c r="H24" s="299">
        <v>143</v>
      </c>
      <c r="I24" s="299">
        <v>223</v>
      </c>
      <c r="J24" s="299">
        <v>332</v>
      </c>
      <c r="K24" s="299">
        <v>308</v>
      </c>
      <c r="L24" s="299">
        <v>196</v>
      </c>
      <c r="M24" s="299">
        <v>330</v>
      </c>
      <c r="N24" s="299">
        <v>158</v>
      </c>
      <c r="O24" s="299">
        <v>225</v>
      </c>
      <c r="P24" s="297"/>
    </row>
    <row r="25" spans="1:16" ht="14.1" customHeight="1" x14ac:dyDescent="0.25">
      <c r="A25" s="290"/>
      <c r="B25" s="300" t="s">
        <v>866</v>
      </c>
      <c r="C25" s="296">
        <f t="shared" si="7"/>
        <v>503</v>
      </c>
      <c r="D25" s="299">
        <v>29</v>
      </c>
      <c r="E25" s="299">
        <v>29</v>
      </c>
      <c r="F25" s="299">
        <v>34</v>
      </c>
      <c r="G25" s="299">
        <v>61</v>
      </c>
      <c r="H25" s="299">
        <v>48</v>
      </c>
      <c r="I25" s="299">
        <v>38</v>
      </c>
      <c r="J25" s="299">
        <v>60</v>
      </c>
      <c r="K25" s="299">
        <v>46</v>
      </c>
      <c r="L25" s="299">
        <v>41</v>
      </c>
      <c r="M25" s="299">
        <v>73</v>
      </c>
      <c r="N25" s="299">
        <v>28</v>
      </c>
      <c r="O25" s="299">
        <v>16</v>
      </c>
      <c r="P25" s="297"/>
    </row>
    <row r="26" spans="1:16" ht="14.1" customHeight="1" x14ac:dyDescent="0.25">
      <c r="A26" s="290"/>
      <c r="B26" s="300" t="s">
        <v>867</v>
      </c>
      <c r="C26" s="296">
        <f t="shared" si="7"/>
        <v>388</v>
      </c>
      <c r="D26" s="299">
        <v>28</v>
      </c>
      <c r="E26" s="299">
        <v>22</v>
      </c>
      <c r="F26" s="299">
        <v>23</v>
      </c>
      <c r="G26" s="299">
        <v>26</v>
      </c>
      <c r="H26" s="299">
        <v>22</v>
      </c>
      <c r="I26" s="299">
        <v>32</v>
      </c>
      <c r="J26" s="299">
        <v>51</v>
      </c>
      <c r="K26" s="299">
        <v>42</v>
      </c>
      <c r="L26" s="299">
        <v>40</v>
      </c>
      <c r="M26" s="299">
        <v>37</v>
      </c>
      <c r="N26" s="299">
        <v>37</v>
      </c>
      <c r="O26" s="299">
        <v>28</v>
      </c>
      <c r="P26" s="297"/>
    </row>
    <row r="27" spans="1:16" ht="14.1" customHeight="1" x14ac:dyDescent="0.25">
      <c r="B27" s="300"/>
      <c r="C27" s="296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297"/>
    </row>
    <row r="28" spans="1:16" ht="14.1" customHeight="1" x14ac:dyDescent="0.25">
      <c r="A28" s="290" t="s">
        <v>868</v>
      </c>
      <c r="B28" s="300"/>
      <c r="C28" s="296">
        <f>SUBTOTAL(9,D28:O28)</f>
        <v>18358</v>
      </c>
      <c r="D28" s="296">
        <f t="shared" ref="D28:O28" si="8">SUM(D29:D32)</f>
        <v>1637</v>
      </c>
      <c r="E28" s="296">
        <f t="shared" si="8"/>
        <v>1461</v>
      </c>
      <c r="F28" s="296">
        <f t="shared" si="8"/>
        <v>1539</v>
      </c>
      <c r="G28" s="296">
        <f t="shared" si="8"/>
        <v>1486</v>
      </c>
      <c r="H28" s="296">
        <f t="shared" si="8"/>
        <v>1298</v>
      </c>
      <c r="I28" s="296">
        <f t="shared" si="8"/>
        <v>1372</v>
      </c>
      <c r="J28" s="296">
        <f t="shared" si="8"/>
        <v>1691</v>
      </c>
      <c r="K28" s="296">
        <f t="shared" si="8"/>
        <v>1465</v>
      </c>
      <c r="L28" s="296">
        <f t="shared" si="8"/>
        <v>1638</v>
      </c>
      <c r="M28" s="296">
        <f t="shared" si="8"/>
        <v>1707</v>
      </c>
      <c r="N28" s="296">
        <f t="shared" si="8"/>
        <v>1595</v>
      </c>
      <c r="O28" s="296">
        <f t="shared" si="8"/>
        <v>1469</v>
      </c>
      <c r="P28" s="297"/>
    </row>
    <row r="29" spans="1:16" ht="14.1" customHeight="1" x14ac:dyDescent="0.25">
      <c r="B29" s="300" t="s">
        <v>869</v>
      </c>
      <c r="C29" s="296">
        <f t="shared" ref="C29:C32" si="9">SUM(D29:O29)</f>
        <v>2883</v>
      </c>
      <c r="D29" s="301">
        <v>247</v>
      </c>
      <c r="E29" s="301">
        <v>247</v>
      </c>
      <c r="F29" s="301">
        <v>218</v>
      </c>
      <c r="G29" s="301">
        <v>177</v>
      </c>
      <c r="H29" s="301">
        <v>164</v>
      </c>
      <c r="I29" s="301">
        <v>213</v>
      </c>
      <c r="J29" s="301">
        <v>218</v>
      </c>
      <c r="K29" s="301">
        <v>272</v>
      </c>
      <c r="L29" s="301">
        <v>290</v>
      </c>
      <c r="M29" s="301">
        <v>308</v>
      </c>
      <c r="N29" s="301">
        <v>283</v>
      </c>
      <c r="O29" s="301">
        <v>246</v>
      </c>
      <c r="P29" s="297"/>
    </row>
    <row r="30" spans="1:16" ht="14.1" customHeight="1" x14ac:dyDescent="0.25">
      <c r="A30" s="290"/>
      <c r="B30" s="300" t="s">
        <v>870</v>
      </c>
      <c r="C30" s="296">
        <f t="shared" si="9"/>
        <v>1802</v>
      </c>
      <c r="D30" s="301">
        <v>193</v>
      </c>
      <c r="E30" s="301">
        <v>119</v>
      </c>
      <c r="F30" s="301">
        <v>97</v>
      </c>
      <c r="G30" s="301">
        <v>109</v>
      </c>
      <c r="H30" s="301">
        <v>142</v>
      </c>
      <c r="I30" s="301">
        <v>133</v>
      </c>
      <c r="J30" s="301">
        <v>173</v>
      </c>
      <c r="K30" s="301">
        <v>148</v>
      </c>
      <c r="L30" s="301">
        <v>196</v>
      </c>
      <c r="M30" s="301">
        <v>155</v>
      </c>
      <c r="N30" s="301">
        <v>176</v>
      </c>
      <c r="O30" s="301">
        <v>161</v>
      </c>
      <c r="P30" s="297"/>
    </row>
    <row r="31" spans="1:16" ht="14.1" customHeight="1" x14ac:dyDescent="0.25">
      <c r="B31" s="300" t="s">
        <v>871</v>
      </c>
      <c r="C31" s="296">
        <f t="shared" si="9"/>
        <v>7454</v>
      </c>
      <c r="D31" s="299">
        <v>583</v>
      </c>
      <c r="E31" s="299">
        <v>525</v>
      </c>
      <c r="F31" s="299">
        <v>569</v>
      </c>
      <c r="G31" s="299">
        <v>697</v>
      </c>
      <c r="H31" s="299">
        <v>538</v>
      </c>
      <c r="I31" s="299">
        <v>603</v>
      </c>
      <c r="J31" s="299">
        <v>722</v>
      </c>
      <c r="K31" s="299">
        <v>531</v>
      </c>
      <c r="L31" s="299">
        <v>614</v>
      </c>
      <c r="M31" s="299">
        <v>735</v>
      </c>
      <c r="N31" s="299">
        <v>744</v>
      </c>
      <c r="O31" s="299">
        <v>593</v>
      </c>
      <c r="P31" s="297"/>
    </row>
    <row r="32" spans="1:16" ht="14.1" customHeight="1" x14ac:dyDescent="0.25">
      <c r="B32" s="300" t="s">
        <v>872</v>
      </c>
      <c r="C32" s="296">
        <f t="shared" si="9"/>
        <v>6219</v>
      </c>
      <c r="D32" s="298">
        <v>614</v>
      </c>
      <c r="E32" s="298">
        <v>570</v>
      </c>
      <c r="F32" s="298">
        <v>655</v>
      </c>
      <c r="G32" s="298">
        <v>503</v>
      </c>
      <c r="H32" s="298">
        <v>454</v>
      </c>
      <c r="I32" s="298">
        <v>423</v>
      </c>
      <c r="J32" s="298">
        <v>578</v>
      </c>
      <c r="K32" s="298">
        <v>514</v>
      </c>
      <c r="L32" s="298">
        <v>538</v>
      </c>
      <c r="M32" s="298">
        <v>509</v>
      </c>
      <c r="N32" s="298">
        <v>392</v>
      </c>
      <c r="O32" s="298">
        <v>469</v>
      </c>
      <c r="P32" s="297"/>
    </row>
    <row r="33" spans="1:16" ht="14.1" customHeight="1" x14ac:dyDescent="0.25">
      <c r="B33" s="303"/>
      <c r="C33" s="296"/>
      <c r="D33" s="301"/>
      <c r="E33" s="301"/>
      <c r="F33" s="301"/>
      <c r="G33" s="301"/>
      <c r="H33" s="301"/>
      <c r="I33" s="301"/>
      <c r="J33" s="301"/>
      <c r="K33" s="301"/>
      <c r="L33" s="301"/>
      <c r="M33" s="301"/>
      <c r="N33" s="301"/>
      <c r="O33" s="301"/>
      <c r="P33" s="297"/>
    </row>
    <row r="34" spans="1:16" ht="14.1" customHeight="1" x14ac:dyDescent="0.25">
      <c r="A34" s="290" t="s">
        <v>873</v>
      </c>
      <c r="B34" s="300"/>
      <c r="C34" s="296">
        <f>SUBTOTAL(9,D34:O34)</f>
        <v>8375</v>
      </c>
      <c r="D34" s="296">
        <f t="shared" ref="D34:O34" si="10">SUM(D35:D37)</f>
        <v>694</v>
      </c>
      <c r="E34" s="296">
        <f t="shared" si="10"/>
        <v>835</v>
      </c>
      <c r="F34" s="296">
        <f t="shared" si="10"/>
        <v>573</v>
      </c>
      <c r="G34" s="296">
        <f t="shared" si="10"/>
        <v>706</v>
      </c>
      <c r="H34" s="296">
        <f t="shared" si="10"/>
        <v>781</v>
      </c>
      <c r="I34" s="296">
        <f t="shared" si="10"/>
        <v>540</v>
      </c>
      <c r="J34" s="296">
        <f t="shared" si="10"/>
        <v>622</v>
      </c>
      <c r="K34" s="296">
        <f t="shared" si="10"/>
        <v>546</v>
      </c>
      <c r="L34" s="296">
        <f t="shared" si="10"/>
        <v>643</v>
      </c>
      <c r="M34" s="296">
        <f t="shared" si="10"/>
        <v>938</v>
      </c>
      <c r="N34" s="296">
        <f t="shared" si="10"/>
        <v>915</v>
      </c>
      <c r="O34" s="296">
        <f t="shared" si="10"/>
        <v>582</v>
      </c>
      <c r="P34" s="297"/>
    </row>
    <row r="35" spans="1:16" ht="14.1" customHeight="1" x14ac:dyDescent="0.25">
      <c r="B35" s="300" t="s">
        <v>874</v>
      </c>
      <c r="C35" s="296">
        <f t="shared" ref="C35:C37" si="11">SUM(D35:O35)</f>
        <v>1</v>
      </c>
      <c r="D35" s="299">
        <v>0</v>
      </c>
      <c r="E35" s="299">
        <v>0</v>
      </c>
      <c r="F35" s="299">
        <v>0</v>
      </c>
      <c r="G35" s="299">
        <v>1</v>
      </c>
      <c r="H35" s="299">
        <v>0</v>
      </c>
      <c r="I35" s="299">
        <v>0</v>
      </c>
      <c r="J35" s="299">
        <v>0</v>
      </c>
      <c r="K35" s="299">
        <v>0</v>
      </c>
      <c r="L35" s="299">
        <v>0</v>
      </c>
      <c r="M35" s="299">
        <v>0</v>
      </c>
      <c r="N35" s="299">
        <v>0</v>
      </c>
      <c r="O35" s="299">
        <v>0</v>
      </c>
      <c r="P35" s="297"/>
    </row>
    <row r="36" spans="1:16" ht="14.1" customHeight="1" x14ac:dyDescent="0.25">
      <c r="B36" s="300" t="s">
        <v>875</v>
      </c>
      <c r="C36" s="296">
        <f t="shared" si="11"/>
        <v>6937</v>
      </c>
      <c r="D36" s="299">
        <v>565</v>
      </c>
      <c r="E36" s="299">
        <v>678</v>
      </c>
      <c r="F36" s="299">
        <v>474</v>
      </c>
      <c r="G36" s="299">
        <v>602</v>
      </c>
      <c r="H36" s="299">
        <v>664</v>
      </c>
      <c r="I36" s="299">
        <v>446</v>
      </c>
      <c r="J36" s="299">
        <v>500</v>
      </c>
      <c r="K36" s="299">
        <v>433</v>
      </c>
      <c r="L36" s="299">
        <v>519</v>
      </c>
      <c r="M36" s="299">
        <v>802</v>
      </c>
      <c r="N36" s="299">
        <v>737</v>
      </c>
      <c r="O36" s="299">
        <v>517</v>
      </c>
      <c r="P36" s="297"/>
    </row>
    <row r="37" spans="1:16" ht="14.1" customHeight="1" x14ac:dyDescent="0.25">
      <c r="B37" s="300" t="s">
        <v>876</v>
      </c>
      <c r="C37" s="296">
        <f t="shared" si="11"/>
        <v>1437</v>
      </c>
      <c r="D37" s="301">
        <v>129</v>
      </c>
      <c r="E37" s="301">
        <v>157</v>
      </c>
      <c r="F37" s="301">
        <v>99</v>
      </c>
      <c r="G37" s="301">
        <v>103</v>
      </c>
      <c r="H37" s="301">
        <v>117</v>
      </c>
      <c r="I37" s="301">
        <v>94</v>
      </c>
      <c r="J37" s="301">
        <v>122</v>
      </c>
      <c r="K37" s="301">
        <v>113</v>
      </c>
      <c r="L37" s="301">
        <v>124</v>
      </c>
      <c r="M37" s="301">
        <v>136</v>
      </c>
      <c r="N37" s="301">
        <v>178</v>
      </c>
      <c r="O37" s="301">
        <v>65</v>
      </c>
      <c r="P37" s="297"/>
    </row>
    <row r="38" spans="1:16" ht="14.1" customHeight="1" x14ac:dyDescent="0.25">
      <c r="B38" s="300"/>
      <c r="C38" s="296"/>
      <c r="D38" s="301"/>
      <c r="E38" s="301"/>
      <c r="F38" s="301"/>
      <c r="G38" s="301"/>
      <c r="H38" s="301"/>
      <c r="I38" s="301"/>
      <c r="J38" s="301"/>
      <c r="K38" s="301"/>
      <c r="L38" s="301"/>
      <c r="M38" s="301"/>
      <c r="N38" s="301"/>
      <c r="O38" s="301"/>
      <c r="P38" s="297"/>
    </row>
    <row r="39" spans="1:16" ht="14.1" customHeight="1" x14ac:dyDescent="0.25">
      <c r="A39" s="290" t="s">
        <v>877</v>
      </c>
      <c r="B39" s="300"/>
      <c r="C39" s="296">
        <f>SUBTOTAL(9,D39:O39)</f>
        <v>8476</v>
      </c>
      <c r="D39" s="296">
        <f t="shared" ref="D39:O39" si="12">SUM(D40:D43)</f>
        <v>704</v>
      </c>
      <c r="E39" s="296">
        <f t="shared" si="12"/>
        <v>488</v>
      </c>
      <c r="F39" s="296">
        <f t="shared" si="12"/>
        <v>605</v>
      </c>
      <c r="G39" s="296">
        <f t="shared" si="12"/>
        <v>645</v>
      </c>
      <c r="H39" s="296">
        <f t="shared" si="12"/>
        <v>726</v>
      </c>
      <c r="I39" s="296">
        <f t="shared" si="12"/>
        <v>671</v>
      </c>
      <c r="J39" s="296">
        <f t="shared" si="12"/>
        <v>750</v>
      </c>
      <c r="K39" s="296">
        <f t="shared" si="12"/>
        <v>709</v>
      </c>
      <c r="L39" s="296">
        <f t="shared" si="12"/>
        <v>714</v>
      </c>
      <c r="M39" s="296">
        <f t="shared" si="12"/>
        <v>922</v>
      </c>
      <c r="N39" s="296">
        <f t="shared" si="12"/>
        <v>792</v>
      </c>
      <c r="O39" s="296">
        <f t="shared" si="12"/>
        <v>750</v>
      </c>
      <c r="P39" s="297"/>
    </row>
    <row r="40" spans="1:16" ht="14.1" customHeight="1" x14ac:dyDescent="0.25">
      <c r="B40" s="300" t="s">
        <v>878</v>
      </c>
      <c r="C40" s="296">
        <f t="shared" ref="C40:C43" si="13">SUM(D40:O40)</f>
        <v>4181</v>
      </c>
      <c r="D40" s="301">
        <v>334</v>
      </c>
      <c r="E40" s="301">
        <v>234</v>
      </c>
      <c r="F40" s="301">
        <v>257</v>
      </c>
      <c r="G40" s="301">
        <v>280</v>
      </c>
      <c r="H40" s="301">
        <v>318</v>
      </c>
      <c r="I40" s="301">
        <v>340</v>
      </c>
      <c r="J40" s="301">
        <v>415</v>
      </c>
      <c r="K40" s="301">
        <v>315</v>
      </c>
      <c r="L40" s="301">
        <v>373</v>
      </c>
      <c r="M40" s="301">
        <v>558</v>
      </c>
      <c r="N40" s="301">
        <v>393</v>
      </c>
      <c r="O40" s="301">
        <v>364</v>
      </c>
      <c r="P40" s="297"/>
    </row>
    <row r="41" spans="1:16" ht="14.1" customHeight="1" x14ac:dyDescent="0.25">
      <c r="B41" s="300" t="s">
        <v>879</v>
      </c>
      <c r="C41" s="296">
        <f t="shared" si="13"/>
        <v>1637</v>
      </c>
      <c r="D41" s="299">
        <v>132</v>
      </c>
      <c r="E41" s="299">
        <v>111</v>
      </c>
      <c r="F41" s="299">
        <v>144</v>
      </c>
      <c r="G41" s="299">
        <v>126</v>
      </c>
      <c r="H41" s="299">
        <v>152</v>
      </c>
      <c r="I41" s="299">
        <v>110</v>
      </c>
      <c r="J41" s="299">
        <v>133</v>
      </c>
      <c r="K41" s="299">
        <v>165</v>
      </c>
      <c r="L41" s="299">
        <v>121</v>
      </c>
      <c r="M41" s="299">
        <v>148</v>
      </c>
      <c r="N41" s="299">
        <v>159</v>
      </c>
      <c r="O41" s="299">
        <v>136</v>
      </c>
      <c r="P41" s="297"/>
    </row>
    <row r="42" spans="1:16" ht="14.1" customHeight="1" x14ac:dyDescent="0.25">
      <c r="B42" s="300" t="s">
        <v>880</v>
      </c>
      <c r="C42" s="296">
        <f t="shared" si="13"/>
        <v>2067</v>
      </c>
      <c r="D42" s="299">
        <v>184</v>
      </c>
      <c r="E42" s="299">
        <v>107</v>
      </c>
      <c r="F42" s="299">
        <v>157</v>
      </c>
      <c r="G42" s="299">
        <v>171</v>
      </c>
      <c r="H42" s="299">
        <v>208</v>
      </c>
      <c r="I42" s="299">
        <v>181</v>
      </c>
      <c r="J42" s="299">
        <v>160</v>
      </c>
      <c r="K42" s="299">
        <v>180</v>
      </c>
      <c r="L42" s="299">
        <v>179</v>
      </c>
      <c r="M42" s="299">
        <v>154</v>
      </c>
      <c r="N42" s="299">
        <v>168</v>
      </c>
      <c r="O42" s="299">
        <v>218</v>
      </c>
      <c r="P42" s="297"/>
    </row>
    <row r="43" spans="1:16" ht="14.1" customHeight="1" x14ac:dyDescent="0.25">
      <c r="B43" s="300" t="s">
        <v>881</v>
      </c>
      <c r="C43" s="296">
        <f t="shared" si="13"/>
        <v>591</v>
      </c>
      <c r="D43" s="301">
        <v>54</v>
      </c>
      <c r="E43" s="301">
        <v>36</v>
      </c>
      <c r="F43" s="301">
        <v>47</v>
      </c>
      <c r="G43" s="301">
        <v>68</v>
      </c>
      <c r="H43" s="301">
        <v>48</v>
      </c>
      <c r="I43" s="301">
        <v>40</v>
      </c>
      <c r="J43" s="301">
        <v>42</v>
      </c>
      <c r="K43" s="301">
        <v>49</v>
      </c>
      <c r="L43" s="301">
        <v>41</v>
      </c>
      <c r="M43" s="301">
        <v>62</v>
      </c>
      <c r="N43" s="301">
        <v>72</v>
      </c>
      <c r="O43" s="301">
        <v>32</v>
      </c>
      <c r="P43" s="297"/>
    </row>
    <row r="44" spans="1:16" ht="14.1" customHeight="1" x14ac:dyDescent="0.25">
      <c r="A44" s="290"/>
      <c r="B44" s="300"/>
      <c r="C44" s="296"/>
      <c r="D44" s="301"/>
      <c r="E44" s="301"/>
      <c r="F44" s="301"/>
      <c r="G44" s="301"/>
      <c r="H44" s="301"/>
      <c r="I44" s="301"/>
      <c r="J44" s="301"/>
      <c r="K44" s="301"/>
      <c r="L44" s="301"/>
      <c r="M44" s="301"/>
      <c r="N44" s="301"/>
      <c r="O44" s="301"/>
      <c r="P44" s="297"/>
    </row>
    <row r="45" spans="1:16" ht="14.1" customHeight="1" x14ac:dyDescent="0.25">
      <c r="A45" s="290" t="s">
        <v>882</v>
      </c>
      <c r="B45" s="300"/>
      <c r="C45" s="296">
        <f>SUBTOTAL(9,D45:O45)</f>
        <v>20542</v>
      </c>
      <c r="D45" s="296">
        <f t="shared" ref="D45:O45" si="14">SUM(D46:D49)</f>
        <v>1734</v>
      </c>
      <c r="E45" s="296">
        <f t="shared" si="14"/>
        <v>1953</v>
      </c>
      <c r="F45" s="296">
        <f t="shared" si="14"/>
        <v>1459</v>
      </c>
      <c r="G45" s="296">
        <f t="shared" si="14"/>
        <v>1711</v>
      </c>
      <c r="H45" s="296">
        <f t="shared" si="14"/>
        <v>1667</v>
      </c>
      <c r="I45" s="296">
        <f t="shared" si="14"/>
        <v>1314</v>
      </c>
      <c r="J45" s="296">
        <f t="shared" si="14"/>
        <v>2118</v>
      </c>
      <c r="K45" s="296">
        <f t="shared" si="14"/>
        <v>1782</v>
      </c>
      <c r="L45" s="296">
        <f t="shared" si="14"/>
        <v>1831</v>
      </c>
      <c r="M45" s="296">
        <f t="shared" si="14"/>
        <v>1863</v>
      </c>
      <c r="N45" s="296">
        <f t="shared" si="14"/>
        <v>1646</v>
      </c>
      <c r="O45" s="296">
        <f t="shared" si="14"/>
        <v>1464</v>
      </c>
      <c r="P45" s="297"/>
    </row>
    <row r="46" spans="1:16" ht="14.1" customHeight="1" x14ac:dyDescent="0.25">
      <c r="B46" s="300" t="s">
        <v>883</v>
      </c>
      <c r="C46" s="296">
        <f>SUM(D46:O46)</f>
        <v>12249</v>
      </c>
      <c r="D46" s="301">
        <v>1101</v>
      </c>
      <c r="E46" s="301">
        <v>1256</v>
      </c>
      <c r="F46" s="301">
        <v>785</v>
      </c>
      <c r="G46" s="301">
        <v>1013</v>
      </c>
      <c r="H46" s="301">
        <v>1118</v>
      </c>
      <c r="I46" s="301">
        <v>807</v>
      </c>
      <c r="J46" s="301">
        <v>1258</v>
      </c>
      <c r="K46" s="301">
        <v>1025</v>
      </c>
      <c r="L46" s="301">
        <v>1068</v>
      </c>
      <c r="M46" s="301">
        <v>1101</v>
      </c>
      <c r="N46" s="301">
        <v>953</v>
      </c>
      <c r="O46" s="301">
        <v>764</v>
      </c>
      <c r="P46" s="297"/>
    </row>
    <row r="47" spans="1:16" ht="14.1" customHeight="1" x14ac:dyDescent="0.25">
      <c r="A47" s="290"/>
      <c r="B47" s="300" t="s">
        <v>884</v>
      </c>
      <c r="C47" s="296">
        <f t="shared" ref="C47:C49" si="15">SUM(D47:O47)</f>
        <v>1179</v>
      </c>
      <c r="D47" s="299">
        <v>85</v>
      </c>
      <c r="E47" s="299">
        <v>103</v>
      </c>
      <c r="F47" s="299">
        <v>125</v>
      </c>
      <c r="G47" s="299">
        <v>56</v>
      </c>
      <c r="H47" s="299">
        <v>120</v>
      </c>
      <c r="I47" s="299">
        <v>106</v>
      </c>
      <c r="J47" s="299">
        <v>84</v>
      </c>
      <c r="K47" s="299">
        <v>124</v>
      </c>
      <c r="L47" s="299">
        <v>132</v>
      </c>
      <c r="M47" s="299">
        <v>75</v>
      </c>
      <c r="N47" s="299">
        <v>111</v>
      </c>
      <c r="O47" s="299">
        <v>58</v>
      </c>
      <c r="P47" s="297"/>
    </row>
    <row r="48" spans="1:16" ht="14.1" customHeight="1" x14ac:dyDescent="0.25">
      <c r="A48" s="290"/>
      <c r="B48" s="300" t="s">
        <v>885</v>
      </c>
      <c r="C48" s="296">
        <f t="shared" si="15"/>
        <v>4296</v>
      </c>
      <c r="D48" s="298">
        <v>360</v>
      </c>
      <c r="E48" s="298">
        <v>373</v>
      </c>
      <c r="F48" s="298">
        <v>312</v>
      </c>
      <c r="G48" s="298">
        <v>389</v>
      </c>
      <c r="H48" s="298">
        <v>232</v>
      </c>
      <c r="I48" s="298">
        <v>259</v>
      </c>
      <c r="J48" s="298">
        <v>509</v>
      </c>
      <c r="K48" s="298">
        <v>412</v>
      </c>
      <c r="L48" s="298">
        <v>357</v>
      </c>
      <c r="M48" s="298">
        <v>305</v>
      </c>
      <c r="N48" s="298">
        <v>394</v>
      </c>
      <c r="O48" s="298">
        <v>394</v>
      </c>
      <c r="P48" s="297"/>
    </row>
    <row r="49" spans="1:16" ht="14.1" customHeight="1" x14ac:dyDescent="0.25">
      <c r="B49" s="300" t="s">
        <v>886</v>
      </c>
      <c r="C49" s="296">
        <f t="shared" si="15"/>
        <v>2818</v>
      </c>
      <c r="D49" s="301">
        <v>188</v>
      </c>
      <c r="E49" s="301">
        <v>221</v>
      </c>
      <c r="F49" s="301">
        <v>237</v>
      </c>
      <c r="G49" s="301">
        <v>253</v>
      </c>
      <c r="H49" s="301">
        <v>197</v>
      </c>
      <c r="I49" s="301">
        <v>142</v>
      </c>
      <c r="J49" s="301">
        <v>267</v>
      </c>
      <c r="K49" s="301">
        <v>221</v>
      </c>
      <c r="L49" s="301">
        <v>274</v>
      </c>
      <c r="M49" s="301">
        <v>382</v>
      </c>
      <c r="N49" s="301">
        <v>188</v>
      </c>
      <c r="O49" s="301">
        <v>248</v>
      </c>
      <c r="P49" s="297"/>
    </row>
    <row r="50" spans="1:16" ht="14.1" customHeight="1" x14ac:dyDescent="0.25">
      <c r="B50" s="300"/>
      <c r="C50" s="296"/>
      <c r="D50" s="301"/>
      <c r="E50" s="301"/>
      <c r="F50" s="301"/>
      <c r="G50" s="301"/>
      <c r="H50" s="301"/>
      <c r="I50" s="301"/>
      <c r="J50" s="301"/>
      <c r="K50" s="301"/>
      <c r="L50" s="301"/>
      <c r="M50" s="301"/>
      <c r="N50" s="301"/>
      <c r="O50" s="301"/>
      <c r="P50" s="297"/>
    </row>
    <row r="51" spans="1:16" ht="14.1" customHeight="1" x14ac:dyDescent="0.25">
      <c r="A51" s="290" t="s">
        <v>887</v>
      </c>
      <c r="B51" s="300"/>
      <c r="C51" s="296">
        <f>SUBTOTAL(9,D51:O51)</f>
        <v>11901</v>
      </c>
      <c r="D51" s="296">
        <f t="shared" ref="D51:O51" si="16">SUM(D52:D53)</f>
        <v>1020</v>
      </c>
      <c r="E51" s="296">
        <f t="shared" si="16"/>
        <v>960</v>
      </c>
      <c r="F51" s="296">
        <f t="shared" si="16"/>
        <v>930</v>
      </c>
      <c r="G51" s="296">
        <f t="shared" si="16"/>
        <v>1151</v>
      </c>
      <c r="H51" s="296">
        <f t="shared" si="16"/>
        <v>1004</v>
      </c>
      <c r="I51" s="296">
        <f t="shared" si="16"/>
        <v>860</v>
      </c>
      <c r="J51" s="296">
        <f t="shared" si="16"/>
        <v>1087</v>
      </c>
      <c r="K51" s="296">
        <f t="shared" si="16"/>
        <v>995</v>
      </c>
      <c r="L51" s="296">
        <f t="shared" si="16"/>
        <v>1002</v>
      </c>
      <c r="M51" s="296">
        <f t="shared" si="16"/>
        <v>944</v>
      </c>
      <c r="N51" s="296">
        <f t="shared" si="16"/>
        <v>939</v>
      </c>
      <c r="O51" s="296">
        <f t="shared" si="16"/>
        <v>1009</v>
      </c>
      <c r="P51" s="297"/>
    </row>
    <row r="52" spans="1:16" ht="14.1" customHeight="1" x14ac:dyDescent="0.25">
      <c r="A52" s="290"/>
      <c r="B52" s="300" t="s">
        <v>888</v>
      </c>
      <c r="C52" s="296">
        <f t="shared" ref="C52:C53" si="17">SUM(D52:O52)</f>
        <v>8478</v>
      </c>
      <c r="D52" s="299">
        <v>760</v>
      </c>
      <c r="E52" s="299">
        <v>699</v>
      </c>
      <c r="F52" s="299">
        <v>641</v>
      </c>
      <c r="G52" s="299">
        <v>756</v>
      </c>
      <c r="H52" s="299">
        <v>722</v>
      </c>
      <c r="I52" s="299">
        <v>563</v>
      </c>
      <c r="J52" s="299">
        <v>739</v>
      </c>
      <c r="K52" s="299">
        <v>739</v>
      </c>
      <c r="L52" s="299">
        <v>713</v>
      </c>
      <c r="M52" s="299">
        <v>731</v>
      </c>
      <c r="N52" s="299">
        <v>721</v>
      </c>
      <c r="O52" s="299">
        <v>694</v>
      </c>
      <c r="P52" s="297"/>
    </row>
    <row r="53" spans="1:16" ht="14.1" customHeight="1" x14ac:dyDescent="0.25">
      <c r="B53" s="300" t="s">
        <v>889</v>
      </c>
      <c r="C53" s="296">
        <f t="shared" si="17"/>
        <v>3423</v>
      </c>
      <c r="D53" s="301">
        <v>260</v>
      </c>
      <c r="E53" s="301">
        <v>261</v>
      </c>
      <c r="F53" s="301">
        <v>289</v>
      </c>
      <c r="G53" s="301">
        <v>395</v>
      </c>
      <c r="H53" s="301">
        <v>282</v>
      </c>
      <c r="I53" s="301">
        <v>297</v>
      </c>
      <c r="J53" s="301">
        <v>348</v>
      </c>
      <c r="K53" s="301">
        <v>256</v>
      </c>
      <c r="L53" s="301">
        <v>289</v>
      </c>
      <c r="M53" s="301">
        <v>213</v>
      </c>
      <c r="N53" s="301">
        <v>218</v>
      </c>
      <c r="O53" s="301">
        <v>315</v>
      </c>
      <c r="P53" s="297"/>
    </row>
    <row r="54" spans="1:16" ht="14.1" customHeight="1" x14ac:dyDescent="0.25">
      <c r="B54" s="300"/>
      <c r="C54" s="296"/>
      <c r="D54" s="301"/>
      <c r="E54" s="301"/>
      <c r="F54" s="301"/>
      <c r="G54" s="301"/>
      <c r="H54" s="301"/>
      <c r="I54" s="301"/>
      <c r="J54" s="301"/>
      <c r="K54" s="301"/>
      <c r="L54" s="301"/>
      <c r="M54" s="301"/>
      <c r="N54" s="301"/>
      <c r="O54" s="301"/>
      <c r="P54" s="297"/>
    </row>
    <row r="55" spans="1:16" ht="14.1" customHeight="1" x14ac:dyDescent="0.25">
      <c r="A55" s="290" t="s">
        <v>890</v>
      </c>
      <c r="B55" s="300"/>
      <c r="C55" s="296">
        <f>SUBTOTAL(9,D55:O55)</f>
        <v>7355</v>
      </c>
      <c r="D55" s="296">
        <f t="shared" ref="D55:O55" si="18">SUM(D56:D59)</f>
        <v>611</v>
      </c>
      <c r="E55" s="296">
        <f t="shared" si="18"/>
        <v>614</v>
      </c>
      <c r="F55" s="296">
        <f t="shared" si="18"/>
        <v>611</v>
      </c>
      <c r="G55" s="296">
        <f t="shared" si="18"/>
        <v>618</v>
      </c>
      <c r="H55" s="296">
        <f t="shared" si="18"/>
        <v>605</v>
      </c>
      <c r="I55" s="296">
        <f t="shared" si="18"/>
        <v>560</v>
      </c>
      <c r="J55" s="296">
        <f t="shared" si="18"/>
        <v>643</v>
      </c>
      <c r="K55" s="296">
        <f t="shared" si="18"/>
        <v>631</v>
      </c>
      <c r="L55" s="296">
        <f t="shared" si="18"/>
        <v>713</v>
      </c>
      <c r="M55" s="296">
        <f t="shared" si="18"/>
        <v>594</v>
      </c>
      <c r="N55" s="296">
        <f t="shared" si="18"/>
        <v>687</v>
      </c>
      <c r="O55" s="296">
        <f t="shared" si="18"/>
        <v>468</v>
      </c>
      <c r="P55" s="297"/>
    </row>
    <row r="56" spans="1:16" ht="14.1" customHeight="1" x14ac:dyDescent="0.25">
      <c r="A56" s="290"/>
      <c r="B56" s="300" t="s">
        <v>891</v>
      </c>
      <c r="C56" s="296">
        <f t="shared" ref="C56:C59" si="19">SUM(D56:O56)</f>
        <v>2</v>
      </c>
      <c r="D56" s="299">
        <v>0</v>
      </c>
      <c r="E56" s="299">
        <v>0</v>
      </c>
      <c r="F56" s="299">
        <v>0</v>
      </c>
      <c r="G56" s="299">
        <v>0</v>
      </c>
      <c r="H56" s="299">
        <v>0</v>
      </c>
      <c r="I56" s="299">
        <v>0</v>
      </c>
      <c r="J56" s="299">
        <v>0</v>
      </c>
      <c r="K56" s="299">
        <v>1</v>
      </c>
      <c r="L56" s="299">
        <v>0</v>
      </c>
      <c r="M56" s="299">
        <v>0</v>
      </c>
      <c r="N56" s="299">
        <v>1</v>
      </c>
      <c r="O56" s="299">
        <v>0</v>
      </c>
      <c r="P56" s="297"/>
    </row>
    <row r="57" spans="1:16" ht="14.1" customHeight="1" x14ac:dyDescent="0.25">
      <c r="A57" s="290"/>
      <c r="B57" s="300" t="s">
        <v>892</v>
      </c>
      <c r="C57" s="296">
        <f t="shared" si="19"/>
        <v>2809</v>
      </c>
      <c r="D57" s="298">
        <v>196</v>
      </c>
      <c r="E57" s="298">
        <v>266</v>
      </c>
      <c r="F57" s="298">
        <v>258</v>
      </c>
      <c r="G57" s="298">
        <v>286</v>
      </c>
      <c r="H57" s="298">
        <v>188</v>
      </c>
      <c r="I57" s="298">
        <v>189</v>
      </c>
      <c r="J57" s="298">
        <v>244</v>
      </c>
      <c r="K57" s="298">
        <v>266</v>
      </c>
      <c r="L57" s="298">
        <v>279</v>
      </c>
      <c r="M57" s="298">
        <v>236</v>
      </c>
      <c r="N57" s="298">
        <v>232</v>
      </c>
      <c r="O57" s="298">
        <v>169</v>
      </c>
      <c r="P57" s="297"/>
    </row>
    <row r="58" spans="1:16" ht="14.1" customHeight="1" x14ac:dyDescent="0.25">
      <c r="A58" s="290"/>
      <c r="B58" s="300" t="s">
        <v>893</v>
      </c>
      <c r="C58" s="296">
        <f t="shared" si="19"/>
        <v>1829</v>
      </c>
      <c r="D58" s="301">
        <v>193</v>
      </c>
      <c r="E58" s="301">
        <v>181</v>
      </c>
      <c r="F58" s="301">
        <v>136</v>
      </c>
      <c r="G58" s="301">
        <v>131</v>
      </c>
      <c r="H58" s="301">
        <v>161</v>
      </c>
      <c r="I58" s="301">
        <v>175</v>
      </c>
      <c r="J58" s="301">
        <v>161</v>
      </c>
      <c r="K58" s="301">
        <v>101</v>
      </c>
      <c r="L58" s="301">
        <v>180</v>
      </c>
      <c r="M58" s="301">
        <v>118</v>
      </c>
      <c r="N58" s="301">
        <v>164</v>
      </c>
      <c r="O58" s="301">
        <v>128</v>
      </c>
      <c r="P58" s="297"/>
    </row>
    <row r="59" spans="1:16" ht="14.1" customHeight="1" x14ac:dyDescent="0.25">
      <c r="B59" s="300" t="s">
        <v>894</v>
      </c>
      <c r="C59" s="296">
        <f t="shared" si="19"/>
        <v>2715</v>
      </c>
      <c r="D59" s="301">
        <v>222</v>
      </c>
      <c r="E59" s="301">
        <v>167</v>
      </c>
      <c r="F59" s="301">
        <v>217</v>
      </c>
      <c r="G59" s="301">
        <v>201</v>
      </c>
      <c r="H59" s="301">
        <v>256</v>
      </c>
      <c r="I59" s="301">
        <v>196</v>
      </c>
      <c r="J59" s="301">
        <v>238</v>
      </c>
      <c r="K59" s="301">
        <v>263</v>
      </c>
      <c r="L59" s="301">
        <v>254</v>
      </c>
      <c r="M59" s="301">
        <v>240</v>
      </c>
      <c r="N59" s="301">
        <v>290</v>
      </c>
      <c r="O59" s="301">
        <v>171</v>
      </c>
      <c r="P59" s="297"/>
    </row>
    <row r="60" spans="1:16" ht="14.1" customHeight="1" x14ac:dyDescent="0.25">
      <c r="B60" s="300"/>
      <c r="C60" s="296"/>
      <c r="D60" s="301"/>
      <c r="E60" s="301"/>
      <c r="F60" s="301"/>
      <c r="G60" s="301"/>
      <c r="H60" s="301"/>
      <c r="I60" s="301"/>
      <c r="J60" s="301"/>
      <c r="K60" s="301"/>
      <c r="L60" s="301"/>
      <c r="M60" s="301"/>
      <c r="N60" s="301"/>
      <c r="O60" s="301"/>
      <c r="P60" s="297"/>
    </row>
    <row r="61" spans="1:16" ht="14.1" customHeight="1" x14ac:dyDescent="0.25">
      <c r="A61" s="290" t="s">
        <v>895</v>
      </c>
      <c r="B61" s="300"/>
      <c r="C61" s="296">
        <f>SUBTOTAL(9,D61:O61)</f>
        <v>3827</v>
      </c>
      <c r="D61" s="296">
        <f t="shared" ref="D61:O61" si="20">SUM(D62:D63)</f>
        <v>242</v>
      </c>
      <c r="E61" s="296">
        <f t="shared" si="20"/>
        <v>349</v>
      </c>
      <c r="F61" s="296">
        <f t="shared" si="20"/>
        <v>245</v>
      </c>
      <c r="G61" s="296">
        <f t="shared" si="20"/>
        <v>361</v>
      </c>
      <c r="H61" s="296">
        <f t="shared" si="20"/>
        <v>393</v>
      </c>
      <c r="I61" s="296">
        <f t="shared" si="20"/>
        <v>354</v>
      </c>
      <c r="J61" s="296">
        <f t="shared" si="20"/>
        <v>333</v>
      </c>
      <c r="K61" s="296">
        <f t="shared" si="20"/>
        <v>342</v>
      </c>
      <c r="L61" s="296">
        <f t="shared" si="20"/>
        <v>324</v>
      </c>
      <c r="M61" s="296">
        <f t="shared" si="20"/>
        <v>312</v>
      </c>
      <c r="N61" s="296">
        <f t="shared" si="20"/>
        <v>312</v>
      </c>
      <c r="O61" s="296">
        <f t="shared" si="20"/>
        <v>260</v>
      </c>
      <c r="P61" s="297"/>
    </row>
    <row r="62" spans="1:16" ht="14.1" customHeight="1" x14ac:dyDescent="0.25">
      <c r="A62" s="290"/>
      <c r="B62" s="300" t="s">
        <v>896</v>
      </c>
      <c r="C62" s="296">
        <f t="shared" ref="C62:C63" si="21">SUM(D62:O62)</f>
        <v>3285</v>
      </c>
      <c r="D62" s="299">
        <v>230</v>
      </c>
      <c r="E62" s="299">
        <v>300</v>
      </c>
      <c r="F62" s="299">
        <v>208</v>
      </c>
      <c r="G62" s="299">
        <v>324</v>
      </c>
      <c r="H62" s="299">
        <v>316</v>
      </c>
      <c r="I62" s="299">
        <v>303</v>
      </c>
      <c r="J62" s="299">
        <v>289</v>
      </c>
      <c r="K62" s="299">
        <v>305</v>
      </c>
      <c r="L62" s="299">
        <v>253</v>
      </c>
      <c r="M62" s="299">
        <v>272</v>
      </c>
      <c r="N62" s="299">
        <v>286</v>
      </c>
      <c r="O62" s="299">
        <v>199</v>
      </c>
      <c r="P62" s="297"/>
    </row>
    <row r="63" spans="1:16" ht="14.1" customHeight="1" x14ac:dyDescent="0.25">
      <c r="B63" s="300" t="s">
        <v>897</v>
      </c>
      <c r="C63" s="296">
        <f t="shared" si="21"/>
        <v>542</v>
      </c>
      <c r="D63" s="301">
        <v>12</v>
      </c>
      <c r="E63" s="301">
        <v>49</v>
      </c>
      <c r="F63" s="301">
        <v>37</v>
      </c>
      <c r="G63" s="301">
        <v>37</v>
      </c>
      <c r="H63" s="301">
        <v>77</v>
      </c>
      <c r="I63" s="301">
        <v>51</v>
      </c>
      <c r="J63" s="301">
        <v>44</v>
      </c>
      <c r="K63" s="301">
        <v>37</v>
      </c>
      <c r="L63" s="301">
        <v>71</v>
      </c>
      <c r="M63" s="301">
        <v>40</v>
      </c>
      <c r="N63" s="301">
        <v>26</v>
      </c>
      <c r="O63" s="301">
        <v>61</v>
      </c>
      <c r="P63" s="297"/>
    </row>
    <row r="64" spans="1:16" ht="14.1" customHeight="1" x14ac:dyDescent="0.25">
      <c r="A64" s="290"/>
      <c r="B64" s="300"/>
      <c r="C64" s="296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299"/>
      <c r="P64" s="297"/>
    </row>
    <row r="65" spans="1:16" ht="14.1" customHeight="1" x14ac:dyDescent="0.25">
      <c r="A65" s="290" t="s">
        <v>898</v>
      </c>
      <c r="B65" s="302"/>
      <c r="C65" s="296">
        <f>SUBTOTAL(9,D65:O65)</f>
        <v>2368</v>
      </c>
      <c r="D65" s="296">
        <f t="shared" ref="D65:O65" si="22">SUM(D66:D67)</f>
        <v>204</v>
      </c>
      <c r="E65" s="296">
        <f t="shared" si="22"/>
        <v>189</v>
      </c>
      <c r="F65" s="296">
        <f t="shared" si="22"/>
        <v>228</v>
      </c>
      <c r="G65" s="296">
        <f t="shared" si="22"/>
        <v>192</v>
      </c>
      <c r="H65" s="296">
        <f t="shared" si="22"/>
        <v>288</v>
      </c>
      <c r="I65" s="296">
        <f t="shared" si="22"/>
        <v>167</v>
      </c>
      <c r="J65" s="296">
        <f t="shared" si="22"/>
        <v>200</v>
      </c>
      <c r="K65" s="296">
        <f t="shared" si="22"/>
        <v>239</v>
      </c>
      <c r="L65" s="296">
        <f t="shared" si="22"/>
        <v>209</v>
      </c>
      <c r="M65" s="296">
        <f t="shared" si="22"/>
        <v>168</v>
      </c>
      <c r="N65" s="296">
        <f t="shared" si="22"/>
        <v>138</v>
      </c>
      <c r="O65" s="296">
        <f t="shared" si="22"/>
        <v>146</v>
      </c>
      <c r="P65" s="297"/>
    </row>
    <row r="66" spans="1:16" ht="14.1" customHeight="1" x14ac:dyDescent="0.25">
      <c r="A66" s="290"/>
      <c r="B66" s="300" t="s">
        <v>899</v>
      </c>
      <c r="C66" s="296">
        <f t="shared" ref="C66:C67" si="23">SUM(D66:O66)</f>
        <v>1846</v>
      </c>
      <c r="D66" s="299">
        <v>181</v>
      </c>
      <c r="E66" s="299">
        <v>141</v>
      </c>
      <c r="F66" s="299">
        <v>175</v>
      </c>
      <c r="G66" s="299">
        <v>153</v>
      </c>
      <c r="H66" s="299">
        <v>208</v>
      </c>
      <c r="I66" s="299">
        <v>125</v>
      </c>
      <c r="J66" s="299">
        <v>160</v>
      </c>
      <c r="K66" s="299">
        <v>178</v>
      </c>
      <c r="L66" s="299">
        <v>167</v>
      </c>
      <c r="M66" s="299">
        <v>139</v>
      </c>
      <c r="N66" s="299">
        <v>119</v>
      </c>
      <c r="O66" s="299">
        <v>100</v>
      </c>
      <c r="P66" s="297"/>
    </row>
    <row r="67" spans="1:16" ht="14.1" customHeight="1" x14ac:dyDescent="0.25">
      <c r="B67" s="300" t="s">
        <v>900</v>
      </c>
      <c r="C67" s="296">
        <f t="shared" si="23"/>
        <v>522</v>
      </c>
      <c r="D67" s="299">
        <v>23</v>
      </c>
      <c r="E67" s="299">
        <v>48</v>
      </c>
      <c r="F67" s="299">
        <v>53</v>
      </c>
      <c r="G67" s="299">
        <v>39</v>
      </c>
      <c r="H67" s="299">
        <v>80</v>
      </c>
      <c r="I67" s="299">
        <v>42</v>
      </c>
      <c r="J67" s="299">
        <v>40</v>
      </c>
      <c r="K67" s="299">
        <v>61</v>
      </c>
      <c r="L67" s="299">
        <v>42</v>
      </c>
      <c r="M67" s="299">
        <v>29</v>
      </c>
      <c r="N67" s="299">
        <v>19</v>
      </c>
      <c r="O67" s="299">
        <v>46</v>
      </c>
      <c r="P67" s="297"/>
    </row>
    <row r="68" spans="1:16" ht="14.1" customHeight="1" x14ac:dyDescent="0.25">
      <c r="A68" s="290"/>
      <c r="B68" s="302"/>
      <c r="C68" s="296"/>
      <c r="D68" s="299"/>
      <c r="E68" s="299"/>
      <c r="F68" s="299"/>
      <c r="G68" s="299"/>
      <c r="H68" s="299"/>
      <c r="I68" s="299"/>
      <c r="J68" s="299"/>
      <c r="K68" s="299"/>
      <c r="L68" s="299"/>
      <c r="M68" s="299"/>
      <c r="N68" s="299"/>
      <c r="O68" s="299"/>
      <c r="P68" s="297"/>
    </row>
    <row r="69" spans="1:16" ht="14.1" customHeight="1" x14ac:dyDescent="0.25">
      <c r="A69" s="290" t="s">
        <v>901</v>
      </c>
      <c r="B69" s="300"/>
      <c r="C69" s="296">
        <f>SUBTOTAL(9,D69:O69)</f>
        <v>5700</v>
      </c>
      <c r="D69" s="296">
        <f t="shared" ref="D69:O69" si="24">SUM(D70)</f>
        <v>394</v>
      </c>
      <c r="E69" s="296">
        <f t="shared" si="24"/>
        <v>358</v>
      </c>
      <c r="F69" s="296">
        <f t="shared" si="24"/>
        <v>544</v>
      </c>
      <c r="G69" s="296">
        <f t="shared" si="24"/>
        <v>500</v>
      </c>
      <c r="H69" s="296">
        <f t="shared" si="24"/>
        <v>428</v>
      </c>
      <c r="I69" s="296">
        <f t="shared" si="24"/>
        <v>333</v>
      </c>
      <c r="J69" s="296">
        <f t="shared" si="24"/>
        <v>589</v>
      </c>
      <c r="K69" s="296">
        <f t="shared" si="24"/>
        <v>362</v>
      </c>
      <c r="L69" s="296">
        <f t="shared" si="24"/>
        <v>611</v>
      </c>
      <c r="M69" s="296">
        <f t="shared" si="24"/>
        <v>513</v>
      </c>
      <c r="N69" s="296">
        <f t="shared" si="24"/>
        <v>507</v>
      </c>
      <c r="O69" s="296">
        <f t="shared" si="24"/>
        <v>561</v>
      </c>
      <c r="P69" s="297"/>
    </row>
    <row r="70" spans="1:16" ht="14.1" customHeight="1" x14ac:dyDescent="0.25">
      <c r="B70" s="300" t="s">
        <v>902</v>
      </c>
      <c r="C70" s="296">
        <f t="shared" ref="C70" si="25">SUM(D70:O70)</f>
        <v>5700</v>
      </c>
      <c r="D70" s="301">
        <v>394</v>
      </c>
      <c r="E70" s="301">
        <v>358</v>
      </c>
      <c r="F70" s="301">
        <v>544</v>
      </c>
      <c r="G70" s="301">
        <v>500</v>
      </c>
      <c r="H70" s="301">
        <v>428</v>
      </c>
      <c r="I70" s="301">
        <v>333</v>
      </c>
      <c r="J70" s="301">
        <v>589</v>
      </c>
      <c r="K70" s="301">
        <v>362</v>
      </c>
      <c r="L70" s="301">
        <v>611</v>
      </c>
      <c r="M70" s="301">
        <v>513</v>
      </c>
      <c r="N70" s="301">
        <v>507</v>
      </c>
      <c r="O70" s="301">
        <v>561</v>
      </c>
      <c r="P70" s="297"/>
    </row>
    <row r="71" spans="1:16" ht="14.1" customHeight="1" x14ac:dyDescent="0.25">
      <c r="B71" s="300"/>
      <c r="C71" s="296"/>
      <c r="D71" s="301"/>
      <c r="E71" s="301"/>
      <c r="F71" s="301"/>
      <c r="G71" s="301"/>
      <c r="H71" s="301"/>
      <c r="I71" s="301"/>
      <c r="J71" s="301"/>
      <c r="K71" s="301"/>
      <c r="L71" s="301"/>
      <c r="M71" s="301"/>
      <c r="N71" s="301"/>
      <c r="O71" s="301"/>
      <c r="P71" s="297"/>
    </row>
    <row r="72" spans="1:16" ht="14.1" customHeight="1" x14ac:dyDescent="0.25">
      <c r="A72" s="290" t="s">
        <v>903</v>
      </c>
      <c r="B72" s="300"/>
      <c r="C72" s="296">
        <f>SUBTOTAL(9,D72:O72)</f>
        <v>3187</v>
      </c>
      <c r="D72" s="296">
        <f t="shared" ref="D72:O72" si="26">SUM(D73)</f>
        <v>302</v>
      </c>
      <c r="E72" s="296">
        <f t="shared" si="26"/>
        <v>243</v>
      </c>
      <c r="F72" s="296">
        <f t="shared" si="26"/>
        <v>228</v>
      </c>
      <c r="G72" s="296">
        <f t="shared" si="26"/>
        <v>238</v>
      </c>
      <c r="H72" s="296">
        <f t="shared" si="26"/>
        <v>256</v>
      </c>
      <c r="I72" s="296">
        <f t="shared" si="26"/>
        <v>186</v>
      </c>
      <c r="J72" s="296">
        <f t="shared" si="26"/>
        <v>324</v>
      </c>
      <c r="K72" s="296">
        <f t="shared" si="26"/>
        <v>265</v>
      </c>
      <c r="L72" s="296">
        <f t="shared" si="26"/>
        <v>188</v>
      </c>
      <c r="M72" s="296">
        <f t="shared" si="26"/>
        <v>312</v>
      </c>
      <c r="N72" s="296">
        <f t="shared" si="26"/>
        <v>317</v>
      </c>
      <c r="O72" s="296">
        <f t="shared" si="26"/>
        <v>328</v>
      </c>
      <c r="P72" s="297"/>
    </row>
    <row r="73" spans="1:16" ht="14.1" customHeight="1" x14ac:dyDescent="0.25">
      <c r="B73" s="300" t="s">
        <v>904</v>
      </c>
      <c r="C73" s="296">
        <f t="shared" ref="C73" si="27">SUM(D73:O73)</f>
        <v>3187</v>
      </c>
      <c r="D73" s="301">
        <v>302</v>
      </c>
      <c r="E73" s="301">
        <v>243</v>
      </c>
      <c r="F73" s="301">
        <v>228</v>
      </c>
      <c r="G73" s="301">
        <v>238</v>
      </c>
      <c r="H73" s="301">
        <v>256</v>
      </c>
      <c r="I73" s="301">
        <v>186</v>
      </c>
      <c r="J73" s="301">
        <v>324</v>
      </c>
      <c r="K73" s="301">
        <v>265</v>
      </c>
      <c r="L73" s="301">
        <v>188</v>
      </c>
      <c r="M73" s="301">
        <v>312</v>
      </c>
      <c r="N73" s="301">
        <v>317</v>
      </c>
      <c r="O73" s="301">
        <v>328</v>
      </c>
      <c r="P73" s="297"/>
    </row>
    <row r="74" spans="1:16" ht="14.1" customHeight="1" x14ac:dyDescent="0.25">
      <c r="B74" s="300"/>
      <c r="C74" s="296"/>
      <c r="D74" s="301"/>
      <c r="E74" s="301"/>
      <c r="F74" s="301"/>
      <c r="G74" s="301"/>
      <c r="H74" s="301"/>
      <c r="I74" s="301"/>
      <c r="J74" s="301"/>
      <c r="K74" s="301"/>
      <c r="L74" s="301"/>
      <c r="M74" s="301"/>
      <c r="N74" s="301"/>
      <c r="O74" s="301"/>
      <c r="P74" s="297"/>
    </row>
    <row r="75" spans="1:16" ht="14.1" customHeight="1" x14ac:dyDescent="0.25">
      <c r="A75" s="290" t="s">
        <v>905</v>
      </c>
      <c r="B75" s="300"/>
      <c r="C75" s="296">
        <f>SUBTOTAL(9,D75:O75)</f>
        <v>68737</v>
      </c>
      <c r="D75" s="296">
        <f t="shared" ref="D75:O75" si="28">SUM(D76:D89)</f>
        <v>5533</v>
      </c>
      <c r="E75" s="296">
        <f t="shared" si="28"/>
        <v>5999</v>
      </c>
      <c r="F75" s="296">
        <f t="shared" si="28"/>
        <v>6364</v>
      </c>
      <c r="G75" s="296">
        <f t="shared" si="28"/>
        <v>7402</v>
      </c>
      <c r="H75" s="296">
        <f t="shared" si="28"/>
        <v>5495</v>
      </c>
      <c r="I75" s="296">
        <f t="shared" si="28"/>
        <v>4568</v>
      </c>
      <c r="J75" s="296">
        <f t="shared" si="28"/>
        <v>6724</v>
      </c>
      <c r="K75" s="296">
        <f t="shared" si="28"/>
        <v>6123</v>
      </c>
      <c r="L75" s="296">
        <f t="shared" si="28"/>
        <v>5505</v>
      </c>
      <c r="M75" s="296">
        <f t="shared" si="28"/>
        <v>5338</v>
      </c>
      <c r="N75" s="296">
        <f t="shared" si="28"/>
        <v>5076</v>
      </c>
      <c r="O75" s="296">
        <f t="shared" si="28"/>
        <v>4610</v>
      </c>
      <c r="P75" s="297"/>
    </row>
    <row r="76" spans="1:16" ht="14.1" customHeight="1" x14ac:dyDescent="0.25">
      <c r="B76" s="300" t="s">
        <v>86</v>
      </c>
      <c r="C76" s="296">
        <f t="shared" ref="C76:C89" si="29">SUM(D76:O76)</f>
        <v>2</v>
      </c>
      <c r="D76" s="301">
        <v>2</v>
      </c>
      <c r="E76" s="301">
        <v>0</v>
      </c>
      <c r="F76" s="301">
        <v>0</v>
      </c>
      <c r="G76" s="301">
        <v>0</v>
      </c>
      <c r="H76" s="301">
        <v>0</v>
      </c>
      <c r="I76" s="301">
        <v>0</v>
      </c>
      <c r="J76" s="301">
        <v>0</v>
      </c>
      <c r="K76" s="301">
        <v>0</v>
      </c>
      <c r="L76" s="301">
        <v>0</v>
      </c>
      <c r="M76" s="301">
        <v>0</v>
      </c>
      <c r="N76" s="301">
        <v>0</v>
      </c>
      <c r="O76" s="301">
        <v>0</v>
      </c>
      <c r="P76" s="297"/>
    </row>
    <row r="77" spans="1:16" ht="14.1" customHeight="1" x14ac:dyDescent="0.25">
      <c r="B77" s="300" t="s">
        <v>906</v>
      </c>
      <c r="C77" s="296">
        <f t="shared" si="29"/>
        <v>18422</v>
      </c>
      <c r="D77" s="301">
        <v>1302</v>
      </c>
      <c r="E77" s="301">
        <v>1552</v>
      </c>
      <c r="F77" s="301">
        <v>1519</v>
      </c>
      <c r="G77" s="301">
        <v>2229</v>
      </c>
      <c r="H77" s="301">
        <v>1530</v>
      </c>
      <c r="I77" s="301">
        <v>1268</v>
      </c>
      <c r="J77" s="301">
        <v>1801</v>
      </c>
      <c r="K77" s="301">
        <v>1860</v>
      </c>
      <c r="L77" s="301">
        <v>1626</v>
      </c>
      <c r="M77" s="301">
        <v>1465</v>
      </c>
      <c r="N77" s="301">
        <v>1370</v>
      </c>
      <c r="O77" s="301">
        <v>900</v>
      </c>
      <c r="P77" s="297"/>
    </row>
    <row r="78" spans="1:16" ht="14.1" customHeight="1" x14ac:dyDescent="0.25">
      <c r="B78" s="300" t="s">
        <v>907</v>
      </c>
      <c r="C78" s="296">
        <f t="shared" si="29"/>
        <v>11496</v>
      </c>
      <c r="D78" s="301">
        <v>924</v>
      </c>
      <c r="E78" s="301">
        <v>829</v>
      </c>
      <c r="F78" s="301">
        <v>1520</v>
      </c>
      <c r="G78" s="301">
        <v>1348</v>
      </c>
      <c r="H78" s="301">
        <v>745</v>
      </c>
      <c r="I78" s="301">
        <v>758</v>
      </c>
      <c r="J78" s="301">
        <v>1209</v>
      </c>
      <c r="K78" s="301">
        <v>1202</v>
      </c>
      <c r="L78" s="301">
        <v>938</v>
      </c>
      <c r="M78" s="301">
        <v>748</v>
      </c>
      <c r="N78" s="301">
        <v>569</v>
      </c>
      <c r="O78" s="301">
        <v>706</v>
      </c>
    </row>
    <row r="79" spans="1:16" ht="14.1" customHeight="1" x14ac:dyDescent="0.25">
      <c r="B79" s="300" t="s">
        <v>908</v>
      </c>
      <c r="C79" s="296">
        <f t="shared" si="29"/>
        <v>12135</v>
      </c>
      <c r="D79" s="301">
        <v>939</v>
      </c>
      <c r="E79" s="301">
        <v>1229</v>
      </c>
      <c r="F79" s="301">
        <v>1035</v>
      </c>
      <c r="G79" s="301">
        <v>1180</v>
      </c>
      <c r="H79" s="301">
        <v>1083</v>
      </c>
      <c r="I79" s="301">
        <v>782</v>
      </c>
      <c r="J79" s="301">
        <v>1031</v>
      </c>
      <c r="K79" s="301">
        <v>1132</v>
      </c>
      <c r="L79" s="301">
        <v>894</v>
      </c>
      <c r="M79" s="301">
        <v>964</v>
      </c>
      <c r="N79" s="301">
        <v>932</v>
      </c>
      <c r="O79" s="301">
        <v>934</v>
      </c>
    </row>
    <row r="80" spans="1:16" ht="14.1" customHeight="1" x14ac:dyDescent="0.25">
      <c r="B80" s="300" t="s">
        <v>909</v>
      </c>
      <c r="C80" s="296">
        <f t="shared" si="29"/>
        <v>7836</v>
      </c>
      <c r="D80" s="301">
        <v>591</v>
      </c>
      <c r="E80" s="301">
        <v>742</v>
      </c>
      <c r="F80" s="301">
        <v>757</v>
      </c>
      <c r="G80" s="301">
        <v>840</v>
      </c>
      <c r="H80" s="301">
        <v>632</v>
      </c>
      <c r="I80" s="301">
        <v>552</v>
      </c>
      <c r="J80" s="301">
        <v>673</v>
      </c>
      <c r="K80" s="301">
        <v>681</v>
      </c>
      <c r="L80" s="301">
        <v>640</v>
      </c>
      <c r="M80" s="301">
        <v>645</v>
      </c>
      <c r="N80" s="301">
        <v>494</v>
      </c>
      <c r="O80" s="301">
        <v>589</v>
      </c>
    </row>
    <row r="81" spans="1:15" ht="14.1" customHeight="1" x14ac:dyDescent="0.25">
      <c r="B81" s="300" t="s">
        <v>910</v>
      </c>
      <c r="C81" s="296">
        <f t="shared" si="29"/>
        <v>399</v>
      </c>
      <c r="D81" s="301">
        <v>28</v>
      </c>
      <c r="E81" s="301">
        <v>40</v>
      </c>
      <c r="F81" s="301">
        <v>9</v>
      </c>
      <c r="G81" s="301">
        <v>47</v>
      </c>
      <c r="H81" s="301">
        <v>52</v>
      </c>
      <c r="I81" s="301">
        <v>29</v>
      </c>
      <c r="J81" s="301">
        <v>49</v>
      </c>
      <c r="K81" s="301">
        <v>23</v>
      </c>
      <c r="L81" s="301">
        <v>38</v>
      </c>
      <c r="M81" s="301">
        <v>32</v>
      </c>
      <c r="N81" s="301">
        <v>23</v>
      </c>
      <c r="O81" s="301">
        <v>29</v>
      </c>
    </row>
    <row r="82" spans="1:15" ht="14.1" customHeight="1" x14ac:dyDescent="0.25">
      <c r="B82" s="300" t="s">
        <v>911</v>
      </c>
      <c r="C82" s="296">
        <f t="shared" si="29"/>
        <v>1318</v>
      </c>
      <c r="D82" s="301">
        <v>161</v>
      </c>
      <c r="E82" s="301">
        <v>86</v>
      </c>
      <c r="F82" s="301">
        <v>99</v>
      </c>
      <c r="G82" s="301">
        <v>91</v>
      </c>
      <c r="H82" s="301">
        <v>75</v>
      </c>
      <c r="I82" s="301">
        <v>75</v>
      </c>
      <c r="J82" s="301">
        <v>88</v>
      </c>
      <c r="K82" s="301">
        <v>111</v>
      </c>
      <c r="L82" s="301">
        <v>76</v>
      </c>
      <c r="M82" s="301">
        <v>131</v>
      </c>
      <c r="N82" s="301">
        <v>149</v>
      </c>
      <c r="O82" s="301">
        <v>176</v>
      </c>
    </row>
    <row r="83" spans="1:15" ht="14.1" customHeight="1" x14ac:dyDescent="0.25">
      <c r="B83" s="300" t="s">
        <v>912</v>
      </c>
      <c r="C83" s="296">
        <f t="shared" si="29"/>
        <v>5989</v>
      </c>
      <c r="D83" s="299">
        <v>451</v>
      </c>
      <c r="E83" s="299">
        <v>540</v>
      </c>
      <c r="F83" s="299">
        <v>427</v>
      </c>
      <c r="G83" s="299">
        <v>500</v>
      </c>
      <c r="H83" s="299">
        <v>507</v>
      </c>
      <c r="I83" s="299">
        <v>323</v>
      </c>
      <c r="J83" s="299">
        <v>786</v>
      </c>
      <c r="K83" s="299">
        <v>336</v>
      </c>
      <c r="L83" s="299">
        <v>576</v>
      </c>
      <c r="M83" s="299">
        <v>410</v>
      </c>
      <c r="N83" s="299">
        <v>726</v>
      </c>
      <c r="O83" s="299">
        <v>407</v>
      </c>
    </row>
    <row r="84" spans="1:15" ht="14.1" customHeight="1" x14ac:dyDescent="0.25">
      <c r="B84" s="300" t="s">
        <v>913</v>
      </c>
      <c r="C84" s="296">
        <f t="shared" si="29"/>
        <v>4055</v>
      </c>
      <c r="D84" s="299">
        <v>552</v>
      </c>
      <c r="E84" s="299">
        <v>399</v>
      </c>
      <c r="F84" s="299">
        <v>394</v>
      </c>
      <c r="G84" s="299">
        <v>456</v>
      </c>
      <c r="H84" s="299">
        <v>230</v>
      </c>
      <c r="I84" s="299">
        <v>255</v>
      </c>
      <c r="J84" s="299">
        <v>500</v>
      </c>
      <c r="K84" s="299">
        <v>179</v>
      </c>
      <c r="L84" s="299">
        <v>196</v>
      </c>
      <c r="M84" s="299">
        <v>280</v>
      </c>
      <c r="N84" s="299">
        <v>354</v>
      </c>
      <c r="O84" s="299">
        <v>260</v>
      </c>
    </row>
    <row r="85" spans="1:15" ht="21.75" customHeight="1" x14ac:dyDescent="0.25">
      <c r="B85" s="300" t="s">
        <v>914</v>
      </c>
      <c r="C85" s="296">
        <f t="shared" si="29"/>
        <v>524</v>
      </c>
      <c r="D85" s="299">
        <v>60</v>
      </c>
      <c r="E85" s="299">
        <v>30</v>
      </c>
      <c r="F85" s="299">
        <v>52</v>
      </c>
      <c r="G85" s="299">
        <v>53</v>
      </c>
      <c r="H85" s="299">
        <v>53</v>
      </c>
      <c r="I85" s="299">
        <v>25</v>
      </c>
      <c r="J85" s="299">
        <v>35</v>
      </c>
      <c r="K85" s="299">
        <v>41</v>
      </c>
      <c r="L85" s="299">
        <v>38</v>
      </c>
      <c r="M85" s="299">
        <v>54</v>
      </c>
      <c r="N85" s="299">
        <v>40</v>
      </c>
      <c r="O85" s="299">
        <v>43</v>
      </c>
    </row>
    <row r="86" spans="1:15" ht="21.75" customHeight="1" x14ac:dyDescent="0.25">
      <c r="B86" s="300" t="s">
        <v>915</v>
      </c>
      <c r="C86" s="296">
        <f t="shared" si="29"/>
        <v>3363</v>
      </c>
      <c r="D86" s="299">
        <v>274</v>
      </c>
      <c r="E86" s="299">
        <v>340</v>
      </c>
      <c r="F86" s="299">
        <v>257</v>
      </c>
      <c r="G86" s="299">
        <v>234</v>
      </c>
      <c r="H86" s="299">
        <v>282</v>
      </c>
      <c r="I86" s="299">
        <v>278</v>
      </c>
      <c r="J86" s="299">
        <v>311</v>
      </c>
      <c r="K86" s="299">
        <v>330</v>
      </c>
      <c r="L86" s="299">
        <v>181</v>
      </c>
      <c r="M86" s="299">
        <v>406</v>
      </c>
      <c r="N86" s="299">
        <v>189</v>
      </c>
      <c r="O86" s="299">
        <v>281</v>
      </c>
    </row>
    <row r="87" spans="1:15" ht="14.1" customHeight="1" x14ac:dyDescent="0.25">
      <c r="B87" s="300" t="s">
        <v>916</v>
      </c>
      <c r="C87" s="296">
        <f t="shared" si="29"/>
        <v>2926</v>
      </c>
      <c r="D87" s="299">
        <v>248</v>
      </c>
      <c r="E87" s="299">
        <v>212</v>
      </c>
      <c r="F87" s="299">
        <v>227</v>
      </c>
      <c r="G87" s="299">
        <v>255</v>
      </c>
      <c r="H87" s="299">
        <v>287</v>
      </c>
      <c r="I87" s="299">
        <v>223</v>
      </c>
      <c r="J87" s="299">
        <v>232</v>
      </c>
      <c r="K87" s="299">
        <v>225</v>
      </c>
      <c r="L87" s="299">
        <v>299</v>
      </c>
      <c r="M87" s="299">
        <v>203</v>
      </c>
      <c r="N87" s="299">
        <v>230</v>
      </c>
      <c r="O87" s="299">
        <v>285</v>
      </c>
    </row>
    <row r="88" spans="1:15" ht="14.1" customHeight="1" x14ac:dyDescent="0.25">
      <c r="B88" s="300" t="s">
        <v>917</v>
      </c>
      <c r="C88" s="296">
        <f t="shared" si="29"/>
        <v>11</v>
      </c>
      <c r="D88" s="299">
        <v>1</v>
      </c>
      <c r="E88" s="299">
        <v>0</v>
      </c>
      <c r="F88" s="299">
        <v>0</v>
      </c>
      <c r="G88" s="299">
        <v>0</v>
      </c>
      <c r="H88" s="299">
        <v>0</v>
      </c>
      <c r="I88" s="299">
        <v>0</v>
      </c>
      <c r="J88" s="299">
        <v>7</v>
      </c>
      <c r="K88" s="299">
        <v>0</v>
      </c>
      <c r="L88" s="299">
        <v>3</v>
      </c>
      <c r="M88" s="299">
        <v>0</v>
      </c>
      <c r="N88" s="299">
        <v>0</v>
      </c>
      <c r="O88" s="299">
        <v>0</v>
      </c>
    </row>
    <row r="89" spans="1:15" ht="14.1" customHeight="1" x14ac:dyDescent="0.25">
      <c r="A89" s="305"/>
      <c r="B89" s="306" t="s">
        <v>918</v>
      </c>
      <c r="C89" s="307">
        <f t="shared" si="29"/>
        <v>261</v>
      </c>
      <c r="D89" s="308">
        <v>0</v>
      </c>
      <c r="E89" s="308">
        <v>0</v>
      </c>
      <c r="F89" s="308">
        <v>68</v>
      </c>
      <c r="G89" s="308">
        <v>169</v>
      </c>
      <c r="H89" s="308">
        <v>19</v>
      </c>
      <c r="I89" s="308">
        <v>0</v>
      </c>
      <c r="J89" s="308">
        <v>2</v>
      </c>
      <c r="K89" s="308">
        <v>3</v>
      </c>
      <c r="L89" s="308">
        <v>0</v>
      </c>
      <c r="M89" s="308">
        <v>0</v>
      </c>
      <c r="N89" s="308">
        <v>0</v>
      </c>
      <c r="O89" s="308">
        <v>0</v>
      </c>
    </row>
    <row r="90" spans="1:15" ht="18" customHeight="1" x14ac:dyDescent="0.25">
      <c r="A90" s="489" t="s">
        <v>919</v>
      </c>
      <c r="B90" s="489"/>
      <c r="C90" s="489"/>
      <c r="D90" s="489"/>
    </row>
    <row r="91" spans="1:15" ht="15.95" customHeight="1" x14ac:dyDescent="0.25">
      <c r="A91" s="309" t="s">
        <v>836</v>
      </c>
      <c r="B91" s="300"/>
    </row>
    <row r="92" spans="1:15" ht="15.95" customHeight="1" x14ac:dyDescent="0.25">
      <c r="A92" s="309"/>
      <c r="B92" s="300"/>
    </row>
    <row r="93" spans="1:15" ht="23.25" customHeight="1" x14ac:dyDescent="0.25">
      <c r="B93" s="300"/>
    </row>
    <row r="94" spans="1:15" x14ac:dyDescent="0.25">
      <c r="B94" s="300"/>
    </row>
    <row r="95" spans="1:15" x14ac:dyDescent="0.25">
      <c r="B95" s="300"/>
    </row>
    <row r="96" spans="1:15" x14ac:dyDescent="0.25">
      <c r="B96" s="300"/>
      <c r="C96" s="297"/>
    </row>
    <row r="97" spans="2:2" x14ac:dyDescent="0.25">
      <c r="B97" s="300"/>
    </row>
    <row r="98" spans="2:2" x14ac:dyDescent="0.25">
      <c r="B98" s="300"/>
    </row>
    <row r="99" spans="2:2" x14ac:dyDescent="0.25">
      <c r="B99" s="300"/>
    </row>
    <row r="100" spans="2:2" x14ac:dyDescent="0.25">
      <c r="B100" s="300"/>
    </row>
    <row r="101" spans="2:2" x14ac:dyDescent="0.25">
      <c r="B101" s="300"/>
    </row>
    <row r="102" spans="2:2" ht="22.5" customHeight="1" x14ac:dyDescent="0.25">
      <c r="B102" s="300"/>
    </row>
    <row r="103" spans="2:2" x14ac:dyDescent="0.25">
      <c r="B103" s="300"/>
    </row>
    <row r="104" spans="2:2" x14ac:dyDescent="0.25">
      <c r="B104" s="300"/>
    </row>
    <row r="105" spans="2:2" x14ac:dyDescent="0.25">
      <c r="B105" s="300"/>
    </row>
    <row r="106" spans="2:2" ht="21.75" customHeight="1" x14ac:dyDescent="0.25">
      <c r="B106" s="300"/>
    </row>
    <row r="107" spans="2:2" x14ac:dyDescent="0.25">
      <c r="B107" s="300"/>
    </row>
    <row r="108" spans="2:2" x14ac:dyDescent="0.25">
      <c r="B108" s="300"/>
    </row>
    <row r="109" spans="2:2" ht="21" customHeight="1" x14ac:dyDescent="0.25">
      <c r="B109" s="300"/>
    </row>
    <row r="110" spans="2:2" ht="23.25" customHeight="1" x14ac:dyDescent="0.25">
      <c r="B110" s="300"/>
    </row>
    <row r="111" spans="2:2" x14ac:dyDescent="0.25">
      <c r="B111" s="300"/>
    </row>
    <row r="112" spans="2:2" x14ac:dyDescent="0.25">
      <c r="B112" s="300"/>
    </row>
    <row r="113" spans="2:2" x14ac:dyDescent="0.25">
      <c r="B113" s="300"/>
    </row>
    <row r="114" spans="2:2" x14ac:dyDescent="0.25">
      <c r="B114" s="300"/>
    </row>
    <row r="115" spans="2:2" x14ac:dyDescent="0.25">
      <c r="B115" s="300"/>
    </row>
    <row r="116" spans="2:2" x14ac:dyDescent="0.25">
      <c r="B116" s="300"/>
    </row>
    <row r="117" spans="2:2" x14ac:dyDescent="0.25">
      <c r="B117" s="300"/>
    </row>
    <row r="118" spans="2:2" x14ac:dyDescent="0.25">
      <c r="B118" s="300"/>
    </row>
    <row r="119" spans="2:2" x14ac:dyDescent="0.25">
      <c r="B119" s="300"/>
    </row>
    <row r="120" spans="2:2" x14ac:dyDescent="0.25">
      <c r="B120" s="300"/>
    </row>
    <row r="121" spans="2:2" x14ac:dyDescent="0.25">
      <c r="B121" s="300"/>
    </row>
    <row r="122" spans="2:2" x14ac:dyDescent="0.25">
      <c r="B122" s="300"/>
    </row>
    <row r="123" spans="2:2" x14ac:dyDescent="0.25">
      <c r="B123" s="300"/>
    </row>
    <row r="124" spans="2:2" x14ac:dyDescent="0.25">
      <c r="B124" s="300"/>
    </row>
    <row r="125" spans="2:2" ht="23.25" customHeight="1" x14ac:dyDescent="0.25">
      <c r="B125" s="300"/>
    </row>
    <row r="126" spans="2:2" ht="20.25" customHeight="1" x14ac:dyDescent="0.25">
      <c r="B126" s="300"/>
    </row>
    <row r="127" spans="2:2" ht="19.5" customHeight="1" x14ac:dyDescent="0.25">
      <c r="B127" s="300"/>
    </row>
    <row r="128" spans="2:2" ht="20.25" customHeight="1" x14ac:dyDescent="0.25">
      <c r="B128" s="300"/>
    </row>
    <row r="129" spans="2:2" ht="24" customHeight="1" x14ac:dyDescent="0.25">
      <c r="B129" s="300"/>
    </row>
    <row r="130" spans="2:2" x14ac:dyDescent="0.25">
      <c r="B130" s="300"/>
    </row>
    <row r="131" spans="2:2" x14ac:dyDescent="0.25">
      <c r="B131" s="300"/>
    </row>
    <row r="132" spans="2:2" ht="23.25" customHeight="1" x14ac:dyDescent="0.25">
      <c r="B132" s="300"/>
    </row>
    <row r="133" spans="2:2" x14ac:dyDescent="0.25">
      <c r="B133" s="300"/>
    </row>
    <row r="134" spans="2:2" x14ac:dyDescent="0.25">
      <c r="B134" s="300"/>
    </row>
    <row r="135" spans="2:2" x14ac:dyDescent="0.25">
      <c r="B135" s="300"/>
    </row>
    <row r="136" spans="2:2" x14ac:dyDescent="0.25">
      <c r="B136" s="300"/>
    </row>
    <row r="137" spans="2:2" x14ac:dyDescent="0.25">
      <c r="B137" s="300"/>
    </row>
    <row r="138" spans="2:2" ht="20.25" customHeight="1" x14ac:dyDescent="0.25">
      <c r="B138" s="300"/>
    </row>
    <row r="139" spans="2:2" x14ac:dyDescent="0.25">
      <c r="B139" s="300"/>
    </row>
    <row r="140" spans="2:2" x14ac:dyDescent="0.25">
      <c r="B140" s="300"/>
    </row>
    <row r="141" spans="2:2" x14ac:dyDescent="0.25">
      <c r="B141" s="300"/>
    </row>
    <row r="142" spans="2:2" x14ac:dyDescent="0.25">
      <c r="B142" s="300"/>
    </row>
    <row r="143" spans="2:2" x14ac:dyDescent="0.25">
      <c r="B143" s="300"/>
    </row>
    <row r="144" spans="2:2" x14ac:dyDescent="0.25">
      <c r="B144" s="300"/>
    </row>
    <row r="145" spans="2:2" x14ac:dyDescent="0.25">
      <c r="B145" s="300"/>
    </row>
    <row r="146" spans="2:2" x14ac:dyDescent="0.25">
      <c r="B146" s="300"/>
    </row>
    <row r="147" spans="2:2" x14ac:dyDescent="0.25">
      <c r="B147" s="300"/>
    </row>
    <row r="148" spans="2:2" x14ac:dyDescent="0.25">
      <c r="B148" s="300"/>
    </row>
    <row r="149" spans="2:2" x14ac:dyDescent="0.25">
      <c r="B149" s="300"/>
    </row>
    <row r="150" spans="2:2" x14ac:dyDescent="0.25">
      <c r="B150" s="300"/>
    </row>
    <row r="151" spans="2:2" x14ac:dyDescent="0.25">
      <c r="B151" s="300"/>
    </row>
    <row r="152" spans="2:2" ht="21.75" customHeight="1" x14ac:dyDescent="0.25">
      <c r="B152" s="300"/>
    </row>
    <row r="153" spans="2:2" ht="21" customHeight="1" x14ac:dyDescent="0.25">
      <c r="B153" s="300"/>
    </row>
    <row r="154" spans="2:2" x14ac:dyDescent="0.25">
      <c r="B154" s="300"/>
    </row>
    <row r="155" spans="2:2" ht="22.5" customHeight="1" x14ac:dyDescent="0.25">
      <c r="B155" s="300"/>
    </row>
    <row r="156" spans="2:2" x14ac:dyDescent="0.25">
      <c r="B156" s="300"/>
    </row>
    <row r="157" spans="2:2" x14ac:dyDescent="0.25">
      <c r="B157" s="300"/>
    </row>
    <row r="158" spans="2:2" x14ac:dyDescent="0.25">
      <c r="B158" s="300"/>
    </row>
    <row r="159" spans="2:2" x14ac:dyDescent="0.25">
      <c r="B159" s="300"/>
    </row>
    <row r="160" spans="2:2" x14ac:dyDescent="0.25">
      <c r="B160" s="300"/>
    </row>
    <row r="161" spans="2:2" x14ac:dyDescent="0.25">
      <c r="B161" s="300"/>
    </row>
    <row r="162" spans="2:2" x14ac:dyDescent="0.25">
      <c r="B162" s="300"/>
    </row>
    <row r="163" spans="2:2" x14ac:dyDescent="0.25">
      <c r="B163" s="300"/>
    </row>
    <row r="164" spans="2:2" x14ac:dyDescent="0.25">
      <c r="B164" s="300"/>
    </row>
    <row r="165" spans="2:2" x14ac:dyDescent="0.25">
      <c r="B165" s="300"/>
    </row>
    <row r="166" spans="2:2" x14ac:dyDescent="0.25">
      <c r="B166" s="300"/>
    </row>
    <row r="167" spans="2:2" ht="20.25" customHeight="1" x14ac:dyDescent="0.25">
      <c r="B167" s="300"/>
    </row>
    <row r="168" spans="2:2" ht="22.5" customHeight="1" x14ac:dyDescent="0.25">
      <c r="B168" s="300"/>
    </row>
    <row r="169" spans="2:2" x14ac:dyDescent="0.25">
      <c r="B169" s="300"/>
    </row>
    <row r="170" spans="2:2" x14ac:dyDescent="0.25">
      <c r="B170" s="300"/>
    </row>
    <row r="171" spans="2:2" ht="21" customHeight="1" x14ac:dyDescent="0.25">
      <c r="B171" s="300"/>
    </row>
    <row r="172" spans="2:2" x14ac:dyDescent="0.25">
      <c r="B172" s="300"/>
    </row>
    <row r="173" spans="2:2" ht="21.75" customHeight="1" x14ac:dyDescent="0.25">
      <c r="B173" s="300"/>
    </row>
    <row r="174" spans="2:2" ht="20.25" customHeight="1" x14ac:dyDescent="0.25">
      <c r="B174" s="300"/>
    </row>
    <row r="175" spans="2:2" x14ac:dyDescent="0.25">
      <c r="B175" s="300"/>
    </row>
    <row r="176" spans="2:2" x14ac:dyDescent="0.25">
      <c r="B176" s="300"/>
    </row>
    <row r="177" spans="2:2" x14ac:dyDescent="0.25">
      <c r="B177" s="300"/>
    </row>
    <row r="178" spans="2:2" x14ac:dyDescent="0.25">
      <c r="B178" s="300"/>
    </row>
    <row r="179" spans="2:2" x14ac:dyDescent="0.25">
      <c r="B179" s="300"/>
    </row>
    <row r="180" spans="2:2" x14ac:dyDescent="0.25">
      <c r="B180" s="300"/>
    </row>
    <row r="181" spans="2:2" ht="20.25" customHeight="1" x14ac:dyDescent="0.25">
      <c r="B181" s="300"/>
    </row>
    <row r="182" spans="2:2" ht="21" customHeight="1" x14ac:dyDescent="0.25">
      <c r="B182" s="300"/>
    </row>
    <row r="183" spans="2:2" x14ac:dyDescent="0.25">
      <c r="B183" s="300"/>
    </row>
    <row r="184" spans="2:2" x14ac:dyDescent="0.25">
      <c r="B184" s="300"/>
    </row>
    <row r="185" spans="2:2" x14ac:dyDescent="0.25">
      <c r="B185" s="300"/>
    </row>
    <row r="186" spans="2:2" x14ac:dyDescent="0.25">
      <c r="B186" s="300"/>
    </row>
    <row r="187" spans="2:2" x14ac:dyDescent="0.25">
      <c r="B187" s="300"/>
    </row>
    <row r="188" spans="2:2" x14ac:dyDescent="0.25">
      <c r="B188" s="300"/>
    </row>
    <row r="189" spans="2:2" x14ac:dyDescent="0.25">
      <c r="B189" s="300"/>
    </row>
    <row r="190" spans="2:2" x14ac:dyDescent="0.25">
      <c r="B190" s="300"/>
    </row>
    <row r="191" spans="2:2" x14ac:dyDescent="0.25">
      <c r="B191" s="300"/>
    </row>
    <row r="192" spans="2:2" x14ac:dyDescent="0.25">
      <c r="B192" s="300"/>
    </row>
    <row r="193" spans="2:2" ht="23.25" customHeight="1" x14ac:dyDescent="0.25">
      <c r="B193" s="300"/>
    </row>
    <row r="194" spans="2:2" x14ac:dyDescent="0.25">
      <c r="B194" s="300"/>
    </row>
    <row r="195" spans="2:2" x14ac:dyDescent="0.25">
      <c r="B195" s="300"/>
    </row>
    <row r="196" spans="2:2" ht="21.75" customHeight="1" x14ac:dyDescent="0.25">
      <c r="B196" s="300"/>
    </row>
    <row r="197" spans="2:2" x14ac:dyDescent="0.25">
      <c r="B197" s="300"/>
    </row>
    <row r="198" spans="2:2" x14ac:dyDescent="0.25">
      <c r="B198" s="300"/>
    </row>
    <row r="199" spans="2:2" ht="22.5" customHeight="1" x14ac:dyDescent="0.25">
      <c r="B199" s="300"/>
    </row>
    <row r="200" spans="2:2" x14ac:dyDescent="0.25">
      <c r="B200" s="300"/>
    </row>
    <row r="201" spans="2:2" x14ac:dyDescent="0.25">
      <c r="B201" s="300"/>
    </row>
    <row r="202" spans="2:2" x14ac:dyDescent="0.25">
      <c r="B202" s="300"/>
    </row>
    <row r="203" spans="2:2" x14ac:dyDescent="0.25">
      <c r="B203" s="300"/>
    </row>
    <row r="204" spans="2:2" ht="23.25" customHeight="1" x14ac:dyDescent="0.25">
      <c r="B204" s="300"/>
    </row>
    <row r="205" spans="2:2" ht="30" customHeight="1" x14ac:dyDescent="0.25">
      <c r="B205" s="302" t="s">
        <v>1059</v>
      </c>
    </row>
    <row r="206" spans="2:2" x14ac:dyDescent="0.25">
      <c r="B206" s="300"/>
    </row>
    <row r="207" spans="2:2" ht="21.75" customHeight="1" x14ac:dyDescent="0.25">
      <c r="B207" s="300"/>
    </row>
    <row r="208" spans="2:2" x14ac:dyDescent="0.25">
      <c r="B208" s="300"/>
    </row>
    <row r="209" spans="2:2" x14ac:dyDescent="0.25">
      <c r="B209" s="300"/>
    </row>
    <row r="210" spans="2:2" x14ac:dyDescent="0.25">
      <c r="B210" s="300"/>
    </row>
    <row r="211" spans="2:2" ht="24.75" customHeight="1" x14ac:dyDescent="0.25">
      <c r="B211" s="300"/>
    </row>
    <row r="212" spans="2:2" x14ac:dyDescent="0.25">
      <c r="B212" s="300"/>
    </row>
    <row r="213" spans="2:2" x14ac:dyDescent="0.25">
      <c r="B213" s="300"/>
    </row>
    <row r="214" spans="2:2" x14ac:dyDescent="0.25">
      <c r="B214" s="300"/>
    </row>
    <row r="215" spans="2:2" x14ac:dyDescent="0.25">
      <c r="B215" s="300"/>
    </row>
    <row r="216" spans="2:2" x14ac:dyDescent="0.25">
      <c r="B216" s="300"/>
    </row>
    <row r="217" spans="2:2" x14ac:dyDescent="0.25">
      <c r="B217" s="300"/>
    </row>
    <row r="218" spans="2:2" x14ac:dyDescent="0.25">
      <c r="B218" s="300"/>
    </row>
    <row r="219" spans="2:2" x14ac:dyDescent="0.25">
      <c r="B219" s="300"/>
    </row>
    <row r="220" spans="2:2" x14ac:dyDescent="0.25">
      <c r="B220" s="300"/>
    </row>
    <row r="221" spans="2:2" x14ac:dyDescent="0.25">
      <c r="B221" s="300"/>
    </row>
    <row r="222" spans="2:2" x14ac:dyDescent="0.25">
      <c r="B222" s="300"/>
    </row>
    <row r="223" spans="2:2" x14ac:dyDescent="0.25">
      <c r="B223" s="300"/>
    </row>
    <row r="224" spans="2:2" x14ac:dyDescent="0.25">
      <c r="B224" s="300"/>
    </row>
    <row r="225" spans="2:2" x14ac:dyDescent="0.25">
      <c r="B225" s="300"/>
    </row>
    <row r="226" spans="2:2" x14ac:dyDescent="0.25">
      <c r="B226" s="300"/>
    </row>
    <row r="227" spans="2:2" x14ac:dyDescent="0.25">
      <c r="B227" s="300"/>
    </row>
    <row r="228" spans="2:2" x14ac:dyDescent="0.25">
      <c r="B228" s="300"/>
    </row>
    <row r="229" spans="2:2" x14ac:dyDescent="0.25">
      <c r="B229" s="300"/>
    </row>
    <row r="230" spans="2:2" x14ac:dyDescent="0.25">
      <c r="B230" s="300"/>
    </row>
    <row r="231" spans="2:2" x14ac:dyDescent="0.25">
      <c r="B231" s="300"/>
    </row>
    <row r="232" spans="2:2" ht="20.25" customHeight="1" x14ac:dyDescent="0.25">
      <c r="B232" s="300"/>
    </row>
    <row r="233" spans="2:2" ht="21.75" customHeight="1" x14ac:dyDescent="0.25">
      <c r="B233" s="300"/>
    </row>
    <row r="234" spans="2:2" x14ac:dyDescent="0.25">
      <c r="B234" s="300"/>
    </row>
    <row r="235" spans="2:2" x14ac:dyDescent="0.25">
      <c r="B235" s="300"/>
    </row>
    <row r="236" spans="2:2" x14ac:dyDescent="0.25">
      <c r="B236" s="300"/>
    </row>
    <row r="237" spans="2:2" x14ac:dyDescent="0.25">
      <c r="B237" s="300"/>
    </row>
    <row r="238" spans="2:2" x14ac:dyDescent="0.25">
      <c r="B238" s="300"/>
    </row>
    <row r="239" spans="2:2" x14ac:dyDescent="0.25">
      <c r="B239" s="300"/>
    </row>
    <row r="240" spans="2:2" x14ac:dyDescent="0.25">
      <c r="B240" s="300"/>
    </row>
    <row r="241" spans="2:2" x14ac:dyDescent="0.25">
      <c r="B241" s="300"/>
    </row>
    <row r="242" spans="2:2" x14ac:dyDescent="0.25">
      <c r="B242" s="300"/>
    </row>
    <row r="243" spans="2:2" x14ac:dyDescent="0.25">
      <c r="B243" s="300"/>
    </row>
    <row r="244" spans="2:2" x14ac:dyDescent="0.25">
      <c r="B244" s="300"/>
    </row>
    <row r="245" spans="2:2" x14ac:dyDescent="0.25">
      <c r="B245" s="300"/>
    </row>
    <row r="246" spans="2:2" x14ac:dyDescent="0.25">
      <c r="B246" s="300"/>
    </row>
    <row r="247" spans="2:2" x14ac:dyDescent="0.25">
      <c r="B247" s="300"/>
    </row>
    <row r="248" spans="2:2" x14ac:dyDescent="0.25">
      <c r="B248" s="300"/>
    </row>
    <row r="249" spans="2:2" x14ac:dyDescent="0.25">
      <c r="B249" s="300"/>
    </row>
    <row r="250" spans="2:2" x14ac:dyDescent="0.25">
      <c r="B250" s="300"/>
    </row>
    <row r="251" spans="2:2" x14ac:dyDescent="0.25">
      <c r="B251" s="300"/>
    </row>
    <row r="252" spans="2:2" x14ac:dyDescent="0.25">
      <c r="B252" s="300"/>
    </row>
    <row r="253" spans="2:2" ht="21.75" customHeight="1" x14ac:dyDescent="0.25">
      <c r="B253" s="300"/>
    </row>
    <row r="254" spans="2:2" x14ac:dyDescent="0.25">
      <c r="B254" s="300"/>
    </row>
    <row r="255" spans="2:2" x14ac:dyDescent="0.25">
      <c r="B255" s="300"/>
    </row>
    <row r="256" spans="2:2" x14ac:dyDescent="0.25">
      <c r="B256" s="300"/>
    </row>
    <row r="257" spans="2:2" x14ac:dyDescent="0.25">
      <c r="B257" s="300"/>
    </row>
    <row r="258" spans="2:2" x14ac:dyDescent="0.25">
      <c r="B258" s="300"/>
    </row>
    <row r="259" spans="2:2" ht="23.25" customHeight="1" x14ac:dyDescent="0.25">
      <c r="B259" s="300"/>
    </row>
    <row r="260" spans="2:2" ht="23.25" customHeight="1" x14ac:dyDescent="0.25">
      <c r="B260" s="300"/>
    </row>
    <row r="261" spans="2:2" ht="19.5" customHeight="1" x14ac:dyDescent="0.25">
      <c r="B261" s="300"/>
    </row>
    <row r="262" spans="2:2" x14ac:dyDescent="0.25">
      <c r="B262" s="300"/>
    </row>
    <row r="263" spans="2:2" x14ac:dyDescent="0.25">
      <c r="B263" s="300"/>
    </row>
    <row r="264" spans="2:2" ht="21.75" customHeight="1" x14ac:dyDescent="0.25">
      <c r="B264" s="300"/>
    </row>
    <row r="265" spans="2:2" ht="21.75" customHeight="1" x14ac:dyDescent="0.25">
      <c r="B265" s="300"/>
    </row>
    <row r="266" spans="2:2" ht="22.5" customHeight="1" x14ac:dyDescent="0.25">
      <c r="B266" s="300"/>
    </row>
    <row r="267" spans="2:2" x14ac:dyDescent="0.25">
      <c r="B267" s="300"/>
    </row>
    <row r="268" spans="2:2" x14ac:dyDescent="0.25">
      <c r="B268" s="300"/>
    </row>
    <row r="269" spans="2:2" ht="22.5" customHeight="1" x14ac:dyDescent="0.25">
      <c r="B269" s="300"/>
    </row>
    <row r="270" spans="2:2" x14ac:dyDescent="0.25">
      <c r="B270" s="300"/>
    </row>
    <row r="271" spans="2:2" ht="21" customHeight="1" x14ac:dyDescent="0.25">
      <c r="B271" s="300"/>
    </row>
    <row r="272" spans="2:2" x14ac:dyDescent="0.25">
      <c r="B272" s="300"/>
    </row>
    <row r="273" spans="2:2" x14ac:dyDescent="0.25">
      <c r="B273" s="300"/>
    </row>
    <row r="274" spans="2:2" ht="20.25" customHeight="1" x14ac:dyDescent="0.25">
      <c r="B274" s="300"/>
    </row>
    <row r="275" spans="2:2" ht="21" customHeight="1" x14ac:dyDescent="0.25">
      <c r="B275" s="300"/>
    </row>
    <row r="276" spans="2:2" ht="21" customHeight="1" x14ac:dyDescent="0.25">
      <c r="B276" s="300"/>
    </row>
    <row r="277" spans="2:2" ht="19.5" customHeight="1" x14ac:dyDescent="0.25">
      <c r="B277" s="300"/>
    </row>
    <row r="278" spans="2:2" ht="20.25" customHeight="1" x14ac:dyDescent="0.25">
      <c r="B278" s="300"/>
    </row>
    <row r="279" spans="2:2" ht="21.75" customHeight="1" x14ac:dyDescent="0.25">
      <c r="B279" s="300"/>
    </row>
    <row r="280" spans="2:2" ht="21" customHeight="1" x14ac:dyDescent="0.25">
      <c r="B280" s="300"/>
    </row>
    <row r="281" spans="2:2" ht="21" customHeight="1" x14ac:dyDescent="0.25">
      <c r="B281" s="300"/>
    </row>
    <row r="282" spans="2:2" x14ac:dyDescent="0.25">
      <c r="B282" s="300"/>
    </row>
    <row r="283" spans="2:2" x14ac:dyDescent="0.25">
      <c r="B283" s="300"/>
    </row>
    <row r="284" spans="2:2" x14ac:dyDescent="0.25">
      <c r="B284" s="300"/>
    </row>
    <row r="285" spans="2:2" x14ac:dyDescent="0.25">
      <c r="B285" s="300"/>
    </row>
    <row r="286" spans="2:2" x14ac:dyDescent="0.25">
      <c r="B286" s="300"/>
    </row>
    <row r="287" spans="2:2" ht="22.5" customHeight="1" x14ac:dyDescent="0.25">
      <c r="B287" s="300"/>
    </row>
    <row r="288" spans="2:2" x14ac:dyDescent="0.25">
      <c r="B288" s="300"/>
    </row>
    <row r="289" spans="2:2" ht="12" customHeight="1" x14ac:dyDescent="0.25">
      <c r="B289" s="300"/>
    </row>
    <row r="290" spans="2:2" x14ac:dyDescent="0.25">
      <c r="B290" s="300"/>
    </row>
    <row r="291" spans="2:2" x14ac:dyDescent="0.25">
      <c r="B291" s="300"/>
    </row>
    <row r="292" spans="2:2" ht="20.25" customHeight="1" x14ac:dyDescent="0.25">
      <c r="B292" s="300"/>
    </row>
    <row r="293" spans="2:2" x14ac:dyDescent="0.25">
      <c r="B293" s="300"/>
    </row>
    <row r="294" spans="2:2" x14ac:dyDescent="0.25">
      <c r="B294" s="300"/>
    </row>
    <row r="295" spans="2:2" ht="20.25" customHeight="1" x14ac:dyDescent="0.25">
      <c r="B295" s="300"/>
    </row>
    <row r="296" spans="2:2" ht="20.25" customHeight="1" x14ac:dyDescent="0.25">
      <c r="B296" s="300"/>
    </row>
    <row r="297" spans="2:2" x14ac:dyDescent="0.25">
      <c r="B297" s="300"/>
    </row>
    <row r="298" spans="2:2" x14ac:dyDescent="0.25">
      <c r="B298" s="300"/>
    </row>
    <row r="299" spans="2:2" x14ac:dyDescent="0.25">
      <c r="B299" s="300"/>
    </row>
    <row r="300" spans="2:2" x14ac:dyDescent="0.25">
      <c r="B300" s="300"/>
    </row>
    <row r="301" spans="2:2" ht="20.25" customHeight="1" x14ac:dyDescent="0.25">
      <c r="B301" s="300"/>
    </row>
    <row r="302" spans="2:2" ht="20.25" customHeight="1" x14ac:dyDescent="0.25">
      <c r="B302" s="300"/>
    </row>
    <row r="303" spans="2:2" x14ac:dyDescent="0.25">
      <c r="B303" s="300"/>
    </row>
    <row r="304" spans="2:2" ht="21.75" customHeight="1" x14ac:dyDescent="0.25">
      <c r="B304" s="300"/>
    </row>
    <row r="305" spans="2:2" ht="20.25" customHeight="1" x14ac:dyDescent="0.25">
      <c r="B305" s="300"/>
    </row>
    <row r="306" spans="2:2" ht="21.75" customHeight="1" x14ac:dyDescent="0.25">
      <c r="B306" s="300"/>
    </row>
    <row r="307" spans="2:2" x14ac:dyDescent="0.25">
      <c r="B307" s="300"/>
    </row>
    <row r="308" spans="2:2" ht="19.5" customHeight="1" x14ac:dyDescent="0.25">
      <c r="B308" s="300"/>
    </row>
    <row r="309" spans="2:2" x14ac:dyDescent="0.25">
      <c r="B309" s="300"/>
    </row>
    <row r="310" spans="2:2" x14ac:dyDescent="0.25">
      <c r="B310" s="300"/>
    </row>
    <row r="311" spans="2:2" x14ac:dyDescent="0.25">
      <c r="B311" s="300"/>
    </row>
    <row r="312" spans="2:2" x14ac:dyDescent="0.25">
      <c r="B312" s="300"/>
    </row>
    <row r="313" spans="2:2" x14ac:dyDescent="0.25">
      <c r="B313" s="300"/>
    </row>
    <row r="314" spans="2:2" x14ac:dyDescent="0.25">
      <c r="B314" s="300"/>
    </row>
    <row r="315" spans="2:2" x14ac:dyDescent="0.25">
      <c r="B315" s="300"/>
    </row>
    <row r="316" spans="2:2" x14ac:dyDescent="0.25">
      <c r="B316" s="300"/>
    </row>
    <row r="317" spans="2:2" ht="21" customHeight="1" x14ac:dyDescent="0.25">
      <c r="B317" s="300"/>
    </row>
    <row r="318" spans="2:2" x14ac:dyDescent="0.25">
      <c r="B318" s="300"/>
    </row>
    <row r="319" spans="2:2" x14ac:dyDescent="0.25">
      <c r="B319" s="300"/>
    </row>
    <row r="320" spans="2:2" x14ac:dyDescent="0.25">
      <c r="B320" s="300"/>
    </row>
    <row r="321" spans="2:2" x14ac:dyDescent="0.25">
      <c r="B321" s="300"/>
    </row>
    <row r="322" spans="2:2" ht="21" customHeight="1" x14ac:dyDescent="0.25">
      <c r="B322" s="300"/>
    </row>
    <row r="323" spans="2:2" ht="20.25" customHeight="1" x14ac:dyDescent="0.25">
      <c r="B323" s="300"/>
    </row>
    <row r="324" spans="2:2" x14ac:dyDescent="0.25">
      <c r="B324" s="300"/>
    </row>
    <row r="325" spans="2:2" x14ac:dyDescent="0.25">
      <c r="B325" s="300"/>
    </row>
    <row r="326" spans="2:2" ht="23.25" customHeight="1" x14ac:dyDescent="0.25">
      <c r="B326" s="300"/>
    </row>
    <row r="327" spans="2:2" x14ac:dyDescent="0.25">
      <c r="B327" s="300"/>
    </row>
    <row r="328" spans="2:2" x14ac:dyDescent="0.25">
      <c r="B328" s="300"/>
    </row>
    <row r="329" spans="2:2" ht="21" customHeight="1" x14ac:dyDescent="0.25">
      <c r="B329" s="300"/>
    </row>
    <row r="330" spans="2:2" ht="22.5" customHeight="1" x14ac:dyDescent="0.25">
      <c r="B330" s="300"/>
    </row>
    <row r="331" spans="2:2" x14ac:dyDescent="0.25">
      <c r="B331" s="300"/>
    </row>
    <row r="332" spans="2:2" ht="21" customHeight="1" x14ac:dyDescent="0.25">
      <c r="B332" s="300"/>
    </row>
    <row r="333" spans="2:2" x14ac:dyDescent="0.25">
      <c r="B333" s="300"/>
    </row>
    <row r="334" spans="2:2" ht="21" customHeight="1" x14ac:dyDescent="0.25">
      <c r="B334" s="300"/>
    </row>
    <row r="335" spans="2:2" ht="21" customHeight="1" x14ac:dyDescent="0.25">
      <c r="B335" s="300"/>
    </row>
    <row r="336" spans="2:2" ht="24" customHeight="1" x14ac:dyDescent="0.25">
      <c r="B336" s="300"/>
    </row>
    <row r="337" spans="2:2" x14ac:dyDescent="0.25">
      <c r="B337" s="300"/>
    </row>
    <row r="338" spans="2:2" x14ac:dyDescent="0.25">
      <c r="B338" s="300"/>
    </row>
    <row r="339" spans="2:2" ht="21.75" customHeight="1" x14ac:dyDescent="0.25">
      <c r="B339" s="300" t="s">
        <v>1060</v>
      </c>
    </row>
    <row r="340" spans="2:2" x14ac:dyDescent="0.25">
      <c r="B340" s="300"/>
    </row>
    <row r="341" spans="2:2" x14ac:dyDescent="0.25">
      <c r="B341" s="300"/>
    </row>
    <row r="342" spans="2:2" ht="21.75" customHeight="1" x14ac:dyDescent="0.25">
      <c r="B342" s="300"/>
    </row>
    <row r="343" spans="2:2" x14ac:dyDescent="0.25">
      <c r="B343" s="300"/>
    </row>
    <row r="344" spans="2:2" ht="23.25" customHeight="1" x14ac:dyDescent="0.25">
      <c r="B344" s="300"/>
    </row>
    <row r="345" spans="2:2" x14ac:dyDescent="0.25">
      <c r="B345" s="300"/>
    </row>
    <row r="346" spans="2:2" x14ac:dyDescent="0.25">
      <c r="B346" s="300"/>
    </row>
    <row r="347" spans="2:2" x14ac:dyDescent="0.25">
      <c r="B347" s="300"/>
    </row>
    <row r="348" spans="2:2" ht="23.25" customHeight="1" x14ac:dyDescent="0.25">
      <c r="B348" s="300"/>
    </row>
    <row r="349" spans="2:2" x14ac:dyDescent="0.25">
      <c r="B349" s="300"/>
    </row>
    <row r="350" spans="2:2" x14ac:dyDescent="0.25">
      <c r="B350" s="300"/>
    </row>
    <row r="351" spans="2:2" x14ac:dyDescent="0.25">
      <c r="B351" s="300"/>
    </row>
    <row r="352" spans="2:2" x14ac:dyDescent="0.25">
      <c r="B352" s="300"/>
    </row>
    <row r="353" spans="2:2" x14ac:dyDescent="0.25">
      <c r="B353" s="300"/>
    </row>
    <row r="354" spans="2:2" x14ac:dyDescent="0.25">
      <c r="B354" s="300"/>
    </row>
    <row r="355" spans="2:2" x14ac:dyDescent="0.25">
      <c r="B355" s="300"/>
    </row>
    <row r="356" spans="2:2" x14ac:dyDescent="0.25">
      <c r="B356" s="300"/>
    </row>
    <row r="357" spans="2:2" x14ac:dyDescent="0.25">
      <c r="B357" s="300"/>
    </row>
    <row r="358" spans="2:2" x14ac:dyDescent="0.25">
      <c r="B358" s="300"/>
    </row>
    <row r="359" spans="2:2" x14ac:dyDescent="0.25">
      <c r="B359" s="300"/>
    </row>
    <row r="360" spans="2:2" ht="21" customHeight="1" x14ac:dyDescent="0.25">
      <c r="B360" s="300"/>
    </row>
    <row r="361" spans="2:2" x14ac:dyDescent="0.25">
      <c r="B361" s="300"/>
    </row>
    <row r="362" spans="2:2" x14ac:dyDescent="0.25">
      <c r="B362" s="300"/>
    </row>
    <row r="363" spans="2:2" x14ac:dyDescent="0.25">
      <c r="B363" s="300"/>
    </row>
    <row r="364" spans="2:2" x14ac:dyDescent="0.25">
      <c r="B364" s="300"/>
    </row>
    <row r="365" spans="2:2" x14ac:dyDescent="0.25">
      <c r="B365" s="300"/>
    </row>
    <row r="366" spans="2:2" x14ac:dyDescent="0.25">
      <c r="B366" s="300"/>
    </row>
    <row r="367" spans="2:2" ht="22.5" customHeight="1" x14ac:dyDescent="0.25">
      <c r="B367" s="300"/>
    </row>
    <row r="368" spans="2:2" ht="22.5" customHeight="1" x14ac:dyDescent="0.25">
      <c r="B368" s="300"/>
    </row>
    <row r="369" spans="2:2" ht="22.5" customHeight="1" x14ac:dyDescent="0.25">
      <c r="B369" s="300"/>
    </row>
    <row r="370" spans="2:2" ht="22.5" customHeight="1" x14ac:dyDescent="0.25">
      <c r="B370" s="300"/>
    </row>
    <row r="371" spans="2:2" x14ac:dyDescent="0.25">
      <c r="B371" s="300"/>
    </row>
    <row r="372" spans="2:2" ht="21" customHeight="1" x14ac:dyDescent="0.25">
      <c r="B372" s="300"/>
    </row>
    <row r="373" spans="2:2" ht="21.75" customHeight="1" x14ac:dyDescent="0.25">
      <c r="B373" s="300"/>
    </row>
    <row r="374" spans="2:2" x14ac:dyDescent="0.25">
      <c r="B374" s="300"/>
    </row>
    <row r="375" spans="2:2" ht="23.25" customHeight="1" x14ac:dyDescent="0.25">
      <c r="B375" s="300"/>
    </row>
    <row r="376" spans="2:2" ht="20.25" customHeight="1" x14ac:dyDescent="0.25">
      <c r="B376" s="300"/>
    </row>
    <row r="377" spans="2:2" ht="21.75" customHeight="1" x14ac:dyDescent="0.25">
      <c r="B377" s="300"/>
    </row>
    <row r="378" spans="2:2" ht="22.5" customHeight="1" x14ac:dyDescent="0.25">
      <c r="B378" s="300"/>
    </row>
    <row r="379" spans="2:2" x14ac:dyDescent="0.25">
      <c r="B379" s="300"/>
    </row>
    <row r="380" spans="2:2" x14ac:dyDescent="0.25">
      <c r="B380" s="300"/>
    </row>
    <row r="381" spans="2:2" x14ac:dyDescent="0.25">
      <c r="B381" s="300"/>
    </row>
    <row r="382" spans="2:2" x14ac:dyDescent="0.25">
      <c r="B382" s="300"/>
    </row>
    <row r="383" spans="2:2" x14ac:dyDescent="0.25">
      <c r="B383" s="300"/>
    </row>
    <row r="384" spans="2:2" x14ac:dyDescent="0.25">
      <c r="B384" s="300"/>
    </row>
    <row r="385" spans="2:2" x14ac:dyDescent="0.25">
      <c r="B385" s="300"/>
    </row>
    <row r="386" spans="2:2" x14ac:dyDescent="0.25">
      <c r="B386" s="300"/>
    </row>
    <row r="387" spans="2:2" x14ac:dyDescent="0.25">
      <c r="B387" s="300"/>
    </row>
    <row r="388" spans="2:2" x14ac:dyDescent="0.25">
      <c r="B388" s="300"/>
    </row>
    <row r="389" spans="2:2" x14ac:dyDescent="0.25">
      <c r="B389" s="300"/>
    </row>
    <row r="390" spans="2:2" x14ac:dyDescent="0.25">
      <c r="B390" s="300"/>
    </row>
    <row r="391" spans="2:2" x14ac:dyDescent="0.25">
      <c r="B391" s="300"/>
    </row>
    <row r="392" spans="2:2" ht="21.75" customHeight="1" x14ac:dyDescent="0.25">
      <c r="B392" s="300"/>
    </row>
    <row r="393" spans="2:2" x14ac:dyDescent="0.25">
      <c r="B393" s="300"/>
    </row>
    <row r="394" spans="2:2" x14ac:dyDescent="0.25">
      <c r="B394" s="300"/>
    </row>
    <row r="395" spans="2:2" ht="21" customHeight="1" x14ac:dyDescent="0.25">
      <c r="B395" s="300"/>
    </row>
    <row r="396" spans="2:2" ht="22.5" customHeight="1" x14ac:dyDescent="0.25">
      <c r="B396" s="300"/>
    </row>
    <row r="397" spans="2:2" ht="21.75" customHeight="1" x14ac:dyDescent="0.25">
      <c r="B397" s="300"/>
    </row>
    <row r="398" spans="2:2" ht="21.75" customHeight="1" x14ac:dyDescent="0.25">
      <c r="B398" s="300"/>
    </row>
    <row r="399" spans="2:2" ht="21.75" customHeight="1" x14ac:dyDescent="0.25">
      <c r="B399" s="300"/>
    </row>
    <row r="400" spans="2:2" x14ac:dyDescent="0.25">
      <c r="B400" s="300"/>
    </row>
    <row r="401" spans="2:2" x14ac:dyDescent="0.25">
      <c r="B401" s="300"/>
    </row>
    <row r="402" spans="2:2" x14ac:dyDescent="0.25">
      <c r="B402" s="300"/>
    </row>
    <row r="403" spans="2:2" x14ac:dyDescent="0.25">
      <c r="B403" s="300"/>
    </row>
    <row r="404" spans="2:2" x14ac:dyDescent="0.25">
      <c r="B404" s="300"/>
    </row>
    <row r="405" spans="2:2" x14ac:dyDescent="0.25">
      <c r="B405" s="300"/>
    </row>
    <row r="406" spans="2:2" x14ac:dyDescent="0.25">
      <c r="B406" s="300"/>
    </row>
    <row r="407" spans="2:2" x14ac:dyDescent="0.25">
      <c r="B407" s="300"/>
    </row>
    <row r="408" spans="2:2" x14ac:dyDescent="0.25">
      <c r="B408" s="300"/>
    </row>
    <row r="409" spans="2:2" x14ac:dyDescent="0.25">
      <c r="B409" s="300"/>
    </row>
    <row r="410" spans="2:2" x14ac:dyDescent="0.25">
      <c r="B410" s="300"/>
    </row>
    <row r="411" spans="2:2" x14ac:dyDescent="0.25">
      <c r="B411" s="300"/>
    </row>
    <row r="412" spans="2:2" x14ac:dyDescent="0.25">
      <c r="B412" s="300"/>
    </row>
    <row r="413" spans="2:2" x14ac:dyDescent="0.25">
      <c r="B413" s="300"/>
    </row>
    <row r="414" spans="2:2" x14ac:dyDescent="0.25">
      <c r="B414" s="300"/>
    </row>
    <row r="415" spans="2:2" x14ac:dyDescent="0.25">
      <c r="B415" s="300"/>
    </row>
    <row r="416" spans="2:2" x14ac:dyDescent="0.25">
      <c r="B416" s="300"/>
    </row>
    <row r="417" spans="2:2" x14ac:dyDescent="0.25">
      <c r="B417" s="300"/>
    </row>
    <row r="418" spans="2:2" x14ac:dyDescent="0.25">
      <c r="B418" s="300"/>
    </row>
    <row r="419" spans="2:2" x14ac:dyDescent="0.25">
      <c r="B419" s="300"/>
    </row>
    <row r="420" spans="2:2" x14ac:dyDescent="0.25">
      <c r="B420" s="300"/>
    </row>
    <row r="421" spans="2:2" x14ac:dyDescent="0.25">
      <c r="B421" s="300"/>
    </row>
    <row r="422" spans="2:2" x14ac:dyDescent="0.25">
      <c r="B422" s="300"/>
    </row>
    <row r="423" spans="2:2" x14ac:dyDescent="0.25">
      <c r="B423" s="300"/>
    </row>
    <row r="424" spans="2:2" x14ac:dyDescent="0.25">
      <c r="B424" s="300"/>
    </row>
    <row r="425" spans="2:2" x14ac:dyDescent="0.25">
      <c r="B425" s="300"/>
    </row>
    <row r="426" spans="2:2" x14ac:dyDescent="0.25">
      <c r="B426" s="300"/>
    </row>
    <row r="427" spans="2:2" x14ac:dyDescent="0.25">
      <c r="B427" s="300"/>
    </row>
    <row r="428" spans="2:2" x14ac:dyDescent="0.25">
      <c r="B428" s="300"/>
    </row>
    <row r="429" spans="2:2" x14ac:dyDescent="0.25">
      <c r="B429" s="300"/>
    </row>
    <row r="430" spans="2:2" x14ac:dyDescent="0.25">
      <c r="B430" s="300"/>
    </row>
    <row r="431" spans="2:2" x14ac:dyDescent="0.25">
      <c r="B431" s="300"/>
    </row>
    <row r="432" spans="2:2" ht="21" customHeight="1" x14ac:dyDescent="0.25">
      <c r="B432" s="300"/>
    </row>
    <row r="433" spans="2:2" x14ac:dyDescent="0.25">
      <c r="B433" s="300"/>
    </row>
    <row r="434" spans="2:2" x14ac:dyDescent="0.25">
      <c r="B434" s="300"/>
    </row>
    <row r="435" spans="2:2" x14ac:dyDescent="0.25">
      <c r="B435" s="300"/>
    </row>
    <row r="436" spans="2:2" x14ac:dyDescent="0.25">
      <c r="B436" s="300"/>
    </row>
    <row r="437" spans="2:2" x14ac:dyDescent="0.25">
      <c r="B437" s="300"/>
    </row>
    <row r="438" spans="2:2" x14ac:dyDescent="0.25">
      <c r="B438" s="300"/>
    </row>
    <row r="439" spans="2:2" x14ac:dyDescent="0.25">
      <c r="B439" s="300"/>
    </row>
    <row r="440" spans="2:2" x14ac:dyDescent="0.25">
      <c r="B440" s="300"/>
    </row>
    <row r="441" spans="2:2" x14ac:dyDescent="0.25">
      <c r="B441" s="300"/>
    </row>
    <row r="442" spans="2:2" ht="30" customHeight="1" x14ac:dyDescent="0.25">
      <c r="B442" s="300"/>
    </row>
    <row r="443" spans="2:2" x14ac:dyDescent="0.25">
      <c r="B443" s="300"/>
    </row>
    <row r="444" spans="2:2" ht="21" customHeight="1" x14ac:dyDescent="0.25">
      <c r="B444" s="300"/>
    </row>
    <row r="445" spans="2:2" x14ac:dyDescent="0.25">
      <c r="B445" s="300"/>
    </row>
    <row r="446" spans="2:2" x14ac:dyDescent="0.25">
      <c r="B446" s="300"/>
    </row>
    <row r="447" spans="2:2" x14ac:dyDescent="0.25">
      <c r="B447" s="300"/>
    </row>
    <row r="448" spans="2:2" x14ac:dyDescent="0.25">
      <c r="B448" s="300"/>
    </row>
    <row r="449" spans="2:2" x14ac:dyDescent="0.25">
      <c r="B449" s="300"/>
    </row>
    <row r="450" spans="2:2" x14ac:dyDescent="0.25">
      <c r="B450" s="300"/>
    </row>
    <row r="451" spans="2:2" x14ac:dyDescent="0.25">
      <c r="B451" s="300"/>
    </row>
    <row r="452" spans="2:2" x14ac:dyDescent="0.25">
      <c r="B452" s="300"/>
    </row>
    <row r="453" spans="2:2" x14ac:dyDescent="0.25">
      <c r="B453" s="300"/>
    </row>
    <row r="454" spans="2:2" x14ac:dyDescent="0.25">
      <c r="B454" s="300"/>
    </row>
    <row r="455" spans="2:2" ht="22.5" customHeight="1" x14ac:dyDescent="0.25">
      <c r="B455" s="300"/>
    </row>
    <row r="456" spans="2:2" x14ac:dyDescent="0.25">
      <c r="B456" s="300"/>
    </row>
    <row r="457" spans="2:2" x14ac:dyDescent="0.25">
      <c r="B457" s="300"/>
    </row>
    <row r="458" spans="2:2" x14ac:dyDescent="0.25">
      <c r="B458" s="300"/>
    </row>
    <row r="459" spans="2:2" x14ac:dyDescent="0.25">
      <c r="B459" s="300"/>
    </row>
    <row r="460" spans="2:2" x14ac:dyDescent="0.25">
      <c r="B460" s="300"/>
    </row>
    <row r="461" spans="2:2" x14ac:dyDescent="0.25">
      <c r="B461" s="300"/>
    </row>
    <row r="462" spans="2:2" x14ac:dyDescent="0.25">
      <c r="B462" s="300"/>
    </row>
    <row r="463" spans="2:2" x14ac:dyDescent="0.25">
      <c r="B463" s="300"/>
    </row>
    <row r="464" spans="2:2" x14ac:dyDescent="0.25">
      <c r="B464" s="300"/>
    </row>
    <row r="465" spans="2:2" x14ac:dyDescent="0.25">
      <c r="B465" s="300"/>
    </row>
    <row r="466" spans="2:2" x14ac:dyDescent="0.25">
      <c r="B466" s="300"/>
    </row>
    <row r="467" spans="2:2" x14ac:dyDescent="0.25">
      <c r="B467" s="300"/>
    </row>
    <row r="468" spans="2:2" x14ac:dyDescent="0.25">
      <c r="B468" s="300"/>
    </row>
    <row r="469" spans="2:2" x14ac:dyDescent="0.25">
      <c r="B469" s="300"/>
    </row>
    <row r="470" spans="2:2" x14ac:dyDescent="0.25">
      <c r="B470" s="300"/>
    </row>
    <row r="471" spans="2:2" x14ac:dyDescent="0.25">
      <c r="B471" s="300"/>
    </row>
    <row r="472" spans="2:2" ht="25.5" customHeight="1" x14ac:dyDescent="0.25">
      <c r="B472" s="300"/>
    </row>
    <row r="473" spans="2:2" x14ac:dyDescent="0.25">
      <c r="B473" s="300"/>
    </row>
    <row r="474" spans="2:2" ht="20.25" customHeight="1" x14ac:dyDescent="0.25">
      <c r="B474" s="300"/>
    </row>
    <row r="475" spans="2:2" x14ac:dyDescent="0.25">
      <c r="B475" s="300"/>
    </row>
    <row r="476" spans="2:2" x14ac:dyDescent="0.25">
      <c r="B476" s="300"/>
    </row>
    <row r="477" spans="2:2" ht="19.5" customHeight="1" x14ac:dyDescent="0.25">
      <c r="B477" s="300"/>
    </row>
    <row r="478" spans="2:2" x14ac:dyDescent="0.25">
      <c r="B478" s="300"/>
    </row>
    <row r="479" spans="2:2" ht="21.75" customHeight="1" x14ac:dyDescent="0.25">
      <c r="B479" s="300"/>
    </row>
    <row r="480" spans="2:2" ht="21.75" customHeight="1" x14ac:dyDescent="0.25">
      <c r="B480" s="300"/>
    </row>
    <row r="481" spans="2:2" ht="24" customHeight="1" x14ac:dyDescent="0.25">
      <c r="B481" s="300"/>
    </row>
    <row r="482" spans="2:2" ht="24" customHeight="1" x14ac:dyDescent="0.25">
      <c r="B482" s="300"/>
    </row>
    <row r="483" spans="2:2" x14ac:dyDescent="0.25">
      <c r="B483" s="300"/>
    </row>
  </sheetData>
  <mergeCells count="4">
    <mergeCell ref="A4:B6"/>
    <mergeCell ref="C4:O4"/>
    <mergeCell ref="C5:O5"/>
    <mergeCell ref="A90:D90"/>
  </mergeCells>
  <pageMargins left="0.70866141732283472" right="0.70866141732283472" top="0.59" bottom="0.4" header="0.31496062992125984" footer="0.31496062992125984"/>
  <pageSetup paperSize="9" scale="75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zoomScale="80" zoomScaleNormal="80" workbookViewId="0"/>
  </sheetViews>
  <sheetFormatPr baseColWidth="10" defaultRowHeight="15" x14ac:dyDescent="0.25"/>
  <cols>
    <col min="2" max="2" width="17.85546875" customWidth="1"/>
    <col min="3" max="3" width="13" customWidth="1"/>
  </cols>
  <sheetData>
    <row r="1" spans="1:8" x14ac:dyDescent="0.25">
      <c r="A1" s="56"/>
      <c r="B1" s="56"/>
      <c r="C1" s="56"/>
      <c r="D1" s="56"/>
      <c r="E1" s="56"/>
      <c r="F1" s="56"/>
      <c r="G1" s="56"/>
      <c r="H1" s="56"/>
    </row>
    <row r="2" spans="1:8" x14ac:dyDescent="0.25">
      <c r="A2" s="640" t="s">
        <v>1240</v>
      </c>
      <c r="B2" s="640"/>
      <c r="C2" s="640"/>
      <c r="D2" s="640"/>
      <c r="E2" s="640"/>
      <c r="F2" s="640"/>
      <c r="G2" s="640"/>
      <c r="H2" s="640"/>
    </row>
    <row r="3" spans="1:8" x14ac:dyDescent="0.25">
      <c r="A3" s="406"/>
      <c r="B3" s="406"/>
      <c r="C3" s="406"/>
      <c r="D3" s="406"/>
      <c r="E3" s="406"/>
      <c r="F3" s="406"/>
      <c r="G3" s="406"/>
      <c r="H3" s="406"/>
    </row>
    <row r="4" spans="1:8" ht="22.5" x14ac:dyDescent="0.25">
      <c r="A4" s="117"/>
      <c r="B4" s="393" t="s">
        <v>1013</v>
      </c>
      <c r="C4" s="394" t="s">
        <v>1205</v>
      </c>
      <c r="D4" s="394" t="s">
        <v>1206</v>
      </c>
      <c r="F4" s="56"/>
      <c r="G4" s="56"/>
      <c r="H4" s="56"/>
    </row>
    <row r="5" spans="1:8" x14ac:dyDescent="0.25">
      <c r="A5" s="56"/>
      <c r="B5" s="395" t="s">
        <v>1014</v>
      </c>
      <c r="C5" s="405">
        <v>23029</v>
      </c>
      <c r="D5" s="436">
        <f>(C5/$C$13)*100</f>
        <v>24.935843989908289</v>
      </c>
      <c r="F5" s="56"/>
      <c r="G5" s="56"/>
      <c r="H5" s="56"/>
    </row>
    <row r="6" spans="1:8" x14ac:dyDescent="0.25">
      <c r="A6" s="56"/>
      <c r="B6" s="395" t="s">
        <v>1015</v>
      </c>
      <c r="C6" s="405">
        <v>62543</v>
      </c>
      <c r="D6" s="436">
        <f>(C6/$C$13)*100</f>
        <v>67.721676610397068</v>
      </c>
      <c r="F6" s="56"/>
      <c r="G6" s="56"/>
      <c r="H6" s="56"/>
    </row>
    <row r="7" spans="1:8" x14ac:dyDescent="0.25">
      <c r="A7" s="56"/>
      <c r="B7" s="395" t="s">
        <v>1016</v>
      </c>
      <c r="C7" s="405">
        <v>40</v>
      </c>
      <c r="D7" s="436">
        <f>(C7/$C$13)*100</f>
        <v>4.3312074323519537E-2</v>
      </c>
      <c r="F7" s="56"/>
      <c r="G7" s="56"/>
      <c r="H7" s="56"/>
    </row>
    <row r="8" spans="1:8" x14ac:dyDescent="0.25">
      <c r="A8" s="56"/>
      <c r="B8" s="395" t="s">
        <v>1017</v>
      </c>
      <c r="C8" s="405">
        <v>238</v>
      </c>
      <c r="D8" s="436">
        <f>(C8/$C$13)*100</f>
        <v>0.25770684222494128</v>
      </c>
      <c r="F8" s="56"/>
      <c r="G8" s="56"/>
      <c r="H8" s="56"/>
    </row>
    <row r="9" spans="1:8" x14ac:dyDescent="0.25">
      <c r="A9" s="56"/>
      <c r="B9" s="395" t="s">
        <v>1018</v>
      </c>
      <c r="C9" s="405">
        <v>15</v>
      </c>
      <c r="D9" s="436">
        <f>(C9/$C$13)*100</f>
        <v>1.6242027871319828E-2</v>
      </c>
      <c r="F9" s="56"/>
      <c r="G9" s="56"/>
      <c r="H9" s="56"/>
    </row>
    <row r="10" spans="1:8" x14ac:dyDescent="0.25">
      <c r="A10" s="56"/>
      <c r="B10" s="395" t="s">
        <v>1019</v>
      </c>
      <c r="C10" s="405">
        <v>769</v>
      </c>
      <c r="D10" s="436">
        <f>(C10/$C$13)*100</f>
        <v>0.83267462886966315</v>
      </c>
      <c r="F10" s="56"/>
      <c r="G10" s="56"/>
      <c r="H10" s="56"/>
    </row>
    <row r="11" spans="1:8" x14ac:dyDescent="0.25">
      <c r="A11" s="56"/>
      <c r="B11" s="395" t="s">
        <v>1020</v>
      </c>
      <c r="C11" s="405">
        <v>4911</v>
      </c>
      <c r="D11" s="436">
        <f>(C11/$C$13)*100</f>
        <v>5.317639925070111</v>
      </c>
      <c r="F11" s="56"/>
      <c r="G11" s="56"/>
      <c r="H11" s="56"/>
    </row>
    <row r="12" spans="1:8" x14ac:dyDescent="0.25">
      <c r="A12" s="56"/>
      <c r="B12" s="395" t="s">
        <v>1146</v>
      </c>
      <c r="C12" s="405">
        <v>808</v>
      </c>
      <c r="D12" s="436">
        <f>(C12/$C$13)*100</f>
        <v>0.87490390133509477</v>
      </c>
      <c r="F12" s="56"/>
      <c r="G12" s="56"/>
      <c r="H12" s="56"/>
    </row>
    <row r="13" spans="1:8" x14ac:dyDescent="0.25">
      <c r="A13" s="56"/>
      <c r="B13" s="395" t="s">
        <v>5</v>
      </c>
      <c r="C13" s="407">
        <v>92353</v>
      </c>
      <c r="D13" s="437">
        <f>SUM(D5:D12)</f>
        <v>100.00000000000001</v>
      </c>
      <c r="F13" s="56"/>
      <c r="G13" s="56"/>
      <c r="H13" s="56"/>
    </row>
    <row r="14" spans="1:8" x14ac:dyDescent="0.25">
      <c r="A14" s="56"/>
      <c r="B14" s="56"/>
      <c r="C14" s="56"/>
      <c r="D14" s="292"/>
      <c r="E14" s="56"/>
      <c r="F14" s="56"/>
      <c r="G14" s="56"/>
      <c r="H14" s="56"/>
    </row>
    <row r="15" spans="1:8" x14ac:dyDescent="0.25">
      <c r="A15" s="438"/>
      <c r="B15" s="53"/>
      <c r="C15" s="53"/>
      <c r="D15" s="292"/>
      <c r="E15" s="56"/>
      <c r="F15" s="56"/>
      <c r="G15" s="56"/>
      <c r="H15" s="56"/>
    </row>
    <row r="16" spans="1:8" x14ac:dyDescent="0.25">
      <c r="A16" s="6"/>
      <c r="B16" s="439"/>
      <c r="C16" s="56"/>
      <c r="D16" s="292"/>
      <c r="E16" s="56"/>
      <c r="F16" s="56"/>
      <c r="G16" s="56"/>
      <c r="H16" s="56"/>
    </row>
    <row r="17" spans="1:8" x14ac:dyDescent="0.25">
      <c r="A17" s="117"/>
      <c r="B17" s="56"/>
      <c r="C17" s="56"/>
      <c r="D17" s="292"/>
      <c r="E17" s="296"/>
      <c r="F17" s="56"/>
      <c r="G17" s="56"/>
      <c r="H17" s="56"/>
    </row>
    <row r="18" spans="1:8" x14ac:dyDescent="0.25">
      <c r="A18" s="117"/>
      <c r="B18" s="56"/>
      <c r="C18" s="56"/>
      <c r="D18" s="56"/>
      <c r="E18" s="56"/>
      <c r="F18" s="56"/>
      <c r="G18" s="56"/>
      <c r="H18" s="56"/>
    </row>
    <row r="19" spans="1:8" x14ac:dyDescent="0.25">
      <c r="A19" s="117"/>
      <c r="B19" s="56"/>
      <c r="C19" s="56"/>
      <c r="D19" s="56"/>
      <c r="E19" s="56"/>
      <c r="F19" s="56"/>
      <c r="G19" s="56"/>
      <c r="H19" s="56"/>
    </row>
    <row r="20" spans="1:8" x14ac:dyDescent="0.25">
      <c r="A20" s="117"/>
      <c r="B20" s="56"/>
      <c r="C20" s="56"/>
      <c r="D20" s="56"/>
      <c r="E20" s="56"/>
      <c r="F20" s="56"/>
      <c r="G20" s="56"/>
      <c r="H20" s="56"/>
    </row>
    <row r="21" spans="1:8" x14ac:dyDescent="0.25">
      <c r="A21" s="117"/>
      <c r="B21" s="56"/>
      <c r="C21" s="56"/>
      <c r="D21" s="56"/>
      <c r="E21" s="56"/>
      <c r="F21" s="56"/>
      <c r="G21" s="56"/>
      <c r="H21" s="56"/>
    </row>
    <row r="22" spans="1:8" x14ac:dyDescent="0.25">
      <c r="A22" s="117"/>
      <c r="B22" s="56"/>
      <c r="C22" s="56"/>
      <c r="D22" s="56"/>
      <c r="E22" s="56"/>
      <c r="F22" s="56"/>
      <c r="G22" s="56"/>
      <c r="H22" s="56"/>
    </row>
    <row r="23" spans="1:8" x14ac:dyDescent="0.25">
      <c r="A23" s="117"/>
      <c r="B23" s="56"/>
      <c r="C23" s="56"/>
      <c r="D23" s="56"/>
      <c r="E23" s="56"/>
      <c r="F23" s="56"/>
      <c r="G23" s="56"/>
      <c r="H23" s="56"/>
    </row>
    <row r="24" spans="1:8" x14ac:dyDescent="0.25">
      <c r="A24" s="117"/>
      <c r="B24" s="56"/>
      <c r="C24" s="56"/>
      <c r="D24" s="56"/>
      <c r="E24" s="56"/>
      <c r="F24" s="56"/>
      <c r="G24" s="56"/>
      <c r="H24" s="56"/>
    </row>
    <row r="25" spans="1:8" x14ac:dyDescent="0.25">
      <c r="A25" s="117"/>
      <c r="B25" s="56"/>
      <c r="C25" s="56"/>
      <c r="D25" s="56"/>
      <c r="E25" s="56"/>
      <c r="F25" s="440"/>
      <c r="G25" s="56"/>
      <c r="H25" s="56"/>
    </row>
    <row r="26" spans="1:8" x14ac:dyDescent="0.25">
      <c r="A26" s="117"/>
      <c r="B26" s="56"/>
      <c r="C26" s="56"/>
      <c r="D26" s="56"/>
      <c r="E26" s="56"/>
      <c r="F26" s="56"/>
      <c r="G26" s="56"/>
      <c r="H26" s="56"/>
    </row>
    <row r="27" spans="1:8" x14ac:dyDescent="0.25">
      <c r="A27" s="117"/>
      <c r="B27" s="56"/>
      <c r="C27" s="56"/>
      <c r="D27" s="56"/>
      <c r="E27" s="56"/>
      <c r="F27" s="56"/>
      <c r="G27" s="56"/>
      <c r="H27" s="56"/>
    </row>
    <row r="28" spans="1:8" x14ac:dyDescent="0.25">
      <c r="A28" s="117"/>
      <c r="B28" s="56"/>
      <c r="C28" s="56"/>
      <c r="D28" s="56"/>
      <c r="E28" s="56"/>
      <c r="F28" s="56"/>
      <c r="G28" s="56"/>
      <c r="H28" s="56"/>
    </row>
    <row r="29" spans="1:8" x14ac:dyDescent="0.25">
      <c r="A29" s="117"/>
      <c r="B29" s="56"/>
      <c r="C29" s="56"/>
      <c r="D29" s="56"/>
      <c r="E29" s="56"/>
      <c r="F29" s="56"/>
      <c r="G29" s="56"/>
      <c r="H29" s="56"/>
    </row>
    <row r="30" spans="1:8" x14ac:dyDescent="0.25">
      <c r="A30" s="117"/>
      <c r="B30" s="56"/>
      <c r="C30" s="56"/>
      <c r="D30" s="56"/>
      <c r="E30" s="56"/>
      <c r="F30" s="56"/>
      <c r="G30" s="56"/>
      <c r="H30" s="56"/>
    </row>
    <row r="31" spans="1:8" x14ac:dyDescent="0.25">
      <c r="A31" s="117"/>
      <c r="B31" s="56"/>
      <c r="C31" s="56"/>
      <c r="D31" s="56"/>
      <c r="E31" s="56"/>
      <c r="F31" s="56"/>
      <c r="G31" s="56"/>
      <c r="H31" s="56"/>
    </row>
    <row r="32" spans="1:8" x14ac:dyDescent="0.25">
      <c r="A32" s="56" t="s">
        <v>836</v>
      </c>
      <c r="B32" s="56"/>
      <c r="C32" s="56"/>
      <c r="D32" s="56"/>
      <c r="E32" s="56"/>
      <c r="F32" s="56"/>
      <c r="G32" s="56"/>
      <c r="H32" s="56"/>
    </row>
    <row r="33" spans="1:8" x14ac:dyDescent="0.25">
      <c r="B33" s="56"/>
      <c r="C33" s="56"/>
      <c r="D33" s="56"/>
      <c r="E33" s="56"/>
      <c r="F33" s="56"/>
      <c r="G33" s="56"/>
      <c r="H33" s="56"/>
    </row>
    <row r="34" spans="1:8" x14ac:dyDescent="0.25">
      <c r="A34" s="117"/>
      <c r="B34" s="56"/>
      <c r="C34" s="56"/>
      <c r="D34" s="56"/>
      <c r="E34" s="56"/>
      <c r="F34" s="56"/>
      <c r="G34" s="56"/>
      <c r="H34" s="56"/>
    </row>
    <row r="35" spans="1:8" x14ac:dyDescent="0.25">
      <c r="A35" s="117"/>
      <c r="B35" s="56"/>
      <c r="C35" s="56"/>
      <c r="D35" s="56"/>
      <c r="E35" s="56"/>
      <c r="F35" s="56"/>
      <c r="G35" s="56"/>
      <c r="H35" s="56"/>
    </row>
    <row r="36" spans="1:8" x14ac:dyDescent="0.25">
      <c r="B36" s="56"/>
      <c r="C36" s="56"/>
      <c r="D36" s="56"/>
      <c r="E36" s="56"/>
      <c r="F36" s="56"/>
      <c r="G36" s="56"/>
      <c r="H36" s="56"/>
    </row>
    <row r="37" spans="1:8" x14ac:dyDescent="0.25">
      <c r="A37" s="117"/>
      <c r="B37" s="56"/>
      <c r="C37" s="56"/>
      <c r="D37" s="56"/>
      <c r="E37" s="56"/>
      <c r="F37" s="56"/>
      <c r="G37" s="56"/>
      <c r="H37" s="56"/>
    </row>
    <row r="38" spans="1:8" x14ac:dyDescent="0.25">
      <c r="A38" s="117"/>
      <c r="B38" s="56"/>
      <c r="C38" s="56"/>
      <c r="D38" s="56"/>
      <c r="E38" s="56"/>
      <c r="F38" s="56"/>
      <c r="G38" s="56"/>
      <c r="H38" s="56"/>
    </row>
    <row r="39" spans="1:8" x14ac:dyDescent="0.25">
      <c r="A39" s="117"/>
      <c r="B39" s="56"/>
      <c r="C39" s="56"/>
      <c r="D39" s="56"/>
      <c r="E39" s="56"/>
      <c r="F39" s="56"/>
      <c r="G39" s="56"/>
      <c r="H39" s="56"/>
    </row>
    <row r="40" spans="1:8" x14ac:dyDescent="0.25">
      <c r="A40" s="117"/>
      <c r="B40" s="56"/>
      <c r="C40" s="56"/>
      <c r="D40" s="56"/>
      <c r="E40" s="56"/>
      <c r="F40" s="56"/>
      <c r="G40" s="56"/>
      <c r="H40" s="56"/>
    </row>
    <row r="41" spans="1:8" x14ac:dyDescent="0.25">
      <c r="A41" s="117"/>
      <c r="B41" s="56"/>
      <c r="C41" s="56"/>
      <c r="D41" s="56"/>
      <c r="E41" s="56"/>
      <c r="F41" s="56"/>
      <c r="G41" s="56"/>
      <c r="H41" s="56"/>
    </row>
    <row r="42" spans="1:8" x14ac:dyDescent="0.25">
      <c r="A42" s="56"/>
      <c r="C42" s="56"/>
      <c r="D42" s="56"/>
      <c r="E42" s="56"/>
      <c r="F42" s="56"/>
      <c r="G42" s="56"/>
      <c r="H42" s="56"/>
    </row>
    <row r="43" spans="1:8" x14ac:dyDescent="0.25">
      <c r="A43" s="56"/>
      <c r="B43" s="56"/>
      <c r="C43" s="56"/>
      <c r="D43" s="56"/>
      <c r="E43" s="56"/>
      <c r="F43" s="56"/>
      <c r="G43" s="56"/>
      <c r="H43" s="56"/>
    </row>
    <row r="44" spans="1:8" x14ac:dyDescent="0.25">
      <c r="A44" s="56"/>
      <c r="B44" s="56"/>
      <c r="C44" s="56"/>
      <c r="D44" s="56"/>
      <c r="E44" s="56"/>
      <c r="F44" s="56"/>
      <c r="G44" s="56"/>
      <c r="H44" s="56"/>
    </row>
    <row r="45" spans="1:8" x14ac:dyDescent="0.25">
      <c r="A45" s="56"/>
      <c r="B45" s="56"/>
      <c r="C45" s="56"/>
      <c r="D45" s="56"/>
      <c r="E45" s="56"/>
      <c r="F45" s="56"/>
      <c r="G45" s="56"/>
      <c r="H45" s="56"/>
    </row>
    <row r="46" spans="1:8" x14ac:dyDescent="0.25">
      <c r="A46" s="56"/>
      <c r="B46" s="56"/>
      <c r="C46" s="56"/>
      <c r="D46" s="56"/>
      <c r="E46" s="56"/>
      <c r="F46" s="56"/>
      <c r="G46" s="56"/>
      <c r="H46" s="56"/>
    </row>
    <row r="47" spans="1:8" x14ac:dyDescent="0.25">
      <c r="A47" s="56"/>
      <c r="B47" s="56"/>
      <c r="C47" s="56"/>
      <c r="D47" s="56"/>
      <c r="E47" s="56"/>
      <c r="F47" s="56"/>
      <c r="G47" s="56"/>
      <c r="H47" s="56"/>
    </row>
    <row r="48" spans="1:8" x14ac:dyDescent="0.25">
      <c r="A48" s="56"/>
      <c r="B48" s="56"/>
      <c r="C48" s="56"/>
      <c r="D48" s="56"/>
      <c r="E48" s="56"/>
      <c r="F48" s="56"/>
      <c r="G48" s="56"/>
      <c r="H48" s="56"/>
    </row>
    <row r="49" spans="1:8" x14ac:dyDescent="0.25">
      <c r="A49" s="56"/>
      <c r="B49" s="56"/>
      <c r="C49" s="56"/>
      <c r="D49" s="56"/>
      <c r="E49" s="56"/>
      <c r="F49" s="56"/>
      <c r="G49" s="56"/>
      <c r="H49" s="56"/>
    </row>
    <row r="50" spans="1:8" x14ac:dyDescent="0.25">
      <c r="A50" s="56"/>
      <c r="B50" s="56"/>
      <c r="C50" s="56"/>
      <c r="D50" s="56"/>
      <c r="E50" s="56"/>
      <c r="F50" s="56"/>
      <c r="G50" s="56"/>
      <c r="H50" s="56"/>
    </row>
    <row r="51" spans="1:8" x14ac:dyDescent="0.25">
      <c r="A51" s="56"/>
      <c r="B51" s="56"/>
      <c r="C51" s="56"/>
      <c r="D51" s="56"/>
      <c r="E51" s="56"/>
      <c r="F51" s="56"/>
      <c r="G51" s="56"/>
      <c r="H51" s="56"/>
    </row>
  </sheetData>
  <mergeCells count="1">
    <mergeCell ref="A2:H2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zoomScale="80" zoomScaleNormal="80" workbookViewId="0"/>
  </sheetViews>
  <sheetFormatPr baseColWidth="10" defaultRowHeight="15" x14ac:dyDescent="0.25"/>
  <cols>
    <col min="2" max="2" width="18.5703125" customWidth="1"/>
    <col min="3" max="3" width="19.140625" customWidth="1"/>
  </cols>
  <sheetData>
    <row r="1" spans="1:8" x14ac:dyDescent="0.25">
      <c r="A1" s="56"/>
      <c r="B1" s="56"/>
      <c r="C1" s="56"/>
      <c r="D1" s="56"/>
      <c r="E1" s="56"/>
      <c r="F1" s="56"/>
      <c r="G1" s="56"/>
      <c r="H1" s="56"/>
    </row>
    <row r="2" spans="1:8" x14ac:dyDescent="0.25">
      <c r="A2" s="640" t="s">
        <v>1241</v>
      </c>
      <c r="B2" s="640"/>
      <c r="C2" s="640"/>
      <c r="D2" s="640"/>
      <c r="E2" s="640"/>
      <c r="F2" s="640"/>
      <c r="G2" s="640"/>
      <c r="H2" s="640"/>
    </row>
    <row r="3" spans="1:8" x14ac:dyDescent="0.25">
      <c r="A3" s="392"/>
      <c r="B3" s="56"/>
      <c r="C3" s="56"/>
      <c r="D3" s="56"/>
      <c r="E3" s="56"/>
      <c r="F3" s="56"/>
      <c r="G3" s="56"/>
      <c r="H3" s="56"/>
    </row>
    <row r="4" spans="1:8" x14ac:dyDescent="0.25">
      <c r="A4" s="392"/>
      <c r="B4" s="431" t="s">
        <v>1021</v>
      </c>
      <c r="C4" s="441" t="s">
        <v>1205</v>
      </c>
      <c r="D4" s="442" t="s">
        <v>1206</v>
      </c>
      <c r="F4" s="56"/>
      <c r="G4" s="56"/>
      <c r="H4" s="56"/>
    </row>
    <row r="5" spans="1:8" x14ac:dyDescent="0.25">
      <c r="A5" s="56"/>
      <c r="B5" s="443" t="s">
        <v>1022</v>
      </c>
      <c r="C5" s="396">
        <v>3080</v>
      </c>
      <c r="D5" s="444">
        <f>(C5/$C$15)*100</f>
        <v>3.3350297229110044</v>
      </c>
      <c r="F5" s="56"/>
      <c r="G5" s="56"/>
      <c r="H5" s="56"/>
    </row>
    <row r="6" spans="1:8" x14ac:dyDescent="0.25">
      <c r="A6" s="56"/>
      <c r="B6" s="443" t="s">
        <v>1023</v>
      </c>
      <c r="C6" s="396">
        <v>32964</v>
      </c>
      <c r="D6" s="444">
        <f>(C6/$C$15)*100</f>
        <v>35.693480450012451</v>
      </c>
      <c r="F6" s="56"/>
      <c r="G6" s="56"/>
      <c r="H6" s="56"/>
    </row>
    <row r="7" spans="1:8" x14ac:dyDescent="0.25">
      <c r="A7" s="56"/>
      <c r="B7" s="443" t="s">
        <v>1024</v>
      </c>
      <c r="C7" s="396">
        <v>3739</v>
      </c>
      <c r="D7" s="444">
        <f>(C7/$C$15)*100</f>
        <v>4.0485961473909891</v>
      </c>
      <c r="F7" s="56"/>
      <c r="G7" s="56"/>
      <c r="H7" s="56"/>
    </row>
    <row r="8" spans="1:8" x14ac:dyDescent="0.25">
      <c r="A8" s="56"/>
      <c r="B8" s="443" t="s">
        <v>1025</v>
      </c>
      <c r="C8" s="396">
        <v>4131</v>
      </c>
      <c r="D8" s="444">
        <f>(C8/$C$15)*100</f>
        <v>4.4730544757614803</v>
      </c>
      <c r="F8" s="56"/>
      <c r="G8" s="56"/>
      <c r="H8" s="56"/>
    </row>
    <row r="9" spans="1:8" x14ac:dyDescent="0.25">
      <c r="A9" s="56"/>
      <c r="B9" s="443" t="s">
        <v>1148</v>
      </c>
      <c r="C9" s="396">
        <v>2885</v>
      </c>
      <c r="D9" s="444">
        <f>(C9/$C$15)*100</f>
        <v>3.1238833605838465</v>
      </c>
      <c r="F9" s="56"/>
      <c r="G9" s="56"/>
      <c r="H9" s="56"/>
    </row>
    <row r="10" spans="1:8" x14ac:dyDescent="0.25">
      <c r="A10" s="56"/>
      <c r="B10" s="443" t="s">
        <v>1027</v>
      </c>
      <c r="C10" s="396">
        <v>8528</v>
      </c>
      <c r="D10" s="444">
        <f>(C10/$C$15)*100</f>
        <v>9.2341342457743654</v>
      </c>
      <c r="F10" s="56"/>
      <c r="G10" s="56"/>
      <c r="H10" s="56"/>
    </row>
    <row r="11" spans="1:8" ht="16.5" customHeight="1" x14ac:dyDescent="0.25">
      <c r="A11" s="56"/>
      <c r="B11" s="443" t="s">
        <v>1147</v>
      </c>
      <c r="C11" s="396">
        <v>271</v>
      </c>
      <c r="D11" s="444">
        <f>(C11/$C$15)*100</f>
        <v>0.29343930354184489</v>
      </c>
      <c r="F11" s="56"/>
      <c r="G11" s="56"/>
      <c r="H11" s="56"/>
    </row>
    <row r="12" spans="1:8" x14ac:dyDescent="0.25">
      <c r="A12" s="56"/>
      <c r="B12" s="443" t="s">
        <v>1029</v>
      </c>
      <c r="C12" s="396">
        <v>4571</v>
      </c>
      <c r="D12" s="444">
        <f>(C12/$C$15)*100</f>
        <v>4.9494872933201952</v>
      </c>
      <c r="F12" s="56"/>
      <c r="G12" s="56"/>
      <c r="H12" s="56"/>
    </row>
    <row r="13" spans="1:8" x14ac:dyDescent="0.25">
      <c r="A13" s="56"/>
      <c r="B13" s="443" t="s">
        <v>1030</v>
      </c>
      <c r="C13" s="396">
        <v>659</v>
      </c>
      <c r="D13" s="444">
        <f>(C13/$C$15)*100</f>
        <v>0.71356642447998442</v>
      </c>
      <c r="F13" s="56"/>
      <c r="G13" s="56"/>
      <c r="H13" s="56"/>
    </row>
    <row r="14" spans="1:8" x14ac:dyDescent="0.25">
      <c r="A14" s="56"/>
      <c r="B14" s="443" t="s">
        <v>1146</v>
      </c>
      <c r="C14" s="396">
        <v>31525</v>
      </c>
      <c r="D14" s="444">
        <f>(C14/$C$15)*100</f>
        <v>34.135328576223841</v>
      </c>
      <c r="F14" s="56"/>
      <c r="G14" s="56"/>
      <c r="H14" s="56"/>
    </row>
    <row r="15" spans="1:8" x14ac:dyDescent="0.25">
      <c r="A15" s="56"/>
      <c r="B15" s="443" t="s">
        <v>5</v>
      </c>
      <c r="C15" s="398">
        <f>SUM(C5:C14)</f>
        <v>92353</v>
      </c>
      <c r="D15" s="445">
        <f>SUM(D5:D14)</f>
        <v>99.999999999999986</v>
      </c>
      <c r="F15" s="56"/>
      <c r="G15" s="56"/>
      <c r="H15" s="56"/>
    </row>
    <row r="16" spans="1:8" x14ac:dyDescent="0.25">
      <c r="A16" s="56"/>
      <c r="B16" s="56"/>
      <c r="C16" s="56"/>
      <c r="D16" s="56"/>
      <c r="E16" s="56"/>
      <c r="F16" s="56"/>
      <c r="G16" s="56"/>
      <c r="H16" s="56"/>
    </row>
    <row r="17" spans="1:8" x14ac:dyDescent="0.25">
      <c r="A17" s="446"/>
      <c r="B17" s="12"/>
      <c r="C17" s="447"/>
      <c r="D17" s="56"/>
      <c r="E17" s="56"/>
      <c r="F17" s="56"/>
      <c r="G17" s="56"/>
      <c r="H17" s="56"/>
    </row>
    <row r="18" spans="1:8" x14ac:dyDescent="0.25">
      <c r="A18" s="100"/>
      <c r="B18" s="448"/>
      <c r="C18" s="440"/>
      <c r="D18" s="56"/>
      <c r="E18" s="56"/>
      <c r="F18" s="56"/>
      <c r="G18" s="56"/>
      <c r="H18" s="56"/>
    </row>
    <row r="19" spans="1:8" x14ac:dyDescent="0.25">
      <c r="A19" s="117"/>
      <c r="B19" s="56"/>
      <c r="C19" s="56"/>
      <c r="D19" s="56"/>
      <c r="E19" s="56"/>
      <c r="F19" s="56"/>
      <c r="G19" s="56"/>
      <c r="H19" s="56"/>
    </row>
    <row r="20" spans="1:8" x14ac:dyDescent="0.25">
      <c r="A20" s="117"/>
      <c r="B20" s="56"/>
      <c r="C20" s="56"/>
      <c r="D20" s="56"/>
      <c r="E20" s="56"/>
      <c r="F20" s="56"/>
      <c r="G20" s="56"/>
      <c r="H20" s="56"/>
    </row>
    <row r="21" spans="1:8" x14ac:dyDescent="0.25">
      <c r="A21" s="117"/>
      <c r="B21" s="56"/>
      <c r="C21" s="56"/>
      <c r="D21" s="56"/>
      <c r="E21" s="56"/>
      <c r="F21" s="56"/>
      <c r="G21" s="56"/>
      <c r="H21" s="56"/>
    </row>
    <row r="22" spans="1:8" x14ac:dyDescent="0.25">
      <c r="A22" s="117"/>
      <c r="B22" s="56"/>
      <c r="C22" s="56"/>
      <c r="D22" s="56"/>
      <c r="E22" s="56"/>
      <c r="F22" s="56"/>
      <c r="G22" s="56"/>
      <c r="H22" s="56"/>
    </row>
    <row r="23" spans="1:8" x14ac:dyDescent="0.25">
      <c r="A23" s="117"/>
      <c r="B23" s="56"/>
      <c r="C23" s="56"/>
      <c r="D23" s="56"/>
      <c r="E23" s="56"/>
      <c r="F23" s="56"/>
      <c r="G23" s="56"/>
      <c r="H23" s="56"/>
    </row>
    <row r="24" spans="1:8" x14ac:dyDescent="0.25">
      <c r="A24" s="117"/>
      <c r="B24" s="56"/>
      <c r="C24" s="56"/>
      <c r="D24" s="56"/>
      <c r="E24" s="56"/>
      <c r="F24" s="56"/>
      <c r="G24" s="56"/>
      <c r="H24" s="56"/>
    </row>
    <row r="25" spans="1:8" x14ac:dyDescent="0.25">
      <c r="A25" s="117"/>
      <c r="B25" s="56"/>
      <c r="C25" s="56"/>
      <c r="D25" s="56"/>
      <c r="E25" s="56"/>
      <c r="F25" s="56"/>
      <c r="G25" s="56"/>
      <c r="H25" s="56"/>
    </row>
    <row r="26" spans="1:8" x14ac:dyDescent="0.25">
      <c r="A26" s="117"/>
      <c r="B26" s="56"/>
      <c r="C26" s="56"/>
      <c r="D26" s="56"/>
      <c r="E26" s="56"/>
      <c r="F26" s="56"/>
      <c r="G26" s="56"/>
      <c r="H26" s="56"/>
    </row>
    <row r="27" spans="1:8" x14ac:dyDescent="0.25">
      <c r="A27" s="117"/>
      <c r="B27" s="56"/>
      <c r="C27" s="56"/>
      <c r="D27" s="56"/>
      <c r="E27" s="56"/>
      <c r="F27" s="56"/>
      <c r="G27" s="56"/>
      <c r="H27" s="56"/>
    </row>
    <row r="28" spans="1:8" x14ac:dyDescent="0.25">
      <c r="A28" s="117"/>
      <c r="B28" s="56"/>
      <c r="C28" s="56"/>
      <c r="D28" s="56"/>
      <c r="E28" s="56"/>
      <c r="F28" s="56"/>
      <c r="G28" s="56"/>
      <c r="H28" s="56"/>
    </row>
    <row r="29" spans="1:8" x14ac:dyDescent="0.25">
      <c r="A29" s="117"/>
      <c r="B29" s="56"/>
      <c r="C29" s="56"/>
      <c r="D29" s="56"/>
      <c r="E29" s="56"/>
      <c r="F29" s="56"/>
      <c r="G29" s="56"/>
      <c r="H29" s="56"/>
    </row>
    <row r="30" spans="1:8" x14ac:dyDescent="0.25">
      <c r="A30" s="117"/>
      <c r="B30" s="56"/>
      <c r="C30" s="56"/>
      <c r="D30" s="56"/>
      <c r="E30" s="56"/>
      <c r="F30" s="56"/>
      <c r="G30" s="56"/>
      <c r="H30" s="56"/>
    </row>
    <row r="31" spans="1:8" x14ac:dyDescent="0.25">
      <c r="A31" s="117"/>
      <c r="B31" s="56"/>
      <c r="C31" s="56"/>
      <c r="D31" s="56"/>
      <c r="E31" s="56"/>
      <c r="F31" s="56"/>
      <c r="G31" s="56"/>
      <c r="H31" s="56"/>
    </row>
    <row r="32" spans="1:8" x14ac:dyDescent="0.25">
      <c r="A32" s="117"/>
      <c r="B32" s="56"/>
      <c r="C32" s="56"/>
      <c r="D32" s="56"/>
      <c r="E32" s="56"/>
      <c r="F32" s="56"/>
      <c r="G32" s="56"/>
      <c r="H32" s="56"/>
    </row>
    <row r="33" spans="1:8" x14ac:dyDescent="0.25">
      <c r="A33" s="117"/>
      <c r="B33" s="56"/>
      <c r="C33" s="56"/>
      <c r="D33" s="56"/>
      <c r="E33" s="56"/>
      <c r="F33" s="56"/>
      <c r="G33" s="56"/>
      <c r="H33" s="56"/>
    </row>
    <row r="34" spans="1:8" x14ac:dyDescent="0.25">
      <c r="A34" s="56" t="s">
        <v>836</v>
      </c>
      <c r="C34" s="56"/>
      <c r="D34" s="56"/>
      <c r="E34" s="56"/>
      <c r="F34" s="56"/>
      <c r="G34" s="56"/>
      <c r="H34" s="56"/>
    </row>
    <row r="35" spans="1:8" x14ac:dyDescent="0.25">
      <c r="A35" s="117"/>
      <c r="B35" s="56"/>
      <c r="C35" s="56"/>
      <c r="D35" s="56"/>
      <c r="E35" s="56"/>
      <c r="F35" s="56"/>
      <c r="G35" s="56"/>
      <c r="H35" s="56"/>
    </row>
    <row r="36" spans="1:8" x14ac:dyDescent="0.25">
      <c r="A36" s="117"/>
      <c r="B36" s="56"/>
      <c r="C36" s="56"/>
      <c r="D36" s="56"/>
      <c r="E36" s="56"/>
      <c r="F36" s="56"/>
      <c r="G36" s="56"/>
      <c r="H36" s="56"/>
    </row>
    <row r="37" spans="1:8" x14ac:dyDescent="0.25">
      <c r="A37" s="117"/>
      <c r="B37" s="56"/>
      <c r="C37" s="56"/>
      <c r="D37" s="56"/>
      <c r="E37" s="56"/>
      <c r="F37" s="56"/>
      <c r="G37" s="56"/>
      <c r="H37" s="56"/>
    </row>
    <row r="38" spans="1:8" x14ac:dyDescent="0.25">
      <c r="A38" s="117"/>
      <c r="B38" s="56"/>
      <c r="C38" s="56"/>
      <c r="D38" s="56"/>
      <c r="E38" s="56"/>
      <c r="F38" s="56"/>
      <c r="G38" s="56"/>
      <c r="H38" s="56"/>
    </row>
    <row r="39" spans="1:8" x14ac:dyDescent="0.25">
      <c r="A39" s="117"/>
      <c r="B39" s="56"/>
      <c r="C39" s="56"/>
      <c r="D39" s="56"/>
      <c r="E39" s="56"/>
      <c r="F39" s="56"/>
      <c r="G39" s="56"/>
      <c r="H39" s="56"/>
    </row>
    <row r="40" spans="1:8" x14ac:dyDescent="0.25">
      <c r="A40" s="117"/>
      <c r="B40" s="56"/>
      <c r="C40" s="56"/>
      <c r="D40" s="56"/>
      <c r="E40" s="56"/>
      <c r="F40" s="56"/>
      <c r="G40" s="56"/>
      <c r="H40" s="56"/>
    </row>
    <row r="41" spans="1:8" x14ac:dyDescent="0.25">
      <c r="A41" s="117"/>
      <c r="B41" s="56"/>
      <c r="C41" s="56"/>
      <c r="D41" s="56"/>
      <c r="E41" s="56"/>
      <c r="F41" s="56"/>
      <c r="G41" s="56"/>
      <c r="H41" s="56"/>
    </row>
    <row r="42" spans="1:8" x14ac:dyDescent="0.25">
      <c r="A42" s="117"/>
      <c r="B42" s="56"/>
      <c r="C42" s="56"/>
      <c r="D42" s="56"/>
      <c r="E42" s="56"/>
      <c r="F42" s="56"/>
      <c r="G42" s="56"/>
      <c r="H42" s="56"/>
    </row>
    <row r="43" spans="1:8" x14ac:dyDescent="0.25">
      <c r="A43" s="117"/>
      <c r="B43" s="56"/>
      <c r="C43" s="56"/>
      <c r="D43" s="56"/>
      <c r="E43" s="56"/>
      <c r="F43" s="56"/>
      <c r="G43" s="56"/>
      <c r="H43" s="56"/>
    </row>
    <row r="44" spans="1:8" x14ac:dyDescent="0.25">
      <c r="A44" s="117"/>
      <c r="C44" s="56"/>
      <c r="D44" s="56"/>
      <c r="E44" s="56"/>
      <c r="F44" s="56"/>
      <c r="G44" s="56"/>
      <c r="H44" s="56"/>
    </row>
    <row r="45" spans="1:8" x14ac:dyDescent="0.25">
      <c r="A45" s="56"/>
      <c r="B45" s="56"/>
      <c r="C45" s="56"/>
      <c r="D45" s="56"/>
      <c r="E45" s="56"/>
      <c r="F45" s="56"/>
      <c r="G45" s="56"/>
      <c r="H45" s="56"/>
    </row>
    <row r="46" spans="1:8" x14ac:dyDescent="0.25">
      <c r="A46" s="56"/>
      <c r="B46" s="56"/>
      <c r="C46" s="56"/>
      <c r="D46" s="56"/>
      <c r="E46" s="56"/>
      <c r="F46" s="56"/>
      <c r="G46" s="56"/>
      <c r="H46" s="56"/>
    </row>
    <row r="47" spans="1:8" x14ac:dyDescent="0.25">
      <c r="A47" s="56"/>
      <c r="B47" s="56"/>
      <c r="C47" s="56"/>
      <c r="D47" s="56"/>
      <c r="E47" s="56"/>
      <c r="F47" s="56"/>
      <c r="G47" s="56"/>
      <c r="H47" s="56"/>
    </row>
  </sheetData>
  <mergeCells count="1">
    <mergeCell ref="A2:H2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80" zoomScaleNormal="80" workbookViewId="0">
      <selection sqref="A1:H1"/>
    </sheetView>
  </sheetViews>
  <sheetFormatPr baseColWidth="10" defaultRowHeight="15" x14ac:dyDescent="0.25"/>
  <cols>
    <col min="2" max="2" width="19.7109375" customWidth="1"/>
  </cols>
  <sheetData>
    <row r="1" spans="1:8" x14ac:dyDescent="0.25">
      <c r="A1" s="640" t="s">
        <v>1242</v>
      </c>
      <c r="B1" s="640"/>
      <c r="C1" s="640"/>
      <c r="D1" s="640"/>
      <c r="E1" s="640"/>
      <c r="F1" s="640"/>
      <c r="G1" s="640"/>
      <c r="H1" s="640"/>
    </row>
    <row r="2" spans="1:8" x14ac:dyDescent="0.25">
      <c r="A2" s="406"/>
      <c r="B2" s="406"/>
      <c r="C2" s="406"/>
      <c r="D2" s="406"/>
      <c r="E2" s="406"/>
      <c r="F2" s="406"/>
      <c r="G2" s="406"/>
      <c r="H2" s="406"/>
    </row>
    <row r="3" spans="1:8" x14ac:dyDescent="0.25">
      <c r="A3" s="117"/>
      <c r="B3" s="430" t="s">
        <v>1183</v>
      </c>
      <c r="C3" s="655" t="s">
        <v>1205</v>
      </c>
      <c r="D3" s="655" t="s">
        <v>1206</v>
      </c>
      <c r="F3" s="56"/>
      <c r="G3" s="56"/>
      <c r="H3" s="56"/>
    </row>
    <row r="4" spans="1:8" x14ac:dyDescent="0.25">
      <c r="A4" s="56"/>
      <c r="B4" s="656" t="s">
        <v>1033</v>
      </c>
      <c r="C4" s="657">
        <v>109</v>
      </c>
      <c r="D4" s="649">
        <f>(C4/$C$10)*100</f>
        <v>1.1720430107526882</v>
      </c>
      <c r="F4" s="56"/>
      <c r="G4" s="56"/>
      <c r="H4" s="56"/>
    </row>
    <row r="5" spans="1:8" x14ac:dyDescent="0.25">
      <c r="A5" s="56"/>
      <c r="B5" s="656" t="s">
        <v>1243</v>
      </c>
      <c r="C5" s="657">
        <v>2935</v>
      </c>
      <c r="D5" s="649">
        <f>(C5/$C$10)*100</f>
        <v>31.55913978494624</v>
      </c>
      <c r="F5" s="56"/>
      <c r="G5" s="56"/>
      <c r="H5" s="56"/>
    </row>
    <row r="6" spans="1:8" x14ac:dyDescent="0.25">
      <c r="A6" s="56"/>
      <c r="B6" s="656" t="s">
        <v>1244</v>
      </c>
      <c r="C6" s="657">
        <v>4963</v>
      </c>
      <c r="D6" s="649">
        <f>(C6/$C$10)*100</f>
        <v>53.365591397849464</v>
      </c>
      <c r="F6" s="56"/>
      <c r="G6" s="56"/>
      <c r="H6" s="56"/>
    </row>
    <row r="7" spans="1:8" x14ac:dyDescent="0.25">
      <c r="A7" s="56"/>
      <c r="B7" s="656" t="s">
        <v>1245</v>
      </c>
      <c r="C7" s="657">
        <v>233</v>
      </c>
      <c r="D7" s="649">
        <f>(C7/$C$10)*100</f>
        <v>2.5053763440860215</v>
      </c>
      <c r="F7" s="56"/>
      <c r="G7" s="56"/>
      <c r="H7" s="56"/>
    </row>
    <row r="8" spans="1:8" ht="21" x14ac:dyDescent="0.25">
      <c r="A8" s="56"/>
      <c r="B8" s="656" t="s">
        <v>1181</v>
      </c>
      <c r="C8" s="657">
        <v>600</v>
      </c>
      <c r="D8" s="649">
        <f>(C8/$C$10)*100</f>
        <v>6.4516129032258061</v>
      </c>
      <c r="F8" s="56"/>
      <c r="G8" s="56"/>
      <c r="H8" s="56"/>
    </row>
    <row r="9" spans="1:8" x14ac:dyDescent="0.25">
      <c r="A9" s="56"/>
      <c r="B9" s="656" t="s">
        <v>1146</v>
      </c>
      <c r="C9" s="657">
        <v>460</v>
      </c>
      <c r="D9" s="649">
        <f>(C9/$C$10)*100</f>
        <v>4.946236559139785</v>
      </c>
      <c r="F9" s="56"/>
      <c r="G9" s="56"/>
      <c r="H9" s="56"/>
    </row>
    <row r="10" spans="1:8" x14ac:dyDescent="0.25">
      <c r="A10" s="6"/>
      <c r="B10" s="430" t="s">
        <v>5</v>
      </c>
      <c r="C10" s="658">
        <f>SUM(C4:C9)</f>
        <v>9300</v>
      </c>
      <c r="D10" s="652">
        <f>SUM(D4:D9)</f>
        <v>100</v>
      </c>
      <c r="F10" s="56"/>
      <c r="G10" s="56"/>
      <c r="H10" s="56"/>
    </row>
    <row r="11" spans="1:8" x14ac:dyDescent="0.25">
      <c r="A11" s="117"/>
      <c r="B11" s="56"/>
      <c r="C11" s="56"/>
      <c r="D11" s="56"/>
      <c r="E11" s="56"/>
      <c r="F11" s="56"/>
      <c r="G11" s="56"/>
      <c r="H11" s="56"/>
    </row>
    <row r="12" spans="1:8" x14ac:dyDescent="0.25">
      <c r="A12" s="117"/>
      <c r="B12" s="56"/>
      <c r="C12" s="56"/>
      <c r="D12" s="56"/>
      <c r="E12" s="56"/>
      <c r="F12" s="56"/>
      <c r="G12" s="108"/>
      <c r="H12" s="56"/>
    </row>
    <row r="13" spans="1:8" x14ac:dyDescent="0.25">
      <c r="A13" s="117"/>
      <c r="B13" s="56"/>
      <c r="C13" s="56"/>
      <c r="D13" s="56"/>
      <c r="E13" s="56"/>
      <c r="F13" s="56"/>
      <c r="G13" s="108"/>
      <c r="H13" s="56"/>
    </row>
    <row r="14" spans="1:8" x14ac:dyDescent="0.25">
      <c r="A14" s="117"/>
      <c r="B14" s="56"/>
      <c r="C14" s="56"/>
      <c r="D14" s="56"/>
      <c r="E14" s="56"/>
      <c r="F14" s="56"/>
      <c r="G14" s="108"/>
      <c r="H14" s="56"/>
    </row>
    <row r="15" spans="1:8" x14ac:dyDescent="0.25">
      <c r="A15" s="117"/>
      <c r="B15" s="56"/>
      <c r="C15" s="56"/>
      <c r="D15" s="56"/>
      <c r="E15" s="56"/>
      <c r="F15" s="56"/>
      <c r="G15" s="108"/>
      <c r="H15" s="56"/>
    </row>
    <row r="16" spans="1:8" x14ac:dyDescent="0.25">
      <c r="A16" s="117"/>
      <c r="B16" s="56"/>
      <c r="C16" s="56"/>
      <c r="D16" s="56"/>
      <c r="E16" s="56"/>
      <c r="F16" s="56"/>
      <c r="G16" s="108"/>
      <c r="H16" s="56"/>
    </row>
    <row r="17" spans="1:8" x14ac:dyDescent="0.25">
      <c r="A17" s="117"/>
      <c r="B17" s="56"/>
      <c r="C17" s="56"/>
      <c r="D17" s="56"/>
      <c r="E17" s="56"/>
      <c r="F17" s="56"/>
      <c r="G17" s="108"/>
      <c r="H17" s="56"/>
    </row>
    <row r="18" spans="1:8" x14ac:dyDescent="0.25">
      <c r="A18" s="117"/>
      <c r="B18" s="56"/>
      <c r="C18" s="56"/>
      <c r="D18" s="56"/>
      <c r="E18" s="56"/>
      <c r="F18" s="56"/>
      <c r="G18" s="108"/>
      <c r="H18" s="56"/>
    </row>
    <row r="19" spans="1:8" x14ac:dyDescent="0.25">
      <c r="A19" s="117"/>
      <c r="B19" s="56"/>
      <c r="C19" s="56"/>
      <c r="D19" s="56"/>
      <c r="E19" s="56"/>
      <c r="F19" s="56"/>
      <c r="G19" s="56"/>
      <c r="H19" s="56"/>
    </row>
    <row r="20" spans="1:8" x14ac:dyDescent="0.25">
      <c r="A20" s="117"/>
      <c r="B20" s="56"/>
      <c r="C20" s="56"/>
      <c r="D20" s="56"/>
      <c r="E20" s="56"/>
      <c r="F20" s="56"/>
      <c r="G20" s="56"/>
      <c r="H20" s="56"/>
    </row>
    <row r="21" spans="1:8" x14ac:dyDescent="0.25">
      <c r="A21" s="117"/>
      <c r="B21" s="56"/>
      <c r="C21" s="56"/>
      <c r="D21" s="56"/>
      <c r="E21" s="56"/>
      <c r="F21" s="56"/>
      <c r="G21" s="56"/>
      <c r="H21" s="56"/>
    </row>
    <row r="22" spans="1:8" x14ac:dyDescent="0.25">
      <c r="A22" s="117"/>
      <c r="B22" s="56"/>
      <c r="C22" s="56"/>
      <c r="D22" s="56"/>
      <c r="E22" s="56"/>
      <c r="F22" s="56"/>
      <c r="G22" s="56"/>
      <c r="H22" s="56"/>
    </row>
    <row r="23" spans="1:8" x14ac:dyDescent="0.25">
      <c r="A23" s="117"/>
      <c r="B23" s="56"/>
      <c r="C23" s="56"/>
      <c r="D23" s="56"/>
      <c r="E23" s="56"/>
      <c r="F23" s="56"/>
      <c r="G23" s="56"/>
      <c r="H23" s="56"/>
    </row>
    <row r="24" spans="1:8" x14ac:dyDescent="0.25">
      <c r="A24" s="117"/>
      <c r="B24" s="56"/>
      <c r="C24" s="56"/>
      <c r="D24" s="56"/>
      <c r="E24" s="56"/>
      <c r="F24" s="56"/>
      <c r="G24" s="56"/>
      <c r="H24" s="56"/>
    </row>
    <row r="25" spans="1:8" x14ac:dyDescent="0.25">
      <c r="A25" s="117"/>
      <c r="B25" s="56"/>
      <c r="C25" s="56"/>
      <c r="D25" s="56"/>
      <c r="E25" s="56"/>
      <c r="F25" s="56"/>
      <c r="G25" s="56"/>
      <c r="H25" s="56"/>
    </row>
    <row r="26" spans="1:8" x14ac:dyDescent="0.25">
      <c r="A26" s="117"/>
      <c r="B26" s="56"/>
      <c r="C26" s="56"/>
      <c r="D26" s="56"/>
      <c r="E26" s="56"/>
      <c r="F26" s="56"/>
      <c r="G26" s="56"/>
      <c r="H26" s="56"/>
    </row>
    <row r="27" spans="1:8" x14ac:dyDescent="0.25">
      <c r="B27" s="56"/>
      <c r="C27" s="56"/>
      <c r="D27" s="56"/>
      <c r="E27" s="56"/>
      <c r="F27" s="56"/>
      <c r="G27" s="56"/>
      <c r="H27" s="56"/>
    </row>
    <row r="28" spans="1:8" x14ac:dyDescent="0.25">
      <c r="B28" s="56"/>
      <c r="C28" s="56"/>
      <c r="D28" s="56"/>
      <c r="E28" s="56"/>
      <c r="F28" s="56"/>
      <c r="G28" s="56"/>
      <c r="H28" s="56"/>
    </row>
    <row r="29" spans="1:8" x14ac:dyDescent="0.25">
      <c r="A29" s="56" t="s">
        <v>836</v>
      </c>
      <c r="B29" s="56"/>
      <c r="C29" s="56"/>
      <c r="D29" s="56"/>
      <c r="E29" s="56"/>
      <c r="F29" s="56"/>
      <c r="G29" s="56"/>
      <c r="H29" s="56"/>
    </row>
    <row r="30" spans="1:8" x14ac:dyDescent="0.25">
      <c r="A30" s="117"/>
      <c r="B30" s="56"/>
      <c r="C30" s="56"/>
      <c r="D30" s="56"/>
      <c r="E30" s="56"/>
      <c r="F30" s="56"/>
      <c r="G30" s="56"/>
      <c r="H30" s="56"/>
    </row>
    <row r="31" spans="1:8" x14ac:dyDescent="0.25">
      <c r="A31" s="117"/>
      <c r="B31" s="56"/>
      <c r="C31" s="56"/>
      <c r="D31" s="56"/>
      <c r="E31" s="56"/>
      <c r="F31" s="56"/>
      <c r="G31" s="56"/>
      <c r="H31" s="56"/>
    </row>
    <row r="32" spans="1:8" x14ac:dyDescent="0.25">
      <c r="A32" s="117"/>
      <c r="B32" s="56"/>
      <c r="C32" s="56"/>
      <c r="D32" s="56"/>
      <c r="E32" s="56"/>
      <c r="F32" s="56"/>
      <c r="G32" s="56"/>
      <c r="H32" s="56"/>
    </row>
    <row r="33" spans="1:8" x14ac:dyDescent="0.25">
      <c r="A33" s="117"/>
      <c r="B33" s="56"/>
      <c r="C33" s="56"/>
      <c r="D33" s="56"/>
      <c r="E33" s="56"/>
      <c r="F33" s="56"/>
      <c r="G33" s="56"/>
      <c r="H33" s="56"/>
    </row>
    <row r="34" spans="1:8" x14ac:dyDescent="0.25">
      <c r="A34" s="117"/>
      <c r="B34" s="56"/>
      <c r="C34" s="56"/>
      <c r="D34" s="56"/>
      <c r="E34" s="56"/>
      <c r="F34" s="56"/>
      <c r="G34" s="56"/>
      <c r="H34" s="56"/>
    </row>
    <row r="35" spans="1:8" x14ac:dyDescent="0.25">
      <c r="A35" s="117"/>
      <c r="B35" s="56"/>
      <c r="C35" s="56"/>
      <c r="D35" s="56"/>
      <c r="E35" s="56"/>
      <c r="F35" s="56"/>
      <c r="G35" s="56"/>
      <c r="H35" s="56"/>
    </row>
    <row r="36" spans="1:8" x14ac:dyDescent="0.25">
      <c r="A36" s="117"/>
      <c r="B36" s="56"/>
      <c r="C36" s="56"/>
      <c r="D36" s="56"/>
      <c r="E36" s="56"/>
      <c r="F36" s="56"/>
      <c r="G36" s="56"/>
      <c r="H36" s="56"/>
    </row>
    <row r="37" spans="1:8" x14ac:dyDescent="0.25">
      <c r="A37" s="117"/>
      <c r="C37" s="56"/>
      <c r="D37" s="56"/>
      <c r="E37" s="56"/>
      <c r="F37" s="56"/>
      <c r="G37" s="56"/>
      <c r="H37" s="56"/>
    </row>
    <row r="38" spans="1:8" x14ac:dyDescent="0.25">
      <c r="A38" s="56"/>
      <c r="B38" s="56"/>
      <c r="C38" s="56"/>
      <c r="D38" s="56"/>
      <c r="E38" s="56"/>
      <c r="F38" s="56"/>
      <c r="G38" s="56"/>
      <c r="H38" s="56"/>
    </row>
    <row r="39" spans="1:8" x14ac:dyDescent="0.25">
      <c r="A39" s="56"/>
      <c r="B39" s="56"/>
      <c r="C39" s="56"/>
      <c r="D39" s="56"/>
      <c r="E39" s="56"/>
      <c r="F39" s="56"/>
      <c r="G39" s="56"/>
      <c r="H39" s="56"/>
    </row>
    <row r="40" spans="1:8" x14ac:dyDescent="0.25">
      <c r="A40" s="56"/>
      <c r="B40" s="56"/>
      <c r="C40" s="56"/>
      <c r="D40" s="56"/>
      <c r="E40" s="56"/>
      <c r="F40" s="56"/>
      <c r="G40" s="56"/>
      <c r="H40" s="56"/>
    </row>
    <row r="41" spans="1:8" x14ac:dyDescent="0.25">
      <c r="A41" s="56"/>
      <c r="B41" s="56"/>
      <c r="C41" s="56"/>
      <c r="D41" s="56"/>
      <c r="E41" s="56"/>
      <c r="F41" s="56"/>
      <c r="G41" s="56"/>
      <c r="H41" s="56"/>
    </row>
    <row r="42" spans="1:8" x14ac:dyDescent="0.25">
      <c r="A42" s="56"/>
      <c r="B42" s="56"/>
      <c r="C42" s="56"/>
      <c r="D42" s="56"/>
      <c r="E42" s="56"/>
      <c r="F42" s="56"/>
      <c r="G42" s="56"/>
      <c r="H42" s="56"/>
    </row>
    <row r="43" spans="1:8" x14ac:dyDescent="0.25">
      <c r="A43" s="56"/>
      <c r="B43" s="56"/>
      <c r="C43" s="56"/>
      <c r="D43" s="56"/>
      <c r="E43" s="56"/>
      <c r="F43" s="56"/>
      <c r="G43" s="56"/>
      <c r="H43" s="56"/>
    </row>
  </sheetData>
  <mergeCells count="1">
    <mergeCell ref="A1:H1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="80" zoomScaleNormal="80" workbookViewId="0"/>
  </sheetViews>
  <sheetFormatPr baseColWidth="10" defaultRowHeight="15" x14ac:dyDescent="0.25"/>
  <cols>
    <col min="2" max="2" width="15" customWidth="1"/>
    <col min="3" max="3" width="15.85546875" customWidth="1"/>
  </cols>
  <sheetData>
    <row r="1" spans="1:8" x14ac:dyDescent="0.25">
      <c r="A1" s="56"/>
      <c r="B1" s="56"/>
      <c r="C1" s="56"/>
      <c r="D1" s="56"/>
      <c r="E1" s="56"/>
      <c r="F1" s="56"/>
      <c r="G1" s="56"/>
      <c r="H1" s="56"/>
    </row>
    <row r="2" spans="1:8" x14ac:dyDescent="0.25">
      <c r="A2" s="640" t="s">
        <v>1246</v>
      </c>
      <c r="B2" s="640"/>
      <c r="C2" s="640"/>
      <c r="D2" s="640"/>
      <c r="E2" s="640"/>
      <c r="F2" s="640"/>
      <c r="G2" s="640"/>
      <c r="H2" s="640"/>
    </row>
    <row r="3" spans="1:8" x14ac:dyDescent="0.25">
      <c r="A3" s="117"/>
      <c r="B3" s="56"/>
      <c r="C3" s="56"/>
      <c r="D3" s="56"/>
      <c r="E3" s="56"/>
      <c r="F3" s="56"/>
      <c r="G3" s="56"/>
      <c r="H3" s="56"/>
    </row>
    <row r="4" spans="1:8" x14ac:dyDescent="0.25">
      <c r="A4" s="56"/>
      <c r="B4" s="449" t="s">
        <v>1247</v>
      </c>
      <c r="C4" s="449" t="s">
        <v>1205</v>
      </c>
      <c r="D4" s="449" t="s">
        <v>1206</v>
      </c>
      <c r="F4" s="56"/>
      <c r="G4" s="108"/>
      <c r="H4" s="56"/>
    </row>
    <row r="5" spans="1:8" ht="18" customHeight="1" x14ac:dyDescent="0.25">
      <c r="A5" s="56"/>
      <c r="B5" s="451" t="s">
        <v>1006</v>
      </c>
      <c r="C5" s="450">
        <v>75</v>
      </c>
      <c r="D5" s="397">
        <f>(C5/$C$12)*100</f>
        <v>0.80645161290322576</v>
      </c>
      <c r="F5" s="56"/>
      <c r="G5" s="108"/>
      <c r="H5" s="56"/>
    </row>
    <row r="6" spans="1:8" ht="18.75" customHeight="1" x14ac:dyDescent="0.25">
      <c r="A6" s="56"/>
      <c r="B6" s="451" t="s">
        <v>1007</v>
      </c>
      <c r="C6" s="450">
        <v>344</v>
      </c>
      <c r="D6" s="397">
        <f>(C6/$C$12)*100</f>
        <v>3.6989247311827955</v>
      </c>
      <c r="F6" s="56"/>
      <c r="G6" s="108"/>
      <c r="H6" s="56"/>
    </row>
    <row r="7" spans="1:8" ht="22.5" x14ac:dyDescent="0.25">
      <c r="A7" s="56"/>
      <c r="B7" s="451" t="s">
        <v>1008</v>
      </c>
      <c r="C7" s="450">
        <v>1110</v>
      </c>
      <c r="D7" s="397">
        <f>(C7/$C$12)*100</f>
        <v>11.935483870967742</v>
      </c>
      <c r="F7" s="56"/>
      <c r="G7" s="108"/>
      <c r="H7" s="56"/>
    </row>
    <row r="8" spans="1:8" ht="22.5" x14ac:dyDescent="0.25">
      <c r="A8" s="56"/>
      <c r="B8" s="451" t="s">
        <v>1009</v>
      </c>
      <c r="C8" s="450">
        <v>3721</v>
      </c>
      <c r="D8" s="397">
        <f>(C8/$C$12)*100</f>
        <v>40.01075268817204</v>
      </c>
      <c r="F8" s="56"/>
      <c r="G8" s="108"/>
      <c r="H8" s="56"/>
    </row>
    <row r="9" spans="1:8" ht="22.5" x14ac:dyDescent="0.25">
      <c r="A9" s="56"/>
      <c r="B9" s="451" t="s">
        <v>1010</v>
      </c>
      <c r="C9" s="450">
        <v>2115</v>
      </c>
      <c r="D9" s="397">
        <f>(C9/$C$12)*100</f>
        <v>22.741935483870968</v>
      </c>
      <c r="F9" s="56"/>
      <c r="G9" s="108"/>
      <c r="H9" s="56"/>
    </row>
    <row r="10" spans="1:8" ht="22.5" x14ac:dyDescent="0.25">
      <c r="A10" s="56"/>
      <c r="B10" s="451" t="s">
        <v>1011</v>
      </c>
      <c r="C10" s="450">
        <v>1204</v>
      </c>
      <c r="D10" s="397">
        <f>(C10/$C$12)*100</f>
        <v>12.946236559139784</v>
      </c>
      <c r="F10" s="56"/>
      <c r="G10" s="108"/>
      <c r="H10" s="56"/>
    </row>
    <row r="11" spans="1:8" ht="22.5" x14ac:dyDescent="0.25">
      <c r="A11" s="117"/>
      <c r="B11" s="451" t="s">
        <v>1012</v>
      </c>
      <c r="C11" s="450">
        <v>731</v>
      </c>
      <c r="D11" s="397">
        <f>(C11/$C$12)*100</f>
        <v>7.8602150537634401</v>
      </c>
      <c r="F11" s="56"/>
      <c r="G11" s="108"/>
      <c r="H11" s="56"/>
    </row>
    <row r="12" spans="1:8" x14ac:dyDescent="0.25">
      <c r="A12" s="117"/>
      <c r="B12" s="449" t="s">
        <v>5</v>
      </c>
      <c r="C12" s="452">
        <f>SUM(C5:C11)</f>
        <v>9300</v>
      </c>
      <c r="D12" s="399">
        <f>SUM(D5:D11)</f>
        <v>99.999999999999986</v>
      </c>
      <c r="F12" s="56"/>
      <c r="G12" s="56"/>
      <c r="H12" s="56"/>
    </row>
    <row r="13" spans="1:8" x14ac:dyDescent="0.25">
      <c r="A13" s="117"/>
      <c r="B13" s="56"/>
      <c r="C13" s="56"/>
      <c r="D13" s="56"/>
      <c r="E13" s="56"/>
      <c r="F13" s="56"/>
      <c r="G13" s="56"/>
      <c r="H13" s="56"/>
    </row>
    <row r="14" spans="1:8" x14ac:dyDescent="0.25">
      <c r="A14" s="117"/>
      <c r="B14" s="56"/>
      <c r="C14" s="56"/>
      <c r="D14" s="56"/>
      <c r="E14" s="56"/>
      <c r="F14" s="56"/>
      <c r="G14" s="56"/>
      <c r="H14" s="56"/>
    </row>
    <row r="15" spans="1:8" x14ac:dyDescent="0.25">
      <c r="A15" s="117"/>
      <c r="B15" s="56"/>
      <c r="C15" s="56"/>
      <c r="D15" s="56"/>
      <c r="E15" s="56"/>
      <c r="F15" s="56"/>
      <c r="G15" s="56"/>
      <c r="H15" s="56"/>
    </row>
    <row r="16" spans="1:8" x14ac:dyDescent="0.25">
      <c r="A16" s="117"/>
      <c r="B16" s="56"/>
      <c r="C16" s="56"/>
      <c r="D16" s="56"/>
      <c r="E16" s="56"/>
      <c r="F16" s="56"/>
      <c r="G16" s="56"/>
      <c r="H16" s="56"/>
    </row>
    <row r="17" spans="1:8" x14ac:dyDescent="0.25">
      <c r="A17" s="117"/>
      <c r="B17" s="56"/>
      <c r="C17" s="56"/>
      <c r="D17" s="56"/>
      <c r="E17" s="56"/>
      <c r="F17" s="56"/>
      <c r="G17" s="56"/>
      <c r="H17" s="56"/>
    </row>
    <row r="18" spans="1:8" x14ac:dyDescent="0.25">
      <c r="A18" s="117"/>
      <c r="B18" s="56"/>
      <c r="C18" s="56"/>
      <c r="D18" s="56"/>
      <c r="E18" s="56"/>
      <c r="F18" s="56"/>
      <c r="G18" s="56"/>
      <c r="H18" s="56"/>
    </row>
    <row r="19" spans="1:8" x14ac:dyDescent="0.25">
      <c r="A19" s="117"/>
      <c r="B19" s="56"/>
      <c r="C19" s="56"/>
      <c r="D19" s="56"/>
      <c r="E19" s="56"/>
      <c r="F19" s="56"/>
      <c r="G19" s="56"/>
      <c r="H19" s="56"/>
    </row>
    <row r="20" spans="1:8" x14ac:dyDescent="0.25">
      <c r="A20" s="117"/>
      <c r="B20" s="56"/>
      <c r="C20" s="56"/>
      <c r="D20" s="56"/>
      <c r="E20" s="56"/>
      <c r="F20" s="56"/>
      <c r="G20" s="56"/>
      <c r="H20" s="56"/>
    </row>
    <row r="21" spans="1:8" x14ac:dyDescent="0.25">
      <c r="A21" s="117"/>
      <c r="B21" s="56"/>
      <c r="C21" s="56"/>
      <c r="D21" s="56"/>
      <c r="E21" s="56"/>
      <c r="F21" s="56"/>
      <c r="G21" s="56"/>
      <c r="H21" s="56"/>
    </row>
    <row r="22" spans="1:8" x14ac:dyDescent="0.25">
      <c r="A22" s="117"/>
      <c r="B22" s="56"/>
      <c r="C22" s="56"/>
      <c r="D22" s="56"/>
      <c r="E22" s="56"/>
      <c r="F22" s="56"/>
      <c r="G22" s="56"/>
      <c r="H22" s="56"/>
    </row>
    <row r="23" spans="1:8" x14ac:dyDescent="0.25">
      <c r="A23" s="117"/>
      <c r="B23" s="56"/>
      <c r="C23" s="56"/>
      <c r="D23" s="56"/>
      <c r="E23" s="56"/>
      <c r="F23" s="56"/>
      <c r="G23" s="56"/>
      <c r="H23" s="56"/>
    </row>
    <row r="24" spans="1:8" x14ac:dyDescent="0.25">
      <c r="A24" s="117"/>
      <c r="B24" s="56"/>
      <c r="C24" s="56"/>
      <c r="D24" s="56"/>
      <c r="E24" s="56"/>
      <c r="F24" s="56"/>
      <c r="G24" s="56"/>
      <c r="H24" s="56"/>
    </row>
    <row r="25" spans="1:8" x14ac:dyDescent="0.25">
      <c r="A25" s="117"/>
      <c r="B25" s="56"/>
      <c r="C25" s="56"/>
      <c r="D25" s="56"/>
      <c r="E25" s="56"/>
      <c r="F25" s="56"/>
      <c r="G25" s="56"/>
      <c r="H25" s="56"/>
    </row>
    <row r="26" spans="1:8" x14ac:dyDescent="0.25">
      <c r="A26" s="117"/>
      <c r="B26" s="56"/>
      <c r="C26" s="56"/>
      <c r="D26" s="56"/>
      <c r="E26" s="56"/>
      <c r="F26" s="56"/>
      <c r="G26" s="56"/>
      <c r="H26" s="56"/>
    </row>
    <row r="27" spans="1:8" x14ac:dyDescent="0.25">
      <c r="A27" s="117"/>
      <c r="B27" s="56"/>
      <c r="C27" s="56"/>
      <c r="D27" s="56"/>
      <c r="E27" s="56"/>
      <c r="F27" s="56"/>
      <c r="G27" s="56"/>
      <c r="H27" s="56"/>
    </row>
    <row r="28" spans="1:8" x14ac:dyDescent="0.25">
      <c r="A28" s="117"/>
      <c r="B28" s="56"/>
      <c r="C28" s="56"/>
      <c r="D28" s="56"/>
      <c r="E28" s="56"/>
      <c r="F28" s="56"/>
      <c r="G28" s="56"/>
      <c r="H28" s="56"/>
    </row>
    <row r="29" spans="1:8" x14ac:dyDescent="0.25">
      <c r="A29" s="117"/>
      <c r="B29" s="56"/>
      <c r="C29" s="56"/>
      <c r="D29" s="56"/>
      <c r="E29" s="56"/>
      <c r="F29" s="56"/>
      <c r="G29" s="56"/>
      <c r="H29" s="56"/>
    </row>
    <row r="30" spans="1:8" x14ac:dyDescent="0.25">
      <c r="A30" s="117"/>
      <c r="B30" s="56"/>
      <c r="C30" s="56"/>
      <c r="D30" s="56"/>
      <c r="E30" s="56"/>
      <c r="F30" s="56"/>
      <c r="G30" s="56"/>
      <c r="H30" s="56"/>
    </row>
    <row r="31" spans="1:8" x14ac:dyDescent="0.25">
      <c r="A31" s="117"/>
      <c r="B31" s="56"/>
      <c r="C31" s="56"/>
      <c r="D31" s="56"/>
      <c r="E31" s="56"/>
      <c r="F31" s="56"/>
      <c r="G31" s="56"/>
      <c r="H31" s="56"/>
    </row>
    <row r="32" spans="1:8" x14ac:dyDescent="0.25">
      <c r="A32" s="56" t="s">
        <v>836</v>
      </c>
      <c r="B32" s="56"/>
      <c r="C32" s="56"/>
      <c r="D32" s="56"/>
      <c r="E32" s="56"/>
      <c r="F32" s="56"/>
      <c r="G32" s="56"/>
      <c r="H32" s="56"/>
    </row>
    <row r="33" spans="1:8" x14ac:dyDescent="0.25">
      <c r="A33" s="117"/>
      <c r="B33" s="56"/>
      <c r="C33" s="56"/>
      <c r="D33" s="56"/>
      <c r="E33" s="56"/>
      <c r="F33" s="56"/>
      <c r="G33" s="56"/>
      <c r="H33" s="56"/>
    </row>
    <row r="34" spans="1:8" x14ac:dyDescent="0.25">
      <c r="A34" s="117"/>
      <c r="B34" s="56"/>
      <c r="C34" s="56"/>
      <c r="D34" s="56"/>
      <c r="E34" s="56"/>
      <c r="F34" s="56"/>
      <c r="G34" s="56"/>
      <c r="H34" s="56"/>
    </row>
    <row r="35" spans="1:8" x14ac:dyDescent="0.25">
      <c r="B35" s="56"/>
      <c r="C35" s="56"/>
      <c r="D35" s="56"/>
      <c r="E35" s="56"/>
      <c r="F35" s="56"/>
      <c r="G35" s="56"/>
      <c r="H35" s="56"/>
    </row>
    <row r="36" spans="1:8" x14ac:dyDescent="0.25">
      <c r="A36" s="117"/>
      <c r="B36" s="56"/>
      <c r="C36" s="56"/>
      <c r="D36" s="56"/>
      <c r="E36" s="56"/>
      <c r="F36" s="56"/>
      <c r="G36" s="56"/>
      <c r="H36" s="56"/>
    </row>
    <row r="37" spans="1:8" x14ac:dyDescent="0.25">
      <c r="A37" s="117"/>
      <c r="B37" s="56"/>
      <c r="C37" s="56"/>
      <c r="D37" s="56"/>
      <c r="E37" s="56"/>
      <c r="F37" s="56"/>
      <c r="G37" s="56"/>
      <c r="H37" s="56"/>
    </row>
    <row r="38" spans="1:8" x14ac:dyDescent="0.25">
      <c r="A38" s="56"/>
      <c r="B38" s="56"/>
      <c r="C38" s="56"/>
      <c r="D38" s="56"/>
      <c r="E38" s="56"/>
      <c r="F38" s="56"/>
      <c r="G38" s="56"/>
      <c r="H38" s="56"/>
    </row>
    <row r="39" spans="1:8" x14ac:dyDescent="0.25">
      <c r="A39" s="56"/>
      <c r="B39" s="56"/>
      <c r="C39" s="56"/>
      <c r="D39" s="56"/>
      <c r="E39" s="56"/>
      <c r="F39" s="56"/>
      <c r="G39" s="56"/>
      <c r="H39" s="56"/>
    </row>
    <row r="40" spans="1:8" x14ac:dyDescent="0.25">
      <c r="A40" s="56"/>
      <c r="C40" s="56"/>
      <c r="D40" s="56"/>
      <c r="E40" s="56"/>
      <c r="F40" s="56"/>
      <c r="G40" s="56"/>
      <c r="H40" s="56"/>
    </row>
    <row r="41" spans="1:8" x14ac:dyDescent="0.25">
      <c r="A41" s="56"/>
      <c r="B41" s="56"/>
      <c r="C41" s="56"/>
      <c r="D41" s="56"/>
      <c r="E41" s="56"/>
      <c r="F41" s="56"/>
      <c r="G41" s="56"/>
      <c r="H41" s="56"/>
    </row>
    <row r="42" spans="1:8" x14ac:dyDescent="0.25">
      <c r="A42" s="56"/>
      <c r="B42" s="56"/>
      <c r="C42" s="56"/>
      <c r="D42" s="56"/>
      <c r="E42" s="56"/>
      <c r="F42" s="56"/>
      <c r="G42" s="56"/>
      <c r="H42" s="56"/>
    </row>
    <row r="43" spans="1:8" x14ac:dyDescent="0.25">
      <c r="A43" s="56"/>
      <c r="B43" s="56"/>
      <c r="C43" s="56"/>
      <c r="D43" s="56"/>
      <c r="E43" s="56"/>
      <c r="F43" s="56"/>
      <c r="G43" s="56"/>
      <c r="H43" s="56"/>
    </row>
    <row r="44" spans="1:8" x14ac:dyDescent="0.25">
      <c r="A44" s="56"/>
      <c r="B44" s="56"/>
      <c r="C44" s="56"/>
      <c r="D44" s="56"/>
      <c r="E44" s="56"/>
      <c r="F44" s="56"/>
      <c r="G44" s="56"/>
      <c r="H44" s="56"/>
    </row>
    <row r="45" spans="1:8" x14ac:dyDescent="0.25">
      <c r="A45" s="56"/>
      <c r="B45" s="56"/>
      <c r="C45" s="56"/>
      <c r="D45" s="56"/>
      <c r="E45" s="56"/>
      <c r="F45" s="56"/>
      <c r="G45" s="56"/>
      <c r="H45" s="56"/>
    </row>
    <row r="46" spans="1:8" x14ac:dyDescent="0.25">
      <c r="A46" s="56"/>
      <c r="B46" s="56"/>
      <c r="C46" s="56"/>
      <c r="D46" s="56"/>
      <c r="E46" s="56"/>
      <c r="F46" s="56"/>
      <c r="G46" s="56"/>
      <c r="H46" s="56"/>
    </row>
    <row r="47" spans="1:8" x14ac:dyDescent="0.25">
      <c r="A47" s="56"/>
      <c r="B47" s="56"/>
      <c r="C47" s="56"/>
      <c r="D47" s="56"/>
      <c r="E47" s="56"/>
      <c r="F47" s="56"/>
      <c r="G47" s="56"/>
      <c r="H47" s="56"/>
    </row>
    <row r="48" spans="1:8" x14ac:dyDescent="0.25">
      <c r="A48" s="56"/>
      <c r="B48" s="56"/>
      <c r="C48" s="56"/>
      <c r="D48" s="56"/>
      <c r="E48" s="56"/>
      <c r="F48" s="56"/>
      <c r="G48" s="56"/>
      <c r="H48" s="56"/>
    </row>
    <row r="49" spans="1:8" x14ac:dyDescent="0.25">
      <c r="A49" s="56"/>
      <c r="B49" s="56"/>
      <c r="C49" s="56"/>
      <c r="D49" s="56"/>
      <c r="E49" s="56"/>
      <c r="F49" s="56"/>
      <c r="G49" s="56"/>
      <c r="H49" s="56"/>
    </row>
    <row r="50" spans="1:8" x14ac:dyDescent="0.25">
      <c r="A50" s="56"/>
      <c r="B50" s="56"/>
      <c r="C50" s="56"/>
      <c r="D50" s="56"/>
      <c r="E50" s="56"/>
      <c r="F50" s="56"/>
      <c r="G50" s="56"/>
      <c r="H50" s="56"/>
    </row>
    <row r="51" spans="1:8" x14ac:dyDescent="0.25">
      <c r="A51" s="56"/>
      <c r="B51" s="56"/>
      <c r="C51" s="56"/>
      <c r="D51" s="56"/>
      <c r="E51" s="56"/>
      <c r="F51" s="56"/>
      <c r="G51" s="56"/>
      <c r="H51" s="56"/>
    </row>
    <row r="52" spans="1:8" x14ac:dyDescent="0.25">
      <c r="A52" s="56"/>
      <c r="B52" s="56"/>
      <c r="C52" s="56"/>
      <c r="D52" s="56"/>
      <c r="E52" s="56"/>
      <c r="F52" s="56"/>
      <c r="G52" s="56"/>
      <c r="H52" s="56"/>
    </row>
    <row r="53" spans="1:8" x14ac:dyDescent="0.25">
      <c r="A53" s="56"/>
      <c r="B53" s="56"/>
      <c r="C53" s="56"/>
      <c r="D53" s="56"/>
      <c r="E53" s="56"/>
      <c r="F53" s="56"/>
      <c r="G53" s="56"/>
      <c r="H53" s="56"/>
    </row>
    <row r="54" spans="1:8" x14ac:dyDescent="0.25">
      <c r="A54" s="56"/>
      <c r="B54" s="56"/>
      <c r="C54" s="56"/>
      <c r="D54" s="56"/>
      <c r="E54" s="56"/>
      <c r="F54" s="56"/>
      <c r="G54" s="56"/>
      <c r="H54" s="56"/>
    </row>
    <row r="55" spans="1:8" x14ac:dyDescent="0.25">
      <c r="A55" s="56"/>
      <c r="B55" s="56"/>
      <c r="C55" s="56"/>
      <c r="D55" s="56"/>
      <c r="E55" s="56"/>
      <c r="F55" s="56"/>
      <c r="G55" s="56"/>
      <c r="H55" s="56"/>
    </row>
    <row r="56" spans="1:8" x14ac:dyDescent="0.25">
      <c r="A56" s="56"/>
      <c r="B56" s="56"/>
      <c r="C56" s="56"/>
      <c r="D56" s="56"/>
      <c r="E56" s="56"/>
      <c r="F56" s="56"/>
      <c r="G56" s="56"/>
      <c r="H56" s="56"/>
    </row>
    <row r="57" spans="1:8" x14ac:dyDescent="0.25">
      <c r="A57" s="56"/>
      <c r="B57" s="56"/>
      <c r="C57" s="56"/>
      <c r="D57" s="56"/>
      <c r="E57" s="56"/>
      <c r="F57" s="56"/>
      <c r="G57" s="56"/>
      <c r="H57" s="56"/>
    </row>
    <row r="58" spans="1:8" x14ac:dyDescent="0.25">
      <c r="A58" s="56"/>
      <c r="B58" s="56"/>
      <c r="C58" s="56"/>
      <c r="D58" s="56"/>
      <c r="E58" s="56"/>
      <c r="F58" s="56"/>
      <c r="G58" s="56"/>
      <c r="H58" s="56"/>
    </row>
    <row r="59" spans="1:8" x14ac:dyDescent="0.25">
      <c r="A59" s="56"/>
      <c r="B59" s="56"/>
      <c r="C59" s="56"/>
      <c r="D59" s="56"/>
      <c r="E59" s="56"/>
      <c r="F59" s="56"/>
      <c r="G59" s="56"/>
      <c r="H59" s="56"/>
    </row>
    <row r="60" spans="1:8" x14ac:dyDescent="0.25">
      <c r="A60" s="56"/>
      <c r="B60" s="56"/>
      <c r="C60" s="56"/>
      <c r="D60" s="56"/>
      <c r="E60" s="56"/>
      <c r="F60" s="56"/>
      <c r="G60" s="56"/>
      <c r="H60" s="56"/>
    </row>
    <row r="61" spans="1:8" x14ac:dyDescent="0.25">
      <c r="A61" s="56"/>
      <c r="B61" s="56"/>
      <c r="C61" s="56"/>
      <c r="D61" s="56"/>
      <c r="E61" s="56"/>
      <c r="F61" s="56"/>
      <c r="G61" s="56"/>
      <c r="H61" s="56"/>
    </row>
    <row r="62" spans="1:8" x14ac:dyDescent="0.25">
      <c r="A62" s="56"/>
      <c r="B62" s="56"/>
      <c r="C62" s="56"/>
      <c r="D62" s="56"/>
      <c r="E62" s="56"/>
      <c r="F62" s="56"/>
      <c r="G62" s="56"/>
      <c r="H62" s="56"/>
    </row>
    <row r="63" spans="1:8" x14ac:dyDescent="0.25">
      <c r="A63" s="56"/>
      <c r="B63" s="56"/>
      <c r="C63" s="56"/>
      <c r="D63" s="56"/>
      <c r="E63" s="56"/>
      <c r="F63" s="56"/>
      <c r="G63" s="56"/>
      <c r="H63" s="56"/>
    </row>
    <row r="64" spans="1:8" x14ac:dyDescent="0.25">
      <c r="A64" s="56"/>
      <c r="B64" s="56"/>
      <c r="C64" s="56"/>
      <c r="D64" s="56"/>
      <c r="E64" s="56"/>
      <c r="F64" s="56"/>
      <c r="G64" s="56"/>
      <c r="H64" s="56"/>
    </row>
    <row r="65" spans="1:8" x14ac:dyDescent="0.25">
      <c r="A65" s="56"/>
      <c r="B65" s="56"/>
      <c r="C65" s="56"/>
      <c r="D65" s="56"/>
      <c r="E65" s="56"/>
      <c r="F65" s="56"/>
      <c r="G65" s="56"/>
      <c r="H65" s="56"/>
    </row>
    <row r="66" spans="1:8" x14ac:dyDescent="0.25">
      <c r="A66" s="56"/>
      <c r="B66" s="56"/>
      <c r="C66" s="56"/>
      <c r="D66" s="56"/>
      <c r="E66" s="56"/>
      <c r="F66" s="56"/>
      <c r="G66" s="56"/>
      <c r="H66" s="56"/>
    </row>
    <row r="67" spans="1:8" x14ac:dyDescent="0.25">
      <c r="A67" s="56"/>
      <c r="B67" s="56"/>
      <c r="C67" s="56"/>
      <c r="D67" s="56"/>
      <c r="E67" s="56"/>
      <c r="F67" s="56"/>
      <c r="G67" s="56"/>
      <c r="H67" s="56"/>
    </row>
    <row r="68" spans="1:8" x14ac:dyDescent="0.25">
      <c r="A68" s="56"/>
      <c r="B68" s="56"/>
      <c r="C68" s="56"/>
      <c r="D68" s="56"/>
      <c r="E68" s="56"/>
      <c r="F68" s="56"/>
      <c r="G68" s="56"/>
      <c r="H68" s="56"/>
    </row>
    <row r="69" spans="1:8" x14ac:dyDescent="0.25">
      <c r="A69" s="56"/>
      <c r="B69" s="56"/>
      <c r="C69" s="56"/>
      <c r="D69" s="56"/>
      <c r="E69" s="56"/>
      <c r="F69" s="56"/>
      <c r="G69" s="56"/>
      <c r="H69" s="56"/>
    </row>
    <row r="70" spans="1:8" x14ac:dyDescent="0.25">
      <c r="A70" s="56"/>
      <c r="B70" s="56"/>
      <c r="C70" s="56"/>
      <c r="D70" s="56"/>
      <c r="E70" s="56"/>
      <c r="F70" s="56"/>
      <c r="G70" s="56"/>
      <c r="H70" s="56"/>
    </row>
    <row r="71" spans="1:8" x14ac:dyDescent="0.25">
      <c r="A71" s="56"/>
      <c r="B71" s="56"/>
      <c r="C71" s="56"/>
      <c r="D71" s="56"/>
      <c r="E71" s="56"/>
      <c r="F71" s="56"/>
      <c r="G71" s="56"/>
      <c r="H71" s="56"/>
    </row>
    <row r="72" spans="1:8" x14ac:dyDescent="0.25">
      <c r="A72" s="56"/>
      <c r="B72" s="56"/>
      <c r="C72" s="56"/>
      <c r="D72" s="56"/>
      <c r="E72" s="56"/>
      <c r="F72" s="56"/>
      <c r="G72" s="56"/>
      <c r="H72" s="56"/>
    </row>
    <row r="73" spans="1:8" x14ac:dyDescent="0.25">
      <c r="A73" s="56"/>
      <c r="B73" s="56"/>
      <c r="C73" s="56"/>
      <c r="D73" s="56"/>
      <c r="E73" s="56"/>
      <c r="F73" s="56"/>
      <c r="G73" s="56"/>
      <c r="H73" s="56"/>
    </row>
    <row r="74" spans="1:8" x14ac:dyDescent="0.25">
      <c r="A74" s="56"/>
      <c r="B74" s="56"/>
      <c r="C74" s="56"/>
      <c r="D74" s="56"/>
      <c r="E74" s="56"/>
      <c r="F74" s="56"/>
      <c r="G74" s="56"/>
      <c r="H74" s="56"/>
    </row>
  </sheetData>
  <mergeCells count="1">
    <mergeCell ref="A2:H2"/>
  </mergeCells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baseColWidth="10" defaultRowHeight="15" x14ac:dyDescent="0.25"/>
  <cols>
    <col min="2" max="2" width="17.42578125" customWidth="1"/>
    <col min="3" max="3" width="19.85546875" customWidth="1"/>
  </cols>
  <sheetData>
    <row r="1" spans="1:8" x14ac:dyDescent="0.25">
      <c r="A1" s="56"/>
      <c r="B1" s="56"/>
      <c r="C1" s="56"/>
      <c r="D1" s="56"/>
      <c r="E1" s="56"/>
      <c r="F1" s="56"/>
      <c r="G1" s="56"/>
      <c r="H1" s="56"/>
    </row>
    <row r="2" spans="1:8" x14ac:dyDescent="0.25">
      <c r="A2" s="640" t="s">
        <v>1248</v>
      </c>
      <c r="B2" s="640"/>
      <c r="C2" s="640"/>
      <c r="D2" s="640"/>
      <c r="E2" s="640"/>
      <c r="F2" s="640"/>
      <c r="G2" s="640"/>
      <c r="H2" s="640"/>
    </row>
    <row r="3" spans="1:8" x14ac:dyDescent="0.25">
      <c r="A3" s="117"/>
      <c r="B3" s="56"/>
      <c r="C3" s="56"/>
      <c r="D3" s="56"/>
      <c r="E3" s="56"/>
      <c r="F3" s="56"/>
      <c r="G3" s="56"/>
      <c r="H3" s="56"/>
    </row>
    <row r="4" spans="1:8" ht="21" x14ac:dyDescent="0.25">
      <c r="A4" s="56"/>
      <c r="B4" s="659" t="s">
        <v>1249</v>
      </c>
      <c r="C4" s="660">
        <v>26.4</v>
      </c>
      <c r="E4" s="56"/>
      <c r="F4" s="56"/>
      <c r="G4" s="56"/>
      <c r="H4" s="56"/>
    </row>
    <row r="5" spans="1:8" x14ac:dyDescent="0.25">
      <c r="A5" s="56"/>
      <c r="B5" s="659" t="s">
        <v>1250</v>
      </c>
      <c r="C5" s="660">
        <v>23.8</v>
      </c>
      <c r="E5" s="56"/>
      <c r="F5" s="56"/>
      <c r="G5" s="56"/>
      <c r="H5" s="56"/>
    </row>
    <row r="6" spans="1:8" ht="21" x14ac:dyDescent="0.25">
      <c r="A6" s="56"/>
      <c r="B6" s="659" t="s">
        <v>1251</v>
      </c>
      <c r="C6" s="660">
        <v>10.1</v>
      </c>
      <c r="E6" s="56"/>
      <c r="F6" s="56"/>
      <c r="G6" s="56"/>
      <c r="H6" s="56"/>
    </row>
    <row r="7" spans="1:8" ht="21" x14ac:dyDescent="0.25">
      <c r="A7" s="56"/>
      <c r="B7" s="659" t="s">
        <v>1252</v>
      </c>
      <c r="C7" s="660">
        <v>8.5</v>
      </c>
      <c r="E7" s="56"/>
      <c r="F7" s="56"/>
      <c r="G7" s="56"/>
      <c r="H7" s="56"/>
    </row>
    <row r="8" spans="1:8" ht="21" x14ac:dyDescent="0.25">
      <c r="A8" s="56"/>
      <c r="B8" s="659" t="s">
        <v>1253</v>
      </c>
      <c r="C8" s="660">
        <v>5.9</v>
      </c>
      <c r="E8" s="56"/>
      <c r="F8" s="56"/>
      <c r="G8" s="56"/>
      <c r="H8" s="56"/>
    </row>
    <row r="9" spans="1:8" x14ac:dyDescent="0.25">
      <c r="A9" s="56"/>
      <c r="B9" s="659" t="s">
        <v>1211</v>
      </c>
      <c r="C9" s="660">
        <v>25.3</v>
      </c>
      <c r="E9" s="56"/>
      <c r="F9" s="56"/>
      <c r="G9" s="56"/>
      <c r="H9" s="56"/>
    </row>
    <row r="10" spans="1:8" x14ac:dyDescent="0.25">
      <c r="A10" s="117"/>
      <c r="B10" s="56"/>
      <c r="C10" s="56"/>
      <c r="D10" s="56"/>
      <c r="E10" s="56"/>
      <c r="F10" s="56"/>
      <c r="G10" s="56"/>
      <c r="H10" s="56"/>
    </row>
    <row r="11" spans="1:8" x14ac:dyDescent="0.25">
      <c r="A11" s="117"/>
      <c r="B11" s="56"/>
      <c r="C11" s="56"/>
      <c r="D11" s="56"/>
      <c r="E11" s="56"/>
      <c r="F11" s="56"/>
      <c r="G11" s="56"/>
      <c r="H11" s="56"/>
    </row>
    <row r="12" spans="1:8" x14ac:dyDescent="0.25">
      <c r="A12" s="117"/>
      <c r="B12" s="56"/>
      <c r="C12" s="56"/>
      <c r="D12" s="56"/>
      <c r="E12" s="56"/>
      <c r="F12" s="56"/>
      <c r="G12" s="56"/>
      <c r="H12" s="56"/>
    </row>
    <row r="13" spans="1:8" x14ac:dyDescent="0.25">
      <c r="A13" s="117"/>
      <c r="B13" s="56"/>
      <c r="C13" s="56"/>
      <c r="D13" s="56"/>
      <c r="E13" s="56"/>
      <c r="F13" s="56"/>
      <c r="G13" s="56"/>
      <c r="H13" s="56"/>
    </row>
    <row r="14" spans="1:8" x14ac:dyDescent="0.25">
      <c r="A14" s="117"/>
      <c r="B14" s="56"/>
      <c r="C14" s="56"/>
      <c r="D14" s="56"/>
      <c r="E14" s="56"/>
      <c r="F14" s="56"/>
      <c r="G14" s="56"/>
      <c r="H14" s="56"/>
    </row>
    <row r="15" spans="1:8" x14ac:dyDescent="0.25">
      <c r="A15" s="117"/>
      <c r="B15" s="56"/>
      <c r="C15" s="56"/>
      <c r="D15" s="56"/>
      <c r="E15" s="56"/>
      <c r="F15" s="56"/>
      <c r="G15" s="56"/>
      <c r="H15" s="56"/>
    </row>
    <row r="16" spans="1:8" x14ac:dyDescent="0.25">
      <c r="A16" s="117"/>
      <c r="B16" s="56"/>
      <c r="C16" s="56"/>
      <c r="D16" s="56"/>
      <c r="E16" s="56"/>
      <c r="F16" s="56"/>
      <c r="G16" s="56"/>
      <c r="H16" s="56"/>
    </row>
    <row r="17" spans="1:8" x14ac:dyDescent="0.25">
      <c r="A17" s="117"/>
      <c r="B17" s="56"/>
      <c r="C17" s="56"/>
      <c r="D17" s="56"/>
      <c r="E17" s="56"/>
      <c r="F17" s="56"/>
      <c r="G17" s="56"/>
      <c r="H17" s="56"/>
    </row>
    <row r="18" spans="1:8" x14ac:dyDescent="0.25">
      <c r="A18" s="117"/>
      <c r="B18" s="56"/>
      <c r="C18" s="56"/>
      <c r="D18" s="56"/>
      <c r="E18" s="56"/>
      <c r="F18" s="56"/>
      <c r="G18" s="56"/>
      <c r="H18" s="56"/>
    </row>
    <row r="19" spans="1:8" x14ac:dyDescent="0.25">
      <c r="A19" s="117"/>
      <c r="B19" s="56"/>
      <c r="C19" s="56"/>
      <c r="D19" s="56"/>
      <c r="E19" s="56"/>
      <c r="F19" s="56"/>
      <c r="G19" s="56"/>
      <c r="H19" s="56"/>
    </row>
    <row r="20" spans="1:8" x14ac:dyDescent="0.25">
      <c r="A20" s="117"/>
      <c r="B20" s="56"/>
      <c r="C20" s="56"/>
      <c r="D20" s="56"/>
      <c r="E20" s="56"/>
      <c r="F20" s="56"/>
      <c r="G20" s="56"/>
      <c r="H20" s="56"/>
    </row>
    <row r="21" spans="1:8" x14ac:dyDescent="0.25">
      <c r="A21" s="117"/>
      <c r="B21" s="56"/>
      <c r="C21" s="56"/>
      <c r="D21" s="56"/>
      <c r="E21" s="56"/>
      <c r="F21" s="56"/>
      <c r="G21" s="56"/>
      <c r="H21" s="56"/>
    </row>
    <row r="22" spans="1:8" x14ac:dyDescent="0.25">
      <c r="A22" s="117"/>
      <c r="B22" s="56"/>
      <c r="C22" s="56"/>
      <c r="D22" s="56"/>
      <c r="E22" s="56"/>
      <c r="F22" s="56"/>
      <c r="G22" s="56"/>
      <c r="H22" s="56"/>
    </row>
    <row r="23" spans="1:8" x14ac:dyDescent="0.25">
      <c r="A23" s="117"/>
      <c r="B23" s="56"/>
      <c r="C23" s="56"/>
      <c r="D23" s="56"/>
      <c r="E23" s="56"/>
      <c r="F23" s="56"/>
      <c r="G23" s="56"/>
      <c r="H23" s="56"/>
    </row>
    <row r="24" spans="1:8" x14ac:dyDescent="0.25">
      <c r="A24" s="117"/>
      <c r="B24" s="56"/>
      <c r="C24" s="56"/>
      <c r="D24" s="56"/>
      <c r="E24" s="56"/>
      <c r="F24" s="56"/>
      <c r="G24" s="56"/>
      <c r="H24" s="56"/>
    </row>
    <row r="25" spans="1:8" x14ac:dyDescent="0.25">
      <c r="A25" s="117"/>
      <c r="B25" s="56"/>
      <c r="C25" s="56"/>
      <c r="D25" s="56"/>
      <c r="E25" s="56"/>
      <c r="F25" s="56"/>
      <c r="G25" s="56"/>
      <c r="H25" s="56"/>
    </row>
    <row r="26" spans="1:8" x14ac:dyDescent="0.25">
      <c r="A26" s="56" t="s">
        <v>836</v>
      </c>
      <c r="B26" s="56"/>
      <c r="C26" s="56"/>
      <c r="D26" s="56"/>
      <c r="E26" s="56"/>
      <c r="F26" s="56"/>
      <c r="G26" s="56"/>
      <c r="H26" s="56"/>
    </row>
    <row r="27" spans="1:8" x14ac:dyDescent="0.25">
      <c r="B27" s="56"/>
      <c r="C27" s="56"/>
      <c r="D27" s="56"/>
      <c r="E27" s="56"/>
      <c r="F27" s="56"/>
      <c r="G27" s="56"/>
      <c r="H27" s="56"/>
    </row>
    <row r="28" spans="1:8" x14ac:dyDescent="0.25">
      <c r="A28" s="117"/>
      <c r="B28" s="56"/>
      <c r="C28" s="56"/>
      <c r="D28" s="56"/>
      <c r="E28" s="56"/>
      <c r="F28" s="56"/>
      <c r="G28" s="56"/>
      <c r="H28" s="56"/>
    </row>
    <row r="29" spans="1:8" x14ac:dyDescent="0.25">
      <c r="A29" s="117"/>
      <c r="B29" s="56"/>
      <c r="C29" s="56"/>
      <c r="D29" s="56"/>
      <c r="E29" s="56"/>
      <c r="F29" s="56"/>
      <c r="G29" s="56"/>
      <c r="H29" s="56"/>
    </row>
    <row r="30" spans="1:8" x14ac:dyDescent="0.25">
      <c r="B30" s="56"/>
      <c r="C30" s="56"/>
      <c r="D30" s="56"/>
      <c r="E30" s="56"/>
      <c r="F30" s="56"/>
      <c r="G30" s="56"/>
      <c r="H30" s="56"/>
    </row>
    <row r="31" spans="1:8" x14ac:dyDescent="0.25">
      <c r="A31" s="117"/>
      <c r="B31" s="56"/>
      <c r="C31" s="56"/>
      <c r="D31" s="56"/>
      <c r="E31" s="56"/>
      <c r="F31" s="56"/>
      <c r="G31" s="56"/>
      <c r="H31" s="56"/>
    </row>
    <row r="32" spans="1:8" x14ac:dyDescent="0.25">
      <c r="A32" s="117"/>
      <c r="B32" s="56"/>
      <c r="C32" s="56"/>
      <c r="D32" s="56"/>
      <c r="E32" s="56"/>
      <c r="F32" s="56"/>
      <c r="G32" s="56"/>
      <c r="H32" s="56"/>
    </row>
    <row r="33" spans="1:8" x14ac:dyDescent="0.25">
      <c r="A33" s="117"/>
      <c r="B33" s="56"/>
      <c r="C33" s="56"/>
      <c r="D33" s="56"/>
      <c r="E33" s="56"/>
      <c r="F33" s="56"/>
      <c r="G33" s="56"/>
      <c r="H33" s="56"/>
    </row>
    <row r="34" spans="1:8" x14ac:dyDescent="0.25">
      <c r="A34" s="117"/>
      <c r="B34" s="56"/>
      <c r="C34" s="56"/>
      <c r="D34" s="56"/>
      <c r="E34" s="56"/>
      <c r="F34" s="56"/>
      <c r="G34" s="56"/>
      <c r="H34" s="56"/>
    </row>
    <row r="35" spans="1:8" x14ac:dyDescent="0.25">
      <c r="A35" s="117"/>
      <c r="B35" s="56"/>
      <c r="C35" s="56"/>
      <c r="D35" s="56"/>
      <c r="E35" s="56"/>
      <c r="F35" s="56"/>
      <c r="G35" s="56"/>
      <c r="H35" s="56"/>
    </row>
    <row r="36" spans="1:8" x14ac:dyDescent="0.25">
      <c r="A36" s="117"/>
      <c r="B36" s="56"/>
      <c r="C36" s="56"/>
      <c r="D36" s="56"/>
      <c r="E36" s="56"/>
      <c r="F36" s="56"/>
      <c r="G36" s="56"/>
      <c r="H36" s="56"/>
    </row>
    <row r="37" spans="1:8" x14ac:dyDescent="0.25">
      <c r="B37" s="56"/>
      <c r="C37" s="56"/>
      <c r="D37" s="56"/>
      <c r="E37" s="56"/>
      <c r="F37" s="56"/>
      <c r="G37" s="56"/>
      <c r="H37" s="56"/>
    </row>
    <row r="38" spans="1:8" x14ac:dyDescent="0.25">
      <c r="A38" s="117"/>
      <c r="B38" s="56"/>
      <c r="C38" s="56"/>
      <c r="D38" s="56"/>
      <c r="E38" s="56"/>
      <c r="F38" s="56"/>
      <c r="G38" s="56"/>
      <c r="H38" s="56"/>
    </row>
    <row r="39" spans="1:8" x14ac:dyDescent="0.25">
      <c r="A39" s="117"/>
      <c r="B39" s="56"/>
      <c r="C39" s="56"/>
      <c r="D39" s="56"/>
      <c r="E39" s="56"/>
      <c r="F39" s="56"/>
      <c r="G39" s="56"/>
      <c r="H39" s="56"/>
    </row>
    <row r="40" spans="1:8" x14ac:dyDescent="0.25">
      <c r="A40" s="117"/>
      <c r="B40" s="56"/>
      <c r="C40" s="56"/>
      <c r="D40" s="56"/>
      <c r="E40" s="56"/>
      <c r="F40" s="56"/>
      <c r="G40" s="56"/>
      <c r="H40" s="56"/>
    </row>
    <row r="41" spans="1:8" x14ac:dyDescent="0.25">
      <c r="A41" s="117"/>
      <c r="B41" s="56"/>
      <c r="C41" s="56"/>
      <c r="D41" s="56"/>
      <c r="E41" s="56"/>
      <c r="F41" s="56"/>
      <c r="G41" s="56"/>
      <c r="H41" s="56"/>
    </row>
  </sheetData>
  <mergeCells count="1">
    <mergeCell ref="A2: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39"/>
  <sheetViews>
    <sheetView showGridLines="0" zoomScaleNormal="100" workbookViewId="0"/>
  </sheetViews>
  <sheetFormatPr baseColWidth="10" defaultColWidth="11.42578125" defaultRowHeight="10.5" x14ac:dyDescent="0.25"/>
  <cols>
    <col min="1" max="1" width="8.7109375" style="313" customWidth="1"/>
    <col min="2" max="2" width="77" style="313" bestFit="1" customWidth="1"/>
    <col min="3" max="3" width="10.140625" style="352" bestFit="1" customWidth="1"/>
    <col min="4" max="5" width="9" style="352" bestFit="1" customWidth="1"/>
    <col min="6" max="6" width="9.85546875" style="352" bestFit="1" customWidth="1"/>
    <col min="7" max="7" width="9" style="352" bestFit="1" customWidth="1"/>
    <col min="8" max="8" width="9" style="353" bestFit="1" customWidth="1"/>
    <col min="9" max="9" width="9" style="352" bestFit="1" customWidth="1"/>
    <col min="10" max="10" width="9.28515625" style="352" customWidth="1"/>
    <col min="11" max="12" width="8.7109375" style="352" customWidth="1"/>
    <col min="13" max="257" width="11.42578125" style="313"/>
    <col min="258" max="258" width="7.28515625" style="313" customWidth="1"/>
    <col min="259" max="259" width="46.85546875" style="313" customWidth="1"/>
    <col min="260" max="266" width="8.42578125" style="313" customWidth="1"/>
    <col min="267" max="268" width="8.7109375" style="313" customWidth="1"/>
    <col min="269" max="513" width="11.42578125" style="313"/>
    <col min="514" max="514" width="7.28515625" style="313" customWidth="1"/>
    <col min="515" max="515" width="46.85546875" style="313" customWidth="1"/>
    <col min="516" max="522" width="8.42578125" style="313" customWidth="1"/>
    <col min="523" max="524" width="8.7109375" style="313" customWidth="1"/>
    <col min="525" max="769" width="11.42578125" style="313"/>
    <col min="770" max="770" width="7.28515625" style="313" customWidth="1"/>
    <col min="771" max="771" width="46.85546875" style="313" customWidth="1"/>
    <col min="772" max="778" width="8.42578125" style="313" customWidth="1"/>
    <col min="779" max="780" width="8.7109375" style="313" customWidth="1"/>
    <col min="781" max="1025" width="11.42578125" style="313"/>
    <col min="1026" max="1026" width="7.28515625" style="313" customWidth="1"/>
    <col min="1027" max="1027" width="46.85546875" style="313" customWidth="1"/>
    <col min="1028" max="1034" width="8.42578125" style="313" customWidth="1"/>
    <col min="1035" max="1036" width="8.7109375" style="313" customWidth="1"/>
    <col min="1037" max="1281" width="11.42578125" style="313"/>
    <col min="1282" max="1282" width="7.28515625" style="313" customWidth="1"/>
    <col min="1283" max="1283" width="46.85546875" style="313" customWidth="1"/>
    <col min="1284" max="1290" width="8.42578125" style="313" customWidth="1"/>
    <col min="1291" max="1292" width="8.7109375" style="313" customWidth="1"/>
    <col min="1293" max="1537" width="11.42578125" style="313"/>
    <col min="1538" max="1538" width="7.28515625" style="313" customWidth="1"/>
    <col min="1539" max="1539" width="46.85546875" style="313" customWidth="1"/>
    <col min="1540" max="1546" width="8.42578125" style="313" customWidth="1"/>
    <col min="1547" max="1548" width="8.7109375" style="313" customWidth="1"/>
    <col min="1549" max="1793" width="11.42578125" style="313"/>
    <col min="1794" max="1794" width="7.28515625" style="313" customWidth="1"/>
    <col min="1795" max="1795" width="46.85546875" style="313" customWidth="1"/>
    <col min="1796" max="1802" width="8.42578125" style="313" customWidth="1"/>
    <col min="1803" max="1804" width="8.7109375" style="313" customWidth="1"/>
    <col min="1805" max="2049" width="11.42578125" style="313"/>
    <col min="2050" max="2050" width="7.28515625" style="313" customWidth="1"/>
    <col min="2051" max="2051" width="46.85546875" style="313" customWidth="1"/>
    <col min="2052" max="2058" width="8.42578125" style="313" customWidth="1"/>
    <col min="2059" max="2060" width="8.7109375" style="313" customWidth="1"/>
    <col min="2061" max="2305" width="11.42578125" style="313"/>
    <col min="2306" max="2306" width="7.28515625" style="313" customWidth="1"/>
    <col min="2307" max="2307" width="46.85546875" style="313" customWidth="1"/>
    <col min="2308" max="2314" width="8.42578125" style="313" customWidth="1"/>
    <col min="2315" max="2316" width="8.7109375" style="313" customWidth="1"/>
    <col min="2317" max="2561" width="11.42578125" style="313"/>
    <col min="2562" max="2562" width="7.28515625" style="313" customWidth="1"/>
    <col min="2563" max="2563" width="46.85546875" style="313" customWidth="1"/>
    <col min="2564" max="2570" width="8.42578125" style="313" customWidth="1"/>
    <col min="2571" max="2572" width="8.7109375" style="313" customWidth="1"/>
    <col min="2573" max="2817" width="11.42578125" style="313"/>
    <col min="2818" max="2818" width="7.28515625" style="313" customWidth="1"/>
    <col min="2819" max="2819" width="46.85546875" style="313" customWidth="1"/>
    <col min="2820" max="2826" width="8.42578125" style="313" customWidth="1"/>
    <col min="2827" max="2828" width="8.7109375" style="313" customWidth="1"/>
    <col min="2829" max="3073" width="11.42578125" style="313"/>
    <col min="3074" max="3074" width="7.28515625" style="313" customWidth="1"/>
    <col min="3075" max="3075" width="46.85546875" style="313" customWidth="1"/>
    <col min="3076" max="3082" width="8.42578125" style="313" customWidth="1"/>
    <col min="3083" max="3084" width="8.7109375" style="313" customWidth="1"/>
    <col min="3085" max="3329" width="11.42578125" style="313"/>
    <col min="3330" max="3330" width="7.28515625" style="313" customWidth="1"/>
    <col min="3331" max="3331" width="46.85546875" style="313" customWidth="1"/>
    <col min="3332" max="3338" width="8.42578125" style="313" customWidth="1"/>
    <col min="3339" max="3340" width="8.7109375" style="313" customWidth="1"/>
    <col min="3341" max="3585" width="11.42578125" style="313"/>
    <col min="3586" max="3586" width="7.28515625" style="313" customWidth="1"/>
    <col min="3587" max="3587" width="46.85546875" style="313" customWidth="1"/>
    <col min="3588" max="3594" width="8.42578125" style="313" customWidth="1"/>
    <col min="3595" max="3596" width="8.7109375" style="313" customWidth="1"/>
    <col min="3597" max="3841" width="11.42578125" style="313"/>
    <col min="3842" max="3842" width="7.28515625" style="313" customWidth="1"/>
    <col min="3843" max="3843" width="46.85546875" style="313" customWidth="1"/>
    <col min="3844" max="3850" width="8.42578125" style="313" customWidth="1"/>
    <col min="3851" max="3852" width="8.7109375" style="313" customWidth="1"/>
    <col min="3853" max="4097" width="11.42578125" style="313"/>
    <col min="4098" max="4098" width="7.28515625" style="313" customWidth="1"/>
    <col min="4099" max="4099" width="46.85546875" style="313" customWidth="1"/>
    <col min="4100" max="4106" width="8.42578125" style="313" customWidth="1"/>
    <col min="4107" max="4108" width="8.7109375" style="313" customWidth="1"/>
    <col min="4109" max="4353" width="11.42578125" style="313"/>
    <col min="4354" max="4354" width="7.28515625" style="313" customWidth="1"/>
    <col min="4355" max="4355" width="46.85546875" style="313" customWidth="1"/>
    <col min="4356" max="4362" width="8.42578125" style="313" customWidth="1"/>
    <col min="4363" max="4364" width="8.7109375" style="313" customWidth="1"/>
    <col min="4365" max="4609" width="11.42578125" style="313"/>
    <col min="4610" max="4610" width="7.28515625" style="313" customWidth="1"/>
    <col min="4611" max="4611" width="46.85546875" style="313" customWidth="1"/>
    <col min="4612" max="4618" width="8.42578125" style="313" customWidth="1"/>
    <col min="4619" max="4620" width="8.7109375" style="313" customWidth="1"/>
    <col min="4621" max="4865" width="11.42578125" style="313"/>
    <col min="4866" max="4866" width="7.28515625" style="313" customWidth="1"/>
    <col min="4867" max="4867" width="46.85546875" style="313" customWidth="1"/>
    <col min="4868" max="4874" width="8.42578125" style="313" customWidth="1"/>
    <col min="4875" max="4876" width="8.7109375" style="313" customWidth="1"/>
    <col min="4877" max="5121" width="11.42578125" style="313"/>
    <col min="5122" max="5122" width="7.28515625" style="313" customWidth="1"/>
    <col min="5123" max="5123" width="46.85546875" style="313" customWidth="1"/>
    <col min="5124" max="5130" width="8.42578125" style="313" customWidth="1"/>
    <col min="5131" max="5132" width="8.7109375" style="313" customWidth="1"/>
    <col min="5133" max="5377" width="11.42578125" style="313"/>
    <col min="5378" max="5378" width="7.28515625" style="313" customWidth="1"/>
    <col min="5379" max="5379" width="46.85546875" style="313" customWidth="1"/>
    <col min="5380" max="5386" width="8.42578125" style="313" customWidth="1"/>
    <col min="5387" max="5388" width="8.7109375" style="313" customWidth="1"/>
    <col min="5389" max="5633" width="11.42578125" style="313"/>
    <col min="5634" max="5634" width="7.28515625" style="313" customWidth="1"/>
    <col min="5635" max="5635" width="46.85546875" style="313" customWidth="1"/>
    <col min="5636" max="5642" width="8.42578125" style="313" customWidth="1"/>
    <col min="5643" max="5644" width="8.7109375" style="313" customWidth="1"/>
    <col min="5645" max="5889" width="11.42578125" style="313"/>
    <col min="5890" max="5890" width="7.28515625" style="313" customWidth="1"/>
    <col min="5891" max="5891" width="46.85546875" style="313" customWidth="1"/>
    <col min="5892" max="5898" width="8.42578125" style="313" customWidth="1"/>
    <col min="5899" max="5900" width="8.7109375" style="313" customWidth="1"/>
    <col min="5901" max="6145" width="11.42578125" style="313"/>
    <col min="6146" max="6146" width="7.28515625" style="313" customWidth="1"/>
    <col min="6147" max="6147" width="46.85546875" style="313" customWidth="1"/>
    <col min="6148" max="6154" width="8.42578125" style="313" customWidth="1"/>
    <col min="6155" max="6156" width="8.7109375" style="313" customWidth="1"/>
    <col min="6157" max="6401" width="11.42578125" style="313"/>
    <col min="6402" max="6402" width="7.28515625" style="313" customWidth="1"/>
    <col min="6403" max="6403" width="46.85546875" style="313" customWidth="1"/>
    <col min="6404" max="6410" width="8.42578125" style="313" customWidth="1"/>
    <col min="6411" max="6412" width="8.7109375" style="313" customWidth="1"/>
    <col min="6413" max="6657" width="11.42578125" style="313"/>
    <col min="6658" max="6658" width="7.28515625" style="313" customWidth="1"/>
    <col min="6659" max="6659" width="46.85546875" style="313" customWidth="1"/>
    <col min="6660" max="6666" width="8.42578125" style="313" customWidth="1"/>
    <col min="6667" max="6668" width="8.7109375" style="313" customWidth="1"/>
    <col min="6669" max="6913" width="11.42578125" style="313"/>
    <col min="6914" max="6914" width="7.28515625" style="313" customWidth="1"/>
    <col min="6915" max="6915" width="46.85546875" style="313" customWidth="1"/>
    <col min="6916" max="6922" width="8.42578125" style="313" customWidth="1"/>
    <col min="6923" max="6924" width="8.7109375" style="313" customWidth="1"/>
    <col min="6925" max="7169" width="11.42578125" style="313"/>
    <col min="7170" max="7170" width="7.28515625" style="313" customWidth="1"/>
    <col min="7171" max="7171" width="46.85546875" style="313" customWidth="1"/>
    <col min="7172" max="7178" width="8.42578125" style="313" customWidth="1"/>
    <col min="7179" max="7180" width="8.7109375" style="313" customWidth="1"/>
    <col min="7181" max="7425" width="11.42578125" style="313"/>
    <col min="7426" max="7426" width="7.28515625" style="313" customWidth="1"/>
    <col min="7427" max="7427" width="46.85546875" style="313" customWidth="1"/>
    <col min="7428" max="7434" width="8.42578125" style="313" customWidth="1"/>
    <col min="7435" max="7436" width="8.7109375" style="313" customWidth="1"/>
    <col min="7437" max="7681" width="11.42578125" style="313"/>
    <col min="7682" max="7682" width="7.28515625" style="313" customWidth="1"/>
    <col min="7683" max="7683" width="46.85546875" style="313" customWidth="1"/>
    <col min="7684" max="7690" width="8.42578125" style="313" customWidth="1"/>
    <col min="7691" max="7692" width="8.7109375" style="313" customWidth="1"/>
    <col min="7693" max="7937" width="11.42578125" style="313"/>
    <col min="7938" max="7938" width="7.28515625" style="313" customWidth="1"/>
    <col min="7939" max="7939" width="46.85546875" style="313" customWidth="1"/>
    <col min="7940" max="7946" width="8.42578125" style="313" customWidth="1"/>
    <col min="7947" max="7948" width="8.7109375" style="313" customWidth="1"/>
    <col min="7949" max="8193" width="11.42578125" style="313"/>
    <col min="8194" max="8194" width="7.28515625" style="313" customWidth="1"/>
    <col min="8195" max="8195" width="46.85546875" style="313" customWidth="1"/>
    <col min="8196" max="8202" width="8.42578125" style="313" customWidth="1"/>
    <col min="8203" max="8204" width="8.7109375" style="313" customWidth="1"/>
    <col min="8205" max="8449" width="11.42578125" style="313"/>
    <col min="8450" max="8450" width="7.28515625" style="313" customWidth="1"/>
    <col min="8451" max="8451" width="46.85546875" style="313" customWidth="1"/>
    <col min="8452" max="8458" width="8.42578125" style="313" customWidth="1"/>
    <col min="8459" max="8460" width="8.7109375" style="313" customWidth="1"/>
    <col min="8461" max="8705" width="11.42578125" style="313"/>
    <col min="8706" max="8706" width="7.28515625" style="313" customWidth="1"/>
    <col min="8707" max="8707" width="46.85546875" style="313" customWidth="1"/>
    <col min="8708" max="8714" width="8.42578125" style="313" customWidth="1"/>
    <col min="8715" max="8716" width="8.7109375" style="313" customWidth="1"/>
    <col min="8717" max="8961" width="11.42578125" style="313"/>
    <col min="8962" max="8962" width="7.28515625" style="313" customWidth="1"/>
    <col min="8963" max="8963" width="46.85546875" style="313" customWidth="1"/>
    <col min="8964" max="8970" width="8.42578125" style="313" customWidth="1"/>
    <col min="8971" max="8972" width="8.7109375" style="313" customWidth="1"/>
    <col min="8973" max="9217" width="11.42578125" style="313"/>
    <col min="9218" max="9218" width="7.28515625" style="313" customWidth="1"/>
    <col min="9219" max="9219" width="46.85546875" style="313" customWidth="1"/>
    <col min="9220" max="9226" width="8.42578125" style="313" customWidth="1"/>
    <col min="9227" max="9228" width="8.7109375" style="313" customWidth="1"/>
    <col min="9229" max="9473" width="11.42578125" style="313"/>
    <col min="9474" max="9474" width="7.28515625" style="313" customWidth="1"/>
    <col min="9475" max="9475" width="46.85546875" style="313" customWidth="1"/>
    <col min="9476" max="9482" width="8.42578125" style="313" customWidth="1"/>
    <col min="9483" max="9484" width="8.7109375" style="313" customWidth="1"/>
    <col min="9485" max="9729" width="11.42578125" style="313"/>
    <col min="9730" max="9730" width="7.28515625" style="313" customWidth="1"/>
    <col min="9731" max="9731" width="46.85546875" style="313" customWidth="1"/>
    <col min="9732" max="9738" width="8.42578125" style="313" customWidth="1"/>
    <col min="9739" max="9740" width="8.7109375" style="313" customWidth="1"/>
    <col min="9741" max="9985" width="11.42578125" style="313"/>
    <col min="9986" max="9986" width="7.28515625" style="313" customWidth="1"/>
    <col min="9987" max="9987" width="46.85546875" style="313" customWidth="1"/>
    <col min="9988" max="9994" width="8.42578125" style="313" customWidth="1"/>
    <col min="9995" max="9996" width="8.7109375" style="313" customWidth="1"/>
    <col min="9997" max="10241" width="11.42578125" style="313"/>
    <col min="10242" max="10242" width="7.28515625" style="313" customWidth="1"/>
    <col min="10243" max="10243" width="46.85546875" style="313" customWidth="1"/>
    <col min="10244" max="10250" width="8.42578125" style="313" customWidth="1"/>
    <col min="10251" max="10252" width="8.7109375" style="313" customWidth="1"/>
    <col min="10253" max="10497" width="11.42578125" style="313"/>
    <col min="10498" max="10498" width="7.28515625" style="313" customWidth="1"/>
    <col min="10499" max="10499" width="46.85546875" style="313" customWidth="1"/>
    <col min="10500" max="10506" width="8.42578125" style="313" customWidth="1"/>
    <col min="10507" max="10508" width="8.7109375" style="313" customWidth="1"/>
    <col min="10509" max="10753" width="11.42578125" style="313"/>
    <col min="10754" max="10754" width="7.28515625" style="313" customWidth="1"/>
    <col min="10755" max="10755" width="46.85546875" style="313" customWidth="1"/>
    <col min="10756" max="10762" width="8.42578125" style="313" customWidth="1"/>
    <col min="10763" max="10764" width="8.7109375" style="313" customWidth="1"/>
    <col min="10765" max="11009" width="11.42578125" style="313"/>
    <col min="11010" max="11010" width="7.28515625" style="313" customWidth="1"/>
    <col min="11011" max="11011" width="46.85546875" style="313" customWidth="1"/>
    <col min="11012" max="11018" width="8.42578125" style="313" customWidth="1"/>
    <col min="11019" max="11020" width="8.7109375" style="313" customWidth="1"/>
    <col min="11021" max="11265" width="11.42578125" style="313"/>
    <col min="11266" max="11266" width="7.28515625" style="313" customWidth="1"/>
    <col min="11267" max="11267" width="46.85546875" style="313" customWidth="1"/>
    <col min="11268" max="11274" width="8.42578125" style="313" customWidth="1"/>
    <col min="11275" max="11276" width="8.7109375" style="313" customWidth="1"/>
    <col min="11277" max="11521" width="11.42578125" style="313"/>
    <col min="11522" max="11522" width="7.28515625" style="313" customWidth="1"/>
    <col min="11523" max="11523" width="46.85546875" style="313" customWidth="1"/>
    <col min="11524" max="11530" width="8.42578125" style="313" customWidth="1"/>
    <col min="11531" max="11532" width="8.7109375" style="313" customWidth="1"/>
    <col min="11533" max="11777" width="11.42578125" style="313"/>
    <col min="11778" max="11778" width="7.28515625" style="313" customWidth="1"/>
    <col min="11779" max="11779" width="46.85546875" style="313" customWidth="1"/>
    <col min="11780" max="11786" width="8.42578125" style="313" customWidth="1"/>
    <col min="11787" max="11788" width="8.7109375" style="313" customWidth="1"/>
    <col min="11789" max="12033" width="11.42578125" style="313"/>
    <col min="12034" max="12034" width="7.28515625" style="313" customWidth="1"/>
    <col min="12035" max="12035" width="46.85546875" style="313" customWidth="1"/>
    <col min="12036" max="12042" width="8.42578125" style="313" customWidth="1"/>
    <col min="12043" max="12044" width="8.7109375" style="313" customWidth="1"/>
    <col min="12045" max="12289" width="11.42578125" style="313"/>
    <col min="12290" max="12290" width="7.28515625" style="313" customWidth="1"/>
    <col min="12291" max="12291" width="46.85546875" style="313" customWidth="1"/>
    <col min="12292" max="12298" width="8.42578125" style="313" customWidth="1"/>
    <col min="12299" max="12300" width="8.7109375" style="313" customWidth="1"/>
    <col min="12301" max="12545" width="11.42578125" style="313"/>
    <col min="12546" max="12546" width="7.28515625" style="313" customWidth="1"/>
    <col min="12547" max="12547" width="46.85546875" style="313" customWidth="1"/>
    <col min="12548" max="12554" width="8.42578125" style="313" customWidth="1"/>
    <col min="12555" max="12556" width="8.7109375" style="313" customWidth="1"/>
    <col min="12557" max="12801" width="11.42578125" style="313"/>
    <col min="12802" max="12802" width="7.28515625" style="313" customWidth="1"/>
    <col min="12803" max="12803" width="46.85546875" style="313" customWidth="1"/>
    <col min="12804" max="12810" width="8.42578125" style="313" customWidth="1"/>
    <col min="12811" max="12812" width="8.7109375" style="313" customWidth="1"/>
    <col min="12813" max="13057" width="11.42578125" style="313"/>
    <col min="13058" max="13058" width="7.28515625" style="313" customWidth="1"/>
    <col min="13059" max="13059" width="46.85546875" style="313" customWidth="1"/>
    <col min="13060" max="13066" width="8.42578125" style="313" customWidth="1"/>
    <col min="13067" max="13068" width="8.7109375" style="313" customWidth="1"/>
    <col min="13069" max="13313" width="11.42578125" style="313"/>
    <col min="13314" max="13314" width="7.28515625" style="313" customWidth="1"/>
    <col min="13315" max="13315" width="46.85546875" style="313" customWidth="1"/>
    <col min="13316" max="13322" width="8.42578125" style="313" customWidth="1"/>
    <col min="13323" max="13324" width="8.7109375" style="313" customWidth="1"/>
    <col min="13325" max="13569" width="11.42578125" style="313"/>
    <col min="13570" max="13570" width="7.28515625" style="313" customWidth="1"/>
    <col min="13571" max="13571" width="46.85546875" style="313" customWidth="1"/>
    <col min="13572" max="13578" width="8.42578125" style="313" customWidth="1"/>
    <col min="13579" max="13580" width="8.7109375" style="313" customWidth="1"/>
    <col min="13581" max="13825" width="11.42578125" style="313"/>
    <col min="13826" max="13826" width="7.28515625" style="313" customWidth="1"/>
    <col min="13827" max="13827" width="46.85546875" style="313" customWidth="1"/>
    <col min="13828" max="13834" width="8.42578125" style="313" customWidth="1"/>
    <col min="13835" max="13836" width="8.7109375" style="313" customWidth="1"/>
    <col min="13837" max="14081" width="11.42578125" style="313"/>
    <col min="14082" max="14082" width="7.28515625" style="313" customWidth="1"/>
    <col min="14083" max="14083" width="46.85546875" style="313" customWidth="1"/>
    <col min="14084" max="14090" width="8.42578125" style="313" customWidth="1"/>
    <col min="14091" max="14092" width="8.7109375" style="313" customWidth="1"/>
    <col min="14093" max="14337" width="11.42578125" style="313"/>
    <col min="14338" max="14338" width="7.28515625" style="313" customWidth="1"/>
    <col min="14339" max="14339" width="46.85546875" style="313" customWidth="1"/>
    <col min="14340" max="14346" width="8.42578125" style="313" customWidth="1"/>
    <col min="14347" max="14348" width="8.7109375" style="313" customWidth="1"/>
    <col min="14349" max="14593" width="11.42578125" style="313"/>
    <col min="14594" max="14594" width="7.28515625" style="313" customWidth="1"/>
    <col min="14595" max="14595" width="46.85546875" style="313" customWidth="1"/>
    <col min="14596" max="14602" width="8.42578125" style="313" customWidth="1"/>
    <col min="14603" max="14604" width="8.7109375" style="313" customWidth="1"/>
    <col min="14605" max="14849" width="11.42578125" style="313"/>
    <col min="14850" max="14850" width="7.28515625" style="313" customWidth="1"/>
    <col min="14851" max="14851" width="46.85546875" style="313" customWidth="1"/>
    <col min="14852" max="14858" width="8.42578125" style="313" customWidth="1"/>
    <col min="14859" max="14860" width="8.7109375" style="313" customWidth="1"/>
    <col min="14861" max="15105" width="11.42578125" style="313"/>
    <col min="15106" max="15106" width="7.28515625" style="313" customWidth="1"/>
    <col min="15107" max="15107" width="46.85546875" style="313" customWidth="1"/>
    <col min="15108" max="15114" width="8.42578125" style="313" customWidth="1"/>
    <col min="15115" max="15116" width="8.7109375" style="313" customWidth="1"/>
    <col min="15117" max="15361" width="11.42578125" style="313"/>
    <col min="15362" max="15362" width="7.28515625" style="313" customWidth="1"/>
    <col min="15363" max="15363" width="46.85546875" style="313" customWidth="1"/>
    <col min="15364" max="15370" width="8.42578125" style="313" customWidth="1"/>
    <col min="15371" max="15372" width="8.7109375" style="313" customWidth="1"/>
    <col min="15373" max="15617" width="11.42578125" style="313"/>
    <col min="15618" max="15618" width="7.28515625" style="313" customWidth="1"/>
    <col min="15619" max="15619" width="46.85546875" style="313" customWidth="1"/>
    <col min="15620" max="15626" width="8.42578125" style="313" customWidth="1"/>
    <col min="15627" max="15628" width="8.7109375" style="313" customWidth="1"/>
    <col min="15629" max="15873" width="11.42578125" style="313"/>
    <col min="15874" max="15874" width="7.28515625" style="313" customWidth="1"/>
    <col min="15875" max="15875" width="46.85546875" style="313" customWidth="1"/>
    <col min="15876" max="15882" width="8.42578125" style="313" customWidth="1"/>
    <col min="15883" max="15884" width="8.7109375" style="313" customWidth="1"/>
    <col min="15885" max="16129" width="11.42578125" style="313"/>
    <col min="16130" max="16130" width="7.28515625" style="313" customWidth="1"/>
    <col min="16131" max="16131" width="46.85546875" style="313" customWidth="1"/>
    <col min="16132" max="16138" width="8.42578125" style="313" customWidth="1"/>
    <col min="16139" max="16140" width="8.7109375" style="313" customWidth="1"/>
    <col min="16141" max="16384" width="11.42578125" style="313"/>
  </cols>
  <sheetData>
    <row r="1" spans="1:234" x14ac:dyDescent="0.25">
      <c r="A1" s="290" t="s">
        <v>920</v>
      </c>
      <c r="B1" s="290"/>
      <c r="C1" s="310"/>
      <c r="D1" s="310"/>
      <c r="E1" s="310"/>
      <c r="F1" s="310"/>
      <c r="G1" s="310"/>
      <c r="H1" s="311"/>
      <c r="I1" s="312"/>
      <c r="J1" s="312"/>
      <c r="K1" s="312"/>
      <c r="L1" s="312"/>
    </row>
    <row r="2" spans="1:234" x14ac:dyDescent="0.25">
      <c r="A2" s="292"/>
      <c r="B2" s="292"/>
      <c r="C2" s="292"/>
      <c r="D2" s="491"/>
      <c r="E2" s="491"/>
      <c r="F2" s="491"/>
      <c r="G2" s="491"/>
      <c r="H2" s="491"/>
      <c r="I2" s="491"/>
      <c r="J2" s="491"/>
      <c r="K2" s="491"/>
      <c r="L2" s="312"/>
      <c r="HS2" s="292"/>
      <c r="HT2" s="292"/>
    </row>
    <row r="3" spans="1:234" ht="15" customHeight="1" x14ac:dyDescent="0.25">
      <c r="A3" s="492" t="s">
        <v>921</v>
      </c>
      <c r="B3" s="492" t="s">
        <v>3</v>
      </c>
      <c r="C3" s="490" t="s">
        <v>5</v>
      </c>
      <c r="D3" s="495" t="s">
        <v>1050</v>
      </c>
      <c r="E3" s="495"/>
      <c r="F3" s="495"/>
      <c r="G3" s="495"/>
      <c r="H3" s="495"/>
      <c r="I3" s="495"/>
      <c r="J3" s="495"/>
      <c r="K3" s="475"/>
      <c r="L3" s="312"/>
      <c r="HS3" s="292"/>
      <c r="HT3" s="292"/>
    </row>
    <row r="4" spans="1:234" s="292" customFormat="1" ht="10.5" customHeight="1" x14ac:dyDescent="0.25">
      <c r="A4" s="493"/>
      <c r="B4" s="493"/>
      <c r="C4" s="490"/>
      <c r="D4" s="462" t="s">
        <v>922</v>
      </c>
      <c r="E4" s="490" t="s">
        <v>923</v>
      </c>
      <c r="F4" s="490" t="s">
        <v>924</v>
      </c>
      <c r="G4" s="490" t="s">
        <v>925</v>
      </c>
      <c r="H4" s="490" t="s">
        <v>926</v>
      </c>
      <c r="I4" s="490" t="s">
        <v>927</v>
      </c>
      <c r="J4" s="490" t="s">
        <v>928</v>
      </c>
      <c r="K4" s="490" t="s">
        <v>929</v>
      </c>
      <c r="L4" s="75"/>
    </row>
    <row r="5" spans="1:234" s="292" customFormat="1" x14ac:dyDescent="0.25">
      <c r="A5" s="494"/>
      <c r="B5" s="494"/>
      <c r="C5" s="490"/>
      <c r="D5" s="462"/>
      <c r="E5" s="490"/>
      <c r="F5" s="490"/>
      <c r="G5" s="490"/>
      <c r="H5" s="490"/>
      <c r="I5" s="490"/>
      <c r="J5" s="490"/>
      <c r="K5" s="490"/>
      <c r="L5" s="75"/>
    </row>
    <row r="6" spans="1:234" s="292" customFormat="1" x14ac:dyDescent="0.25">
      <c r="A6" s="314"/>
      <c r="B6" s="314" t="s">
        <v>110</v>
      </c>
      <c r="C6" s="315">
        <f>C7+C9+C25+C37+C57+C82+C110+C132+C178+C184+C190+C193+C196+C200+C205+C253+C256+C262+C271+C278+C282+C348+C367+C371+C375+C379+C397+C399+C402+C407+C411+C416+C423+C431+C437+C442+C455+C471+C479</f>
        <v>172794</v>
      </c>
      <c r="D6" s="315">
        <f t="shared" ref="D6:K6" si="0">D7+D9+D25+D37+D57+D82+D110+D132+D178+D184+D190+D193+D196+D200+D205+D253+D256+D262+D271+D278+D282+D348+D367+D371+D375+D379+D397+D399+D402+D407+D411+D416+D423+D431+D437+D442+D455+D471+D479</f>
        <v>22167</v>
      </c>
      <c r="E6" s="315">
        <f t="shared" si="0"/>
        <v>21219</v>
      </c>
      <c r="F6" s="315">
        <f t="shared" si="0"/>
        <v>21095</v>
      </c>
      <c r="G6" s="315">
        <f t="shared" si="0"/>
        <v>20727</v>
      </c>
      <c r="H6" s="315">
        <f t="shared" si="0"/>
        <v>18528</v>
      </c>
      <c r="I6" s="315">
        <f t="shared" si="0"/>
        <v>16150</v>
      </c>
      <c r="J6" s="315">
        <f t="shared" si="0"/>
        <v>19153</v>
      </c>
      <c r="K6" s="315">
        <f t="shared" si="0"/>
        <v>33755</v>
      </c>
      <c r="L6" s="316"/>
      <c r="M6" s="304"/>
    </row>
    <row r="7" spans="1:234" s="292" customFormat="1" ht="22.5" customHeight="1" x14ac:dyDescent="0.25">
      <c r="A7" s="317"/>
      <c r="B7" s="25" t="s">
        <v>111</v>
      </c>
      <c r="C7" s="318">
        <f>SUM(D7:K7)</f>
        <v>97</v>
      </c>
      <c r="D7" s="318">
        <f>SUM(D8)</f>
        <v>8</v>
      </c>
      <c r="E7" s="318">
        <f t="shared" ref="E7:K7" si="1">SUM(E8)</f>
        <v>8</v>
      </c>
      <c r="F7" s="318">
        <f t="shared" si="1"/>
        <v>8</v>
      </c>
      <c r="G7" s="318">
        <f t="shared" si="1"/>
        <v>4</v>
      </c>
      <c r="H7" s="318">
        <f t="shared" si="1"/>
        <v>2</v>
      </c>
      <c r="I7" s="318">
        <f t="shared" si="1"/>
        <v>10</v>
      </c>
      <c r="J7" s="318">
        <f t="shared" si="1"/>
        <v>16</v>
      </c>
      <c r="K7" s="318">
        <f t="shared" si="1"/>
        <v>41</v>
      </c>
      <c r="L7" s="319"/>
      <c r="M7" s="304"/>
      <c r="N7" s="320"/>
      <c r="O7" s="320"/>
      <c r="P7" s="320"/>
      <c r="Q7" s="320"/>
    </row>
    <row r="8" spans="1:234" s="292" customFormat="1" x14ac:dyDescent="0.25">
      <c r="A8" s="57" t="s">
        <v>112</v>
      </c>
      <c r="B8" s="321" t="s">
        <v>113</v>
      </c>
      <c r="C8" s="318">
        <f t="shared" ref="C8:C71" si="2">SUM(D8:K8)</f>
        <v>97</v>
      </c>
      <c r="D8" s="301">
        <v>8</v>
      </c>
      <c r="E8" s="298">
        <v>8</v>
      </c>
      <c r="F8" s="298">
        <v>8</v>
      </c>
      <c r="G8" s="298">
        <v>4</v>
      </c>
      <c r="H8" s="298">
        <v>2</v>
      </c>
      <c r="I8" s="298">
        <v>10</v>
      </c>
      <c r="J8" s="298">
        <v>16</v>
      </c>
      <c r="K8" s="298">
        <v>41</v>
      </c>
      <c r="L8" s="322"/>
      <c r="M8" s="304"/>
      <c r="N8" s="320"/>
      <c r="O8" s="320"/>
      <c r="P8" s="320"/>
      <c r="Q8" s="320"/>
    </row>
    <row r="9" spans="1:234" s="292" customFormat="1" ht="20.25" customHeight="1" x14ac:dyDescent="0.25">
      <c r="A9" s="317"/>
      <c r="B9" s="25" t="s">
        <v>114</v>
      </c>
      <c r="C9" s="318">
        <f t="shared" si="2"/>
        <v>1415</v>
      </c>
      <c r="D9" s="318">
        <f>SUM(D10:D24)</f>
        <v>174</v>
      </c>
      <c r="E9" s="318">
        <f t="shared" ref="E9:K9" si="3">SUM(E10:E24)</f>
        <v>169</v>
      </c>
      <c r="F9" s="318">
        <f t="shared" si="3"/>
        <v>159</v>
      </c>
      <c r="G9" s="318">
        <f t="shared" si="3"/>
        <v>165</v>
      </c>
      <c r="H9" s="318">
        <f t="shared" si="3"/>
        <v>137</v>
      </c>
      <c r="I9" s="318">
        <f t="shared" si="3"/>
        <v>117</v>
      </c>
      <c r="J9" s="318">
        <f t="shared" si="3"/>
        <v>144</v>
      </c>
      <c r="K9" s="318">
        <f t="shared" si="3"/>
        <v>350</v>
      </c>
      <c r="L9" s="319"/>
      <c r="M9" s="304"/>
      <c r="N9" s="323"/>
      <c r="O9" s="323"/>
      <c r="P9" s="323"/>
      <c r="Q9" s="323"/>
    </row>
    <row r="10" spans="1:234" ht="12.75" customHeight="1" x14ac:dyDescent="0.25">
      <c r="A10" s="57" t="s">
        <v>115</v>
      </c>
      <c r="B10" s="321" t="s">
        <v>116</v>
      </c>
      <c r="C10" s="318">
        <f t="shared" si="2"/>
        <v>248</v>
      </c>
      <c r="D10" s="301">
        <v>24</v>
      </c>
      <c r="E10" s="298">
        <v>29</v>
      </c>
      <c r="F10" s="298">
        <v>33</v>
      </c>
      <c r="G10" s="298">
        <v>33</v>
      </c>
      <c r="H10" s="298">
        <v>17</v>
      </c>
      <c r="I10" s="298">
        <v>22</v>
      </c>
      <c r="J10" s="298">
        <v>23</v>
      </c>
      <c r="K10" s="298">
        <v>67</v>
      </c>
      <c r="L10" s="322"/>
      <c r="M10" s="304"/>
      <c r="N10" s="320"/>
      <c r="O10" s="320"/>
      <c r="P10" s="320"/>
      <c r="Q10" s="320"/>
      <c r="AJ10" s="292"/>
      <c r="AK10" s="292"/>
      <c r="AL10" s="292"/>
      <c r="AM10" s="292"/>
      <c r="AN10" s="292"/>
      <c r="AO10" s="292"/>
      <c r="AP10" s="292"/>
      <c r="AQ10" s="292"/>
      <c r="AR10" s="292"/>
      <c r="AS10" s="292"/>
      <c r="AT10" s="292"/>
      <c r="AU10" s="292"/>
      <c r="AV10" s="292"/>
      <c r="AW10" s="292"/>
      <c r="AX10" s="292"/>
      <c r="AY10" s="292"/>
      <c r="AZ10" s="292"/>
      <c r="BA10" s="292"/>
      <c r="BB10" s="292"/>
      <c r="BC10" s="292"/>
      <c r="BD10" s="292"/>
      <c r="BE10" s="292"/>
      <c r="BF10" s="292"/>
      <c r="BG10" s="292"/>
      <c r="BH10" s="292"/>
      <c r="BI10" s="292"/>
      <c r="BJ10" s="292"/>
      <c r="BK10" s="292"/>
      <c r="BL10" s="292"/>
      <c r="BM10" s="292"/>
      <c r="BN10" s="292"/>
      <c r="BO10" s="292"/>
      <c r="BP10" s="292"/>
      <c r="BQ10" s="292"/>
      <c r="BR10" s="292"/>
      <c r="BS10" s="292"/>
      <c r="BT10" s="292"/>
      <c r="BU10" s="292"/>
      <c r="BV10" s="292"/>
      <c r="BW10" s="292"/>
      <c r="BX10" s="292"/>
      <c r="BY10" s="292"/>
      <c r="BZ10" s="292"/>
      <c r="CA10" s="292"/>
      <c r="CB10" s="292"/>
      <c r="CC10" s="292"/>
      <c r="CD10" s="292"/>
      <c r="CE10" s="292"/>
      <c r="CF10" s="292"/>
      <c r="CG10" s="292"/>
      <c r="CH10" s="292"/>
      <c r="CI10" s="292"/>
      <c r="CJ10" s="292"/>
      <c r="CK10" s="292"/>
      <c r="CL10" s="292"/>
      <c r="CM10" s="292"/>
      <c r="CN10" s="292"/>
      <c r="CO10" s="292"/>
      <c r="CP10" s="292"/>
      <c r="CQ10" s="292"/>
      <c r="CR10" s="292"/>
      <c r="CS10" s="292"/>
      <c r="CT10" s="292"/>
      <c r="CU10" s="292"/>
      <c r="CV10" s="292"/>
      <c r="CW10" s="292"/>
      <c r="CX10" s="292"/>
      <c r="CY10" s="292"/>
      <c r="CZ10" s="292"/>
      <c r="DA10" s="292"/>
      <c r="DB10" s="292"/>
      <c r="DC10" s="292"/>
      <c r="DD10" s="292"/>
      <c r="DE10" s="292"/>
      <c r="DF10" s="292"/>
      <c r="DG10" s="292"/>
      <c r="DH10" s="292"/>
      <c r="DI10" s="292"/>
      <c r="DJ10" s="292"/>
      <c r="DK10" s="292"/>
      <c r="DL10" s="292"/>
      <c r="DM10" s="292"/>
      <c r="DN10" s="292"/>
      <c r="DO10" s="292"/>
      <c r="DP10" s="292"/>
      <c r="DQ10" s="292"/>
      <c r="DR10" s="292"/>
      <c r="DS10" s="292"/>
      <c r="DT10" s="292"/>
      <c r="DU10" s="292"/>
      <c r="DV10" s="292"/>
      <c r="DW10" s="292"/>
      <c r="DX10" s="292"/>
      <c r="DY10" s="292"/>
      <c r="DZ10" s="292"/>
      <c r="EA10" s="292"/>
      <c r="EB10" s="292"/>
      <c r="EC10" s="292"/>
      <c r="ED10" s="292"/>
      <c r="EE10" s="292"/>
      <c r="EF10" s="292"/>
      <c r="EG10" s="292"/>
      <c r="EH10" s="292"/>
      <c r="EI10" s="292"/>
      <c r="EJ10" s="292"/>
      <c r="EK10" s="292"/>
      <c r="EL10" s="292"/>
      <c r="EM10" s="292"/>
      <c r="EN10" s="292"/>
      <c r="EO10" s="292"/>
      <c r="EP10" s="292"/>
      <c r="EQ10" s="292"/>
      <c r="ER10" s="292"/>
      <c r="ES10" s="292"/>
      <c r="ET10" s="292"/>
      <c r="EU10" s="292"/>
      <c r="EV10" s="292"/>
      <c r="EW10" s="292"/>
      <c r="EX10" s="292"/>
      <c r="EY10" s="292"/>
      <c r="EZ10" s="292"/>
      <c r="FA10" s="292"/>
      <c r="FB10" s="292"/>
      <c r="FC10" s="292"/>
      <c r="FD10" s="292"/>
      <c r="FE10" s="292"/>
      <c r="FF10" s="292"/>
      <c r="FG10" s="292"/>
      <c r="FH10" s="292"/>
      <c r="FI10" s="292"/>
      <c r="FJ10" s="292"/>
      <c r="FK10" s="292"/>
      <c r="FL10" s="292"/>
      <c r="FM10" s="292"/>
      <c r="FN10" s="292"/>
      <c r="FO10" s="292"/>
      <c r="FP10" s="292"/>
      <c r="FQ10" s="292"/>
      <c r="FR10" s="292"/>
      <c r="FS10" s="292"/>
      <c r="FT10" s="292"/>
      <c r="FU10" s="292"/>
      <c r="FV10" s="292"/>
      <c r="FW10" s="292"/>
      <c r="FX10" s="292"/>
      <c r="FY10" s="292"/>
      <c r="FZ10" s="292"/>
      <c r="GA10" s="292"/>
      <c r="GB10" s="292"/>
      <c r="GC10" s="292"/>
      <c r="GD10" s="292"/>
      <c r="GE10" s="292"/>
      <c r="GF10" s="292"/>
      <c r="GG10" s="292"/>
      <c r="GH10" s="292"/>
      <c r="GI10" s="292"/>
      <c r="GJ10" s="292"/>
      <c r="GK10" s="292"/>
      <c r="GL10" s="292"/>
      <c r="GM10" s="292"/>
      <c r="GN10" s="292"/>
      <c r="GO10" s="292"/>
      <c r="GP10" s="292"/>
      <c r="GQ10" s="292"/>
      <c r="GR10" s="292"/>
      <c r="GS10" s="292"/>
      <c r="GT10" s="292"/>
      <c r="GU10" s="292"/>
      <c r="GV10" s="292"/>
      <c r="GW10" s="292"/>
      <c r="GX10" s="292"/>
      <c r="GY10" s="292"/>
      <c r="GZ10" s="292"/>
      <c r="HA10" s="292"/>
      <c r="HB10" s="292"/>
      <c r="HC10" s="292"/>
      <c r="HD10" s="292"/>
      <c r="HE10" s="292"/>
      <c r="HF10" s="292"/>
      <c r="HG10" s="292"/>
      <c r="HH10" s="292"/>
      <c r="HI10" s="292"/>
      <c r="HJ10" s="292"/>
      <c r="HK10" s="292"/>
      <c r="HL10" s="292"/>
      <c r="HM10" s="292"/>
      <c r="HN10" s="292"/>
      <c r="HO10" s="292"/>
      <c r="HP10" s="292"/>
      <c r="HQ10" s="292"/>
      <c r="HR10" s="292"/>
      <c r="HS10" s="292"/>
      <c r="HT10" s="292"/>
      <c r="HU10" s="292"/>
      <c r="HV10" s="292"/>
      <c r="HW10" s="292"/>
      <c r="HX10" s="292"/>
      <c r="HY10" s="292"/>
      <c r="HZ10" s="292"/>
    </row>
    <row r="11" spans="1:234" x14ac:dyDescent="0.25">
      <c r="A11" s="57" t="s">
        <v>117</v>
      </c>
      <c r="B11" s="321" t="s">
        <v>118</v>
      </c>
      <c r="C11" s="318">
        <f t="shared" si="2"/>
        <v>72</v>
      </c>
      <c r="D11" s="301">
        <v>11</v>
      </c>
      <c r="E11" s="298">
        <v>6</v>
      </c>
      <c r="F11" s="298">
        <v>7</v>
      </c>
      <c r="G11" s="298">
        <v>6</v>
      </c>
      <c r="H11" s="298">
        <v>13</v>
      </c>
      <c r="I11" s="298">
        <v>1</v>
      </c>
      <c r="J11" s="298">
        <v>5</v>
      </c>
      <c r="K11" s="298">
        <v>23</v>
      </c>
      <c r="L11" s="322"/>
      <c r="M11" s="304"/>
      <c r="N11" s="320"/>
      <c r="O11" s="320"/>
      <c r="P11" s="320"/>
      <c r="Q11" s="320"/>
    </row>
    <row r="12" spans="1:234" x14ac:dyDescent="0.25">
      <c r="A12" s="57" t="s">
        <v>119</v>
      </c>
      <c r="B12" s="77" t="s">
        <v>120</v>
      </c>
      <c r="C12" s="318">
        <f t="shared" si="2"/>
        <v>424</v>
      </c>
      <c r="D12" s="301">
        <v>51</v>
      </c>
      <c r="E12" s="298">
        <v>56</v>
      </c>
      <c r="F12" s="298">
        <v>53</v>
      </c>
      <c r="G12" s="298">
        <v>50</v>
      </c>
      <c r="H12" s="298">
        <v>49</v>
      </c>
      <c r="I12" s="298">
        <v>52</v>
      </c>
      <c r="J12" s="298">
        <v>56</v>
      </c>
      <c r="K12" s="298">
        <v>57</v>
      </c>
      <c r="L12" s="322"/>
      <c r="M12" s="304"/>
      <c r="N12" s="320"/>
      <c r="O12" s="320"/>
      <c r="P12" s="320"/>
      <c r="Q12" s="320"/>
    </row>
    <row r="13" spans="1:234" x14ac:dyDescent="0.25">
      <c r="A13" s="57" t="s">
        <v>121</v>
      </c>
      <c r="B13" s="77" t="s">
        <v>122</v>
      </c>
      <c r="C13" s="318">
        <f t="shared" si="2"/>
        <v>6</v>
      </c>
      <c r="D13" s="301">
        <v>1</v>
      </c>
      <c r="E13" s="298">
        <v>1</v>
      </c>
      <c r="F13" s="298">
        <v>0</v>
      </c>
      <c r="G13" s="298">
        <v>1</v>
      </c>
      <c r="H13" s="298">
        <v>1</v>
      </c>
      <c r="I13" s="298">
        <v>1</v>
      </c>
      <c r="J13" s="298">
        <v>0</v>
      </c>
      <c r="K13" s="298">
        <v>1</v>
      </c>
      <c r="L13" s="322"/>
      <c r="M13" s="304"/>
      <c r="N13" s="320"/>
      <c r="O13" s="320"/>
      <c r="P13" s="320"/>
      <c r="Q13" s="320"/>
    </row>
    <row r="14" spans="1:234" x14ac:dyDescent="0.25">
      <c r="A14" s="57" t="s">
        <v>123</v>
      </c>
      <c r="B14" s="77" t="s">
        <v>124</v>
      </c>
      <c r="C14" s="318">
        <f t="shared" si="2"/>
        <v>22</v>
      </c>
      <c r="D14" s="301">
        <v>2</v>
      </c>
      <c r="E14" s="298">
        <v>2</v>
      </c>
      <c r="F14" s="298">
        <v>4</v>
      </c>
      <c r="G14" s="298">
        <v>0</v>
      </c>
      <c r="H14" s="298">
        <v>0</v>
      </c>
      <c r="I14" s="298">
        <v>1</v>
      </c>
      <c r="J14" s="298">
        <v>3</v>
      </c>
      <c r="K14" s="298">
        <v>10</v>
      </c>
      <c r="L14" s="322"/>
      <c r="M14" s="304"/>
      <c r="N14" s="320"/>
      <c r="O14" s="320"/>
      <c r="P14" s="320"/>
      <c r="Q14" s="320"/>
    </row>
    <row r="15" spans="1:234" x14ac:dyDescent="0.25">
      <c r="A15" s="57" t="s">
        <v>125</v>
      </c>
      <c r="B15" s="77" t="s">
        <v>126</v>
      </c>
      <c r="C15" s="318">
        <f t="shared" si="2"/>
        <v>7</v>
      </c>
      <c r="D15" s="301">
        <v>0</v>
      </c>
      <c r="E15" s="298">
        <v>1</v>
      </c>
      <c r="F15" s="298">
        <v>0</v>
      </c>
      <c r="G15" s="298">
        <v>0</v>
      </c>
      <c r="H15" s="298">
        <v>0</v>
      </c>
      <c r="I15" s="298">
        <v>1</v>
      </c>
      <c r="J15" s="298">
        <v>2</v>
      </c>
      <c r="K15" s="298">
        <v>3</v>
      </c>
      <c r="L15" s="322"/>
      <c r="M15" s="304"/>
      <c r="N15" s="320"/>
      <c r="O15" s="320"/>
      <c r="P15" s="320"/>
      <c r="Q15" s="320"/>
    </row>
    <row r="16" spans="1:234" x14ac:dyDescent="0.25">
      <c r="A16" s="57" t="s">
        <v>127</v>
      </c>
      <c r="B16" s="77" t="s">
        <v>128</v>
      </c>
      <c r="C16" s="318">
        <f t="shared" si="2"/>
        <v>0</v>
      </c>
      <c r="D16" s="301">
        <v>0</v>
      </c>
      <c r="E16" s="298">
        <v>0</v>
      </c>
      <c r="F16" s="298">
        <v>0</v>
      </c>
      <c r="G16" s="298">
        <v>0</v>
      </c>
      <c r="H16" s="298">
        <v>0</v>
      </c>
      <c r="I16" s="298">
        <v>0</v>
      </c>
      <c r="J16" s="298">
        <v>0</v>
      </c>
      <c r="K16" s="298">
        <v>0</v>
      </c>
      <c r="L16" s="322"/>
      <c r="M16" s="304"/>
      <c r="N16" s="320"/>
      <c r="O16" s="320"/>
      <c r="P16" s="320"/>
      <c r="Q16" s="320"/>
    </row>
    <row r="17" spans="1:17" x14ac:dyDescent="0.25">
      <c r="A17" s="57" t="s">
        <v>129</v>
      </c>
      <c r="B17" s="77" t="s">
        <v>130</v>
      </c>
      <c r="C17" s="318">
        <f t="shared" si="2"/>
        <v>474</v>
      </c>
      <c r="D17" s="301">
        <v>64</v>
      </c>
      <c r="E17" s="298">
        <v>52</v>
      </c>
      <c r="F17" s="298">
        <v>44</v>
      </c>
      <c r="G17" s="298">
        <v>55</v>
      </c>
      <c r="H17" s="298">
        <v>35</v>
      </c>
      <c r="I17" s="298">
        <v>32</v>
      </c>
      <c r="J17" s="298">
        <v>38</v>
      </c>
      <c r="K17" s="298">
        <v>154</v>
      </c>
      <c r="L17" s="322"/>
      <c r="M17" s="304"/>
      <c r="N17" s="320"/>
      <c r="O17" s="320"/>
      <c r="P17" s="320"/>
      <c r="Q17" s="320"/>
    </row>
    <row r="18" spans="1:17" ht="12" customHeight="1" x14ac:dyDescent="0.25">
      <c r="A18" s="324" t="s">
        <v>131</v>
      </c>
      <c r="B18" s="101" t="s">
        <v>1049</v>
      </c>
      <c r="C18" s="318">
        <f t="shared" si="2"/>
        <v>72</v>
      </c>
      <c r="D18" s="301">
        <v>11</v>
      </c>
      <c r="E18" s="298">
        <v>13</v>
      </c>
      <c r="F18" s="298">
        <v>10</v>
      </c>
      <c r="G18" s="298">
        <v>8</v>
      </c>
      <c r="H18" s="298">
        <v>9</v>
      </c>
      <c r="I18" s="298">
        <v>3</v>
      </c>
      <c r="J18" s="298">
        <v>9</v>
      </c>
      <c r="K18" s="298">
        <v>9</v>
      </c>
      <c r="L18" s="322"/>
      <c r="M18" s="304"/>
      <c r="N18" s="320"/>
      <c r="O18" s="320"/>
      <c r="P18" s="320"/>
      <c r="Q18" s="320"/>
    </row>
    <row r="19" spans="1:17" x14ac:dyDescent="0.25">
      <c r="A19" s="325" t="s">
        <v>132</v>
      </c>
      <c r="B19" s="77" t="s">
        <v>1055</v>
      </c>
      <c r="C19" s="318">
        <f t="shared" si="2"/>
        <v>24</v>
      </c>
      <c r="D19" s="301">
        <v>1</v>
      </c>
      <c r="E19" s="298">
        <v>2</v>
      </c>
      <c r="F19" s="298">
        <v>1</v>
      </c>
      <c r="G19" s="298">
        <v>3</v>
      </c>
      <c r="H19" s="298">
        <v>5</v>
      </c>
      <c r="I19" s="298">
        <v>2</v>
      </c>
      <c r="J19" s="298">
        <v>2</v>
      </c>
      <c r="K19" s="298">
        <v>8</v>
      </c>
      <c r="L19" s="322"/>
      <c r="M19" s="304"/>
      <c r="N19" s="320"/>
      <c r="O19" s="320"/>
      <c r="P19" s="320"/>
      <c r="Q19" s="320"/>
    </row>
    <row r="20" spans="1:17" x14ac:dyDescent="0.25">
      <c r="A20" s="325" t="s">
        <v>134</v>
      </c>
      <c r="B20" s="77" t="s">
        <v>135</v>
      </c>
      <c r="C20" s="318">
        <f t="shared" si="2"/>
        <v>2</v>
      </c>
      <c r="D20" s="301">
        <v>0</v>
      </c>
      <c r="E20" s="298">
        <v>0</v>
      </c>
      <c r="F20" s="298">
        <v>0</v>
      </c>
      <c r="G20" s="298">
        <v>1</v>
      </c>
      <c r="H20" s="298">
        <v>0</v>
      </c>
      <c r="I20" s="298">
        <v>0</v>
      </c>
      <c r="J20" s="298">
        <v>0</v>
      </c>
      <c r="K20" s="298">
        <v>1</v>
      </c>
      <c r="L20" s="322"/>
      <c r="M20" s="304"/>
      <c r="N20" s="320"/>
      <c r="O20" s="320"/>
      <c r="P20" s="320"/>
      <c r="Q20" s="320"/>
    </row>
    <row r="21" spans="1:17" x14ac:dyDescent="0.25">
      <c r="A21" s="325" t="s">
        <v>136</v>
      </c>
      <c r="B21" s="77" t="s">
        <v>137</v>
      </c>
      <c r="C21" s="318">
        <f t="shared" si="2"/>
        <v>6</v>
      </c>
      <c r="D21" s="301">
        <v>0</v>
      </c>
      <c r="E21" s="298">
        <v>1</v>
      </c>
      <c r="F21" s="298">
        <v>0</v>
      </c>
      <c r="G21" s="298">
        <v>1</v>
      </c>
      <c r="H21" s="298">
        <v>1</v>
      </c>
      <c r="I21" s="298">
        <v>0</v>
      </c>
      <c r="J21" s="298">
        <v>1</v>
      </c>
      <c r="K21" s="298">
        <v>2</v>
      </c>
      <c r="L21" s="322"/>
      <c r="M21" s="304"/>
      <c r="N21" s="320"/>
      <c r="O21" s="320"/>
      <c r="P21" s="320"/>
      <c r="Q21" s="320"/>
    </row>
    <row r="22" spans="1:17" x14ac:dyDescent="0.25">
      <c r="A22" s="325" t="s">
        <v>138</v>
      </c>
      <c r="B22" s="77" t="s">
        <v>1056</v>
      </c>
      <c r="C22" s="318">
        <f t="shared" si="2"/>
        <v>46</v>
      </c>
      <c r="D22" s="301">
        <v>7</v>
      </c>
      <c r="E22" s="298">
        <v>6</v>
      </c>
      <c r="F22" s="298">
        <v>5</v>
      </c>
      <c r="G22" s="298">
        <v>5</v>
      </c>
      <c r="H22" s="298">
        <v>5</v>
      </c>
      <c r="I22" s="298">
        <v>2</v>
      </c>
      <c r="J22" s="298">
        <v>4</v>
      </c>
      <c r="K22" s="298">
        <v>12</v>
      </c>
      <c r="L22" s="322"/>
      <c r="M22" s="304"/>
      <c r="N22" s="320"/>
      <c r="O22" s="320"/>
      <c r="P22" s="320"/>
      <c r="Q22" s="320"/>
    </row>
    <row r="23" spans="1:17" x14ac:dyDescent="0.25">
      <c r="A23" s="325" t="s">
        <v>140</v>
      </c>
      <c r="B23" s="77" t="s">
        <v>141</v>
      </c>
      <c r="C23" s="318">
        <f t="shared" si="2"/>
        <v>0</v>
      </c>
      <c r="D23" s="301">
        <v>0</v>
      </c>
      <c r="E23" s="298">
        <v>0</v>
      </c>
      <c r="F23" s="298">
        <v>0</v>
      </c>
      <c r="G23" s="298">
        <v>0</v>
      </c>
      <c r="H23" s="298">
        <v>0</v>
      </c>
      <c r="I23" s="298">
        <v>0</v>
      </c>
      <c r="J23" s="298">
        <v>0</v>
      </c>
      <c r="K23" s="298">
        <v>0</v>
      </c>
      <c r="L23" s="322"/>
      <c r="M23" s="304"/>
      <c r="N23" s="320"/>
      <c r="O23" s="320"/>
      <c r="P23" s="320"/>
      <c r="Q23" s="320"/>
    </row>
    <row r="24" spans="1:17" x14ac:dyDescent="0.25">
      <c r="A24" s="57" t="s">
        <v>142</v>
      </c>
      <c r="B24" s="153" t="s">
        <v>143</v>
      </c>
      <c r="C24" s="318">
        <f t="shared" si="2"/>
        <v>12</v>
      </c>
      <c r="D24" s="301">
        <v>2</v>
      </c>
      <c r="E24" s="298">
        <v>0</v>
      </c>
      <c r="F24" s="298">
        <v>2</v>
      </c>
      <c r="G24" s="298">
        <v>2</v>
      </c>
      <c r="H24" s="298">
        <v>2</v>
      </c>
      <c r="I24" s="298">
        <v>0</v>
      </c>
      <c r="J24" s="298">
        <v>1</v>
      </c>
      <c r="K24" s="298">
        <v>3</v>
      </c>
      <c r="L24" s="322"/>
      <c r="M24" s="304"/>
      <c r="N24" s="320"/>
      <c r="O24" s="320"/>
      <c r="P24" s="320"/>
      <c r="Q24" s="320"/>
    </row>
    <row r="25" spans="1:17" ht="24.75" customHeight="1" x14ac:dyDescent="0.25">
      <c r="A25" s="317"/>
      <c r="B25" s="25" t="s">
        <v>144</v>
      </c>
      <c r="C25" s="318">
        <f t="shared" si="2"/>
        <v>5174</v>
      </c>
      <c r="D25" s="318">
        <f>SUM(D26:D36)</f>
        <v>763</v>
      </c>
      <c r="E25" s="318">
        <f t="shared" ref="E25:K25" si="4">SUM(E26:E36)</f>
        <v>671</v>
      </c>
      <c r="F25" s="318">
        <f t="shared" si="4"/>
        <v>661</v>
      </c>
      <c r="G25" s="318">
        <f t="shared" si="4"/>
        <v>633</v>
      </c>
      <c r="H25" s="318">
        <f t="shared" si="4"/>
        <v>489</v>
      </c>
      <c r="I25" s="318">
        <f t="shared" si="4"/>
        <v>208</v>
      </c>
      <c r="J25" s="318">
        <f t="shared" si="4"/>
        <v>482</v>
      </c>
      <c r="K25" s="318">
        <f t="shared" si="4"/>
        <v>1267</v>
      </c>
      <c r="L25" s="319"/>
      <c r="M25" s="304"/>
      <c r="N25" s="320"/>
      <c r="O25" s="320"/>
      <c r="P25" s="320"/>
      <c r="Q25" s="320"/>
    </row>
    <row r="26" spans="1:17" ht="10.5" customHeight="1" x14ac:dyDescent="0.25">
      <c r="A26" s="57" t="s">
        <v>145</v>
      </c>
      <c r="B26" s="77" t="s">
        <v>146</v>
      </c>
      <c r="C26" s="318">
        <f t="shared" si="2"/>
        <v>39</v>
      </c>
      <c r="D26" s="301">
        <v>7</v>
      </c>
      <c r="E26" s="298">
        <v>7</v>
      </c>
      <c r="F26" s="298">
        <v>3</v>
      </c>
      <c r="G26" s="298">
        <v>6</v>
      </c>
      <c r="H26" s="298">
        <v>3</v>
      </c>
      <c r="I26" s="298">
        <v>3</v>
      </c>
      <c r="J26" s="298">
        <v>5</v>
      </c>
      <c r="K26" s="298">
        <v>5</v>
      </c>
      <c r="L26" s="322"/>
      <c r="M26" s="304"/>
      <c r="N26" s="320"/>
      <c r="O26" s="320"/>
      <c r="P26" s="320"/>
      <c r="Q26" s="320"/>
    </row>
    <row r="27" spans="1:17" ht="10.5" customHeight="1" x14ac:dyDescent="0.25">
      <c r="A27" s="57" t="s">
        <v>147</v>
      </c>
      <c r="B27" s="77" t="s">
        <v>148</v>
      </c>
      <c r="C27" s="318">
        <f t="shared" si="2"/>
        <v>1154</v>
      </c>
      <c r="D27" s="301">
        <v>150</v>
      </c>
      <c r="E27" s="298">
        <v>160</v>
      </c>
      <c r="F27" s="298">
        <v>137</v>
      </c>
      <c r="G27" s="298">
        <v>128</v>
      </c>
      <c r="H27" s="298">
        <v>99</v>
      </c>
      <c r="I27" s="298">
        <v>45</v>
      </c>
      <c r="J27" s="298">
        <v>100</v>
      </c>
      <c r="K27" s="298">
        <v>335</v>
      </c>
      <c r="L27" s="322"/>
      <c r="M27" s="304"/>
      <c r="N27" s="326"/>
      <c r="O27" s="320"/>
      <c r="P27" s="320"/>
      <c r="Q27" s="320"/>
    </row>
    <row r="28" spans="1:17" ht="10.5" customHeight="1" x14ac:dyDescent="0.25">
      <c r="A28" s="57" t="s">
        <v>149</v>
      </c>
      <c r="B28" s="77" t="s">
        <v>150</v>
      </c>
      <c r="C28" s="318">
        <f t="shared" si="2"/>
        <v>2769</v>
      </c>
      <c r="D28" s="301">
        <v>418</v>
      </c>
      <c r="E28" s="298">
        <v>346</v>
      </c>
      <c r="F28" s="298">
        <v>354</v>
      </c>
      <c r="G28" s="298">
        <v>350</v>
      </c>
      <c r="H28" s="298">
        <v>273</v>
      </c>
      <c r="I28" s="298">
        <v>93</v>
      </c>
      <c r="J28" s="298">
        <v>248</v>
      </c>
      <c r="K28" s="298">
        <v>687</v>
      </c>
      <c r="L28" s="322"/>
      <c r="M28" s="304"/>
      <c r="N28" s="320"/>
      <c r="O28" s="326"/>
      <c r="P28" s="326"/>
      <c r="Q28" s="326"/>
    </row>
    <row r="29" spans="1:17" ht="10.5" customHeight="1" x14ac:dyDescent="0.25">
      <c r="A29" s="57" t="s">
        <v>151</v>
      </c>
      <c r="B29" s="77" t="s">
        <v>1045</v>
      </c>
      <c r="C29" s="318">
        <f t="shared" si="2"/>
        <v>4</v>
      </c>
      <c r="D29" s="301">
        <v>1</v>
      </c>
      <c r="E29" s="298">
        <v>1</v>
      </c>
      <c r="F29" s="298">
        <v>0</v>
      </c>
      <c r="G29" s="298">
        <v>0</v>
      </c>
      <c r="H29" s="298">
        <v>2</v>
      </c>
      <c r="I29" s="298">
        <v>0</v>
      </c>
      <c r="J29" s="298">
        <v>0</v>
      </c>
      <c r="K29" s="298">
        <v>0</v>
      </c>
      <c r="L29" s="322"/>
      <c r="M29" s="304"/>
      <c r="N29" s="320"/>
      <c r="O29" s="320"/>
      <c r="P29" s="320"/>
      <c r="Q29" s="320"/>
    </row>
    <row r="30" spans="1:17" ht="10.5" customHeight="1" x14ac:dyDescent="0.25">
      <c r="A30" s="57" t="s">
        <v>152</v>
      </c>
      <c r="B30" s="77" t="s">
        <v>1057</v>
      </c>
      <c r="C30" s="318">
        <f t="shared" si="2"/>
        <v>71</v>
      </c>
      <c r="D30" s="301">
        <v>12</v>
      </c>
      <c r="E30" s="298">
        <v>11</v>
      </c>
      <c r="F30" s="298">
        <v>10</v>
      </c>
      <c r="G30" s="298">
        <v>4</v>
      </c>
      <c r="H30" s="298">
        <v>7</v>
      </c>
      <c r="I30" s="298">
        <v>3</v>
      </c>
      <c r="J30" s="298">
        <v>5</v>
      </c>
      <c r="K30" s="298">
        <v>19</v>
      </c>
      <c r="L30" s="322"/>
      <c r="M30" s="304"/>
      <c r="N30" s="320"/>
      <c r="O30" s="320"/>
      <c r="P30" s="320"/>
      <c r="Q30" s="320"/>
    </row>
    <row r="31" spans="1:17" ht="10.5" customHeight="1" x14ac:dyDescent="0.25">
      <c r="A31" s="57" t="s">
        <v>154</v>
      </c>
      <c r="B31" s="77" t="s">
        <v>155</v>
      </c>
      <c r="C31" s="318">
        <f t="shared" si="2"/>
        <v>18</v>
      </c>
      <c r="D31" s="301">
        <v>5</v>
      </c>
      <c r="E31" s="298">
        <v>0</v>
      </c>
      <c r="F31" s="298">
        <v>2</v>
      </c>
      <c r="G31" s="298">
        <v>1</v>
      </c>
      <c r="H31" s="298">
        <v>2</v>
      </c>
      <c r="I31" s="298">
        <v>2</v>
      </c>
      <c r="J31" s="298">
        <v>1</v>
      </c>
      <c r="K31" s="298">
        <v>5</v>
      </c>
      <c r="L31" s="322"/>
      <c r="M31" s="304"/>
      <c r="N31" s="320"/>
      <c r="O31" s="320"/>
      <c r="P31" s="320"/>
      <c r="Q31" s="320"/>
    </row>
    <row r="32" spans="1:17" ht="10.5" customHeight="1" x14ac:dyDescent="0.25">
      <c r="A32" s="57" t="s">
        <v>156</v>
      </c>
      <c r="B32" s="77" t="s">
        <v>157</v>
      </c>
      <c r="C32" s="318">
        <f t="shared" si="2"/>
        <v>148</v>
      </c>
      <c r="D32" s="301">
        <v>21</v>
      </c>
      <c r="E32" s="298">
        <v>25</v>
      </c>
      <c r="F32" s="298">
        <v>19</v>
      </c>
      <c r="G32" s="298">
        <v>19</v>
      </c>
      <c r="H32" s="298">
        <v>11</v>
      </c>
      <c r="I32" s="298">
        <v>2</v>
      </c>
      <c r="J32" s="298">
        <v>13</v>
      </c>
      <c r="K32" s="298">
        <v>38</v>
      </c>
      <c r="L32" s="322"/>
      <c r="M32" s="304"/>
      <c r="N32" s="320"/>
      <c r="O32" s="320"/>
      <c r="P32" s="320"/>
      <c r="Q32" s="320"/>
    </row>
    <row r="33" spans="1:17" ht="10.5" customHeight="1" x14ac:dyDescent="0.25">
      <c r="A33" s="57" t="s">
        <v>158</v>
      </c>
      <c r="B33" s="77" t="s">
        <v>159</v>
      </c>
      <c r="C33" s="318">
        <f t="shared" si="2"/>
        <v>881</v>
      </c>
      <c r="D33" s="301">
        <v>136</v>
      </c>
      <c r="E33" s="298">
        <v>115</v>
      </c>
      <c r="F33" s="298">
        <v>126</v>
      </c>
      <c r="G33" s="298">
        <v>115</v>
      </c>
      <c r="H33" s="298">
        <v>86</v>
      </c>
      <c r="I33" s="298">
        <v>56</v>
      </c>
      <c r="J33" s="298">
        <v>102</v>
      </c>
      <c r="K33" s="298">
        <v>145</v>
      </c>
      <c r="L33" s="322"/>
      <c r="M33" s="304"/>
      <c r="N33" s="320"/>
      <c r="O33" s="320"/>
      <c r="P33" s="320"/>
      <c r="Q33" s="320"/>
    </row>
    <row r="34" spans="1:17" ht="10.5" customHeight="1" x14ac:dyDescent="0.25">
      <c r="A34" s="57" t="s">
        <v>160</v>
      </c>
      <c r="B34" s="77" t="s">
        <v>161</v>
      </c>
      <c r="C34" s="318">
        <f t="shared" si="2"/>
        <v>4</v>
      </c>
      <c r="D34" s="301">
        <v>1</v>
      </c>
      <c r="E34" s="298">
        <v>0</v>
      </c>
      <c r="F34" s="298">
        <v>0</v>
      </c>
      <c r="G34" s="298">
        <v>1</v>
      </c>
      <c r="H34" s="298">
        <v>1</v>
      </c>
      <c r="I34" s="298">
        <v>0</v>
      </c>
      <c r="J34" s="298">
        <v>0</v>
      </c>
      <c r="K34" s="298">
        <v>1</v>
      </c>
      <c r="L34" s="322"/>
      <c r="M34" s="304"/>
      <c r="N34" s="320"/>
      <c r="O34" s="320"/>
      <c r="P34" s="320"/>
      <c r="Q34" s="320"/>
    </row>
    <row r="35" spans="1:17" ht="10.5" customHeight="1" x14ac:dyDescent="0.25">
      <c r="A35" s="327" t="s">
        <v>162</v>
      </c>
      <c r="B35" s="328" t="s">
        <v>163</v>
      </c>
      <c r="C35" s="318">
        <f t="shared" si="2"/>
        <v>20</v>
      </c>
      <c r="D35" s="301">
        <v>3</v>
      </c>
      <c r="E35" s="298">
        <v>1</v>
      </c>
      <c r="F35" s="298">
        <v>2</v>
      </c>
      <c r="G35" s="298">
        <v>1</v>
      </c>
      <c r="H35" s="298">
        <v>2</v>
      </c>
      <c r="I35" s="298">
        <v>1</v>
      </c>
      <c r="J35" s="298">
        <v>1</v>
      </c>
      <c r="K35" s="298">
        <v>9</v>
      </c>
      <c r="L35" s="322"/>
      <c r="M35" s="304"/>
      <c r="N35" s="320"/>
      <c r="O35" s="320"/>
      <c r="P35" s="320"/>
      <c r="Q35" s="320"/>
    </row>
    <row r="36" spans="1:17" ht="10.5" customHeight="1" x14ac:dyDescent="0.25">
      <c r="A36" s="57" t="s">
        <v>164</v>
      </c>
      <c r="B36" s="77" t="s">
        <v>1058</v>
      </c>
      <c r="C36" s="318">
        <f t="shared" si="2"/>
        <v>66</v>
      </c>
      <c r="D36" s="301">
        <v>9</v>
      </c>
      <c r="E36" s="301">
        <v>5</v>
      </c>
      <c r="F36" s="301">
        <v>8</v>
      </c>
      <c r="G36" s="301">
        <v>8</v>
      </c>
      <c r="H36" s="329">
        <v>3</v>
      </c>
      <c r="I36" s="301">
        <v>3</v>
      </c>
      <c r="J36" s="301">
        <v>7</v>
      </c>
      <c r="K36" s="301">
        <v>23</v>
      </c>
      <c r="L36" s="330"/>
      <c r="M36" s="304"/>
      <c r="N36" s="320"/>
      <c r="O36" s="320"/>
      <c r="P36" s="320"/>
      <c r="Q36" s="320"/>
    </row>
    <row r="37" spans="1:17" ht="21" x14ac:dyDescent="0.25">
      <c r="A37" s="317"/>
      <c r="B37" s="25" t="s">
        <v>166</v>
      </c>
      <c r="C37" s="318">
        <f t="shared" si="2"/>
        <v>599</v>
      </c>
      <c r="D37" s="318">
        <f>SUM(D38:D56)</f>
        <v>81</v>
      </c>
      <c r="E37" s="318">
        <f t="shared" ref="E37:K37" si="5">SUM(E38:E56)</f>
        <v>65</v>
      </c>
      <c r="F37" s="318">
        <f t="shared" si="5"/>
        <v>65</v>
      </c>
      <c r="G37" s="318">
        <f t="shared" si="5"/>
        <v>87</v>
      </c>
      <c r="H37" s="318">
        <f t="shared" si="5"/>
        <v>45</v>
      </c>
      <c r="I37" s="318">
        <f t="shared" si="5"/>
        <v>34</v>
      </c>
      <c r="J37" s="318">
        <f t="shared" si="5"/>
        <v>34</v>
      </c>
      <c r="K37" s="318">
        <f t="shared" si="5"/>
        <v>188</v>
      </c>
      <c r="L37" s="319"/>
      <c r="M37" s="304"/>
      <c r="N37" s="320"/>
      <c r="O37" s="320"/>
      <c r="P37" s="320"/>
      <c r="Q37" s="320"/>
    </row>
    <row r="38" spans="1:17" s="326" customFormat="1" ht="10.5" customHeight="1" x14ac:dyDescent="0.25">
      <c r="A38" s="57" t="s">
        <v>167</v>
      </c>
      <c r="B38" s="77" t="s">
        <v>168</v>
      </c>
      <c r="C38" s="318">
        <f t="shared" si="2"/>
        <v>0</v>
      </c>
      <c r="D38" s="331">
        <v>0</v>
      </c>
      <c r="E38" s="298">
        <v>0</v>
      </c>
      <c r="F38" s="331">
        <v>0</v>
      </c>
      <c r="G38" s="298">
        <v>0</v>
      </c>
      <c r="H38" s="331">
        <v>0</v>
      </c>
      <c r="I38" s="298">
        <v>0</v>
      </c>
      <c r="J38" s="331">
        <v>0</v>
      </c>
      <c r="K38" s="298">
        <v>0</v>
      </c>
      <c r="L38" s="319"/>
      <c r="M38" s="304"/>
      <c r="N38" s="320"/>
      <c r="O38" s="320"/>
      <c r="P38" s="320"/>
      <c r="Q38" s="320"/>
    </row>
    <row r="39" spans="1:17" ht="10.5" customHeight="1" x14ac:dyDescent="0.25">
      <c r="A39" s="57" t="s">
        <v>169</v>
      </c>
      <c r="B39" s="77" t="s">
        <v>170</v>
      </c>
      <c r="C39" s="318">
        <f t="shared" si="2"/>
        <v>26</v>
      </c>
      <c r="D39" s="301">
        <v>3</v>
      </c>
      <c r="E39" s="298">
        <v>2</v>
      </c>
      <c r="F39" s="298">
        <v>1</v>
      </c>
      <c r="G39" s="298">
        <v>5</v>
      </c>
      <c r="H39" s="298">
        <v>1</v>
      </c>
      <c r="I39" s="298">
        <v>1</v>
      </c>
      <c r="J39" s="298">
        <v>1</v>
      </c>
      <c r="K39" s="298">
        <v>12</v>
      </c>
      <c r="L39" s="322"/>
      <c r="M39" s="304"/>
      <c r="N39" s="320"/>
      <c r="O39" s="320"/>
      <c r="P39" s="320"/>
      <c r="Q39" s="320"/>
    </row>
    <row r="40" spans="1:17" ht="10.5" customHeight="1" x14ac:dyDescent="0.25">
      <c r="A40" s="57" t="s">
        <v>171</v>
      </c>
      <c r="B40" s="77" t="s">
        <v>172</v>
      </c>
      <c r="C40" s="318">
        <f t="shared" si="2"/>
        <v>10</v>
      </c>
      <c r="D40" s="301">
        <v>1</v>
      </c>
      <c r="E40" s="298">
        <v>0</v>
      </c>
      <c r="F40" s="298">
        <v>3</v>
      </c>
      <c r="G40" s="298">
        <v>0</v>
      </c>
      <c r="H40" s="298">
        <v>2</v>
      </c>
      <c r="I40" s="298">
        <v>0</v>
      </c>
      <c r="J40" s="298">
        <v>0</v>
      </c>
      <c r="K40" s="298">
        <v>4</v>
      </c>
      <c r="L40" s="322"/>
      <c r="M40" s="304"/>
      <c r="N40" s="326"/>
      <c r="O40" s="320"/>
      <c r="P40" s="320"/>
      <c r="Q40" s="320"/>
    </row>
    <row r="41" spans="1:17" ht="10.5" customHeight="1" x14ac:dyDescent="0.25">
      <c r="A41" s="57" t="s">
        <v>173</v>
      </c>
      <c r="B41" s="77" t="s">
        <v>174</v>
      </c>
      <c r="C41" s="318">
        <f t="shared" si="2"/>
        <v>18</v>
      </c>
      <c r="D41" s="301">
        <v>5</v>
      </c>
      <c r="E41" s="298">
        <v>0</v>
      </c>
      <c r="F41" s="298">
        <v>2</v>
      </c>
      <c r="G41" s="298">
        <v>5</v>
      </c>
      <c r="H41" s="298">
        <v>0</v>
      </c>
      <c r="I41" s="298">
        <v>1</v>
      </c>
      <c r="J41" s="298">
        <v>1</v>
      </c>
      <c r="K41" s="298">
        <v>4</v>
      </c>
      <c r="L41" s="322"/>
      <c r="M41" s="304"/>
      <c r="N41" s="320"/>
      <c r="O41" s="326"/>
      <c r="P41" s="326"/>
      <c r="Q41" s="326"/>
    </row>
    <row r="42" spans="1:17" ht="10.5" customHeight="1" x14ac:dyDescent="0.25">
      <c r="A42" s="57" t="s">
        <v>175</v>
      </c>
      <c r="B42" s="77" t="s">
        <v>176</v>
      </c>
      <c r="C42" s="318">
        <f t="shared" si="2"/>
        <v>135</v>
      </c>
      <c r="D42" s="301">
        <v>20</v>
      </c>
      <c r="E42" s="298">
        <v>18</v>
      </c>
      <c r="F42" s="298">
        <v>12</v>
      </c>
      <c r="G42" s="298">
        <v>22</v>
      </c>
      <c r="H42" s="298">
        <v>11</v>
      </c>
      <c r="I42" s="298">
        <v>7</v>
      </c>
      <c r="J42" s="298">
        <v>11</v>
      </c>
      <c r="K42" s="298">
        <v>34</v>
      </c>
      <c r="L42" s="322"/>
      <c r="M42" s="304"/>
      <c r="N42" s="320"/>
      <c r="O42" s="320"/>
      <c r="P42" s="320"/>
      <c r="Q42" s="320"/>
    </row>
    <row r="43" spans="1:17" ht="10.5" customHeight="1" x14ac:dyDescent="0.25">
      <c r="A43" s="57" t="s">
        <v>177</v>
      </c>
      <c r="B43" s="77" t="s">
        <v>178</v>
      </c>
      <c r="C43" s="318">
        <f t="shared" si="2"/>
        <v>2</v>
      </c>
      <c r="D43" s="301">
        <v>0</v>
      </c>
      <c r="E43" s="298">
        <v>0</v>
      </c>
      <c r="F43" s="298">
        <v>1</v>
      </c>
      <c r="G43" s="298">
        <v>0</v>
      </c>
      <c r="H43" s="298">
        <v>0</v>
      </c>
      <c r="I43" s="298">
        <v>0</v>
      </c>
      <c r="J43" s="298">
        <v>1</v>
      </c>
      <c r="K43" s="298">
        <v>0</v>
      </c>
      <c r="L43" s="322"/>
      <c r="M43" s="304"/>
      <c r="N43" s="320"/>
      <c r="O43" s="320"/>
      <c r="P43" s="320"/>
      <c r="Q43" s="320"/>
    </row>
    <row r="44" spans="1:17" ht="10.5" customHeight="1" x14ac:dyDescent="0.25">
      <c r="A44" s="57" t="s">
        <v>179</v>
      </c>
      <c r="B44" s="77" t="s">
        <v>180</v>
      </c>
      <c r="C44" s="318">
        <f t="shared" si="2"/>
        <v>10</v>
      </c>
      <c r="D44" s="301">
        <v>1</v>
      </c>
      <c r="E44" s="298">
        <v>0</v>
      </c>
      <c r="F44" s="298">
        <v>3</v>
      </c>
      <c r="G44" s="298">
        <v>0</v>
      </c>
      <c r="H44" s="298">
        <v>2</v>
      </c>
      <c r="I44" s="298">
        <v>0</v>
      </c>
      <c r="J44" s="298">
        <v>0</v>
      </c>
      <c r="K44" s="298">
        <v>4</v>
      </c>
      <c r="L44" s="322"/>
      <c r="M44" s="304"/>
      <c r="N44" s="320"/>
      <c r="O44" s="320"/>
      <c r="P44" s="320"/>
      <c r="Q44" s="320"/>
    </row>
    <row r="45" spans="1:17" ht="10.5" customHeight="1" x14ac:dyDescent="0.25">
      <c r="A45" s="57" t="s">
        <v>181</v>
      </c>
      <c r="B45" s="77" t="s">
        <v>182</v>
      </c>
      <c r="C45" s="318">
        <f t="shared" si="2"/>
        <v>88</v>
      </c>
      <c r="D45" s="301">
        <v>15</v>
      </c>
      <c r="E45" s="298">
        <v>11</v>
      </c>
      <c r="F45" s="298">
        <v>14</v>
      </c>
      <c r="G45" s="298">
        <v>18</v>
      </c>
      <c r="H45" s="298">
        <v>5</v>
      </c>
      <c r="I45" s="298">
        <v>4</v>
      </c>
      <c r="J45" s="298">
        <v>2</v>
      </c>
      <c r="K45" s="298">
        <v>19</v>
      </c>
      <c r="L45" s="322"/>
      <c r="M45" s="304"/>
      <c r="N45" s="320"/>
      <c r="O45" s="320"/>
      <c r="P45" s="320"/>
      <c r="Q45" s="320"/>
    </row>
    <row r="46" spans="1:17" ht="10.5" customHeight="1" x14ac:dyDescent="0.25">
      <c r="A46" s="57" t="s">
        <v>183</v>
      </c>
      <c r="B46" s="77" t="s">
        <v>184</v>
      </c>
      <c r="C46" s="318">
        <f t="shared" si="2"/>
        <v>5</v>
      </c>
      <c r="D46" s="301">
        <v>0</v>
      </c>
      <c r="E46" s="298">
        <v>1</v>
      </c>
      <c r="F46" s="298">
        <v>1</v>
      </c>
      <c r="G46" s="298">
        <v>1</v>
      </c>
      <c r="H46" s="298">
        <v>0</v>
      </c>
      <c r="I46" s="298">
        <v>0</v>
      </c>
      <c r="J46" s="298">
        <v>2</v>
      </c>
      <c r="K46" s="298">
        <v>0</v>
      </c>
      <c r="L46" s="322"/>
      <c r="M46" s="304"/>
      <c r="N46" s="320"/>
      <c r="O46" s="320"/>
      <c r="P46" s="320"/>
      <c r="Q46" s="320"/>
    </row>
    <row r="47" spans="1:17" ht="10.5" customHeight="1" x14ac:dyDescent="0.25">
      <c r="A47" s="57" t="s">
        <v>185</v>
      </c>
      <c r="B47" s="77" t="s">
        <v>186</v>
      </c>
      <c r="C47" s="318">
        <f t="shared" si="2"/>
        <v>2</v>
      </c>
      <c r="D47" s="301">
        <v>0</v>
      </c>
      <c r="E47" s="298">
        <v>0</v>
      </c>
      <c r="F47" s="298">
        <v>0</v>
      </c>
      <c r="G47" s="298">
        <v>0</v>
      </c>
      <c r="H47" s="298">
        <v>0</v>
      </c>
      <c r="I47" s="298">
        <v>0</v>
      </c>
      <c r="J47" s="298">
        <v>0</v>
      </c>
      <c r="K47" s="298">
        <v>2</v>
      </c>
      <c r="L47" s="322"/>
      <c r="M47" s="304"/>
      <c r="N47" s="320"/>
      <c r="O47" s="320"/>
      <c r="P47" s="320"/>
      <c r="Q47" s="320"/>
    </row>
    <row r="48" spans="1:17" ht="10.5" customHeight="1" x14ac:dyDescent="0.25">
      <c r="A48" s="57" t="s">
        <v>187</v>
      </c>
      <c r="B48" s="77" t="s">
        <v>188</v>
      </c>
      <c r="C48" s="318">
        <f t="shared" si="2"/>
        <v>12</v>
      </c>
      <c r="D48" s="301">
        <v>2</v>
      </c>
      <c r="E48" s="298">
        <v>2</v>
      </c>
      <c r="F48" s="298">
        <v>0</v>
      </c>
      <c r="G48" s="298">
        <v>1</v>
      </c>
      <c r="H48" s="298">
        <v>1</v>
      </c>
      <c r="I48" s="298">
        <v>0</v>
      </c>
      <c r="J48" s="298">
        <v>1</v>
      </c>
      <c r="K48" s="298">
        <v>5</v>
      </c>
      <c r="L48" s="322"/>
      <c r="M48" s="304"/>
      <c r="N48" s="320"/>
      <c r="O48" s="320"/>
      <c r="P48" s="320"/>
      <c r="Q48" s="320"/>
    </row>
    <row r="49" spans="1:23" ht="10.5" customHeight="1" x14ac:dyDescent="0.25">
      <c r="A49" s="57" t="s">
        <v>189</v>
      </c>
      <c r="B49" s="77" t="s">
        <v>190</v>
      </c>
      <c r="C49" s="318">
        <f t="shared" si="2"/>
        <v>3</v>
      </c>
      <c r="D49" s="301">
        <v>0</v>
      </c>
      <c r="E49" s="298">
        <v>1</v>
      </c>
      <c r="F49" s="298">
        <v>0</v>
      </c>
      <c r="G49" s="298">
        <v>1</v>
      </c>
      <c r="H49" s="298">
        <v>0</v>
      </c>
      <c r="I49" s="298">
        <v>0</v>
      </c>
      <c r="J49" s="298">
        <v>0</v>
      </c>
      <c r="K49" s="298">
        <v>1</v>
      </c>
      <c r="L49" s="322"/>
      <c r="M49" s="304"/>
      <c r="N49" s="320"/>
      <c r="O49" s="320"/>
      <c r="P49" s="320"/>
      <c r="Q49" s="320"/>
    </row>
    <row r="50" spans="1:23" ht="10.5" customHeight="1" x14ac:dyDescent="0.25">
      <c r="A50" s="325" t="s">
        <v>191</v>
      </c>
      <c r="B50" s="77" t="s">
        <v>192</v>
      </c>
      <c r="C50" s="318">
        <f t="shared" si="2"/>
        <v>3</v>
      </c>
      <c r="D50" s="301">
        <v>1</v>
      </c>
      <c r="E50" s="298">
        <v>0</v>
      </c>
      <c r="F50" s="298">
        <v>0</v>
      </c>
      <c r="G50" s="298">
        <v>0</v>
      </c>
      <c r="H50" s="298">
        <v>0</v>
      </c>
      <c r="I50" s="298">
        <v>0</v>
      </c>
      <c r="J50" s="298">
        <v>0</v>
      </c>
      <c r="K50" s="298">
        <v>2</v>
      </c>
      <c r="L50" s="322"/>
      <c r="M50" s="304"/>
      <c r="N50" s="320"/>
      <c r="O50" s="320"/>
      <c r="P50" s="320"/>
      <c r="Q50" s="320"/>
    </row>
    <row r="51" spans="1:23" ht="10.5" customHeight="1" x14ac:dyDescent="0.25">
      <c r="A51" s="325" t="s">
        <v>193</v>
      </c>
      <c r="B51" s="77" t="s">
        <v>194</v>
      </c>
      <c r="C51" s="318">
        <f t="shared" si="2"/>
        <v>0</v>
      </c>
      <c r="D51" s="301">
        <v>0</v>
      </c>
      <c r="E51" s="298">
        <v>0</v>
      </c>
      <c r="F51" s="298">
        <v>0</v>
      </c>
      <c r="G51" s="298">
        <v>0</v>
      </c>
      <c r="H51" s="298">
        <v>0</v>
      </c>
      <c r="I51" s="298">
        <v>0</v>
      </c>
      <c r="J51" s="298">
        <v>0</v>
      </c>
      <c r="K51" s="298">
        <v>0</v>
      </c>
      <c r="L51" s="322"/>
      <c r="M51" s="304"/>
      <c r="N51" s="320"/>
      <c r="O51" s="320"/>
      <c r="P51" s="320"/>
      <c r="Q51" s="320"/>
    </row>
    <row r="52" spans="1:23" ht="10.5" customHeight="1" x14ac:dyDescent="0.25">
      <c r="A52" s="325" t="s">
        <v>195</v>
      </c>
      <c r="B52" s="77" t="s">
        <v>196</v>
      </c>
      <c r="C52" s="318">
        <f t="shared" si="2"/>
        <v>172</v>
      </c>
      <c r="D52" s="301">
        <v>22</v>
      </c>
      <c r="E52" s="298">
        <v>22</v>
      </c>
      <c r="F52" s="298">
        <v>17</v>
      </c>
      <c r="G52" s="298">
        <v>16</v>
      </c>
      <c r="H52" s="298">
        <v>12</v>
      </c>
      <c r="I52" s="298">
        <v>10</v>
      </c>
      <c r="J52" s="298">
        <v>9</v>
      </c>
      <c r="K52" s="298">
        <v>64</v>
      </c>
      <c r="L52" s="322"/>
      <c r="M52" s="304"/>
      <c r="N52" s="320"/>
      <c r="O52" s="320"/>
      <c r="P52" s="320"/>
      <c r="Q52" s="320"/>
    </row>
    <row r="53" spans="1:23" ht="10.5" customHeight="1" x14ac:dyDescent="0.25">
      <c r="A53" s="57" t="s">
        <v>197</v>
      </c>
      <c r="B53" s="77" t="s">
        <v>198</v>
      </c>
      <c r="C53" s="318">
        <f t="shared" si="2"/>
        <v>76</v>
      </c>
      <c r="D53" s="301">
        <v>8</v>
      </c>
      <c r="E53" s="298">
        <v>5</v>
      </c>
      <c r="F53" s="298">
        <v>8</v>
      </c>
      <c r="G53" s="298">
        <v>8</v>
      </c>
      <c r="H53" s="298">
        <v>6</v>
      </c>
      <c r="I53" s="298">
        <v>9</v>
      </c>
      <c r="J53" s="298">
        <v>4</v>
      </c>
      <c r="K53" s="298">
        <v>28</v>
      </c>
      <c r="L53" s="322"/>
      <c r="M53" s="304"/>
      <c r="N53" s="320"/>
      <c r="O53" s="320"/>
      <c r="P53" s="320"/>
      <c r="Q53" s="320"/>
    </row>
    <row r="54" spans="1:23" ht="10.5" customHeight="1" x14ac:dyDescent="0.25">
      <c r="A54" s="57" t="s">
        <v>199</v>
      </c>
      <c r="B54" s="77" t="s">
        <v>200</v>
      </c>
      <c r="C54" s="318">
        <f t="shared" si="2"/>
        <v>14</v>
      </c>
      <c r="D54" s="301">
        <v>1</v>
      </c>
      <c r="E54" s="298">
        <v>1</v>
      </c>
      <c r="F54" s="298">
        <v>0</v>
      </c>
      <c r="G54" s="298">
        <v>4</v>
      </c>
      <c r="H54" s="298">
        <v>1</v>
      </c>
      <c r="I54" s="298">
        <v>2</v>
      </c>
      <c r="J54" s="298">
        <v>1</v>
      </c>
      <c r="K54" s="298">
        <v>4</v>
      </c>
      <c r="L54" s="322"/>
      <c r="M54" s="304"/>
      <c r="N54" s="320"/>
      <c r="O54" s="320"/>
      <c r="P54" s="320"/>
      <c r="Q54" s="320"/>
    </row>
    <row r="55" spans="1:23" ht="10.5" customHeight="1" x14ac:dyDescent="0.25">
      <c r="A55" s="57" t="s">
        <v>201</v>
      </c>
      <c r="B55" s="77" t="s">
        <v>202</v>
      </c>
      <c r="C55" s="318">
        <f t="shared" si="2"/>
        <v>2</v>
      </c>
      <c r="D55" s="301">
        <v>0</v>
      </c>
      <c r="E55" s="298">
        <v>0</v>
      </c>
      <c r="F55" s="298">
        <v>0</v>
      </c>
      <c r="G55" s="298">
        <v>1</v>
      </c>
      <c r="H55" s="298">
        <v>1</v>
      </c>
      <c r="I55" s="298">
        <v>0</v>
      </c>
      <c r="J55" s="298">
        <v>0</v>
      </c>
      <c r="K55" s="298">
        <v>0</v>
      </c>
      <c r="L55" s="322"/>
      <c r="M55" s="304"/>
      <c r="N55" s="320"/>
      <c r="O55" s="320"/>
      <c r="P55" s="320"/>
      <c r="Q55" s="320"/>
    </row>
    <row r="56" spans="1:23" ht="10.5" customHeight="1" x14ac:dyDescent="0.25">
      <c r="A56" s="57" t="s">
        <v>203</v>
      </c>
      <c r="B56" s="77" t="s">
        <v>204</v>
      </c>
      <c r="C56" s="318">
        <f t="shared" si="2"/>
        <v>21</v>
      </c>
      <c r="D56" s="301">
        <v>2</v>
      </c>
      <c r="E56" s="298">
        <v>2</v>
      </c>
      <c r="F56" s="298">
        <v>3</v>
      </c>
      <c r="G56" s="298">
        <v>5</v>
      </c>
      <c r="H56" s="298">
        <v>3</v>
      </c>
      <c r="I56" s="298">
        <v>0</v>
      </c>
      <c r="J56" s="298">
        <v>1</v>
      </c>
      <c r="K56" s="298">
        <v>5</v>
      </c>
      <c r="L56" s="322"/>
      <c r="M56" s="304"/>
      <c r="N56" s="320"/>
      <c r="O56" s="320"/>
      <c r="P56" s="320"/>
      <c r="Q56" s="320"/>
    </row>
    <row r="57" spans="1:23" s="332" customFormat="1" ht="21" x14ac:dyDescent="0.25">
      <c r="A57" s="317"/>
      <c r="B57" s="25" t="s">
        <v>205</v>
      </c>
      <c r="C57" s="318">
        <f t="shared" si="2"/>
        <v>19662</v>
      </c>
      <c r="D57" s="318">
        <f>SUM(D58:D81)</f>
        <v>2595</v>
      </c>
      <c r="E57" s="318">
        <f t="shared" ref="E57:K57" si="6">SUM(E58:E81)</f>
        <v>2616</v>
      </c>
      <c r="F57" s="318">
        <f t="shared" si="6"/>
        <v>2447</v>
      </c>
      <c r="G57" s="318">
        <f t="shared" si="6"/>
        <v>2367</v>
      </c>
      <c r="H57" s="318">
        <f t="shared" si="6"/>
        <v>2298</v>
      </c>
      <c r="I57" s="318">
        <f t="shared" si="6"/>
        <v>2375</v>
      </c>
      <c r="J57" s="318">
        <f t="shared" si="6"/>
        <v>2630</v>
      </c>
      <c r="K57" s="318">
        <f t="shared" si="6"/>
        <v>2334</v>
      </c>
      <c r="L57" s="319"/>
      <c r="M57" s="304"/>
      <c r="N57" s="320"/>
      <c r="O57" s="320"/>
      <c r="P57" s="320"/>
      <c r="Q57" s="320"/>
      <c r="R57" s="313"/>
      <c r="S57" s="313"/>
      <c r="T57" s="313"/>
      <c r="U57" s="313"/>
      <c r="V57" s="313"/>
      <c r="W57" s="313"/>
    </row>
    <row r="58" spans="1:23" ht="10.5" customHeight="1" x14ac:dyDescent="0.25">
      <c r="A58" s="57" t="s">
        <v>206</v>
      </c>
      <c r="B58" s="77" t="s">
        <v>207</v>
      </c>
      <c r="C58" s="318">
        <f t="shared" si="2"/>
        <v>34</v>
      </c>
      <c r="D58" s="301">
        <v>5</v>
      </c>
      <c r="E58" s="298">
        <v>6</v>
      </c>
      <c r="F58" s="298">
        <v>4</v>
      </c>
      <c r="G58" s="298">
        <v>2</v>
      </c>
      <c r="H58" s="298">
        <v>5</v>
      </c>
      <c r="I58" s="298">
        <v>3</v>
      </c>
      <c r="J58" s="298">
        <v>3</v>
      </c>
      <c r="K58" s="298">
        <v>6</v>
      </c>
      <c r="L58" s="322"/>
      <c r="M58" s="304"/>
      <c r="N58" s="333"/>
      <c r="O58" s="333"/>
      <c r="P58" s="333"/>
      <c r="Q58" s="333"/>
      <c r="R58" s="332"/>
      <c r="S58" s="332"/>
      <c r="T58" s="332"/>
      <c r="U58" s="332"/>
      <c r="V58" s="332"/>
      <c r="W58" s="332"/>
    </row>
    <row r="59" spans="1:23" ht="10.5" customHeight="1" x14ac:dyDescent="0.25">
      <c r="A59" s="57" t="s">
        <v>208</v>
      </c>
      <c r="B59" s="77" t="s">
        <v>209</v>
      </c>
      <c r="C59" s="318">
        <f t="shared" si="2"/>
        <v>40</v>
      </c>
      <c r="D59" s="301">
        <v>3</v>
      </c>
      <c r="E59" s="298">
        <v>5</v>
      </c>
      <c r="F59" s="298">
        <v>5</v>
      </c>
      <c r="G59" s="298">
        <v>4</v>
      </c>
      <c r="H59" s="298">
        <v>2</v>
      </c>
      <c r="I59" s="298">
        <v>3</v>
      </c>
      <c r="J59" s="298">
        <v>2</v>
      </c>
      <c r="K59" s="298">
        <v>16</v>
      </c>
      <c r="L59" s="322"/>
      <c r="M59" s="304"/>
      <c r="N59" s="320"/>
      <c r="O59" s="320"/>
      <c r="P59" s="320"/>
      <c r="Q59" s="320"/>
    </row>
    <row r="60" spans="1:23" ht="10.5" customHeight="1" x14ac:dyDescent="0.25">
      <c r="A60" s="57" t="s">
        <v>210</v>
      </c>
      <c r="B60" s="77" t="s">
        <v>211</v>
      </c>
      <c r="C60" s="318">
        <f t="shared" si="2"/>
        <v>34</v>
      </c>
      <c r="D60" s="301">
        <v>1</v>
      </c>
      <c r="E60" s="298">
        <v>5</v>
      </c>
      <c r="F60" s="298">
        <v>8</v>
      </c>
      <c r="G60" s="298">
        <v>1</v>
      </c>
      <c r="H60" s="298">
        <v>4</v>
      </c>
      <c r="I60" s="298">
        <v>1</v>
      </c>
      <c r="J60" s="298">
        <v>4</v>
      </c>
      <c r="K60" s="298">
        <v>10</v>
      </c>
      <c r="L60" s="322"/>
      <c r="M60" s="304"/>
      <c r="N60" s="320"/>
      <c r="O60" s="320"/>
      <c r="P60" s="320"/>
      <c r="Q60" s="320"/>
    </row>
    <row r="61" spans="1:23" ht="10.5" customHeight="1" x14ac:dyDescent="0.25">
      <c r="A61" s="57" t="s">
        <v>212</v>
      </c>
      <c r="B61" s="77" t="s">
        <v>213</v>
      </c>
      <c r="C61" s="318">
        <f t="shared" si="2"/>
        <v>18</v>
      </c>
      <c r="D61" s="301">
        <v>0</v>
      </c>
      <c r="E61" s="298">
        <v>2</v>
      </c>
      <c r="F61" s="298">
        <v>1</v>
      </c>
      <c r="G61" s="298">
        <v>4</v>
      </c>
      <c r="H61" s="298">
        <v>0</v>
      </c>
      <c r="I61" s="298">
        <v>5</v>
      </c>
      <c r="J61" s="298">
        <v>1</v>
      </c>
      <c r="K61" s="298">
        <v>5</v>
      </c>
      <c r="L61" s="322"/>
      <c r="M61" s="304"/>
      <c r="N61" s="320"/>
    </row>
    <row r="62" spans="1:23" ht="10.5" customHeight="1" x14ac:dyDescent="0.25">
      <c r="A62" s="57" t="s">
        <v>214</v>
      </c>
      <c r="B62" s="77" t="s">
        <v>215</v>
      </c>
      <c r="C62" s="318">
        <f t="shared" si="2"/>
        <v>6</v>
      </c>
      <c r="D62" s="301">
        <v>0</v>
      </c>
      <c r="E62" s="298">
        <v>0</v>
      </c>
      <c r="F62" s="298">
        <v>3</v>
      </c>
      <c r="G62" s="298">
        <v>1</v>
      </c>
      <c r="H62" s="298">
        <v>1</v>
      </c>
      <c r="I62" s="298">
        <v>0</v>
      </c>
      <c r="J62" s="298">
        <v>1</v>
      </c>
      <c r="K62" s="298">
        <v>0</v>
      </c>
      <c r="L62" s="322"/>
      <c r="M62" s="304"/>
      <c r="N62" s="326"/>
      <c r="O62" s="320"/>
      <c r="P62" s="320"/>
      <c r="Q62" s="320"/>
    </row>
    <row r="63" spans="1:23" ht="10.5" customHeight="1" x14ac:dyDescent="0.25">
      <c r="A63" s="57" t="s">
        <v>216</v>
      </c>
      <c r="B63" s="77" t="s">
        <v>217</v>
      </c>
      <c r="C63" s="318">
        <f t="shared" si="2"/>
        <v>0</v>
      </c>
      <c r="D63" s="301">
        <v>0</v>
      </c>
      <c r="E63" s="298">
        <v>0</v>
      </c>
      <c r="F63" s="298">
        <v>0</v>
      </c>
      <c r="G63" s="298">
        <v>0</v>
      </c>
      <c r="H63" s="298">
        <v>0</v>
      </c>
      <c r="I63" s="298">
        <v>0</v>
      </c>
      <c r="J63" s="298">
        <v>0</v>
      </c>
      <c r="K63" s="298">
        <v>0</v>
      </c>
      <c r="L63" s="322"/>
      <c r="M63" s="304"/>
      <c r="N63" s="320"/>
      <c r="O63" s="326"/>
      <c r="P63" s="326"/>
      <c r="Q63" s="326"/>
    </row>
    <row r="64" spans="1:23" ht="10.5" customHeight="1" x14ac:dyDescent="0.25">
      <c r="A64" s="57" t="s">
        <v>218</v>
      </c>
      <c r="B64" s="77" t="s">
        <v>219</v>
      </c>
      <c r="C64" s="318">
        <f t="shared" si="2"/>
        <v>7</v>
      </c>
      <c r="D64" s="301">
        <v>0</v>
      </c>
      <c r="E64" s="298">
        <v>1</v>
      </c>
      <c r="F64" s="298">
        <v>1</v>
      </c>
      <c r="G64" s="298">
        <v>1</v>
      </c>
      <c r="H64" s="298">
        <v>0</v>
      </c>
      <c r="I64" s="298">
        <v>2</v>
      </c>
      <c r="J64" s="298">
        <v>0</v>
      </c>
      <c r="K64" s="298">
        <v>2</v>
      </c>
      <c r="L64" s="322"/>
      <c r="M64" s="304"/>
      <c r="N64" s="320"/>
      <c r="O64" s="320"/>
      <c r="P64" s="320"/>
      <c r="Q64" s="320"/>
    </row>
    <row r="65" spans="1:17" ht="10.5" customHeight="1" x14ac:dyDescent="0.25">
      <c r="A65" s="57" t="s">
        <v>220</v>
      </c>
      <c r="B65" s="77" t="s">
        <v>221</v>
      </c>
      <c r="C65" s="318">
        <f t="shared" si="2"/>
        <v>553</v>
      </c>
      <c r="D65" s="301">
        <v>79</v>
      </c>
      <c r="E65" s="298">
        <v>70</v>
      </c>
      <c r="F65" s="298">
        <v>73</v>
      </c>
      <c r="G65" s="298">
        <v>61</v>
      </c>
      <c r="H65" s="298">
        <v>58</v>
      </c>
      <c r="I65" s="298">
        <v>67</v>
      </c>
      <c r="J65" s="298">
        <v>63</v>
      </c>
      <c r="K65" s="298">
        <v>82</v>
      </c>
      <c r="L65" s="322"/>
      <c r="M65" s="304"/>
      <c r="N65" s="320"/>
      <c r="O65" s="320"/>
      <c r="P65" s="320"/>
      <c r="Q65" s="320"/>
    </row>
    <row r="66" spans="1:17" ht="10.5" customHeight="1" x14ac:dyDescent="0.25">
      <c r="A66" s="325" t="s">
        <v>222</v>
      </c>
      <c r="B66" s="77" t="s">
        <v>223</v>
      </c>
      <c r="C66" s="318">
        <f t="shared" si="2"/>
        <v>24</v>
      </c>
      <c r="D66" s="301">
        <v>4</v>
      </c>
      <c r="E66" s="298">
        <v>5</v>
      </c>
      <c r="F66" s="298">
        <v>4</v>
      </c>
      <c r="G66" s="298">
        <v>6</v>
      </c>
      <c r="H66" s="298">
        <v>0</v>
      </c>
      <c r="I66" s="298">
        <v>0</v>
      </c>
      <c r="J66" s="298">
        <v>2</v>
      </c>
      <c r="K66" s="298">
        <v>3</v>
      </c>
      <c r="L66" s="322"/>
      <c r="M66" s="304"/>
      <c r="N66" s="320"/>
      <c r="O66" s="320"/>
      <c r="P66" s="320"/>
      <c r="Q66" s="320"/>
    </row>
    <row r="67" spans="1:17" ht="10.5" customHeight="1" x14ac:dyDescent="0.25">
      <c r="A67" s="325" t="s">
        <v>224</v>
      </c>
      <c r="B67" s="77" t="s">
        <v>225</v>
      </c>
      <c r="C67" s="318">
        <f t="shared" si="2"/>
        <v>10</v>
      </c>
      <c r="D67" s="301">
        <v>1</v>
      </c>
      <c r="E67" s="298">
        <v>3</v>
      </c>
      <c r="F67" s="298">
        <v>2</v>
      </c>
      <c r="G67" s="298">
        <v>1</v>
      </c>
      <c r="H67" s="298">
        <v>1</v>
      </c>
      <c r="I67" s="298">
        <v>1</v>
      </c>
      <c r="J67" s="298">
        <v>0</v>
      </c>
      <c r="K67" s="298">
        <v>1</v>
      </c>
      <c r="L67" s="322"/>
      <c r="M67" s="304"/>
      <c r="N67" s="320"/>
      <c r="O67" s="320"/>
      <c r="P67" s="320"/>
      <c r="Q67" s="320"/>
    </row>
    <row r="68" spans="1:17" ht="10.5" customHeight="1" x14ac:dyDescent="0.25">
      <c r="A68" s="325" t="s">
        <v>226</v>
      </c>
      <c r="B68" s="77" t="s">
        <v>227</v>
      </c>
      <c r="C68" s="318">
        <f t="shared" si="2"/>
        <v>34</v>
      </c>
      <c r="D68" s="301">
        <v>2</v>
      </c>
      <c r="E68" s="298">
        <v>3</v>
      </c>
      <c r="F68" s="298">
        <v>3</v>
      </c>
      <c r="G68" s="298">
        <v>3</v>
      </c>
      <c r="H68" s="298">
        <v>8</v>
      </c>
      <c r="I68" s="298">
        <v>4</v>
      </c>
      <c r="J68" s="298">
        <v>5</v>
      </c>
      <c r="K68" s="298">
        <v>6</v>
      </c>
      <c r="L68" s="322"/>
      <c r="M68" s="304"/>
      <c r="N68" s="320"/>
      <c r="O68" s="320"/>
      <c r="P68" s="320"/>
      <c r="Q68" s="320"/>
    </row>
    <row r="69" spans="1:17" ht="10.5" customHeight="1" x14ac:dyDescent="0.25">
      <c r="A69" s="325" t="s">
        <v>228</v>
      </c>
      <c r="B69" s="77" t="s">
        <v>229</v>
      </c>
      <c r="C69" s="318">
        <f t="shared" si="2"/>
        <v>11</v>
      </c>
      <c r="D69" s="301">
        <v>1</v>
      </c>
      <c r="E69" s="298">
        <v>0</v>
      </c>
      <c r="F69" s="298">
        <v>0</v>
      </c>
      <c r="G69" s="298">
        <v>3</v>
      </c>
      <c r="H69" s="298">
        <v>1</v>
      </c>
      <c r="I69" s="298">
        <v>1</v>
      </c>
      <c r="J69" s="298">
        <v>2</v>
      </c>
      <c r="K69" s="298">
        <v>3</v>
      </c>
      <c r="L69" s="322"/>
      <c r="M69" s="304"/>
      <c r="N69" s="320"/>
      <c r="O69" s="320"/>
      <c r="P69" s="320"/>
      <c r="Q69" s="320"/>
    </row>
    <row r="70" spans="1:17" ht="10.5" customHeight="1" x14ac:dyDescent="0.25">
      <c r="A70" s="325" t="s">
        <v>230</v>
      </c>
      <c r="B70" s="77" t="s">
        <v>231</v>
      </c>
      <c r="C70" s="318">
        <f t="shared" si="2"/>
        <v>110</v>
      </c>
      <c r="D70" s="301">
        <v>14</v>
      </c>
      <c r="E70" s="298">
        <v>17</v>
      </c>
      <c r="F70" s="298">
        <v>20</v>
      </c>
      <c r="G70" s="298">
        <v>12</v>
      </c>
      <c r="H70" s="298">
        <v>11</v>
      </c>
      <c r="I70" s="298">
        <v>9</v>
      </c>
      <c r="J70" s="298">
        <v>14</v>
      </c>
      <c r="K70" s="298">
        <v>13</v>
      </c>
      <c r="L70" s="322"/>
      <c r="M70" s="304"/>
      <c r="N70" s="320"/>
      <c r="O70" s="320"/>
      <c r="P70" s="320"/>
      <c r="Q70" s="320"/>
    </row>
    <row r="71" spans="1:17" ht="10.5" customHeight="1" x14ac:dyDescent="0.25">
      <c r="A71" s="325" t="s">
        <v>232</v>
      </c>
      <c r="B71" s="77" t="s">
        <v>233</v>
      </c>
      <c r="C71" s="318">
        <f t="shared" si="2"/>
        <v>4</v>
      </c>
      <c r="D71" s="301">
        <v>0</v>
      </c>
      <c r="E71" s="298">
        <v>0</v>
      </c>
      <c r="F71" s="298">
        <v>0</v>
      </c>
      <c r="G71" s="298">
        <v>1</v>
      </c>
      <c r="H71" s="298">
        <v>2</v>
      </c>
      <c r="I71" s="298">
        <v>0</v>
      </c>
      <c r="J71" s="298">
        <v>1</v>
      </c>
      <c r="K71" s="298">
        <v>0</v>
      </c>
      <c r="L71" s="322"/>
      <c r="M71" s="304"/>
      <c r="N71" s="320"/>
      <c r="O71" s="320"/>
      <c r="P71" s="320"/>
      <c r="Q71" s="320"/>
    </row>
    <row r="72" spans="1:17" ht="10.5" customHeight="1" x14ac:dyDescent="0.25">
      <c r="A72" s="325" t="s">
        <v>234</v>
      </c>
      <c r="B72" s="77" t="s">
        <v>235</v>
      </c>
      <c r="C72" s="318">
        <f t="shared" ref="C72:C135" si="7">SUM(D72:K72)</f>
        <v>23</v>
      </c>
      <c r="D72" s="301">
        <v>5</v>
      </c>
      <c r="E72" s="298">
        <v>2</v>
      </c>
      <c r="F72" s="298">
        <v>3</v>
      </c>
      <c r="G72" s="298">
        <v>3</v>
      </c>
      <c r="H72" s="298">
        <v>2</v>
      </c>
      <c r="I72" s="298">
        <v>1</v>
      </c>
      <c r="J72" s="298">
        <v>1</v>
      </c>
      <c r="K72" s="298">
        <v>6</v>
      </c>
      <c r="L72" s="322"/>
      <c r="M72" s="304"/>
      <c r="N72" s="320"/>
      <c r="O72" s="320"/>
      <c r="P72" s="320"/>
      <c r="Q72" s="320"/>
    </row>
    <row r="73" spans="1:17" ht="10.5" customHeight="1" x14ac:dyDescent="0.25">
      <c r="A73" s="325" t="s">
        <v>236</v>
      </c>
      <c r="B73" s="77" t="s">
        <v>237</v>
      </c>
      <c r="C73" s="318">
        <f t="shared" si="7"/>
        <v>12</v>
      </c>
      <c r="D73" s="301">
        <v>2</v>
      </c>
      <c r="E73" s="298">
        <v>2</v>
      </c>
      <c r="F73" s="298">
        <v>2</v>
      </c>
      <c r="G73" s="298">
        <v>3</v>
      </c>
      <c r="H73" s="298">
        <v>1</v>
      </c>
      <c r="I73" s="298">
        <v>1</v>
      </c>
      <c r="J73" s="298">
        <v>1</v>
      </c>
      <c r="K73" s="298">
        <v>0</v>
      </c>
      <c r="L73" s="322"/>
      <c r="M73" s="304"/>
      <c r="N73" s="320"/>
      <c r="O73" s="320"/>
      <c r="P73" s="320"/>
      <c r="Q73" s="320"/>
    </row>
    <row r="74" spans="1:17" ht="10.5" customHeight="1" x14ac:dyDescent="0.25">
      <c r="A74" s="325" t="s">
        <v>238</v>
      </c>
      <c r="B74" s="77" t="s">
        <v>239</v>
      </c>
      <c r="C74" s="318">
        <f t="shared" si="7"/>
        <v>7</v>
      </c>
      <c r="D74" s="301">
        <v>1</v>
      </c>
      <c r="E74" s="298">
        <v>0</v>
      </c>
      <c r="F74" s="298">
        <v>2</v>
      </c>
      <c r="G74" s="298">
        <v>1</v>
      </c>
      <c r="H74" s="298">
        <v>0</v>
      </c>
      <c r="I74" s="298">
        <v>0</v>
      </c>
      <c r="J74" s="298">
        <v>3</v>
      </c>
      <c r="K74" s="298">
        <v>0</v>
      </c>
      <c r="L74" s="322"/>
      <c r="M74" s="304"/>
      <c r="N74" s="320"/>
      <c r="O74" s="320"/>
      <c r="P74" s="320"/>
      <c r="Q74" s="320"/>
    </row>
    <row r="75" spans="1:17" s="326" customFormat="1" ht="10.5" customHeight="1" x14ac:dyDescent="0.25">
      <c r="A75" s="325" t="s">
        <v>240</v>
      </c>
      <c r="B75" s="77" t="s">
        <v>241</v>
      </c>
      <c r="C75" s="318">
        <f t="shared" si="7"/>
        <v>0</v>
      </c>
      <c r="D75" s="329">
        <v>0</v>
      </c>
      <c r="E75" s="298">
        <v>0</v>
      </c>
      <c r="F75" s="329">
        <v>0</v>
      </c>
      <c r="G75" s="298">
        <v>0</v>
      </c>
      <c r="H75" s="329">
        <v>0</v>
      </c>
      <c r="I75" s="298">
        <v>0</v>
      </c>
      <c r="J75" s="329">
        <v>0</v>
      </c>
      <c r="K75" s="298">
        <v>0</v>
      </c>
      <c r="L75" s="322"/>
      <c r="M75" s="304"/>
      <c r="N75" s="320"/>
      <c r="O75" s="320"/>
      <c r="P75" s="320"/>
      <c r="Q75" s="320"/>
    </row>
    <row r="76" spans="1:17" ht="10.5" customHeight="1" x14ac:dyDescent="0.25">
      <c r="A76" s="325" t="s">
        <v>242</v>
      </c>
      <c r="B76" s="77" t="s">
        <v>243</v>
      </c>
      <c r="C76" s="318">
        <f t="shared" si="7"/>
        <v>3</v>
      </c>
      <c r="D76" s="301">
        <v>0</v>
      </c>
      <c r="E76" s="298">
        <v>2</v>
      </c>
      <c r="F76" s="298">
        <v>0</v>
      </c>
      <c r="G76" s="298">
        <v>0</v>
      </c>
      <c r="H76" s="298">
        <v>0</v>
      </c>
      <c r="I76" s="298">
        <v>1</v>
      </c>
      <c r="J76" s="298">
        <v>0</v>
      </c>
      <c r="K76" s="298">
        <v>0</v>
      </c>
      <c r="L76" s="322"/>
      <c r="M76" s="304"/>
      <c r="N76" s="320"/>
      <c r="O76" s="320"/>
      <c r="P76" s="320"/>
      <c r="Q76" s="320"/>
    </row>
    <row r="77" spans="1:17" ht="10.5" customHeight="1" x14ac:dyDescent="0.25">
      <c r="A77" s="57" t="s">
        <v>244</v>
      </c>
      <c r="B77" s="77" t="s">
        <v>245</v>
      </c>
      <c r="C77" s="318">
        <f t="shared" si="7"/>
        <v>3</v>
      </c>
      <c r="D77" s="301">
        <v>0</v>
      </c>
      <c r="E77" s="298">
        <v>0</v>
      </c>
      <c r="F77" s="298">
        <v>0</v>
      </c>
      <c r="G77" s="298">
        <v>0</v>
      </c>
      <c r="H77" s="298">
        <v>0</v>
      </c>
      <c r="I77" s="298">
        <v>0</v>
      </c>
      <c r="J77" s="298">
        <v>1</v>
      </c>
      <c r="K77" s="298">
        <v>2</v>
      </c>
      <c r="L77" s="322"/>
      <c r="M77" s="304"/>
      <c r="N77" s="320"/>
      <c r="O77" s="320"/>
      <c r="P77" s="320"/>
      <c r="Q77" s="320"/>
    </row>
    <row r="78" spans="1:17" ht="10.5" customHeight="1" x14ac:dyDescent="0.25">
      <c r="A78" s="57" t="s">
        <v>246</v>
      </c>
      <c r="B78" s="77" t="s">
        <v>247</v>
      </c>
      <c r="C78" s="318">
        <f t="shared" si="7"/>
        <v>17178</v>
      </c>
      <c r="D78" s="301">
        <v>2260</v>
      </c>
      <c r="E78" s="298">
        <v>2271</v>
      </c>
      <c r="F78" s="298">
        <v>2133</v>
      </c>
      <c r="G78" s="298">
        <v>2057</v>
      </c>
      <c r="H78" s="298">
        <v>2034</v>
      </c>
      <c r="I78" s="298">
        <v>2136</v>
      </c>
      <c r="J78" s="298">
        <v>2320</v>
      </c>
      <c r="K78" s="298">
        <v>1967</v>
      </c>
      <c r="L78" s="322"/>
      <c r="M78" s="304"/>
      <c r="N78" s="320"/>
      <c r="O78" s="320"/>
      <c r="P78" s="320"/>
      <c r="Q78" s="320"/>
    </row>
    <row r="79" spans="1:17" ht="10.5" customHeight="1" x14ac:dyDescent="0.25">
      <c r="A79" s="57" t="s">
        <v>248</v>
      </c>
      <c r="B79" s="77" t="s">
        <v>249</v>
      </c>
      <c r="C79" s="318">
        <f t="shared" si="7"/>
        <v>1548</v>
      </c>
      <c r="D79" s="301">
        <v>217</v>
      </c>
      <c r="E79" s="298">
        <v>222</v>
      </c>
      <c r="F79" s="298">
        <v>183</v>
      </c>
      <c r="G79" s="298">
        <v>202</v>
      </c>
      <c r="H79" s="298">
        <v>168</v>
      </c>
      <c r="I79" s="298">
        <v>140</v>
      </c>
      <c r="J79" s="298">
        <v>205</v>
      </c>
      <c r="K79" s="298">
        <v>211</v>
      </c>
      <c r="L79" s="322"/>
      <c r="M79" s="304"/>
      <c r="N79" s="320"/>
      <c r="O79" s="320"/>
      <c r="P79" s="320"/>
      <c r="Q79" s="320"/>
    </row>
    <row r="80" spans="1:17" ht="10.5" customHeight="1" x14ac:dyDescent="0.25">
      <c r="A80" s="57" t="s">
        <v>250</v>
      </c>
      <c r="B80" s="77" t="s">
        <v>251</v>
      </c>
      <c r="C80" s="318">
        <f t="shared" si="7"/>
        <v>1</v>
      </c>
      <c r="D80" s="301">
        <v>0</v>
      </c>
      <c r="E80" s="298">
        <v>0</v>
      </c>
      <c r="F80" s="298">
        <v>0</v>
      </c>
      <c r="G80" s="298">
        <v>1</v>
      </c>
      <c r="H80" s="298">
        <v>0</v>
      </c>
      <c r="I80" s="298">
        <v>0</v>
      </c>
      <c r="J80" s="298">
        <v>0</v>
      </c>
      <c r="K80" s="298">
        <v>0</v>
      </c>
      <c r="L80" s="322"/>
      <c r="M80" s="304"/>
      <c r="N80" s="320"/>
      <c r="O80" s="320"/>
      <c r="P80" s="320"/>
      <c r="Q80" s="320"/>
    </row>
    <row r="81" spans="1:23" ht="10.5" customHeight="1" x14ac:dyDescent="0.25">
      <c r="A81" s="57" t="s">
        <v>252</v>
      </c>
      <c r="B81" s="77" t="s">
        <v>253</v>
      </c>
      <c r="C81" s="318">
        <f t="shared" si="7"/>
        <v>2</v>
      </c>
      <c r="D81" s="301">
        <v>0</v>
      </c>
      <c r="E81" s="298">
        <v>0</v>
      </c>
      <c r="F81" s="298">
        <v>0</v>
      </c>
      <c r="G81" s="298">
        <v>0</v>
      </c>
      <c r="H81" s="298">
        <v>0</v>
      </c>
      <c r="I81" s="298">
        <v>0</v>
      </c>
      <c r="J81" s="298">
        <v>1</v>
      </c>
      <c r="K81" s="298">
        <v>1</v>
      </c>
      <c r="L81" s="322"/>
      <c r="M81" s="304"/>
      <c r="N81" s="320"/>
      <c r="O81" s="320"/>
      <c r="P81" s="320"/>
      <c r="Q81" s="320"/>
    </row>
    <row r="82" spans="1:23" s="332" customFormat="1" ht="20.25" customHeight="1" x14ac:dyDescent="0.25">
      <c r="A82" s="317"/>
      <c r="B82" s="25" t="s">
        <v>254</v>
      </c>
      <c r="C82" s="318">
        <f>SUM(D82:K82)</f>
        <v>13787</v>
      </c>
      <c r="D82" s="318">
        <f>SUM(D83:D109)</f>
        <v>1134</v>
      </c>
      <c r="E82" s="318">
        <f t="shared" ref="E82:K82" si="8">SUM(E83:E109)</f>
        <v>1093</v>
      </c>
      <c r="F82" s="318">
        <f t="shared" si="8"/>
        <v>1104</v>
      </c>
      <c r="G82" s="318">
        <f t="shared" si="8"/>
        <v>1001</v>
      </c>
      <c r="H82" s="318">
        <f t="shared" si="8"/>
        <v>858</v>
      </c>
      <c r="I82" s="318">
        <f t="shared" si="8"/>
        <v>657</v>
      </c>
      <c r="J82" s="318">
        <f t="shared" si="8"/>
        <v>868</v>
      </c>
      <c r="K82" s="318">
        <f t="shared" si="8"/>
        <v>7072</v>
      </c>
      <c r="L82" s="319"/>
      <c r="M82" s="304"/>
      <c r="N82" s="320"/>
      <c r="O82" s="320"/>
      <c r="P82" s="320"/>
      <c r="Q82" s="320"/>
      <c r="R82" s="313"/>
      <c r="S82" s="313"/>
      <c r="T82" s="313"/>
      <c r="U82" s="313"/>
      <c r="V82" s="313"/>
      <c r="W82" s="313"/>
    </row>
    <row r="83" spans="1:23" ht="10.5" customHeight="1" x14ac:dyDescent="0.25">
      <c r="A83" s="57" t="s">
        <v>255</v>
      </c>
      <c r="B83" s="77" t="s">
        <v>256</v>
      </c>
      <c r="C83" s="318">
        <f t="shared" si="7"/>
        <v>6</v>
      </c>
      <c r="D83" s="301">
        <v>0</v>
      </c>
      <c r="E83" s="298">
        <v>0</v>
      </c>
      <c r="F83" s="298">
        <v>0</v>
      </c>
      <c r="G83" s="298">
        <v>1</v>
      </c>
      <c r="H83" s="298">
        <v>0</v>
      </c>
      <c r="I83" s="298">
        <v>1</v>
      </c>
      <c r="J83" s="298">
        <v>0</v>
      </c>
      <c r="K83" s="298">
        <v>4</v>
      </c>
      <c r="L83" s="322"/>
      <c r="M83" s="304"/>
      <c r="N83" s="333"/>
      <c r="O83" s="333"/>
      <c r="P83" s="333"/>
      <c r="Q83" s="333"/>
      <c r="R83" s="332"/>
      <c r="S83" s="332"/>
      <c r="T83" s="332"/>
      <c r="U83" s="332"/>
      <c r="V83" s="332"/>
      <c r="W83" s="332"/>
    </row>
    <row r="84" spans="1:23" ht="10.5" customHeight="1" x14ac:dyDescent="0.25">
      <c r="A84" s="57" t="s">
        <v>257</v>
      </c>
      <c r="B84" s="77" t="s">
        <v>258</v>
      </c>
      <c r="C84" s="318">
        <f t="shared" si="7"/>
        <v>38</v>
      </c>
      <c r="D84" s="301">
        <v>4</v>
      </c>
      <c r="E84" s="298">
        <v>6</v>
      </c>
      <c r="F84" s="298">
        <v>6</v>
      </c>
      <c r="G84" s="298">
        <v>1</v>
      </c>
      <c r="H84" s="298">
        <v>2</v>
      </c>
      <c r="I84" s="298">
        <v>1</v>
      </c>
      <c r="J84" s="298">
        <v>4</v>
      </c>
      <c r="K84" s="298">
        <v>14</v>
      </c>
      <c r="L84" s="322"/>
      <c r="M84" s="304"/>
      <c r="N84" s="320"/>
      <c r="O84" s="320"/>
      <c r="P84" s="320"/>
      <c r="Q84" s="320"/>
    </row>
    <row r="85" spans="1:23" ht="10.5" customHeight="1" x14ac:dyDescent="0.25">
      <c r="A85" s="57" t="s">
        <v>259</v>
      </c>
      <c r="B85" s="77" t="s">
        <v>260</v>
      </c>
      <c r="C85" s="318">
        <f t="shared" si="7"/>
        <v>34</v>
      </c>
      <c r="D85" s="301">
        <v>1</v>
      </c>
      <c r="E85" s="298">
        <v>6</v>
      </c>
      <c r="F85" s="298">
        <v>6</v>
      </c>
      <c r="G85" s="298">
        <v>2</v>
      </c>
      <c r="H85" s="298">
        <v>0</v>
      </c>
      <c r="I85" s="298">
        <v>1</v>
      </c>
      <c r="J85" s="298">
        <v>0</v>
      </c>
      <c r="K85" s="298">
        <v>18</v>
      </c>
      <c r="L85" s="322"/>
      <c r="M85" s="304"/>
      <c r="N85" s="320"/>
      <c r="O85" s="320"/>
      <c r="P85" s="320"/>
      <c r="Q85" s="320"/>
    </row>
    <row r="86" spans="1:23" ht="10.5" customHeight="1" x14ac:dyDescent="0.25">
      <c r="A86" s="57" t="s">
        <v>261</v>
      </c>
      <c r="B86" s="77" t="s">
        <v>262</v>
      </c>
      <c r="C86" s="318">
        <f t="shared" si="7"/>
        <v>56</v>
      </c>
      <c r="D86" s="301">
        <v>1</v>
      </c>
      <c r="E86" s="298">
        <v>9</v>
      </c>
      <c r="F86" s="298">
        <v>5</v>
      </c>
      <c r="G86" s="298">
        <v>9</v>
      </c>
      <c r="H86" s="298">
        <v>3</v>
      </c>
      <c r="I86" s="298">
        <v>5</v>
      </c>
      <c r="J86" s="298">
        <v>1</v>
      </c>
      <c r="K86" s="298">
        <v>23</v>
      </c>
      <c r="L86" s="322"/>
      <c r="M86" s="304"/>
      <c r="N86" s="320"/>
      <c r="O86" s="320"/>
      <c r="P86" s="320"/>
      <c r="Q86" s="320"/>
    </row>
    <row r="87" spans="1:23" ht="10.5" customHeight="1" x14ac:dyDescent="0.25">
      <c r="A87" s="57" t="s">
        <v>263</v>
      </c>
      <c r="B87" s="77" t="s">
        <v>264</v>
      </c>
      <c r="C87" s="318">
        <f t="shared" si="7"/>
        <v>375</v>
      </c>
      <c r="D87" s="301">
        <v>23</v>
      </c>
      <c r="E87" s="298">
        <v>34</v>
      </c>
      <c r="F87" s="298">
        <v>35</v>
      </c>
      <c r="G87" s="298">
        <v>37</v>
      </c>
      <c r="H87" s="298">
        <v>28</v>
      </c>
      <c r="I87" s="298">
        <v>18</v>
      </c>
      <c r="J87" s="298">
        <v>22</v>
      </c>
      <c r="K87" s="298">
        <v>178</v>
      </c>
      <c r="L87" s="322"/>
      <c r="M87" s="304"/>
      <c r="N87" s="320"/>
      <c r="O87" s="320"/>
      <c r="P87" s="320"/>
      <c r="Q87" s="320"/>
    </row>
    <row r="88" spans="1:23" ht="10.5" customHeight="1" x14ac:dyDescent="0.25">
      <c r="A88" s="334" t="s">
        <v>265</v>
      </c>
      <c r="B88" s="328" t="s">
        <v>266</v>
      </c>
      <c r="C88" s="318">
        <f t="shared" si="7"/>
        <v>13</v>
      </c>
      <c r="D88" s="301">
        <v>1</v>
      </c>
      <c r="E88" s="298">
        <v>2</v>
      </c>
      <c r="F88" s="298">
        <v>1</v>
      </c>
      <c r="G88" s="298">
        <v>2</v>
      </c>
      <c r="H88" s="298">
        <v>0</v>
      </c>
      <c r="I88" s="298">
        <v>1</v>
      </c>
      <c r="J88" s="298">
        <v>1</v>
      </c>
      <c r="K88" s="298">
        <v>5</v>
      </c>
      <c r="L88" s="322"/>
      <c r="M88" s="304"/>
      <c r="N88" s="320"/>
      <c r="O88" s="320"/>
      <c r="P88" s="320"/>
      <c r="Q88" s="320"/>
    </row>
    <row r="89" spans="1:23" ht="10.5" customHeight="1" x14ac:dyDescent="0.25">
      <c r="A89" s="334" t="s">
        <v>267</v>
      </c>
      <c r="B89" s="328" t="s">
        <v>268</v>
      </c>
      <c r="C89" s="318">
        <f t="shared" si="7"/>
        <v>112</v>
      </c>
      <c r="D89" s="301">
        <v>10</v>
      </c>
      <c r="E89" s="298">
        <v>12</v>
      </c>
      <c r="F89" s="298">
        <v>9</v>
      </c>
      <c r="G89" s="298">
        <v>5</v>
      </c>
      <c r="H89" s="298">
        <v>6</v>
      </c>
      <c r="I89" s="298">
        <v>4</v>
      </c>
      <c r="J89" s="298">
        <v>4</v>
      </c>
      <c r="K89" s="298">
        <v>62</v>
      </c>
      <c r="L89" s="322"/>
      <c r="M89" s="304"/>
      <c r="N89" s="320"/>
      <c r="O89" s="320"/>
      <c r="P89" s="320"/>
      <c r="Q89" s="320"/>
    </row>
    <row r="90" spans="1:23" ht="10.5" customHeight="1" x14ac:dyDescent="0.25">
      <c r="A90" s="334" t="s">
        <v>269</v>
      </c>
      <c r="B90" s="328" t="s">
        <v>270</v>
      </c>
      <c r="C90" s="318">
        <f t="shared" si="7"/>
        <v>5</v>
      </c>
      <c r="D90" s="301">
        <v>0</v>
      </c>
      <c r="E90" s="298">
        <v>1</v>
      </c>
      <c r="F90" s="298">
        <v>1</v>
      </c>
      <c r="G90" s="298">
        <v>0</v>
      </c>
      <c r="H90" s="298">
        <v>0</v>
      </c>
      <c r="I90" s="298">
        <v>1</v>
      </c>
      <c r="J90" s="298">
        <v>1</v>
      </c>
      <c r="K90" s="298">
        <v>1</v>
      </c>
      <c r="L90" s="322"/>
      <c r="M90" s="304"/>
      <c r="N90" s="320"/>
      <c r="O90" s="320"/>
      <c r="P90" s="320"/>
      <c r="Q90" s="320"/>
    </row>
    <row r="91" spans="1:23" ht="10.5" customHeight="1" x14ac:dyDescent="0.25">
      <c r="A91" s="325" t="s">
        <v>271</v>
      </c>
      <c r="B91" s="77" t="s">
        <v>272</v>
      </c>
      <c r="C91" s="318">
        <f t="shared" si="7"/>
        <v>56</v>
      </c>
      <c r="D91" s="301">
        <v>6</v>
      </c>
      <c r="E91" s="298">
        <v>3</v>
      </c>
      <c r="F91" s="298">
        <v>5</v>
      </c>
      <c r="G91" s="298">
        <v>6</v>
      </c>
      <c r="H91" s="298">
        <v>10</v>
      </c>
      <c r="I91" s="298">
        <v>1</v>
      </c>
      <c r="J91" s="298">
        <v>4</v>
      </c>
      <c r="K91" s="298">
        <v>21</v>
      </c>
      <c r="L91" s="322"/>
      <c r="M91" s="304"/>
      <c r="N91" s="320"/>
      <c r="O91" s="320"/>
      <c r="P91" s="320"/>
      <c r="Q91" s="320"/>
    </row>
    <row r="92" spans="1:23" ht="10.5" customHeight="1" x14ac:dyDescent="0.25">
      <c r="A92" s="325" t="s">
        <v>273</v>
      </c>
      <c r="B92" s="77" t="s">
        <v>274</v>
      </c>
      <c r="C92" s="318">
        <f t="shared" si="7"/>
        <v>34</v>
      </c>
      <c r="D92" s="301">
        <v>4</v>
      </c>
      <c r="E92" s="298">
        <v>2</v>
      </c>
      <c r="F92" s="298">
        <v>6</v>
      </c>
      <c r="G92" s="298">
        <v>4</v>
      </c>
      <c r="H92" s="298">
        <v>3</v>
      </c>
      <c r="I92" s="298">
        <v>0</v>
      </c>
      <c r="J92" s="298">
        <v>2</v>
      </c>
      <c r="K92" s="298">
        <v>13</v>
      </c>
      <c r="L92" s="322"/>
      <c r="M92" s="304"/>
      <c r="N92" s="320"/>
      <c r="O92" s="320"/>
      <c r="P92" s="320"/>
      <c r="Q92" s="320"/>
    </row>
    <row r="93" spans="1:23" ht="10.5" customHeight="1" x14ac:dyDescent="0.25">
      <c r="A93" s="325" t="s">
        <v>275</v>
      </c>
      <c r="B93" s="77" t="s">
        <v>276</v>
      </c>
      <c r="C93" s="318">
        <f t="shared" si="7"/>
        <v>534</v>
      </c>
      <c r="D93" s="301">
        <v>44</v>
      </c>
      <c r="E93" s="298">
        <v>50</v>
      </c>
      <c r="F93" s="298">
        <v>50</v>
      </c>
      <c r="G93" s="298">
        <v>42</v>
      </c>
      <c r="H93" s="298">
        <v>29</v>
      </c>
      <c r="I93" s="298">
        <v>40</v>
      </c>
      <c r="J93" s="298">
        <v>43</v>
      </c>
      <c r="K93" s="298">
        <v>236</v>
      </c>
      <c r="L93" s="322"/>
      <c r="M93" s="304"/>
      <c r="N93" s="320"/>
      <c r="O93" s="320"/>
      <c r="P93" s="320"/>
      <c r="Q93" s="320"/>
    </row>
    <row r="94" spans="1:23" ht="10.5" customHeight="1" x14ac:dyDescent="0.25">
      <c r="A94" s="325" t="s">
        <v>277</v>
      </c>
      <c r="B94" s="77" t="s">
        <v>278</v>
      </c>
      <c r="C94" s="318">
        <f t="shared" si="7"/>
        <v>4391</v>
      </c>
      <c r="D94" s="301">
        <v>259</v>
      </c>
      <c r="E94" s="298">
        <v>266</v>
      </c>
      <c r="F94" s="298">
        <v>277</v>
      </c>
      <c r="G94" s="298">
        <v>256</v>
      </c>
      <c r="H94" s="298">
        <v>200</v>
      </c>
      <c r="I94" s="298">
        <v>147</v>
      </c>
      <c r="J94" s="298">
        <v>208</v>
      </c>
      <c r="K94" s="298">
        <v>2778</v>
      </c>
      <c r="L94" s="322"/>
      <c r="M94" s="304"/>
      <c r="N94" s="320"/>
      <c r="O94" s="320"/>
      <c r="P94" s="320"/>
      <c r="Q94" s="320"/>
    </row>
    <row r="95" spans="1:23" ht="10.5" customHeight="1" x14ac:dyDescent="0.25">
      <c r="A95" s="325" t="s">
        <v>279</v>
      </c>
      <c r="B95" s="77" t="s">
        <v>280</v>
      </c>
      <c r="C95" s="318">
        <f t="shared" si="7"/>
        <v>1679</v>
      </c>
      <c r="D95" s="301">
        <v>127</v>
      </c>
      <c r="E95" s="298">
        <v>134</v>
      </c>
      <c r="F95" s="298">
        <v>133</v>
      </c>
      <c r="G95" s="298">
        <v>120</v>
      </c>
      <c r="H95" s="298">
        <v>109</v>
      </c>
      <c r="I95" s="298">
        <v>73</v>
      </c>
      <c r="J95" s="298">
        <v>98</v>
      </c>
      <c r="K95" s="298">
        <v>885</v>
      </c>
      <c r="L95" s="322"/>
      <c r="M95" s="304"/>
      <c r="N95" s="320"/>
      <c r="O95" s="320"/>
      <c r="P95" s="320"/>
      <c r="Q95" s="320"/>
    </row>
    <row r="96" spans="1:23" ht="10.5" customHeight="1" x14ac:dyDescent="0.25">
      <c r="A96" s="325" t="s">
        <v>281</v>
      </c>
      <c r="B96" s="77" t="s">
        <v>282</v>
      </c>
      <c r="C96" s="318">
        <f t="shared" si="7"/>
        <v>2318</v>
      </c>
      <c r="D96" s="301">
        <v>252</v>
      </c>
      <c r="E96" s="298">
        <v>210</v>
      </c>
      <c r="F96" s="298">
        <v>238</v>
      </c>
      <c r="G96" s="298">
        <v>200</v>
      </c>
      <c r="H96" s="298">
        <v>169</v>
      </c>
      <c r="I96" s="298">
        <v>119</v>
      </c>
      <c r="J96" s="298">
        <v>165</v>
      </c>
      <c r="K96" s="298">
        <v>965</v>
      </c>
      <c r="L96" s="322"/>
      <c r="M96" s="304"/>
      <c r="N96" s="320"/>
      <c r="O96" s="320"/>
      <c r="P96" s="320"/>
      <c r="Q96" s="320"/>
    </row>
    <row r="97" spans="1:25" ht="10.5" customHeight="1" x14ac:dyDescent="0.25">
      <c r="A97" s="325" t="s">
        <v>283</v>
      </c>
      <c r="B97" s="77" t="s">
        <v>284</v>
      </c>
      <c r="C97" s="318">
        <f t="shared" si="7"/>
        <v>69</v>
      </c>
      <c r="D97" s="301">
        <v>6</v>
      </c>
      <c r="E97" s="298">
        <v>8</v>
      </c>
      <c r="F97" s="298">
        <v>10</v>
      </c>
      <c r="G97" s="298">
        <v>6</v>
      </c>
      <c r="H97" s="298">
        <v>9</v>
      </c>
      <c r="I97" s="298">
        <v>10</v>
      </c>
      <c r="J97" s="298">
        <v>7</v>
      </c>
      <c r="K97" s="298">
        <v>13</v>
      </c>
      <c r="L97" s="322"/>
      <c r="M97" s="304"/>
      <c r="N97" s="320"/>
      <c r="O97" s="320"/>
      <c r="P97" s="320"/>
      <c r="Q97" s="320"/>
    </row>
    <row r="98" spans="1:25" ht="10.5" customHeight="1" x14ac:dyDescent="0.25">
      <c r="A98" s="325" t="s">
        <v>285</v>
      </c>
      <c r="B98" s="77" t="s">
        <v>286</v>
      </c>
      <c r="C98" s="318">
        <f t="shared" si="7"/>
        <v>29</v>
      </c>
      <c r="D98" s="301">
        <v>7</v>
      </c>
      <c r="E98" s="298">
        <v>1</v>
      </c>
      <c r="F98" s="298">
        <v>6</v>
      </c>
      <c r="G98" s="298">
        <v>4</v>
      </c>
      <c r="H98" s="298">
        <v>1</v>
      </c>
      <c r="I98" s="298">
        <v>1</v>
      </c>
      <c r="J98" s="298">
        <v>7</v>
      </c>
      <c r="K98" s="298">
        <v>2</v>
      </c>
      <c r="L98" s="322"/>
      <c r="M98" s="304"/>
      <c r="N98" s="320"/>
      <c r="O98" s="320"/>
      <c r="P98" s="320"/>
      <c r="Q98" s="320"/>
    </row>
    <row r="99" spans="1:25" ht="10.5" customHeight="1" x14ac:dyDescent="0.25">
      <c r="A99" s="325" t="s">
        <v>287</v>
      </c>
      <c r="B99" s="77" t="s">
        <v>288</v>
      </c>
      <c r="C99" s="318">
        <f t="shared" si="7"/>
        <v>3</v>
      </c>
      <c r="D99" s="301">
        <v>0</v>
      </c>
      <c r="E99" s="298">
        <v>1</v>
      </c>
      <c r="F99" s="298">
        <v>0</v>
      </c>
      <c r="G99" s="298">
        <v>0</v>
      </c>
      <c r="H99" s="298">
        <v>0</v>
      </c>
      <c r="I99" s="298">
        <v>0</v>
      </c>
      <c r="J99" s="298">
        <v>0</v>
      </c>
      <c r="K99" s="298">
        <v>2</v>
      </c>
      <c r="L99" s="322"/>
      <c r="M99" s="304"/>
      <c r="N99" s="320"/>
      <c r="O99" s="320"/>
      <c r="P99" s="320"/>
      <c r="Q99" s="320"/>
    </row>
    <row r="100" spans="1:25" ht="10.5" customHeight="1" x14ac:dyDescent="0.25">
      <c r="A100" s="325" t="s">
        <v>289</v>
      </c>
      <c r="B100" s="77" t="s">
        <v>290</v>
      </c>
      <c r="C100" s="318">
        <f t="shared" si="7"/>
        <v>83</v>
      </c>
      <c r="D100" s="301">
        <v>11</v>
      </c>
      <c r="E100" s="298">
        <v>12</v>
      </c>
      <c r="F100" s="298">
        <v>9</v>
      </c>
      <c r="G100" s="298">
        <v>10</v>
      </c>
      <c r="H100" s="298">
        <v>3</v>
      </c>
      <c r="I100" s="298">
        <v>8</v>
      </c>
      <c r="J100" s="298">
        <v>7</v>
      </c>
      <c r="K100" s="298">
        <v>23</v>
      </c>
      <c r="L100" s="322"/>
      <c r="M100" s="304"/>
      <c r="N100" s="320"/>
      <c r="O100" s="320"/>
      <c r="P100" s="320"/>
      <c r="Q100" s="320"/>
    </row>
    <row r="101" spans="1:25" ht="10.5" customHeight="1" x14ac:dyDescent="0.25">
      <c r="A101" s="325" t="s">
        <v>291</v>
      </c>
      <c r="B101" s="77" t="s">
        <v>292</v>
      </c>
      <c r="C101" s="318">
        <f t="shared" si="7"/>
        <v>5</v>
      </c>
      <c r="D101" s="301">
        <v>0</v>
      </c>
      <c r="E101" s="298">
        <v>4</v>
      </c>
      <c r="F101" s="298">
        <v>0</v>
      </c>
      <c r="G101" s="298">
        <v>1</v>
      </c>
      <c r="H101" s="298">
        <v>0</v>
      </c>
      <c r="I101" s="298">
        <v>0</v>
      </c>
      <c r="J101" s="298">
        <v>0</v>
      </c>
      <c r="K101" s="298">
        <v>0</v>
      </c>
      <c r="L101" s="322"/>
      <c r="M101" s="304"/>
      <c r="N101" s="320"/>
      <c r="O101" s="320"/>
      <c r="P101" s="320"/>
      <c r="Q101" s="320"/>
    </row>
    <row r="102" spans="1:25" ht="10.5" customHeight="1" x14ac:dyDescent="0.25">
      <c r="A102" s="325" t="s">
        <v>293</v>
      </c>
      <c r="B102" s="77" t="s">
        <v>294</v>
      </c>
      <c r="C102" s="318">
        <f t="shared" si="7"/>
        <v>331</v>
      </c>
      <c r="D102" s="301">
        <v>60</v>
      </c>
      <c r="E102" s="298">
        <v>49</v>
      </c>
      <c r="F102" s="298">
        <v>50</v>
      </c>
      <c r="G102" s="298">
        <v>39</v>
      </c>
      <c r="H102" s="298">
        <v>23</v>
      </c>
      <c r="I102" s="298">
        <v>7</v>
      </c>
      <c r="J102" s="298">
        <v>31</v>
      </c>
      <c r="K102" s="298">
        <v>72</v>
      </c>
      <c r="L102" s="322"/>
      <c r="M102" s="304"/>
      <c r="N102" s="320"/>
      <c r="O102" s="320"/>
      <c r="P102" s="320"/>
      <c r="Q102" s="320"/>
    </row>
    <row r="103" spans="1:25" ht="10.5" customHeight="1" x14ac:dyDescent="0.25">
      <c r="A103" s="325" t="s">
        <v>295</v>
      </c>
      <c r="B103" s="77" t="s">
        <v>296</v>
      </c>
      <c r="C103" s="318">
        <f t="shared" si="7"/>
        <v>23</v>
      </c>
      <c r="D103" s="301">
        <v>5</v>
      </c>
      <c r="E103" s="298">
        <v>1</v>
      </c>
      <c r="F103" s="298">
        <v>1</v>
      </c>
      <c r="G103" s="298">
        <v>2</v>
      </c>
      <c r="H103" s="298">
        <v>0</v>
      </c>
      <c r="I103" s="298">
        <v>0</v>
      </c>
      <c r="J103" s="298">
        <v>0</v>
      </c>
      <c r="K103" s="298">
        <v>14</v>
      </c>
      <c r="L103" s="322"/>
      <c r="M103" s="304"/>
      <c r="N103" s="320"/>
      <c r="O103" s="320"/>
      <c r="P103" s="320"/>
      <c r="Q103" s="320"/>
    </row>
    <row r="104" spans="1:25" ht="10.5" customHeight="1" x14ac:dyDescent="0.25">
      <c r="A104" s="57" t="s">
        <v>297</v>
      </c>
      <c r="B104" s="77" t="s">
        <v>298</v>
      </c>
      <c r="C104" s="318">
        <f t="shared" si="7"/>
        <v>24</v>
      </c>
      <c r="D104" s="301">
        <v>5</v>
      </c>
      <c r="E104" s="298">
        <v>0</v>
      </c>
      <c r="F104" s="298">
        <v>3</v>
      </c>
      <c r="G104" s="298">
        <v>2</v>
      </c>
      <c r="H104" s="298">
        <v>4</v>
      </c>
      <c r="I104" s="298">
        <v>1</v>
      </c>
      <c r="J104" s="298">
        <v>0</v>
      </c>
      <c r="K104" s="298">
        <v>9</v>
      </c>
      <c r="L104" s="322"/>
      <c r="M104" s="304"/>
      <c r="N104" s="320"/>
      <c r="O104" s="320"/>
      <c r="P104" s="320"/>
      <c r="Q104" s="320"/>
    </row>
    <row r="105" spans="1:25" ht="10.5" customHeight="1" x14ac:dyDescent="0.25">
      <c r="A105" s="57" t="s">
        <v>299</v>
      </c>
      <c r="B105" s="77" t="s">
        <v>300</v>
      </c>
      <c r="C105" s="318">
        <f t="shared" si="7"/>
        <v>208</v>
      </c>
      <c r="D105" s="301">
        <v>24</v>
      </c>
      <c r="E105" s="298">
        <v>21</v>
      </c>
      <c r="F105" s="298">
        <v>12</v>
      </c>
      <c r="G105" s="298">
        <v>18</v>
      </c>
      <c r="H105" s="298">
        <v>21</v>
      </c>
      <c r="I105" s="298">
        <v>13</v>
      </c>
      <c r="J105" s="298">
        <v>20</v>
      </c>
      <c r="K105" s="298">
        <v>79</v>
      </c>
      <c r="L105" s="322"/>
      <c r="M105" s="304"/>
      <c r="N105" s="320"/>
      <c r="O105" s="320"/>
      <c r="P105" s="320"/>
      <c r="Q105" s="320"/>
    </row>
    <row r="106" spans="1:25" ht="10.5" customHeight="1" x14ac:dyDescent="0.25">
      <c r="A106" s="57" t="s">
        <v>301</v>
      </c>
      <c r="B106" s="77" t="s">
        <v>302</v>
      </c>
      <c r="C106" s="318">
        <f t="shared" si="7"/>
        <v>1782</v>
      </c>
      <c r="D106" s="301">
        <v>174</v>
      </c>
      <c r="E106" s="298">
        <v>146</v>
      </c>
      <c r="F106" s="298">
        <v>144</v>
      </c>
      <c r="G106" s="298">
        <v>124</v>
      </c>
      <c r="H106" s="298">
        <v>127</v>
      </c>
      <c r="I106" s="298">
        <v>96</v>
      </c>
      <c r="J106" s="298">
        <v>143</v>
      </c>
      <c r="K106" s="298">
        <v>828</v>
      </c>
      <c r="L106" s="322"/>
      <c r="M106" s="304"/>
      <c r="N106" s="320"/>
      <c r="O106" s="320"/>
      <c r="P106" s="320"/>
      <c r="Q106" s="320"/>
    </row>
    <row r="107" spans="1:25" ht="10.5" customHeight="1" x14ac:dyDescent="0.25">
      <c r="A107" s="57" t="s">
        <v>303</v>
      </c>
      <c r="B107" s="77" t="s">
        <v>304</v>
      </c>
      <c r="C107" s="318">
        <f t="shared" si="7"/>
        <v>7</v>
      </c>
      <c r="D107" s="301">
        <v>2</v>
      </c>
      <c r="E107" s="298">
        <v>3</v>
      </c>
      <c r="F107" s="298">
        <v>1</v>
      </c>
      <c r="G107" s="298">
        <v>0</v>
      </c>
      <c r="H107" s="298">
        <v>0</v>
      </c>
      <c r="I107" s="298">
        <v>0</v>
      </c>
      <c r="J107" s="298">
        <v>1</v>
      </c>
      <c r="K107" s="298">
        <v>0</v>
      </c>
      <c r="L107" s="322"/>
      <c r="M107" s="304"/>
      <c r="N107" s="320"/>
      <c r="O107" s="320"/>
      <c r="P107" s="320"/>
      <c r="Q107" s="320"/>
    </row>
    <row r="108" spans="1:25" ht="10.5" customHeight="1" x14ac:dyDescent="0.25">
      <c r="A108" s="57" t="s">
        <v>305</v>
      </c>
      <c r="B108" s="77" t="s">
        <v>306</v>
      </c>
      <c r="C108" s="318">
        <f t="shared" si="7"/>
        <v>1510</v>
      </c>
      <c r="D108" s="301">
        <v>98</v>
      </c>
      <c r="E108" s="298">
        <v>106</v>
      </c>
      <c r="F108" s="298">
        <v>92</v>
      </c>
      <c r="G108" s="298">
        <v>103</v>
      </c>
      <c r="H108" s="298">
        <v>107</v>
      </c>
      <c r="I108" s="298">
        <v>103</v>
      </c>
      <c r="J108" s="298">
        <v>97</v>
      </c>
      <c r="K108" s="298">
        <v>804</v>
      </c>
      <c r="L108" s="322"/>
      <c r="M108" s="304"/>
      <c r="N108" s="320"/>
      <c r="O108" s="320"/>
      <c r="P108" s="320"/>
      <c r="Q108" s="320"/>
    </row>
    <row r="109" spans="1:25" ht="10.5" customHeight="1" x14ac:dyDescent="0.25">
      <c r="A109" s="57" t="s">
        <v>307</v>
      </c>
      <c r="B109" s="77" t="s">
        <v>308</v>
      </c>
      <c r="C109" s="318">
        <f t="shared" si="7"/>
        <v>62</v>
      </c>
      <c r="D109" s="301">
        <v>10</v>
      </c>
      <c r="E109" s="298">
        <v>6</v>
      </c>
      <c r="F109" s="298">
        <v>4</v>
      </c>
      <c r="G109" s="298">
        <v>7</v>
      </c>
      <c r="H109" s="298">
        <v>4</v>
      </c>
      <c r="I109" s="298">
        <v>6</v>
      </c>
      <c r="J109" s="298">
        <v>2</v>
      </c>
      <c r="K109" s="298">
        <v>23</v>
      </c>
      <c r="L109" s="322"/>
      <c r="M109" s="304"/>
      <c r="N109" s="320"/>
      <c r="O109" s="320"/>
      <c r="P109" s="320"/>
      <c r="Q109" s="320"/>
    </row>
    <row r="110" spans="1:25" x14ac:dyDescent="0.25">
      <c r="A110" s="317"/>
      <c r="B110" s="25" t="s">
        <v>309</v>
      </c>
      <c r="C110" s="318">
        <f t="shared" si="7"/>
        <v>17421</v>
      </c>
      <c r="D110" s="318">
        <f>SUM(D111:D131)</f>
        <v>2019</v>
      </c>
      <c r="E110" s="318">
        <f t="shared" ref="E110:K110" si="9">SUM(E111:E131)</f>
        <v>1989</v>
      </c>
      <c r="F110" s="318">
        <f t="shared" si="9"/>
        <v>2082</v>
      </c>
      <c r="G110" s="318">
        <f t="shared" si="9"/>
        <v>1959</v>
      </c>
      <c r="H110" s="318">
        <f t="shared" si="9"/>
        <v>2201</v>
      </c>
      <c r="I110" s="318">
        <f t="shared" si="9"/>
        <v>2563</v>
      </c>
      <c r="J110" s="318">
        <f t="shared" si="9"/>
        <v>2433</v>
      </c>
      <c r="K110" s="318">
        <f t="shared" si="9"/>
        <v>2175</v>
      </c>
      <c r="L110" s="319"/>
      <c r="M110" s="304"/>
      <c r="N110" s="320"/>
      <c r="O110" s="320"/>
      <c r="P110" s="320"/>
      <c r="Q110" s="320"/>
      <c r="X110" s="332"/>
      <c r="Y110" s="332"/>
    </row>
    <row r="111" spans="1:25" s="332" customFormat="1" ht="10.5" customHeight="1" x14ac:dyDescent="0.25">
      <c r="A111" s="57" t="s">
        <v>310</v>
      </c>
      <c r="B111" s="77" t="s">
        <v>311</v>
      </c>
      <c r="C111" s="318">
        <f t="shared" si="7"/>
        <v>31</v>
      </c>
      <c r="D111" s="301">
        <v>4</v>
      </c>
      <c r="E111" s="298">
        <v>2</v>
      </c>
      <c r="F111" s="298">
        <v>7</v>
      </c>
      <c r="G111" s="298">
        <v>3</v>
      </c>
      <c r="H111" s="298">
        <v>0</v>
      </c>
      <c r="I111" s="298">
        <v>5</v>
      </c>
      <c r="J111" s="298">
        <v>5</v>
      </c>
      <c r="K111" s="298">
        <v>5</v>
      </c>
      <c r="L111" s="322"/>
      <c r="M111" s="304"/>
      <c r="N111" s="333"/>
      <c r="O111" s="333"/>
      <c r="P111" s="333"/>
      <c r="Q111" s="333"/>
      <c r="X111" s="313"/>
      <c r="Y111" s="313"/>
    </row>
    <row r="112" spans="1:25" ht="10.5" customHeight="1" x14ac:dyDescent="0.25">
      <c r="A112" s="57" t="s">
        <v>312</v>
      </c>
      <c r="B112" s="77" t="s">
        <v>313</v>
      </c>
      <c r="C112" s="318">
        <f t="shared" si="7"/>
        <v>942</v>
      </c>
      <c r="D112" s="301">
        <v>91</v>
      </c>
      <c r="E112" s="298">
        <v>99</v>
      </c>
      <c r="F112" s="298">
        <v>88</v>
      </c>
      <c r="G112" s="298">
        <v>104</v>
      </c>
      <c r="H112" s="298">
        <v>107</v>
      </c>
      <c r="I112" s="298">
        <v>154</v>
      </c>
      <c r="J112" s="298">
        <v>132</v>
      </c>
      <c r="K112" s="298">
        <v>167</v>
      </c>
      <c r="L112" s="322"/>
      <c r="M112" s="304"/>
      <c r="N112" s="320"/>
      <c r="O112" s="320"/>
      <c r="P112" s="320"/>
      <c r="Q112" s="320"/>
    </row>
    <row r="113" spans="1:25" ht="10.5" customHeight="1" x14ac:dyDescent="0.25">
      <c r="A113" s="57" t="s">
        <v>314</v>
      </c>
      <c r="B113" s="77" t="s">
        <v>315</v>
      </c>
      <c r="C113" s="318">
        <f t="shared" si="7"/>
        <v>56</v>
      </c>
      <c r="D113" s="301">
        <v>4</v>
      </c>
      <c r="E113" s="298">
        <v>3</v>
      </c>
      <c r="F113" s="298">
        <v>8</v>
      </c>
      <c r="G113" s="298">
        <v>9</v>
      </c>
      <c r="H113" s="298">
        <v>4</v>
      </c>
      <c r="I113" s="298">
        <v>2</v>
      </c>
      <c r="J113" s="298">
        <v>2</v>
      </c>
      <c r="K113" s="298">
        <v>24</v>
      </c>
      <c r="L113" s="322"/>
      <c r="M113" s="304"/>
      <c r="N113" s="320"/>
      <c r="O113" s="320"/>
      <c r="P113" s="320"/>
      <c r="Q113" s="320"/>
    </row>
    <row r="114" spans="1:25" ht="10.5" customHeight="1" x14ac:dyDescent="0.25">
      <c r="A114" s="57" t="s">
        <v>316</v>
      </c>
      <c r="B114" s="77" t="s">
        <v>317</v>
      </c>
      <c r="C114" s="318">
        <f t="shared" si="7"/>
        <v>4</v>
      </c>
      <c r="D114" s="301">
        <v>0</v>
      </c>
      <c r="E114" s="298">
        <v>0</v>
      </c>
      <c r="F114" s="298">
        <v>0</v>
      </c>
      <c r="G114" s="298">
        <v>1</v>
      </c>
      <c r="H114" s="298">
        <v>0</v>
      </c>
      <c r="I114" s="298">
        <v>1</v>
      </c>
      <c r="J114" s="298">
        <v>1</v>
      </c>
      <c r="K114" s="298">
        <v>1</v>
      </c>
      <c r="L114" s="322"/>
      <c r="M114" s="304"/>
      <c r="N114" s="320"/>
      <c r="O114" s="320"/>
      <c r="P114" s="320"/>
      <c r="Q114" s="320"/>
    </row>
    <row r="115" spans="1:25" ht="10.5" customHeight="1" x14ac:dyDescent="0.25">
      <c r="A115" s="57" t="s">
        <v>318</v>
      </c>
      <c r="B115" s="77" t="s">
        <v>319</v>
      </c>
      <c r="C115" s="318">
        <f t="shared" si="7"/>
        <v>14</v>
      </c>
      <c r="D115" s="301">
        <v>0</v>
      </c>
      <c r="E115" s="298">
        <v>0</v>
      </c>
      <c r="F115" s="298">
        <v>0</v>
      </c>
      <c r="G115" s="298">
        <v>1</v>
      </c>
      <c r="H115" s="298">
        <v>0</v>
      </c>
      <c r="I115" s="298">
        <v>0</v>
      </c>
      <c r="J115" s="298">
        <v>0</v>
      </c>
      <c r="K115" s="298">
        <v>13</v>
      </c>
      <c r="L115" s="322"/>
      <c r="M115" s="304"/>
      <c r="N115" s="320"/>
      <c r="O115" s="320"/>
      <c r="P115" s="320"/>
      <c r="Q115" s="320"/>
    </row>
    <row r="116" spans="1:25" ht="10.5" customHeight="1" x14ac:dyDescent="0.25">
      <c r="A116" s="325" t="s">
        <v>320</v>
      </c>
      <c r="B116" s="77" t="s">
        <v>321</v>
      </c>
      <c r="C116" s="318">
        <f t="shared" si="7"/>
        <v>2</v>
      </c>
      <c r="D116" s="301">
        <v>1</v>
      </c>
      <c r="E116" s="298">
        <v>0</v>
      </c>
      <c r="F116" s="298">
        <v>0</v>
      </c>
      <c r="G116" s="298">
        <v>0</v>
      </c>
      <c r="H116" s="298">
        <v>0</v>
      </c>
      <c r="I116" s="298">
        <v>0</v>
      </c>
      <c r="J116" s="298">
        <v>1</v>
      </c>
      <c r="K116" s="298">
        <v>0</v>
      </c>
      <c r="L116" s="322"/>
      <c r="M116" s="304"/>
      <c r="N116" s="320"/>
      <c r="O116" s="320"/>
      <c r="P116" s="320"/>
      <c r="Q116" s="320"/>
    </row>
    <row r="117" spans="1:25" ht="10.5" customHeight="1" x14ac:dyDescent="0.25">
      <c r="A117" s="57" t="s">
        <v>322</v>
      </c>
      <c r="B117" s="77" t="s">
        <v>323</v>
      </c>
      <c r="C117" s="318">
        <f t="shared" si="7"/>
        <v>3708</v>
      </c>
      <c r="D117" s="301">
        <v>378</v>
      </c>
      <c r="E117" s="298">
        <v>368</v>
      </c>
      <c r="F117" s="298">
        <v>419</v>
      </c>
      <c r="G117" s="298">
        <v>414</v>
      </c>
      <c r="H117" s="298">
        <v>523</v>
      </c>
      <c r="I117" s="298">
        <v>696</v>
      </c>
      <c r="J117" s="298">
        <v>556</v>
      </c>
      <c r="K117" s="298">
        <v>354</v>
      </c>
      <c r="L117" s="322"/>
      <c r="M117" s="304"/>
      <c r="N117" s="320"/>
      <c r="O117" s="320"/>
      <c r="P117" s="320"/>
      <c r="Q117" s="320"/>
    </row>
    <row r="118" spans="1:25" ht="10.5" customHeight="1" x14ac:dyDescent="0.25">
      <c r="A118" s="57" t="s">
        <v>324</v>
      </c>
      <c r="B118" s="77" t="s">
        <v>325</v>
      </c>
      <c r="C118" s="318">
        <f t="shared" si="7"/>
        <v>4464</v>
      </c>
      <c r="D118" s="301">
        <v>508</v>
      </c>
      <c r="E118" s="298">
        <v>486</v>
      </c>
      <c r="F118" s="298">
        <v>528</v>
      </c>
      <c r="G118" s="298">
        <v>480</v>
      </c>
      <c r="H118" s="298">
        <v>547</v>
      </c>
      <c r="I118" s="298">
        <v>614</v>
      </c>
      <c r="J118" s="298">
        <v>656</v>
      </c>
      <c r="K118" s="298">
        <v>645</v>
      </c>
      <c r="L118" s="322"/>
      <c r="M118" s="304"/>
      <c r="N118" s="320"/>
      <c r="O118" s="320"/>
      <c r="P118" s="320"/>
      <c r="Q118" s="320"/>
    </row>
    <row r="119" spans="1:25" ht="10.5" customHeight="1" x14ac:dyDescent="0.25">
      <c r="A119" s="57" t="s">
        <v>326</v>
      </c>
      <c r="B119" s="77" t="s">
        <v>327</v>
      </c>
      <c r="C119" s="318">
        <f t="shared" si="7"/>
        <v>12</v>
      </c>
      <c r="D119" s="301">
        <v>2</v>
      </c>
      <c r="E119" s="298">
        <v>2</v>
      </c>
      <c r="F119" s="298">
        <v>0</v>
      </c>
      <c r="G119" s="298">
        <v>0</v>
      </c>
      <c r="H119" s="298">
        <v>0</v>
      </c>
      <c r="I119" s="298">
        <v>1</v>
      </c>
      <c r="J119" s="298">
        <v>1</v>
      </c>
      <c r="K119" s="298">
        <v>6</v>
      </c>
      <c r="L119" s="322"/>
      <c r="M119" s="304"/>
      <c r="N119" s="320"/>
      <c r="O119" s="320"/>
      <c r="P119" s="320"/>
      <c r="Q119" s="320"/>
    </row>
    <row r="120" spans="1:25" ht="10.5" customHeight="1" x14ac:dyDescent="0.25">
      <c r="A120" s="57" t="s">
        <v>328</v>
      </c>
      <c r="B120" s="77" t="s">
        <v>329</v>
      </c>
      <c r="C120" s="318">
        <f t="shared" si="7"/>
        <v>3</v>
      </c>
      <c r="D120" s="301">
        <v>0</v>
      </c>
      <c r="E120" s="298">
        <v>0</v>
      </c>
      <c r="F120" s="298">
        <v>1</v>
      </c>
      <c r="G120" s="298">
        <v>0</v>
      </c>
      <c r="H120" s="298">
        <v>0</v>
      </c>
      <c r="I120" s="298">
        <v>0</v>
      </c>
      <c r="J120" s="298">
        <v>0</v>
      </c>
      <c r="K120" s="298">
        <v>2</v>
      </c>
      <c r="L120" s="322"/>
      <c r="M120" s="304"/>
      <c r="N120" s="320"/>
      <c r="O120" s="320"/>
      <c r="P120" s="320"/>
      <c r="Q120" s="320"/>
    </row>
    <row r="121" spans="1:25" ht="10.5" customHeight="1" x14ac:dyDescent="0.25">
      <c r="A121" s="57" t="s">
        <v>330</v>
      </c>
      <c r="B121" s="77" t="s">
        <v>331</v>
      </c>
      <c r="C121" s="318">
        <f t="shared" si="7"/>
        <v>52</v>
      </c>
      <c r="D121" s="301">
        <v>1</v>
      </c>
      <c r="E121" s="298">
        <v>4</v>
      </c>
      <c r="F121" s="298">
        <v>7</v>
      </c>
      <c r="G121" s="298">
        <v>7</v>
      </c>
      <c r="H121" s="298">
        <v>7</v>
      </c>
      <c r="I121" s="298">
        <v>10</v>
      </c>
      <c r="J121" s="298">
        <v>6</v>
      </c>
      <c r="K121" s="298">
        <v>10</v>
      </c>
      <c r="L121" s="322"/>
      <c r="M121" s="304"/>
      <c r="N121" s="320"/>
      <c r="O121" s="320"/>
      <c r="P121" s="320"/>
      <c r="Q121" s="320"/>
    </row>
    <row r="122" spans="1:25" ht="10.5" customHeight="1" x14ac:dyDescent="0.25">
      <c r="A122" s="57" t="s">
        <v>332</v>
      </c>
      <c r="B122" s="77" t="s">
        <v>333</v>
      </c>
      <c r="C122" s="318">
        <f t="shared" si="7"/>
        <v>0</v>
      </c>
      <c r="D122" s="301">
        <v>0</v>
      </c>
      <c r="E122" s="298">
        <v>0</v>
      </c>
      <c r="F122" s="298">
        <v>0</v>
      </c>
      <c r="G122" s="298">
        <v>0</v>
      </c>
      <c r="H122" s="298">
        <v>0</v>
      </c>
      <c r="I122" s="298">
        <v>0</v>
      </c>
      <c r="J122" s="298">
        <v>0</v>
      </c>
      <c r="K122" s="298">
        <v>0</v>
      </c>
      <c r="L122" s="322"/>
      <c r="M122" s="304"/>
      <c r="N122" s="320"/>
      <c r="O122" s="320"/>
      <c r="P122" s="320"/>
      <c r="Q122" s="320"/>
    </row>
    <row r="123" spans="1:25" ht="10.5" customHeight="1" x14ac:dyDescent="0.25">
      <c r="A123" s="325" t="s">
        <v>334</v>
      </c>
      <c r="B123" s="77" t="s">
        <v>335</v>
      </c>
      <c r="C123" s="318">
        <f t="shared" si="7"/>
        <v>42</v>
      </c>
      <c r="D123" s="301">
        <v>6</v>
      </c>
      <c r="E123" s="298">
        <v>9</v>
      </c>
      <c r="F123" s="298">
        <v>2</v>
      </c>
      <c r="G123" s="298">
        <v>4</v>
      </c>
      <c r="H123" s="298">
        <v>5</v>
      </c>
      <c r="I123" s="298">
        <v>5</v>
      </c>
      <c r="J123" s="298">
        <v>3</v>
      </c>
      <c r="K123" s="298">
        <v>8</v>
      </c>
      <c r="L123" s="322"/>
      <c r="M123" s="304"/>
      <c r="N123" s="320"/>
      <c r="O123" s="320"/>
      <c r="P123" s="320"/>
      <c r="Q123" s="320"/>
    </row>
    <row r="124" spans="1:25" ht="10.5" customHeight="1" x14ac:dyDescent="0.25">
      <c r="A124" s="325" t="s">
        <v>336</v>
      </c>
      <c r="B124" s="77" t="s">
        <v>337</v>
      </c>
      <c r="C124" s="318">
        <f t="shared" si="7"/>
        <v>48</v>
      </c>
      <c r="D124" s="301">
        <v>5</v>
      </c>
      <c r="E124" s="298">
        <v>9</v>
      </c>
      <c r="F124" s="298">
        <v>6</v>
      </c>
      <c r="G124" s="298">
        <v>9</v>
      </c>
      <c r="H124" s="298">
        <v>5</v>
      </c>
      <c r="I124" s="298">
        <v>4</v>
      </c>
      <c r="J124" s="298">
        <v>8</v>
      </c>
      <c r="K124" s="298">
        <v>2</v>
      </c>
      <c r="L124" s="322"/>
      <c r="M124" s="304"/>
      <c r="N124" s="320"/>
      <c r="O124" s="320"/>
      <c r="P124" s="320"/>
      <c r="Q124" s="320"/>
    </row>
    <row r="125" spans="1:25" ht="10.5" customHeight="1" x14ac:dyDescent="0.25">
      <c r="A125" s="325" t="s">
        <v>338</v>
      </c>
      <c r="B125" s="77" t="s">
        <v>339</v>
      </c>
      <c r="C125" s="318">
        <f t="shared" si="7"/>
        <v>0</v>
      </c>
      <c r="D125" s="301">
        <v>0</v>
      </c>
      <c r="E125" s="298">
        <v>0</v>
      </c>
      <c r="F125" s="298">
        <v>0</v>
      </c>
      <c r="G125" s="298">
        <v>0</v>
      </c>
      <c r="H125" s="298">
        <v>0</v>
      </c>
      <c r="I125" s="298">
        <v>0</v>
      </c>
      <c r="J125" s="298">
        <v>0</v>
      </c>
      <c r="K125" s="298">
        <v>0</v>
      </c>
      <c r="L125" s="322"/>
      <c r="M125" s="304"/>
      <c r="N125" s="320"/>
      <c r="O125" s="320"/>
      <c r="P125" s="320"/>
      <c r="Q125" s="320"/>
    </row>
    <row r="126" spans="1:25" ht="10.5" customHeight="1" x14ac:dyDescent="0.25">
      <c r="A126" s="325" t="s">
        <v>340</v>
      </c>
      <c r="B126" s="77" t="s">
        <v>341</v>
      </c>
      <c r="C126" s="318">
        <f t="shared" si="7"/>
        <v>9</v>
      </c>
      <c r="D126" s="301">
        <v>3</v>
      </c>
      <c r="E126" s="298">
        <v>0</v>
      </c>
      <c r="F126" s="298">
        <v>1</v>
      </c>
      <c r="G126" s="298">
        <v>0</v>
      </c>
      <c r="H126" s="298">
        <v>1</v>
      </c>
      <c r="I126" s="298">
        <v>1</v>
      </c>
      <c r="J126" s="298">
        <v>1</v>
      </c>
      <c r="K126" s="298">
        <v>2</v>
      </c>
      <c r="L126" s="322"/>
      <c r="M126" s="304"/>
      <c r="N126" s="320"/>
      <c r="O126" s="320"/>
      <c r="P126" s="320"/>
      <c r="Q126" s="320"/>
    </row>
    <row r="127" spans="1:25" s="332" customFormat="1" ht="10.5" customHeight="1" x14ac:dyDescent="0.25">
      <c r="A127" s="325" t="s">
        <v>342</v>
      </c>
      <c r="B127" s="77" t="s">
        <v>343</v>
      </c>
      <c r="C127" s="318">
        <f t="shared" si="7"/>
        <v>13</v>
      </c>
      <c r="D127" s="301">
        <v>2</v>
      </c>
      <c r="E127" s="298">
        <v>0</v>
      </c>
      <c r="F127" s="298">
        <v>1</v>
      </c>
      <c r="G127" s="298">
        <v>2</v>
      </c>
      <c r="H127" s="298">
        <v>2</v>
      </c>
      <c r="I127" s="298">
        <v>1</v>
      </c>
      <c r="J127" s="298">
        <v>0</v>
      </c>
      <c r="K127" s="298">
        <v>5</v>
      </c>
      <c r="L127" s="322"/>
      <c r="M127" s="304"/>
      <c r="N127" s="320"/>
      <c r="O127" s="320"/>
      <c r="P127" s="320"/>
      <c r="Q127" s="320"/>
      <c r="R127" s="313"/>
      <c r="S127" s="313"/>
      <c r="T127" s="313"/>
      <c r="U127" s="313"/>
      <c r="V127" s="313"/>
      <c r="W127" s="313"/>
      <c r="X127" s="313"/>
      <c r="Y127" s="313"/>
    </row>
    <row r="128" spans="1:25" ht="10.5" customHeight="1" x14ac:dyDescent="0.25">
      <c r="A128" s="324" t="s">
        <v>344</v>
      </c>
      <c r="B128" s="101" t="s">
        <v>345</v>
      </c>
      <c r="C128" s="318">
        <f t="shared" si="7"/>
        <v>7</v>
      </c>
      <c r="D128" s="301">
        <v>0</v>
      </c>
      <c r="E128" s="298">
        <v>0</v>
      </c>
      <c r="F128" s="298">
        <v>1</v>
      </c>
      <c r="G128" s="298">
        <v>2</v>
      </c>
      <c r="H128" s="298">
        <v>0</v>
      </c>
      <c r="I128" s="298">
        <v>1</v>
      </c>
      <c r="J128" s="298">
        <v>0</v>
      </c>
      <c r="K128" s="298">
        <v>3</v>
      </c>
      <c r="L128" s="322"/>
      <c r="M128" s="304"/>
      <c r="N128" s="320"/>
      <c r="O128" s="320"/>
      <c r="P128" s="320"/>
      <c r="Q128" s="320"/>
    </row>
    <row r="129" spans="1:17" ht="10.5" customHeight="1" x14ac:dyDescent="0.25">
      <c r="A129" s="324" t="s">
        <v>346</v>
      </c>
      <c r="B129" s="101" t="s">
        <v>347</v>
      </c>
      <c r="C129" s="318">
        <f t="shared" si="7"/>
        <v>2</v>
      </c>
      <c r="D129" s="301">
        <v>1</v>
      </c>
      <c r="E129" s="298">
        <v>0</v>
      </c>
      <c r="F129" s="298">
        <v>0</v>
      </c>
      <c r="G129" s="298">
        <v>0</v>
      </c>
      <c r="H129" s="298">
        <v>1</v>
      </c>
      <c r="I129" s="298">
        <v>0</v>
      </c>
      <c r="J129" s="298">
        <v>0</v>
      </c>
      <c r="K129" s="298">
        <v>0</v>
      </c>
      <c r="L129" s="322"/>
      <c r="M129" s="304"/>
      <c r="N129" s="320"/>
      <c r="O129" s="320"/>
      <c r="P129" s="320"/>
      <c r="Q129" s="320"/>
    </row>
    <row r="130" spans="1:17" ht="10.5" customHeight="1" x14ac:dyDescent="0.25">
      <c r="A130" s="57">
        <v>13001</v>
      </c>
      <c r="B130" s="77" t="s">
        <v>348</v>
      </c>
      <c r="C130" s="318">
        <f t="shared" si="7"/>
        <v>7617</v>
      </c>
      <c r="D130" s="301">
        <v>956</v>
      </c>
      <c r="E130" s="298">
        <v>955</v>
      </c>
      <c r="F130" s="298">
        <v>974</v>
      </c>
      <c r="G130" s="298">
        <v>868</v>
      </c>
      <c r="H130" s="298">
        <v>959</v>
      </c>
      <c r="I130" s="298">
        <v>1031</v>
      </c>
      <c r="J130" s="298">
        <v>1012</v>
      </c>
      <c r="K130" s="298">
        <v>862</v>
      </c>
      <c r="L130" s="322"/>
      <c r="M130" s="304"/>
      <c r="N130" s="320"/>
      <c r="O130" s="320"/>
      <c r="P130" s="320"/>
      <c r="Q130" s="320"/>
    </row>
    <row r="131" spans="1:17" ht="10.5" customHeight="1" x14ac:dyDescent="0.25">
      <c r="A131" s="57" t="s">
        <v>349</v>
      </c>
      <c r="B131" s="77" t="s">
        <v>350</v>
      </c>
      <c r="C131" s="318">
        <f t="shared" si="7"/>
        <v>395</v>
      </c>
      <c r="D131" s="301">
        <v>57</v>
      </c>
      <c r="E131" s="301">
        <v>52</v>
      </c>
      <c r="F131" s="301">
        <v>39</v>
      </c>
      <c r="G131" s="301">
        <v>55</v>
      </c>
      <c r="H131" s="301">
        <v>40</v>
      </c>
      <c r="I131" s="301">
        <v>37</v>
      </c>
      <c r="J131" s="301">
        <v>49</v>
      </c>
      <c r="K131" s="301">
        <v>66</v>
      </c>
      <c r="L131" s="322"/>
      <c r="M131" s="304"/>
      <c r="N131" s="320"/>
      <c r="O131" s="320"/>
      <c r="P131" s="320"/>
      <c r="Q131" s="320"/>
    </row>
    <row r="132" spans="1:17" ht="20.25" customHeight="1" x14ac:dyDescent="0.25">
      <c r="A132" s="317"/>
      <c r="B132" s="25" t="s">
        <v>351</v>
      </c>
      <c r="C132" s="318">
        <f t="shared" si="7"/>
        <v>76111</v>
      </c>
      <c r="D132" s="318">
        <f>SUM(D133:D177)</f>
        <v>10514</v>
      </c>
      <c r="E132" s="318">
        <f t="shared" ref="E132:K132" si="10">SUM(E133:E177)</f>
        <v>9930</v>
      </c>
      <c r="F132" s="318">
        <f t="shared" si="10"/>
        <v>9973</v>
      </c>
      <c r="G132" s="318">
        <f t="shared" si="10"/>
        <v>10043</v>
      </c>
      <c r="H132" s="318">
        <f t="shared" si="10"/>
        <v>8740</v>
      </c>
      <c r="I132" s="318">
        <f t="shared" si="10"/>
        <v>7184</v>
      </c>
      <c r="J132" s="318">
        <f t="shared" si="10"/>
        <v>8764</v>
      </c>
      <c r="K132" s="318">
        <f t="shared" si="10"/>
        <v>10963</v>
      </c>
      <c r="L132" s="319"/>
      <c r="M132" s="304"/>
      <c r="N132" s="320"/>
      <c r="O132" s="320"/>
      <c r="P132" s="320"/>
      <c r="Q132" s="320"/>
    </row>
    <row r="133" spans="1:17" ht="10.5" customHeight="1" x14ac:dyDescent="0.25">
      <c r="A133" s="57" t="s">
        <v>352</v>
      </c>
      <c r="B133" s="77" t="s">
        <v>353</v>
      </c>
      <c r="C133" s="318">
        <f t="shared" si="7"/>
        <v>7049</v>
      </c>
      <c r="D133" s="301">
        <v>910</v>
      </c>
      <c r="E133" s="298">
        <v>911</v>
      </c>
      <c r="F133" s="298">
        <v>884</v>
      </c>
      <c r="G133" s="298">
        <v>988</v>
      </c>
      <c r="H133" s="298">
        <v>821</v>
      </c>
      <c r="I133" s="298">
        <v>665</v>
      </c>
      <c r="J133" s="298">
        <v>786</v>
      </c>
      <c r="K133" s="298">
        <v>1084</v>
      </c>
      <c r="L133" s="322"/>
      <c r="M133" s="304"/>
      <c r="N133" s="320"/>
      <c r="O133" s="320"/>
      <c r="P133" s="320"/>
      <c r="Q133" s="320"/>
    </row>
    <row r="134" spans="1:17" ht="10.5" customHeight="1" x14ac:dyDescent="0.25">
      <c r="A134" s="57" t="s">
        <v>354</v>
      </c>
      <c r="B134" s="77" t="s">
        <v>355</v>
      </c>
      <c r="C134" s="318">
        <f t="shared" si="7"/>
        <v>4358</v>
      </c>
      <c r="D134" s="301">
        <v>568</v>
      </c>
      <c r="E134" s="298">
        <v>497</v>
      </c>
      <c r="F134" s="298">
        <v>543</v>
      </c>
      <c r="G134" s="298">
        <v>526</v>
      </c>
      <c r="H134" s="298">
        <v>576</v>
      </c>
      <c r="I134" s="298">
        <v>576</v>
      </c>
      <c r="J134" s="298">
        <v>563</v>
      </c>
      <c r="K134" s="298">
        <v>509</v>
      </c>
      <c r="L134" s="322"/>
      <c r="M134" s="304"/>
      <c r="N134" s="320"/>
      <c r="O134" s="320"/>
      <c r="P134" s="320"/>
      <c r="Q134" s="320"/>
    </row>
    <row r="135" spans="1:17" ht="10.5" customHeight="1" x14ac:dyDescent="0.25">
      <c r="A135" s="57" t="s">
        <v>356</v>
      </c>
      <c r="B135" s="77" t="s">
        <v>357</v>
      </c>
      <c r="C135" s="318">
        <f t="shared" si="7"/>
        <v>2015</v>
      </c>
      <c r="D135" s="301">
        <v>277</v>
      </c>
      <c r="E135" s="298">
        <v>251</v>
      </c>
      <c r="F135" s="298">
        <v>263</v>
      </c>
      <c r="G135" s="298">
        <v>291</v>
      </c>
      <c r="H135" s="298">
        <v>229</v>
      </c>
      <c r="I135" s="298">
        <v>185</v>
      </c>
      <c r="J135" s="298">
        <v>246</v>
      </c>
      <c r="K135" s="298">
        <v>273</v>
      </c>
      <c r="L135" s="322"/>
      <c r="M135" s="304"/>
      <c r="N135" s="320"/>
      <c r="O135" s="320"/>
      <c r="P135" s="320"/>
      <c r="Q135" s="320"/>
    </row>
    <row r="136" spans="1:17" ht="10.5" customHeight="1" x14ac:dyDescent="0.25">
      <c r="A136" s="57" t="s">
        <v>358</v>
      </c>
      <c r="B136" s="77" t="s">
        <v>359</v>
      </c>
      <c r="C136" s="318">
        <f t="shared" ref="C136:C199" si="11">SUM(D136:K136)</f>
        <v>16</v>
      </c>
      <c r="D136" s="301">
        <v>2</v>
      </c>
      <c r="E136" s="298">
        <v>1</v>
      </c>
      <c r="F136" s="298">
        <v>2</v>
      </c>
      <c r="G136" s="298">
        <v>2</v>
      </c>
      <c r="H136" s="298">
        <v>2</v>
      </c>
      <c r="I136" s="298">
        <v>3</v>
      </c>
      <c r="J136" s="298">
        <v>2</v>
      </c>
      <c r="K136" s="298">
        <v>2</v>
      </c>
      <c r="L136" s="322"/>
      <c r="M136" s="304"/>
      <c r="N136" s="320"/>
      <c r="O136" s="320"/>
      <c r="P136" s="320"/>
      <c r="Q136" s="320"/>
    </row>
    <row r="137" spans="1:17" ht="10.5" customHeight="1" x14ac:dyDescent="0.25">
      <c r="A137" s="57" t="s">
        <v>360</v>
      </c>
      <c r="B137" s="77" t="s">
        <v>361</v>
      </c>
      <c r="C137" s="318">
        <f t="shared" si="11"/>
        <v>3296</v>
      </c>
      <c r="D137" s="301">
        <v>471</v>
      </c>
      <c r="E137" s="298">
        <v>479</v>
      </c>
      <c r="F137" s="298">
        <v>502</v>
      </c>
      <c r="G137" s="298">
        <v>458</v>
      </c>
      <c r="H137" s="298">
        <v>432</v>
      </c>
      <c r="I137" s="298">
        <v>298</v>
      </c>
      <c r="J137" s="298">
        <v>390</v>
      </c>
      <c r="K137" s="298">
        <v>266</v>
      </c>
      <c r="L137" s="322"/>
      <c r="M137" s="304"/>
      <c r="N137" s="320"/>
      <c r="O137" s="320"/>
      <c r="P137" s="320"/>
      <c r="Q137" s="320"/>
    </row>
    <row r="138" spans="1:17" ht="10.5" customHeight="1" x14ac:dyDescent="0.25">
      <c r="A138" s="57" t="s">
        <v>362</v>
      </c>
      <c r="B138" s="77" t="s">
        <v>363</v>
      </c>
      <c r="C138" s="318">
        <f t="shared" si="11"/>
        <v>11531</v>
      </c>
      <c r="D138" s="301">
        <v>1540</v>
      </c>
      <c r="E138" s="298">
        <v>1521</v>
      </c>
      <c r="F138" s="298">
        <v>1561</v>
      </c>
      <c r="G138" s="298">
        <v>1519</v>
      </c>
      <c r="H138" s="298">
        <v>1476</v>
      </c>
      <c r="I138" s="298">
        <v>1355</v>
      </c>
      <c r="J138" s="298">
        <v>1398</v>
      </c>
      <c r="K138" s="298">
        <v>1161</v>
      </c>
      <c r="L138" s="322"/>
      <c r="M138" s="304"/>
      <c r="N138" s="320"/>
      <c r="O138" s="320"/>
      <c r="P138" s="320"/>
      <c r="Q138" s="320"/>
    </row>
    <row r="139" spans="1:17" ht="10.5" customHeight="1" x14ac:dyDescent="0.25">
      <c r="A139" s="57" t="s">
        <v>364</v>
      </c>
      <c r="B139" s="77" t="s">
        <v>365</v>
      </c>
      <c r="C139" s="318">
        <f t="shared" si="11"/>
        <v>7970</v>
      </c>
      <c r="D139" s="301">
        <v>1222</v>
      </c>
      <c r="E139" s="298">
        <v>1009</v>
      </c>
      <c r="F139" s="298">
        <v>1011</v>
      </c>
      <c r="G139" s="298">
        <v>1003</v>
      </c>
      <c r="H139" s="298">
        <v>907</v>
      </c>
      <c r="I139" s="298">
        <v>828</v>
      </c>
      <c r="J139" s="298">
        <v>1090</v>
      </c>
      <c r="K139" s="298">
        <v>900</v>
      </c>
      <c r="L139" s="322"/>
      <c r="M139" s="304"/>
      <c r="N139" s="320"/>
      <c r="O139" s="320"/>
      <c r="P139" s="320"/>
      <c r="Q139" s="320"/>
    </row>
    <row r="140" spans="1:17" ht="10.5" customHeight="1" x14ac:dyDescent="0.25">
      <c r="A140" s="325" t="s">
        <v>366</v>
      </c>
      <c r="B140" s="77" t="s">
        <v>367</v>
      </c>
      <c r="C140" s="318">
        <f t="shared" si="11"/>
        <v>860</v>
      </c>
      <c r="D140" s="301">
        <v>105</v>
      </c>
      <c r="E140" s="298">
        <v>105</v>
      </c>
      <c r="F140" s="298">
        <v>128</v>
      </c>
      <c r="G140" s="298">
        <v>107</v>
      </c>
      <c r="H140" s="298">
        <v>103</v>
      </c>
      <c r="I140" s="298">
        <v>104</v>
      </c>
      <c r="J140" s="298">
        <v>119</v>
      </c>
      <c r="K140" s="298">
        <v>89</v>
      </c>
      <c r="L140" s="322"/>
      <c r="M140" s="304"/>
      <c r="N140" s="320"/>
      <c r="O140" s="320"/>
      <c r="P140" s="320"/>
      <c r="Q140" s="320"/>
    </row>
    <row r="141" spans="1:17" ht="10.5" customHeight="1" x14ac:dyDescent="0.25">
      <c r="A141" s="325" t="s">
        <v>368</v>
      </c>
      <c r="B141" s="77" t="s">
        <v>369</v>
      </c>
      <c r="C141" s="318">
        <f t="shared" si="11"/>
        <v>1023</v>
      </c>
      <c r="D141" s="301">
        <v>128</v>
      </c>
      <c r="E141" s="298">
        <v>157</v>
      </c>
      <c r="F141" s="298">
        <v>137</v>
      </c>
      <c r="G141" s="298">
        <v>131</v>
      </c>
      <c r="H141" s="298">
        <v>100</v>
      </c>
      <c r="I141" s="298">
        <v>68</v>
      </c>
      <c r="J141" s="298">
        <v>101</v>
      </c>
      <c r="K141" s="298">
        <v>201</v>
      </c>
      <c r="L141" s="322"/>
      <c r="M141" s="304"/>
      <c r="N141" s="320"/>
      <c r="O141" s="320"/>
      <c r="P141" s="320"/>
      <c r="Q141" s="320"/>
    </row>
    <row r="142" spans="1:17" ht="10.5" customHeight="1" x14ac:dyDescent="0.25">
      <c r="A142" s="325" t="s">
        <v>370</v>
      </c>
      <c r="B142" s="77" t="s">
        <v>371</v>
      </c>
      <c r="C142" s="318">
        <f t="shared" si="11"/>
        <v>46</v>
      </c>
      <c r="D142" s="301">
        <v>5</v>
      </c>
      <c r="E142" s="298">
        <v>5</v>
      </c>
      <c r="F142" s="298">
        <v>5</v>
      </c>
      <c r="G142" s="298">
        <v>4</v>
      </c>
      <c r="H142" s="298">
        <v>5</v>
      </c>
      <c r="I142" s="298">
        <v>4</v>
      </c>
      <c r="J142" s="298">
        <v>3</v>
      </c>
      <c r="K142" s="298">
        <v>15</v>
      </c>
      <c r="L142" s="322"/>
      <c r="M142" s="304"/>
      <c r="N142" s="320"/>
      <c r="O142" s="320"/>
      <c r="P142" s="320"/>
      <c r="Q142" s="320"/>
    </row>
    <row r="143" spans="1:17" ht="10.5" customHeight="1" x14ac:dyDescent="0.25">
      <c r="A143" s="325" t="s">
        <v>372</v>
      </c>
      <c r="B143" s="328" t="s">
        <v>373</v>
      </c>
      <c r="C143" s="318">
        <f t="shared" si="11"/>
        <v>6</v>
      </c>
      <c r="D143" s="301">
        <v>0</v>
      </c>
      <c r="E143" s="298">
        <v>0</v>
      </c>
      <c r="F143" s="298">
        <v>0</v>
      </c>
      <c r="G143" s="298">
        <v>1</v>
      </c>
      <c r="H143" s="298">
        <v>1</v>
      </c>
      <c r="I143" s="298">
        <v>0</v>
      </c>
      <c r="J143" s="298">
        <v>2</v>
      </c>
      <c r="K143" s="298">
        <v>2</v>
      </c>
      <c r="L143" s="322"/>
      <c r="M143" s="304"/>
      <c r="N143" s="320"/>
      <c r="O143" s="320"/>
      <c r="P143" s="320"/>
      <c r="Q143" s="320"/>
    </row>
    <row r="144" spans="1:17" ht="10.5" customHeight="1" x14ac:dyDescent="0.25">
      <c r="A144" s="325" t="s">
        <v>374</v>
      </c>
      <c r="B144" s="77" t="s">
        <v>375</v>
      </c>
      <c r="C144" s="318">
        <f t="shared" si="11"/>
        <v>10409</v>
      </c>
      <c r="D144" s="301">
        <v>1572</v>
      </c>
      <c r="E144" s="298">
        <v>1466</v>
      </c>
      <c r="F144" s="298">
        <v>1412</v>
      </c>
      <c r="G144" s="298">
        <v>1452</v>
      </c>
      <c r="H144" s="298">
        <v>996</v>
      </c>
      <c r="I144" s="298">
        <v>602</v>
      </c>
      <c r="J144" s="298">
        <v>1029</v>
      </c>
      <c r="K144" s="298">
        <v>1880</v>
      </c>
      <c r="L144" s="322"/>
      <c r="M144" s="304"/>
      <c r="N144" s="320"/>
      <c r="O144" s="320"/>
      <c r="P144" s="320"/>
      <c r="Q144" s="320"/>
    </row>
    <row r="145" spans="1:17" ht="10.5" customHeight="1" x14ac:dyDescent="0.25">
      <c r="A145" s="325" t="s">
        <v>376</v>
      </c>
      <c r="B145" s="77" t="s">
        <v>377</v>
      </c>
      <c r="C145" s="318">
        <f t="shared" si="11"/>
        <v>35</v>
      </c>
      <c r="D145" s="301">
        <v>9</v>
      </c>
      <c r="E145" s="298">
        <v>3</v>
      </c>
      <c r="F145" s="298">
        <v>2</v>
      </c>
      <c r="G145" s="298">
        <v>1</v>
      </c>
      <c r="H145" s="298">
        <v>3</v>
      </c>
      <c r="I145" s="298">
        <v>0</v>
      </c>
      <c r="J145" s="298">
        <v>2</v>
      </c>
      <c r="K145" s="298">
        <v>15</v>
      </c>
      <c r="L145" s="322"/>
      <c r="M145" s="304"/>
      <c r="N145" s="320"/>
      <c r="O145" s="320"/>
      <c r="P145" s="320"/>
      <c r="Q145" s="320"/>
    </row>
    <row r="146" spans="1:17" ht="10.5" customHeight="1" x14ac:dyDescent="0.25">
      <c r="A146" s="325" t="s">
        <v>378</v>
      </c>
      <c r="B146" s="328" t="s">
        <v>379</v>
      </c>
      <c r="C146" s="318">
        <f t="shared" si="11"/>
        <v>192</v>
      </c>
      <c r="D146" s="301">
        <v>27</v>
      </c>
      <c r="E146" s="298">
        <v>28</v>
      </c>
      <c r="F146" s="298">
        <v>23</v>
      </c>
      <c r="G146" s="298">
        <v>27</v>
      </c>
      <c r="H146" s="298">
        <v>24</v>
      </c>
      <c r="I146" s="298">
        <v>17</v>
      </c>
      <c r="J146" s="298">
        <v>23</v>
      </c>
      <c r="K146" s="298">
        <v>23</v>
      </c>
      <c r="L146" s="322"/>
      <c r="M146" s="304"/>
      <c r="N146" s="320"/>
      <c r="O146" s="320"/>
      <c r="P146" s="320"/>
      <c r="Q146" s="320"/>
    </row>
    <row r="147" spans="1:17" ht="10.5" customHeight="1" x14ac:dyDescent="0.25">
      <c r="A147" s="325" t="s">
        <v>380</v>
      </c>
      <c r="B147" s="328" t="s">
        <v>381</v>
      </c>
      <c r="C147" s="318">
        <f t="shared" si="11"/>
        <v>34</v>
      </c>
      <c r="D147" s="301">
        <v>6</v>
      </c>
      <c r="E147" s="298">
        <v>8</v>
      </c>
      <c r="F147" s="298">
        <v>5</v>
      </c>
      <c r="G147" s="298">
        <v>4</v>
      </c>
      <c r="H147" s="298">
        <v>3</v>
      </c>
      <c r="I147" s="298">
        <v>2</v>
      </c>
      <c r="J147" s="298">
        <v>1</v>
      </c>
      <c r="K147" s="298">
        <v>5</v>
      </c>
      <c r="L147" s="322"/>
      <c r="M147" s="304"/>
      <c r="N147" s="320"/>
      <c r="O147" s="320"/>
      <c r="P147" s="320"/>
      <c r="Q147" s="320"/>
    </row>
    <row r="148" spans="1:17" ht="10.5" customHeight="1" x14ac:dyDescent="0.25">
      <c r="A148" s="325" t="s">
        <v>382</v>
      </c>
      <c r="B148" s="328" t="s">
        <v>383</v>
      </c>
      <c r="C148" s="318">
        <f t="shared" si="11"/>
        <v>7</v>
      </c>
      <c r="D148" s="301">
        <v>1</v>
      </c>
      <c r="E148" s="298">
        <v>0</v>
      </c>
      <c r="F148" s="298">
        <v>2</v>
      </c>
      <c r="G148" s="298">
        <v>0</v>
      </c>
      <c r="H148" s="298">
        <v>1</v>
      </c>
      <c r="I148" s="298">
        <v>0</v>
      </c>
      <c r="J148" s="298">
        <v>1</v>
      </c>
      <c r="K148" s="298">
        <v>2</v>
      </c>
      <c r="L148" s="322"/>
      <c r="M148" s="304"/>
      <c r="N148" s="320"/>
      <c r="O148" s="320"/>
      <c r="P148" s="320"/>
      <c r="Q148" s="320"/>
    </row>
    <row r="149" spans="1:17" ht="10.5" customHeight="1" x14ac:dyDescent="0.25">
      <c r="A149" s="325" t="s">
        <v>384</v>
      </c>
      <c r="B149" s="328" t="s">
        <v>385</v>
      </c>
      <c r="C149" s="318">
        <f t="shared" si="11"/>
        <v>975</v>
      </c>
      <c r="D149" s="301">
        <v>142</v>
      </c>
      <c r="E149" s="298">
        <v>121</v>
      </c>
      <c r="F149" s="298">
        <v>135</v>
      </c>
      <c r="G149" s="298">
        <v>111</v>
      </c>
      <c r="H149" s="298">
        <v>116</v>
      </c>
      <c r="I149" s="298">
        <v>72</v>
      </c>
      <c r="J149" s="298">
        <v>118</v>
      </c>
      <c r="K149" s="298">
        <v>160</v>
      </c>
      <c r="L149" s="322"/>
      <c r="M149" s="304"/>
      <c r="N149" s="320"/>
      <c r="O149" s="320"/>
      <c r="P149" s="320"/>
      <c r="Q149" s="320"/>
    </row>
    <row r="150" spans="1:17" ht="10.5" customHeight="1" x14ac:dyDescent="0.25">
      <c r="A150" s="325" t="s">
        <v>386</v>
      </c>
      <c r="B150" s="328" t="s">
        <v>387</v>
      </c>
      <c r="C150" s="318">
        <f t="shared" si="11"/>
        <v>40</v>
      </c>
      <c r="D150" s="301">
        <v>6</v>
      </c>
      <c r="E150" s="298">
        <v>2</v>
      </c>
      <c r="F150" s="298">
        <v>6</v>
      </c>
      <c r="G150" s="298">
        <v>10</v>
      </c>
      <c r="H150" s="298">
        <v>2</v>
      </c>
      <c r="I150" s="298">
        <v>6</v>
      </c>
      <c r="J150" s="298">
        <v>5</v>
      </c>
      <c r="K150" s="298">
        <v>3</v>
      </c>
      <c r="L150" s="322"/>
      <c r="M150" s="304"/>
      <c r="N150" s="320"/>
      <c r="O150" s="320"/>
      <c r="P150" s="320"/>
      <c r="Q150" s="320"/>
    </row>
    <row r="151" spans="1:17" ht="10.5" customHeight="1" x14ac:dyDescent="0.25">
      <c r="A151" s="325" t="s">
        <v>388</v>
      </c>
      <c r="B151" s="328" t="s">
        <v>389</v>
      </c>
      <c r="C151" s="318">
        <f t="shared" si="11"/>
        <v>127</v>
      </c>
      <c r="D151" s="301">
        <v>19</v>
      </c>
      <c r="E151" s="298">
        <v>8</v>
      </c>
      <c r="F151" s="298">
        <v>8</v>
      </c>
      <c r="G151" s="298">
        <v>10</v>
      </c>
      <c r="H151" s="298">
        <v>9</v>
      </c>
      <c r="I151" s="298">
        <v>7</v>
      </c>
      <c r="J151" s="298">
        <v>16</v>
      </c>
      <c r="K151" s="298">
        <v>50</v>
      </c>
      <c r="L151" s="322"/>
      <c r="M151" s="304"/>
      <c r="N151" s="320"/>
      <c r="O151" s="320"/>
      <c r="P151" s="320"/>
      <c r="Q151" s="320"/>
    </row>
    <row r="152" spans="1:17" ht="10.5" customHeight="1" x14ac:dyDescent="0.25">
      <c r="A152" s="325" t="s">
        <v>390</v>
      </c>
      <c r="B152" s="328" t="s">
        <v>391</v>
      </c>
      <c r="C152" s="318">
        <f t="shared" si="11"/>
        <v>1</v>
      </c>
      <c r="D152" s="301">
        <v>0</v>
      </c>
      <c r="E152" s="298">
        <v>0</v>
      </c>
      <c r="F152" s="298">
        <v>0</v>
      </c>
      <c r="G152" s="298">
        <v>0</v>
      </c>
      <c r="H152" s="298">
        <v>1</v>
      </c>
      <c r="I152" s="298">
        <v>0</v>
      </c>
      <c r="J152" s="298">
        <v>0</v>
      </c>
      <c r="K152" s="298">
        <v>0</v>
      </c>
      <c r="L152" s="322"/>
      <c r="M152" s="304"/>
      <c r="N152" s="320"/>
      <c r="O152" s="320"/>
      <c r="P152" s="320"/>
      <c r="Q152" s="320"/>
    </row>
    <row r="153" spans="1:17" ht="10.5" customHeight="1" x14ac:dyDescent="0.25">
      <c r="A153" s="325" t="s">
        <v>392</v>
      </c>
      <c r="B153" s="328" t="s">
        <v>393</v>
      </c>
      <c r="C153" s="318">
        <f t="shared" si="11"/>
        <v>133</v>
      </c>
      <c r="D153" s="301">
        <v>14</v>
      </c>
      <c r="E153" s="298">
        <v>14</v>
      </c>
      <c r="F153" s="298">
        <v>12</v>
      </c>
      <c r="G153" s="298">
        <v>17</v>
      </c>
      <c r="H153" s="298">
        <v>23</v>
      </c>
      <c r="I153" s="298">
        <v>25</v>
      </c>
      <c r="J153" s="298">
        <v>21</v>
      </c>
      <c r="K153" s="298">
        <v>7</v>
      </c>
      <c r="L153" s="322"/>
      <c r="M153" s="304"/>
      <c r="N153" s="320"/>
      <c r="O153" s="320"/>
      <c r="P153" s="320"/>
      <c r="Q153" s="320"/>
    </row>
    <row r="154" spans="1:17" ht="10.5" customHeight="1" x14ac:dyDescent="0.25">
      <c r="A154" s="325" t="s">
        <v>394</v>
      </c>
      <c r="B154" s="328" t="s">
        <v>395</v>
      </c>
      <c r="C154" s="318">
        <f t="shared" si="11"/>
        <v>1262</v>
      </c>
      <c r="D154" s="301">
        <v>193</v>
      </c>
      <c r="E154" s="298">
        <v>159</v>
      </c>
      <c r="F154" s="298">
        <v>158</v>
      </c>
      <c r="G154" s="298">
        <v>168</v>
      </c>
      <c r="H154" s="298">
        <v>165</v>
      </c>
      <c r="I154" s="298">
        <v>153</v>
      </c>
      <c r="J154" s="298">
        <v>154</v>
      </c>
      <c r="K154" s="298">
        <v>112</v>
      </c>
      <c r="L154" s="322"/>
      <c r="M154" s="304"/>
      <c r="N154" s="320"/>
      <c r="O154" s="320"/>
      <c r="P154" s="320"/>
      <c r="Q154" s="320"/>
    </row>
    <row r="155" spans="1:17" ht="10.5" customHeight="1" x14ac:dyDescent="0.25">
      <c r="A155" s="325" t="s">
        <v>396</v>
      </c>
      <c r="B155" s="328" t="s">
        <v>397</v>
      </c>
      <c r="C155" s="318">
        <f t="shared" si="11"/>
        <v>17</v>
      </c>
      <c r="D155" s="301">
        <v>1</v>
      </c>
      <c r="E155" s="298">
        <v>2</v>
      </c>
      <c r="F155" s="298">
        <v>3</v>
      </c>
      <c r="G155" s="298">
        <v>1</v>
      </c>
      <c r="H155" s="298">
        <v>2</v>
      </c>
      <c r="I155" s="298">
        <v>3</v>
      </c>
      <c r="J155" s="298">
        <v>3</v>
      </c>
      <c r="K155" s="298">
        <v>2</v>
      </c>
      <c r="L155" s="322"/>
      <c r="M155" s="304"/>
      <c r="N155" s="320"/>
      <c r="O155" s="320"/>
      <c r="P155" s="320"/>
      <c r="Q155" s="320"/>
    </row>
    <row r="156" spans="1:17" ht="10.5" customHeight="1" x14ac:dyDescent="0.25">
      <c r="A156" s="325" t="s">
        <v>398</v>
      </c>
      <c r="B156" s="328" t="s">
        <v>399</v>
      </c>
      <c r="C156" s="318">
        <f t="shared" si="11"/>
        <v>56</v>
      </c>
      <c r="D156" s="301">
        <v>10</v>
      </c>
      <c r="E156" s="298">
        <v>6</v>
      </c>
      <c r="F156" s="298">
        <v>9</v>
      </c>
      <c r="G156" s="298">
        <v>2</v>
      </c>
      <c r="H156" s="298">
        <v>6</v>
      </c>
      <c r="I156" s="298">
        <v>3</v>
      </c>
      <c r="J156" s="298">
        <v>5</v>
      </c>
      <c r="K156" s="298">
        <v>15</v>
      </c>
      <c r="L156" s="322"/>
      <c r="M156" s="304"/>
      <c r="N156" s="320"/>
      <c r="O156" s="320"/>
      <c r="P156" s="320"/>
      <c r="Q156" s="320"/>
    </row>
    <row r="157" spans="1:17" ht="10.5" customHeight="1" x14ac:dyDescent="0.25">
      <c r="A157" s="325" t="s">
        <v>400</v>
      </c>
      <c r="B157" s="328" t="s">
        <v>401</v>
      </c>
      <c r="C157" s="318">
        <f t="shared" si="11"/>
        <v>250</v>
      </c>
      <c r="D157" s="301">
        <v>39</v>
      </c>
      <c r="E157" s="298">
        <v>25</v>
      </c>
      <c r="F157" s="298">
        <v>37</v>
      </c>
      <c r="G157" s="298">
        <v>25</v>
      </c>
      <c r="H157" s="298">
        <v>25</v>
      </c>
      <c r="I157" s="298">
        <v>21</v>
      </c>
      <c r="J157" s="298">
        <v>28</v>
      </c>
      <c r="K157" s="298">
        <v>50</v>
      </c>
      <c r="L157" s="322"/>
      <c r="M157" s="304"/>
      <c r="N157" s="320"/>
      <c r="O157" s="320"/>
      <c r="P157" s="320"/>
      <c r="Q157" s="320"/>
    </row>
    <row r="158" spans="1:17" ht="10.5" customHeight="1" x14ac:dyDescent="0.25">
      <c r="A158" s="325" t="s">
        <v>402</v>
      </c>
      <c r="B158" s="328" t="s">
        <v>403</v>
      </c>
      <c r="C158" s="318">
        <f t="shared" si="11"/>
        <v>1</v>
      </c>
      <c r="D158" s="301">
        <v>1</v>
      </c>
      <c r="E158" s="298">
        <v>0</v>
      </c>
      <c r="F158" s="298">
        <v>0</v>
      </c>
      <c r="G158" s="298">
        <v>0</v>
      </c>
      <c r="H158" s="298">
        <v>0</v>
      </c>
      <c r="I158" s="298">
        <v>0</v>
      </c>
      <c r="J158" s="298">
        <v>0</v>
      </c>
      <c r="K158" s="298">
        <v>0</v>
      </c>
      <c r="L158" s="322"/>
      <c r="M158" s="304"/>
      <c r="N158" s="320"/>
      <c r="O158" s="320"/>
      <c r="P158" s="320"/>
      <c r="Q158" s="320"/>
    </row>
    <row r="159" spans="1:17" ht="10.5" customHeight="1" x14ac:dyDescent="0.25">
      <c r="A159" s="325" t="s">
        <v>404</v>
      </c>
      <c r="B159" s="328" t="s">
        <v>405</v>
      </c>
      <c r="C159" s="318">
        <f t="shared" si="11"/>
        <v>316</v>
      </c>
      <c r="D159" s="301">
        <v>39</v>
      </c>
      <c r="E159" s="298">
        <v>40</v>
      </c>
      <c r="F159" s="298">
        <v>43</v>
      </c>
      <c r="G159" s="298">
        <v>45</v>
      </c>
      <c r="H159" s="298">
        <v>32</v>
      </c>
      <c r="I159" s="298">
        <v>22</v>
      </c>
      <c r="J159" s="298">
        <v>25</v>
      </c>
      <c r="K159" s="298">
        <v>70</v>
      </c>
      <c r="L159" s="322"/>
      <c r="M159" s="304"/>
      <c r="N159" s="320"/>
      <c r="O159" s="320"/>
      <c r="P159" s="320"/>
      <c r="Q159" s="320"/>
    </row>
    <row r="160" spans="1:17" ht="10.5" customHeight="1" x14ac:dyDescent="0.25">
      <c r="A160" s="325" t="s">
        <v>406</v>
      </c>
      <c r="B160" s="328" t="s">
        <v>407</v>
      </c>
      <c r="C160" s="318">
        <f t="shared" si="11"/>
        <v>111</v>
      </c>
      <c r="D160" s="301">
        <v>19</v>
      </c>
      <c r="E160" s="298">
        <v>13</v>
      </c>
      <c r="F160" s="298">
        <v>13</v>
      </c>
      <c r="G160" s="298">
        <v>14</v>
      </c>
      <c r="H160" s="298">
        <v>13</v>
      </c>
      <c r="I160" s="298">
        <v>10</v>
      </c>
      <c r="J160" s="298">
        <v>17</v>
      </c>
      <c r="K160" s="298">
        <v>12</v>
      </c>
      <c r="L160" s="322"/>
      <c r="M160" s="304"/>
      <c r="N160" s="320"/>
      <c r="O160" s="320"/>
      <c r="P160" s="320"/>
      <c r="Q160" s="320"/>
    </row>
    <row r="161" spans="1:25" ht="10.5" customHeight="1" x14ac:dyDescent="0.25">
      <c r="A161" s="325" t="s">
        <v>408</v>
      </c>
      <c r="B161" s="328" t="s">
        <v>409</v>
      </c>
      <c r="C161" s="318">
        <f t="shared" si="11"/>
        <v>226</v>
      </c>
      <c r="D161" s="301">
        <v>26</v>
      </c>
      <c r="E161" s="298">
        <v>36</v>
      </c>
      <c r="F161" s="298">
        <v>29</v>
      </c>
      <c r="G161" s="298">
        <v>39</v>
      </c>
      <c r="H161" s="298">
        <v>18</v>
      </c>
      <c r="I161" s="298">
        <v>13</v>
      </c>
      <c r="J161" s="298">
        <v>27</v>
      </c>
      <c r="K161" s="298">
        <v>38</v>
      </c>
      <c r="L161" s="322"/>
      <c r="M161" s="304"/>
      <c r="N161" s="320"/>
      <c r="O161" s="320"/>
      <c r="P161" s="320"/>
      <c r="Q161" s="320"/>
    </row>
    <row r="162" spans="1:25" ht="10.5" customHeight="1" x14ac:dyDescent="0.25">
      <c r="A162" s="325" t="s">
        <v>410</v>
      </c>
      <c r="B162" s="328" t="s">
        <v>411</v>
      </c>
      <c r="C162" s="318">
        <f t="shared" si="11"/>
        <v>3329</v>
      </c>
      <c r="D162" s="301">
        <v>396</v>
      </c>
      <c r="E162" s="298">
        <v>412</v>
      </c>
      <c r="F162" s="298">
        <v>413</v>
      </c>
      <c r="G162" s="298">
        <v>387</v>
      </c>
      <c r="H162" s="298">
        <v>426</v>
      </c>
      <c r="I162" s="298">
        <v>403</v>
      </c>
      <c r="J162" s="298">
        <v>463</v>
      </c>
      <c r="K162" s="298">
        <v>429</v>
      </c>
      <c r="L162" s="322"/>
      <c r="M162" s="304"/>
      <c r="N162" s="320"/>
      <c r="O162" s="320"/>
      <c r="P162" s="320"/>
      <c r="Q162" s="320"/>
    </row>
    <row r="163" spans="1:25" ht="10.5" customHeight="1" x14ac:dyDescent="0.25">
      <c r="A163" s="335" t="s">
        <v>412</v>
      </c>
      <c r="B163" s="328" t="s">
        <v>413</v>
      </c>
      <c r="C163" s="318">
        <f t="shared" si="11"/>
        <v>123</v>
      </c>
      <c r="D163" s="301">
        <v>12</v>
      </c>
      <c r="E163" s="298">
        <v>19</v>
      </c>
      <c r="F163" s="298">
        <v>14</v>
      </c>
      <c r="G163" s="298">
        <v>12</v>
      </c>
      <c r="H163" s="298">
        <v>13</v>
      </c>
      <c r="I163" s="298">
        <v>19</v>
      </c>
      <c r="J163" s="298">
        <v>11</v>
      </c>
      <c r="K163" s="298">
        <v>23</v>
      </c>
      <c r="L163" s="322"/>
      <c r="M163" s="304"/>
      <c r="N163" s="320"/>
      <c r="O163" s="320"/>
      <c r="P163" s="320"/>
      <c r="Q163" s="320"/>
    </row>
    <row r="164" spans="1:25" ht="10.5" customHeight="1" x14ac:dyDescent="0.25">
      <c r="A164" s="335" t="s">
        <v>414</v>
      </c>
      <c r="B164" s="77" t="s">
        <v>415</v>
      </c>
      <c r="C164" s="318">
        <f t="shared" si="11"/>
        <v>43</v>
      </c>
      <c r="D164" s="301">
        <v>9</v>
      </c>
      <c r="E164" s="298">
        <v>4</v>
      </c>
      <c r="F164" s="298">
        <v>2</v>
      </c>
      <c r="G164" s="298">
        <v>7</v>
      </c>
      <c r="H164" s="298">
        <v>3</v>
      </c>
      <c r="I164" s="298">
        <v>3</v>
      </c>
      <c r="J164" s="298">
        <v>2</v>
      </c>
      <c r="K164" s="298">
        <v>13</v>
      </c>
      <c r="L164" s="322"/>
      <c r="M164" s="304"/>
      <c r="N164" s="320"/>
      <c r="O164" s="320"/>
      <c r="P164" s="320"/>
      <c r="Q164" s="320"/>
    </row>
    <row r="165" spans="1:25" ht="10.5" customHeight="1" x14ac:dyDescent="0.25">
      <c r="A165" s="335" t="s">
        <v>416</v>
      </c>
      <c r="B165" s="328" t="s">
        <v>417</v>
      </c>
      <c r="C165" s="318">
        <f t="shared" si="11"/>
        <v>1408</v>
      </c>
      <c r="D165" s="301">
        <v>203</v>
      </c>
      <c r="E165" s="298">
        <v>179</v>
      </c>
      <c r="F165" s="298">
        <v>180</v>
      </c>
      <c r="G165" s="298">
        <v>187</v>
      </c>
      <c r="H165" s="298">
        <v>140</v>
      </c>
      <c r="I165" s="298">
        <v>119</v>
      </c>
      <c r="J165" s="298">
        <v>155</v>
      </c>
      <c r="K165" s="298">
        <v>245</v>
      </c>
      <c r="L165" s="322"/>
      <c r="M165" s="304"/>
      <c r="N165" s="320"/>
      <c r="O165" s="320"/>
      <c r="P165" s="320"/>
      <c r="Q165" s="320"/>
    </row>
    <row r="166" spans="1:25" ht="10.5" customHeight="1" x14ac:dyDescent="0.25">
      <c r="A166" s="57" t="s">
        <v>418</v>
      </c>
      <c r="B166" s="77" t="s">
        <v>419</v>
      </c>
      <c r="C166" s="318">
        <f t="shared" si="11"/>
        <v>7200</v>
      </c>
      <c r="D166" s="301">
        <v>989</v>
      </c>
      <c r="E166" s="298">
        <v>983</v>
      </c>
      <c r="F166" s="298">
        <v>1004</v>
      </c>
      <c r="G166" s="298">
        <v>1030</v>
      </c>
      <c r="H166" s="298">
        <v>873</v>
      </c>
      <c r="I166" s="298">
        <v>648</v>
      </c>
      <c r="J166" s="298">
        <v>790</v>
      </c>
      <c r="K166" s="298">
        <v>883</v>
      </c>
      <c r="L166" s="322"/>
      <c r="M166" s="304"/>
      <c r="N166" s="320"/>
      <c r="O166" s="320"/>
      <c r="P166" s="320"/>
      <c r="Q166" s="320"/>
    </row>
    <row r="167" spans="1:25" ht="10.5" customHeight="1" x14ac:dyDescent="0.25">
      <c r="A167" s="57" t="s">
        <v>420</v>
      </c>
      <c r="B167" s="77" t="s">
        <v>421</v>
      </c>
      <c r="C167" s="318">
        <f t="shared" si="11"/>
        <v>4429</v>
      </c>
      <c r="D167" s="301">
        <v>594</v>
      </c>
      <c r="E167" s="298">
        <v>553</v>
      </c>
      <c r="F167" s="298">
        <v>548</v>
      </c>
      <c r="G167" s="298">
        <v>566</v>
      </c>
      <c r="H167" s="298">
        <v>470</v>
      </c>
      <c r="I167" s="298">
        <v>403</v>
      </c>
      <c r="J167" s="298">
        <v>434</v>
      </c>
      <c r="K167" s="298">
        <v>861</v>
      </c>
      <c r="L167" s="322"/>
      <c r="M167" s="304"/>
      <c r="N167" s="320"/>
      <c r="O167" s="320"/>
      <c r="P167" s="320"/>
      <c r="Q167" s="320"/>
    </row>
    <row r="168" spans="1:25" ht="10.5" customHeight="1" x14ac:dyDescent="0.25">
      <c r="A168" s="57" t="s">
        <v>422</v>
      </c>
      <c r="B168" s="77" t="s">
        <v>423</v>
      </c>
      <c r="C168" s="318">
        <f t="shared" si="11"/>
        <v>15</v>
      </c>
      <c r="D168" s="301">
        <v>4</v>
      </c>
      <c r="E168" s="298">
        <v>3</v>
      </c>
      <c r="F168" s="298">
        <v>2</v>
      </c>
      <c r="G168" s="298">
        <v>2</v>
      </c>
      <c r="H168" s="298">
        <v>1</v>
      </c>
      <c r="I168" s="298">
        <v>0</v>
      </c>
      <c r="J168" s="298">
        <v>1</v>
      </c>
      <c r="K168" s="298">
        <v>2</v>
      </c>
      <c r="L168" s="322"/>
      <c r="M168" s="304"/>
      <c r="N168" s="320"/>
      <c r="O168" s="320"/>
      <c r="P168" s="320"/>
      <c r="Q168" s="320"/>
    </row>
    <row r="169" spans="1:25" ht="10.5" customHeight="1" x14ac:dyDescent="0.25">
      <c r="A169" s="57" t="s">
        <v>424</v>
      </c>
      <c r="B169" s="77" t="s">
        <v>425</v>
      </c>
      <c r="C169" s="318">
        <f t="shared" si="11"/>
        <v>299</v>
      </c>
      <c r="D169" s="301">
        <v>34</v>
      </c>
      <c r="E169" s="298">
        <v>42</v>
      </c>
      <c r="F169" s="298">
        <v>45</v>
      </c>
      <c r="G169" s="298">
        <v>38</v>
      </c>
      <c r="H169" s="298">
        <v>34</v>
      </c>
      <c r="I169" s="298">
        <v>26</v>
      </c>
      <c r="J169" s="298">
        <v>39</v>
      </c>
      <c r="K169" s="298">
        <v>41</v>
      </c>
      <c r="L169" s="322"/>
      <c r="M169" s="304"/>
      <c r="N169" s="320"/>
      <c r="O169" s="320"/>
      <c r="P169" s="320"/>
      <c r="Q169" s="320"/>
    </row>
    <row r="170" spans="1:25" ht="10.5" customHeight="1" x14ac:dyDescent="0.25">
      <c r="A170" s="324" t="s">
        <v>426</v>
      </c>
      <c r="B170" s="101" t="s">
        <v>427</v>
      </c>
      <c r="C170" s="318">
        <f t="shared" si="11"/>
        <v>50</v>
      </c>
      <c r="D170" s="301">
        <v>13</v>
      </c>
      <c r="E170" s="298">
        <v>9</v>
      </c>
      <c r="F170" s="298">
        <v>5</v>
      </c>
      <c r="G170" s="298">
        <v>2</v>
      </c>
      <c r="H170" s="298">
        <v>4</v>
      </c>
      <c r="I170" s="298">
        <v>2</v>
      </c>
      <c r="J170" s="298">
        <v>2</v>
      </c>
      <c r="K170" s="298">
        <v>13</v>
      </c>
      <c r="L170" s="322"/>
      <c r="M170" s="304"/>
      <c r="N170" s="320"/>
      <c r="O170" s="320"/>
      <c r="P170" s="320"/>
      <c r="Q170" s="320"/>
    </row>
    <row r="171" spans="1:25" ht="10.5" customHeight="1" x14ac:dyDescent="0.25">
      <c r="A171" s="324" t="s">
        <v>428</v>
      </c>
      <c r="B171" s="101" t="s">
        <v>429</v>
      </c>
      <c r="C171" s="318">
        <f t="shared" si="11"/>
        <v>324</v>
      </c>
      <c r="D171" s="301">
        <v>39</v>
      </c>
      <c r="E171" s="298">
        <v>45</v>
      </c>
      <c r="F171" s="298">
        <v>36</v>
      </c>
      <c r="G171" s="298">
        <v>44</v>
      </c>
      <c r="H171" s="298">
        <v>15</v>
      </c>
      <c r="I171" s="298">
        <v>6</v>
      </c>
      <c r="J171" s="298">
        <v>29</v>
      </c>
      <c r="K171" s="298">
        <v>110</v>
      </c>
      <c r="L171" s="322"/>
      <c r="M171" s="304"/>
      <c r="N171" s="320"/>
      <c r="O171" s="320"/>
      <c r="P171" s="320"/>
      <c r="Q171" s="320"/>
    </row>
    <row r="172" spans="1:25" s="332" customFormat="1" ht="10.5" customHeight="1" x14ac:dyDescent="0.25">
      <c r="A172" s="57" t="s">
        <v>430</v>
      </c>
      <c r="B172" s="77" t="s">
        <v>431</v>
      </c>
      <c r="C172" s="318">
        <f t="shared" si="11"/>
        <v>153</v>
      </c>
      <c r="D172" s="301">
        <v>17</v>
      </c>
      <c r="E172" s="298">
        <v>16</v>
      </c>
      <c r="F172" s="298">
        <v>20</v>
      </c>
      <c r="G172" s="298">
        <v>21</v>
      </c>
      <c r="H172" s="298">
        <v>9</v>
      </c>
      <c r="I172" s="298">
        <v>26</v>
      </c>
      <c r="J172" s="298">
        <v>19</v>
      </c>
      <c r="K172" s="298">
        <v>25</v>
      </c>
      <c r="L172" s="322"/>
      <c r="M172" s="304"/>
      <c r="N172" s="320"/>
      <c r="O172" s="320"/>
      <c r="P172" s="320"/>
      <c r="Q172" s="320"/>
      <c r="R172" s="313"/>
      <c r="S172" s="313"/>
      <c r="T172" s="313"/>
      <c r="U172" s="313"/>
      <c r="V172" s="313"/>
      <c r="W172" s="313"/>
      <c r="X172" s="313"/>
      <c r="Y172" s="313"/>
    </row>
    <row r="173" spans="1:25" ht="10.5" customHeight="1" x14ac:dyDescent="0.25">
      <c r="A173" s="57" t="s">
        <v>432</v>
      </c>
      <c r="B173" s="77" t="s">
        <v>433</v>
      </c>
      <c r="C173" s="318">
        <f t="shared" si="11"/>
        <v>662</v>
      </c>
      <c r="D173" s="301">
        <v>97</v>
      </c>
      <c r="E173" s="298">
        <v>80</v>
      </c>
      <c r="F173" s="298">
        <v>76</v>
      </c>
      <c r="G173" s="298">
        <v>78</v>
      </c>
      <c r="H173" s="298">
        <v>101</v>
      </c>
      <c r="I173" s="298">
        <v>82</v>
      </c>
      <c r="J173" s="298">
        <v>72</v>
      </c>
      <c r="K173" s="298">
        <v>76</v>
      </c>
      <c r="L173" s="322"/>
      <c r="M173" s="304"/>
      <c r="N173" s="320"/>
      <c r="O173" s="320"/>
      <c r="P173" s="320"/>
      <c r="Q173" s="320"/>
    </row>
    <row r="174" spans="1:25" ht="10.5" customHeight="1" x14ac:dyDescent="0.25">
      <c r="A174" s="57" t="s">
        <v>434</v>
      </c>
      <c r="B174" s="77" t="s">
        <v>435</v>
      </c>
      <c r="C174" s="318">
        <f t="shared" si="11"/>
        <v>5229</v>
      </c>
      <c r="D174" s="301">
        <v>694</v>
      </c>
      <c r="E174" s="298">
        <v>643</v>
      </c>
      <c r="F174" s="298">
        <v>638</v>
      </c>
      <c r="G174" s="298">
        <v>661</v>
      </c>
      <c r="H174" s="298">
        <v>499</v>
      </c>
      <c r="I174" s="298">
        <v>357</v>
      </c>
      <c r="J174" s="298">
        <v>517</v>
      </c>
      <c r="K174" s="298">
        <v>1220</v>
      </c>
      <c r="L174" s="322"/>
      <c r="M174" s="304"/>
      <c r="N174" s="320"/>
      <c r="O174" s="320"/>
      <c r="P174" s="320"/>
      <c r="Q174" s="320"/>
    </row>
    <row r="175" spans="1:25" ht="10.5" customHeight="1" x14ac:dyDescent="0.25">
      <c r="A175" s="57" t="s">
        <v>436</v>
      </c>
      <c r="B175" s="77" t="s">
        <v>437</v>
      </c>
      <c r="C175" s="318">
        <f t="shared" si="11"/>
        <v>69</v>
      </c>
      <c r="D175" s="301">
        <v>10</v>
      </c>
      <c r="E175" s="298">
        <v>7</v>
      </c>
      <c r="F175" s="298">
        <v>6</v>
      </c>
      <c r="G175" s="298">
        <v>5</v>
      </c>
      <c r="H175" s="298">
        <v>10</v>
      </c>
      <c r="I175" s="298">
        <v>2</v>
      </c>
      <c r="J175" s="298">
        <v>9</v>
      </c>
      <c r="K175" s="298">
        <v>20</v>
      </c>
      <c r="L175" s="322"/>
      <c r="M175" s="304"/>
      <c r="N175" s="320"/>
      <c r="O175" s="320"/>
      <c r="P175" s="320"/>
      <c r="Q175" s="320"/>
      <c r="X175" s="332"/>
      <c r="Y175" s="332"/>
    </row>
    <row r="176" spans="1:25" ht="10.5" customHeight="1" x14ac:dyDescent="0.25">
      <c r="A176" s="324" t="s">
        <v>438</v>
      </c>
      <c r="B176" s="101" t="s">
        <v>439</v>
      </c>
      <c r="C176" s="318">
        <f t="shared" si="11"/>
        <v>70</v>
      </c>
      <c r="D176" s="301">
        <v>9</v>
      </c>
      <c r="E176" s="298">
        <v>13</v>
      </c>
      <c r="F176" s="298">
        <v>9</v>
      </c>
      <c r="G176" s="298">
        <v>8</v>
      </c>
      <c r="H176" s="298">
        <v>6</v>
      </c>
      <c r="I176" s="298">
        <v>4</v>
      </c>
      <c r="J176" s="298">
        <v>2</v>
      </c>
      <c r="K176" s="298">
        <v>19</v>
      </c>
      <c r="L176" s="322"/>
      <c r="M176" s="304"/>
      <c r="N176" s="333"/>
      <c r="O176" s="333"/>
      <c r="P176" s="333"/>
      <c r="Q176" s="333"/>
      <c r="R176" s="332"/>
      <c r="S176" s="332"/>
      <c r="T176" s="332"/>
      <c r="U176" s="332"/>
      <c r="V176" s="332"/>
      <c r="W176" s="332"/>
    </row>
    <row r="177" spans="1:25" ht="10.5" customHeight="1" x14ac:dyDescent="0.25">
      <c r="A177" s="57" t="s">
        <v>440</v>
      </c>
      <c r="B177" s="77" t="s">
        <v>441</v>
      </c>
      <c r="C177" s="318">
        <f t="shared" si="11"/>
        <v>346</v>
      </c>
      <c r="D177" s="301">
        <v>42</v>
      </c>
      <c r="E177" s="298">
        <v>55</v>
      </c>
      <c r="F177" s="298">
        <v>42</v>
      </c>
      <c r="G177" s="298">
        <v>39</v>
      </c>
      <c r="H177" s="298">
        <v>45</v>
      </c>
      <c r="I177" s="298">
        <v>42</v>
      </c>
      <c r="J177" s="298">
        <v>44</v>
      </c>
      <c r="K177" s="298">
        <v>37</v>
      </c>
      <c r="L177" s="322"/>
      <c r="M177" s="304"/>
      <c r="N177" s="320"/>
      <c r="O177" s="320"/>
      <c r="P177" s="320"/>
      <c r="Q177" s="320"/>
    </row>
    <row r="178" spans="1:25" s="332" customFormat="1" ht="10.5" customHeight="1" x14ac:dyDescent="0.25">
      <c r="A178" s="336"/>
      <c r="B178" s="25" t="s">
        <v>442</v>
      </c>
      <c r="C178" s="318">
        <f t="shared" si="11"/>
        <v>1750</v>
      </c>
      <c r="D178" s="318">
        <f>SUM(D179:D183)</f>
        <v>214</v>
      </c>
      <c r="E178" s="318">
        <f t="shared" ref="E178:K178" si="12">SUM(E179:E183)</f>
        <v>226</v>
      </c>
      <c r="F178" s="318">
        <f t="shared" si="12"/>
        <v>218</v>
      </c>
      <c r="G178" s="318">
        <f t="shared" si="12"/>
        <v>231</v>
      </c>
      <c r="H178" s="318">
        <f t="shared" si="12"/>
        <v>202</v>
      </c>
      <c r="I178" s="318">
        <f t="shared" si="12"/>
        <v>181</v>
      </c>
      <c r="J178" s="318">
        <f t="shared" si="12"/>
        <v>197</v>
      </c>
      <c r="K178" s="318">
        <f t="shared" si="12"/>
        <v>281</v>
      </c>
      <c r="L178" s="319"/>
      <c r="M178" s="304"/>
      <c r="N178" s="320"/>
      <c r="O178" s="320"/>
      <c r="P178" s="320"/>
      <c r="Q178" s="320"/>
      <c r="R178" s="313"/>
      <c r="S178" s="313"/>
      <c r="T178" s="313"/>
      <c r="U178" s="313"/>
      <c r="V178" s="313"/>
      <c r="W178" s="313"/>
      <c r="X178" s="313"/>
      <c r="Y178" s="313"/>
    </row>
    <row r="179" spans="1:25" ht="10.5" customHeight="1" x14ac:dyDescent="0.25">
      <c r="A179" s="57" t="s">
        <v>443</v>
      </c>
      <c r="B179" s="77" t="s">
        <v>444</v>
      </c>
      <c r="C179" s="318">
        <f t="shared" si="11"/>
        <v>1107</v>
      </c>
      <c r="D179" s="301">
        <v>124</v>
      </c>
      <c r="E179" s="298">
        <v>143</v>
      </c>
      <c r="F179" s="298">
        <v>128</v>
      </c>
      <c r="G179" s="298">
        <v>147</v>
      </c>
      <c r="H179" s="298">
        <v>123</v>
      </c>
      <c r="I179" s="298">
        <v>129</v>
      </c>
      <c r="J179" s="298">
        <v>127</v>
      </c>
      <c r="K179" s="298">
        <v>186</v>
      </c>
      <c r="L179" s="322"/>
      <c r="M179" s="304"/>
      <c r="N179" s="320"/>
      <c r="O179" s="320"/>
      <c r="P179" s="320"/>
      <c r="Q179" s="320"/>
    </row>
    <row r="180" spans="1:25" ht="10.5" customHeight="1" x14ac:dyDescent="0.25">
      <c r="A180" s="57" t="s">
        <v>445</v>
      </c>
      <c r="B180" s="77" t="s">
        <v>446</v>
      </c>
      <c r="C180" s="318">
        <f t="shared" si="11"/>
        <v>202</v>
      </c>
      <c r="D180" s="301">
        <v>29</v>
      </c>
      <c r="E180" s="298">
        <v>25</v>
      </c>
      <c r="F180" s="298">
        <v>24</v>
      </c>
      <c r="G180" s="298">
        <v>25</v>
      </c>
      <c r="H180" s="298">
        <v>31</v>
      </c>
      <c r="I180" s="298">
        <v>21</v>
      </c>
      <c r="J180" s="298">
        <v>20</v>
      </c>
      <c r="K180" s="298">
        <v>27</v>
      </c>
      <c r="L180" s="322"/>
      <c r="M180" s="304"/>
      <c r="N180" s="320"/>
      <c r="O180" s="320"/>
      <c r="P180" s="320"/>
      <c r="Q180" s="320"/>
    </row>
    <row r="181" spans="1:25" ht="10.5" customHeight="1" x14ac:dyDescent="0.25">
      <c r="A181" s="57" t="s">
        <v>447</v>
      </c>
      <c r="B181" s="77" t="s">
        <v>448</v>
      </c>
      <c r="C181" s="318">
        <f t="shared" si="11"/>
        <v>270</v>
      </c>
      <c r="D181" s="301">
        <v>44</v>
      </c>
      <c r="E181" s="298">
        <v>35</v>
      </c>
      <c r="F181" s="298">
        <v>37</v>
      </c>
      <c r="G181" s="298">
        <v>39</v>
      </c>
      <c r="H181" s="298">
        <v>32</v>
      </c>
      <c r="I181" s="298">
        <v>12</v>
      </c>
      <c r="J181" s="298">
        <v>29</v>
      </c>
      <c r="K181" s="298">
        <v>42</v>
      </c>
      <c r="L181" s="322"/>
      <c r="M181" s="304"/>
      <c r="N181" s="320"/>
      <c r="O181" s="320"/>
      <c r="P181" s="320"/>
      <c r="Q181" s="320"/>
      <c r="X181" s="332"/>
      <c r="Y181" s="332"/>
    </row>
    <row r="182" spans="1:25" ht="10.5" customHeight="1" x14ac:dyDescent="0.25">
      <c r="A182" s="57" t="s">
        <v>449</v>
      </c>
      <c r="B182" s="77" t="s">
        <v>450</v>
      </c>
      <c r="C182" s="318">
        <f t="shared" si="11"/>
        <v>117</v>
      </c>
      <c r="D182" s="301">
        <v>11</v>
      </c>
      <c r="E182" s="298">
        <v>21</v>
      </c>
      <c r="F182" s="298">
        <v>16</v>
      </c>
      <c r="G182" s="298">
        <v>13</v>
      </c>
      <c r="H182" s="298">
        <v>12</v>
      </c>
      <c r="I182" s="298">
        <v>12</v>
      </c>
      <c r="J182" s="298">
        <v>16</v>
      </c>
      <c r="K182" s="298">
        <v>16</v>
      </c>
      <c r="L182" s="322"/>
      <c r="M182" s="304"/>
      <c r="N182" s="333"/>
      <c r="O182" s="333"/>
      <c r="P182" s="333"/>
      <c r="Q182" s="333"/>
      <c r="R182" s="332"/>
      <c r="S182" s="332"/>
      <c r="T182" s="332"/>
      <c r="U182" s="332"/>
      <c r="V182" s="332"/>
      <c r="W182" s="332"/>
    </row>
    <row r="183" spans="1:25" ht="10.5" customHeight="1" x14ac:dyDescent="0.25">
      <c r="A183" s="57" t="s">
        <v>451</v>
      </c>
      <c r="B183" s="77" t="s">
        <v>452</v>
      </c>
      <c r="C183" s="318">
        <f t="shared" si="11"/>
        <v>54</v>
      </c>
      <c r="D183" s="301">
        <v>6</v>
      </c>
      <c r="E183" s="298">
        <v>2</v>
      </c>
      <c r="F183" s="298">
        <v>13</v>
      </c>
      <c r="G183" s="298">
        <v>7</v>
      </c>
      <c r="H183" s="298">
        <v>4</v>
      </c>
      <c r="I183" s="298">
        <v>7</v>
      </c>
      <c r="J183" s="298">
        <v>5</v>
      </c>
      <c r="K183" s="298">
        <v>10</v>
      </c>
      <c r="L183" s="322"/>
      <c r="M183" s="304"/>
      <c r="N183" s="320"/>
      <c r="O183" s="320"/>
      <c r="P183" s="320"/>
      <c r="Q183" s="320"/>
    </row>
    <row r="184" spans="1:25" s="332" customFormat="1" ht="10.5" customHeight="1" x14ac:dyDescent="0.25">
      <c r="A184" s="317"/>
      <c r="B184" s="25" t="s">
        <v>453</v>
      </c>
      <c r="C184" s="318">
        <f t="shared" si="11"/>
        <v>18830</v>
      </c>
      <c r="D184" s="318">
        <f>SUM(D185:D189)</f>
        <v>2494</v>
      </c>
      <c r="E184" s="318">
        <f>SUM(E185:E189)</f>
        <v>2338</v>
      </c>
      <c r="F184" s="318">
        <f t="shared" ref="F184:K184" si="13">SUM(F185:F189)</f>
        <v>2259</v>
      </c>
      <c r="G184" s="318">
        <f t="shared" si="13"/>
        <v>2328</v>
      </c>
      <c r="H184" s="318">
        <f t="shared" si="13"/>
        <v>2130</v>
      </c>
      <c r="I184" s="318">
        <f t="shared" si="13"/>
        <v>1837</v>
      </c>
      <c r="J184" s="318">
        <f t="shared" si="13"/>
        <v>2024</v>
      </c>
      <c r="K184" s="318">
        <f t="shared" si="13"/>
        <v>3420</v>
      </c>
      <c r="L184" s="319"/>
      <c r="M184" s="304"/>
      <c r="N184" s="320"/>
      <c r="O184" s="320"/>
      <c r="P184" s="320"/>
      <c r="Q184" s="320"/>
      <c r="R184" s="313"/>
      <c r="S184" s="313"/>
      <c r="T184" s="313"/>
      <c r="U184" s="313"/>
      <c r="V184" s="313"/>
      <c r="W184" s="313"/>
      <c r="X184" s="313"/>
      <c r="Y184" s="313"/>
    </row>
    <row r="185" spans="1:25" ht="10.5" customHeight="1" x14ac:dyDescent="0.25">
      <c r="A185" s="57" t="s">
        <v>454</v>
      </c>
      <c r="B185" s="77" t="s">
        <v>455</v>
      </c>
      <c r="C185" s="318">
        <f t="shared" si="11"/>
        <v>5108</v>
      </c>
      <c r="D185" s="301">
        <v>743</v>
      </c>
      <c r="E185" s="298">
        <v>713</v>
      </c>
      <c r="F185" s="298">
        <v>652</v>
      </c>
      <c r="G185" s="298">
        <v>713</v>
      </c>
      <c r="H185" s="298">
        <v>730</v>
      </c>
      <c r="I185" s="298">
        <v>569</v>
      </c>
      <c r="J185" s="298">
        <v>624</v>
      </c>
      <c r="K185" s="298">
        <v>364</v>
      </c>
      <c r="L185" s="322"/>
      <c r="M185" s="304"/>
      <c r="N185" s="320"/>
      <c r="O185" s="320"/>
      <c r="P185" s="320"/>
      <c r="Q185" s="320"/>
    </row>
    <row r="186" spans="1:25" ht="10.5" customHeight="1" x14ac:dyDescent="0.25">
      <c r="A186" s="57" t="s">
        <v>456</v>
      </c>
      <c r="B186" s="77" t="s">
        <v>457</v>
      </c>
      <c r="C186" s="318">
        <f t="shared" si="11"/>
        <v>3453</v>
      </c>
      <c r="D186" s="301">
        <v>476</v>
      </c>
      <c r="E186" s="298">
        <v>439</v>
      </c>
      <c r="F186" s="298">
        <v>410</v>
      </c>
      <c r="G186" s="298">
        <v>408</v>
      </c>
      <c r="H186" s="298">
        <v>414</v>
      </c>
      <c r="I186" s="298">
        <v>474</v>
      </c>
      <c r="J186" s="298">
        <v>437</v>
      </c>
      <c r="K186" s="298">
        <v>395</v>
      </c>
      <c r="L186" s="322"/>
      <c r="M186" s="304"/>
      <c r="N186" s="320"/>
      <c r="O186" s="320"/>
      <c r="P186" s="320"/>
      <c r="Q186" s="320"/>
    </row>
    <row r="187" spans="1:25" s="332" customFormat="1" ht="10.5" customHeight="1" x14ac:dyDescent="0.25">
      <c r="A187" s="57" t="s">
        <v>458</v>
      </c>
      <c r="B187" s="77" t="s">
        <v>459</v>
      </c>
      <c r="C187" s="318">
        <f t="shared" si="11"/>
        <v>212</v>
      </c>
      <c r="D187" s="301">
        <v>26</v>
      </c>
      <c r="E187" s="298">
        <v>23</v>
      </c>
      <c r="F187" s="298">
        <v>32</v>
      </c>
      <c r="G187" s="298">
        <v>35</v>
      </c>
      <c r="H187" s="298">
        <v>20</v>
      </c>
      <c r="I187" s="298">
        <v>21</v>
      </c>
      <c r="J187" s="298">
        <v>21</v>
      </c>
      <c r="K187" s="298">
        <v>34</v>
      </c>
      <c r="L187" s="322"/>
      <c r="M187" s="304"/>
      <c r="N187" s="320"/>
      <c r="O187" s="320"/>
      <c r="P187" s="320"/>
      <c r="Q187" s="320"/>
      <c r="R187" s="313"/>
      <c r="S187" s="313"/>
      <c r="T187" s="313"/>
      <c r="U187" s="313"/>
      <c r="V187" s="313"/>
      <c r="W187" s="313"/>
    </row>
    <row r="188" spans="1:25" ht="10.5" customHeight="1" x14ac:dyDescent="0.25">
      <c r="A188" s="57" t="s">
        <v>460</v>
      </c>
      <c r="B188" s="77" t="s">
        <v>461</v>
      </c>
      <c r="C188" s="318">
        <f t="shared" si="11"/>
        <v>3557</v>
      </c>
      <c r="D188" s="301">
        <v>541</v>
      </c>
      <c r="E188" s="298">
        <v>466</v>
      </c>
      <c r="F188" s="298">
        <v>466</v>
      </c>
      <c r="G188" s="298">
        <v>515</v>
      </c>
      <c r="H188" s="298">
        <v>468</v>
      </c>
      <c r="I188" s="298">
        <v>386</v>
      </c>
      <c r="J188" s="298">
        <v>417</v>
      </c>
      <c r="K188" s="298">
        <v>298</v>
      </c>
      <c r="L188" s="322"/>
      <c r="M188" s="304"/>
      <c r="N188" s="333"/>
      <c r="O188" s="333"/>
      <c r="P188" s="333"/>
      <c r="Q188" s="333"/>
      <c r="R188" s="332"/>
      <c r="S188" s="332"/>
      <c r="T188" s="332"/>
      <c r="U188" s="332"/>
      <c r="V188" s="332"/>
      <c r="W188" s="332"/>
    </row>
    <row r="189" spans="1:25" s="326" customFormat="1" ht="10.5" customHeight="1" x14ac:dyDescent="0.25">
      <c r="A189" s="57" t="s">
        <v>462</v>
      </c>
      <c r="B189" s="77" t="s">
        <v>463</v>
      </c>
      <c r="C189" s="318">
        <f t="shared" si="11"/>
        <v>6500</v>
      </c>
      <c r="D189" s="329">
        <v>708</v>
      </c>
      <c r="E189" s="298">
        <v>697</v>
      </c>
      <c r="F189" s="298">
        <v>699</v>
      </c>
      <c r="G189" s="298">
        <v>657</v>
      </c>
      <c r="H189" s="298">
        <v>498</v>
      </c>
      <c r="I189" s="298">
        <v>387</v>
      </c>
      <c r="J189" s="298">
        <v>525</v>
      </c>
      <c r="K189" s="298">
        <v>2329</v>
      </c>
      <c r="L189" s="322"/>
      <c r="M189" s="333"/>
      <c r="N189" s="320"/>
      <c r="O189" s="320"/>
      <c r="P189" s="320"/>
      <c r="Q189" s="320"/>
    </row>
    <row r="190" spans="1:25" s="332" customFormat="1" ht="13.5" customHeight="1" x14ac:dyDescent="0.25">
      <c r="A190" s="317"/>
      <c r="B190" s="25" t="s">
        <v>464</v>
      </c>
      <c r="C190" s="318">
        <f t="shared" si="11"/>
        <v>522</v>
      </c>
      <c r="D190" s="318">
        <f>SUM(D191:D192)</f>
        <v>101</v>
      </c>
      <c r="E190" s="318">
        <f t="shared" ref="E190:K190" si="14">SUM(E191:E192)</f>
        <v>76</v>
      </c>
      <c r="F190" s="318">
        <f t="shared" si="14"/>
        <v>85</v>
      </c>
      <c r="G190" s="318">
        <f t="shared" si="14"/>
        <v>99</v>
      </c>
      <c r="H190" s="318">
        <f t="shared" si="14"/>
        <v>47</v>
      </c>
      <c r="I190" s="318">
        <f t="shared" si="14"/>
        <v>23</v>
      </c>
      <c r="J190" s="318">
        <f t="shared" si="14"/>
        <v>58</v>
      </c>
      <c r="K190" s="318">
        <f t="shared" si="14"/>
        <v>33</v>
      </c>
      <c r="L190" s="319"/>
      <c r="M190" s="304"/>
      <c r="N190" s="320"/>
      <c r="O190" s="320"/>
      <c r="P190" s="320"/>
      <c r="Q190" s="320"/>
      <c r="R190" s="313"/>
      <c r="S190" s="313"/>
      <c r="T190" s="313"/>
      <c r="U190" s="313"/>
      <c r="V190" s="313"/>
      <c r="W190" s="313"/>
    </row>
    <row r="191" spans="1:25" ht="10.5" customHeight="1" x14ac:dyDescent="0.25">
      <c r="A191" s="57" t="s">
        <v>465</v>
      </c>
      <c r="B191" s="77" t="s">
        <v>466</v>
      </c>
      <c r="C191" s="318">
        <f t="shared" si="11"/>
        <v>382</v>
      </c>
      <c r="D191" s="301">
        <v>76</v>
      </c>
      <c r="E191" s="298">
        <v>58</v>
      </c>
      <c r="F191" s="298">
        <v>60</v>
      </c>
      <c r="G191" s="298">
        <v>72</v>
      </c>
      <c r="H191" s="298">
        <v>38</v>
      </c>
      <c r="I191" s="298">
        <v>15</v>
      </c>
      <c r="J191" s="298">
        <v>43</v>
      </c>
      <c r="K191" s="298">
        <v>20</v>
      </c>
      <c r="L191" s="322"/>
      <c r="M191" s="304"/>
      <c r="N191" s="333"/>
      <c r="O191" s="333"/>
      <c r="P191" s="333"/>
      <c r="Q191" s="333"/>
      <c r="R191" s="332"/>
      <c r="S191" s="332"/>
      <c r="T191" s="332"/>
      <c r="U191" s="332"/>
      <c r="V191" s="332"/>
      <c r="W191" s="332"/>
    </row>
    <row r="192" spans="1:25" ht="10.5" customHeight="1" x14ac:dyDescent="0.25">
      <c r="A192" s="57" t="s">
        <v>467</v>
      </c>
      <c r="B192" s="77" t="s">
        <v>468</v>
      </c>
      <c r="C192" s="318">
        <f t="shared" si="11"/>
        <v>140</v>
      </c>
      <c r="D192" s="301">
        <v>25</v>
      </c>
      <c r="E192" s="298">
        <v>18</v>
      </c>
      <c r="F192" s="298">
        <v>25</v>
      </c>
      <c r="G192" s="298">
        <v>27</v>
      </c>
      <c r="H192" s="298">
        <v>9</v>
      </c>
      <c r="I192" s="298">
        <v>8</v>
      </c>
      <c r="J192" s="298">
        <v>15</v>
      </c>
      <c r="K192" s="298">
        <v>13</v>
      </c>
      <c r="L192" s="322"/>
      <c r="M192" s="304"/>
      <c r="N192" s="320"/>
      <c r="O192" s="320"/>
      <c r="P192" s="320"/>
      <c r="Q192" s="320"/>
    </row>
    <row r="193" spans="1:25" ht="24" customHeight="1" x14ac:dyDescent="0.25">
      <c r="A193" s="317"/>
      <c r="B193" s="25" t="s">
        <v>469</v>
      </c>
      <c r="C193" s="318">
        <f t="shared" si="11"/>
        <v>84</v>
      </c>
      <c r="D193" s="318">
        <f>SUM(D194:D195)</f>
        <v>9</v>
      </c>
      <c r="E193" s="318">
        <f t="shared" ref="E193:K193" si="15">SUM(E194:E195)</f>
        <v>21</v>
      </c>
      <c r="F193" s="318">
        <f t="shared" si="15"/>
        <v>15</v>
      </c>
      <c r="G193" s="318">
        <f t="shared" si="15"/>
        <v>8</v>
      </c>
      <c r="H193" s="318">
        <f t="shared" si="15"/>
        <v>3</v>
      </c>
      <c r="I193" s="318">
        <f t="shared" si="15"/>
        <v>5</v>
      </c>
      <c r="J193" s="318">
        <f t="shared" si="15"/>
        <v>10</v>
      </c>
      <c r="K193" s="318">
        <f t="shared" si="15"/>
        <v>13</v>
      </c>
      <c r="L193" s="319"/>
      <c r="M193" s="304"/>
      <c r="N193" s="320"/>
      <c r="O193" s="320"/>
      <c r="P193" s="320"/>
      <c r="Q193" s="320"/>
      <c r="X193" s="332"/>
      <c r="Y193" s="332"/>
    </row>
    <row r="194" spans="1:25" s="332" customFormat="1" x14ac:dyDescent="0.25">
      <c r="A194" s="57" t="s">
        <v>470</v>
      </c>
      <c r="B194" s="77" t="s">
        <v>471</v>
      </c>
      <c r="C194" s="318">
        <f t="shared" si="11"/>
        <v>45</v>
      </c>
      <c r="D194" s="301">
        <v>5</v>
      </c>
      <c r="E194" s="298">
        <v>10</v>
      </c>
      <c r="F194" s="298">
        <v>10</v>
      </c>
      <c r="G194" s="298">
        <v>5</v>
      </c>
      <c r="H194" s="298">
        <v>1</v>
      </c>
      <c r="I194" s="298">
        <v>2</v>
      </c>
      <c r="J194" s="298">
        <v>5</v>
      </c>
      <c r="K194" s="298">
        <v>7</v>
      </c>
      <c r="L194" s="322"/>
      <c r="M194" s="304"/>
      <c r="N194" s="333"/>
      <c r="O194" s="333"/>
      <c r="P194" s="333"/>
      <c r="Q194" s="333"/>
      <c r="X194" s="313"/>
      <c r="Y194" s="313"/>
    </row>
    <row r="195" spans="1:25" ht="13.5" customHeight="1" x14ac:dyDescent="0.25">
      <c r="A195" s="57" t="s">
        <v>472</v>
      </c>
      <c r="B195" s="77" t="s">
        <v>473</v>
      </c>
      <c r="C195" s="318">
        <f t="shared" si="11"/>
        <v>39</v>
      </c>
      <c r="D195" s="301">
        <v>4</v>
      </c>
      <c r="E195" s="298">
        <v>11</v>
      </c>
      <c r="F195" s="298">
        <v>5</v>
      </c>
      <c r="G195" s="298">
        <v>3</v>
      </c>
      <c r="H195" s="298">
        <v>2</v>
      </c>
      <c r="I195" s="298">
        <v>3</v>
      </c>
      <c r="J195" s="298">
        <v>5</v>
      </c>
      <c r="K195" s="298">
        <v>6</v>
      </c>
      <c r="L195" s="322"/>
      <c r="M195" s="304"/>
      <c r="N195" s="320"/>
      <c r="O195" s="320"/>
      <c r="P195" s="320"/>
      <c r="Q195" s="320"/>
    </row>
    <row r="196" spans="1:25" ht="17.25" customHeight="1" x14ac:dyDescent="0.25">
      <c r="A196" s="337"/>
      <c r="B196" s="25" t="s">
        <v>474</v>
      </c>
      <c r="C196" s="318">
        <f t="shared" si="11"/>
        <v>719</v>
      </c>
      <c r="D196" s="318">
        <f>SUM(D197:D199)</f>
        <v>107</v>
      </c>
      <c r="E196" s="318">
        <f t="shared" ref="E196:K196" si="16">SUM(E197:E199)</f>
        <v>87</v>
      </c>
      <c r="F196" s="318">
        <f t="shared" si="16"/>
        <v>108</v>
      </c>
      <c r="G196" s="318">
        <f t="shared" si="16"/>
        <v>84</v>
      </c>
      <c r="H196" s="318">
        <f t="shared" si="16"/>
        <v>62</v>
      </c>
      <c r="I196" s="318">
        <f t="shared" si="16"/>
        <v>19</v>
      </c>
      <c r="J196" s="318">
        <f t="shared" si="16"/>
        <v>54</v>
      </c>
      <c r="K196" s="318">
        <f t="shared" si="16"/>
        <v>198</v>
      </c>
      <c r="L196" s="319"/>
      <c r="M196" s="304"/>
      <c r="N196" s="320"/>
      <c r="O196" s="320"/>
      <c r="P196" s="320"/>
      <c r="Q196" s="320"/>
    </row>
    <row r="197" spans="1:25" ht="10.5" customHeight="1" x14ac:dyDescent="0.25">
      <c r="A197" s="57" t="s">
        <v>475</v>
      </c>
      <c r="B197" s="77" t="s">
        <v>476</v>
      </c>
      <c r="C197" s="318">
        <f t="shared" si="11"/>
        <v>448</v>
      </c>
      <c r="D197" s="301">
        <v>55</v>
      </c>
      <c r="E197" s="298">
        <v>46</v>
      </c>
      <c r="F197" s="298">
        <v>67</v>
      </c>
      <c r="G197" s="298">
        <v>42</v>
      </c>
      <c r="H197" s="298">
        <v>33</v>
      </c>
      <c r="I197" s="298">
        <v>12</v>
      </c>
      <c r="J197" s="298">
        <v>27</v>
      </c>
      <c r="K197" s="298">
        <v>166</v>
      </c>
      <c r="L197" s="322"/>
      <c r="M197" s="304"/>
      <c r="N197" s="320"/>
      <c r="O197" s="320"/>
      <c r="P197" s="320"/>
      <c r="Q197" s="320"/>
      <c r="X197" s="332"/>
      <c r="Y197" s="332"/>
    </row>
    <row r="198" spans="1:25" ht="10.5" customHeight="1" x14ac:dyDescent="0.25">
      <c r="A198" s="57" t="s">
        <v>477</v>
      </c>
      <c r="B198" s="77" t="s">
        <v>478</v>
      </c>
      <c r="C198" s="318">
        <f t="shared" si="11"/>
        <v>4</v>
      </c>
      <c r="D198" s="301">
        <v>1</v>
      </c>
      <c r="E198" s="298">
        <v>1</v>
      </c>
      <c r="F198" s="298">
        <v>0</v>
      </c>
      <c r="G198" s="298">
        <v>1</v>
      </c>
      <c r="H198" s="298">
        <v>0</v>
      </c>
      <c r="I198" s="298">
        <v>0</v>
      </c>
      <c r="J198" s="298">
        <v>0</v>
      </c>
      <c r="K198" s="298">
        <v>1</v>
      </c>
      <c r="L198" s="322"/>
      <c r="M198" s="304"/>
      <c r="N198" s="333"/>
      <c r="O198" s="333"/>
      <c r="P198" s="333"/>
      <c r="Q198" s="333"/>
      <c r="R198" s="332"/>
      <c r="S198" s="332"/>
      <c r="T198" s="332"/>
      <c r="U198" s="332"/>
      <c r="V198" s="332"/>
      <c r="W198" s="332"/>
    </row>
    <row r="199" spans="1:25" s="332" customFormat="1" ht="10.5" customHeight="1" x14ac:dyDescent="0.25">
      <c r="A199" s="57" t="s">
        <v>479</v>
      </c>
      <c r="B199" s="77" t="s">
        <v>480</v>
      </c>
      <c r="C199" s="318">
        <f t="shared" si="11"/>
        <v>267</v>
      </c>
      <c r="D199" s="301">
        <v>51</v>
      </c>
      <c r="E199" s="298">
        <v>40</v>
      </c>
      <c r="F199" s="298">
        <v>41</v>
      </c>
      <c r="G199" s="298">
        <v>41</v>
      </c>
      <c r="H199" s="298">
        <v>29</v>
      </c>
      <c r="I199" s="298">
        <v>7</v>
      </c>
      <c r="J199" s="298">
        <v>27</v>
      </c>
      <c r="K199" s="298">
        <v>31</v>
      </c>
      <c r="L199" s="322"/>
      <c r="M199" s="304"/>
      <c r="N199" s="320"/>
      <c r="O199" s="320"/>
      <c r="P199" s="320"/>
      <c r="Q199" s="320"/>
      <c r="R199" s="313"/>
      <c r="S199" s="313"/>
      <c r="T199" s="313"/>
      <c r="U199" s="313"/>
      <c r="V199" s="313"/>
      <c r="W199" s="313"/>
      <c r="X199" s="313"/>
      <c r="Y199" s="313"/>
    </row>
    <row r="200" spans="1:25" x14ac:dyDescent="0.25">
      <c r="A200" s="317"/>
      <c r="B200" s="25" t="s">
        <v>481</v>
      </c>
      <c r="C200" s="318">
        <f t="shared" ref="C200:C263" si="17">SUM(D200:K200)</f>
        <v>75</v>
      </c>
      <c r="D200" s="318">
        <f>SUM(D201:D204)</f>
        <v>12</v>
      </c>
      <c r="E200" s="318">
        <f t="shared" ref="E200:K200" si="18">SUM(E201:E204)</f>
        <v>8</v>
      </c>
      <c r="F200" s="318">
        <f t="shared" si="18"/>
        <v>8</v>
      </c>
      <c r="G200" s="318">
        <f t="shared" si="18"/>
        <v>11</v>
      </c>
      <c r="H200" s="318">
        <f t="shared" si="18"/>
        <v>7</v>
      </c>
      <c r="I200" s="318">
        <f t="shared" si="18"/>
        <v>1</v>
      </c>
      <c r="J200" s="318">
        <f t="shared" si="18"/>
        <v>4</v>
      </c>
      <c r="K200" s="318">
        <f t="shared" si="18"/>
        <v>24</v>
      </c>
      <c r="L200" s="319"/>
      <c r="M200" s="304"/>
      <c r="N200" s="320"/>
      <c r="O200" s="320"/>
      <c r="P200" s="320"/>
      <c r="Q200" s="320"/>
    </row>
    <row r="201" spans="1:25" ht="10.5" customHeight="1" x14ac:dyDescent="0.25">
      <c r="A201" s="57" t="s">
        <v>482</v>
      </c>
      <c r="B201" s="77" t="s">
        <v>483</v>
      </c>
      <c r="C201" s="318">
        <f t="shared" si="17"/>
        <v>55</v>
      </c>
      <c r="D201" s="301">
        <v>9</v>
      </c>
      <c r="E201" s="298">
        <v>8</v>
      </c>
      <c r="F201" s="298">
        <v>6</v>
      </c>
      <c r="G201" s="298">
        <v>8</v>
      </c>
      <c r="H201" s="298">
        <v>5</v>
      </c>
      <c r="I201" s="298">
        <v>1</v>
      </c>
      <c r="J201" s="298">
        <v>1</v>
      </c>
      <c r="K201" s="298">
        <v>17</v>
      </c>
      <c r="L201" s="322"/>
      <c r="M201" s="304"/>
      <c r="N201" s="320"/>
      <c r="O201" s="320"/>
      <c r="P201" s="320"/>
      <c r="Q201" s="320"/>
    </row>
    <row r="202" spans="1:25" ht="10.5" customHeight="1" x14ac:dyDescent="0.25">
      <c r="A202" s="57" t="s">
        <v>484</v>
      </c>
      <c r="B202" s="77" t="s">
        <v>485</v>
      </c>
      <c r="C202" s="318">
        <f t="shared" si="17"/>
        <v>9</v>
      </c>
      <c r="D202" s="301">
        <v>1</v>
      </c>
      <c r="E202" s="298">
        <v>0</v>
      </c>
      <c r="F202" s="298">
        <v>1</v>
      </c>
      <c r="G202" s="298">
        <v>1</v>
      </c>
      <c r="H202" s="298">
        <v>1</v>
      </c>
      <c r="I202" s="298">
        <v>0</v>
      </c>
      <c r="J202" s="298">
        <v>3</v>
      </c>
      <c r="K202" s="298">
        <v>2</v>
      </c>
      <c r="L202" s="322"/>
      <c r="M202" s="304"/>
      <c r="N202" s="320"/>
      <c r="O202" s="320"/>
      <c r="P202" s="320"/>
      <c r="Q202" s="320"/>
      <c r="X202" s="332"/>
      <c r="Y202" s="332"/>
    </row>
    <row r="203" spans="1:25" ht="10.5" customHeight="1" x14ac:dyDescent="0.25">
      <c r="A203" s="57" t="s">
        <v>486</v>
      </c>
      <c r="B203" s="77" t="s">
        <v>487</v>
      </c>
      <c r="C203" s="318">
        <f t="shared" si="17"/>
        <v>4</v>
      </c>
      <c r="D203" s="301">
        <v>0</v>
      </c>
      <c r="E203" s="298">
        <v>0</v>
      </c>
      <c r="F203" s="298">
        <v>1</v>
      </c>
      <c r="G203" s="298">
        <v>1</v>
      </c>
      <c r="H203" s="298">
        <v>0</v>
      </c>
      <c r="I203" s="298">
        <v>0</v>
      </c>
      <c r="J203" s="298">
        <v>0</v>
      </c>
      <c r="K203" s="298">
        <v>2</v>
      </c>
      <c r="L203" s="322"/>
      <c r="M203" s="304"/>
      <c r="N203" s="333"/>
      <c r="O203" s="333"/>
      <c r="P203" s="333"/>
      <c r="Q203" s="333"/>
      <c r="R203" s="332"/>
      <c r="S203" s="332"/>
      <c r="T203" s="332"/>
      <c r="U203" s="332"/>
      <c r="V203" s="332"/>
      <c r="W203" s="332"/>
    </row>
    <row r="204" spans="1:25" ht="10.5" customHeight="1" x14ac:dyDescent="0.25">
      <c r="A204" s="57" t="s">
        <v>488</v>
      </c>
      <c r="B204" s="77" t="s">
        <v>489</v>
      </c>
      <c r="C204" s="318">
        <f t="shared" si="17"/>
        <v>7</v>
      </c>
      <c r="D204" s="301">
        <v>2</v>
      </c>
      <c r="E204" s="298">
        <v>0</v>
      </c>
      <c r="F204" s="298">
        <v>0</v>
      </c>
      <c r="G204" s="298">
        <v>1</v>
      </c>
      <c r="H204" s="298">
        <v>1</v>
      </c>
      <c r="I204" s="298">
        <v>0</v>
      </c>
      <c r="J204" s="298">
        <v>0</v>
      </c>
      <c r="K204" s="298">
        <v>3</v>
      </c>
      <c r="L204" s="322"/>
      <c r="M204" s="304"/>
      <c r="N204" s="320"/>
      <c r="O204" s="320"/>
      <c r="P204" s="320"/>
      <c r="Q204" s="320"/>
    </row>
    <row r="205" spans="1:25" ht="22.5" customHeight="1" x14ac:dyDescent="0.25">
      <c r="A205" s="317"/>
      <c r="B205" s="25" t="s">
        <v>490</v>
      </c>
      <c r="C205" s="318">
        <f t="shared" si="17"/>
        <v>5778</v>
      </c>
      <c r="D205" s="318">
        <f t="shared" ref="D205:K205" si="19">SUM(D206:D252)</f>
        <v>592</v>
      </c>
      <c r="E205" s="318">
        <f t="shared" si="19"/>
        <v>575</v>
      </c>
      <c r="F205" s="318">
        <f t="shared" si="19"/>
        <v>532</v>
      </c>
      <c r="G205" s="318">
        <f t="shared" si="19"/>
        <v>438</v>
      </c>
      <c r="H205" s="318">
        <f t="shared" si="19"/>
        <v>259</v>
      </c>
      <c r="I205" s="318">
        <f t="shared" si="19"/>
        <v>136</v>
      </c>
      <c r="J205" s="318">
        <f t="shared" si="19"/>
        <v>348</v>
      </c>
      <c r="K205" s="318">
        <f t="shared" si="19"/>
        <v>2898</v>
      </c>
      <c r="L205" s="319"/>
      <c r="M205" s="304"/>
      <c r="N205" s="320"/>
      <c r="O205" s="320"/>
      <c r="P205" s="320"/>
      <c r="Q205" s="320"/>
    </row>
    <row r="206" spans="1:25" ht="10.5" customHeight="1" x14ac:dyDescent="0.25">
      <c r="A206" s="57" t="s">
        <v>491</v>
      </c>
      <c r="B206" s="77" t="s">
        <v>492</v>
      </c>
      <c r="C206" s="318">
        <f t="shared" si="17"/>
        <v>119</v>
      </c>
      <c r="D206" s="301">
        <v>18</v>
      </c>
      <c r="E206" s="298">
        <v>16</v>
      </c>
      <c r="F206" s="298">
        <v>18</v>
      </c>
      <c r="G206" s="298">
        <v>12</v>
      </c>
      <c r="H206" s="298">
        <v>15</v>
      </c>
      <c r="I206" s="298">
        <v>5</v>
      </c>
      <c r="J206" s="298">
        <v>9</v>
      </c>
      <c r="K206" s="298">
        <v>26</v>
      </c>
      <c r="L206" s="322"/>
      <c r="M206" s="304"/>
      <c r="N206" s="320"/>
      <c r="O206" s="320"/>
      <c r="P206" s="320"/>
      <c r="Q206" s="320"/>
    </row>
    <row r="207" spans="1:25" ht="10.5" customHeight="1" x14ac:dyDescent="0.25">
      <c r="A207" s="57" t="s">
        <v>493</v>
      </c>
      <c r="B207" s="77" t="s">
        <v>494</v>
      </c>
      <c r="C207" s="318">
        <f t="shared" si="17"/>
        <v>6</v>
      </c>
      <c r="D207" s="301">
        <v>0</v>
      </c>
      <c r="E207" s="298">
        <v>0</v>
      </c>
      <c r="F207" s="298">
        <v>1</v>
      </c>
      <c r="G207" s="298">
        <v>0</v>
      </c>
      <c r="H207" s="298">
        <v>1</v>
      </c>
      <c r="I207" s="298">
        <v>0</v>
      </c>
      <c r="J207" s="298">
        <v>0</v>
      </c>
      <c r="K207" s="298">
        <v>4</v>
      </c>
      <c r="L207" s="322"/>
      <c r="M207" s="304"/>
      <c r="N207" s="320"/>
      <c r="O207" s="320"/>
      <c r="P207" s="320"/>
      <c r="Q207" s="320"/>
    </row>
    <row r="208" spans="1:25" ht="10.5" customHeight="1" x14ac:dyDescent="0.25">
      <c r="A208" s="57" t="s">
        <v>495</v>
      </c>
      <c r="B208" s="328" t="s">
        <v>496</v>
      </c>
      <c r="C208" s="318">
        <f t="shared" si="17"/>
        <v>0</v>
      </c>
      <c r="D208" s="301">
        <v>0</v>
      </c>
      <c r="E208" s="298">
        <v>0</v>
      </c>
      <c r="F208" s="298">
        <v>0</v>
      </c>
      <c r="G208" s="298">
        <v>0</v>
      </c>
      <c r="H208" s="298">
        <v>0</v>
      </c>
      <c r="I208" s="298">
        <v>0</v>
      </c>
      <c r="J208" s="298">
        <v>0</v>
      </c>
      <c r="K208" s="298">
        <v>0</v>
      </c>
      <c r="L208" s="322"/>
      <c r="M208" s="304"/>
      <c r="N208" s="320"/>
      <c r="O208" s="320"/>
      <c r="P208" s="320"/>
      <c r="Q208" s="320"/>
    </row>
    <row r="209" spans="1:17" ht="10.5" customHeight="1" x14ac:dyDescent="0.25">
      <c r="A209" s="57" t="s">
        <v>497</v>
      </c>
      <c r="B209" s="77" t="s">
        <v>498</v>
      </c>
      <c r="C209" s="318">
        <f t="shared" si="17"/>
        <v>0</v>
      </c>
      <c r="D209" s="301">
        <v>0</v>
      </c>
      <c r="E209" s="298">
        <v>0</v>
      </c>
      <c r="F209" s="298">
        <v>0</v>
      </c>
      <c r="G209" s="298">
        <v>0</v>
      </c>
      <c r="H209" s="298">
        <v>0</v>
      </c>
      <c r="I209" s="298">
        <v>0</v>
      </c>
      <c r="J209" s="298">
        <v>0</v>
      </c>
      <c r="K209" s="298">
        <v>0</v>
      </c>
      <c r="L209" s="322"/>
      <c r="M209" s="304"/>
      <c r="N209" s="320"/>
      <c r="O209" s="320"/>
      <c r="P209" s="320"/>
      <c r="Q209" s="320"/>
    </row>
    <row r="210" spans="1:17" ht="10.5" customHeight="1" x14ac:dyDescent="0.25">
      <c r="A210" s="57" t="s">
        <v>499</v>
      </c>
      <c r="B210" s="77" t="s">
        <v>500</v>
      </c>
      <c r="C210" s="318">
        <f t="shared" si="17"/>
        <v>0</v>
      </c>
      <c r="D210" s="301">
        <v>0</v>
      </c>
      <c r="E210" s="298">
        <v>0</v>
      </c>
      <c r="F210" s="298">
        <v>0</v>
      </c>
      <c r="G210" s="298">
        <v>0</v>
      </c>
      <c r="H210" s="298">
        <v>0</v>
      </c>
      <c r="I210" s="298">
        <v>0</v>
      </c>
      <c r="J210" s="298">
        <v>0</v>
      </c>
      <c r="K210" s="298">
        <v>0</v>
      </c>
      <c r="L210" s="322"/>
      <c r="M210" s="304"/>
      <c r="N210" s="320"/>
      <c r="O210" s="320"/>
      <c r="P210" s="320"/>
      <c r="Q210" s="320"/>
    </row>
    <row r="211" spans="1:17" ht="10.5" customHeight="1" x14ac:dyDescent="0.25">
      <c r="A211" s="57" t="s">
        <v>501</v>
      </c>
      <c r="B211" s="77" t="s">
        <v>502</v>
      </c>
      <c r="C211" s="318">
        <f t="shared" si="17"/>
        <v>88</v>
      </c>
      <c r="D211" s="301">
        <v>15</v>
      </c>
      <c r="E211" s="298">
        <v>10</v>
      </c>
      <c r="F211" s="298">
        <v>11</v>
      </c>
      <c r="G211" s="298">
        <v>4</v>
      </c>
      <c r="H211" s="298">
        <v>5</v>
      </c>
      <c r="I211" s="298">
        <v>1</v>
      </c>
      <c r="J211" s="298">
        <v>5</v>
      </c>
      <c r="K211" s="298">
        <v>37</v>
      </c>
      <c r="L211" s="322"/>
      <c r="M211" s="304"/>
      <c r="N211" s="320"/>
      <c r="O211" s="320"/>
      <c r="P211" s="320"/>
      <c r="Q211" s="320"/>
    </row>
    <row r="212" spans="1:17" ht="10.5" customHeight="1" x14ac:dyDescent="0.25">
      <c r="A212" s="57" t="s">
        <v>503</v>
      </c>
      <c r="B212" s="77" t="s">
        <v>504</v>
      </c>
      <c r="C212" s="318">
        <f t="shared" si="17"/>
        <v>2744</v>
      </c>
      <c r="D212" s="301">
        <v>257</v>
      </c>
      <c r="E212" s="298">
        <v>223</v>
      </c>
      <c r="F212" s="298">
        <v>249</v>
      </c>
      <c r="G212" s="298">
        <v>186</v>
      </c>
      <c r="H212" s="298">
        <v>105</v>
      </c>
      <c r="I212" s="298">
        <v>41</v>
      </c>
      <c r="J212" s="298">
        <v>126</v>
      </c>
      <c r="K212" s="298">
        <v>1557</v>
      </c>
      <c r="L212" s="322"/>
      <c r="M212" s="304"/>
      <c r="N212" s="320"/>
      <c r="O212" s="320"/>
      <c r="P212" s="320"/>
      <c r="Q212" s="320"/>
    </row>
    <row r="213" spans="1:17" ht="10.5" customHeight="1" x14ac:dyDescent="0.25">
      <c r="A213" s="57" t="s">
        <v>505</v>
      </c>
      <c r="B213" s="77" t="s">
        <v>506</v>
      </c>
      <c r="C213" s="318">
        <f t="shared" si="17"/>
        <v>385</v>
      </c>
      <c r="D213" s="301">
        <v>10</v>
      </c>
      <c r="E213" s="298">
        <v>5</v>
      </c>
      <c r="F213" s="298">
        <v>6</v>
      </c>
      <c r="G213" s="298">
        <v>3</v>
      </c>
      <c r="H213" s="298">
        <v>4</v>
      </c>
      <c r="I213" s="298">
        <v>3</v>
      </c>
      <c r="J213" s="298">
        <v>3</v>
      </c>
      <c r="K213" s="298">
        <v>351</v>
      </c>
      <c r="L213" s="322"/>
      <c r="M213" s="304"/>
      <c r="N213" s="320"/>
      <c r="O213" s="320"/>
      <c r="P213" s="320"/>
      <c r="Q213" s="320"/>
    </row>
    <row r="214" spans="1:17" ht="10.5" customHeight="1" x14ac:dyDescent="0.25">
      <c r="A214" s="325" t="s">
        <v>507</v>
      </c>
      <c r="B214" s="77" t="s">
        <v>508</v>
      </c>
      <c r="C214" s="318">
        <f t="shared" si="17"/>
        <v>11</v>
      </c>
      <c r="D214" s="301">
        <v>0</v>
      </c>
      <c r="E214" s="298">
        <v>3</v>
      </c>
      <c r="F214" s="298">
        <v>1</v>
      </c>
      <c r="G214" s="298">
        <v>1</v>
      </c>
      <c r="H214" s="298">
        <v>0</v>
      </c>
      <c r="I214" s="298">
        <v>1</v>
      </c>
      <c r="J214" s="298">
        <v>0</v>
      </c>
      <c r="K214" s="298">
        <v>5</v>
      </c>
      <c r="L214" s="322"/>
      <c r="M214" s="304"/>
      <c r="N214" s="320"/>
      <c r="O214" s="320"/>
      <c r="P214" s="320"/>
      <c r="Q214" s="320"/>
    </row>
    <row r="215" spans="1:17" ht="10.5" customHeight="1" x14ac:dyDescent="0.25">
      <c r="A215" s="325" t="s">
        <v>509</v>
      </c>
      <c r="B215" s="77" t="s">
        <v>510</v>
      </c>
      <c r="C215" s="318">
        <f t="shared" si="17"/>
        <v>0</v>
      </c>
      <c r="D215" s="301">
        <v>0</v>
      </c>
      <c r="E215" s="298">
        <v>0</v>
      </c>
      <c r="F215" s="298">
        <v>0</v>
      </c>
      <c r="G215" s="298">
        <v>0</v>
      </c>
      <c r="H215" s="298">
        <v>0</v>
      </c>
      <c r="I215" s="298">
        <v>0</v>
      </c>
      <c r="J215" s="298">
        <v>0</v>
      </c>
      <c r="K215" s="298">
        <v>0</v>
      </c>
      <c r="L215" s="322"/>
      <c r="M215" s="304"/>
      <c r="N215" s="320"/>
      <c r="O215" s="320"/>
      <c r="P215" s="320"/>
      <c r="Q215" s="320"/>
    </row>
    <row r="216" spans="1:17" ht="10.5" customHeight="1" x14ac:dyDescent="0.25">
      <c r="A216" s="325" t="s">
        <v>511</v>
      </c>
      <c r="B216" s="77" t="s">
        <v>512</v>
      </c>
      <c r="C216" s="318">
        <f t="shared" si="17"/>
        <v>4</v>
      </c>
      <c r="D216" s="301">
        <v>0</v>
      </c>
      <c r="E216" s="298">
        <v>1</v>
      </c>
      <c r="F216" s="298">
        <v>0</v>
      </c>
      <c r="G216" s="298">
        <v>0</v>
      </c>
      <c r="H216" s="298">
        <v>1</v>
      </c>
      <c r="I216" s="298">
        <v>0</v>
      </c>
      <c r="J216" s="298">
        <v>1</v>
      </c>
      <c r="K216" s="298">
        <v>1</v>
      </c>
      <c r="L216" s="322"/>
      <c r="M216" s="304"/>
      <c r="N216" s="320"/>
      <c r="O216" s="320"/>
      <c r="P216" s="320"/>
      <c r="Q216" s="320"/>
    </row>
    <row r="217" spans="1:17" ht="10.5" customHeight="1" x14ac:dyDescent="0.25">
      <c r="A217" s="325" t="s">
        <v>513</v>
      </c>
      <c r="B217" s="77" t="s">
        <v>514</v>
      </c>
      <c r="C217" s="318">
        <f t="shared" si="17"/>
        <v>0</v>
      </c>
      <c r="D217" s="301">
        <v>0</v>
      </c>
      <c r="E217" s="298">
        <v>0</v>
      </c>
      <c r="F217" s="298">
        <v>0</v>
      </c>
      <c r="G217" s="298">
        <v>0</v>
      </c>
      <c r="H217" s="298">
        <v>0</v>
      </c>
      <c r="I217" s="298">
        <v>0</v>
      </c>
      <c r="J217" s="298">
        <v>0</v>
      </c>
      <c r="K217" s="298">
        <v>0</v>
      </c>
      <c r="L217" s="322"/>
      <c r="M217" s="304"/>
      <c r="N217" s="320"/>
      <c r="O217" s="320"/>
      <c r="P217" s="320"/>
      <c r="Q217" s="320"/>
    </row>
    <row r="218" spans="1:17" ht="10.5" customHeight="1" x14ac:dyDescent="0.25">
      <c r="A218" s="325" t="s">
        <v>515</v>
      </c>
      <c r="B218" s="77" t="s">
        <v>516</v>
      </c>
      <c r="C218" s="318">
        <f t="shared" si="17"/>
        <v>0</v>
      </c>
      <c r="D218" s="301">
        <v>0</v>
      </c>
      <c r="E218" s="298">
        <v>0</v>
      </c>
      <c r="F218" s="298">
        <v>0</v>
      </c>
      <c r="G218" s="298">
        <v>0</v>
      </c>
      <c r="H218" s="298">
        <v>0</v>
      </c>
      <c r="I218" s="298">
        <v>0</v>
      </c>
      <c r="J218" s="298">
        <v>0</v>
      </c>
      <c r="K218" s="298">
        <v>0</v>
      </c>
      <c r="L218" s="322"/>
      <c r="M218" s="304"/>
      <c r="N218" s="320"/>
      <c r="O218" s="320"/>
      <c r="P218" s="320"/>
      <c r="Q218" s="320"/>
    </row>
    <row r="219" spans="1:17" ht="10.5" customHeight="1" x14ac:dyDescent="0.25">
      <c r="A219" s="325" t="s">
        <v>517</v>
      </c>
      <c r="B219" s="77" t="s">
        <v>518</v>
      </c>
      <c r="C219" s="318">
        <f t="shared" si="17"/>
        <v>0</v>
      </c>
      <c r="D219" s="301">
        <v>0</v>
      </c>
      <c r="E219" s="298">
        <v>0</v>
      </c>
      <c r="F219" s="298">
        <v>0</v>
      </c>
      <c r="G219" s="298">
        <v>0</v>
      </c>
      <c r="H219" s="298">
        <v>0</v>
      </c>
      <c r="I219" s="298">
        <v>0</v>
      </c>
      <c r="J219" s="298">
        <v>0</v>
      </c>
      <c r="K219" s="298">
        <v>0</v>
      </c>
      <c r="L219" s="322"/>
      <c r="M219" s="304"/>
      <c r="N219" s="320"/>
      <c r="O219" s="320"/>
      <c r="P219" s="320"/>
      <c r="Q219" s="320"/>
    </row>
    <row r="220" spans="1:17" ht="10.5" customHeight="1" x14ac:dyDescent="0.25">
      <c r="A220" s="325" t="s">
        <v>519</v>
      </c>
      <c r="B220" s="77" t="s">
        <v>520</v>
      </c>
      <c r="C220" s="318">
        <f t="shared" si="17"/>
        <v>0</v>
      </c>
      <c r="D220" s="301">
        <v>0</v>
      </c>
      <c r="E220" s="298">
        <v>0</v>
      </c>
      <c r="F220" s="298">
        <v>0</v>
      </c>
      <c r="G220" s="298">
        <v>0</v>
      </c>
      <c r="H220" s="298">
        <v>0</v>
      </c>
      <c r="I220" s="298">
        <v>0</v>
      </c>
      <c r="J220" s="298">
        <v>0</v>
      </c>
      <c r="K220" s="298">
        <v>0</v>
      </c>
      <c r="L220" s="322"/>
      <c r="M220" s="304"/>
      <c r="N220" s="320"/>
      <c r="O220" s="320"/>
      <c r="P220" s="320"/>
      <c r="Q220" s="320"/>
    </row>
    <row r="221" spans="1:17" ht="10.5" customHeight="1" x14ac:dyDescent="0.25">
      <c r="A221" s="325" t="s">
        <v>521</v>
      </c>
      <c r="B221" s="77" t="s">
        <v>522</v>
      </c>
      <c r="C221" s="318">
        <f t="shared" si="17"/>
        <v>0</v>
      </c>
      <c r="D221" s="301">
        <v>0</v>
      </c>
      <c r="E221" s="298">
        <v>0</v>
      </c>
      <c r="F221" s="298">
        <v>0</v>
      </c>
      <c r="G221" s="298">
        <v>0</v>
      </c>
      <c r="H221" s="298">
        <v>0</v>
      </c>
      <c r="I221" s="298">
        <v>0</v>
      </c>
      <c r="J221" s="298">
        <v>0</v>
      </c>
      <c r="K221" s="298">
        <v>0</v>
      </c>
      <c r="L221" s="322"/>
      <c r="M221" s="304"/>
      <c r="N221" s="320"/>
      <c r="O221" s="320"/>
      <c r="P221" s="320"/>
      <c r="Q221" s="320"/>
    </row>
    <row r="222" spans="1:17" ht="10.5" customHeight="1" x14ac:dyDescent="0.25">
      <c r="A222" s="327" t="s">
        <v>523</v>
      </c>
      <c r="B222" s="328" t="s">
        <v>524</v>
      </c>
      <c r="C222" s="318">
        <f t="shared" si="17"/>
        <v>0</v>
      </c>
      <c r="D222" s="301">
        <v>0</v>
      </c>
      <c r="E222" s="298">
        <v>0</v>
      </c>
      <c r="F222" s="298">
        <v>0</v>
      </c>
      <c r="G222" s="298">
        <v>0</v>
      </c>
      <c r="H222" s="298">
        <v>0</v>
      </c>
      <c r="I222" s="298">
        <v>0</v>
      </c>
      <c r="J222" s="298">
        <v>0</v>
      </c>
      <c r="K222" s="298">
        <v>0</v>
      </c>
      <c r="L222" s="322"/>
      <c r="M222" s="304"/>
      <c r="N222" s="320"/>
      <c r="O222" s="320"/>
      <c r="P222" s="320"/>
      <c r="Q222" s="320"/>
    </row>
    <row r="223" spans="1:17" ht="10.5" customHeight="1" x14ac:dyDescent="0.25">
      <c r="A223" s="327" t="s">
        <v>525</v>
      </c>
      <c r="B223" s="328" t="s">
        <v>526</v>
      </c>
      <c r="C223" s="318">
        <f t="shared" si="17"/>
        <v>11</v>
      </c>
      <c r="D223" s="301">
        <v>1</v>
      </c>
      <c r="E223" s="298">
        <v>2</v>
      </c>
      <c r="F223" s="298">
        <v>3</v>
      </c>
      <c r="G223" s="298">
        <v>1</v>
      </c>
      <c r="H223" s="298">
        <v>0</v>
      </c>
      <c r="I223" s="298">
        <v>0</v>
      </c>
      <c r="J223" s="298">
        <v>0</v>
      </c>
      <c r="K223" s="298">
        <v>4</v>
      </c>
      <c r="L223" s="322"/>
      <c r="M223" s="304"/>
      <c r="N223" s="320"/>
      <c r="O223" s="320"/>
      <c r="P223" s="320"/>
      <c r="Q223" s="320"/>
    </row>
    <row r="224" spans="1:17" ht="10.5" customHeight="1" x14ac:dyDescent="0.25">
      <c r="A224" s="57" t="s">
        <v>527</v>
      </c>
      <c r="B224" s="77" t="s">
        <v>528</v>
      </c>
      <c r="C224" s="318">
        <f t="shared" si="17"/>
        <v>0</v>
      </c>
      <c r="D224" s="301">
        <v>0</v>
      </c>
      <c r="E224" s="298">
        <v>0</v>
      </c>
      <c r="F224" s="298">
        <v>0</v>
      </c>
      <c r="G224" s="298">
        <v>0</v>
      </c>
      <c r="H224" s="298">
        <v>0</v>
      </c>
      <c r="I224" s="298">
        <v>0</v>
      </c>
      <c r="J224" s="298">
        <v>0</v>
      </c>
      <c r="K224" s="298">
        <v>0</v>
      </c>
      <c r="L224" s="322"/>
      <c r="M224" s="304"/>
      <c r="N224" s="320"/>
      <c r="O224" s="320"/>
      <c r="P224" s="320"/>
      <c r="Q224" s="320"/>
    </row>
    <row r="225" spans="1:17" ht="10.5" customHeight="1" x14ac:dyDescent="0.25">
      <c r="A225" s="57" t="s">
        <v>529</v>
      </c>
      <c r="B225" s="77" t="s">
        <v>530</v>
      </c>
      <c r="C225" s="318">
        <f t="shared" si="17"/>
        <v>1</v>
      </c>
      <c r="D225" s="301">
        <v>0</v>
      </c>
      <c r="E225" s="298">
        <v>1</v>
      </c>
      <c r="F225" s="298">
        <v>0</v>
      </c>
      <c r="G225" s="298">
        <v>0</v>
      </c>
      <c r="H225" s="298">
        <v>0</v>
      </c>
      <c r="I225" s="298">
        <v>0</v>
      </c>
      <c r="J225" s="298">
        <v>0</v>
      </c>
      <c r="K225" s="298">
        <v>0</v>
      </c>
      <c r="L225" s="322"/>
      <c r="M225" s="304"/>
      <c r="N225" s="320"/>
      <c r="O225" s="320"/>
      <c r="P225" s="320"/>
      <c r="Q225" s="320"/>
    </row>
    <row r="226" spans="1:17" ht="10.5" customHeight="1" x14ac:dyDescent="0.25">
      <c r="A226" s="57" t="s">
        <v>531</v>
      </c>
      <c r="B226" s="77" t="s">
        <v>532</v>
      </c>
      <c r="C226" s="318">
        <f t="shared" si="17"/>
        <v>8</v>
      </c>
      <c r="D226" s="301">
        <v>0</v>
      </c>
      <c r="E226" s="298">
        <v>2</v>
      </c>
      <c r="F226" s="298">
        <v>0</v>
      </c>
      <c r="G226" s="298">
        <v>3</v>
      </c>
      <c r="H226" s="298">
        <v>0</v>
      </c>
      <c r="I226" s="298">
        <v>0</v>
      </c>
      <c r="J226" s="298">
        <v>2</v>
      </c>
      <c r="K226" s="298">
        <v>1</v>
      </c>
      <c r="L226" s="322"/>
      <c r="M226" s="304"/>
      <c r="N226" s="320"/>
      <c r="O226" s="320"/>
      <c r="P226" s="320"/>
      <c r="Q226" s="320"/>
    </row>
    <row r="227" spans="1:17" ht="10.5" customHeight="1" x14ac:dyDescent="0.25">
      <c r="A227" s="57" t="s">
        <v>533</v>
      </c>
      <c r="B227" s="77" t="s">
        <v>534</v>
      </c>
      <c r="C227" s="318">
        <f t="shared" si="17"/>
        <v>1</v>
      </c>
      <c r="D227" s="301">
        <v>0</v>
      </c>
      <c r="E227" s="298">
        <v>0</v>
      </c>
      <c r="F227" s="298">
        <v>0</v>
      </c>
      <c r="G227" s="298">
        <v>0</v>
      </c>
      <c r="H227" s="298">
        <v>0</v>
      </c>
      <c r="I227" s="298">
        <v>0</v>
      </c>
      <c r="J227" s="298">
        <v>0</v>
      </c>
      <c r="K227" s="298">
        <v>1</v>
      </c>
      <c r="L227" s="322"/>
      <c r="M227" s="304"/>
      <c r="N227" s="320"/>
      <c r="O227" s="320"/>
      <c r="P227" s="320"/>
      <c r="Q227" s="320"/>
    </row>
    <row r="228" spans="1:17" ht="10.5" customHeight="1" x14ac:dyDescent="0.25">
      <c r="A228" s="57" t="s">
        <v>535</v>
      </c>
      <c r="B228" s="77" t="s">
        <v>536</v>
      </c>
      <c r="C228" s="318">
        <f t="shared" si="17"/>
        <v>0</v>
      </c>
      <c r="D228" s="301">
        <v>0</v>
      </c>
      <c r="E228" s="298">
        <v>0</v>
      </c>
      <c r="F228" s="298">
        <v>0</v>
      </c>
      <c r="G228" s="298">
        <v>0</v>
      </c>
      <c r="H228" s="298">
        <v>0</v>
      </c>
      <c r="I228" s="298">
        <v>0</v>
      </c>
      <c r="J228" s="298">
        <v>0</v>
      </c>
      <c r="K228" s="298">
        <v>0</v>
      </c>
      <c r="L228" s="322"/>
      <c r="M228" s="304"/>
      <c r="N228" s="320"/>
      <c r="O228" s="320"/>
      <c r="P228" s="320"/>
      <c r="Q228" s="320"/>
    </row>
    <row r="229" spans="1:17" ht="10.5" customHeight="1" x14ac:dyDescent="0.25">
      <c r="A229" s="57" t="s">
        <v>537</v>
      </c>
      <c r="B229" s="77" t="s">
        <v>538</v>
      </c>
      <c r="C229" s="318">
        <f t="shared" si="17"/>
        <v>8</v>
      </c>
      <c r="D229" s="301">
        <v>2</v>
      </c>
      <c r="E229" s="298">
        <v>1</v>
      </c>
      <c r="F229" s="298">
        <v>1</v>
      </c>
      <c r="G229" s="298">
        <v>2</v>
      </c>
      <c r="H229" s="298">
        <v>0</v>
      </c>
      <c r="I229" s="298">
        <v>0</v>
      </c>
      <c r="J229" s="298">
        <v>2</v>
      </c>
      <c r="K229" s="298">
        <v>0</v>
      </c>
      <c r="L229" s="322"/>
      <c r="M229" s="304"/>
      <c r="N229" s="320"/>
      <c r="O229" s="320"/>
      <c r="P229" s="320"/>
      <c r="Q229" s="320"/>
    </row>
    <row r="230" spans="1:17" ht="10.5" customHeight="1" x14ac:dyDescent="0.25">
      <c r="A230" s="57" t="s">
        <v>539</v>
      </c>
      <c r="B230" s="77" t="s">
        <v>540</v>
      </c>
      <c r="C230" s="318">
        <f t="shared" si="17"/>
        <v>8</v>
      </c>
      <c r="D230" s="301">
        <v>1</v>
      </c>
      <c r="E230" s="298">
        <v>0</v>
      </c>
      <c r="F230" s="298">
        <v>2</v>
      </c>
      <c r="G230" s="298">
        <v>1</v>
      </c>
      <c r="H230" s="298">
        <v>1</v>
      </c>
      <c r="I230" s="298">
        <v>0</v>
      </c>
      <c r="J230" s="298">
        <v>0</v>
      </c>
      <c r="K230" s="298">
        <v>3</v>
      </c>
      <c r="L230" s="322"/>
      <c r="M230" s="304"/>
      <c r="N230" s="320"/>
      <c r="O230" s="320"/>
      <c r="P230" s="320"/>
      <c r="Q230" s="320"/>
    </row>
    <row r="231" spans="1:17" ht="10.5" customHeight="1" x14ac:dyDescent="0.25">
      <c r="A231" s="57" t="s">
        <v>541</v>
      </c>
      <c r="B231" s="77" t="s">
        <v>542</v>
      </c>
      <c r="C231" s="318">
        <f t="shared" si="17"/>
        <v>1489</v>
      </c>
      <c r="D231" s="301">
        <v>198</v>
      </c>
      <c r="E231" s="298">
        <v>226</v>
      </c>
      <c r="F231" s="298">
        <v>168</v>
      </c>
      <c r="G231" s="298">
        <v>141</v>
      </c>
      <c r="H231" s="298">
        <v>81</v>
      </c>
      <c r="I231" s="298">
        <v>47</v>
      </c>
      <c r="J231" s="298">
        <v>133</v>
      </c>
      <c r="K231" s="298">
        <v>495</v>
      </c>
      <c r="L231" s="322"/>
      <c r="M231" s="304"/>
      <c r="N231" s="320"/>
      <c r="O231" s="320"/>
      <c r="P231" s="320"/>
      <c r="Q231" s="320"/>
    </row>
    <row r="232" spans="1:17" ht="10.5" customHeight="1" x14ac:dyDescent="0.25">
      <c r="A232" s="57" t="s">
        <v>543</v>
      </c>
      <c r="B232" s="77" t="s">
        <v>544</v>
      </c>
      <c r="C232" s="318">
        <f t="shared" si="17"/>
        <v>93</v>
      </c>
      <c r="D232" s="301">
        <v>17</v>
      </c>
      <c r="E232" s="298">
        <v>11</v>
      </c>
      <c r="F232" s="298">
        <v>8</v>
      </c>
      <c r="G232" s="298">
        <v>23</v>
      </c>
      <c r="H232" s="298">
        <v>13</v>
      </c>
      <c r="I232" s="298">
        <v>4</v>
      </c>
      <c r="J232" s="298">
        <v>3</v>
      </c>
      <c r="K232" s="298">
        <v>14</v>
      </c>
      <c r="L232" s="322"/>
      <c r="M232" s="304"/>
      <c r="N232" s="320"/>
      <c r="O232" s="320"/>
      <c r="P232" s="320"/>
      <c r="Q232" s="320"/>
    </row>
    <row r="233" spans="1:17" ht="10.5" customHeight="1" x14ac:dyDescent="0.25">
      <c r="A233" s="57" t="s">
        <v>545</v>
      </c>
      <c r="B233" s="77" t="s">
        <v>546</v>
      </c>
      <c r="C233" s="318">
        <f t="shared" si="17"/>
        <v>35</v>
      </c>
      <c r="D233" s="301">
        <v>7</v>
      </c>
      <c r="E233" s="298">
        <v>5</v>
      </c>
      <c r="F233" s="298">
        <v>6</v>
      </c>
      <c r="G233" s="298">
        <v>6</v>
      </c>
      <c r="H233" s="298">
        <v>1</v>
      </c>
      <c r="I233" s="298">
        <v>1</v>
      </c>
      <c r="J233" s="298">
        <v>3</v>
      </c>
      <c r="K233" s="298">
        <v>6</v>
      </c>
      <c r="L233" s="322"/>
      <c r="M233" s="304"/>
      <c r="N233" s="320"/>
      <c r="O233" s="320"/>
      <c r="P233" s="320"/>
      <c r="Q233" s="320"/>
    </row>
    <row r="234" spans="1:17" ht="10.5" customHeight="1" x14ac:dyDescent="0.25">
      <c r="A234" s="57" t="s">
        <v>547</v>
      </c>
      <c r="B234" s="77" t="s">
        <v>548</v>
      </c>
      <c r="C234" s="318">
        <f t="shared" si="17"/>
        <v>5</v>
      </c>
      <c r="D234" s="301">
        <v>0</v>
      </c>
      <c r="E234" s="298">
        <v>0</v>
      </c>
      <c r="F234" s="298">
        <v>1</v>
      </c>
      <c r="G234" s="298">
        <v>0</v>
      </c>
      <c r="H234" s="298">
        <v>1</v>
      </c>
      <c r="I234" s="298">
        <v>0</v>
      </c>
      <c r="J234" s="298">
        <v>1</v>
      </c>
      <c r="K234" s="298">
        <v>2</v>
      </c>
      <c r="L234" s="322"/>
      <c r="M234" s="304"/>
      <c r="N234" s="320"/>
      <c r="O234" s="320"/>
      <c r="P234" s="320"/>
      <c r="Q234" s="320"/>
    </row>
    <row r="235" spans="1:17" ht="10.5" customHeight="1" x14ac:dyDescent="0.25">
      <c r="A235" s="57" t="s">
        <v>549</v>
      </c>
      <c r="B235" s="77" t="s">
        <v>550</v>
      </c>
      <c r="C235" s="318">
        <f t="shared" si="17"/>
        <v>3</v>
      </c>
      <c r="D235" s="301">
        <v>0</v>
      </c>
      <c r="E235" s="298">
        <v>0</v>
      </c>
      <c r="F235" s="298">
        <v>1</v>
      </c>
      <c r="G235" s="298">
        <v>0</v>
      </c>
      <c r="H235" s="298">
        <v>1</v>
      </c>
      <c r="I235" s="298">
        <v>0</v>
      </c>
      <c r="J235" s="298">
        <v>0</v>
      </c>
      <c r="K235" s="298">
        <v>1</v>
      </c>
      <c r="L235" s="322"/>
      <c r="M235" s="304"/>
      <c r="N235" s="320"/>
      <c r="O235" s="320"/>
      <c r="P235" s="320"/>
      <c r="Q235" s="320"/>
    </row>
    <row r="236" spans="1:17" ht="10.5" customHeight="1" x14ac:dyDescent="0.25">
      <c r="A236" s="57" t="s">
        <v>551</v>
      </c>
      <c r="B236" s="77" t="s">
        <v>552</v>
      </c>
      <c r="C236" s="318">
        <f t="shared" si="17"/>
        <v>0</v>
      </c>
      <c r="D236" s="301">
        <v>0</v>
      </c>
      <c r="E236" s="298">
        <v>0</v>
      </c>
      <c r="F236" s="298">
        <v>0</v>
      </c>
      <c r="G236" s="298">
        <v>0</v>
      </c>
      <c r="H236" s="298">
        <v>0</v>
      </c>
      <c r="I236" s="298">
        <v>0</v>
      </c>
      <c r="J236" s="298">
        <v>0</v>
      </c>
      <c r="K236" s="298">
        <v>0</v>
      </c>
      <c r="L236" s="322"/>
      <c r="M236" s="304"/>
      <c r="N236" s="320"/>
      <c r="O236" s="320"/>
      <c r="P236" s="320"/>
      <c r="Q236" s="320"/>
    </row>
    <row r="237" spans="1:17" ht="10.5" customHeight="1" x14ac:dyDescent="0.25">
      <c r="A237" s="57" t="s">
        <v>553</v>
      </c>
      <c r="B237" s="77" t="s">
        <v>554</v>
      </c>
      <c r="C237" s="318">
        <f t="shared" si="17"/>
        <v>0</v>
      </c>
      <c r="D237" s="301">
        <v>0</v>
      </c>
      <c r="E237" s="298">
        <v>0</v>
      </c>
      <c r="F237" s="298">
        <v>0</v>
      </c>
      <c r="G237" s="298">
        <v>0</v>
      </c>
      <c r="H237" s="298">
        <v>0</v>
      </c>
      <c r="I237" s="298">
        <v>0</v>
      </c>
      <c r="J237" s="298">
        <v>0</v>
      </c>
      <c r="K237" s="298">
        <v>0</v>
      </c>
      <c r="L237" s="322"/>
      <c r="M237" s="304"/>
      <c r="N237" s="320"/>
      <c r="O237" s="320"/>
      <c r="P237" s="320"/>
      <c r="Q237" s="320"/>
    </row>
    <row r="238" spans="1:17" ht="10.5" customHeight="1" x14ac:dyDescent="0.25">
      <c r="A238" s="57" t="s">
        <v>555</v>
      </c>
      <c r="B238" s="77" t="s">
        <v>556</v>
      </c>
      <c r="C238" s="318">
        <f t="shared" si="17"/>
        <v>0</v>
      </c>
      <c r="D238" s="301">
        <v>0</v>
      </c>
      <c r="E238" s="298">
        <v>0</v>
      </c>
      <c r="F238" s="298">
        <v>0</v>
      </c>
      <c r="G238" s="298">
        <v>0</v>
      </c>
      <c r="H238" s="298">
        <v>0</v>
      </c>
      <c r="I238" s="298">
        <v>0</v>
      </c>
      <c r="J238" s="298">
        <v>0</v>
      </c>
      <c r="K238" s="298">
        <v>0</v>
      </c>
      <c r="L238" s="322"/>
      <c r="M238" s="304"/>
      <c r="N238" s="320"/>
      <c r="O238" s="320"/>
      <c r="P238" s="320"/>
      <c r="Q238" s="320"/>
    </row>
    <row r="239" spans="1:17" ht="10.5" customHeight="1" x14ac:dyDescent="0.25">
      <c r="A239" s="325" t="s">
        <v>557</v>
      </c>
      <c r="B239" s="77" t="s">
        <v>558</v>
      </c>
      <c r="C239" s="318">
        <f t="shared" si="17"/>
        <v>0</v>
      </c>
      <c r="D239" s="301">
        <v>0</v>
      </c>
      <c r="E239" s="298">
        <v>0</v>
      </c>
      <c r="F239" s="298">
        <v>0</v>
      </c>
      <c r="G239" s="298">
        <v>0</v>
      </c>
      <c r="H239" s="298">
        <v>0</v>
      </c>
      <c r="I239" s="298">
        <v>0</v>
      </c>
      <c r="J239" s="298">
        <v>0</v>
      </c>
      <c r="K239" s="298">
        <v>0</v>
      </c>
      <c r="L239" s="322"/>
      <c r="M239" s="304"/>
      <c r="N239" s="320"/>
      <c r="O239" s="320"/>
      <c r="P239" s="320"/>
      <c r="Q239" s="320"/>
    </row>
    <row r="240" spans="1:17" ht="10.5" customHeight="1" x14ac:dyDescent="0.25">
      <c r="A240" s="57" t="s">
        <v>559</v>
      </c>
      <c r="B240" s="77" t="s">
        <v>560</v>
      </c>
      <c r="C240" s="318">
        <f t="shared" si="17"/>
        <v>0</v>
      </c>
      <c r="D240" s="301">
        <v>0</v>
      </c>
      <c r="E240" s="298">
        <v>0</v>
      </c>
      <c r="F240" s="298">
        <v>0</v>
      </c>
      <c r="G240" s="298">
        <v>0</v>
      </c>
      <c r="H240" s="298">
        <v>0</v>
      </c>
      <c r="I240" s="298">
        <v>0</v>
      </c>
      <c r="J240" s="298">
        <v>0</v>
      </c>
      <c r="K240" s="298">
        <v>0</v>
      </c>
      <c r="L240" s="322"/>
      <c r="M240" s="304"/>
      <c r="N240" s="320"/>
      <c r="O240" s="320"/>
      <c r="P240" s="320"/>
      <c r="Q240" s="320"/>
    </row>
    <row r="241" spans="1:25" ht="10.5" customHeight="1" x14ac:dyDescent="0.25">
      <c r="A241" s="57" t="s">
        <v>561</v>
      </c>
      <c r="B241" s="77" t="s">
        <v>562</v>
      </c>
      <c r="C241" s="318">
        <f t="shared" si="17"/>
        <v>0</v>
      </c>
      <c r="D241" s="301">
        <v>0</v>
      </c>
      <c r="E241" s="298">
        <v>0</v>
      </c>
      <c r="F241" s="298">
        <v>0</v>
      </c>
      <c r="G241" s="298">
        <v>0</v>
      </c>
      <c r="H241" s="298">
        <v>0</v>
      </c>
      <c r="I241" s="298">
        <v>0</v>
      </c>
      <c r="J241" s="298">
        <v>0</v>
      </c>
      <c r="K241" s="298">
        <v>0</v>
      </c>
      <c r="L241" s="322"/>
      <c r="M241" s="304"/>
      <c r="N241" s="320"/>
      <c r="O241" s="320"/>
      <c r="P241" s="320"/>
      <c r="Q241" s="320"/>
    </row>
    <row r="242" spans="1:25" ht="10.5" customHeight="1" x14ac:dyDescent="0.25">
      <c r="A242" s="57" t="s">
        <v>563</v>
      </c>
      <c r="B242" s="77" t="s">
        <v>564</v>
      </c>
      <c r="C242" s="318">
        <f t="shared" si="17"/>
        <v>0</v>
      </c>
      <c r="D242" s="301">
        <v>0</v>
      </c>
      <c r="E242" s="298">
        <v>0</v>
      </c>
      <c r="F242" s="298">
        <v>0</v>
      </c>
      <c r="G242" s="298">
        <v>0</v>
      </c>
      <c r="H242" s="298">
        <v>0</v>
      </c>
      <c r="I242" s="298">
        <v>0</v>
      </c>
      <c r="J242" s="298">
        <v>0</v>
      </c>
      <c r="K242" s="298">
        <v>0</v>
      </c>
      <c r="L242" s="322"/>
      <c r="M242" s="304"/>
      <c r="N242" s="320"/>
      <c r="O242" s="320"/>
      <c r="P242" s="320"/>
      <c r="Q242" s="320"/>
    </row>
    <row r="243" spans="1:25" ht="10.5" customHeight="1" x14ac:dyDescent="0.25">
      <c r="A243" s="57">
        <v>13201</v>
      </c>
      <c r="B243" s="77" t="s">
        <v>565</v>
      </c>
      <c r="C243" s="318">
        <f t="shared" si="17"/>
        <v>0</v>
      </c>
      <c r="D243" s="301">
        <v>0</v>
      </c>
      <c r="E243" s="298">
        <v>0</v>
      </c>
      <c r="F243" s="298">
        <v>0</v>
      </c>
      <c r="G243" s="298">
        <v>0</v>
      </c>
      <c r="H243" s="298">
        <v>0</v>
      </c>
      <c r="I243" s="298">
        <v>0</v>
      </c>
      <c r="J243" s="298">
        <v>0</v>
      </c>
      <c r="K243" s="298">
        <v>0</v>
      </c>
      <c r="L243" s="322"/>
      <c r="M243" s="304"/>
      <c r="N243" s="320"/>
      <c r="O243" s="320"/>
      <c r="P243" s="320"/>
      <c r="Q243" s="320"/>
    </row>
    <row r="244" spans="1:25" ht="10.5" customHeight="1" x14ac:dyDescent="0.25">
      <c r="A244" s="57">
        <v>13202</v>
      </c>
      <c r="B244" s="77" t="s">
        <v>566</v>
      </c>
      <c r="C244" s="318">
        <f t="shared" si="17"/>
        <v>0</v>
      </c>
      <c r="D244" s="301">
        <v>0</v>
      </c>
      <c r="E244" s="298">
        <v>0</v>
      </c>
      <c r="F244" s="298">
        <v>0</v>
      </c>
      <c r="G244" s="298">
        <v>0</v>
      </c>
      <c r="H244" s="298">
        <v>0</v>
      </c>
      <c r="I244" s="298">
        <v>0</v>
      </c>
      <c r="J244" s="298">
        <v>0</v>
      </c>
      <c r="K244" s="298">
        <v>0</v>
      </c>
      <c r="L244" s="322"/>
      <c r="M244" s="304"/>
      <c r="N244" s="320"/>
      <c r="O244" s="320"/>
      <c r="P244" s="320"/>
      <c r="Q244" s="320"/>
    </row>
    <row r="245" spans="1:25" s="332" customFormat="1" ht="10.5" customHeight="1" x14ac:dyDescent="0.25">
      <c r="A245" s="57">
        <v>13203</v>
      </c>
      <c r="B245" s="77" t="s">
        <v>567</v>
      </c>
      <c r="C245" s="318">
        <f t="shared" si="17"/>
        <v>0</v>
      </c>
      <c r="D245" s="301">
        <v>0</v>
      </c>
      <c r="E245" s="298">
        <v>0</v>
      </c>
      <c r="F245" s="298">
        <v>0</v>
      </c>
      <c r="G245" s="298">
        <v>0</v>
      </c>
      <c r="H245" s="298">
        <v>0</v>
      </c>
      <c r="I245" s="298">
        <v>0</v>
      </c>
      <c r="J245" s="298">
        <v>0</v>
      </c>
      <c r="K245" s="298">
        <v>0</v>
      </c>
      <c r="L245" s="322"/>
      <c r="M245" s="304"/>
      <c r="N245" s="320"/>
      <c r="O245" s="320"/>
      <c r="P245" s="320"/>
      <c r="Q245" s="320"/>
      <c r="R245" s="313"/>
      <c r="S245" s="313"/>
      <c r="T245" s="313"/>
      <c r="U245" s="313"/>
      <c r="V245" s="313"/>
      <c r="W245" s="313"/>
      <c r="X245" s="313"/>
      <c r="Y245" s="313"/>
    </row>
    <row r="246" spans="1:25" ht="10.5" customHeight="1" x14ac:dyDescent="0.25">
      <c r="A246" s="57">
        <v>13204</v>
      </c>
      <c r="B246" s="77" t="s">
        <v>568</v>
      </c>
      <c r="C246" s="318">
        <f t="shared" si="17"/>
        <v>0</v>
      </c>
      <c r="D246" s="301">
        <v>0</v>
      </c>
      <c r="E246" s="298">
        <v>0</v>
      </c>
      <c r="F246" s="298">
        <v>0</v>
      </c>
      <c r="G246" s="298">
        <v>0</v>
      </c>
      <c r="H246" s="298">
        <v>0</v>
      </c>
      <c r="I246" s="298">
        <v>0</v>
      </c>
      <c r="J246" s="298">
        <v>0</v>
      </c>
      <c r="K246" s="298">
        <v>0</v>
      </c>
      <c r="L246" s="322"/>
      <c r="M246" s="304"/>
      <c r="N246" s="320"/>
      <c r="O246" s="320"/>
      <c r="P246" s="320"/>
      <c r="Q246" s="320"/>
    </row>
    <row r="247" spans="1:25" ht="10.5" customHeight="1" x14ac:dyDescent="0.25">
      <c r="A247" s="325">
        <v>13205</v>
      </c>
      <c r="B247" s="77" t="s">
        <v>569</v>
      </c>
      <c r="C247" s="318">
        <f t="shared" si="17"/>
        <v>0</v>
      </c>
      <c r="D247" s="301">
        <v>0</v>
      </c>
      <c r="E247" s="298">
        <v>0</v>
      </c>
      <c r="F247" s="298">
        <v>0</v>
      </c>
      <c r="G247" s="298">
        <v>0</v>
      </c>
      <c r="H247" s="298">
        <v>0</v>
      </c>
      <c r="I247" s="298">
        <v>0</v>
      </c>
      <c r="J247" s="298">
        <v>0</v>
      </c>
      <c r="K247" s="298">
        <v>0</v>
      </c>
      <c r="L247" s="322"/>
      <c r="M247" s="304"/>
      <c r="N247" s="320"/>
      <c r="O247" s="320"/>
      <c r="P247" s="320"/>
      <c r="Q247" s="320"/>
    </row>
    <row r="248" spans="1:25" ht="10.5" customHeight="1" x14ac:dyDescent="0.25">
      <c r="A248" s="325">
        <v>13206</v>
      </c>
      <c r="B248" s="77" t="s">
        <v>570</v>
      </c>
      <c r="C248" s="318">
        <f t="shared" si="17"/>
        <v>0</v>
      </c>
      <c r="D248" s="301">
        <v>0</v>
      </c>
      <c r="E248" s="298">
        <v>0</v>
      </c>
      <c r="F248" s="298">
        <v>0</v>
      </c>
      <c r="G248" s="298">
        <v>0</v>
      </c>
      <c r="H248" s="298">
        <v>0</v>
      </c>
      <c r="I248" s="298">
        <v>0</v>
      </c>
      <c r="J248" s="298">
        <v>0</v>
      </c>
      <c r="K248" s="298">
        <v>0</v>
      </c>
      <c r="L248" s="322"/>
      <c r="M248" s="304"/>
      <c r="N248" s="320"/>
      <c r="O248" s="320"/>
      <c r="P248" s="320"/>
      <c r="Q248" s="320"/>
      <c r="X248" s="332"/>
      <c r="Y248" s="332"/>
    </row>
    <row r="249" spans="1:25" ht="10.5" customHeight="1" x14ac:dyDescent="0.25">
      <c r="A249" s="57">
        <v>13207</v>
      </c>
      <c r="B249" s="77" t="s">
        <v>571</v>
      </c>
      <c r="C249" s="318">
        <f t="shared" si="17"/>
        <v>0</v>
      </c>
      <c r="D249" s="301">
        <v>0</v>
      </c>
      <c r="E249" s="298">
        <v>0</v>
      </c>
      <c r="F249" s="298">
        <v>0</v>
      </c>
      <c r="G249" s="298">
        <v>0</v>
      </c>
      <c r="H249" s="298">
        <v>0</v>
      </c>
      <c r="I249" s="298">
        <v>0</v>
      </c>
      <c r="J249" s="298">
        <v>0</v>
      </c>
      <c r="K249" s="298">
        <v>0</v>
      </c>
      <c r="L249" s="322"/>
      <c r="M249" s="304"/>
      <c r="N249" s="333"/>
      <c r="O249" s="333"/>
      <c r="P249" s="333"/>
      <c r="Q249" s="333"/>
      <c r="R249" s="332"/>
      <c r="S249" s="332"/>
      <c r="T249" s="332"/>
      <c r="U249" s="332"/>
      <c r="V249" s="332"/>
      <c r="W249" s="332"/>
    </row>
    <row r="250" spans="1:25" ht="10.5" customHeight="1" x14ac:dyDescent="0.25">
      <c r="A250" s="57">
        <v>13208</v>
      </c>
      <c r="B250" s="77" t="s">
        <v>572</v>
      </c>
      <c r="C250" s="318">
        <f t="shared" si="17"/>
        <v>0</v>
      </c>
      <c r="D250" s="301">
        <v>0</v>
      </c>
      <c r="E250" s="298">
        <v>0</v>
      </c>
      <c r="F250" s="298">
        <v>0</v>
      </c>
      <c r="G250" s="298">
        <v>0</v>
      </c>
      <c r="H250" s="298">
        <v>0</v>
      </c>
      <c r="I250" s="298">
        <v>0</v>
      </c>
      <c r="J250" s="298">
        <v>0</v>
      </c>
      <c r="K250" s="298">
        <v>0</v>
      </c>
      <c r="L250" s="322"/>
      <c r="M250" s="304"/>
      <c r="N250" s="320"/>
      <c r="O250" s="320"/>
      <c r="P250" s="320"/>
      <c r="Q250" s="320"/>
    </row>
    <row r="251" spans="1:25" ht="10.5" customHeight="1" x14ac:dyDescent="0.25">
      <c r="A251" s="338" t="s">
        <v>930</v>
      </c>
      <c r="B251" s="339" t="s">
        <v>931</v>
      </c>
      <c r="C251" s="318">
        <f t="shared" si="17"/>
        <v>0</v>
      </c>
      <c r="D251" s="301">
        <v>0</v>
      </c>
      <c r="E251" s="298">
        <v>0</v>
      </c>
      <c r="F251" s="298">
        <v>0</v>
      </c>
      <c r="G251" s="298">
        <v>0</v>
      </c>
      <c r="H251" s="298">
        <v>0</v>
      </c>
      <c r="I251" s="298">
        <v>0</v>
      </c>
      <c r="J251" s="298">
        <v>0</v>
      </c>
      <c r="K251" s="298">
        <v>0</v>
      </c>
      <c r="L251" s="319"/>
      <c r="M251" s="304"/>
      <c r="N251" s="320"/>
      <c r="O251" s="320"/>
      <c r="P251" s="320"/>
      <c r="Q251" s="320"/>
    </row>
    <row r="252" spans="1:25" ht="10.5" customHeight="1" x14ac:dyDescent="0.25">
      <c r="A252" s="57" t="s">
        <v>573</v>
      </c>
      <c r="B252" s="77" t="s">
        <v>574</v>
      </c>
      <c r="C252" s="318">
        <f t="shared" si="17"/>
        <v>759</v>
      </c>
      <c r="D252" s="301">
        <v>66</v>
      </c>
      <c r="E252" s="298">
        <v>69</v>
      </c>
      <c r="F252" s="298">
        <v>56</v>
      </c>
      <c r="G252" s="298">
        <v>55</v>
      </c>
      <c r="H252" s="298">
        <v>30</v>
      </c>
      <c r="I252" s="298">
        <v>33</v>
      </c>
      <c r="J252" s="298">
        <v>60</v>
      </c>
      <c r="K252" s="298">
        <v>390</v>
      </c>
      <c r="L252" s="322"/>
      <c r="M252" s="304"/>
      <c r="N252" s="320"/>
      <c r="O252" s="320"/>
      <c r="P252" s="320"/>
      <c r="Q252" s="320"/>
    </row>
    <row r="253" spans="1:25" ht="20.25" customHeight="1" x14ac:dyDescent="0.25">
      <c r="A253" s="317"/>
      <c r="B253" s="25" t="s">
        <v>575</v>
      </c>
      <c r="C253" s="318">
        <f t="shared" si="17"/>
        <v>459</v>
      </c>
      <c r="D253" s="318">
        <f>SUM(D254:D255)</f>
        <v>67</v>
      </c>
      <c r="E253" s="318">
        <f t="shared" ref="E253:K253" si="20">SUM(E254:E255)</f>
        <v>68</v>
      </c>
      <c r="F253" s="318">
        <f t="shared" si="20"/>
        <v>82</v>
      </c>
      <c r="G253" s="318">
        <f t="shared" si="20"/>
        <v>68</v>
      </c>
      <c r="H253" s="318">
        <f t="shared" si="20"/>
        <v>58</v>
      </c>
      <c r="I253" s="318">
        <f t="shared" si="20"/>
        <v>18</v>
      </c>
      <c r="J253" s="318">
        <f t="shared" si="20"/>
        <v>32</v>
      </c>
      <c r="K253" s="318">
        <f t="shared" si="20"/>
        <v>66</v>
      </c>
      <c r="L253" s="322"/>
      <c r="M253" s="304"/>
      <c r="N253" s="320"/>
      <c r="O253" s="320"/>
      <c r="P253" s="320"/>
      <c r="Q253" s="320"/>
    </row>
    <row r="254" spans="1:25" ht="11.25" customHeight="1" x14ac:dyDescent="0.25">
      <c r="A254" s="327" t="s">
        <v>576</v>
      </c>
      <c r="B254" s="328" t="s">
        <v>577</v>
      </c>
      <c r="C254" s="318">
        <f t="shared" si="17"/>
        <v>11</v>
      </c>
      <c r="D254" s="301">
        <v>3</v>
      </c>
      <c r="E254" s="298">
        <v>4</v>
      </c>
      <c r="F254" s="298">
        <v>2</v>
      </c>
      <c r="G254" s="298">
        <v>0</v>
      </c>
      <c r="H254" s="298">
        <v>0</v>
      </c>
      <c r="I254" s="298">
        <v>0</v>
      </c>
      <c r="J254" s="298">
        <v>0</v>
      </c>
      <c r="K254" s="298">
        <v>2</v>
      </c>
      <c r="L254" s="319"/>
      <c r="M254" s="304"/>
      <c r="N254" s="320"/>
      <c r="O254" s="320"/>
      <c r="P254" s="320"/>
      <c r="Q254" s="320"/>
    </row>
    <row r="255" spans="1:25" x14ac:dyDescent="0.25">
      <c r="A255" s="327" t="s">
        <v>578</v>
      </c>
      <c r="B255" s="328" t="s">
        <v>579</v>
      </c>
      <c r="C255" s="318">
        <f t="shared" si="17"/>
        <v>448</v>
      </c>
      <c r="D255" s="301">
        <v>64</v>
      </c>
      <c r="E255" s="298">
        <v>64</v>
      </c>
      <c r="F255" s="298">
        <v>80</v>
      </c>
      <c r="G255" s="298">
        <v>68</v>
      </c>
      <c r="H255" s="298">
        <v>58</v>
      </c>
      <c r="I255" s="298">
        <v>18</v>
      </c>
      <c r="J255" s="298">
        <v>32</v>
      </c>
      <c r="K255" s="298">
        <v>64</v>
      </c>
      <c r="L255" s="322"/>
      <c r="M255" s="304"/>
      <c r="N255" s="320"/>
      <c r="O255" s="320"/>
      <c r="P255" s="320"/>
      <c r="Q255" s="320"/>
    </row>
    <row r="256" spans="1:25" ht="18" customHeight="1" x14ac:dyDescent="0.25">
      <c r="A256" s="309"/>
      <c r="B256" s="25" t="s">
        <v>580</v>
      </c>
      <c r="C256" s="318">
        <f t="shared" si="17"/>
        <v>219</v>
      </c>
      <c r="D256" s="318">
        <f>SUM(D257:D261)</f>
        <v>34</v>
      </c>
      <c r="E256" s="318">
        <f t="shared" ref="E256:K256" si="21">SUM(E257:E261)</f>
        <v>29</v>
      </c>
      <c r="F256" s="318">
        <f t="shared" si="21"/>
        <v>34</v>
      </c>
      <c r="G256" s="318">
        <f t="shared" si="21"/>
        <v>20</v>
      </c>
      <c r="H256" s="318">
        <f t="shared" si="21"/>
        <v>27</v>
      </c>
      <c r="I256" s="318">
        <f t="shared" si="21"/>
        <v>7</v>
      </c>
      <c r="J256" s="318">
        <f t="shared" si="21"/>
        <v>13</v>
      </c>
      <c r="K256" s="318">
        <f t="shared" si="21"/>
        <v>55</v>
      </c>
      <c r="L256" s="322"/>
      <c r="M256" s="304"/>
      <c r="N256" s="320"/>
      <c r="O256" s="320"/>
      <c r="P256" s="320"/>
      <c r="Q256" s="320"/>
    </row>
    <row r="257" spans="1:25" ht="10.5" customHeight="1" x14ac:dyDescent="0.25">
      <c r="A257" s="57" t="s">
        <v>581</v>
      </c>
      <c r="B257" s="77" t="s">
        <v>582</v>
      </c>
      <c r="C257" s="318">
        <f t="shared" si="17"/>
        <v>13</v>
      </c>
      <c r="D257" s="301">
        <v>4</v>
      </c>
      <c r="E257" s="298">
        <v>0</v>
      </c>
      <c r="F257" s="298">
        <v>2</v>
      </c>
      <c r="G257" s="298">
        <v>2</v>
      </c>
      <c r="H257" s="298">
        <v>3</v>
      </c>
      <c r="I257" s="298">
        <v>0</v>
      </c>
      <c r="J257" s="298">
        <v>0</v>
      </c>
      <c r="K257" s="298">
        <v>2</v>
      </c>
      <c r="L257" s="322"/>
      <c r="M257" s="304"/>
      <c r="N257" s="320"/>
      <c r="O257" s="320"/>
      <c r="P257" s="320"/>
      <c r="Q257" s="320"/>
    </row>
    <row r="258" spans="1:25" ht="10.5" customHeight="1" x14ac:dyDescent="0.25">
      <c r="A258" s="57" t="s">
        <v>583</v>
      </c>
      <c r="B258" s="77" t="s">
        <v>584</v>
      </c>
      <c r="C258" s="318">
        <f t="shared" si="17"/>
        <v>16</v>
      </c>
      <c r="D258" s="301">
        <v>1</v>
      </c>
      <c r="E258" s="298">
        <v>2</v>
      </c>
      <c r="F258" s="298">
        <v>3</v>
      </c>
      <c r="G258" s="298">
        <v>2</v>
      </c>
      <c r="H258" s="298">
        <v>1</v>
      </c>
      <c r="I258" s="298">
        <v>0</v>
      </c>
      <c r="J258" s="298">
        <v>2</v>
      </c>
      <c r="K258" s="298">
        <v>5</v>
      </c>
      <c r="L258" s="322"/>
      <c r="M258" s="304"/>
      <c r="N258" s="320"/>
      <c r="O258" s="320"/>
      <c r="P258" s="320"/>
      <c r="Q258" s="320"/>
    </row>
    <row r="259" spans="1:25" ht="10.5" customHeight="1" x14ac:dyDescent="0.25">
      <c r="A259" s="57" t="s">
        <v>585</v>
      </c>
      <c r="B259" s="77" t="s">
        <v>586</v>
      </c>
      <c r="C259" s="318">
        <f t="shared" si="17"/>
        <v>9</v>
      </c>
      <c r="D259" s="301">
        <v>1</v>
      </c>
      <c r="E259" s="298">
        <v>0</v>
      </c>
      <c r="F259" s="298">
        <v>1</v>
      </c>
      <c r="G259" s="298">
        <v>1</v>
      </c>
      <c r="H259" s="298">
        <v>1</v>
      </c>
      <c r="I259" s="298">
        <v>0</v>
      </c>
      <c r="J259" s="298">
        <v>1</v>
      </c>
      <c r="K259" s="298">
        <v>4</v>
      </c>
      <c r="L259" s="322"/>
      <c r="M259" s="304"/>
      <c r="N259" s="320"/>
      <c r="O259" s="320"/>
      <c r="P259" s="320"/>
      <c r="Q259" s="320"/>
    </row>
    <row r="260" spans="1:25" ht="10.5" customHeight="1" x14ac:dyDescent="0.25">
      <c r="A260" s="57" t="s">
        <v>587</v>
      </c>
      <c r="B260" s="77" t="s">
        <v>588</v>
      </c>
      <c r="C260" s="318">
        <f t="shared" si="17"/>
        <v>1</v>
      </c>
      <c r="D260" s="301">
        <v>0</v>
      </c>
      <c r="E260" s="298">
        <v>0</v>
      </c>
      <c r="F260" s="298">
        <v>1</v>
      </c>
      <c r="G260" s="298">
        <v>0</v>
      </c>
      <c r="H260" s="298">
        <v>0</v>
      </c>
      <c r="I260" s="298">
        <v>0</v>
      </c>
      <c r="J260" s="298">
        <v>0</v>
      </c>
      <c r="K260" s="298">
        <v>0</v>
      </c>
      <c r="L260" s="319"/>
      <c r="M260" s="304"/>
      <c r="N260" s="320"/>
      <c r="O260" s="320"/>
      <c r="P260" s="320"/>
      <c r="Q260" s="320"/>
    </row>
    <row r="261" spans="1:25" ht="10.5" customHeight="1" x14ac:dyDescent="0.25">
      <c r="A261" s="57">
        <v>9099</v>
      </c>
      <c r="B261" s="77" t="s">
        <v>589</v>
      </c>
      <c r="C261" s="318">
        <f t="shared" si="17"/>
        <v>180</v>
      </c>
      <c r="D261" s="301">
        <v>28</v>
      </c>
      <c r="E261" s="298">
        <v>27</v>
      </c>
      <c r="F261" s="298">
        <v>27</v>
      </c>
      <c r="G261" s="298">
        <v>15</v>
      </c>
      <c r="H261" s="298">
        <v>22</v>
      </c>
      <c r="I261" s="298">
        <v>7</v>
      </c>
      <c r="J261" s="298">
        <v>10</v>
      </c>
      <c r="K261" s="298">
        <v>44</v>
      </c>
      <c r="L261" s="322"/>
      <c r="M261" s="304"/>
      <c r="N261" s="320"/>
      <c r="O261" s="320"/>
      <c r="P261" s="320"/>
      <c r="Q261" s="320"/>
    </row>
    <row r="262" spans="1:25" s="332" customFormat="1" ht="13.5" customHeight="1" x14ac:dyDescent="0.25">
      <c r="A262" s="317"/>
      <c r="B262" s="25" t="s">
        <v>590</v>
      </c>
      <c r="C262" s="318">
        <f t="shared" si="17"/>
        <v>242</v>
      </c>
      <c r="D262" s="318">
        <f>SUM(D263:D270)</f>
        <v>28</v>
      </c>
      <c r="E262" s="318">
        <f t="shared" ref="E262:K262" si="22">SUM(E263:E270)</f>
        <v>29</v>
      </c>
      <c r="F262" s="318">
        <f t="shared" si="22"/>
        <v>30</v>
      </c>
      <c r="G262" s="318">
        <f t="shared" si="22"/>
        <v>38</v>
      </c>
      <c r="H262" s="318">
        <f t="shared" si="22"/>
        <v>22</v>
      </c>
      <c r="I262" s="318">
        <f t="shared" si="22"/>
        <v>14</v>
      </c>
      <c r="J262" s="318">
        <f t="shared" si="22"/>
        <v>15</v>
      </c>
      <c r="K262" s="318">
        <f t="shared" si="22"/>
        <v>66</v>
      </c>
      <c r="L262" s="322"/>
      <c r="M262" s="304"/>
      <c r="N262" s="320"/>
      <c r="O262" s="320"/>
      <c r="P262" s="320"/>
      <c r="Q262" s="320"/>
      <c r="R262" s="313"/>
      <c r="S262" s="313"/>
      <c r="T262" s="313"/>
      <c r="U262" s="313"/>
      <c r="V262" s="313"/>
      <c r="W262" s="313"/>
      <c r="X262" s="313"/>
      <c r="Y262" s="313"/>
    </row>
    <row r="263" spans="1:25" ht="10.5" customHeight="1" x14ac:dyDescent="0.25">
      <c r="A263" s="57" t="s">
        <v>591</v>
      </c>
      <c r="B263" s="77" t="s">
        <v>592</v>
      </c>
      <c r="C263" s="318">
        <f t="shared" si="17"/>
        <v>56</v>
      </c>
      <c r="D263" s="301">
        <v>11</v>
      </c>
      <c r="E263" s="298">
        <v>8</v>
      </c>
      <c r="F263" s="298">
        <v>11</v>
      </c>
      <c r="G263" s="298">
        <v>8</v>
      </c>
      <c r="H263" s="298">
        <v>3</v>
      </c>
      <c r="I263" s="298">
        <v>1</v>
      </c>
      <c r="J263" s="298">
        <v>3</v>
      </c>
      <c r="K263" s="298">
        <v>11</v>
      </c>
      <c r="L263" s="322"/>
      <c r="M263" s="304"/>
      <c r="N263" s="320"/>
      <c r="O263" s="320"/>
      <c r="P263" s="320"/>
      <c r="Q263" s="320"/>
    </row>
    <row r="264" spans="1:25" ht="10.5" customHeight="1" x14ac:dyDescent="0.25">
      <c r="A264" s="57">
        <v>10004</v>
      </c>
      <c r="B264" s="77" t="s">
        <v>593</v>
      </c>
      <c r="C264" s="318">
        <f t="shared" ref="C264:C327" si="23">SUM(D264:K264)</f>
        <v>87</v>
      </c>
      <c r="D264" s="301">
        <v>11</v>
      </c>
      <c r="E264" s="298">
        <v>6</v>
      </c>
      <c r="F264" s="298">
        <v>6</v>
      </c>
      <c r="G264" s="298">
        <v>9</v>
      </c>
      <c r="H264" s="298">
        <v>8</v>
      </c>
      <c r="I264" s="298">
        <v>8</v>
      </c>
      <c r="J264" s="298">
        <v>6</v>
      </c>
      <c r="K264" s="298">
        <v>33</v>
      </c>
      <c r="L264" s="322"/>
      <c r="M264" s="304"/>
      <c r="N264" s="320"/>
      <c r="O264" s="320"/>
      <c r="P264" s="320"/>
      <c r="Q264" s="320"/>
    </row>
    <row r="265" spans="1:25" ht="10.5" customHeight="1" x14ac:dyDescent="0.25">
      <c r="A265" s="57">
        <v>10005</v>
      </c>
      <c r="B265" s="77" t="s">
        <v>594</v>
      </c>
      <c r="C265" s="318">
        <f t="shared" si="23"/>
        <v>3</v>
      </c>
      <c r="D265" s="301">
        <v>2</v>
      </c>
      <c r="E265" s="298">
        <v>1</v>
      </c>
      <c r="F265" s="298">
        <v>0</v>
      </c>
      <c r="G265" s="298">
        <v>0</v>
      </c>
      <c r="H265" s="298">
        <v>0</v>
      </c>
      <c r="I265" s="298">
        <v>0</v>
      </c>
      <c r="J265" s="298">
        <v>0</v>
      </c>
      <c r="K265" s="298">
        <v>0</v>
      </c>
      <c r="L265" s="322"/>
      <c r="M265" s="304"/>
      <c r="N265" s="320"/>
      <c r="O265" s="320"/>
      <c r="P265" s="320"/>
      <c r="Q265" s="320"/>
      <c r="X265" s="332"/>
      <c r="Y265" s="332"/>
    </row>
    <row r="266" spans="1:25" ht="10.5" customHeight="1" x14ac:dyDescent="0.25">
      <c r="A266" s="57">
        <v>10007</v>
      </c>
      <c r="B266" s="77" t="s">
        <v>595</v>
      </c>
      <c r="C266" s="318">
        <f t="shared" si="23"/>
        <v>4</v>
      </c>
      <c r="D266" s="301">
        <v>0</v>
      </c>
      <c r="E266" s="298">
        <v>2</v>
      </c>
      <c r="F266" s="298">
        <v>1</v>
      </c>
      <c r="G266" s="298">
        <v>0</v>
      </c>
      <c r="H266" s="298">
        <v>0</v>
      </c>
      <c r="I266" s="298">
        <v>0</v>
      </c>
      <c r="J266" s="298">
        <v>0</v>
      </c>
      <c r="K266" s="298">
        <v>1</v>
      </c>
      <c r="L266" s="322"/>
      <c r="M266" s="304"/>
      <c r="N266" s="333"/>
      <c r="O266" s="333"/>
      <c r="P266" s="333"/>
      <c r="Q266" s="333"/>
      <c r="R266" s="332"/>
      <c r="S266" s="332"/>
      <c r="T266" s="332"/>
      <c r="U266" s="332"/>
      <c r="V266" s="332"/>
      <c r="W266" s="332"/>
    </row>
    <row r="267" spans="1:25" ht="10.5" customHeight="1" x14ac:dyDescent="0.25">
      <c r="A267" s="57" t="s">
        <v>596</v>
      </c>
      <c r="B267" s="77" t="s">
        <v>597</v>
      </c>
      <c r="C267" s="318">
        <f t="shared" si="23"/>
        <v>7</v>
      </c>
      <c r="D267" s="301">
        <v>0</v>
      </c>
      <c r="E267" s="298">
        <v>1</v>
      </c>
      <c r="F267" s="298">
        <v>2</v>
      </c>
      <c r="G267" s="298">
        <v>3</v>
      </c>
      <c r="H267" s="298">
        <v>0</v>
      </c>
      <c r="I267" s="298">
        <v>0</v>
      </c>
      <c r="J267" s="298">
        <v>0</v>
      </c>
      <c r="K267" s="298">
        <v>1</v>
      </c>
      <c r="L267" s="322"/>
      <c r="M267" s="304"/>
      <c r="N267" s="320"/>
      <c r="O267" s="320"/>
      <c r="P267" s="320"/>
      <c r="Q267" s="320"/>
    </row>
    <row r="268" spans="1:25" ht="10.5" customHeight="1" x14ac:dyDescent="0.25">
      <c r="A268" s="57" t="s">
        <v>598</v>
      </c>
      <c r="B268" s="77" t="s">
        <v>599</v>
      </c>
      <c r="C268" s="318">
        <f t="shared" si="23"/>
        <v>11</v>
      </c>
      <c r="D268" s="301">
        <v>1</v>
      </c>
      <c r="E268" s="298">
        <v>1</v>
      </c>
      <c r="F268" s="298">
        <v>1</v>
      </c>
      <c r="G268" s="298">
        <v>3</v>
      </c>
      <c r="H268" s="298">
        <v>2</v>
      </c>
      <c r="I268" s="298">
        <v>1</v>
      </c>
      <c r="J268" s="298">
        <v>2</v>
      </c>
      <c r="K268" s="298">
        <v>0</v>
      </c>
      <c r="L268" s="322"/>
      <c r="M268" s="304"/>
      <c r="N268" s="320"/>
      <c r="O268" s="320"/>
      <c r="P268" s="320"/>
      <c r="Q268" s="320"/>
    </row>
    <row r="269" spans="1:25" s="332" customFormat="1" ht="10.5" customHeight="1" x14ac:dyDescent="0.25">
      <c r="A269" s="57" t="s">
        <v>600</v>
      </c>
      <c r="B269" s="77" t="s">
        <v>601</v>
      </c>
      <c r="C269" s="318">
        <f t="shared" si="23"/>
        <v>4</v>
      </c>
      <c r="D269" s="301">
        <v>0</v>
      </c>
      <c r="E269" s="298">
        <v>1</v>
      </c>
      <c r="F269" s="298">
        <v>2</v>
      </c>
      <c r="G269" s="298">
        <v>1</v>
      </c>
      <c r="H269" s="298">
        <v>0</v>
      </c>
      <c r="I269" s="298">
        <v>0</v>
      </c>
      <c r="J269" s="298">
        <v>0</v>
      </c>
      <c r="K269" s="298">
        <v>0</v>
      </c>
      <c r="L269" s="319"/>
      <c r="M269" s="304"/>
      <c r="N269" s="320"/>
      <c r="O269" s="320"/>
      <c r="P269" s="320"/>
      <c r="Q269" s="320"/>
      <c r="R269" s="313"/>
      <c r="S269" s="313"/>
      <c r="T269" s="313"/>
      <c r="U269" s="313"/>
      <c r="V269" s="313"/>
      <c r="W269" s="313"/>
      <c r="X269" s="313"/>
      <c r="Y269" s="313"/>
    </row>
    <row r="270" spans="1:25" ht="10.5" customHeight="1" x14ac:dyDescent="0.25">
      <c r="A270" s="57" t="s">
        <v>602</v>
      </c>
      <c r="B270" s="77" t="s">
        <v>603</v>
      </c>
      <c r="C270" s="318">
        <f t="shared" si="23"/>
        <v>70</v>
      </c>
      <c r="D270" s="301">
        <v>3</v>
      </c>
      <c r="E270" s="298">
        <v>9</v>
      </c>
      <c r="F270" s="298">
        <v>7</v>
      </c>
      <c r="G270" s="298">
        <v>14</v>
      </c>
      <c r="H270" s="298">
        <v>9</v>
      </c>
      <c r="I270" s="298">
        <v>4</v>
      </c>
      <c r="J270" s="298">
        <v>4</v>
      </c>
      <c r="K270" s="298">
        <v>20</v>
      </c>
      <c r="L270" s="322"/>
      <c r="M270" s="304"/>
      <c r="N270" s="320"/>
      <c r="O270" s="320"/>
      <c r="P270" s="320"/>
      <c r="Q270" s="320"/>
    </row>
    <row r="271" spans="1:25" ht="21.75" customHeight="1" x14ac:dyDescent="0.25">
      <c r="A271" s="317"/>
      <c r="B271" s="25" t="s">
        <v>604</v>
      </c>
      <c r="C271" s="318">
        <f t="shared" si="23"/>
        <v>109</v>
      </c>
      <c r="D271" s="318">
        <f>SUM(D272:D277)</f>
        <v>13</v>
      </c>
      <c r="E271" s="318">
        <f t="shared" ref="E271:K271" si="24">SUM(E272:E277)</f>
        <v>12</v>
      </c>
      <c r="F271" s="318">
        <f t="shared" si="24"/>
        <v>18</v>
      </c>
      <c r="G271" s="318">
        <f t="shared" si="24"/>
        <v>9</v>
      </c>
      <c r="H271" s="318">
        <f t="shared" si="24"/>
        <v>17</v>
      </c>
      <c r="I271" s="318">
        <f t="shared" si="24"/>
        <v>4</v>
      </c>
      <c r="J271" s="318">
        <f t="shared" si="24"/>
        <v>13</v>
      </c>
      <c r="K271" s="318">
        <f t="shared" si="24"/>
        <v>23</v>
      </c>
      <c r="L271" s="322"/>
      <c r="M271" s="304"/>
      <c r="N271" s="320"/>
      <c r="O271" s="320"/>
      <c r="P271" s="320"/>
      <c r="Q271" s="320"/>
    </row>
    <row r="272" spans="1:25" ht="10.5" customHeight="1" x14ac:dyDescent="0.25">
      <c r="A272" s="57" t="s">
        <v>605</v>
      </c>
      <c r="B272" s="77" t="s">
        <v>606</v>
      </c>
      <c r="C272" s="318">
        <f t="shared" si="23"/>
        <v>12</v>
      </c>
      <c r="D272" s="301">
        <v>1</v>
      </c>
      <c r="E272" s="298">
        <v>1</v>
      </c>
      <c r="F272" s="298">
        <v>3</v>
      </c>
      <c r="G272" s="298">
        <v>0</v>
      </c>
      <c r="H272" s="298">
        <v>2</v>
      </c>
      <c r="I272" s="298">
        <v>1</v>
      </c>
      <c r="J272" s="298">
        <v>1</v>
      </c>
      <c r="K272" s="298">
        <v>3</v>
      </c>
      <c r="L272" s="322"/>
      <c r="M272" s="304"/>
      <c r="N272" s="320"/>
      <c r="O272" s="320"/>
      <c r="P272" s="320"/>
      <c r="Q272" s="320"/>
      <c r="X272" s="332"/>
      <c r="Y272" s="332"/>
    </row>
    <row r="273" spans="1:25" s="332" customFormat="1" ht="10.5" customHeight="1" x14ac:dyDescent="0.25">
      <c r="A273" s="57" t="s">
        <v>607</v>
      </c>
      <c r="B273" s="77" t="s">
        <v>608</v>
      </c>
      <c r="C273" s="318">
        <f t="shared" si="23"/>
        <v>0</v>
      </c>
      <c r="D273" s="301">
        <v>0</v>
      </c>
      <c r="E273" s="298">
        <v>0</v>
      </c>
      <c r="F273" s="298">
        <v>0</v>
      </c>
      <c r="G273" s="298">
        <v>0</v>
      </c>
      <c r="H273" s="298">
        <v>0</v>
      </c>
      <c r="I273" s="298">
        <v>0</v>
      </c>
      <c r="J273" s="298">
        <v>0</v>
      </c>
      <c r="K273" s="298">
        <v>0</v>
      </c>
      <c r="L273" s="322"/>
      <c r="M273" s="304"/>
      <c r="N273" s="333"/>
      <c r="O273" s="333"/>
      <c r="P273" s="333"/>
      <c r="Q273" s="333"/>
      <c r="X273" s="313"/>
      <c r="Y273" s="313"/>
    </row>
    <row r="274" spans="1:25" ht="10.5" customHeight="1" x14ac:dyDescent="0.25">
      <c r="A274" s="57">
        <v>11003</v>
      </c>
      <c r="B274" s="77" t="s">
        <v>609</v>
      </c>
      <c r="C274" s="318">
        <f t="shared" si="23"/>
        <v>0</v>
      </c>
      <c r="D274" s="301">
        <v>0</v>
      </c>
      <c r="E274" s="298">
        <v>0</v>
      </c>
      <c r="F274" s="298">
        <v>0</v>
      </c>
      <c r="G274" s="298">
        <v>0</v>
      </c>
      <c r="H274" s="298">
        <v>0</v>
      </c>
      <c r="I274" s="298">
        <v>0</v>
      </c>
      <c r="J274" s="298">
        <v>0</v>
      </c>
      <c r="K274" s="298">
        <v>0</v>
      </c>
      <c r="L274" s="322"/>
      <c r="M274" s="304"/>
      <c r="N274" s="320"/>
      <c r="O274" s="320"/>
      <c r="P274" s="320"/>
      <c r="Q274" s="320"/>
    </row>
    <row r="275" spans="1:25" ht="10.5" customHeight="1" x14ac:dyDescent="0.25">
      <c r="A275" s="57">
        <v>11004</v>
      </c>
      <c r="B275" s="77" t="s">
        <v>610</v>
      </c>
      <c r="C275" s="318">
        <f t="shared" si="23"/>
        <v>47</v>
      </c>
      <c r="D275" s="301">
        <v>5</v>
      </c>
      <c r="E275" s="298">
        <v>5</v>
      </c>
      <c r="F275" s="298">
        <v>6</v>
      </c>
      <c r="G275" s="298">
        <v>6</v>
      </c>
      <c r="H275" s="298">
        <v>6</v>
      </c>
      <c r="I275" s="298">
        <v>3</v>
      </c>
      <c r="J275" s="298">
        <v>5</v>
      </c>
      <c r="K275" s="298">
        <v>11</v>
      </c>
      <c r="L275" s="322"/>
      <c r="M275" s="304"/>
      <c r="N275" s="320"/>
      <c r="O275" s="320"/>
      <c r="P275" s="320"/>
      <c r="Q275" s="320"/>
    </row>
    <row r="276" spans="1:25" ht="10.5" customHeight="1" x14ac:dyDescent="0.25">
      <c r="A276" s="57">
        <v>11005</v>
      </c>
      <c r="B276" s="77" t="s">
        <v>611</v>
      </c>
      <c r="C276" s="318">
        <f t="shared" si="23"/>
        <v>4</v>
      </c>
      <c r="D276" s="301">
        <v>0</v>
      </c>
      <c r="E276" s="298">
        <v>0</v>
      </c>
      <c r="F276" s="298">
        <v>0</v>
      </c>
      <c r="G276" s="298">
        <v>0</v>
      </c>
      <c r="H276" s="298">
        <v>2</v>
      </c>
      <c r="I276" s="298">
        <v>0</v>
      </c>
      <c r="J276" s="298">
        <v>0</v>
      </c>
      <c r="K276" s="298">
        <v>2</v>
      </c>
      <c r="L276" s="319"/>
      <c r="M276" s="304"/>
      <c r="N276" s="320"/>
      <c r="O276" s="320"/>
      <c r="P276" s="320"/>
      <c r="Q276" s="320"/>
      <c r="X276" s="332"/>
      <c r="Y276" s="332"/>
    </row>
    <row r="277" spans="1:25" ht="10.5" customHeight="1" x14ac:dyDescent="0.25">
      <c r="A277" s="57" t="s">
        <v>612</v>
      </c>
      <c r="B277" s="77" t="s">
        <v>613</v>
      </c>
      <c r="C277" s="318">
        <f t="shared" si="23"/>
        <v>46</v>
      </c>
      <c r="D277" s="301">
        <v>7</v>
      </c>
      <c r="E277" s="298">
        <v>6</v>
      </c>
      <c r="F277" s="298">
        <v>9</v>
      </c>
      <c r="G277" s="298">
        <v>3</v>
      </c>
      <c r="H277" s="298">
        <v>7</v>
      </c>
      <c r="I277" s="298">
        <v>0</v>
      </c>
      <c r="J277" s="298">
        <v>7</v>
      </c>
      <c r="K277" s="298">
        <v>7</v>
      </c>
      <c r="L277" s="322"/>
      <c r="M277" s="304"/>
      <c r="N277" s="333"/>
      <c r="O277" s="333"/>
      <c r="P277" s="333"/>
      <c r="Q277" s="333"/>
      <c r="R277" s="332"/>
      <c r="S277" s="332"/>
      <c r="T277" s="332"/>
      <c r="U277" s="332"/>
      <c r="V277" s="332"/>
      <c r="W277" s="332"/>
    </row>
    <row r="278" spans="1:25" ht="15" customHeight="1" x14ac:dyDescent="0.25">
      <c r="A278" s="317"/>
      <c r="B278" s="25" t="s">
        <v>614</v>
      </c>
      <c r="C278" s="318">
        <f t="shared" si="23"/>
        <v>33</v>
      </c>
      <c r="D278" s="318">
        <f>SUM(D279:D281)</f>
        <v>3</v>
      </c>
      <c r="E278" s="318">
        <f t="shared" ref="E278:K278" si="25">SUM(E279:E281)</f>
        <v>6</v>
      </c>
      <c r="F278" s="318">
        <f t="shared" si="25"/>
        <v>3</v>
      </c>
      <c r="G278" s="318">
        <f t="shared" si="25"/>
        <v>7</v>
      </c>
      <c r="H278" s="318">
        <f t="shared" si="25"/>
        <v>4</v>
      </c>
      <c r="I278" s="318">
        <f t="shared" si="25"/>
        <v>0</v>
      </c>
      <c r="J278" s="318">
        <f t="shared" si="25"/>
        <v>2</v>
      </c>
      <c r="K278" s="318">
        <f t="shared" si="25"/>
        <v>8</v>
      </c>
      <c r="L278" s="322"/>
      <c r="M278" s="304"/>
      <c r="N278" s="320"/>
      <c r="O278" s="320"/>
      <c r="P278" s="320"/>
      <c r="Q278" s="320"/>
    </row>
    <row r="279" spans="1:25" ht="10.5" customHeight="1" x14ac:dyDescent="0.25">
      <c r="A279" s="57">
        <v>11101</v>
      </c>
      <c r="B279" s="77" t="s">
        <v>615</v>
      </c>
      <c r="C279" s="318">
        <f t="shared" si="23"/>
        <v>0</v>
      </c>
      <c r="D279" s="301">
        <v>0</v>
      </c>
      <c r="E279" s="298">
        <v>0</v>
      </c>
      <c r="F279" s="298">
        <v>0</v>
      </c>
      <c r="G279" s="298">
        <v>0</v>
      </c>
      <c r="H279" s="298">
        <v>0</v>
      </c>
      <c r="I279" s="298">
        <v>0</v>
      </c>
      <c r="J279" s="298">
        <v>0</v>
      </c>
      <c r="K279" s="298">
        <v>0</v>
      </c>
      <c r="L279" s="322"/>
      <c r="M279" s="304"/>
      <c r="N279" s="320"/>
      <c r="O279" s="320"/>
      <c r="P279" s="320"/>
      <c r="Q279" s="320"/>
    </row>
    <row r="280" spans="1:25" ht="10.5" customHeight="1" x14ac:dyDescent="0.25">
      <c r="A280" s="57">
        <v>11102</v>
      </c>
      <c r="B280" s="77" t="s">
        <v>616</v>
      </c>
      <c r="C280" s="318">
        <f t="shared" si="23"/>
        <v>13</v>
      </c>
      <c r="D280" s="301">
        <v>1</v>
      </c>
      <c r="E280" s="298">
        <v>3</v>
      </c>
      <c r="F280" s="298">
        <v>0</v>
      </c>
      <c r="G280" s="298">
        <v>2</v>
      </c>
      <c r="H280" s="298">
        <v>2</v>
      </c>
      <c r="I280" s="298">
        <v>0</v>
      </c>
      <c r="J280" s="298">
        <v>0</v>
      </c>
      <c r="K280" s="298">
        <v>5</v>
      </c>
      <c r="L280" s="319"/>
      <c r="M280" s="304"/>
      <c r="N280" s="320"/>
      <c r="O280" s="320"/>
      <c r="P280" s="320"/>
      <c r="Q280" s="320"/>
    </row>
    <row r="281" spans="1:25" ht="10.5" customHeight="1" x14ac:dyDescent="0.25">
      <c r="A281" s="57">
        <v>11103</v>
      </c>
      <c r="B281" s="77" t="s">
        <v>617</v>
      </c>
      <c r="C281" s="318">
        <f t="shared" si="23"/>
        <v>20</v>
      </c>
      <c r="D281" s="301">
        <v>2</v>
      </c>
      <c r="E281" s="298">
        <v>3</v>
      </c>
      <c r="F281" s="298">
        <v>3</v>
      </c>
      <c r="G281" s="298">
        <v>5</v>
      </c>
      <c r="H281" s="298">
        <v>2</v>
      </c>
      <c r="I281" s="298">
        <v>0</v>
      </c>
      <c r="J281" s="298">
        <v>2</v>
      </c>
      <c r="K281" s="298">
        <v>3</v>
      </c>
      <c r="L281" s="322"/>
      <c r="M281" s="304"/>
      <c r="N281" s="320"/>
      <c r="O281" s="320"/>
      <c r="P281" s="320"/>
      <c r="Q281" s="320"/>
    </row>
    <row r="282" spans="1:25" ht="21" customHeight="1" x14ac:dyDescent="0.25">
      <c r="A282" s="317"/>
      <c r="B282" s="25" t="s">
        <v>618</v>
      </c>
      <c r="C282" s="318">
        <f t="shared" si="23"/>
        <v>4662</v>
      </c>
      <c r="D282" s="318">
        <f t="shared" ref="D282:K282" si="26">SUM(D283:D347)</f>
        <v>573</v>
      </c>
      <c r="E282" s="318">
        <f t="shared" si="26"/>
        <v>598</v>
      </c>
      <c r="F282" s="318">
        <f t="shared" si="26"/>
        <v>596</v>
      </c>
      <c r="G282" s="318">
        <f t="shared" si="26"/>
        <v>524</v>
      </c>
      <c r="H282" s="318">
        <f t="shared" si="26"/>
        <v>452</v>
      </c>
      <c r="I282" s="318">
        <f t="shared" si="26"/>
        <v>350</v>
      </c>
      <c r="J282" s="318">
        <f t="shared" si="26"/>
        <v>455</v>
      </c>
      <c r="K282" s="318">
        <f t="shared" si="26"/>
        <v>1114</v>
      </c>
      <c r="L282" s="322"/>
      <c r="M282" s="304"/>
      <c r="N282" s="320"/>
      <c r="O282" s="320"/>
      <c r="P282" s="320"/>
      <c r="Q282" s="320"/>
    </row>
    <row r="283" spans="1:25" ht="10.5" customHeight="1" x14ac:dyDescent="0.25">
      <c r="A283" s="57">
        <v>12010</v>
      </c>
      <c r="B283" s="77" t="s">
        <v>619</v>
      </c>
      <c r="C283" s="318">
        <f t="shared" si="23"/>
        <v>5</v>
      </c>
      <c r="D283" s="301">
        <v>1</v>
      </c>
      <c r="E283" s="298">
        <v>0</v>
      </c>
      <c r="F283" s="298">
        <v>0</v>
      </c>
      <c r="G283" s="298">
        <v>0</v>
      </c>
      <c r="H283" s="298">
        <v>0</v>
      </c>
      <c r="I283" s="298">
        <v>0</v>
      </c>
      <c r="J283" s="298">
        <v>0</v>
      </c>
      <c r="K283" s="298">
        <v>4</v>
      </c>
      <c r="L283" s="322"/>
      <c r="M283" s="304"/>
      <c r="N283" s="320"/>
      <c r="O283" s="320"/>
      <c r="P283" s="320"/>
      <c r="Q283" s="320"/>
    </row>
    <row r="284" spans="1:25" ht="10.5" customHeight="1" x14ac:dyDescent="0.25">
      <c r="A284" s="57">
        <v>12020</v>
      </c>
      <c r="B284" s="77" t="s">
        <v>620</v>
      </c>
      <c r="C284" s="318">
        <f t="shared" si="23"/>
        <v>41</v>
      </c>
      <c r="D284" s="301">
        <v>3</v>
      </c>
      <c r="E284" s="298">
        <v>3</v>
      </c>
      <c r="F284" s="298">
        <v>4</v>
      </c>
      <c r="G284" s="298">
        <v>6</v>
      </c>
      <c r="H284" s="298">
        <v>1</v>
      </c>
      <c r="I284" s="298">
        <v>5</v>
      </c>
      <c r="J284" s="298">
        <v>5</v>
      </c>
      <c r="K284" s="298">
        <v>14</v>
      </c>
      <c r="L284" s="322"/>
      <c r="M284" s="304"/>
      <c r="N284" s="320"/>
      <c r="O284" s="320"/>
      <c r="P284" s="320"/>
      <c r="Q284" s="320"/>
    </row>
    <row r="285" spans="1:25" ht="10.5" customHeight="1" x14ac:dyDescent="0.25">
      <c r="A285" s="57">
        <v>12031</v>
      </c>
      <c r="B285" s="77" t="s">
        <v>621</v>
      </c>
      <c r="C285" s="318">
        <f t="shared" si="23"/>
        <v>48</v>
      </c>
      <c r="D285" s="301">
        <v>6</v>
      </c>
      <c r="E285" s="298">
        <v>3</v>
      </c>
      <c r="F285" s="298">
        <v>6</v>
      </c>
      <c r="G285" s="298">
        <v>10</v>
      </c>
      <c r="H285" s="298">
        <v>7</v>
      </c>
      <c r="I285" s="298">
        <v>4</v>
      </c>
      <c r="J285" s="298">
        <v>5</v>
      </c>
      <c r="K285" s="298">
        <v>7</v>
      </c>
      <c r="L285" s="322"/>
      <c r="M285" s="304"/>
      <c r="N285" s="320"/>
      <c r="O285" s="320"/>
      <c r="P285" s="320"/>
      <c r="Q285" s="320"/>
    </row>
    <row r="286" spans="1:25" ht="10.5" customHeight="1" x14ac:dyDescent="0.25">
      <c r="A286" s="57">
        <v>12032</v>
      </c>
      <c r="B286" s="77" t="s">
        <v>622</v>
      </c>
      <c r="C286" s="318">
        <f t="shared" si="23"/>
        <v>9</v>
      </c>
      <c r="D286" s="301">
        <v>2</v>
      </c>
      <c r="E286" s="298">
        <v>0</v>
      </c>
      <c r="F286" s="298">
        <v>1</v>
      </c>
      <c r="G286" s="298">
        <v>2</v>
      </c>
      <c r="H286" s="298">
        <v>1</v>
      </c>
      <c r="I286" s="298">
        <v>0</v>
      </c>
      <c r="J286" s="298">
        <v>0</v>
      </c>
      <c r="K286" s="298">
        <v>3</v>
      </c>
      <c r="L286" s="322"/>
      <c r="M286" s="304"/>
      <c r="N286" s="320"/>
      <c r="O286" s="320"/>
      <c r="P286" s="320"/>
      <c r="Q286" s="320"/>
    </row>
    <row r="287" spans="1:25" ht="10.5" customHeight="1" x14ac:dyDescent="0.25">
      <c r="A287" s="57">
        <v>12050</v>
      </c>
      <c r="B287" s="77" t="s">
        <v>623</v>
      </c>
      <c r="C287" s="318">
        <f t="shared" si="23"/>
        <v>349</v>
      </c>
      <c r="D287" s="301">
        <v>43</v>
      </c>
      <c r="E287" s="298">
        <v>46</v>
      </c>
      <c r="F287" s="298">
        <v>46</v>
      </c>
      <c r="G287" s="298">
        <v>37</v>
      </c>
      <c r="H287" s="298">
        <v>26</v>
      </c>
      <c r="I287" s="298">
        <v>8</v>
      </c>
      <c r="J287" s="298">
        <v>29</v>
      </c>
      <c r="K287" s="298">
        <v>114</v>
      </c>
      <c r="L287" s="322"/>
      <c r="M287" s="304"/>
      <c r="N287" s="320"/>
      <c r="O287" s="320"/>
      <c r="P287" s="320"/>
      <c r="Q287" s="320"/>
    </row>
    <row r="288" spans="1:25" ht="10.5" customHeight="1" x14ac:dyDescent="0.25">
      <c r="A288" s="57">
        <v>12071</v>
      </c>
      <c r="B288" s="77" t="s">
        <v>624</v>
      </c>
      <c r="C288" s="318">
        <f t="shared" si="23"/>
        <v>2</v>
      </c>
      <c r="D288" s="301">
        <v>0</v>
      </c>
      <c r="E288" s="298">
        <v>0</v>
      </c>
      <c r="F288" s="298">
        <v>0</v>
      </c>
      <c r="G288" s="298">
        <v>0</v>
      </c>
      <c r="H288" s="298">
        <v>0</v>
      </c>
      <c r="I288" s="298">
        <v>0</v>
      </c>
      <c r="J288" s="298">
        <v>0</v>
      </c>
      <c r="K288" s="298">
        <v>2</v>
      </c>
      <c r="L288" s="322"/>
      <c r="M288" s="304"/>
      <c r="N288" s="320"/>
      <c r="O288" s="320"/>
      <c r="P288" s="320"/>
      <c r="Q288" s="320"/>
    </row>
    <row r="289" spans="1:17" ht="10.5" customHeight="1" x14ac:dyDescent="0.25">
      <c r="A289" s="57">
        <v>12072</v>
      </c>
      <c r="B289" s="77" t="s">
        <v>625</v>
      </c>
      <c r="C289" s="318">
        <f t="shared" si="23"/>
        <v>82</v>
      </c>
      <c r="D289" s="301">
        <v>10</v>
      </c>
      <c r="E289" s="298">
        <v>11</v>
      </c>
      <c r="F289" s="298">
        <v>12</v>
      </c>
      <c r="G289" s="298">
        <v>10</v>
      </c>
      <c r="H289" s="298">
        <v>5</v>
      </c>
      <c r="I289" s="298">
        <v>8</v>
      </c>
      <c r="J289" s="298">
        <v>8</v>
      </c>
      <c r="K289" s="298">
        <v>18</v>
      </c>
      <c r="L289" s="322"/>
      <c r="M289" s="304"/>
      <c r="N289" s="320"/>
      <c r="O289" s="320"/>
      <c r="P289" s="320"/>
      <c r="Q289" s="320"/>
    </row>
    <row r="290" spans="1:17" ht="10.5" customHeight="1" x14ac:dyDescent="0.25">
      <c r="A290" s="57">
        <v>12073</v>
      </c>
      <c r="B290" s="77" t="s">
        <v>626</v>
      </c>
      <c r="C290" s="318">
        <f t="shared" si="23"/>
        <v>140</v>
      </c>
      <c r="D290" s="301">
        <v>20</v>
      </c>
      <c r="E290" s="298">
        <v>19</v>
      </c>
      <c r="F290" s="298">
        <v>16</v>
      </c>
      <c r="G290" s="298">
        <v>10</v>
      </c>
      <c r="H290" s="298">
        <v>20</v>
      </c>
      <c r="I290" s="298">
        <v>19</v>
      </c>
      <c r="J290" s="298">
        <v>17</v>
      </c>
      <c r="K290" s="298">
        <v>19</v>
      </c>
      <c r="L290" s="322"/>
      <c r="M290" s="304"/>
      <c r="N290" s="320"/>
      <c r="O290" s="320"/>
      <c r="P290" s="320"/>
      <c r="Q290" s="320"/>
    </row>
    <row r="291" spans="1:17" ht="10.5" customHeight="1" x14ac:dyDescent="0.25">
      <c r="A291" s="57">
        <v>12074</v>
      </c>
      <c r="B291" s="77" t="s">
        <v>627</v>
      </c>
      <c r="C291" s="318">
        <f t="shared" si="23"/>
        <v>39</v>
      </c>
      <c r="D291" s="301">
        <v>5</v>
      </c>
      <c r="E291" s="298">
        <v>6</v>
      </c>
      <c r="F291" s="298">
        <v>4</v>
      </c>
      <c r="G291" s="298">
        <v>2</v>
      </c>
      <c r="H291" s="298">
        <v>4</v>
      </c>
      <c r="I291" s="298">
        <v>2</v>
      </c>
      <c r="J291" s="298">
        <v>4</v>
      </c>
      <c r="K291" s="298">
        <v>12</v>
      </c>
      <c r="L291" s="322"/>
      <c r="M291" s="304"/>
      <c r="N291" s="320"/>
      <c r="O291" s="320"/>
      <c r="P291" s="320"/>
      <c r="Q291" s="320"/>
    </row>
    <row r="292" spans="1:17" ht="10.5" customHeight="1" x14ac:dyDescent="0.25">
      <c r="A292" s="57">
        <v>12076</v>
      </c>
      <c r="B292" s="77" t="s">
        <v>628</v>
      </c>
      <c r="C292" s="318">
        <f t="shared" si="23"/>
        <v>3</v>
      </c>
      <c r="D292" s="301">
        <v>0</v>
      </c>
      <c r="E292" s="298">
        <v>0</v>
      </c>
      <c r="F292" s="298">
        <v>0</v>
      </c>
      <c r="G292" s="298">
        <v>1</v>
      </c>
      <c r="H292" s="298">
        <v>1</v>
      </c>
      <c r="I292" s="298">
        <v>1</v>
      </c>
      <c r="J292" s="298">
        <v>0</v>
      </c>
      <c r="K292" s="298">
        <v>0</v>
      </c>
      <c r="L292" s="322"/>
      <c r="M292" s="304"/>
      <c r="N292" s="320"/>
      <c r="O292" s="320"/>
      <c r="P292" s="320"/>
      <c r="Q292" s="320"/>
    </row>
    <row r="293" spans="1:17" ht="10.5" customHeight="1" x14ac:dyDescent="0.25">
      <c r="A293" s="57">
        <v>12077</v>
      </c>
      <c r="B293" s="77" t="s">
        <v>629</v>
      </c>
      <c r="C293" s="318">
        <f t="shared" si="23"/>
        <v>3</v>
      </c>
      <c r="D293" s="301">
        <v>0</v>
      </c>
      <c r="E293" s="298">
        <v>0</v>
      </c>
      <c r="F293" s="298">
        <v>1</v>
      </c>
      <c r="G293" s="298">
        <v>1</v>
      </c>
      <c r="H293" s="298">
        <v>0</v>
      </c>
      <c r="I293" s="298">
        <v>1</v>
      </c>
      <c r="J293" s="298">
        <v>0</v>
      </c>
      <c r="K293" s="298">
        <v>0</v>
      </c>
      <c r="L293" s="322"/>
      <c r="M293" s="304"/>
      <c r="N293" s="320"/>
      <c r="O293" s="320"/>
      <c r="P293" s="320"/>
      <c r="Q293" s="320"/>
    </row>
    <row r="294" spans="1:17" ht="10.5" customHeight="1" x14ac:dyDescent="0.25">
      <c r="A294" s="57">
        <v>12078</v>
      </c>
      <c r="B294" s="77" t="s">
        <v>630</v>
      </c>
      <c r="C294" s="318">
        <f t="shared" si="23"/>
        <v>104</v>
      </c>
      <c r="D294" s="301">
        <v>5</v>
      </c>
      <c r="E294" s="298">
        <v>7</v>
      </c>
      <c r="F294" s="298">
        <v>8</v>
      </c>
      <c r="G294" s="298">
        <v>14</v>
      </c>
      <c r="H294" s="298">
        <v>12</v>
      </c>
      <c r="I294" s="298">
        <v>16</v>
      </c>
      <c r="J294" s="298">
        <v>13</v>
      </c>
      <c r="K294" s="298">
        <v>29</v>
      </c>
      <c r="L294" s="322"/>
      <c r="M294" s="304"/>
      <c r="N294" s="320"/>
      <c r="O294" s="320"/>
      <c r="P294" s="320"/>
      <c r="Q294" s="320"/>
    </row>
    <row r="295" spans="1:17" ht="10.5" customHeight="1" x14ac:dyDescent="0.25">
      <c r="A295" s="57">
        <v>12079</v>
      </c>
      <c r="B295" s="77" t="s">
        <v>631</v>
      </c>
      <c r="C295" s="318">
        <f t="shared" si="23"/>
        <v>1</v>
      </c>
      <c r="D295" s="301">
        <v>0</v>
      </c>
      <c r="E295" s="298">
        <v>1</v>
      </c>
      <c r="F295" s="298">
        <v>0</v>
      </c>
      <c r="G295" s="298">
        <v>0</v>
      </c>
      <c r="H295" s="298">
        <v>0</v>
      </c>
      <c r="I295" s="298">
        <v>0</v>
      </c>
      <c r="J295" s="298">
        <v>0</v>
      </c>
      <c r="K295" s="298">
        <v>0</v>
      </c>
      <c r="L295" s="322"/>
      <c r="M295" s="304"/>
      <c r="N295" s="320"/>
      <c r="O295" s="320"/>
      <c r="P295" s="320"/>
      <c r="Q295" s="320"/>
    </row>
    <row r="296" spans="1:17" ht="10.5" customHeight="1" x14ac:dyDescent="0.25">
      <c r="A296" s="57">
        <v>12080</v>
      </c>
      <c r="B296" s="77" t="s">
        <v>632</v>
      </c>
      <c r="C296" s="318">
        <f t="shared" si="23"/>
        <v>2</v>
      </c>
      <c r="D296" s="301">
        <v>0</v>
      </c>
      <c r="E296" s="298">
        <v>0</v>
      </c>
      <c r="F296" s="298">
        <v>0</v>
      </c>
      <c r="G296" s="298">
        <v>0</v>
      </c>
      <c r="H296" s="298">
        <v>1</v>
      </c>
      <c r="I296" s="298">
        <v>0</v>
      </c>
      <c r="J296" s="298">
        <v>0</v>
      </c>
      <c r="K296" s="298">
        <v>1</v>
      </c>
      <c r="L296" s="322"/>
      <c r="M296" s="304"/>
      <c r="N296" s="320"/>
      <c r="O296" s="320"/>
      <c r="P296" s="320"/>
      <c r="Q296" s="320"/>
    </row>
    <row r="297" spans="1:17" ht="10.5" customHeight="1" x14ac:dyDescent="0.25">
      <c r="A297" s="57">
        <v>12081</v>
      </c>
      <c r="B297" s="77" t="s">
        <v>633</v>
      </c>
      <c r="C297" s="318">
        <f t="shared" si="23"/>
        <v>103</v>
      </c>
      <c r="D297" s="301">
        <v>6</v>
      </c>
      <c r="E297" s="298">
        <v>14</v>
      </c>
      <c r="F297" s="298">
        <v>16</v>
      </c>
      <c r="G297" s="298">
        <v>19</v>
      </c>
      <c r="H297" s="298">
        <v>11</v>
      </c>
      <c r="I297" s="298">
        <v>14</v>
      </c>
      <c r="J297" s="298">
        <v>6</v>
      </c>
      <c r="K297" s="298">
        <v>17</v>
      </c>
      <c r="L297" s="322"/>
      <c r="M297" s="304"/>
      <c r="N297" s="320"/>
      <c r="O297" s="320"/>
      <c r="P297" s="320"/>
      <c r="Q297" s="320"/>
    </row>
    <row r="298" spans="1:17" ht="10.5" customHeight="1" x14ac:dyDescent="0.25">
      <c r="A298" s="153">
        <v>12082</v>
      </c>
      <c r="B298" s="77" t="s">
        <v>634</v>
      </c>
      <c r="C298" s="318">
        <f t="shared" si="23"/>
        <v>29</v>
      </c>
      <c r="D298" s="301">
        <v>3</v>
      </c>
      <c r="E298" s="298">
        <v>2</v>
      </c>
      <c r="F298" s="298">
        <v>7</v>
      </c>
      <c r="G298" s="298">
        <v>2</v>
      </c>
      <c r="H298" s="298">
        <v>7</v>
      </c>
      <c r="I298" s="298">
        <v>2</v>
      </c>
      <c r="J298" s="298">
        <v>4</v>
      </c>
      <c r="K298" s="298">
        <v>2</v>
      </c>
      <c r="L298" s="322"/>
      <c r="M298" s="304"/>
      <c r="N298" s="320"/>
      <c r="O298" s="320"/>
      <c r="P298" s="320"/>
      <c r="Q298" s="320"/>
    </row>
    <row r="299" spans="1:17" ht="10.5" customHeight="1" x14ac:dyDescent="0.25">
      <c r="A299" s="57">
        <v>12083</v>
      </c>
      <c r="B299" s="77" t="s">
        <v>635</v>
      </c>
      <c r="C299" s="318">
        <f t="shared" si="23"/>
        <v>4</v>
      </c>
      <c r="D299" s="301">
        <v>0</v>
      </c>
      <c r="E299" s="298">
        <v>0</v>
      </c>
      <c r="F299" s="298">
        <v>1</v>
      </c>
      <c r="G299" s="298">
        <v>0</v>
      </c>
      <c r="H299" s="298">
        <v>1</v>
      </c>
      <c r="I299" s="298">
        <v>0</v>
      </c>
      <c r="J299" s="298">
        <v>0</v>
      </c>
      <c r="K299" s="298">
        <v>2</v>
      </c>
      <c r="L299" s="322"/>
      <c r="M299" s="304"/>
      <c r="N299" s="320"/>
      <c r="O299" s="320"/>
      <c r="P299" s="320"/>
      <c r="Q299" s="320"/>
    </row>
    <row r="300" spans="1:17" ht="10.5" customHeight="1" x14ac:dyDescent="0.25">
      <c r="A300" s="57">
        <v>12086</v>
      </c>
      <c r="B300" s="77" t="s">
        <v>636</v>
      </c>
      <c r="C300" s="318">
        <f t="shared" si="23"/>
        <v>0</v>
      </c>
      <c r="D300" s="301">
        <v>0</v>
      </c>
      <c r="E300" s="298">
        <v>0</v>
      </c>
      <c r="F300" s="298">
        <v>0</v>
      </c>
      <c r="G300" s="298">
        <v>0</v>
      </c>
      <c r="H300" s="298">
        <v>0</v>
      </c>
      <c r="I300" s="298">
        <v>0</v>
      </c>
      <c r="J300" s="298">
        <v>0</v>
      </c>
      <c r="K300" s="298">
        <v>0</v>
      </c>
      <c r="L300" s="322"/>
      <c r="M300" s="304"/>
      <c r="N300" s="320"/>
      <c r="O300" s="320"/>
      <c r="P300" s="320"/>
      <c r="Q300" s="320"/>
    </row>
    <row r="301" spans="1:17" ht="10.5" customHeight="1" x14ac:dyDescent="0.25">
      <c r="A301" s="57">
        <v>12087</v>
      </c>
      <c r="B301" s="77" t="s">
        <v>637</v>
      </c>
      <c r="C301" s="318">
        <f t="shared" si="23"/>
        <v>1</v>
      </c>
      <c r="D301" s="301">
        <v>0</v>
      </c>
      <c r="E301" s="298">
        <v>0</v>
      </c>
      <c r="F301" s="298">
        <v>0</v>
      </c>
      <c r="G301" s="298">
        <v>0</v>
      </c>
      <c r="H301" s="298">
        <v>0</v>
      </c>
      <c r="I301" s="298">
        <v>0</v>
      </c>
      <c r="J301" s="298">
        <v>0</v>
      </c>
      <c r="K301" s="298">
        <v>1</v>
      </c>
      <c r="L301" s="322"/>
      <c r="M301" s="304"/>
      <c r="N301" s="320"/>
      <c r="O301" s="320"/>
      <c r="P301" s="320"/>
      <c r="Q301" s="320"/>
    </row>
    <row r="302" spans="1:17" ht="10.5" customHeight="1" x14ac:dyDescent="0.25">
      <c r="A302" s="324" t="s">
        <v>638</v>
      </c>
      <c r="B302" s="101" t="s">
        <v>639</v>
      </c>
      <c r="C302" s="318">
        <f t="shared" si="23"/>
        <v>1</v>
      </c>
      <c r="D302" s="301">
        <v>0</v>
      </c>
      <c r="E302" s="298">
        <v>1</v>
      </c>
      <c r="F302" s="298">
        <v>0</v>
      </c>
      <c r="G302" s="298">
        <v>0</v>
      </c>
      <c r="H302" s="298">
        <v>0</v>
      </c>
      <c r="I302" s="298">
        <v>0</v>
      </c>
      <c r="J302" s="298">
        <v>0</v>
      </c>
      <c r="K302" s="298">
        <v>0</v>
      </c>
      <c r="L302" s="322"/>
      <c r="M302" s="304"/>
      <c r="N302" s="320"/>
      <c r="O302" s="320"/>
      <c r="P302" s="320"/>
      <c r="Q302" s="320"/>
    </row>
    <row r="303" spans="1:17" ht="10.5" customHeight="1" x14ac:dyDescent="0.25">
      <c r="A303" s="57">
        <v>12089</v>
      </c>
      <c r="B303" s="77" t="s">
        <v>640</v>
      </c>
      <c r="C303" s="318">
        <f t="shared" si="23"/>
        <v>51</v>
      </c>
      <c r="D303" s="301">
        <v>4</v>
      </c>
      <c r="E303" s="298">
        <v>8</v>
      </c>
      <c r="F303" s="298">
        <v>4</v>
      </c>
      <c r="G303" s="298">
        <v>5</v>
      </c>
      <c r="H303" s="298">
        <v>4</v>
      </c>
      <c r="I303" s="298">
        <v>8</v>
      </c>
      <c r="J303" s="298">
        <v>2</v>
      </c>
      <c r="K303" s="298">
        <v>16</v>
      </c>
      <c r="L303" s="322"/>
      <c r="M303" s="304"/>
      <c r="N303" s="320"/>
      <c r="O303" s="320"/>
      <c r="P303" s="320"/>
      <c r="Q303" s="320"/>
    </row>
    <row r="304" spans="1:17" ht="10.5" customHeight="1" x14ac:dyDescent="0.25">
      <c r="A304" s="57">
        <v>12090</v>
      </c>
      <c r="B304" s="77" t="s">
        <v>641</v>
      </c>
      <c r="C304" s="318">
        <f t="shared" si="23"/>
        <v>3</v>
      </c>
      <c r="D304" s="301">
        <v>0</v>
      </c>
      <c r="E304" s="298">
        <v>0</v>
      </c>
      <c r="F304" s="298">
        <v>0</v>
      </c>
      <c r="G304" s="298">
        <v>1</v>
      </c>
      <c r="H304" s="298">
        <v>0</v>
      </c>
      <c r="I304" s="298">
        <v>0</v>
      </c>
      <c r="J304" s="298">
        <v>0</v>
      </c>
      <c r="K304" s="298">
        <v>2</v>
      </c>
      <c r="L304" s="322"/>
      <c r="M304" s="304"/>
      <c r="N304" s="320"/>
      <c r="O304" s="320"/>
      <c r="P304" s="320"/>
      <c r="Q304" s="320"/>
    </row>
    <row r="305" spans="1:17" ht="10.5" customHeight="1" x14ac:dyDescent="0.25">
      <c r="A305" s="57">
        <v>12121</v>
      </c>
      <c r="B305" s="77" t="s">
        <v>642</v>
      </c>
      <c r="C305" s="318">
        <f t="shared" si="23"/>
        <v>0</v>
      </c>
      <c r="D305" s="301">
        <v>0</v>
      </c>
      <c r="E305" s="298">
        <v>0</v>
      </c>
      <c r="F305" s="298">
        <v>0</v>
      </c>
      <c r="G305" s="298">
        <v>0</v>
      </c>
      <c r="H305" s="298">
        <v>0</v>
      </c>
      <c r="I305" s="298">
        <v>0</v>
      </c>
      <c r="J305" s="298">
        <v>0</v>
      </c>
      <c r="K305" s="298">
        <v>0</v>
      </c>
      <c r="L305" s="322"/>
      <c r="M305" s="304"/>
      <c r="N305" s="320"/>
      <c r="O305" s="320"/>
      <c r="P305" s="320"/>
      <c r="Q305" s="320"/>
    </row>
    <row r="306" spans="1:17" ht="10.5" customHeight="1" x14ac:dyDescent="0.25">
      <c r="A306" s="57">
        <v>12122</v>
      </c>
      <c r="B306" s="77" t="s">
        <v>643</v>
      </c>
      <c r="C306" s="318">
        <f t="shared" si="23"/>
        <v>4</v>
      </c>
      <c r="D306" s="301">
        <v>0</v>
      </c>
      <c r="E306" s="298">
        <v>1</v>
      </c>
      <c r="F306" s="298">
        <v>0</v>
      </c>
      <c r="G306" s="298">
        <v>1</v>
      </c>
      <c r="H306" s="298">
        <v>0</v>
      </c>
      <c r="I306" s="298">
        <v>0</v>
      </c>
      <c r="J306" s="298">
        <v>0</v>
      </c>
      <c r="K306" s="298">
        <v>2</v>
      </c>
      <c r="L306" s="322"/>
      <c r="M306" s="304"/>
      <c r="N306" s="320"/>
      <c r="O306" s="320"/>
      <c r="P306" s="320"/>
      <c r="Q306" s="320"/>
    </row>
    <row r="307" spans="1:17" ht="10.5" customHeight="1" x14ac:dyDescent="0.25">
      <c r="A307" s="153">
        <v>12123</v>
      </c>
      <c r="B307" s="77" t="s">
        <v>644</v>
      </c>
      <c r="C307" s="318">
        <f t="shared" si="23"/>
        <v>2</v>
      </c>
      <c r="D307" s="301">
        <v>0</v>
      </c>
      <c r="E307" s="298">
        <v>0</v>
      </c>
      <c r="F307" s="298">
        <v>1</v>
      </c>
      <c r="G307" s="298">
        <v>1</v>
      </c>
      <c r="H307" s="298">
        <v>0</v>
      </c>
      <c r="I307" s="298">
        <v>0</v>
      </c>
      <c r="J307" s="298">
        <v>0</v>
      </c>
      <c r="K307" s="298">
        <v>0</v>
      </c>
      <c r="L307" s="322"/>
      <c r="M307" s="304"/>
      <c r="N307" s="320"/>
      <c r="O307" s="320"/>
      <c r="P307" s="320"/>
      <c r="Q307" s="320"/>
    </row>
    <row r="308" spans="1:17" ht="10.5" customHeight="1" x14ac:dyDescent="0.25">
      <c r="A308" s="309">
        <v>12124</v>
      </c>
      <c r="B308" s="101" t="s">
        <v>645</v>
      </c>
      <c r="C308" s="318">
        <f t="shared" si="23"/>
        <v>1</v>
      </c>
      <c r="D308" s="301">
        <v>0</v>
      </c>
      <c r="E308" s="298">
        <v>0</v>
      </c>
      <c r="F308" s="298">
        <v>0</v>
      </c>
      <c r="G308" s="298">
        <v>0</v>
      </c>
      <c r="H308" s="298">
        <v>1</v>
      </c>
      <c r="I308" s="298">
        <v>0</v>
      </c>
      <c r="J308" s="298">
        <v>0</v>
      </c>
      <c r="K308" s="298">
        <v>0</v>
      </c>
      <c r="L308" s="322"/>
      <c r="M308" s="304"/>
      <c r="N308" s="320"/>
      <c r="O308" s="320"/>
      <c r="P308" s="320"/>
      <c r="Q308" s="320"/>
    </row>
    <row r="309" spans="1:17" ht="10.5" customHeight="1" x14ac:dyDescent="0.25">
      <c r="A309" s="57">
        <v>12125</v>
      </c>
      <c r="B309" s="77" t="s">
        <v>646</v>
      </c>
      <c r="C309" s="318">
        <f t="shared" si="23"/>
        <v>14</v>
      </c>
      <c r="D309" s="301">
        <v>3</v>
      </c>
      <c r="E309" s="298">
        <v>1</v>
      </c>
      <c r="F309" s="298">
        <v>3</v>
      </c>
      <c r="G309" s="298">
        <v>1</v>
      </c>
      <c r="H309" s="298">
        <v>2</v>
      </c>
      <c r="I309" s="298">
        <v>2</v>
      </c>
      <c r="J309" s="298">
        <v>0</v>
      </c>
      <c r="K309" s="298">
        <v>2</v>
      </c>
      <c r="L309" s="322"/>
      <c r="M309" s="304"/>
      <c r="N309" s="320"/>
      <c r="O309" s="320"/>
      <c r="P309" s="320"/>
      <c r="Q309" s="320"/>
    </row>
    <row r="310" spans="1:17" ht="10.5" customHeight="1" x14ac:dyDescent="0.25">
      <c r="A310" s="57">
        <v>12130</v>
      </c>
      <c r="B310" s="77" t="s">
        <v>647</v>
      </c>
      <c r="C310" s="318">
        <f t="shared" si="23"/>
        <v>17</v>
      </c>
      <c r="D310" s="301">
        <v>1</v>
      </c>
      <c r="E310" s="298">
        <v>0</v>
      </c>
      <c r="F310" s="298">
        <v>1</v>
      </c>
      <c r="G310" s="298">
        <v>2</v>
      </c>
      <c r="H310" s="298">
        <v>2</v>
      </c>
      <c r="I310" s="298">
        <v>2</v>
      </c>
      <c r="J310" s="298">
        <v>1</v>
      </c>
      <c r="K310" s="298">
        <v>8</v>
      </c>
      <c r="L310" s="322"/>
      <c r="M310" s="304"/>
      <c r="N310" s="320"/>
      <c r="O310" s="320"/>
      <c r="P310" s="320"/>
      <c r="Q310" s="320"/>
    </row>
    <row r="311" spans="1:17" ht="10.5" customHeight="1" x14ac:dyDescent="0.25">
      <c r="A311" s="57">
        <v>12131</v>
      </c>
      <c r="B311" s="77" t="s">
        <v>648</v>
      </c>
      <c r="C311" s="318">
        <f t="shared" si="23"/>
        <v>2</v>
      </c>
      <c r="D311" s="301">
        <v>0</v>
      </c>
      <c r="E311" s="298">
        <v>0</v>
      </c>
      <c r="F311" s="298">
        <v>0</v>
      </c>
      <c r="G311" s="298">
        <v>1</v>
      </c>
      <c r="H311" s="298">
        <v>0</v>
      </c>
      <c r="I311" s="298">
        <v>0</v>
      </c>
      <c r="J311" s="298">
        <v>0</v>
      </c>
      <c r="K311" s="298">
        <v>1</v>
      </c>
      <c r="L311" s="322"/>
      <c r="M311" s="304"/>
      <c r="N311" s="320"/>
      <c r="O311" s="320"/>
      <c r="P311" s="320"/>
      <c r="Q311" s="320"/>
    </row>
    <row r="312" spans="1:17" ht="10.5" customHeight="1" x14ac:dyDescent="0.25">
      <c r="A312" s="57">
        <v>12132</v>
      </c>
      <c r="B312" s="77" t="s">
        <v>649</v>
      </c>
      <c r="C312" s="318">
        <f t="shared" si="23"/>
        <v>22</v>
      </c>
      <c r="D312" s="301">
        <v>3</v>
      </c>
      <c r="E312" s="298">
        <v>3</v>
      </c>
      <c r="F312" s="298">
        <v>5</v>
      </c>
      <c r="G312" s="298">
        <v>5</v>
      </c>
      <c r="H312" s="298">
        <v>2</v>
      </c>
      <c r="I312" s="298">
        <v>1</v>
      </c>
      <c r="J312" s="298">
        <v>3</v>
      </c>
      <c r="K312" s="298">
        <v>0</v>
      </c>
      <c r="L312" s="322"/>
      <c r="M312" s="304"/>
      <c r="N312" s="320"/>
      <c r="O312" s="320"/>
      <c r="P312" s="320"/>
      <c r="Q312" s="320"/>
    </row>
    <row r="313" spans="1:17" ht="10.5" customHeight="1" x14ac:dyDescent="0.25">
      <c r="A313" s="57">
        <v>12133</v>
      </c>
      <c r="B313" s="77" t="s">
        <v>650</v>
      </c>
      <c r="C313" s="318">
        <f t="shared" si="23"/>
        <v>69</v>
      </c>
      <c r="D313" s="301">
        <v>6</v>
      </c>
      <c r="E313" s="298">
        <v>2</v>
      </c>
      <c r="F313" s="298">
        <v>2</v>
      </c>
      <c r="G313" s="298">
        <v>2</v>
      </c>
      <c r="H313" s="298">
        <v>0</v>
      </c>
      <c r="I313" s="298">
        <v>0</v>
      </c>
      <c r="J313" s="298">
        <v>4</v>
      </c>
      <c r="K313" s="298">
        <v>53</v>
      </c>
      <c r="L313" s="322"/>
      <c r="M313" s="304"/>
      <c r="N313" s="320"/>
      <c r="O313" s="320"/>
      <c r="P313" s="320"/>
      <c r="Q313" s="320"/>
    </row>
    <row r="314" spans="1:17" ht="10.5" customHeight="1" x14ac:dyDescent="0.25">
      <c r="A314" s="57">
        <v>12134</v>
      </c>
      <c r="B314" s="77" t="s">
        <v>651</v>
      </c>
      <c r="C314" s="318">
        <f t="shared" si="23"/>
        <v>5</v>
      </c>
      <c r="D314" s="301">
        <v>0</v>
      </c>
      <c r="E314" s="298">
        <v>0</v>
      </c>
      <c r="F314" s="298">
        <v>0</v>
      </c>
      <c r="G314" s="298">
        <v>0</v>
      </c>
      <c r="H314" s="298">
        <v>0</v>
      </c>
      <c r="I314" s="298">
        <v>0</v>
      </c>
      <c r="J314" s="298">
        <v>0</v>
      </c>
      <c r="K314" s="298">
        <v>5</v>
      </c>
      <c r="L314" s="322"/>
      <c r="M314" s="304"/>
      <c r="N314" s="320"/>
      <c r="O314" s="320"/>
      <c r="P314" s="320"/>
      <c r="Q314" s="320"/>
    </row>
    <row r="315" spans="1:17" ht="10.5" customHeight="1" x14ac:dyDescent="0.25">
      <c r="A315" s="57">
        <v>12135</v>
      </c>
      <c r="B315" s="77" t="s">
        <v>652</v>
      </c>
      <c r="C315" s="318">
        <f t="shared" si="23"/>
        <v>7</v>
      </c>
      <c r="D315" s="301">
        <v>0</v>
      </c>
      <c r="E315" s="298">
        <v>1</v>
      </c>
      <c r="F315" s="298">
        <v>1</v>
      </c>
      <c r="G315" s="298">
        <v>1</v>
      </c>
      <c r="H315" s="298">
        <v>2</v>
      </c>
      <c r="I315" s="298">
        <v>1</v>
      </c>
      <c r="J315" s="298">
        <v>0</v>
      </c>
      <c r="K315" s="298">
        <v>1</v>
      </c>
      <c r="L315" s="322"/>
      <c r="M315" s="304"/>
      <c r="N315" s="320"/>
      <c r="O315" s="320"/>
      <c r="P315" s="320"/>
      <c r="Q315" s="320"/>
    </row>
    <row r="316" spans="1:17" ht="10.5" customHeight="1" x14ac:dyDescent="0.25">
      <c r="A316" s="57">
        <v>12136</v>
      </c>
      <c r="B316" s="77" t="s">
        <v>653</v>
      </c>
      <c r="C316" s="318">
        <f t="shared" si="23"/>
        <v>0</v>
      </c>
      <c r="D316" s="301">
        <v>0</v>
      </c>
      <c r="E316" s="298">
        <v>0</v>
      </c>
      <c r="F316" s="298">
        <v>0</v>
      </c>
      <c r="G316" s="298">
        <v>0</v>
      </c>
      <c r="H316" s="298">
        <v>0</v>
      </c>
      <c r="I316" s="298">
        <v>0</v>
      </c>
      <c r="J316" s="298">
        <v>0</v>
      </c>
      <c r="K316" s="298">
        <v>0</v>
      </c>
      <c r="L316" s="322"/>
      <c r="M316" s="304"/>
      <c r="N316" s="320"/>
      <c r="O316" s="320"/>
      <c r="P316" s="320"/>
      <c r="Q316" s="320"/>
    </row>
    <row r="317" spans="1:17" ht="10.5" customHeight="1" x14ac:dyDescent="0.25">
      <c r="A317" s="57">
        <v>12137</v>
      </c>
      <c r="B317" s="77" t="s">
        <v>654</v>
      </c>
      <c r="C317" s="318">
        <f t="shared" si="23"/>
        <v>50</v>
      </c>
      <c r="D317" s="301">
        <v>7</v>
      </c>
      <c r="E317" s="298">
        <v>6</v>
      </c>
      <c r="F317" s="298">
        <v>7</v>
      </c>
      <c r="G317" s="298">
        <v>7</v>
      </c>
      <c r="H317" s="298">
        <v>3</v>
      </c>
      <c r="I317" s="298">
        <v>4</v>
      </c>
      <c r="J317" s="298">
        <v>4</v>
      </c>
      <c r="K317" s="298">
        <v>12</v>
      </c>
      <c r="L317" s="322"/>
      <c r="M317" s="304"/>
      <c r="N317" s="320"/>
      <c r="O317" s="320"/>
      <c r="P317" s="320"/>
      <c r="Q317" s="320"/>
    </row>
    <row r="318" spans="1:17" ht="10.5" customHeight="1" x14ac:dyDescent="0.25">
      <c r="A318" s="57">
        <v>12138</v>
      </c>
      <c r="B318" s="77" t="s">
        <v>655</v>
      </c>
      <c r="C318" s="318">
        <f t="shared" si="23"/>
        <v>31</v>
      </c>
      <c r="D318" s="301">
        <v>4</v>
      </c>
      <c r="E318" s="298">
        <v>5</v>
      </c>
      <c r="F318" s="298">
        <v>3</v>
      </c>
      <c r="G318" s="298">
        <v>1</v>
      </c>
      <c r="H318" s="298">
        <v>1</v>
      </c>
      <c r="I318" s="298">
        <v>0</v>
      </c>
      <c r="J318" s="298">
        <v>2</v>
      </c>
      <c r="K318" s="298">
        <v>15</v>
      </c>
      <c r="L318" s="322"/>
      <c r="M318" s="304"/>
      <c r="N318" s="320"/>
      <c r="O318" s="320"/>
      <c r="P318" s="320"/>
      <c r="Q318" s="320"/>
    </row>
    <row r="319" spans="1:17" ht="10.5" customHeight="1" x14ac:dyDescent="0.25">
      <c r="A319" s="57">
        <v>12139</v>
      </c>
      <c r="B319" s="77" t="s">
        <v>656</v>
      </c>
      <c r="C319" s="318">
        <f t="shared" si="23"/>
        <v>3</v>
      </c>
      <c r="D319" s="301">
        <v>0</v>
      </c>
      <c r="E319" s="298">
        <v>0</v>
      </c>
      <c r="F319" s="298">
        <v>0</v>
      </c>
      <c r="G319" s="298">
        <v>1</v>
      </c>
      <c r="H319" s="298">
        <v>0</v>
      </c>
      <c r="I319" s="298">
        <v>0</v>
      </c>
      <c r="J319" s="298">
        <v>1</v>
      </c>
      <c r="K319" s="298">
        <v>1</v>
      </c>
      <c r="L319" s="322"/>
      <c r="M319" s="304"/>
      <c r="N319" s="320"/>
      <c r="O319" s="320"/>
      <c r="P319" s="320"/>
      <c r="Q319" s="320"/>
    </row>
    <row r="320" spans="1:17" ht="10.5" customHeight="1" x14ac:dyDescent="0.25">
      <c r="A320" s="57">
        <v>12140</v>
      </c>
      <c r="B320" s="77" t="s">
        <v>657</v>
      </c>
      <c r="C320" s="318">
        <f t="shared" si="23"/>
        <v>0</v>
      </c>
      <c r="D320" s="301">
        <v>0</v>
      </c>
      <c r="E320" s="298">
        <v>0</v>
      </c>
      <c r="F320" s="298">
        <v>0</v>
      </c>
      <c r="G320" s="298">
        <v>0</v>
      </c>
      <c r="H320" s="298">
        <v>0</v>
      </c>
      <c r="I320" s="298">
        <v>0</v>
      </c>
      <c r="J320" s="298">
        <v>0</v>
      </c>
      <c r="K320" s="298">
        <v>0</v>
      </c>
      <c r="L320" s="322"/>
      <c r="M320" s="304"/>
      <c r="N320" s="320"/>
      <c r="O320" s="320"/>
      <c r="P320" s="320"/>
      <c r="Q320" s="320"/>
    </row>
    <row r="321" spans="1:17" ht="10.5" customHeight="1" x14ac:dyDescent="0.25">
      <c r="A321" s="57">
        <v>12141</v>
      </c>
      <c r="B321" s="77" t="s">
        <v>658</v>
      </c>
      <c r="C321" s="318">
        <f t="shared" si="23"/>
        <v>0</v>
      </c>
      <c r="D321" s="301">
        <v>0</v>
      </c>
      <c r="E321" s="298">
        <v>0</v>
      </c>
      <c r="F321" s="298">
        <v>0</v>
      </c>
      <c r="G321" s="298">
        <v>0</v>
      </c>
      <c r="H321" s="298">
        <v>0</v>
      </c>
      <c r="I321" s="298">
        <v>0</v>
      </c>
      <c r="J321" s="298">
        <v>0</v>
      </c>
      <c r="K321" s="298">
        <v>0</v>
      </c>
      <c r="L321" s="322"/>
      <c r="M321" s="304"/>
      <c r="N321" s="320"/>
      <c r="O321" s="320"/>
      <c r="P321" s="320"/>
      <c r="Q321" s="320"/>
    </row>
    <row r="322" spans="1:17" ht="10.5" customHeight="1" x14ac:dyDescent="0.25">
      <c r="A322" s="57">
        <v>12142</v>
      </c>
      <c r="B322" s="77" t="s">
        <v>659</v>
      </c>
      <c r="C322" s="318">
        <f t="shared" si="23"/>
        <v>1</v>
      </c>
      <c r="D322" s="301">
        <v>0</v>
      </c>
      <c r="E322" s="298">
        <v>0</v>
      </c>
      <c r="F322" s="298">
        <v>1</v>
      </c>
      <c r="G322" s="298">
        <v>0</v>
      </c>
      <c r="H322" s="298">
        <v>0</v>
      </c>
      <c r="I322" s="298">
        <v>0</v>
      </c>
      <c r="J322" s="298">
        <v>0</v>
      </c>
      <c r="K322" s="298">
        <v>0</v>
      </c>
      <c r="L322" s="322"/>
      <c r="M322" s="304"/>
      <c r="N322" s="320"/>
      <c r="O322" s="320"/>
      <c r="P322" s="320"/>
      <c r="Q322" s="320"/>
    </row>
    <row r="323" spans="1:17" ht="10.5" customHeight="1" x14ac:dyDescent="0.25">
      <c r="A323" s="57">
        <v>12143</v>
      </c>
      <c r="B323" s="77" t="s">
        <v>660</v>
      </c>
      <c r="C323" s="318">
        <f t="shared" si="23"/>
        <v>0</v>
      </c>
      <c r="D323" s="301">
        <v>0</v>
      </c>
      <c r="E323" s="298">
        <v>0</v>
      </c>
      <c r="F323" s="298">
        <v>0</v>
      </c>
      <c r="G323" s="298">
        <v>0</v>
      </c>
      <c r="H323" s="298">
        <v>0</v>
      </c>
      <c r="I323" s="298">
        <v>0</v>
      </c>
      <c r="J323" s="298">
        <v>0</v>
      </c>
      <c r="K323" s="298">
        <v>0</v>
      </c>
      <c r="L323" s="322"/>
      <c r="M323" s="304"/>
      <c r="N323" s="320"/>
      <c r="O323" s="320"/>
      <c r="P323" s="320"/>
      <c r="Q323" s="320"/>
    </row>
    <row r="324" spans="1:17" ht="10.5" customHeight="1" x14ac:dyDescent="0.25">
      <c r="A324" s="57">
        <v>12144</v>
      </c>
      <c r="B324" s="77" t="s">
        <v>661</v>
      </c>
      <c r="C324" s="318">
        <f t="shared" si="23"/>
        <v>2</v>
      </c>
      <c r="D324" s="301">
        <v>0</v>
      </c>
      <c r="E324" s="298">
        <v>0</v>
      </c>
      <c r="F324" s="298">
        <v>1</v>
      </c>
      <c r="G324" s="298">
        <v>0</v>
      </c>
      <c r="H324" s="298">
        <v>1</v>
      </c>
      <c r="I324" s="298">
        <v>0</v>
      </c>
      <c r="J324" s="298">
        <v>0</v>
      </c>
      <c r="K324" s="298">
        <v>0</v>
      </c>
      <c r="L324" s="322"/>
      <c r="M324" s="304"/>
      <c r="N324" s="320"/>
      <c r="O324" s="320"/>
      <c r="P324" s="320"/>
      <c r="Q324" s="320"/>
    </row>
    <row r="325" spans="1:17" ht="10.5" customHeight="1" x14ac:dyDescent="0.25">
      <c r="A325" s="57">
        <v>12145</v>
      </c>
      <c r="B325" s="77" t="s">
        <v>662</v>
      </c>
      <c r="C325" s="318">
        <f t="shared" si="23"/>
        <v>1</v>
      </c>
      <c r="D325" s="301">
        <v>0</v>
      </c>
      <c r="E325" s="298">
        <v>0</v>
      </c>
      <c r="F325" s="298">
        <v>0</v>
      </c>
      <c r="G325" s="298">
        <v>0</v>
      </c>
      <c r="H325" s="298">
        <v>0</v>
      </c>
      <c r="I325" s="298">
        <v>0</v>
      </c>
      <c r="J325" s="298">
        <v>0</v>
      </c>
      <c r="K325" s="298">
        <v>1</v>
      </c>
      <c r="L325" s="322"/>
      <c r="M325" s="304"/>
      <c r="N325" s="320"/>
      <c r="O325" s="320"/>
      <c r="P325" s="320"/>
      <c r="Q325" s="320"/>
    </row>
    <row r="326" spans="1:17" ht="10.5" customHeight="1" x14ac:dyDescent="0.25">
      <c r="A326" s="57">
        <v>12146</v>
      </c>
      <c r="B326" s="77" t="s">
        <v>663</v>
      </c>
      <c r="C326" s="318">
        <f t="shared" si="23"/>
        <v>9</v>
      </c>
      <c r="D326" s="301">
        <v>2</v>
      </c>
      <c r="E326" s="298">
        <v>1</v>
      </c>
      <c r="F326" s="298">
        <v>1</v>
      </c>
      <c r="G326" s="298">
        <v>0</v>
      </c>
      <c r="H326" s="298">
        <v>0</v>
      </c>
      <c r="I326" s="298">
        <v>1</v>
      </c>
      <c r="J326" s="298">
        <v>1</v>
      </c>
      <c r="K326" s="298">
        <v>3</v>
      </c>
      <c r="L326" s="322"/>
      <c r="M326" s="304"/>
      <c r="N326" s="320"/>
      <c r="O326" s="320"/>
      <c r="P326" s="320"/>
      <c r="Q326" s="320"/>
    </row>
    <row r="327" spans="1:17" ht="10.5" customHeight="1" x14ac:dyDescent="0.25">
      <c r="A327" s="57">
        <v>12147</v>
      </c>
      <c r="B327" s="77" t="s">
        <v>664</v>
      </c>
      <c r="C327" s="318">
        <f t="shared" si="23"/>
        <v>0</v>
      </c>
      <c r="D327" s="301">
        <v>0</v>
      </c>
      <c r="E327" s="298">
        <v>0</v>
      </c>
      <c r="F327" s="298">
        <v>0</v>
      </c>
      <c r="G327" s="298">
        <v>0</v>
      </c>
      <c r="H327" s="298">
        <v>0</v>
      </c>
      <c r="I327" s="298">
        <v>0</v>
      </c>
      <c r="J327" s="298">
        <v>0</v>
      </c>
      <c r="K327" s="298">
        <v>0</v>
      </c>
      <c r="L327" s="322"/>
      <c r="M327" s="304"/>
      <c r="N327" s="320"/>
      <c r="O327" s="320"/>
      <c r="P327" s="320"/>
      <c r="Q327" s="320"/>
    </row>
    <row r="328" spans="1:17" ht="10.5" customHeight="1" x14ac:dyDescent="0.25">
      <c r="A328" s="57">
        <v>12148</v>
      </c>
      <c r="B328" s="77" t="s">
        <v>665</v>
      </c>
      <c r="C328" s="318">
        <f t="shared" ref="C328:C391" si="27">SUM(D328:K328)</f>
        <v>0</v>
      </c>
      <c r="D328" s="301">
        <v>0</v>
      </c>
      <c r="E328" s="298">
        <v>0</v>
      </c>
      <c r="F328" s="298">
        <v>0</v>
      </c>
      <c r="G328" s="298">
        <v>0</v>
      </c>
      <c r="H328" s="298">
        <v>0</v>
      </c>
      <c r="I328" s="298">
        <v>0</v>
      </c>
      <c r="J328" s="298">
        <v>0</v>
      </c>
      <c r="K328" s="298">
        <v>0</v>
      </c>
      <c r="L328" s="322"/>
      <c r="M328" s="304"/>
      <c r="N328" s="320"/>
      <c r="O328" s="320"/>
      <c r="P328" s="320"/>
      <c r="Q328" s="320"/>
    </row>
    <row r="329" spans="1:17" ht="10.5" customHeight="1" x14ac:dyDescent="0.25">
      <c r="A329" s="57">
        <v>12149</v>
      </c>
      <c r="B329" s="77" t="s">
        <v>666</v>
      </c>
      <c r="C329" s="318">
        <f t="shared" si="27"/>
        <v>819</v>
      </c>
      <c r="D329" s="301">
        <v>94</v>
      </c>
      <c r="E329" s="298">
        <v>101</v>
      </c>
      <c r="F329" s="298">
        <v>94</v>
      </c>
      <c r="G329" s="298">
        <v>88</v>
      </c>
      <c r="H329" s="298">
        <v>80</v>
      </c>
      <c r="I329" s="298">
        <v>73</v>
      </c>
      <c r="J329" s="298">
        <v>92</v>
      </c>
      <c r="K329" s="298">
        <v>197</v>
      </c>
      <c r="L329" s="322"/>
      <c r="M329" s="304"/>
      <c r="N329" s="320"/>
      <c r="O329" s="320"/>
      <c r="P329" s="320"/>
      <c r="Q329" s="320"/>
    </row>
    <row r="330" spans="1:17" ht="10.5" customHeight="1" x14ac:dyDescent="0.25">
      <c r="A330" s="57">
        <v>12150</v>
      </c>
      <c r="B330" s="77" t="s">
        <v>667</v>
      </c>
      <c r="C330" s="318">
        <f t="shared" si="27"/>
        <v>4</v>
      </c>
      <c r="D330" s="301">
        <v>1</v>
      </c>
      <c r="E330" s="298">
        <v>1</v>
      </c>
      <c r="F330" s="298">
        <v>1</v>
      </c>
      <c r="G330" s="298">
        <v>0</v>
      </c>
      <c r="H330" s="298">
        <v>0</v>
      </c>
      <c r="I330" s="298">
        <v>1</v>
      </c>
      <c r="J330" s="298">
        <v>0</v>
      </c>
      <c r="K330" s="298">
        <v>0</v>
      </c>
      <c r="L330" s="322"/>
      <c r="M330" s="304"/>
      <c r="N330" s="320"/>
      <c r="O330" s="320"/>
      <c r="P330" s="320"/>
      <c r="Q330" s="320"/>
    </row>
    <row r="331" spans="1:17" ht="10.5" customHeight="1" x14ac:dyDescent="0.25">
      <c r="A331" s="57">
        <v>12151</v>
      </c>
      <c r="B331" s="77" t="s">
        <v>668</v>
      </c>
      <c r="C331" s="318">
        <f t="shared" si="27"/>
        <v>2090</v>
      </c>
      <c r="D331" s="301">
        <v>288</v>
      </c>
      <c r="E331" s="298">
        <v>299</v>
      </c>
      <c r="F331" s="298">
        <v>290</v>
      </c>
      <c r="G331" s="298">
        <v>250</v>
      </c>
      <c r="H331" s="298">
        <v>217</v>
      </c>
      <c r="I331" s="298">
        <v>158</v>
      </c>
      <c r="J331" s="298">
        <v>218</v>
      </c>
      <c r="K331" s="298">
        <v>370</v>
      </c>
      <c r="L331" s="322"/>
      <c r="M331" s="304"/>
      <c r="N331" s="320"/>
      <c r="O331" s="320"/>
      <c r="P331" s="320"/>
      <c r="Q331" s="320"/>
    </row>
    <row r="332" spans="1:17" ht="10.5" customHeight="1" x14ac:dyDescent="0.25">
      <c r="A332" s="57">
        <v>12152</v>
      </c>
      <c r="B332" s="77" t="s">
        <v>669</v>
      </c>
      <c r="C332" s="318">
        <f t="shared" si="27"/>
        <v>132</v>
      </c>
      <c r="D332" s="301">
        <v>13</v>
      </c>
      <c r="E332" s="298">
        <v>10</v>
      </c>
      <c r="F332" s="298">
        <v>12</v>
      </c>
      <c r="G332" s="298">
        <v>11</v>
      </c>
      <c r="H332" s="298">
        <v>4</v>
      </c>
      <c r="I332" s="298">
        <v>5</v>
      </c>
      <c r="J332" s="298">
        <v>7</v>
      </c>
      <c r="K332" s="298">
        <v>70</v>
      </c>
      <c r="L332" s="322"/>
      <c r="M332" s="304"/>
      <c r="N332" s="320"/>
      <c r="O332" s="320"/>
      <c r="P332" s="320"/>
      <c r="Q332" s="320"/>
    </row>
    <row r="333" spans="1:17" ht="10.5" customHeight="1" x14ac:dyDescent="0.25">
      <c r="A333" s="57">
        <v>12153</v>
      </c>
      <c r="B333" s="77" t="s">
        <v>670</v>
      </c>
      <c r="C333" s="318">
        <f t="shared" si="27"/>
        <v>1</v>
      </c>
      <c r="D333" s="301">
        <v>0</v>
      </c>
      <c r="E333" s="298">
        <v>0</v>
      </c>
      <c r="F333" s="298">
        <v>0</v>
      </c>
      <c r="G333" s="298">
        <v>0</v>
      </c>
      <c r="H333" s="298">
        <v>1</v>
      </c>
      <c r="I333" s="298">
        <v>0</v>
      </c>
      <c r="J333" s="298">
        <v>0</v>
      </c>
      <c r="K333" s="298">
        <v>0</v>
      </c>
      <c r="L333" s="322"/>
      <c r="M333" s="304"/>
      <c r="N333" s="320"/>
      <c r="O333" s="320"/>
      <c r="P333" s="320"/>
      <c r="Q333" s="320"/>
    </row>
    <row r="334" spans="1:17" ht="10.5" customHeight="1" x14ac:dyDescent="0.25">
      <c r="A334" s="57">
        <v>12154</v>
      </c>
      <c r="B334" s="77" t="s">
        <v>671</v>
      </c>
      <c r="C334" s="318">
        <f t="shared" si="27"/>
        <v>52</v>
      </c>
      <c r="D334" s="301">
        <v>5</v>
      </c>
      <c r="E334" s="298">
        <v>7</v>
      </c>
      <c r="F334" s="298">
        <v>12</v>
      </c>
      <c r="G334" s="298">
        <v>4</v>
      </c>
      <c r="H334" s="298">
        <v>5</v>
      </c>
      <c r="I334" s="298">
        <v>2</v>
      </c>
      <c r="J334" s="298">
        <v>3</v>
      </c>
      <c r="K334" s="298">
        <v>14</v>
      </c>
      <c r="L334" s="322"/>
      <c r="M334" s="304"/>
      <c r="N334" s="320"/>
      <c r="O334" s="320"/>
      <c r="P334" s="320"/>
      <c r="Q334" s="320"/>
    </row>
    <row r="335" spans="1:17" ht="10.5" customHeight="1" x14ac:dyDescent="0.25">
      <c r="A335" s="57">
        <v>12155</v>
      </c>
      <c r="B335" s="77" t="s">
        <v>672</v>
      </c>
      <c r="C335" s="318">
        <f t="shared" si="27"/>
        <v>0</v>
      </c>
      <c r="D335" s="301">
        <v>0</v>
      </c>
      <c r="E335" s="298">
        <v>0</v>
      </c>
      <c r="F335" s="298">
        <v>0</v>
      </c>
      <c r="G335" s="298">
        <v>0</v>
      </c>
      <c r="H335" s="298">
        <v>0</v>
      </c>
      <c r="I335" s="298">
        <v>0</v>
      </c>
      <c r="J335" s="298">
        <v>0</v>
      </c>
      <c r="K335" s="298">
        <v>0</v>
      </c>
      <c r="L335" s="322"/>
      <c r="M335" s="304"/>
      <c r="N335" s="320"/>
      <c r="O335" s="320"/>
      <c r="P335" s="320"/>
      <c r="Q335" s="320"/>
    </row>
    <row r="336" spans="1:17" ht="10.5" customHeight="1" x14ac:dyDescent="0.25">
      <c r="A336" s="57">
        <v>12156</v>
      </c>
      <c r="B336" s="77" t="s">
        <v>673</v>
      </c>
      <c r="C336" s="318">
        <f t="shared" si="27"/>
        <v>0</v>
      </c>
      <c r="D336" s="301">
        <v>0</v>
      </c>
      <c r="E336" s="298">
        <v>0</v>
      </c>
      <c r="F336" s="298">
        <v>0</v>
      </c>
      <c r="G336" s="298">
        <v>0</v>
      </c>
      <c r="H336" s="298">
        <v>0</v>
      </c>
      <c r="I336" s="298">
        <v>0</v>
      </c>
      <c r="J336" s="298">
        <v>0</v>
      </c>
      <c r="K336" s="298">
        <v>0</v>
      </c>
      <c r="L336" s="322"/>
      <c r="M336" s="304"/>
      <c r="N336" s="320"/>
      <c r="O336" s="320"/>
      <c r="P336" s="320"/>
      <c r="Q336" s="320"/>
    </row>
    <row r="337" spans="1:25" s="332" customFormat="1" ht="10.5" customHeight="1" x14ac:dyDescent="0.25">
      <c r="A337" s="57">
        <v>12157</v>
      </c>
      <c r="B337" s="77" t="s">
        <v>674</v>
      </c>
      <c r="C337" s="318">
        <f t="shared" si="27"/>
        <v>7</v>
      </c>
      <c r="D337" s="301">
        <v>2</v>
      </c>
      <c r="E337" s="298">
        <v>1</v>
      </c>
      <c r="F337" s="298">
        <v>1</v>
      </c>
      <c r="G337" s="298">
        <v>1</v>
      </c>
      <c r="H337" s="298">
        <v>0</v>
      </c>
      <c r="I337" s="298">
        <v>0</v>
      </c>
      <c r="J337" s="298">
        <v>0</v>
      </c>
      <c r="K337" s="298">
        <v>2</v>
      </c>
      <c r="L337" s="322"/>
      <c r="M337" s="304"/>
      <c r="N337" s="320"/>
      <c r="O337" s="320"/>
      <c r="P337" s="320"/>
      <c r="Q337" s="320"/>
      <c r="R337" s="313"/>
      <c r="S337" s="313"/>
      <c r="T337" s="313"/>
      <c r="U337" s="313"/>
      <c r="V337" s="313"/>
      <c r="W337" s="313"/>
      <c r="X337" s="313"/>
      <c r="Y337" s="313"/>
    </row>
    <row r="338" spans="1:25" ht="10.5" customHeight="1" x14ac:dyDescent="0.25">
      <c r="A338" s="57">
        <v>12158</v>
      </c>
      <c r="B338" s="77" t="s">
        <v>675</v>
      </c>
      <c r="C338" s="318">
        <f t="shared" si="27"/>
        <v>2</v>
      </c>
      <c r="D338" s="301">
        <v>1</v>
      </c>
      <c r="E338" s="298">
        <v>0</v>
      </c>
      <c r="F338" s="298">
        <v>0</v>
      </c>
      <c r="G338" s="298">
        <v>0</v>
      </c>
      <c r="H338" s="298">
        <v>1</v>
      </c>
      <c r="I338" s="298">
        <v>0</v>
      </c>
      <c r="J338" s="298">
        <v>0</v>
      </c>
      <c r="K338" s="298">
        <v>0</v>
      </c>
      <c r="L338" s="322"/>
      <c r="M338" s="304"/>
      <c r="N338" s="320"/>
      <c r="O338" s="320"/>
      <c r="P338" s="320"/>
      <c r="Q338" s="320"/>
    </row>
    <row r="339" spans="1:25" ht="10.5" customHeight="1" x14ac:dyDescent="0.25">
      <c r="A339" s="57">
        <v>12159</v>
      </c>
      <c r="B339" s="77" t="s">
        <v>676</v>
      </c>
      <c r="C339" s="318">
        <f t="shared" si="27"/>
        <v>13</v>
      </c>
      <c r="D339" s="301">
        <v>2</v>
      </c>
      <c r="E339" s="298">
        <v>2</v>
      </c>
      <c r="F339" s="298">
        <v>0</v>
      </c>
      <c r="G339" s="298">
        <v>1</v>
      </c>
      <c r="H339" s="298">
        <v>4</v>
      </c>
      <c r="I339" s="298">
        <v>0</v>
      </c>
      <c r="J339" s="298">
        <v>0</v>
      </c>
      <c r="K339" s="298">
        <v>4</v>
      </c>
      <c r="L339" s="322"/>
      <c r="M339" s="304"/>
      <c r="N339" s="320"/>
      <c r="O339" s="320"/>
      <c r="P339" s="320"/>
      <c r="Q339" s="320"/>
      <c r="X339" s="332"/>
      <c r="Y339" s="332"/>
    </row>
    <row r="340" spans="1:25" ht="10.5" customHeight="1" x14ac:dyDescent="0.25">
      <c r="A340" s="57">
        <v>12160</v>
      </c>
      <c r="B340" s="77" t="s">
        <v>677</v>
      </c>
      <c r="C340" s="318">
        <f t="shared" si="27"/>
        <v>0</v>
      </c>
      <c r="D340" s="301">
        <v>0</v>
      </c>
      <c r="E340" s="298">
        <v>0</v>
      </c>
      <c r="F340" s="298">
        <v>0</v>
      </c>
      <c r="G340" s="298">
        <v>0</v>
      </c>
      <c r="H340" s="298">
        <v>0</v>
      </c>
      <c r="I340" s="298">
        <v>0</v>
      </c>
      <c r="J340" s="298">
        <v>0</v>
      </c>
      <c r="K340" s="298">
        <v>0</v>
      </c>
      <c r="L340" s="322"/>
      <c r="M340" s="304"/>
      <c r="N340" s="333"/>
      <c r="O340" s="333"/>
      <c r="P340" s="333"/>
      <c r="Q340" s="333"/>
      <c r="R340" s="332"/>
      <c r="S340" s="332"/>
      <c r="T340" s="332"/>
      <c r="U340" s="332"/>
      <c r="V340" s="332"/>
      <c r="W340" s="332"/>
    </row>
    <row r="341" spans="1:25" ht="10.5" customHeight="1" x14ac:dyDescent="0.25">
      <c r="A341" s="57">
        <v>12161</v>
      </c>
      <c r="B341" s="77" t="s">
        <v>678</v>
      </c>
      <c r="C341" s="318">
        <f t="shared" si="27"/>
        <v>0</v>
      </c>
      <c r="D341" s="301">
        <v>0</v>
      </c>
      <c r="E341" s="298">
        <v>0</v>
      </c>
      <c r="F341" s="298">
        <v>0</v>
      </c>
      <c r="G341" s="298">
        <v>0</v>
      </c>
      <c r="H341" s="298">
        <v>0</v>
      </c>
      <c r="I341" s="298">
        <v>0</v>
      </c>
      <c r="J341" s="298">
        <v>0</v>
      </c>
      <c r="K341" s="298">
        <v>0</v>
      </c>
      <c r="L341" s="322"/>
      <c r="M341" s="304"/>
      <c r="N341" s="320"/>
      <c r="O341" s="320"/>
      <c r="P341" s="320"/>
      <c r="Q341" s="320"/>
    </row>
    <row r="342" spans="1:25" ht="10.5" customHeight="1" x14ac:dyDescent="0.25">
      <c r="A342" s="57">
        <v>12163</v>
      </c>
      <c r="B342" s="77" t="s">
        <v>679</v>
      </c>
      <c r="C342" s="318">
        <f t="shared" si="27"/>
        <v>2</v>
      </c>
      <c r="D342" s="301">
        <v>1</v>
      </c>
      <c r="E342" s="298">
        <v>1</v>
      </c>
      <c r="F342" s="298">
        <v>0</v>
      </c>
      <c r="G342" s="298">
        <v>0</v>
      </c>
      <c r="H342" s="298">
        <v>0</v>
      </c>
      <c r="I342" s="298">
        <v>0</v>
      </c>
      <c r="J342" s="298">
        <v>0</v>
      </c>
      <c r="K342" s="298">
        <v>0</v>
      </c>
      <c r="L342" s="322"/>
      <c r="M342" s="304"/>
      <c r="N342" s="320"/>
      <c r="O342" s="320"/>
      <c r="P342" s="320"/>
      <c r="Q342" s="320"/>
    </row>
    <row r="343" spans="1:25" ht="10.5" customHeight="1" x14ac:dyDescent="0.25">
      <c r="A343" s="57">
        <v>12170</v>
      </c>
      <c r="B343" s="77" t="s">
        <v>680</v>
      </c>
      <c r="C343" s="318">
        <f t="shared" si="27"/>
        <v>40</v>
      </c>
      <c r="D343" s="301">
        <v>3</v>
      </c>
      <c r="E343" s="298">
        <v>2</v>
      </c>
      <c r="F343" s="298">
        <v>1</v>
      </c>
      <c r="G343" s="298">
        <v>1</v>
      </c>
      <c r="H343" s="298">
        <v>4</v>
      </c>
      <c r="I343" s="298">
        <v>2</v>
      </c>
      <c r="J343" s="298">
        <v>3</v>
      </c>
      <c r="K343" s="298">
        <v>24</v>
      </c>
      <c r="L343" s="322"/>
      <c r="M343" s="304"/>
      <c r="N343" s="320"/>
      <c r="O343" s="320"/>
      <c r="P343" s="320"/>
      <c r="Q343" s="320"/>
    </row>
    <row r="344" spans="1:25" ht="10.5" customHeight="1" x14ac:dyDescent="0.25">
      <c r="A344" s="324" t="s">
        <v>681</v>
      </c>
      <c r="B344" s="101" t="s">
        <v>682</v>
      </c>
      <c r="C344" s="318">
        <f t="shared" si="27"/>
        <v>2</v>
      </c>
      <c r="D344" s="301">
        <v>0</v>
      </c>
      <c r="E344" s="298">
        <v>1</v>
      </c>
      <c r="F344" s="298">
        <v>0</v>
      </c>
      <c r="G344" s="298">
        <v>0</v>
      </c>
      <c r="H344" s="298">
        <v>0</v>
      </c>
      <c r="I344" s="298">
        <v>0</v>
      </c>
      <c r="J344" s="298">
        <v>0</v>
      </c>
      <c r="K344" s="298">
        <v>1</v>
      </c>
      <c r="L344" s="322"/>
      <c r="M344" s="304"/>
      <c r="N344" s="320"/>
      <c r="O344" s="320"/>
      <c r="P344" s="320"/>
      <c r="Q344" s="320"/>
    </row>
    <row r="345" spans="1:25" ht="10.5" customHeight="1" x14ac:dyDescent="0.25">
      <c r="A345" s="57">
        <v>13018</v>
      </c>
      <c r="B345" s="77" t="s">
        <v>1060</v>
      </c>
      <c r="C345" s="318">
        <f t="shared" si="27"/>
        <v>19</v>
      </c>
      <c r="D345" s="301">
        <v>1</v>
      </c>
      <c r="E345" s="298">
        <v>1</v>
      </c>
      <c r="F345" s="298">
        <v>4</v>
      </c>
      <c r="G345" s="298">
        <v>0</v>
      </c>
      <c r="H345" s="298">
        <v>2</v>
      </c>
      <c r="I345" s="298">
        <v>5</v>
      </c>
      <c r="J345" s="298">
        <v>3</v>
      </c>
      <c r="K345" s="298">
        <v>3</v>
      </c>
      <c r="L345" s="322"/>
      <c r="M345" s="304"/>
      <c r="N345" s="320"/>
      <c r="O345" s="320"/>
      <c r="P345" s="320"/>
      <c r="Q345" s="320"/>
    </row>
    <row r="346" spans="1:25" ht="10.5" customHeight="1" x14ac:dyDescent="0.25">
      <c r="A346" s="57">
        <v>12999</v>
      </c>
      <c r="B346" s="77" t="s">
        <v>684</v>
      </c>
      <c r="C346" s="318">
        <f t="shared" si="27"/>
        <v>218</v>
      </c>
      <c r="D346" s="301">
        <v>28</v>
      </c>
      <c r="E346" s="298">
        <v>31</v>
      </c>
      <c r="F346" s="298">
        <v>29</v>
      </c>
      <c r="G346" s="298">
        <v>25</v>
      </c>
      <c r="H346" s="298">
        <v>19</v>
      </c>
      <c r="I346" s="298">
        <v>5</v>
      </c>
      <c r="J346" s="298">
        <v>20</v>
      </c>
      <c r="K346" s="298">
        <v>61</v>
      </c>
      <c r="L346" s="319"/>
      <c r="M346" s="304"/>
      <c r="N346" s="320"/>
      <c r="O346" s="320"/>
      <c r="P346" s="320"/>
      <c r="Q346" s="320"/>
    </row>
    <row r="347" spans="1:25" ht="10.5" customHeight="1" x14ac:dyDescent="0.25">
      <c r="A347" s="324" t="s">
        <v>685</v>
      </c>
      <c r="B347" s="101" t="s">
        <v>686</v>
      </c>
      <c r="C347" s="318">
        <f t="shared" si="27"/>
        <v>1</v>
      </c>
      <c r="D347" s="301">
        <v>0</v>
      </c>
      <c r="E347" s="298">
        <v>0</v>
      </c>
      <c r="F347" s="298">
        <v>0</v>
      </c>
      <c r="G347" s="298">
        <v>0</v>
      </c>
      <c r="H347" s="298">
        <v>0</v>
      </c>
      <c r="I347" s="298">
        <v>0</v>
      </c>
      <c r="J347" s="298">
        <v>0</v>
      </c>
      <c r="K347" s="298">
        <v>1</v>
      </c>
      <c r="L347" s="322"/>
      <c r="M347" s="304"/>
      <c r="N347" s="320"/>
      <c r="O347" s="320"/>
      <c r="P347" s="320"/>
      <c r="Q347" s="320"/>
    </row>
    <row r="348" spans="1:25" ht="21.75" customHeight="1" x14ac:dyDescent="0.25">
      <c r="A348" s="317"/>
      <c r="B348" s="25" t="s">
        <v>687</v>
      </c>
      <c r="C348" s="318">
        <f t="shared" si="27"/>
        <v>1320</v>
      </c>
      <c r="D348" s="340">
        <f t="shared" ref="D348:K348" si="28">SUM(D349:D366)</f>
        <v>170</v>
      </c>
      <c r="E348" s="340">
        <f t="shared" si="28"/>
        <v>155</v>
      </c>
      <c r="F348" s="340">
        <f t="shared" si="28"/>
        <v>175</v>
      </c>
      <c r="G348" s="340">
        <f t="shared" si="28"/>
        <v>162</v>
      </c>
      <c r="H348" s="340">
        <f t="shared" si="28"/>
        <v>137</v>
      </c>
      <c r="I348" s="340">
        <f t="shared" si="28"/>
        <v>111</v>
      </c>
      <c r="J348" s="340">
        <f t="shared" si="28"/>
        <v>135</v>
      </c>
      <c r="K348" s="340">
        <f t="shared" si="28"/>
        <v>275</v>
      </c>
      <c r="L348" s="322"/>
      <c r="M348" s="304"/>
      <c r="N348" s="320"/>
      <c r="O348" s="320"/>
      <c r="P348" s="320"/>
      <c r="Q348" s="320"/>
    </row>
    <row r="349" spans="1:25" ht="10.5" customHeight="1" x14ac:dyDescent="0.25">
      <c r="A349" s="57" t="s">
        <v>688</v>
      </c>
      <c r="B349" s="77" t="s">
        <v>689</v>
      </c>
      <c r="C349" s="318">
        <f t="shared" si="27"/>
        <v>8</v>
      </c>
      <c r="D349" s="301">
        <v>1</v>
      </c>
      <c r="E349" s="298">
        <v>0</v>
      </c>
      <c r="F349" s="298">
        <v>0</v>
      </c>
      <c r="G349" s="298">
        <v>0</v>
      </c>
      <c r="H349" s="298">
        <v>2</v>
      </c>
      <c r="I349" s="298">
        <v>2</v>
      </c>
      <c r="J349" s="298">
        <v>1</v>
      </c>
      <c r="K349" s="298">
        <v>2</v>
      </c>
      <c r="L349" s="322"/>
      <c r="M349" s="304"/>
      <c r="N349" s="320"/>
      <c r="O349" s="320"/>
      <c r="P349" s="320"/>
      <c r="Q349" s="320"/>
    </row>
    <row r="350" spans="1:25" ht="10.5" customHeight="1" x14ac:dyDescent="0.25">
      <c r="A350" s="57">
        <v>13021</v>
      </c>
      <c r="B350" s="77" t="s">
        <v>690</v>
      </c>
      <c r="C350" s="318">
        <f t="shared" si="27"/>
        <v>99</v>
      </c>
      <c r="D350" s="301">
        <v>10</v>
      </c>
      <c r="E350" s="298">
        <v>12</v>
      </c>
      <c r="F350" s="298">
        <v>7</v>
      </c>
      <c r="G350" s="298">
        <v>9</v>
      </c>
      <c r="H350" s="298">
        <v>5</v>
      </c>
      <c r="I350" s="298">
        <v>8</v>
      </c>
      <c r="J350" s="298">
        <v>8</v>
      </c>
      <c r="K350" s="298">
        <v>40</v>
      </c>
      <c r="L350" s="322"/>
      <c r="M350" s="304"/>
      <c r="N350" s="320"/>
      <c r="O350" s="320"/>
      <c r="P350" s="320"/>
      <c r="Q350" s="320"/>
    </row>
    <row r="351" spans="1:25" ht="10.5" customHeight="1" x14ac:dyDescent="0.25">
      <c r="A351" s="57">
        <v>13022</v>
      </c>
      <c r="B351" s="77" t="s">
        <v>691</v>
      </c>
      <c r="C351" s="318">
        <f t="shared" si="27"/>
        <v>6</v>
      </c>
      <c r="D351" s="329">
        <v>0</v>
      </c>
      <c r="E351" s="298">
        <v>2</v>
      </c>
      <c r="F351" s="298">
        <v>0</v>
      </c>
      <c r="G351" s="298">
        <v>1</v>
      </c>
      <c r="H351" s="298">
        <v>0</v>
      </c>
      <c r="I351" s="298">
        <v>2</v>
      </c>
      <c r="J351" s="298">
        <v>1</v>
      </c>
      <c r="K351" s="298">
        <v>0</v>
      </c>
      <c r="L351" s="322"/>
      <c r="M351" s="304"/>
      <c r="N351" s="320"/>
      <c r="O351" s="320"/>
      <c r="P351" s="320"/>
      <c r="Q351" s="320"/>
    </row>
    <row r="352" spans="1:25" ht="10.5" customHeight="1" x14ac:dyDescent="0.25">
      <c r="A352" s="341">
        <v>13023</v>
      </c>
      <c r="B352" s="77" t="s">
        <v>692</v>
      </c>
      <c r="C352" s="318">
        <f t="shared" si="27"/>
        <v>6</v>
      </c>
      <c r="D352" s="301">
        <v>1</v>
      </c>
      <c r="E352" s="298">
        <v>0</v>
      </c>
      <c r="F352" s="298">
        <v>0</v>
      </c>
      <c r="G352" s="298">
        <v>0</v>
      </c>
      <c r="H352" s="298">
        <v>2</v>
      </c>
      <c r="I352" s="298">
        <v>1</v>
      </c>
      <c r="J352" s="298">
        <v>2</v>
      </c>
      <c r="K352" s="298">
        <v>0</v>
      </c>
      <c r="L352" s="322"/>
      <c r="M352" s="304"/>
      <c r="N352" s="320"/>
      <c r="O352" s="320"/>
      <c r="P352" s="320"/>
      <c r="Q352" s="320"/>
    </row>
    <row r="353" spans="1:26" ht="10.5" customHeight="1" x14ac:dyDescent="0.25">
      <c r="A353" s="57">
        <v>13024</v>
      </c>
      <c r="B353" s="77" t="s">
        <v>693</v>
      </c>
      <c r="C353" s="318">
        <f t="shared" si="27"/>
        <v>6</v>
      </c>
      <c r="D353" s="301">
        <v>1</v>
      </c>
      <c r="E353" s="298">
        <v>2</v>
      </c>
      <c r="F353" s="298">
        <v>1</v>
      </c>
      <c r="G353" s="298">
        <v>0</v>
      </c>
      <c r="H353" s="298">
        <v>0</v>
      </c>
      <c r="I353" s="298">
        <v>0</v>
      </c>
      <c r="J353" s="298">
        <v>0</v>
      </c>
      <c r="K353" s="298">
        <v>2</v>
      </c>
      <c r="L353" s="322"/>
      <c r="M353" s="304"/>
      <c r="N353" s="320"/>
      <c r="O353" s="320"/>
      <c r="P353" s="320"/>
      <c r="Q353" s="320"/>
    </row>
    <row r="354" spans="1:26" ht="10.5" customHeight="1" x14ac:dyDescent="0.25">
      <c r="A354" s="57">
        <v>13025</v>
      </c>
      <c r="B354" s="77" t="s">
        <v>694</v>
      </c>
      <c r="C354" s="318">
        <f t="shared" si="27"/>
        <v>92</v>
      </c>
      <c r="D354" s="301">
        <v>13</v>
      </c>
      <c r="E354" s="298">
        <v>9</v>
      </c>
      <c r="F354" s="298">
        <v>15</v>
      </c>
      <c r="G354" s="298">
        <v>12</v>
      </c>
      <c r="H354" s="298">
        <v>10</v>
      </c>
      <c r="I354" s="298">
        <v>7</v>
      </c>
      <c r="J354" s="298">
        <v>14</v>
      </c>
      <c r="K354" s="298">
        <v>12</v>
      </c>
      <c r="L354" s="322"/>
      <c r="M354" s="304"/>
      <c r="N354" s="320"/>
      <c r="O354" s="320"/>
      <c r="P354" s="320"/>
      <c r="Q354" s="320"/>
    </row>
    <row r="355" spans="1:26" s="332" customFormat="1" ht="10.5" customHeight="1" x14ac:dyDescent="0.25">
      <c r="A355" s="57">
        <v>13026</v>
      </c>
      <c r="B355" s="77" t="s">
        <v>695</v>
      </c>
      <c r="C355" s="318">
        <f t="shared" si="27"/>
        <v>7</v>
      </c>
      <c r="D355" s="301">
        <v>1</v>
      </c>
      <c r="E355" s="298">
        <v>1</v>
      </c>
      <c r="F355" s="298">
        <v>2</v>
      </c>
      <c r="G355" s="298">
        <v>2</v>
      </c>
      <c r="H355" s="298">
        <v>1</v>
      </c>
      <c r="I355" s="298">
        <v>0</v>
      </c>
      <c r="J355" s="298">
        <v>0</v>
      </c>
      <c r="K355" s="298">
        <v>0</v>
      </c>
      <c r="L355" s="322"/>
      <c r="M355" s="304"/>
      <c r="N355" s="320"/>
      <c r="O355" s="320"/>
      <c r="P355" s="320"/>
      <c r="Q355" s="320"/>
      <c r="R355" s="313"/>
      <c r="S355" s="313"/>
      <c r="T355" s="313"/>
      <c r="U355" s="313"/>
      <c r="V355" s="313"/>
      <c r="W355" s="313"/>
      <c r="X355" s="313"/>
      <c r="Y355" s="313"/>
    </row>
    <row r="356" spans="1:26" ht="10.5" customHeight="1" x14ac:dyDescent="0.25">
      <c r="A356" s="57">
        <v>13027</v>
      </c>
      <c r="B356" s="77" t="s">
        <v>696</v>
      </c>
      <c r="C356" s="318">
        <f t="shared" si="27"/>
        <v>57</v>
      </c>
      <c r="D356" s="301">
        <v>13</v>
      </c>
      <c r="E356" s="298">
        <v>4</v>
      </c>
      <c r="F356" s="298">
        <v>6</v>
      </c>
      <c r="G356" s="298">
        <v>4</v>
      </c>
      <c r="H356" s="298">
        <v>4</v>
      </c>
      <c r="I356" s="298">
        <v>4</v>
      </c>
      <c r="J356" s="298">
        <v>10</v>
      </c>
      <c r="K356" s="298">
        <v>12</v>
      </c>
      <c r="L356" s="322"/>
      <c r="M356" s="304"/>
      <c r="N356" s="320"/>
      <c r="O356" s="320"/>
      <c r="P356" s="320"/>
      <c r="Q356" s="320"/>
    </row>
    <row r="357" spans="1:26" ht="10.5" customHeight="1" x14ac:dyDescent="0.25">
      <c r="A357" s="57">
        <v>13028</v>
      </c>
      <c r="B357" s="77" t="s">
        <v>697</v>
      </c>
      <c r="C357" s="318">
        <f t="shared" si="27"/>
        <v>293</v>
      </c>
      <c r="D357" s="301">
        <v>31</v>
      </c>
      <c r="E357" s="298">
        <v>35</v>
      </c>
      <c r="F357" s="298">
        <v>50</v>
      </c>
      <c r="G357" s="298">
        <v>37</v>
      </c>
      <c r="H357" s="298">
        <v>33</v>
      </c>
      <c r="I357" s="298">
        <v>28</v>
      </c>
      <c r="J357" s="298">
        <v>37</v>
      </c>
      <c r="K357" s="298">
        <v>42</v>
      </c>
      <c r="L357" s="322"/>
      <c r="M357" s="304"/>
      <c r="N357" s="320"/>
      <c r="O357" s="320"/>
      <c r="P357" s="320"/>
      <c r="Q357" s="320"/>
      <c r="X357" s="332"/>
      <c r="Y357" s="332"/>
    </row>
    <row r="358" spans="1:26" ht="10.5" customHeight="1" x14ac:dyDescent="0.25">
      <c r="A358" s="341">
        <v>13030</v>
      </c>
      <c r="B358" s="77" t="s">
        <v>698</v>
      </c>
      <c r="C358" s="318">
        <f t="shared" si="27"/>
        <v>99</v>
      </c>
      <c r="D358" s="301">
        <v>16</v>
      </c>
      <c r="E358" s="298">
        <v>10</v>
      </c>
      <c r="F358" s="298">
        <v>9</v>
      </c>
      <c r="G358" s="298">
        <v>14</v>
      </c>
      <c r="H358" s="298">
        <v>12</v>
      </c>
      <c r="I358" s="298">
        <v>18</v>
      </c>
      <c r="J358" s="298">
        <v>9</v>
      </c>
      <c r="K358" s="298">
        <v>11</v>
      </c>
      <c r="L358" s="322"/>
      <c r="M358" s="304"/>
      <c r="N358" s="333"/>
      <c r="O358" s="333"/>
      <c r="P358" s="333"/>
      <c r="Q358" s="333"/>
      <c r="R358" s="332"/>
      <c r="S358" s="332"/>
      <c r="T358" s="332"/>
      <c r="U358" s="332"/>
      <c r="V358" s="332"/>
      <c r="W358" s="332"/>
    </row>
    <row r="359" spans="1:26" ht="10.5" customHeight="1" x14ac:dyDescent="0.25">
      <c r="A359" s="57">
        <v>13031</v>
      </c>
      <c r="B359" s="77" t="s">
        <v>699</v>
      </c>
      <c r="C359" s="318">
        <f t="shared" si="27"/>
        <v>8</v>
      </c>
      <c r="D359" s="301">
        <v>0</v>
      </c>
      <c r="E359" s="298">
        <v>2</v>
      </c>
      <c r="F359" s="298">
        <v>2</v>
      </c>
      <c r="G359" s="298">
        <v>2</v>
      </c>
      <c r="H359" s="298">
        <v>2</v>
      </c>
      <c r="I359" s="298">
        <v>0</v>
      </c>
      <c r="J359" s="298">
        <v>0</v>
      </c>
      <c r="K359" s="298">
        <v>0</v>
      </c>
      <c r="L359" s="322"/>
      <c r="M359" s="304"/>
      <c r="N359" s="320"/>
      <c r="O359" s="320"/>
      <c r="P359" s="320"/>
      <c r="Q359" s="320"/>
    </row>
    <row r="360" spans="1:26" s="332" customFormat="1" ht="10.5" customHeight="1" x14ac:dyDescent="0.25">
      <c r="A360" s="57">
        <v>13032</v>
      </c>
      <c r="B360" s="77" t="s">
        <v>700</v>
      </c>
      <c r="C360" s="318">
        <f t="shared" si="27"/>
        <v>0</v>
      </c>
      <c r="D360" s="301">
        <v>0</v>
      </c>
      <c r="E360" s="298">
        <v>0</v>
      </c>
      <c r="F360" s="298">
        <v>0</v>
      </c>
      <c r="G360" s="298">
        <v>0</v>
      </c>
      <c r="H360" s="298">
        <v>0</v>
      </c>
      <c r="I360" s="298">
        <v>0</v>
      </c>
      <c r="J360" s="298">
        <v>0</v>
      </c>
      <c r="K360" s="298">
        <v>0</v>
      </c>
      <c r="L360" s="322"/>
      <c r="M360" s="304"/>
      <c r="N360" s="320"/>
      <c r="O360" s="320"/>
      <c r="P360" s="320"/>
      <c r="Q360" s="320"/>
      <c r="R360" s="313"/>
      <c r="S360" s="313"/>
      <c r="T360" s="313"/>
      <c r="U360" s="313"/>
      <c r="V360" s="313"/>
      <c r="W360" s="313"/>
      <c r="X360" s="313"/>
      <c r="Y360" s="313"/>
    </row>
    <row r="361" spans="1:26" ht="10.5" customHeight="1" x14ac:dyDescent="0.25">
      <c r="A361" s="57">
        <v>13033</v>
      </c>
      <c r="B361" s="77" t="s">
        <v>701</v>
      </c>
      <c r="C361" s="318">
        <f t="shared" si="27"/>
        <v>40</v>
      </c>
      <c r="D361" s="301">
        <v>4</v>
      </c>
      <c r="E361" s="298">
        <v>4</v>
      </c>
      <c r="F361" s="298">
        <v>5</v>
      </c>
      <c r="G361" s="298">
        <v>6</v>
      </c>
      <c r="H361" s="298">
        <v>4</v>
      </c>
      <c r="I361" s="298">
        <v>1</v>
      </c>
      <c r="J361" s="298">
        <v>11</v>
      </c>
      <c r="K361" s="298">
        <v>5</v>
      </c>
      <c r="L361" s="322"/>
      <c r="M361" s="304"/>
      <c r="N361" s="320"/>
      <c r="O361" s="320"/>
      <c r="P361" s="320"/>
      <c r="Q361" s="320"/>
      <c r="X361" s="332"/>
      <c r="Y361" s="332"/>
    </row>
    <row r="362" spans="1:26" ht="10.5" customHeight="1" x14ac:dyDescent="0.25">
      <c r="A362" s="57">
        <v>13035</v>
      </c>
      <c r="B362" s="77" t="s">
        <v>702</v>
      </c>
      <c r="C362" s="318">
        <f t="shared" si="27"/>
        <v>8</v>
      </c>
      <c r="D362" s="301">
        <v>2</v>
      </c>
      <c r="E362" s="298">
        <v>0</v>
      </c>
      <c r="F362" s="298">
        <v>0</v>
      </c>
      <c r="G362" s="298">
        <v>1</v>
      </c>
      <c r="H362" s="298">
        <v>1</v>
      </c>
      <c r="I362" s="298">
        <v>2</v>
      </c>
      <c r="J362" s="298">
        <v>1</v>
      </c>
      <c r="K362" s="298">
        <v>1</v>
      </c>
      <c r="L362" s="322"/>
      <c r="M362" s="304"/>
      <c r="N362" s="333"/>
      <c r="O362" s="333"/>
      <c r="P362" s="333"/>
      <c r="Q362" s="333"/>
      <c r="R362" s="332"/>
      <c r="S362" s="332"/>
      <c r="T362" s="332"/>
      <c r="U362" s="332"/>
      <c r="V362" s="332"/>
      <c r="W362" s="332"/>
      <c r="Z362" s="332"/>
    </row>
    <row r="363" spans="1:26" s="332" customFormat="1" ht="10.5" customHeight="1" x14ac:dyDescent="0.25">
      <c r="A363" s="57">
        <v>13037</v>
      </c>
      <c r="B363" s="77" t="s">
        <v>703</v>
      </c>
      <c r="C363" s="318">
        <f t="shared" si="27"/>
        <v>3</v>
      </c>
      <c r="D363" s="301">
        <v>2</v>
      </c>
      <c r="E363" s="298">
        <v>0</v>
      </c>
      <c r="F363" s="298">
        <v>1</v>
      </c>
      <c r="G363" s="298">
        <v>0</v>
      </c>
      <c r="H363" s="298">
        <v>0</v>
      </c>
      <c r="I363" s="298">
        <v>0</v>
      </c>
      <c r="J363" s="298">
        <v>0</v>
      </c>
      <c r="K363" s="298">
        <v>0</v>
      </c>
      <c r="L363" s="322"/>
      <c r="M363" s="304"/>
      <c r="N363" s="320"/>
      <c r="O363" s="320"/>
      <c r="P363" s="320"/>
      <c r="Q363" s="320"/>
      <c r="R363" s="313"/>
      <c r="S363" s="313"/>
      <c r="T363" s="313"/>
      <c r="U363" s="313"/>
      <c r="V363" s="313"/>
      <c r="W363" s="313"/>
      <c r="X363" s="313"/>
      <c r="Y363" s="313"/>
      <c r="Z363" s="313"/>
    </row>
    <row r="364" spans="1:26" ht="10.5" customHeight="1" x14ac:dyDescent="0.25">
      <c r="A364" s="57">
        <v>13096</v>
      </c>
      <c r="B364" s="101" t="s">
        <v>1048</v>
      </c>
      <c r="C364" s="318">
        <f t="shared" si="27"/>
        <v>0</v>
      </c>
      <c r="D364" s="301">
        <v>0</v>
      </c>
      <c r="E364" s="301">
        <v>0</v>
      </c>
      <c r="F364" s="301">
        <v>0</v>
      </c>
      <c r="G364" s="301">
        <v>0</v>
      </c>
      <c r="H364" s="301">
        <v>0</v>
      </c>
      <c r="I364" s="301">
        <v>0</v>
      </c>
      <c r="J364" s="301">
        <v>0</v>
      </c>
      <c r="K364" s="301">
        <v>0</v>
      </c>
      <c r="L364" s="319"/>
      <c r="M364" s="304"/>
      <c r="N364" s="320"/>
      <c r="O364" s="320"/>
      <c r="P364" s="320"/>
      <c r="Q364" s="320"/>
      <c r="X364" s="332"/>
      <c r="Y364" s="332"/>
    </row>
    <row r="365" spans="1:26" ht="10.5" customHeight="1" x14ac:dyDescent="0.25">
      <c r="A365" s="57">
        <v>13097</v>
      </c>
      <c r="B365" s="77" t="s">
        <v>704</v>
      </c>
      <c r="C365" s="318">
        <f t="shared" si="27"/>
        <v>588</v>
      </c>
      <c r="D365" s="301">
        <v>75</v>
      </c>
      <c r="E365" s="298">
        <v>74</v>
      </c>
      <c r="F365" s="298">
        <v>77</v>
      </c>
      <c r="G365" s="298">
        <v>74</v>
      </c>
      <c r="H365" s="298">
        <v>61</v>
      </c>
      <c r="I365" s="298">
        <v>38</v>
      </c>
      <c r="J365" s="298">
        <v>41</v>
      </c>
      <c r="K365" s="298">
        <v>148</v>
      </c>
      <c r="L365" s="322"/>
      <c r="M365" s="304"/>
      <c r="N365" s="333"/>
      <c r="O365" s="333"/>
      <c r="P365" s="333"/>
      <c r="Q365" s="333"/>
      <c r="R365" s="332"/>
      <c r="S365" s="332"/>
      <c r="T365" s="332"/>
      <c r="U365" s="332"/>
      <c r="V365" s="332"/>
      <c r="W365" s="332"/>
    </row>
    <row r="366" spans="1:26" ht="10.5" customHeight="1" x14ac:dyDescent="0.25">
      <c r="A366" s="57" t="s">
        <v>705</v>
      </c>
      <c r="B366" s="77" t="s">
        <v>706</v>
      </c>
      <c r="C366" s="318">
        <f t="shared" si="27"/>
        <v>0</v>
      </c>
      <c r="D366" s="301">
        <v>0</v>
      </c>
      <c r="E366" s="298">
        <v>0</v>
      </c>
      <c r="F366" s="298">
        <v>0</v>
      </c>
      <c r="G366" s="298">
        <v>0</v>
      </c>
      <c r="H366" s="298">
        <v>0</v>
      </c>
      <c r="I366" s="298">
        <v>0</v>
      </c>
      <c r="J366" s="298">
        <v>0</v>
      </c>
      <c r="K366" s="298">
        <v>0</v>
      </c>
      <c r="L366" s="322"/>
      <c r="M366" s="304"/>
      <c r="N366" s="320"/>
      <c r="O366" s="320"/>
      <c r="P366" s="320"/>
      <c r="Q366" s="320"/>
      <c r="Z366" s="332"/>
    </row>
    <row r="367" spans="1:26" s="332" customFormat="1" ht="18.75" customHeight="1" x14ac:dyDescent="0.25">
      <c r="A367" s="317"/>
      <c r="B367" s="25" t="s">
        <v>707</v>
      </c>
      <c r="C367" s="318">
        <f t="shared" si="27"/>
        <v>376</v>
      </c>
      <c r="D367" s="318">
        <f>SUM(D368:D370)</f>
        <v>35</v>
      </c>
      <c r="E367" s="318">
        <f t="shared" ref="E367:K367" si="29">SUM(E368:E370)</f>
        <v>25</v>
      </c>
      <c r="F367" s="318">
        <f t="shared" si="29"/>
        <v>30</v>
      </c>
      <c r="G367" s="318">
        <f t="shared" si="29"/>
        <v>39</v>
      </c>
      <c r="H367" s="318">
        <f t="shared" si="29"/>
        <v>45</v>
      </c>
      <c r="I367" s="318">
        <f t="shared" si="29"/>
        <v>57</v>
      </c>
      <c r="J367" s="318">
        <f t="shared" si="29"/>
        <v>51</v>
      </c>
      <c r="K367" s="318">
        <f t="shared" si="29"/>
        <v>94</v>
      </c>
      <c r="L367" s="322"/>
      <c r="M367" s="304"/>
      <c r="N367" s="320"/>
      <c r="O367" s="320"/>
      <c r="P367" s="320"/>
      <c r="Q367" s="320"/>
      <c r="R367" s="313"/>
      <c r="S367" s="313"/>
      <c r="T367" s="313"/>
      <c r="U367" s="313"/>
      <c r="V367" s="313"/>
      <c r="W367" s="313"/>
      <c r="X367" s="313"/>
      <c r="Y367" s="313"/>
      <c r="Z367" s="313"/>
    </row>
    <row r="368" spans="1:26" ht="10.5" customHeight="1" x14ac:dyDescent="0.25">
      <c r="A368" s="57" t="s">
        <v>708</v>
      </c>
      <c r="B368" s="77" t="s">
        <v>709</v>
      </c>
      <c r="C368" s="318">
        <f t="shared" si="27"/>
        <v>14</v>
      </c>
      <c r="D368" s="301">
        <v>2</v>
      </c>
      <c r="E368" s="298">
        <v>0</v>
      </c>
      <c r="F368" s="298">
        <v>1</v>
      </c>
      <c r="G368" s="298">
        <v>2</v>
      </c>
      <c r="H368" s="298">
        <v>4</v>
      </c>
      <c r="I368" s="298">
        <v>1</v>
      </c>
      <c r="J368" s="298">
        <v>0</v>
      </c>
      <c r="K368" s="298">
        <v>4</v>
      </c>
      <c r="L368" s="319"/>
      <c r="M368" s="304"/>
      <c r="N368" s="320"/>
      <c r="O368" s="320"/>
      <c r="P368" s="320"/>
      <c r="Q368" s="320"/>
      <c r="X368" s="332"/>
      <c r="Y368" s="332"/>
    </row>
    <row r="369" spans="1:23" ht="10.5" customHeight="1" x14ac:dyDescent="0.25">
      <c r="A369" s="57" t="s">
        <v>710</v>
      </c>
      <c r="B369" s="77" t="s">
        <v>711</v>
      </c>
      <c r="C369" s="318">
        <f t="shared" si="27"/>
        <v>29</v>
      </c>
      <c r="D369" s="301">
        <v>3</v>
      </c>
      <c r="E369" s="298">
        <v>3</v>
      </c>
      <c r="F369" s="298">
        <v>2</v>
      </c>
      <c r="G369" s="298">
        <v>2</v>
      </c>
      <c r="H369" s="298">
        <v>0</v>
      </c>
      <c r="I369" s="298">
        <v>6</v>
      </c>
      <c r="J369" s="298">
        <v>4</v>
      </c>
      <c r="K369" s="298">
        <v>9</v>
      </c>
      <c r="L369" s="322"/>
      <c r="M369" s="304"/>
      <c r="N369" s="333"/>
      <c r="O369" s="333"/>
      <c r="P369" s="333"/>
      <c r="Q369" s="333"/>
      <c r="R369" s="332"/>
      <c r="S369" s="332"/>
      <c r="T369" s="332"/>
      <c r="U369" s="332"/>
      <c r="V369" s="332"/>
      <c r="W369" s="332"/>
    </row>
    <row r="370" spans="1:23" ht="10.5" customHeight="1" x14ac:dyDescent="0.25">
      <c r="A370" s="325" t="s">
        <v>712</v>
      </c>
      <c r="B370" s="77" t="s">
        <v>713</v>
      </c>
      <c r="C370" s="318">
        <f t="shared" si="27"/>
        <v>333</v>
      </c>
      <c r="D370" s="301">
        <v>30</v>
      </c>
      <c r="E370" s="298">
        <v>22</v>
      </c>
      <c r="F370" s="298">
        <v>27</v>
      </c>
      <c r="G370" s="298">
        <v>35</v>
      </c>
      <c r="H370" s="298">
        <v>41</v>
      </c>
      <c r="I370" s="298">
        <v>50</v>
      </c>
      <c r="J370" s="298">
        <v>47</v>
      </c>
      <c r="K370" s="298">
        <v>81</v>
      </c>
      <c r="L370" s="322"/>
      <c r="M370" s="304"/>
      <c r="N370" s="320"/>
      <c r="O370" s="320"/>
      <c r="P370" s="320"/>
      <c r="Q370" s="320"/>
    </row>
    <row r="371" spans="1:23" x14ac:dyDescent="0.25">
      <c r="A371" s="317"/>
      <c r="B371" s="25" t="s">
        <v>714</v>
      </c>
      <c r="C371" s="318">
        <f t="shared" si="27"/>
        <v>108</v>
      </c>
      <c r="D371" s="318">
        <f>SUM(D372:D374)</f>
        <v>12</v>
      </c>
      <c r="E371" s="318">
        <f t="shared" ref="E371:K371" si="30">SUM(E372:E374)</f>
        <v>15</v>
      </c>
      <c r="F371" s="318">
        <f t="shared" si="30"/>
        <v>19</v>
      </c>
      <c r="G371" s="318">
        <f t="shared" si="30"/>
        <v>11</v>
      </c>
      <c r="H371" s="318">
        <f t="shared" si="30"/>
        <v>11</v>
      </c>
      <c r="I371" s="318">
        <f t="shared" si="30"/>
        <v>2</v>
      </c>
      <c r="J371" s="318">
        <f t="shared" si="30"/>
        <v>11</v>
      </c>
      <c r="K371" s="318">
        <f t="shared" si="30"/>
        <v>27</v>
      </c>
      <c r="L371" s="322"/>
      <c r="M371" s="304"/>
      <c r="N371" s="320"/>
      <c r="O371" s="320"/>
      <c r="P371" s="320"/>
      <c r="Q371" s="320"/>
    </row>
    <row r="372" spans="1:23" ht="10.5" customHeight="1" x14ac:dyDescent="0.25">
      <c r="A372" s="57">
        <v>14056</v>
      </c>
      <c r="B372" s="77" t="s">
        <v>715</v>
      </c>
      <c r="C372" s="318">
        <f t="shared" si="27"/>
        <v>15</v>
      </c>
      <c r="D372" s="301">
        <v>0</v>
      </c>
      <c r="E372" s="298">
        <v>2</v>
      </c>
      <c r="F372" s="298">
        <v>5</v>
      </c>
      <c r="G372" s="298">
        <v>4</v>
      </c>
      <c r="H372" s="298">
        <v>2</v>
      </c>
      <c r="I372" s="298">
        <v>0</v>
      </c>
      <c r="J372" s="298">
        <v>2</v>
      </c>
      <c r="K372" s="298">
        <v>0</v>
      </c>
      <c r="L372" s="319"/>
      <c r="M372" s="304"/>
      <c r="N372" s="320"/>
      <c r="O372" s="320"/>
      <c r="P372" s="320"/>
      <c r="Q372" s="320"/>
    </row>
    <row r="373" spans="1:23" ht="10.5" customHeight="1" x14ac:dyDescent="0.25">
      <c r="A373" s="324" t="s">
        <v>716</v>
      </c>
      <c r="B373" s="101" t="s">
        <v>717</v>
      </c>
      <c r="C373" s="318">
        <f t="shared" si="27"/>
        <v>7</v>
      </c>
      <c r="D373" s="301">
        <v>1</v>
      </c>
      <c r="E373" s="298">
        <v>3</v>
      </c>
      <c r="F373" s="298">
        <v>2</v>
      </c>
      <c r="G373" s="298">
        <v>0</v>
      </c>
      <c r="H373" s="298">
        <v>0</v>
      </c>
      <c r="I373" s="298">
        <v>0</v>
      </c>
      <c r="J373" s="298">
        <v>1</v>
      </c>
      <c r="K373" s="298">
        <v>0</v>
      </c>
      <c r="L373" s="322"/>
      <c r="M373" s="304"/>
      <c r="N373" s="320"/>
      <c r="O373" s="320"/>
      <c r="P373" s="320"/>
      <c r="Q373" s="320"/>
    </row>
    <row r="374" spans="1:23" ht="10.5" customHeight="1" x14ac:dyDescent="0.25">
      <c r="A374" s="57">
        <v>14060</v>
      </c>
      <c r="B374" s="77" t="s">
        <v>718</v>
      </c>
      <c r="C374" s="318">
        <f t="shared" si="27"/>
        <v>86</v>
      </c>
      <c r="D374" s="301">
        <v>11</v>
      </c>
      <c r="E374" s="298">
        <v>10</v>
      </c>
      <c r="F374" s="298">
        <v>12</v>
      </c>
      <c r="G374" s="298">
        <v>7</v>
      </c>
      <c r="H374" s="298">
        <v>9</v>
      </c>
      <c r="I374" s="298">
        <v>2</v>
      </c>
      <c r="J374" s="298">
        <v>8</v>
      </c>
      <c r="K374" s="298">
        <v>27</v>
      </c>
      <c r="L374" s="322"/>
      <c r="M374" s="304"/>
      <c r="N374" s="320"/>
      <c r="O374" s="320"/>
      <c r="P374" s="320"/>
      <c r="Q374" s="320"/>
    </row>
    <row r="375" spans="1:23" ht="22.5" customHeight="1" x14ac:dyDescent="0.25">
      <c r="A375" s="317"/>
      <c r="B375" s="25" t="s">
        <v>719</v>
      </c>
      <c r="C375" s="318">
        <f t="shared" si="27"/>
        <v>1</v>
      </c>
      <c r="D375" s="318">
        <f>SUM(D376:D378)</f>
        <v>0</v>
      </c>
      <c r="E375" s="318">
        <f t="shared" ref="E375:K375" si="31">SUM(E376:E378)</f>
        <v>0</v>
      </c>
      <c r="F375" s="318">
        <f t="shared" si="31"/>
        <v>0</v>
      </c>
      <c r="G375" s="318">
        <f t="shared" si="31"/>
        <v>0</v>
      </c>
      <c r="H375" s="318">
        <f t="shared" si="31"/>
        <v>1</v>
      </c>
      <c r="I375" s="318">
        <f t="shared" si="31"/>
        <v>0</v>
      </c>
      <c r="J375" s="318">
        <f t="shared" si="31"/>
        <v>0</v>
      </c>
      <c r="K375" s="318">
        <f t="shared" si="31"/>
        <v>0</v>
      </c>
      <c r="L375" s="322"/>
      <c r="M375" s="304"/>
      <c r="N375" s="320"/>
      <c r="O375" s="320"/>
      <c r="P375" s="320"/>
      <c r="Q375" s="320"/>
    </row>
    <row r="376" spans="1:23" ht="10.5" customHeight="1" x14ac:dyDescent="0.25">
      <c r="A376" s="57">
        <v>15002</v>
      </c>
      <c r="B376" s="77" t="s">
        <v>720</v>
      </c>
      <c r="C376" s="318">
        <f t="shared" si="27"/>
        <v>1</v>
      </c>
      <c r="D376" s="301">
        <v>0</v>
      </c>
      <c r="E376" s="298">
        <v>0</v>
      </c>
      <c r="F376" s="298">
        <v>0</v>
      </c>
      <c r="G376" s="298">
        <v>0</v>
      </c>
      <c r="H376" s="298">
        <v>1</v>
      </c>
      <c r="I376" s="298">
        <v>0</v>
      </c>
      <c r="J376" s="298">
        <v>0</v>
      </c>
      <c r="K376" s="298">
        <v>0</v>
      </c>
      <c r="L376" s="319"/>
      <c r="M376" s="304"/>
      <c r="N376" s="320"/>
      <c r="O376" s="320"/>
      <c r="P376" s="320"/>
      <c r="Q376" s="320"/>
    </row>
    <row r="377" spans="1:23" ht="10.5" customHeight="1" x14ac:dyDescent="0.25">
      <c r="A377" s="325">
        <v>15003</v>
      </c>
      <c r="B377" s="77" t="s">
        <v>721</v>
      </c>
      <c r="C377" s="318">
        <f t="shared" si="27"/>
        <v>0</v>
      </c>
      <c r="D377" s="301">
        <v>0</v>
      </c>
      <c r="E377" s="298">
        <v>0</v>
      </c>
      <c r="F377" s="298">
        <v>0</v>
      </c>
      <c r="G377" s="298">
        <v>0</v>
      </c>
      <c r="H377" s="298">
        <v>0</v>
      </c>
      <c r="I377" s="298">
        <v>0</v>
      </c>
      <c r="J377" s="298">
        <v>0</v>
      </c>
      <c r="K377" s="298">
        <v>0</v>
      </c>
      <c r="L377" s="322"/>
      <c r="M377" s="304"/>
      <c r="N377" s="320"/>
      <c r="O377" s="320"/>
      <c r="P377" s="320"/>
      <c r="Q377" s="320"/>
    </row>
    <row r="378" spans="1:23" ht="10.5" customHeight="1" x14ac:dyDescent="0.25">
      <c r="A378" s="325">
        <v>15099</v>
      </c>
      <c r="B378" s="77" t="s">
        <v>722</v>
      </c>
      <c r="C378" s="318">
        <f t="shared" si="27"/>
        <v>0</v>
      </c>
      <c r="D378" s="301">
        <v>0</v>
      </c>
      <c r="E378" s="298">
        <v>0</v>
      </c>
      <c r="F378" s="298">
        <v>0</v>
      </c>
      <c r="G378" s="298">
        <v>0</v>
      </c>
      <c r="H378" s="298">
        <v>0</v>
      </c>
      <c r="I378" s="298">
        <v>0</v>
      </c>
      <c r="J378" s="298">
        <v>0</v>
      </c>
      <c r="K378" s="298">
        <v>0</v>
      </c>
      <c r="L378" s="322"/>
      <c r="M378" s="304"/>
      <c r="N378" s="320"/>
      <c r="O378" s="320"/>
      <c r="P378" s="320"/>
      <c r="Q378" s="320"/>
    </row>
    <row r="379" spans="1:23" ht="21.75" customHeight="1" x14ac:dyDescent="0.25">
      <c r="A379" s="336"/>
      <c r="B379" s="25" t="s">
        <v>723</v>
      </c>
      <c r="C379" s="318">
        <f t="shared" si="27"/>
        <v>66</v>
      </c>
      <c r="D379" s="340">
        <f>SUM(D380:D396)</f>
        <v>12</v>
      </c>
      <c r="E379" s="340">
        <f t="shared" ref="E379:K379" si="32">SUM(E380:E396)</f>
        <v>8</v>
      </c>
      <c r="F379" s="340">
        <f t="shared" si="32"/>
        <v>7</v>
      </c>
      <c r="G379" s="340">
        <f t="shared" si="32"/>
        <v>7</v>
      </c>
      <c r="H379" s="340">
        <f t="shared" si="32"/>
        <v>5</v>
      </c>
      <c r="I379" s="340">
        <f t="shared" si="32"/>
        <v>9</v>
      </c>
      <c r="J379" s="340">
        <f t="shared" si="32"/>
        <v>5</v>
      </c>
      <c r="K379" s="340">
        <f t="shared" si="32"/>
        <v>13</v>
      </c>
      <c r="L379" s="322"/>
      <c r="M379" s="304"/>
      <c r="N379" s="320"/>
      <c r="O379" s="320"/>
      <c r="P379" s="320"/>
      <c r="Q379" s="320"/>
    </row>
    <row r="380" spans="1:23" ht="10.5" customHeight="1" x14ac:dyDescent="0.25">
      <c r="A380" s="325">
        <v>16002</v>
      </c>
      <c r="B380" s="77" t="s">
        <v>724</v>
      </c>
      <c r="C380" s="318">
        <f t="shared" si="27"/>
        <v>5</v>
      </c>
      <c r="D380" s="301">
        <v>2</v>
      </c>
      <c r="E380" s="298">
        <v>0</v>
      </c>
      <c r="F380" s="298">
        <v>0</v>
      </c>
      <c r="G380" s="298">
        <v>1</v>
      </c>
      <c r="H380" s="298">
        <v>1</v>
      </c>
      <c r="I380" s="298">
        <v>0</v>
      </c>
      <c r="J380" s="298">
        <v>0</v>
      </c>
      <c r="K380" s="298">
        <v>1</v>
      </c>
      <c r="L380" s="322"/>
      <c r="M380" s="304"/>
      <c r="N380" s="320"/>
      <c r="O380" s="320"/>
      <c r="P380" s="320"/>
      <c r="Q380" s="320"/>
    </row>
    <row r="381" spans="1:23" ht="10.5" customHeight="1" x14ac:dyDescent="0.25">
      <c r="A381" s="57">
        <v>16003</v>
      </c>
      <c r="B381" s="77" t="s">
        <v>725</v>
      </c>
      <c r="C381" s="318">
        <f t="shared" si="27"/>
        <v>0</v>
      </c>
      <c r="D381" s="301">
        <v>0</v>
      </c>
      <c r="E381" s="298">
        <v>0</v>
      </c>
      <c r="F381" s="298">
        <v>0</v>
      </c>
      <c r="G381" s="298">
        <v>0</v>
      </c>
      <c r="H381" s="298">
        <v>0</v>
      </c>
      <c r="I381" s="298">
        <v>0</v>
      </c>
      <c r="J381" s="298">
        <v>0</v>
      </c>
      <c r="K381" s="298">
        <v>0</v>
      </c>
      <c r="L381" s="322"/>
      <c r="M381" s="304"/>
      <c r="N381" s="320"/>
      <c r="O381" s="320"/>
      <c r="P381" s="320"/>
      <c r="Q381" s="320"/>
    </row>
    <row r="382" spans="1:23" ht="10.5" customHeight="1" x14ac:dyDescent="0.25">
      <c r="A382" s="57">
        <v>16004</v>
      </c>
      <c r="B382" s="77" t="s">
        <v>726</v>
      </c>
      <c r="C382" s="318">
        <f t="shared" si="27"/>
        <v>3</v>
      </c>
      <c r="D382" s="301">
        <v>1</v>
      </c>
      <c r="E382" s="298">
        <v>0</v>
      </c>
      <c r="F382" s="298">
        <v>0</v>
      </c>
      <c r="G382" s="298">
        <v>0</v>
      </c>
      <c r="H382" s="298">
        <v>0</v>
      </c>
      <c r="I382" s="298">
        <v>0</v>
      </c>
      <c r="J382" s="298">
        <v>0</v>
      </c>
      <c r="K382" s="298">
        <v>2</v>
      </c>
      <c r="L382" s="322"/>
      <c r="M382" s="304"/>
      <c r="N382" s="320"/>
      <c r="O382" s="320"/>
      <c r="P382" s="320"/>
      <c r="Q382" s="320"/>
    </row>
    <row r="383" spans="1:23" ht="10.5" customHeight="1" x14ac:dyDescent="0.25">
      <c r="A383" s="57">
        <v>16005</v>
      </c>
      <c r="B383" s="77" t="s">
        <v>727</v>
      </c>
      <c r="C383" s="318">
        <f t="shared" si="27"/>
        <v>0</v>
      </c>
      <c r="D383" s="301">
        <v>0</v>
      </c>
      <c r="E383" s="298">
        <v>0</v>
      </c>
      <c r="F383" s="298">
        <v>0</v>
      </c>
      <c r="G383" s="298">
        <v>0</v>
      </c>
      <c r="H383" s="298">
        <v>0</v>
      </c>
      <c r="I383" s="298">
        <v>0</v>
      </c>
      <c r="J383" s="298">
        <v>0</v>
      </c>
      <c r="K383" s="298">
        <v>0</v>
      </c>
      <c r="L383" s="322"/>
      <c r="M383" s="304"/>
      <c r="N383" s="320"/>
      <c r="O383" s="320"/>
      <c r="P383" s="320"/>
      <c r="Q383" s="320"/>
    </row>
    <row r="384" spans="1:23" ht="10.5" customHeight="1" x14ac:dyDescent="0.25">
      <c r="A384" s="57">
        <v>16006</v>
      </c>
      <c r="B384" s="77" t="s">
        <v>728</v>
      </c>
      <c r="C384" s="318">
        <f t="shared" si="27"/>
        <v>0</v>
      </c>
      <c r="D384" s="301">
        <v>0</v>
      </c>
      <c r="E384" s="298">
        <v>0</v>
      </c>
      <c r="F384" s="298">
        <v>0</v>
      </c>
      <c r="G384" s="298">
        <v>0</v>
      </c>
      <c r="H384" s="298">
        <v>0</v>
      </c>
      <c r="I384" s="298">
        <v>0</v>
      </c>
      <c r="J384" s="298">
        <v>0</v>
      </c>
      <c r="K384" s="298">
        <v>0</v>
      </c>
      <c r="L384" s="322"/>
      <c r="M384" s="304"/>
      <c r="N384" s="320"/>
      <c r="O384" s="320"/>
      <c r="P384" s="320"/>
      <c r="Q384" s="320"/>
    </row>
    <row r="385" spans="1:26" ht="10.5" customHeight="1" x14ac:dyDescent="0.25">
      <c r="A385" s="57">
        <v>16007</v>
      </c>
      <c r="B385" s="77" t="s">
        <v>729</v>
      </c>
      <c r="C385" s="318">
        <f t="shared" si="27"/>
        <v>17</v>
      </c>
      <c r="D385" s="301">
        <v>2</v>
      </c>
      <c r="E385" s="298">
        <v>1</v>
      </c>
      <c r="F385" s="298">
        <v>2</v>
      </c>
      <c r="G385" s="298">
        <v>2</v>
      </c>
      <c r="H385" s="298">
        <v>0</v>
      </c>
      <c r="I385" s="298">
        <v>2</v>
      </c>
      <c r="J385" s="298">
        <v>3</v>
      </c>
      <c r="K385" s="298">
        <v>5</v>
      </c>
      <c r="L385" s="322"/>
      <c r="M385" s="304"/>
      <c r="N385" s="320"/>
      <c r="O385" s="320"/>
      <c r="P385" s="320"/>
      <c r="Q385" s="320"/>
      <c r="Z385" s="332"/>
    </row>
    <row r="386" spans="1:26" s="332" customFormat="1" ht="10.5" customHeight="1" x14ac:dyDescent="0.25">
      <c r="A386" s="57">
        <v>16008</v>
      </c>
      <c r="B386" s="77" t="s">
        <v>730</v>
      </c>
      <c r="C386" s="318">
        <f t="shared" si="27"/>
        <v>0</v>
      </c>
      <c r="D386" s="301">
        <v>0</v>
      </c>
      <c r="E386" s="298">
        <v>0</v>
      </c>
      <c r="F386" s="298">
        <v>0</v>
      </c>
      <c r="G386" s="298">
        <v>0</v>
      </c>
      <c r="H386" s="298">
        <v>0</v>
      </c>
      <c r="I386" s="298">
        <v>0</v>
      </c>
      <c r="J386" s="298">
        <v>0</v>
      </c>
      <c r="K386" s="298">
        <v>0</v>
      </c>
      <c r="L386" s="322"/>
      <c r="M386" s="304"/>
      <c r="N386" s="320"/>
      <c r="O386" s="320"/>
      <c r="P386" s="320"/>
      <c r="Q386" s="320"/>
      <c r="R386" s="313"/>
      <c r="S386" s="313"/>
      <c r="T386" s="313"/>
      <c r="U386" s="313"/>
      <c r="V386" s="313"/>
      <c r="W386" s="313"/>
      <c r="X386" s="313"/>
      <c r="Y386" s="313"/>
      <c r="Z386" s="313"/>
    </row>
    <row r="387" spans="1:26" s="332" customFormat="1" ht="10.5" customHeight="1" x14ac:dyDescent="0.25">
      <c r="A387" s="57">
        <v>16009</v>
      </c>
      <c r="B387" s="77" t="s">
        <v>731</v>
      </c>
      <c r="C387" s="318">
        <f t="shared" si="27"/>
        <v>0</v>
      </c>
      <c r="D387" s="301">
        <v>0</v>
      </c>
      <c r="E387" s="298">
        <v>0</v>
      </c>
      <c r="F387" s="298">
        <v>0</v>
      </c>
      <c r="G387" s="298">
        <v>0</v>
      </c>
      <c r="H387" s="298">
        <v>0</v>
      </c>
      <c r="I387" s="298">
        <v>0</v>
      </c>
      <c r="J387" s="298">
        <v>0</v>
      </c>
      <c r="K387" s="298">
        <v>0</v>
      </c>
      <c r="L387" s="322"/>
      <c r="M387" s="304"/>
      <c r="N387" s="333"/>
      <c r="O387" s="333"/>
      <c r="P387" s="333"/>
      <c r="Q387" s="333"/>
      <c r="X387" s="313"/>
      <c r="Y387" s="313"/>
      <c r="Z387" s="313"/>
    </row>
    <row r="388" spans="1:26" ht="10.5" customHeight="1" x14ac:dyDescent="0.25">
      <c r="A388" s="57">
        <v>16010</v>
      </c>
      <c r="B388" s="77" t="s">
        <v>732</v>
      </c>
      <c r="C388" s="318">
        <f t="shared" si="27"/>
        <v>0</v>
      </c>
      <c r="D388" s="301">
        <v>0</v>
      </c>
      <c r="E388" s="298">
        <v>0</v>
      </c>
      <c r="F388" s="298">
        <v>0</v>
      </c>
      <c r="G388" s="298">
        <v>0</v>
      </c>
      <c r="H388" s="298">
        <v>0</v>
      </c>
      <c r="I388" s="298">
        <v>0</v>
      </c>
      <c r="J388" s="298">
        <v>0</v>
      </c>
      <c r="K388" s="298">
        <v>0</v>
      </c>
      <c r="L388" s="322"/>
      <c r="M388" s="304"/>
      <c r="N388" s="320"/>
      <c r="O388" s="320"/>
      <c r="P388" s="320"/>
      <c r="Q388" s="320"/>
      <c r="X388" s="332"/>
      <c r="Y388" s="332"/>
    </row>
    <row r="389" spans="1:26" ht="10.5" customHeight="1" x14ac:dyDescent="0.25">
      <c r="A389" s="57">
        <v>16011</v>
      </c>
      <c r="B389" s="77" t="s">
        <v>733</v>
      </c>
      <c r="C389" s="318">
        <f t="shared" si="27"/>
        <v>0</v>
      </c>
      <c r="D389" s="301">
        <v>0</v>
      </c>
      <c r="E389" s="298">
        <v>0</v>
      </c>
      <c r="F389" s="298">
        <v>0</v>
      </c>
      <c r="G389" s="298">
        <v>0</v>
      </c>
      <c r="H389" s="298">
        <v>0</v>
      </c>
      <c r="I389" s="298">
        <v>0</v>
      </c>
      <c r="J389" s="298">
        <v>0</v>
      </c>
      <c r="K389" s="298">
        <v>0</v>
      </c>
      <c r="L389" s="322"/>
      <c r="M389" s="304"/>
      <c r="N389" s="333"/>
      <c r="O389" s="333"/>
      <c r="P389" s="333"/>
      <c r="Q389" s="333"/>
      <c r="R389" s="332"/>
      <c r="S389" s="332"/>
      <c r="T389" s="332"/>
      <c r="U389" s="332"/>
      <c r="V389" s="332"/>
      <c r="W389" s="332"/>
      <c r="Z389" s="332"/>
    </row>
    <row r="390" spans="1:26" s="332" customFormat="1" ht="10.5" customHeight="1" x14ac:dyDescent="0.25">
      <c r="A390" s="57">
        <v>16013</v>
      </c>
      <c r="B390" s="77" t="s">
        <v>734</v>
      </c>
      <c r="C390" s="318">
        <f t="shared" si="27"/>
        <v>0</v>
      </c>
      <c r="D390" s="301">
        <v>0</v>
      </c>
      <c r="E390" s="298">
        <v>0</v>
      </c>
      <c r="F390" s="298">
        <v>0</v>
      </c>
      <c r="G390" s="298">
        <v>0</v>
      </c>
      <c r="H390" s="298">
        <v>0</v>
      </c>
      <c r="I390" s="298">
        <v>0</v>
      </c>
      <c r="J390" s="298">
        <v>0</v>
      </c>
      <c r="K390" s="298">
        <v>0</v>
      </c>
      <c r="L390" s="322"/>
      <c r="M390" s="304"/>
      <c r="N390" s="320"/>
      <c r="O390" s="320"/>
      <c r="P390" s="320"/>
      <c r="Q390" s="320"/>
      <c r="R390" s="313"/>
      <c r="S390" s="313"/>
      <c r="T390" s="313"/>
      <c r="U390" s="313"/>
      <c r="V390" s="313"/>
      <c r="W390" s="313"/>
      <c r="X390" s="313"/>
      <c r="Y390" s="313"/>
      <c r="Z390" s="313"/>
    </row>
    <row r="391" spans="1:26" ht="10.5" customHeight="1" x14ac:dyDescent="0.25">
      <c r="A391" s="57">
        <v>16014</v>
      </c>
      <c r="B391" s="77" t="s">
        <v>735</v>
      </c>
      <c r="C391" s="318">
        <f t="shared" si="27"/>
        <v>0</v>
      </c>
      <c r="D391" s="301">
        <v>0</v>
      </c>
      <c r="E391" s="298">
        <v>0</v>
      </c>
      <c r="F391" s="298">
        <v>0</v>
      </c>
      <c r="G391" s="298">
        <v>0</v>
      </c>
      <c r="H391" s="298">
        <v>0</v>
      </c>
      <c r="I391" s="298">
        <v>0</v>
      </c>
      <c r="J391" s="298">
        <v>0</v>
      </c>
      <c r="K391" s="298">
        <v>0</v>
      </c>
      <c r="L391" s="322"/>
      <c r="M391" s="304"/>
      <c r="N391" s="320"/>
      <c r="O391" s="320"/>
      <c r="P391" s="320"/>
      <c r="Q391" s="320"/>
      <c r="X391" s="332"/>
      <c r="Y391" s="332"/>
    </row>
    <row r="392" spans="1:26" ht="10.5" customHeight="1" x14ac:dyDescent="0.25">
      <c r="A392" s="57">
        <v>16015</v>
      </c>
      <c r="B392" s="77" t="s">
        <v>736</v>
      </c>
      <c r="C392" s="318">
        <f t="shared" ref="C392:C455" si="33">SUM(D392:K392)</f>
        <v>13</v>
      </c>
      <c r="D392" s="301">
        <v>2</v>
      </c>
      <c r="E392" s="298">
        <v>2</v>
      </c>
      <c r="F392" s="298">
        <v>1</v>
      </c>
      <c r="G392" s="298">
        <v>0</v>
      </c>
      <c r="H392" s="298">
        <v>1</v>
      </c>
      <c r="I392" s="298">
        <v>6</v>
      </c>
      <c r="J392" s="298">
        <v>1</v>
      </c>
      <c r="K392" s="298">
        <v>0</v>
      </c>
      <c r="L392" s="322"/>
      <c r="M392" s="304"/>
      <c r="N392" s="333"/>
      <c r="O392" s="333"/>
      <c r="P392" s="333"/>
      <c r="Q392" s="333"/>
      <c r="R392" s="332"/>
      <c r="S392" s="332"/>
      <c r="T392" s="332"/>
      <c r="U392" s="332"/>
      <c r="V392" s="332"/>
      <c r="W392" s="332"/>
    </row>
    <row r="393" spans="1:26" ht="10.5" customHeight="1" x14ac:dyDescent="0.25">
      <c r="A393" s="57">
        <v>16016</v>
      </c>
      <c r="B393" s="77" t="s">
        <v>737</v>
      </c>
      <c r="C393" s="318">
        <f t="shared" si="33"/>
        <v>1</v>
      </c>
      <c r="D393" s="301">
        <v>0</v>
      </c>
      <c r="E393" s="298">
        <v>0</v>
      </c>
      <c r="F393" s="298">
        <v>0</v>
      </c>
      <c r="G393" s="298">
        <v>1</v>
      </c>
      <c r="H393" s="298">
        <v>0</v>
      </c>
      <c r="I393" s="298">
        <v>0</v>
      </c>
      <c r="J393" s="298">
        <v>0</v>
      </c>
      <c r="K393" s="298">
        <v>0</v>
      </c>
      <c r="L393" s="322"/>
      <c r="M393" s="304"/>
      <c r="N393" s="320"/>
      <c r="O393" s="320"/>
      <c r="P393" s="320"/>
      <c r="Q393" s="320"/>
    </row>
    <row r="394" spans="1:26" ht="10.5" customHeight="1" x14ac:dyDescent="0.25">
      <c r="A394" s="57">
        <v>16017</v>
      </c>
      <c r="B394" s="77" t="s">
        <v>738</v>
      </c>
      <c r="C394" s="318">
        <f t="shared" si="33"/>
        <v>0</v>
      </c>
      <c r="D394" s="301">
        <v>0</v>
      </c>
      <c r="E394" s="298">
        <v>0</v>
      </c>
      <c r="F394" s="298">
        <v>0</v>
      </c>
      <c r="G394" s="298">
        <v>0</v>
      </c>
      <c r="H394" s="298">
        <v>0</v>
      </c>
      <c r="I394" s="298">
        <v>0</v>
      </c>
      <c r="J394" s="298">
        <v>0</v>
      </c>
      <c r="K394" s="298">
        <v>0</v>
      </c>
      <c r="L394" s="319"/>
      <c r="M394" s="304"/>
      <c r="N394" s="320"/>
      <c r="O394" s="320"/>
      <c r="P394" s="320"/>
      <c r="Q394" s="320"/>
    </row>
    <row r="395" spans="1:26" ht="10.5" customHeight="1" x14ac:dyDescent="0.25">
      <c r="A395" s="57">
        <v>16018</v>
      </c>
      <c r="B395" s="77" t="s">
        <v>739</v>
      </c>
      <c r="C395" s="318">
        <f t="shared" si="33"/>
        <v>2</v>
      </c>
      <c r="D395" s="301">
        <v>0</v>
      </c>
      <c r="E395" s="298">
        <v>0</v>
      </c>
      <c r="F395" s="298">
        <v>0</v>
      </c>
      <c r="G395" s="298">
        <v>0</v>
      </c>
      <c r="H395" s="298">
        <v>1</v>
      </c>
      <c r="I395" s="298">
        <v>0</v>
      </c>
      <c r="J395" s="298">
        <v>0</v>
      </c>
      <c r="K395" s="298">
        <v>1</v>
      </c>
      <c r="L395" s="322"/>
      <c r="M395" s="304"/>
      <c r="N395" s="320"/>
      <c r="O395" s="320"/>
      <c r="P395" s="320"/>
      <c r="Q395" s="320"/>
    </row>
    <row r="396" spans="1:26" ht="10.5" customHeight="1" x14ac:dyDescent="0.25">
      <c r="A396" s="57">
        <v>16099</v>
      </c>
      <c r="B396" s="77" t="s">
        <v>740</v>
      </c>
      <c r="C396" s="318">
        <f t="shared" si="33"/>
        <v>25</v>
      </c>
      <c r="D396" s="301">
        <v>5</v>
      </c>
      <c r="E396" s="298">
        <v>5</v>
      </c>
      <c r="F396" s="298">
        <v>4</v>
      </c>
      <c r="G396" s="298">
        <v>3</v>
      </c>
      <c r="H396" s="298">
        <v>2</v>
      </c>
      <c r="I396" s="298">
        <v>1</v>
      </c>
      <c r="J396" s="298">
        <v>1</v>
      </c>
      <c r="K396" s="298">
        <v>4</v>
      </c>
      <c r="L396" s="319"/>
      <c r="M396" s="304"/>
      <c r="N396" s="320"/>
      <c r="O396" s="320"/>
      <c r="P396" s="320"/>
      <c r="Q396" s="320"/>
    </row>
    <row r="397" spans="1:26" x14ac:dyDescent="0.25">
      <c r="A397" s="317"/>
      <c r="B397" s="25" t="s">
        <v>741</v>
      </c>
      <c r="C397" s="318">
        <f t="shared" si="33"/>
        <v>2685</v>
      </c>
      <c r="D397" s="318">
        <f>SUM(D398)</f>
        <v>340</v>
      </c>
      <c r="E397" s="318">
        <f t="shared" ref="E397:K397" si="34">SUM(E398)</f>
        <v>339</v>
      </c>
      <c r="F397" s="318">
        <f t="shared" si="34"/>
        <v>316</v>
      </c>
      <c r="G397" s="318">
        <f t="shared" si="34"/>
        <v>329</v>
      </c>
      <c r="H397" s="318">
        <f t="shared" si="34"/>
        <v>241</v>
      </c>
      <c r="I397" s="318">
        <f t="shared" si="34"/>
        <v>214</v>
      </c>
      <c r="J397" s="318">
        <f t="shared" si="34"/>
        <v>315</v>
      </c>
      <c r="K397" s="318">
        <f t="shared" si="34"/>
        <v>591</v>
      </c>
      <c r="L397" s="322"/>
      <c r="M397" s="304"/>
      <c r="N397" s="320"/>
      <c r="O397" s="320"/>
      <c r="P397" s="320"/>
      <c r="Q397" s="320"/>
    </row>
    <row r="398" spans="1:26" ht="21.75" customHeight="1" x14ac:dyDescent="0.25">
      <c r="A398" s="57">
        <v>22100</v>
      </c>
      <c r="B398" s="77" t="s">
        <v>742</v>
      </c>
      <c r="C398" s="318">
        <f t="shared" si="33"/>
        <v>2685</v>
      </c>
      <c r="D398" s="301">
        <v>340</v>
      </c>
      <c r="E398" s="298">
        <v>339</v>
      </c>
      <c r="F398" s="298">
        <v>316</v>
      </c>
      <c r="G398" s="298">
        <v>329</v>
      </c>
      <c r="H398" s="298">
        <v>241</v>
      </c>
      <c r="I398" s="298">
        <v>214</v>
      </c>
      <c r="J398" s="298">
        <v>315</v>
      </c>
      <c r="K398" s="298">
        <v>591</v>
      </c>
      <c r="L398" s="319"/>
      <c r="M398" s="304"/>
      <c r="N398" s="320"/>
      <c r="O398" s="320"/>
      <c r="P398" s="320"/>
      <c r="Q398" s="320"/>
    </row>
    <row r="399" spans="1:26" ht="12.75" customHeight="1" x14ac:dyDescent="0.25">
      <c r="A399" s="317"/>
      <c r="B399" s="25" t="s">
        <v>743</v>
      </c>
      <c r="C399" s="318">
        <f t="shared" si="33"/>
        <v>5</v>
      </c>
      <c r="D399" s="318">
        <f>SUM(D400:D401)</f>
        <v>1</v>
      </c>
      <c r="E399" s="318">
        <f t="shared" ref="E399:K399" si="35">SUM(E400:E401)</f>
        <v>0</v>
      </c>
      <c r="F399" s="318">
        <f t="shared" si="35"/>
        <v>2</v>
      </c>
      <c r="G399" s="318">
        <f t="shared" si="35"/>
        <v>0</v>
      </c>
      <c r="H399" s="318">
        <f t="shared" si="35"/>
        <v>0</v>
      </c>
      <c r="I399" s="318">
        <f t="shared" si="35"/>
        <v>0</v>
      </c>
      <c r="J399" s="318">
        <f t="shared" si="35"/>
        <v>1</v>
      </c>
      <c r="K399" s="318">
        <f t="shared" si="35"/>
        <v>1</v>
      </c>
      <c r="L399" s="319"/>
      <c r="M399" s="304"/>
      <c r="N399" s="320"/>
      <c r="O399" s="320"/>
      <c r="P399" s="320"/>
      <c r="Q399" s="320"/>
    </row>
    <row r="400" spans="1:26" x14ac:dyDescent="0.25">
      <c r="A400" s="57">
        <v>18001</v>
      </c>
      <c r="B400" s="77" t="s">
        <v>744</v>
      </c>
      <c r="C400" s="318">
        <f t="shared" si="33"/>
        <v>2</v>
      </c>
      <c r="D400" s="301">
        <v>1</v>
      </c>
      <c r="E400" s="298">
        <v>0</v>
      </c>
      <c r="F400" s="298">
        <v>0</v>
      </c>
      <c r="G400" s="298">
        <v>0</v>
      </c>
      <c r="H400" s="298">
        <v>0</v>
      </c>
      <c r="I400" s="298">
        <v>0</v>
      </c>
      <c r="J400" s="298">
        <v>0</v>
      </c>
      <c r="K400" s="298">
        <v>1</v>
      </c>
      <c r="L400" s="322"/>
      <c r="M400" s="304"/>
      <c r="N400" s="320"/>
      <c r="O400" s="320"/>
      <c r="P400" s="320"/>
      <c r="Q400" s="320"/>
    </row>
    <row r="401" spans="1:17" ht="21" customHeight="1" x14ac:dyDescent="0.25">
      <c r="A401" s="57">
        <v>18002</v>
      </c>
      <c r="B401" s="77" t="s">
        <v>745</v>
      </c>
      <c r="C401" s="318">
        <f t="shared" si="33"/>
        <v>3</v>
      </c>
      <c r="D401" s="301">
        <v>0</v>
      </c>
      <c r="E401" s="298">
        <v>0</v>
      </c>
      <c r="F401" s="298">
        <v>2</v>
      </c>
      <c r="G401" s="298">
        <v>0</v>
      </c>
      <c r="H401" s="298">
        <v>0</v>
      </c>
      <c r="I401" s="298">
        <v>0</v>
      </c>
      <c r="J401" s="298">
        <v>1</v>
      </c>
      <c r="K401" s="298">
        <v>0</v>
      </c>
      <c r="L401" s="322"/>
      <c r="M401" s="304"/>
      <c r="N401" s="320"/>
      <c r="O401" s="320"/>
      <c r="P401" s="320"/>
      <c r="Q401" s="320"/>
    </row>
    <row r="402" spans="1:17" ht="17.25" customHeight="1" x14ac:dyDescent="0.25">
      <c r="A402" s="317"/>
      <c r="B402" s="25" t="s">
        <v>746</v>
      </c>
      <c r="C402" s="318">
        <f t="shared" si="33"/>
        <v>0</v>
      </c>
      <c r="D402" s="318">
        <f>SUM(D403:D406)</f>
        <v>0</v>
      </c>
      <c r="E402" s="318">
        <f t="shared" ref="E402:K402" si="36">SUM(E403:E406)</f>
        <v>0</v>
      </c>
      <c r="F402" s="318">
        <f t="shared" si="36"/>
        <v>0</v>
      </c>
      <c r="G402" s="318">
        <f t="shared" si="36"/>
        <v>0</v>
      </c>
      <c r="H402" s="318">
        <f t="shared" si="36"/>
        <v>0</v>
      </c>
      <c r="I402" s="318">
        <f t="shared" si="36"/>
        <v>0</v>
      </c>
      <c r="J402" s="318">
        <f t="shared" si="36"/>
        <v>0</v>
      </c>
      <c r="K402" s="318">
        <f t="shared" si="36"/>
        <v>0</v>
      </c>
      <c r="L402" s="322"/>
      <c r="M402" s="304"/>
      <c r="N402" s="320"/>
      <c r="O402" s="320"/>
      <c r="P402" s="320"/>
      <c r="Q402" s="320"/>
    </row>
    <row r="403" spans="1:17" ht="10.5" customHeight="1" x14ac:dyDescent="0.25">
      <c r="A403" s="57">
        <v>18101</v>
      </c>
      <c r="B403" s="77" t="s">
        <v>747</v>
      </c>
      <c r="C403" s="318">
        <f t="shared" si="33"/>
        <v>0</v>
      </c>
      <c r="D403" s="301">
        <v>0</v>
      </c>
      <c r="E403" s="298">
        <v>0</v>
      </c>
      <c r="F403" s="298">
        <v>0</v>
      </c>
      <c r="G403" s="298">
        <v>0</v>
      </c>
      <c r="H403" s="298">
        <v>0</v>
      </c>
      <c r="I403" s="298">
        <v>0</v>
      </c>
      <c r="J403" s="298">
        <v>0</v>
      </c>
      <c r="K403" s="298">
        <v>0</v>
      </c>
      <c r="L403" s="322"/>
      <c r="M403" s="304"/>
      <c r="N403" s="320"/>
      <c r="O403" s="320"/>
      <c r="P403" s="320"/>
      <c r="Q403" s="320"/>
    </row>
    <row r="404" spans="1:17" ht="10.5" customHeight="1" x14ac:dyDescent="0.25">
      <c r="A404" s="57">
        <v>18102</v>
      </c>
      <c r="B404" s="77" t="s">
        <v>748</v>
      </c>
      <c r="C404" s="318">
        <f t="shared" si="33"/>
        <v>0</v>
      </c>
      <c r="D404" s="301">
        <v>0</v>
      </c>
      <c r="E404" s="298">
        <v>0</v>
      </c>
      <c r="F404" s="298">
        <v>0</v>
      </c>
      <c r="G404" s="298">
        <v>0</v>
      </c>
      <c r="H404" s="298">
        <v>0</v>
      </c>
      <c r="I404" s="298">
        <v>0</v>
      </c>
      <c r="J404" s="298">
        <v>0</v>
      </c>
      <c r="K404" s="298">
        <v>0</v>
      </c>
      <c r="L404" s="319"/>
      <c r="M404" s="304"/>
      <c r="N404" s="320"/>
      <c r="O404" s="320"/>
      <c r="P404" s="320"/>
      <c r="Q404" s="320"/>
    </row>
    <row r="405" spans="1:17" ht="10.5" customHeight="1" x14ac:dyDescent="0.25">
      <c r="A405" s="57">
        <v>18103</v>
      </c>
      <c r="B405" s="77" t="s">
        <v>749</v>
      </c>
      <c r="C405" s="318">
        <f t="shared" si="33"/>
        <v>0</v>
      </c>
      <c r="D405" s="301">
        <v>0</v>
      </c>
      <c r="E405" s="298">
        <v>0</v>
      </c>
      <c r="F405" s="298">
        <v>0</v>
      </c>
      <c r="G405" s="298">
        <v>0</v>
      </c>
      <c r="H405" s="298">
        <v>0</v>
      </c>
      <c r="I405" s="298">
        <v>0</v>
      </c>
      <c r="J405" s="298">
        <v>0</v>
      </c>
      <c r="K405" s="298">
        <v>0</v>
      </c>
      <c r="L405" s="322"/>
      <c r="M405" s="304"/>
      <c r="N405" s="320"/>
      <c r="O405" s="320"/>
      <c r="P405" s="320"/>
      <c r="Q405" s="320"/>
    </row>
    <row r="406" spans="1:17" ht="10.5" customHeight="1" x14ac:dyDescent="0.25">
      <c r="A406" s="57">
        <v>18199</v>
      </c>
      <c r="B406" s="77" t="s">
        <v>750</v>
      </c>
      <c r="C406" s="318">
        <f t="shared" si="33"/>
        <v>0</v>
      </c>
      <c r="D406" s="301">
        <v>0</v>
      </c>
      <c r="E406" s="298">
        <v>0</v>
      </c>
      <c r="F406" s="298">
        <v>0</v>
      </c>
      <c r="G406" s="298">
        <v>0</v>
      </c>
      <c r="H406" s="298">
        <v>0</v>
      </c>
      <c r="I406" s="298">
        <v>0</v>
      </c>
      <c r="J406" s="298">
        <v>0</v>
      </c>
      <c r="K406" s="298">
        <v>0</v>
      </c>
      <c r="L406" s="322"/>
      <c r="M406" s="304"/>
      <c r="N406" s="320"/>
      <c r="O406" s="320"/>
      <c r="P406" s="320"/>
      <c r="Q406" s="320"/>
    </row>
    <row r="407" spans="1:17" ht="17.25" customHeight="1" x14ac:dyDescent="0.25">
      <c r="A407" s="317"/>
      <c r="B407" s="25" t="s">
        <v>751</v>
      </c>
      <c r="C407" s="318">
        <f t="shared" si="33"/>
        <v>4</v>
      </c>
      <c r="D407" s="318">
        <f>SUM(D408:D410)</f>
        <v>0</v>
      </c>
      <c r="E407" s="318">
        <f t="shared" ref="E407:K407" si="37">SUM(E408:E410)</f>
        <v>0</v>
      </c>
      <c r="F407" s="318">
        <f t="shared" si="37"/>
        <v>0</v>
      </c>
      <c r="G407" s="318">
        <f t="shared" si="37"/>
        <v>0</v>
      </c>
      <c r="H407" s="318">
        <f t="shared" si="37"/>
        <v>0</v>
      </c>
      <c r="I407" s="318">
        <f t="shared" si="37"/>
        <v>0</v>
      </c>
      <c r="J407" s="318">
        <f t="shared" si="37"/>
        <v>0</v>
      </c>
      <c r="K407" s="318">
        <f t="shared" si="37"/>
        <v>4</v>
      </c>
      <c r="L407" s="322"/>
      <c r="M407" s="304"/>
      <c r="N407" s="320"/>
      <c r="O407" s="320"/>
      <c r="P407" s="320"/>
      <c r="Q407" s="320"/>
    </row>
    <row r="408" spans="1:17" x14ac:dyDescent="0.25">
      <c r="A408" s="57">
        <v>18201</v>
      </c>
      <c r="B408" s="77" t="s">
        <v>752</v>
      </c>
      <c r="C408" s="318">
        <f t="shared" si="33"/>
        <v>4</v>
      </c>
      <c r="D408" s="301">
        <v>0</v>
      </c>
      <c r="E408" s="298">
        <v>0</v>
      </c>
      <c r="F408" s="298">
        <v>0</v>
      </c>
      <c r="G408" s="298">
        <v>0</v>
      </c>
      <c r="H408" s="298">
        <v>0</v>
      </c>
      <c r="I408" s="298">
        <v>0</v>
      </c>
      <c r="J408" s="298">
        <v>0</v>
      </c>
      <c r="K408" s="298">
        <v>4</v>
      </c>
      <c r="L408" s="319"/>
      <c r="M408" s="304"/>
      <c r="N408" s="320"/>
      <c r="O408" s="320"/>
      <c r="P408" s="320"/>
      <c r="Q408" s="320"/>
    </row>
    <row r="409" spans="1:17" x14ac:dyDescent="0.25">
      <c r="A409" s="57">
        <v>18202</v>
      </c>
      <c r="B409" s="77" t="s">
        <v>753</v>
      </c>
      <c r="C409" s="318">
        <f t="shared" si="33"/>
        <v>0</v>
      </c>
      <c r="D409" s="301">
        <v>0</v>
      </c>
      <c r="E409" s="298">
        <v>0</v>
      </c>
      <c r="F409" s="298">
        <v>0</v>
      </c>
      <c r="G409" s="298">
        <v>0</v>
      </c>
      <c r="H409" s="298">
        <v>0</v>
      </c>
      <c r="I409" s="298">
        <v>0</v>
      </c>
      <c r="J409" s="298">
        <v>0</v>
      </c>
      <c r="K409" s="298">
        <v>0</v>
      </c>
      <c r="L409" s="322"/>
      <c r="M409" s="304"/>
      <c r="N409" s="320"/>
      <c r="O409" s="320"/>
      <c r="P409" s="320"/>
      <c r="Q409" s="320"/>
    </row>
    <row r="410" spans="1:17" x14ac:dyDescent="0.25">
      <c r="A410" s="57">
        <v>18299</v>
      </c>
      <c r="B410" s="77" t="s">
        <v>754</v>
      </c>
      <c r="C410" s="318">
        <f t="shared" si="33"/>
        <v>0</v>
      </c>
      <c r="D410" s="301">
        <v>0</v>
      </c>
      <c r="E410" s="298">
        <v>0</v>
      </c>
      <c r="F410" s="298">
        <v>0</v>
      </c>
      <c r="G410" s="298">
        <v>0</v>
      </c>
      <c r="H410" s="298">
        <v>0</v>
      </c>
      <c r="I410" s="298">
        <v>0</v>
      </c>
      <c r="J410" s="298">
        <v>0</v>
      </c>
      <c r="K410" s="298">
        <v>0</v>
      </c>
      <c r="L410" s="322"/>
      <c r="M410" s="304"/>
      <c r="N410" s="320"/>
      <c r="O410" s="320"/>
      <c r="P410" s="320"/>
      <c r="Q410" s="320"/>
    </row>
    <row r="411" spans="1:17" ht="16.5" customHeight="1" x14ac:dyDescent="0.25">
      <c r="A411" s="317"/>
      <c r="B411" s="25" t="s">
        <v>755</v>
      </c>
      <c r="C411" s="318">
        <f t="shared" si="33"/>
        <v>0</v>
      </c>
      <c r="D411" s="318">
        <f>SUM(D412:D415)</f>
        <v>0</v>
      </c>
      <c r="E411" s="318">
        <f t="shared" ref="E411:K411" si="38">SUM(E412:E415)</f>
        <v>0</v>
      </c>
      <c r="F411" s="318">
        <f t="shared" si="38"/>
        <v>0</v>
      </c>
      <c r="G411" s="318">
        <f t="shared" si="38"/>
        <v>0</v>
      </c>
      <c r="H411" s="318">
        <f t="shared" si="38"/>
        <v>0</v>
      </c>
      <c r="I411" s="318">
        <f t="shared" si="38"/>
        <v>0</v>
      </c>
      <c r="J411" s="318">
        <f t="shared" si="38"/>
        <v>0</v>
      </c>
      <c r="K411" s="318">
        <f t="shared" si="38"/>
        <v>0</v>
      </c>
      <c r="L411" s="322"/>
      <c r="M411" s="304"/>
      <c r="N411" s="320"/>
      <c r="O411" s="320"/>
      <c r="P411" s="320"/>
      <c r="Q411" s="320"/>
    </row>
    <row r="412" spans="1:17" x14ac:dyDescent="0.25">
      <c r="A412" s="57">
        <v>18301</v>
      </c>
      <c r="B412" s="77" t="s">
        <v>756</v>
      </c>
      <c r="C412" s="318">
        <f t="shared" si="33"/>
        <v>0</v>
      </c>
      <c r="D412" s="301">
        <v>0</v>
      </c>
      <c r="E412" s="298">
        <v>0</v>
      </c>
      <c r="F412" s="298">
        <v>0</v>
      </c>
      <c r="G412" s="298">
        <v>0</v>
      </c>
      <c r="H412" s="298">
        <v>0</v>
      </c>
      <c r="I412" s="298">
        <v>0</v>
      </c>
      <c r="J412" s="298">
        <v>0</v>
      </c>
      <c r="K412" s="298">
        <v>0</v>
      </c>
      <c r="L412" s="322"/>
      <c r="M412" s="304"/>
      <c r="N412" s="320"/>
      <c r="O412" s="320"/>
      <c r="P412" s="320"/>
      <c r="Q412" s="320"/>
    </row>
    <row r="413" spans="1:17" x14ac:dyDescent="0.25">
      <c r="A413" s="57">
        <v>18302</v>
      </c>
      <c r="B413" s="77" t="s">
        <v>757</v>
      </c>
      <c r="C413" s="318">
        <f t="shared" si="33"/>
        <v>0</v>
      </c>
      <c r="D413" s="301">
        <v>0</v>
      </c>
      <c r="E413" s="298">
        <v>0</v>
      </c>
      <c r="F413" s="298">
        <v>0</v>
      </c>
      <c r="G413" s="298">
        <v>0</v>
      </c>
      <c r="H413" s="298">
        <v>0</v>
      </c>
      <c r="I413" s="298">
        <v>0</v>
      </c>
      <c r="J413" s="298">
        <v>0</v>
      </c>
      <c r="K413" s="298">
        <v>0</v>
      </c>
      <c r="L413" s="319"/>
      <c r="M413" s="304"/>
      <c r="N413" s="320"/>
      <c r="O413" s="320"/>
      <c r="P413" s="320"/>
      <c r="Q413" s="320"/>
    </row>
    <row r="414" spans="1:17" x14ac:dyDescent="0.25">
      <c r="A414" s="57">
        <v>18303</v>
      </c>
      <c r="B414" s="77" t="s">
        <v>758</v>
      </c>
      <c r="C414" s="318">
        <f t="shared" si="33"/>
        <v>0</v>
      </c>
      <c r="D414" s="301">
        <v>0</v>
      </c>
      <c r="E414" s="298">
        <v>0</v>
      </c>
      <c r="F414" s="298">
        <v>0</v>
      </c>
      <c r="G414" s="298">
        <v>0</v>
      </c>
      <c r="H414" s="298">
        <v>0</v>
      </c>
      <c r="I414" s="298">
        <v>0</v>
      </c>
      <c r="J414" s="298">
        <v>0</v>
      </c>
      <c r="K414" s="298">
        <v>0</v>
      </c>
      <c r="L414" s="322"/>
      <c r="M414" s="304"/>
      <c r="N414" s="320"/>
      <c r="O414" s="320"/>
      <c r="P414" s="320"/>
      <c r="Q414" s="320"/>
    </row>
    <row r="415" spans="1:17" x14ac:dyDescent="0.25">
      <c r="A415" s="57">
        <v>18399</v>
      </c>
      <c r="B415" s="77" t="s">
        <v>759</v>
      </c>
      <c r="C415" s="318">
        <f t="shared" si="33"/>
        <v>0</v>
      </c>
      <c r="D415" s="301">
        <v>0</v>
      </c>
      <c r="E415" s="298">
        <v>0</v>
      </c>
      <c r="F415" s="298">
        <v>0</v>
      </c>
      <c r="G415" s="298">
        <v>0</v>
      </c>
      <c r="H415" s="298">
        <v>0</v>
      </c>
      <c r="I415" s="298">
        <v>0</v>
      </c>
      <c r="J415" s="298">
        <v>0</v>
      </c>
      <c r="K415" s="298">
        <v>0</v>
      </c>
      <c r="L415" s="322"/>
      <c r="M415" s="304"/>
      <c r="N415" s="320"/>
      <c r="O415" s="320"/>
      <c r="P415" s="320"/>
      <c r="Q415" s="320"/>
    </row>
    <row r="416" spans="1:17" ht="18.75" customHeight="1" x14ac:dyDescent="0.25">
      <c r="A416" s="317"/>
      <c r="B416" s="25" t="s">
        <v>760</v>
      </c>
      <c r="C416" s="318">
        <f t="shared" si="33"/>
        <v>202</v>
      </c>
      <c r="D416" s="318">
        <f>SUM(D417:D422)</f>
        <v>18</v>
      </c>
      <c r="E416" s="318">
        <f t="shared" ref="E416:K416" si="39">SUM(E417:E422)</f>
        <v>29</v>
      </c>
      <c r="F416" s="318">
        <f t="shared" si="39"/>
        <v>11</v>
      </c>
      <c r="G416" s="318">
        <f t="shared" si="39"/>
        <v>14</v>
      </c>
      <c r="H416" s="318">
        <f t="shared" si="39"/>
        <v>6</v>
      </c>
      <c r="I416" s="318">
        <f t="shared" si="39"/>
        <v>4</v>
      </c>
      <c r="J416" s="318">
        <f t="shared" si="39"/>
        <v>18</v>
      </c>
      <c r="K416" s="318">
        <f t="shared" si="39"/>
        <v>102</v>
      </c>
      <c r="L416" s="322"/>
      <c r="M416" s="304"/>
      <c r="N416" s="320"/>
      <c r="O416" s="320"/>
      <c r="P416" s="320"/>
      <c r="Q416" s="320"/>
    </row>
    <row r="417" spans="1:26" ht="9" customHeight="1" x14ac:dyDescent="0.25">
      <c r="A417" s="57">
        <v>18401</v>
      </c>
      <c r="B417" s="77" t="s">
        <v>761</v>
      </c>
      <c r="C417" s="318">
        <f t="shared" si="33"/>
        <v>199</v>
      </c>
      <c r="D417" s="301">
        <v>17</v>
      </c>
      <c r="E417" s="298">
        <v>28</v>
      </c>
      <c r="F417" s="298">
        <v>11</v>
      </c>
      <c r="G417" s="298">
        <v>14</v>
      </c>
      <c r="H417" s="298">
        <v>5</v>
      </c>
      <c r="I417" s="298">
        <v>4</v>
      </c>
      <c r="J417" s="298">
        <v>18</v>
      </c>
      <c r="K417" s="298">
        <v>102</v>
      </c>
      <c r="L417" s="322"/>
      <c r="M417" s="304"/>
      <c r="N417" s="320"/>
      <c r="O417" s="320"/>
      <c r="P417" s="320"/>
      <c r="Q417" s="320"/>
    </row>
    <row r="418" spans="1:26" x14ac:dyDescent="0.25">
      <c r="A418" s="57">
        <v>18402</v>
      </c>
      <c r="B418" s="77" t="s">
        <v>762</v>
      </c>
      <c r="C418" s="318">
        <f t="shared" si="33"/>
        <v>0</v>
      </c>
      <c r="D418" s="301">
        <v>0</v>
      </c>
      <c r="E418" s="298">
        <v>0</v>
      </c>
      <c r="F418" s="298">
        <v>0</v>
      </c>
      <c r="G418" s="298">
        <v>0</v>
      </c>
      <c r="H418" s="298">
        <v>0</v>
      </c>
      <c r="I418" s="298">
        <v>0</v>
      </c>
      <c r="J418" s="298">
        <v>0</v>
      </c>
      <c r="K418" s="298">
        <v>0</v>
      </c>
      <c r="L418" s="322"/>
      <c r="M418" s="304"/>
      <c r="N418" s="320"/>
      <c r="O418" s="320"/>
      <c r="P418" s="320"/>
      <c r="Q418" s="320"/>
    </row>
    <row r="419" spans="1:26" x14ac:dyDescent="0.25">
      <c r="A419" s="57">
        <v>18403</v>
      </c>
      <c r="B419" s="77" t="s">
        <v>763</v>
      </c>
      <c r="C419" s="318">
        <f t="shared" si="33"/>
        <v>0</v>
      </c>
      <c r="D419" s="301">
        <v>0</v>
      </c>
      <c r="E419" s="298">
        <v>0</v>
      </c>
      <c r="F419" s="298">
        <v>0</v>
      </c>
      <c r="G419" s="298">
        <v>0</v>
      </c>
      <c r="H419" s="298">
        <v>0</v>
      </c>
      <c r="I419" s="298">
        <v>0</v>
      </c>
      <c r="J419" s="298">
        <v>0</v>
      </c>
      <c r="K419" s="298">
        <v>0</v>
      </c>
      <c r="L419" s="322"/>
      <c r="M419" s="304"/>
      <c r="N419" s="320"/>
      <c r="O419" s="320"/>
      <c r="P419" s="320"/>
      <c r="Q419" s="320"/>
    </row>
    <row r="420" spans="1:26" x14ac:dyDescent="0.25">
      <c r="A420" s="57">
        <v>18404</v>
      </c>
      <c r="B420" s="77" t="s">
        <v>764</v>
      </c>
      <c r="C420" s="318">
        <f t="shared" si="33"/>
        <v>0</v>
      </c>
      <c r="D420" s="301">
        <v>0</v>
      </c>
      <c r="E420" s="298">
        <v>0</v>
      </c>
      <c r="F420" s="298">
        <v>0</v>
      </c>
      <c r="G420" s="298">
        <v>0</v>
      </c>
      <c r="H420" s="298">
        <v>0</v>
      </c>
      <c r="I420" s="298">
        <v>0</v>
      </c>
      <c r="J420" s="298">
        <v>0</v>
      </c>
      <c r="K420" s="298">
        <v>0</v>
      </c>
      <c r="L420" s="319"/>
      <c r="M420" s="304"/>
      <c r="N420" s="320"/>
      <c r="O420" s="320"/>
      <c r="P420" s="320"/>
      <c r="Q420" s="320"/>
    </row>
    <row r="421" spans="1:26" x14ac:dyDescent="0.25">
      <c r="A421" s="57">
        <v>18405</v>
      </c>
      <c r="B421" s="77" t="s">
        <v>765</v>
      </c>
      <c r="C421" s="318">
        <f t="shared" si="33"/>
        <v>1</v>
      </c>
      <c r="D421" s="301">
        <v>0</v>
      </c>
      <c r="E421" s="298">
        <v>0</v>
      </c>
      <c r="F421" s="298">
        <v>0</v>
      </c>
      <c r="G421" s="298">
        <v>0</v>
      </c>
      <c r="H421" s="298">
        <v>1</v>
      </c>
      <c r="I421" s="298">
        <v>0</v>
      </c>
      <c r="J421" s="298">
        <v>0</v>
      </c>
      <c r="K421" s="298">
        <v>0</v>
      </c>
      <c r="L421" s="322"/>
      <c r="M421" s="304"/>
      <c r="N421" s="320"/>
      <c r="O421" s="320"/>
      <c r="P421" s="320"/>
      <c r="Q421" s="320"/>
    </row>
    <row r="422" spans="1:26" x14ac:dyDescent="0.25">
      <c r="A422" s="57">
        <v>18499</v>
      </c>
      <c r="B422" s="77" t="s">
        <v>766</v>
      </c>
      <c r="C422" s="318">
        <f t="shared" si="33"/>
        <v>2</v>
      </c>
      <c r="D422" s="301">
        <v>1</v>
      </c>
      <c r="E422" s="298">
        <v>1</v>
      </c>
      <c r="F422" s="298">
        <v>0</v>
      </c>
      <c r="G422" s="298">
        <v>0</v>
      </c>
      <c r="H422" s="298">
        <v>0</v>
      </c>
      <c r="I422" s="298">
        <v>0</v>
      </c>
      <c r="J422" s="298">
        <v>0</v>
      </c>
      <c r="K422" s="298">
        <v>0</v>
      </c>
      <c r="L422" s="322"/>
      <c r="M422" s="304"/>
      <c r="N422" s="320"/>
      <c r="O422" s="320"/>
      <c r="P422" s="320"/>
      <c r="Q422" s="320"/>
    </row>
    <row r="423" spans="1:26" ht="19.5" customHeight="1" x14ac:dyDescent="0.25">
      <c r="A423" s="317"/>
      <c r="B423" s="25" t="s">
        <v>767</v>
      </c>
      <c r="C423" s="318">
        <f t="shared" si="33"/>
        <v>0</v>
      </c>
      <c r="D423" s="318">
        <f>SUM(D424:D430)</f>
        <v>0</v>
      </c>
      <c r="E423" s="318">
        <f t="shared" ref="E423:K423" si="40">SUM(E424:E430)</f>
        <v>0</v>
      </c>
      <c r="F423" s="318">
        <f t="shared" si="40"/>
        <v>0</v>
      </c>
      <c r="G423" s="318">
        <f t="shared" si="40"/>
        <v>0</v>
      </c>
      <c r="H423" s="318">
        <f t="shared" si="40"/>
        <v>0</v>
      </c>
      <c r="I423" s="318">
        <f t="shared" si="40"/>
        <v>0</v>
      </c>
      <c r="J423" s="318">
        <f t="shared" si="40"/>
        <v>0</v>
      </c>
      <c r="K423" s="318">
        <f t="shared" si="40"/>
        <v>0</v>
      </c>
      <c r="L423" s="322"/>
      <c r="M423" s="304"/>
      <c r="N423" s="320"/>
      <c r="O423" s="320"/>
      <c r="P423" s="320"/>
      <c r="Q423" s="320"/>
    </row>
    <row r="424" spans="1:26" x14ac:dyDescent="0.25">
      <c r="A424" s="57">
        <v>18501</v>
      </c>
      <c r="B424" s="77" t="s">
        <v>768</v>
      </c>
      <c r="C424" s="318">
        <f t="shared" si="33"/>
        <v>0</v>
      </c>
      <c r="D424" s="301">
        <v>0</v>
      </c>
      <c r="E424" s="298">
        <v>0</v>
      </c>
      <c r="F424" s="298">
        <v>0</v>
      </c>
      <c r="G424" s="298">
        <v>0</v>
      </c>
      <c r="H424" s="298">
        <v>0</v>
      </c>
      <c r="I424" s="298">
        <v>0</v>
      </c>
      <c r="J424" s="298">
        <v>0</v>
      </c>
      <c r="K424" s="298">
        <v>0</v>
      </c>
      <c r="L424" s="322"/>
      <c r="M424" s="304"/>
      <c r="N424" s="320"/>
      <c r="O424" s="320"/>
      <c r="P424" s="320"/>
      <c r="Q424" s="320"/>
      <c r="Z424" s="332"/>
    </row>
    <row r="425" spans="1:26" s="332" customFormat="1" x14ac:dyDescent="0.25">
      <c r="A425" s="57">
        <v>18502</v>
      </c>
      <c r="B425" s="77" t="s">
        <v>769</v>
      </c>
      <c r="C425" s="318">
        <f t="shared" si="33"/>
        <v>0</v>
      </c>
      <c r="D425" s="301">
        <v>0</v>
      </c>
      <c r="E425" s="298">
        <v>0</v>
      </c>
      <c r="F425" s="298">
        <v>0</v>
      </c>
      <c r="G425" s="298">
        <v>0</v>
      </c>
      <c r="H425" s="298">
        <v>0</v>
      </c>
      <c r="I425" s="298">
        <v>0</v>
      </c>
      <c r="J425" s="298">
        <v>0</v>
      </c>
      <c r="K425" s="298">
        <v>0</v>
      </c>
      <c r="L425" s="322"/>
      <c r="M425" s="304"/>
      <c r="N425" s="320"/>
      <c r="O425" s="320"/>
      <c r="P425" s="320"/>
      <c r="Q425" s="320"/>
      <c r="R425" s="313"/>
      <c r="S425" s="313"/>
      <c r="T425" s="313"/>
      <c r="U425" s="313"/>
      <c r="V425" s="313"/>
      <c r="W425" s="313"/>
      <c r="X425" s="313"/>
      <c r="Y425" s="313"/>
      <c r="Z425" s="313"/>
    </row>
    <row r="426" spans="1:26" x14ac:dyDescent="0.25">
      <c r="A426" s="57">
        <v>18503</v>
      </c>
      <c r="B426" s="77" t="s">
        <v>770</v>
      </c>
      <c r="C426" s="318">
        <f t="shared" si="33"/>
        <v>0</v>
      </c>
      <c r="D426" s="301">
        <v>0</v>
      </c>
      <c r="E426" s="298">
        <v>0</v>
      </c>
      <c r="F426" s="298">
        <v>0</v>
      </c>
      <c r="G426" s="298">
        <v>0</v>
      </c>
      <c r="H426" s="298">
        <v>0</v>
      </c>
      <c r="I426" s="298">
        <v>0</v>
      </c>
      <c r="J426" s="298">
        <v>0</v>
      </c>
      <c r="K426" s="298">
        <v>0</v>
      </c>
      <c r="L426" s="322"/>
      <c r="M426" s="304"/>
      <c r="N426" s="320"/>
      <c r="O426" s="320"/>
      <c r="P426" s="320"/>
      <c r="Q426" s="320"/>
      <c r="X426" s="332"/>
      <c r="Y426" s="332"/>
    </row>
    <row r="427" spans="1:26" x14ac:dyDescent="0.25">
      <c r="A427" s="57">
        <v>18504</v>
      </c>
      <c r="B427" s="77" t="s">
        <v>771</v>
      </c>
      <c r="C427" s="318">
        <f t="shared" si="33"/>
        <v>0</v>
      </c>
      <c r="D427" s="301">
        <v>0</v>
      </c>
      <c r="E427" s="298">
        <v>0</v>
      </c>
      <c r="F427" s="298">
        <v>0</v>
      </c>
      <c r="G427" s="298">
        <v>0</v>
      </c>
      <c r="H427" s="298">
        <v>0</v>
      </c>
      <c r="I427" s="298">
        <v>0</v>
      </c>
      <c r="J427" s="298">
        <v>0</v>
      </c>
      <c r="K427" s="298">
        <v>0</v>
      </c>
      <c r="L427" s="322"/>
      <c r="M427" s="304"/>
      <c r="N427" s="333"/>
      <c r="O427" s="333"/>
      <c r="P427" s="333"/>
      <c r="Q427" s="333"/>
      <c r="R427" s="332"/>
      <c r="S427" s="332"/>
      <c r="T427" s="332"/>
      <c r="U427" s="332"/>
      <c r="V427" s="332"/>
      <c r="W427" s="332"/>
    </row>
    <row r="428" spans="1:26" x14ac:dyDescent="0.25">
      <c r="A428" s="57">
        <v>18505</v>
      </c>
      <c r="B428" s="77" t="s">
        <v>772</v>
      </c>
      <c r="C428" s="318">
        <f t="shared" si="33"/>
        <v>0</v>
      </c>
      <c r="D428" s="301">
        <v>0</v>
      </c>
      <c r="E428" s="298">
        <v>0</v>
      </c>
      <c r="F428" s="298">
        <v>0</v>
      </c>
      <c r="G428" s="298">
        <v>0</v>
      </c>
      <c r="H428" s="298">
        <v>0</v>
      </c>
      <c r="I428" s="298">
        <v>0</v>
      </c>
      <c r="J428" s="298">
        <v>0</v>
      </c>
      <c r="K428" s="298">
        <v>0</v>
      </c>
      <c r="L428" s="319"/>
      <c r="M428" s="304"/>
      <c r="N428" s="320"/>
      <c r="O428" s="320"/>
      <c r="P428" s="320"/>
      <c r="Q428" s="320"/>
    </row>
    <row r="429" spans="1:26" x14ac:dyDescent="0.25">
      <c r="A429" s="57">
        <v>18506</v>
      </c>
      <c r="B429" s="77" t="s">
        <v>773</v>
      </c>
      <c r="C429" s="318">
        <f t="shared" si="33"/>
        <v>0</v>
      </c>
      <c r="D429" s="301">
        <v>0</v>
      </c>
      <c r="E429" s="298">
        <v>0</v>
      </c>
      <c r="F429" s="298">
        <v>0</v>
      </c>
      <c r="G429" s="298">
        <v>0</v>
      </c>
      <c r="H429" s="298">
        <v>0</v>
      </c>
      <c r="I429" s="298">
        <v>0</v>
      </c>
      <c r="J429" s="298">
        <v>0</v>
      </c>
      <c r="K429" s="298">
        <v>0</v>
      </c>
      <c r="L429" s="322"/>
      <c r="M429" s="304"/>
      <c r="N429" s="320"/>
      <c r="O429" s="320"/>
      <c r="P429" s="320"/>
      <c r="Q429" s="320"/>
      <c r="Z429" s="332"/>
    </row>
    <row r="430" spans="1:26" s="332" customFormat="1" x14ac:dyDescent="0.25">
      <c r="A430" s="57">
        <v>18599</v>
      </c>
      <c r="B430" s="77" t="s">
        <v>774</v>
      </c>
      <c r="C430" s="318">
        <f t="shared" si="33"/>
        <v>0</v>
      </c>
      <c r="D430" s="301">
        <v>0</v>
      </c>
      <c r="E430" s="298">
        <v>0</v>
      </c>
      <c r="F430" s="298">
        <v>0</v>
      </c>
      <c r="G430" s="298">
        <v>0</v>
      </c>
      <c r="H430" s="298">
        <v>0</v>
      </c>
      <c r="I430" s="298">
        <v>0</v>
      </c>
      <c r="J430" s="298">
        <v>0</v>
      </c>
      <c r="K430" s="298">
        <v>0</v>
      </c>
      <c r="L430" s="322"/>
      <c r="M430" s="304"/>
      <c r="N430" s="320"/>
      <c r="O430" s="320"/>
      <c r="P430" s="320"/>
      <c r="Q430" s="320"/>
      <c r="R430" s="313"/>
      <c r="S430" s="313"/>
      <c r="T430" s="313"/>
      <c r="U430" s="313"/>
      <c r="V430" s="313"/>
      <c r="W430" s="313"/>
      <c r="X430" s="313"/>
      <c r="Y430" s="313"/>
      <c r="Z430" s="313"/>
    </row>
    <row r="431" spans="1:26" ht="17.25" customHeight="1" x14ac:dyDescent="0.25">
      <c r="A431" s="317"/>
      <c r="B431" s="25" t="s">
        <v>775</v>
      </c>
      <c r="C431" s="318">
        <f t="shared" si="33"/>
        <v>8</v>
      </c>
      <c r="D431" s="318">
        <f>SUM(D432:D436)</f>
        <v>0</v>
      </c>
      <c r="E431" s="318">
        <f t="shared" ref="E431:K431" si="41">SUM(E432:E436)</f>
        <v>0</v>
      </c>
      <c r="F431" s="318">
        <f t="shared" si="41"/>
        <v>3</v>
      </c>
      <c r="G431" s="318">
        <f t="shared" si="41"/>
        <v>2</v>
      </c>
      <c r="H431" s="318">
        <f t="shared" si="41"/>
        <v>1</v>
      </c>
      <c r="I431" s="318">
        <f t="shared" si="41"/>
        <v>0</v>
      </c>
      <c r="J431" s="318">
        <f t="shared" si="41"/>
        <v>0</v>
      </c>
      <c r="K431" s="318">
        <f t="shared" si="41"/>
        <v>2</v>
      </c>
      <c r="L431" s="322"/>
      <c r="M431" s="304"/>
      <c r="N431" s="320"/>
      <c r="O431" s="320"/>
      <c r="P431" s="320"/>
      <c r="Q431" s="320"/>
      <c r="X431" s="332"/>
      <c r="Y431" s="332"/>
    </row>
    <row r="432" spans="1:26" x14ac:dyDescent="0.25">
      <c r="A432" s="57">
        <v>18601</v>
      </c>
      <c r="B432" s="77" t="s">
        <v>776</v>
      </c>
      <c r="C432" s="318">
        <f t="shared" si="33"/>
        <v>2</v>
      </c>
      <c r="D432" s="301">
        <v>0</v>
      </c>
      <c r="E432" s="298">
        <v>0</v>
      </c>
      <c r="F432" s="298">
        <v>1</v>
      </c>
      <c r="G432" s="298">
        <v>1</v>
      </c>
      <c r="H432" s="298">
        <v>0</v>
      </c>
      <c r="I432" s="298">
        <v>0</v>
      </c>
      <c r="J432" s="298">
        <v>0</v>
      </c>
      <c r="K432" s="298">
        <v>0</v>
      </c>
      <c r="L432" s="322"/>
      <c r="M432" s="304"/>
      <c r="N432" s="333"/>
      <c r="O432" s="333"/>
      <c r="P432" s="333"/>
      <c r="Q432" s="333"/>
      <c r="R432" s="332"/>
      <c r="S432" s="332"/>
      <c r="T432" s="332"/>
      <c r="U432" s="332"/>
      <c r="V432" s="332"/>
      <c r="W432" s="332"/>
    </row>
    <row r="433" spans="1:17" x14ac:dyDescent="0.25">
      <c r="A433" s="57">
        <v>18602</v>
      </c>
      <c r="B433" s="77" t="s">
        <v>777</v>
      </c>
      <c r="C433" s="318">
        <f t="shared" si="33"/>
        <v>0</v>
      </c>
      <c r="D433" s="301">
        <v>0</v>
      </c>
      <c r="E433" s="298">
        <v>0</v>
      </c>
      <c r="F433" s="298">
        <v>0</v>
      </c>
      <c r="G433" s="298">
        <v>0</v>
      </c>
      <c r="H433" s="298">
        <v>0</v>
      </c>
      <c r="I433" s="298">
        <v>0</v>
      </c>
      <c r="J433" s="298">
        <v>0</v>
      </c>
      <c r="K433" s="298">
        <v>0</v>
      </c>
      <c r="L433" s="322"/>
      <c r="M433" s="304"/>
      <c r="N433" s="320"/>
      <c r="O433" s="320"/>
      <c r="P433" s="320"/>
      <c r="Q433" s="320"/>
    </row>
    <row r="434" spans="1:17" x14ac:dyDescent="0.25">
      <c r="A434" s="57">
        <v>18603</v>
      </c>
      <c r="B434" s="77" t="s">
        <v>778</v>
      </c>
      <c r="C434" s="318">
        <f t="shared" si="33"/>
        <v>0</v>
      </c>
      <c r="D434" s="301">
        <v>0</v>
      </c>
      <c r="E434" s="298">
        <v>0</v>
      </c>
      <c r="F434" s="298">
        <v>0</v>
      </c>
      <c r="G434" s="298">
        <v>0</v>
      </c>
      <c r="H434" s="298">
        <v>0</v>
      </c>
      <c r="I434" s="298">
        <v>0</v>
      </c>
      <c r="J434" s="298">
        <v>0</v>
      </c>
      <c r="K434" s="298">
        <v>0</v>
      </c>
      <c r="L434" s="319"/>
      <c r="M434" s="304"/>
      <c r="N434" s="333"/>
      <c r="O434" s="320"/>
      <c r="P434" s="320"/>
      <c r="Q434" s="320"/>
    </row>
    <row r="435" spans="1:17" x14ac:dyDescent="0.25">
      <c r="A435" s="57">
        <v>18604</v>
      </c>
      <c r="B435" s="77" t="s">
        <v>779</v>
      </c>
      <c r="C435" s="318">
        <f t="shared" si="33"/>
        <v>0</v>
      </c>
      <c r="D435" s="301">
        <v>0</v>
      </c>
      <c r="E435" s="298">
        <v>0</v>
      </c>
      <c r="F435" s="298">
        <v>0</v>
      </c>
      <c r="G435" s="298">
        <v>0</v>
      </c>
      <c r="H435" s="298">
        <v>0</v>
      </c>
      <c r="I435" s="298">
        <v>0</v>
      </c>
      <c r="J435" s="298">
        <v>0</v>
      </c>
      <c r="K435" s="298">
        <v>0</v>
      </c>
      <c r="L435" s="322"/>
      <c r="M435" s="304"/>
      <c r="N435" s="320"/>
      <c r="O435" s="320"/>
      <c r="P435" s="320"/>
      <c r="Q435" s="320"/>
    </row>
    <row r="436" spans="1:17" x14ac:dyDescent="0.25">
      <c r="A436" s="57">
        <v>18699</v>
      </c>
      <c r="B436" s="77" t="s">
        <v>780</v>
      </c>
      <c r="C436" s="318">
        <f t="shared" si="33"/>
        <v>6</v>
      </c>
      <c r="D436" s="301">
        <v>0</v>
      </c>
      <c r="E436" s="298">
        <v>0</v>
      </c>
      <c r="F436" s="298">
        <v>2</v>
      </c>
      <c r="G436" s="298">
        <v>1</v>
      </c>
      <c r="H436" s="298">
        <v>1</v>
      </c>
      <c r="I436" s="298">
        <v>0</v>
      </c>
      <c r="J436" s="298">
        <v>0</v>
      </c>
      <c r="K436" s="298">
        <v>2</v>
      </c>
      <c r="L436" s="322"/>
      <c r="M436" s="304"/>
      <c r="N436" s="320"/>
      <c r="O436" s="320"/>
      <c r="P436" s="320"/>
      <c r="Q436" s="320"/>
    </row>
    <row r="437" spans="1:17" ht="22.5" customHeight="1" x14ac:dyDescent="0.25">
      <c r="A437" s="317"/>
      <c r="B437" s="25" t="s">
        <v>781</v>
      </c>
      <c r="C437" s="318">
        <f t="shared" si="33"/>
        <v>0</v>
      </c>
      <c r="D437" s="318">
        <f>SUM(D438:D441)</f>
        <v>0</v>
      </c>
      <c r="E437" s="318">
        <f t="shared" ref="E437:K437" si="42">SUM(E438:E441)</f>
        <v>0</v>
      </c>
      <c r="F437" s="318">
        <f t="shared" si="42"/>
        <v>0</v>
      </c>
      <c r="G437" s="318">
        <f t="shared" si="42"/>
        <v>0</v>
      </c>
      <c r="H437" s="318">
        <f t="shared" si="42"/>
        <v>0</v>
      </c>
      <c r="I437" s="318">
        <f t="shared" si="42"/>
        <v>0</v>
      </c>
      <c r="J437" s="318">
        <f t="shared" si="42"/>
        <v>0</v>
      </c>
      <c r="K437" s="318">
        <f t="shared" si="42"/>
        <v>0</v>
      </c>
      <c r="L437" s="322"/>
      <c r="M437" s="304"/>
      <c r="N437" s="320"/>
      <c r="O437" s="320"/>
      <c r="P437" s="320"/>
      <c r="Q437" s="320"/>
    </row>
    <row r="438" spans="1:17" x14ac:dyDescent="0.25">
      <c r="A438" s="57">
        <v>18701</v>
      </c>
      <c r="B438" s="77" t="s">
        <v>782</v>
      </c>
      <c r="C438" s="318">
        <f t="shared" si="33"/>
        <v>0</v>
      </c>
      <c r="D438" s="301">
        <v>0</v>
      </c>
      <c r="E438" s="298">
        <v>0</v>
      </c>
      <c r="F438" s="298">
        <v>0</v>
      </c>
      <c r="G438" s="298">
        <v>0</v>
      </c>
      <c r="H438" s="298">
        <v>0</v>
      </c>
      <c r="I438" s="298">
        <v>0</v>
      </c>
      <c r="J438" s="298">
        <v>0</v>
      </c>
      <c r="K438" s="298">
        <v>0</v>
      </c>
      <c r="L438" s="322"/>
      <c r="M438" s="304"/>
      <c r="N438" s="320"/>
      <c r="O438" s="320"/>
      <c r="P438" s="320"/>
      <c r="Q438" s="320"/>
    </row>
    <row r="439" spans="1:17" x14ac:dyDescent="0.25">
      <c r="A439" s="57">
        <v>18702</v>
      </c>
      <c r="B439" s="77" t="s">
        <v>783</v>
      </c>
      <c r="C439" s="318">
        <f t="shared" si="33"/>
        <v>0</v>
      </c>
      <c r="D439" s="301">
        <v>0</v>
      </c>
      <c r="E439" s="298">
        <v>0</v>
      </c>
      <c r="F439" s="298">
        <v>0</v>
      </c>
      <c r="G439" s="298">
        <v>0</v>
      </c>
      <c r="H439" s="298">
        <v>0</v>
      </c>
      <c r="I439" s="298">
        <v>0</v>
      </c>
      <c r="J439" s="298">
        <v>0</v>
      </c>
      <c r="K439" s="298">
        <v>0</v>
      </c>
      <c r="L439" s="319"/>
      <c r="M439" s="304"/>
      <c r="N439" s="320"/>
      <c r="O439" s="320"/>
      <c r="P439" s="320"/>
      <c r="Q439" s="320"/>
    </row>
    <row r="440" spans="1:17" ht="9" customHeight="1" x14ac:dyDescent="0.25">
      <c r="A440" s="57">
        <v>18703</v>
      </c>
      <c r="B440" s="77" t="s">
        <v>784</v>
      </c>
      <c r="C440" s="318">
        <f t="shared" si="33"/>
        <v>0</v>
      </c>
      <c r="D440" s="301">
        <v>0</v>
      </c>
      <c r="E440" s="298">
        <v>0</v>
      </c>
      <c r="F440" s="298">
        <v>0</v>
      </c>
      <c r="G440" s="298">
        <v>0</v>
      </c>
      <c r="H440" s="298">
        <v>0</v>
      </c>
      <c r="I440" s="298">
        <v>0</v>
      </c>
      <c r="J440" s="298">
        <v>0</v>
      </c>
      <c r="K440" s="298">
        <v>0</v>
      </c>
      <c r="L440" s="322"/>
      <c r="M440" s="304"/>
      <c r="N440" s="320"/>
      <c r="O440" s="320"/>
      <c r="P440" s="320"/>
      <c r="Q440" s="320"/>
    </row>
    <row r="441" spans="1:17" x14ac:dyDescent="0.25">
      <c r="A441" s="57">
        <v>18799</v>
      </c>
      <c r="B441" s="77" t="s">
        <v>785</v>
      </c>
      <c r="C441" s="318">
        <f t="shared" si="33"/>
        <v>0</v>
      </c>
      <c r="D441" s="301">
        <v>0</v>
      </c>
      <c r="E441" s="298">
        <v>0</v>
      </c>
      <c r="F441" s="298">
        <v>0</v>
      </c>
      <c r="G441" s="298">
        <v>0</v>
      </c>
      <c r="H441" s="298">
        <v>0</v>
      </c>
      <c r="I441" s="298">
        <v>0</v>
      </c>
      <c r="J441" s="298">
        <v>0</v>
      </c>
      <c r="K441" s="298">
        <v>0</v>
      </c>
      <c r="L441" s="322"/>
      <c r="M441" s="304"/>
      <c r="N441" s="320"/>
      <c r="O441" s="320"/>
      <c r="P441" s="320"/>
      <c r="Q441" s="320"/>
    </row>
    <row r="442" spans="1:17" ht="22.5" customHeight="1" x14ac:dyDescent="0.25">
      <c r="A442" s="317"/>
      <c r="B442" s="25" t="s">
        <v>786</v>
      </c>
      <c r="C442" s="318">
        <f t="shared" si="33"/>
        <v>168</v>
      </c>
      <c r="D442" s="318">
        <f>SUM(D443:D454)</f>
        <v>28</v>
      </c>
      <c r="E442" s="318">
        <f t="shared" ref="E442:K442" si="43">SUM(E443:E454)</f>
        <v>20</v>
      </c>
      <c r="F442" s="318">
        <f t="shared" si="43"/>
        <v>32</v>
      </c>
      <c r="G442" s="318">
        <f t="shared" si="43"/>
        <v>26</v>
      </c>
      <c r="H442" s="318">
        <f t="shared" si="43"/>
        <v>14</v>
      </c>
      <c r="I442" s="318">
        <f t="shared" si="43"/>
        <v>6</v>
      </c>
      <c r="J442" s="318">
        <f t="shared" si="43"/>
        <v>10</v>
      </c>
      <c r="K442" s="318">
        <f t="shared" si="43"/>
        <v>32</v>
      </c>
      <c r="L442" s="342"/>
      <c r="M442" s="304"/>
      <c r="N442" s="320"/>
      <c r="O442" s="320"/>
      <c r="P442" s="320"/>
      <c r="Q442" s="320"/>
    </row>
    <row r="443" spans="1:17" x14ac:dyDescent="0.25">
      <c r="A443" s="57">
        <v>19101</v>
      </c>
      <c r="B443" s="77" t="s">
        <v>787</v>
      </c>
      <c r="C443" s="318">
        <f t="shared" si="33"/>
        <v>34</v>
      </c>
      <c r="D443" s="301">
        <v>4</v>
      </c>
      <c r="E443" s="299">
        <v>2</v>
      </c>
      <c r="F443" s="299">
        <v>7</v>
      </c>
      <c r="G443" s="299">
        <v>4</v>
      </c>
      <c r="H443" s="298">
        <v>4</v>
      </c>
      <c r="I443" s="299">
        <v>4</v>
      </c>
      <c r="J443" s="299">
        <v>3</v>
      </c>
      <c r="K443" s="299">
        <v>6</v>
      </c>
      <c r="L443" s="342"/>
      <c r="M443" s="304"/>
      <c r="N443" s="320"/>
      <c r="O443" s="320"/>
      <c r="P443" s="320"/>
      <c r="Q443" s="320"/>
    </row>
    <row r="444" spans="1:17" x14ac:dyDescent="0.25">
      <c r="A444" s="57">
        <v>19102</v>
      </c>
      <c r="B444" s="77" t="s">
        <v>788</v>
      </c>
      <c r="C444" s="318">
        <f t="shared" si="33"/>
        <v>0</v>
      </c>
      <c r="D444" s="301">
        <v>0</v>
      </c>
      <c r="E444" s="299">
        <v>0</v>
      </c>
      <c r="F444" s="299">
        <v>0</v>
      </c>
      <c r="G444" s="299">
        <v>0</v>
      </c>
      <c r="H444" s="299">
        <v>0</v>
      </c>
      <c r="I444" s="299">
        <v>0</v>
      </c>
      <c r="J444" s="299">
        <v>0</v>
      </c>
      <c r="K444" s="299">
        <v>0</v>
      </c>
      <c r="L444" s="342"/>
      <c r="M444" s="304"/>
      <c r="N444" s="320"/>
      <c r="O444" s="320"/>
      <c r="P444" s="320"/>
      <c r="Q444" s="320"/>
    </row>
    <row r="445" spans="1:17" x14ac:dyDescent="0.25">
      <c r="A445" s="57">
        <v>19103</v>
      </c>
      <c r="B445" s="77" t="s">
        <v>789</v>
      </c>
      <c r="C445" s="318">
        <f t="shared" si="33"/>
        <v>1</v>
      </c>
      <c r="D445" s="301">
        <v>0</v>
      </c>
      <c r="E445" s="299">
        <v>0</v>
      </c>
      <c r="F445" s="299">
        <v>0</v>
      </c>
      <c r="G445" s="299">
        <v>0</v>
      </c>
      <c r="H445" s="299">
        <v>0</v>
      </c>
      <c r="I445" s="299">
        <v>0</v>
      </c>
      <c r="J445" s="299">
        <v>0</v>
      </c>
      <c r="K445" s="299">
        <v>1</v>
      </c>
      <c r="L445" s="342"/>
      <c r="M445" s="304"/>
      <c r="N445" s="320"/>
      <c r="O445" s="320"/>
      <c r="P445" s="320"/>
      <c r="Q445" s="320"/>
    </row>
    <row r="446" spans="1:17" x14ac:dyDescent="0.25">
      <c r="A446" s="57">
        <v>19104</v>
      </c>
      <c r="B446" s="77" t="s">
        <v>790</v>
      </c>
      <c r="C446" s="318">
        <f t="shared" si="33"/>
        <v>0</v>
      </c>
      <c r="D446" s="301">
        <v>0</v>
      </c>
      <c r="E446" s="299">
        <v>0</v>
      </c>
      <c r="F446" s="299">
        <v>0</v>
      </c>
      <c r="G446" s="299">
        <v>0</v>
      </c>
      <c r="H446" s="298">
        <v>0</v>
      </c>
      <c r="I446" s="299">
        <v>0</v>
      </c>
      <c r="J446" s="299">
        <v>0</v>
      </c>
      <c r="K446" s="299">
        <v>0</v>
      </c>
      <c r="L446" s="342"/>
      <c r="M446" s="304"/>
      <c r="N446" s="320"/>
      <c r="O446" s="320"/>
      <c r="P446" s="320"/>
      <c r="Q446" s="320"/>
    </row>
    <row r="447" spans="1:17" x14ac:dyDescent="0.25">
      <c r="A447" s="57">
        <v>19105</v>
      </c>
      <c r="B447" s="77" t="s">
        <v>791</v>
      </c>
      <c r="C447" s="318">
        <f t="shared" si="33"/>
        <v>2</v>
      </c>
      <c r="D447" s="301">
        <v>0</v>
      </c>
      <c r="E447" s="299">
        <v>0</v>
      </c>
      <c r="F447" s="299">
        <v>0</v>
      </c>
      <c r="G447" s="299">
        <v>0</v>
      </c>
      <c r="H447" s="298">
        <v>1</v>
      </c>
      <c r="I447" s="299">
        <v>0</v>
      </c>
      <c r="J447" s="299">
        <v>0</v>
      </c>
      <c r="K447" s="299">
        <v>1</v>
      </c>
      <c r="L447" s="342"/>
      <c r="M447" s="304"/>
      <c r="N447" s="320"/>
      <c r="O447" s="320"/>
      <c r="P447" s="320"/>
      <c r="Q447" s="320"/>
    </row>
    <row r="448" spans="1:17" x14ac:dyDescent="0.25">
      <c r="A448" s="57">
        <v>19106</v>
      </c>
      <c r="B448" s="77" t="s">
        <v>792</v>
      </c>
      <c r="C448" s="318">
        <f t="shared" si="33"/>
        <v>0</v>
      </c>
      <c r="D448" s="301">
        <v>0</v>
      </c>
      <c r="E448" s="299">
        <v>0</v>
      </c>
      <c r="F448" s="299">
        <v>0</v>
      </c>
      <c r="G448" s="299">
        <v>0</v>
      </c>
      <c r="H448" s="299">
        <v>0</v>
      </c>
      <c r="I448" s="299">
        <v>0</v>
      </c>
      <c r="J448" s="299">
        <v>0</v>
      </c>
      <c r="K448" s="299">
        <v>0</v>
      </c>
      <c r="L448" s="342"/>
      <c r="M448" s="304"/>
      <c r="N448" s="320"/>
      <c r="O448" s="320"/>
      <c r="P448" s="320"/>
      <c r="Q448" s="320"/>
    </row>
    <row r="449" spans="1:25" x14ac:dyDescent="0.25">
      <c r="A449" s="57">
        <v>19107</v>
      </c>
      <c r="B449" s="77" t="s">
        <v>793</v>
      </c>
      <c r="C449" s="318">
        <f t="shared" si="33"/>
        <v>0</v>
      </c>
      <c r="D449" s="301">
        <v>0</v>
      </c>
      <c r="E449" s="299">
        <v>0</v>
      </c>
      <c r="F449" s="299">
        <v>0</v>
      </c>
      <c r="G449" s="299">
        <v>0</v>
      </c>
      <c r="H449" s="298">
        <v>0</v>
      </c>
      <c r="I449" s="299">
        <v>0</v>
      </c>
      <c r="J449" s="299">
        <v>0</v>
      </c>
      <c r="K449" s="299">
        <v>0</v>
      </c>
      <c r="L449" s="342"/>
      <c r="M449" s="304"/>
      <c r="N449" s="320"/>
      <c r="O449" s="320"/>
      <c r="P449" s="320"/>
      <c r="Q449" s="320"/>
    </row>
    <row r="450" spans="1:25" x14ac:dyDescent="0.25">
      <c r="A450" s="57">
        <v>19108</v>
      </c>
      <c r="B450" s="77" t="s">
        <v>794</v>
      </c>
      <c r="C450" s="318">
        <f t="shared" si="33"/>
        <v>0</v>
      </c>
      <c r="D450" s="301">
        <v>0</v>
      </c>
      <c r="E450" s="299">
        <v>0</v>
      </c>
      <c r="F450" s="299">
        <v>0</v>
      </c>
      <c r="G450" s="299">
        <v>0</v>
      </c>
      <c r="H450" s="298">
        <v>0</v>
      </c>
      <c r="I450" s="299">
        <v>0</v>
      </c>
      <c r="J450" s="299">
        <v>0</v>
      </c>
      <c r="K450" s="299">
        <v>0</v>
      </c>
      <c r="L450" s="342"/>
      <c r="M450" s="304"/>
      <c r="N450" s="320"/>
      <c r="O450" s="320"/>
      <c r="P450" s="320"/>
      <c r="Q450" s="320"/>
    </row>
    <row r="451" spans="1:25" x14ac:dyDescent="0.25">
      <c r="A451" s="57">
        <v>19109</v>
      </c>
      <c r="B451" s="77" t="s">
        <v>795</v>
      </c>
      <c r="C451" s="318">
        <f t="shared" si="33"/>
        <v>2</v>
      </c>
      <c r="D451" s="301">
        <v>0</v>
      </c>
      <c r="E451" s="299">
        <v>0</v>
      </c>
      <c r="F451" s="299">
        <v>2</v>
      </c>
      <c r="G451" s="299">
        <v>0</v>
      </c>
      <c r="H451" s="298">
        <v>0</v>
      </c>
      <c r="I451" s="299">
        <v>0</v>
      </c>
      <c r="J451" s="299">
        <v>0</v>
      </c>
      <c r="K451" s="299">
        <v>0</v>
      </c>
      <c r="L451" s="342"/>
      <c r="M451" s="304"/>
      <c r="N451" s="320"/>
      <c r="O451" s="320"/>
      <c r="P451" s="320"/>
      <c r="Q451" s="320"/>
    </row>
    <row r="452" spans="1:25" x14ac:dyDescent="0.25">
      <c r="A452" s="57">
        <v>19110</v>
      </c>
      <c r="B452" s="77" t="s">
        <v>796</v>
      </c>
      <c r="C452" s="318">
        <f t="shared" si="33"/>
        <v>0</v>
      </c>
      <c r="D452" s="301">
        <v>0</v>
      </c>
      <c r="E452" s="299">
        <v>0</v>
      </c>
      <c r="F452" s="299">
        <v>0</v>
      </c>
      <c r="G452" s="299">
        <v>0</v>
      </c>
      <c r="H452" s="298">
        <v>0</v>
      </c>
      <c r="I452" s="299">
        <v>0</v>
      </c>
      <c r="J452" s="299">
        <v>0</v>
      </c>
      <c r="K452" s="299">
        <v>0</v>
      </c>
      <c r="L452" s="343"/>
      <c r="M452" s="304"/>
      <c r="N452" s="333"/>
      <c r="O452" s="333"/>
      <c r="P452" s="320"/>
      <c r="Q452" s="320"/>
    </row>
    <row r="453" spans="1:25" x14ac:dyDescent="0.25">
      <c r="A453" s="57">
        <v>19111</v>
      </c>
      <c r="B453" s="77" t="s">
        <v>797</v>
      </c>
      <c r="C453" s="318">
        <f t="shared" si="33"/>
        <v>0</v>
      </c>
      <c r="D453" s="301">
        <v>0</v>
      </c>
      <c r="E453" s="299">
        <v>0</v>
      </c>
      <c r="F453" s="299">
        <v>0</v>
      </c>
      <c r="G453" s="299">
        <v>0</v>
      </c>
      <c r="H453" s="298">
        <v>0</v>
      </c>
      <c r="I453" s="299">
        <v>0</v>
      </c>
      <c r="J453" s="299">
        <v>0</v>
      </c>
      <c r="K453" s="299">
        <v>0</v>
      </c>
      <c r="L453" s="342"/>
      <c r="M453" s="304"/>
      <c r="N453" s="320"/>
      <c r="O453" s="320"/>
      <c r="P453" s="320"/>
      <c r="Q453" s="320"/>
    </row>
    <row r="454" spans="1:25" x14ac:dyDescent="0.25">
      <c r="A454" s="341">
        <v>19999</v>
      </c>
      <c r="B454" s="328" t="s">
        <v>798</v>
      </c>
      <c r="C454" s="318">
        <f t="shared" si="33"/>
        <v>129</v>
      </c>
      <c r="D454" s="301">
        <v>24</v>
      </c>
      <c r="E454" s="299">
        <v>18</v>
      </c>
      <c r="F454" s="299">
        <v>23</v>
      </c>
      <c r="G454" s="299">
        <v>22</v>
      </c>
      <c r="H454" s="298">
        <v>9</v>
      </c>
      <c r="I454" s="299">
        <v>2</v>
      </c>
      <c r="J454" s="299">
        <v>7</v>
      </c>
      <c r="K454" s="299">
        <v>24</v>
      </c>
      <c r="L454" s="342"/>
      <c r="M454" s="304"/>
      <c r="N454" s="320"/>
      <c r="O454" s="320"/>
      <c r="P454" s="320"/>
      <c r="Q454" s="320"/>
    </row>
    <row r="455" spans="1:25" ht="18" customHeight="1" x14ac:dyDescent="0.25">
      <c r="A455" s="344"/>
      <c r="B455" s="25" t="s">
        <v>799</v>
      </c>
      <c r="C455" s="318">
        <f t="shared" si="33"/>
        <v>27</v>
      </c>
      <c r="D455" s="318">
        <f t="shared" ref="D455:K455" si="44">SUM(D456:D470)</f>
        <v>2</v>
      </c>
      <c r="E455" s="318">
        <f t="shared" si="44"/>
        <v>4</v>
      </c>
      <c r="F455" s="318">
        <f t="shared" si="44"/>
        <v>1</v>
      </c>
      <c r="G455" s="318">
        <f t="shared" si="44"/>
        <v>0</v>
      </c>
      <c r="H455" s="318">
        <f t="shared" si="44"/>
        <v>1</v>
      </c>
      <c r="I455" s="318">
        <f t="shared" si="44"/>
        <v>0</v>
      </c>
      <c r="J455" s="318">
        <f t="shared" si="44"/>
        <v>2</v>
      </c>
      <c r="K455" s="318">
        <f t="shared" si="44"/>
        <v>17</v>
      </c>
      <c r="L455" s="342"/>
      <c r="M455" s="304"/>
      <c r="N455" s="320"/>
      <c r="O455" s="320"/>
      <c r="P455" s="320"/>
      <c r="Q455" s="320"/>
    </row>
    <row r="456" spans="1:25" x14ac:dyDescent="0.25">
      <c r="A456" s="341">
        <v>19201</v>
      </c>
      <c r="B456" s="328" t="s">
        <v>800</v>
      </c>
      <c r="C456" s="318">
        <f t="shared" ref="C456:C483" si="45">SUM(D456:K456)</f>
        <v>0</v>
      </c>
      <c r="D456" s="301">
        <v>0</v>
      </c>
      <c r="E456" s="299">
        <v>0</v>
      </c>
      <c r="F456" s="299">
        <v>0</v>
      </c>
      <c r="G456" s="299">
        <v>0</v>
      </c>
      <c r="H456" s="298">
        <v>0</v>
      </c>
      <c r="I456" s="299">
        <v>0</v>
      </c>
      <c r="J456" s="299">
        <v>0</v>
      </c>
      <c r="K456" s="299">
        <v>0</v>
      </c>
      <c r="L456" s="342"/>
      <c r="M456" s="304"/>
      <c r="N456" s="320"/>
      <c r="O456" s="320"/>
      <c r="P456" s="320"/>
      <c r="Q456" s="320"/>
    </row>
    <row r="457" spans="1:25" x14ac:dyDescent="0.25">
      <c r="A457" s="341">
        <v>22002</v>
      </c>
      <c r="B457" s="328" t="s">
        <v>801</v>
      </c>
      <c r="C457" s="318">
        <f t="shared" si="45"/>
        <v>0</v>
      </c>
      <c r="D457" s="301">
        <v>0</v>
      </c>
      <c r="E457" s="299">
        <v>0</v>
      </c>
      <c r="F457" s="299">
        <v>0</v>
      </c>
      <c r="G457" s="299">
        <v>0</v>
      </c>
      <c r="H457" s="298">
        <v>0</v>
      </c>
      <c r="I457" s="299">
        <v>0</v>
      </c>
      <c r="J457" s="299">
        <v>0</v>
      </c>
      <c r="K457" s="299">
        <v>0</v>
      </c>
      <c r="L457" s="342"/>
      <c r="M457" s="304"/>
      <c r="N457" s="320"/>
      <c r="O457" s="320"/>
      <c r="P457" s="320"/>
      <c r="Q457" s="320"/>
    </row>
    <row r="458" spans="1:25" x14ac:dyDescent="0.25">
      <c r="A458" s="341">
        <v>22003</v>
      </c>
      <c r="B458" s="328" t="s">
        <v>802</v>
      </c>
      <c r="C458" s="318">
        <f t="shared" si="45"/>
        <v>0</v>
      </c>
      <c r="D458" s="301">
        <v>0</v>
      </c>
      <c r="E458" s="299">
        <v>0</v>
      </c>
      <c r="F458" s="299">
        <v>0</v>
      </c>
      <c r="G458" s="299">
        <v>0</v>
      </c>
      <c r="H458" s="298">
        <v>0</v>
      </c>
      <c r="I458" s="299">
        <v>0</v>
      </c>
      <c r="J458" s="299">
        <v>0</v>
      </c>
      <c r="K458" s="299">
        <v>0</v>
      </c>
      <c r="L458" s="342"/>
      <c r="M458" s="304"/>
      <c r="N458" s="320"/>
      <c r="O458" s="320"/>
      <c r="P458" s="320"/>
      <c r="Q458" s="320"/>
    </row>
    <row r="459" spans="1:25" x14ac:dyDescent="0.25">
      <c r="A459" s="345">
        <v>22004</v>
      </c>
      <c r="B459" s="77" t="s">
        <v>803</v>
      </c>
      <c r="C459" s="318">
        <f t="shared" si="45"/>
        <v>0</v>
      </c>
      <c r="D459" s="301">
        <v>0</v>
      </c>
      <c r="E459" s="299">
        <v>0</v>
      </c>
      <c r="F459" s="299">
        <v>0</v>
      </c>
      <c r="G459" s="299">
        <v>0</v>
      </c>
      <c r="H459" s="298">
        <v>0</v>
      </c>
      <c r="I459" s="299">
        <v>0</v>
      </c>
      <c r="J459" s="299">
        <v>0</v>
      </c>
      <c r="K459" s="299">
        <v>0</v>
      </c>
      <c r="L459" s="342"/>
      <c r="M459" s="304"/>
      <c r="N459" s="320"/>
      <c r="O459" s="320"/>
      <c r="P459" s="320"/>
      <c r="Q459" s="320"/>
    </row>
    <row r="460" spans="1:25" x14ac:dyDescent="0.25">
      <c r="A460" s="341">
        <v>22005</v>
      </c>
      <c r="B460" s="328" t="s">
        <v>804</v>
      </c>
      <c r="C460" s="318">
        <f t="shared" si="45"/>
        <v>0</v>
      </c>
      <c r="D460" s="301">
        <v>0</v>
      </c>
      <c r="E460" s="299">
        <v>0</v>
      </c>
      <c r="F460" s="299">
        <v>0</v>
      </c>
      <c r="G460" s="299">
        <v>0</v>
      </c>
      <c r="H460" s="298">
        <v>0</v>
      </c>
      <c r="I460" s="299">
        <v>0</v>
      </c>
      <c r="J460" s="299">
        <v>0</v>
      </c>
      <c r="K460" s="299">
        <v>0</v>
      </c>
      <c r="L460" s="342"/>
      <c r="M460" s="304"/>
      <c r="N460" s="320"/>
      <c r="O460" s="320"/>
      <c r="P460" s="320"/>
      <c r="Q460" s="320"/>
    </row>
    <row r="461" spans="1:25" x14ac:dyDescent="0.25">
      <c r="A461" s="334" t="s">
        <v>805</v>
      </c>
      <c r="B461" s="328" t="s">
        <v>806</v>
      </c>
      <c r="C461" s="318">
        <f t="shared" si="45"/>
        <v>7</v>
      </c>
      <c r="D461" s="301">
        <v>1</v>
      </c>
      <c r="E461" s="299">
        <v>0</v>
      </c>
      <c r="F461" s="299">
        <v>0</v>
      </c>
      <c r="G461" s="299">
        <v>0</v>
      </c>
      <c r="H461" s="298">
        <v>0</v>
      </c>
      <c r="I461" s="299">
        <v>0</v>
      </c>
      <c r="J461" s="299">
        <v>1</v>
      </c>
      <c r="K461" s="299">
        <v>5</v>
      </c>
      <c r="L461" s="342"/>
      <c r="M461" s="304"/>
      <c r="N461" s="320"/>
      <c r="O461" s="320"/>
      <c r="P461" s="320"/>
      <c r="Q461" s="320"/>
      <c r="X461" s="332"/>
      <c r="Y461" s="332"/>
    </row>
    <row r="462" spans="1:25" x14ac:dyDescent="0.25">
      <c r="A462" s="334" t="s">
        <v>807</v>
      </c>
      <c r="B462" s="328" t="s">
        <v>808</v>
      </c>
      <c r="C462" s="318">
        <f t="shared" si="45"/>
        <v>0</v>
      </c>
      <c r="D462" s="301">
        <v>0</v>
      </c>
      <c r="E462" s="299">
        <v>0</v>
      </c>
      <c r="F462" s="299">
        <v>0</v>
      </c>
      <c r="G462" s="299">
        <v>0</v>
      </c>
      <c r="H462" s="298">
        <v>0</v>
      </c>
      <c r="I462" s="299">
        <v>0</v>
      </c>
      <c r="J462" s="299">
        <v>0</v>
      </c>
      <c r="K462" s="299">
        <v>0</v>
      </c>
      <c r="L462" s="342"/>
      <c r="M462" s="304"/>
      <c r="N462" s="320"/>
      <c r="O462" s="320"/>
      <c r="P462" s="320"/>
      <c r="Q462" s="320"/>
      <c r="W462" s="332"/>
    </row>
    <row r="463" spans="1:25" x14ac:dyDescent="0.25">
      <c r="A463" s="334" t="s">
        <v>809</v>
      </c>
      <c r="B463" s="328" t="s">
        <v>810</v>
      </c>
      <c r="C463" s="318">
        <f t="shared" si="45"/>
        <v>0</v>
      </c>
      <c r="D463" s="301">
        <v>0</v>
      </c>
      <c r="E463" s="299">
        <v>0</v>
      </c>
      <c r="F463" s="299">
        <v>0</v>
      </c>
      <c r="G463" s="299">
        <v>0</v>
      </c>
      <c r="H463" s="298">
        <v>0</v>
      </c>
      <c r="I463" s="299">
        <v>0</v>
      </c>
      <c r="J463" s="299">
        <v>0</v>
      </c>
      <c r="K463" s="299">
        <v>0</v>
      </c>
      <c r="L463" s="342"/>
      <c r="M463" s="304"/>
      <c r="N463" s="333"/>
      <c r="O463" s="333"/>
      <c r="P463" s="333"/>
      <c r="Q463" s="333"/>
      <c r="R463" s="332"/>
      <c r="S463" s="332"/>
      <c r="T463" s="332"/>
      <c r="U463" s="332"/>
      <c r="V463" s="332"/>
    </row>
    <row r="464" spans="1:25" x14ac:dyDescent="0.25">
      <c r="A464" s="334" t="s">
        <v>811</v>
      </c>
      <c r="B464" s="328" t="s">
        <v>812</v>
      </c>
      <c r="C464" s="318">
        <f t="shared" si="45"/>
        <v>0</v>
      </c>
      <c r="D464" s="301">
        <v>0</v>
      </c>
      <c r="E464" s="299">
        <v>0</v>
      </c>
      <c r="F464" s="299">
        <v>0</v>
      </c>
      <c r="G464" s="299">
        <v>0</v>
      </c>
      <c r="H464" s="298">
        <v>0</v>
      </c>
      <c r="I464" s="299">
        <v>0</v>
      </c>
      <c r="J464" s="299">
        <v>0</v>
      </c>
      <c r="K464" s="299">
        <v>0</v>
      </c>
      <c r="L464" s="342"/>
      <c r="M464" s="304"/>
      <c r="N464" s="320"/>
      <c r="O464" s="320"/>
      <c r="P464" s="320"/>
      <c r="Q464" s="320"/>
    </row>
    <row r="465" spans="1:17" ht="9.75" customHeight="1" x14ac:dyDescent="0.25">
      <c r="A465" s="334" t="s">
        <v>813</v>
      </c>
      <c r="B465" s="328" t="s">
        <v>814</v>
      </c>
      <c r="C465" s="318">
        <f t="shared" si="45"/>
        <v>0</v>
      </c>
      <c r="D465" s="301">
        <v>0</v>
      </c>
      <c r="E465" s="299">
        <v>0</v>
      </c>
      <c r="F465" s="299">
        <v>0</v>
      </c>
      <c r="G465" s="299">
        <v>0</v>
      </c>
      <c r="H465" s="298">
        <v>0</v>
      </c>
      <c r="I465" s="299">
        <v>0</v>
      </c>
      <c r="J465" s="299">
        <v>0</v>
      </c>
      <c r="K465" s="299">
        <v>0</v>
      </c>
      <c r="L465" s="342"/>
      <c r="M465" s="304"/>
      <c r="N465" s="320"/>
      <c r="O465" s="320"/>
      <c r="P465" s="320"/>
      <c r="Q465" s="320"/>
    </row>
    <row r="466" spans="1:17" x14ac:dyDescent="0.25">
      <c r="A466" s="327" t="s">
        <v>815</v>
      </c>
      <c r="B466" s="328" t="s">
        <v>816</v>
      </c>
      <c r="C466" s="318">
        <f t="shared" si="45"/>
        <v>3</v>
      </c>
      <c r="D466" s="301">
        <v>0</v>
      </c>
      <c r="E466" s="299">
        <v>0</v>
      </c>
      <c r="F466" s="299">
        <v>0</v>
      </c>
      <c r="G466" s="299">
        <v>0</v>
      </c>
      <c r="H466" s="298">
        <v>0</v>
      </c>
      <c r="I466" s="299">
        <v>0</v>
      </c>
      <c r="J466" s="299">
        <v>0</v>
      </c>
      <c r="K466" s="299">
        <v>3</v>
      </c>
      <c r="L466" s="342"/>
      <c r="M466" s="304"/>
      <c r="N466" s="320"/>
      <c r="O466" s="320"/>
      <c r="P466" s="320"/>
      <c r="Q466" s="320"/>
    </row>
    <row r="467" spans="1:17" ht="9" customHeight="1" x14ac:dyDescent="0.25">
      <c r="A467" s="324" t="s">
        <v>817</v>
      </c>
      <c r="B467" s="101" t="s">
        <v>818</v>
      </c>
      <c r="C467" s="318">
        <f t="shared" si="45"/>
        <v>8</v>
      </c>
      <c r="D467" s="301">
        <v>0</v>
      </c>
      <c r="E467" s="299">
        <v>0</v>
      </c>
      <c r="F467" s="299">
        <v>0</v>
      </c>
      <c r="G467" s="299">
        <v>0</v>
      </c>
      <c r="H467" s="298">
        <v>1</v>
      </c>
      <c r="I467" s="299">
        <v>0</v>
      </c>
      <c r="J467" s="299">
        <v>0</v>
      </c>
      <c r="K467" s="299">
        <v>7</v>
      </c>
      <c r="L467" s="342"/>
      <c r="M467" s="304"/>
      <c r="N467" s="320"/>
      <c r="O467" s="320"/>
      <c r="P467" s="320"/>
      <c r="Q467" s="320"/>
    </row>
    <row r="468" spans="1:17" x14ac:dyDescent="0.25">
      <c r="A468" s="309">
        <v>22016</v>
      </c>
      <c r="B468" s="101" t="s">
        <v>819</v>
      </c>
      <c r="C468" s="318">
        <f t="shared" si="45"/>
        <v>1</v>
      </c>
      <c r="D468" s="301">
        <v>0</v>
      </c>
      <c r="E468" s="299">
        <v>0</v>
      </c>
      <c r="F468" s="299">
        <v>0</v>
      </c>
      <c r="G468" s="299">
        <v>0</v>
      </c>
      <c r="H468" s="298">
        <v>0</v>
      </c>
      <c r="I468" s="299">
        <v>0</v>
      </c>
      <c r="J468" s="299">
        <v>0</v>
      </c>
      <c r="K468" s="299">
        <v>1</v>
      </c>
      <c r="L468" s="342"/>
      <c r="M468" s="304"/>
      <c r="N468" s="320"/>
      <c r="O468" s="320"/>
      <c r="P468" s="320"/>
      <c r="Q468" s="320"/>
    </row>
    <row r="469" spans="1:17" x14ac:dyDescent="0.25">
      <c r="A469" s="309">
        <v>22017</v>
      </c>
      <c r="B469" s="101" t="s">
        <v>820</v>
      </c>
      <c r="C469" s="318">
        <f t="shared" si="45"/>
        <v>6</v>
      </c>
      <c r="D469" s="301">
        <v>1</v>
      </c>
      <c r="E469" s="299">
        <v>4</v>
      </c>
      <c r="F469" s="299">
        <v>0</v>
      </c>
      <c r="G469" s="299">
        <v>0</v>
      </c>
      <c r="H469" s="298">
        <v>0</v>
      </c>
      <c r="I469" s="299">
        <v>0</v>
      </c>
      <c r="J469" s="299">
        <v>1</v>
      </c>
      <c r="K469" s="299">
        <v>0</v>
      </c>
      <c r="L469" s="343"/>
      <c r="M469" s="304"/>
      <c r="N469" s="320"/>
      <c r="O469" s="320"/>
      <c r="P469" s="320"/>
      <c r="Q469" s="320"/>
    </row>
    <row r="470" spans="1:17" x14ac:dyDescent="0.25">
      <c r="A470" s="309">
        <v>30000</v>
      </c>
      <c r="B470" s="101" t="s">
        <v>821</v>
      </c>
      <c r="C470" s="318">
        <f t="shared" si="45"/>
        <v>2</v>
      </c>
      <c r="D470" s="301">
        <v>0</v>
      </c>
      <c r="E470" s="299">
        <v>0</v>
      </c>
      <c r="F470" s="299">
        <v>1</v>
      </c>
      <c r="G470" s="299">
        <v>0</v>
      </c>
      <c r="H470" s="298">
        <v>0</v>
      </c>
      <c r="I470" s="299">
        <v>0</v>
      </c>
      <c r="J470" s="299">
        <v>0</v>
      </c>
      <c r="K470" s="299">
        <v>1</v>
      </c>
      <c r="L470" s="342"/>
      <c r="M470" s="304"/>
      <c r="N470" s="320"/>
      <c r="O470" s="320"/>
      <c r="P470" s="320"/>
      <c r="Q470" s="320"/>
    </row>
    <row r="471" spans="1:17" ht="17.25" customHeight="1" x14ac:dyDescent="0.25">
      <c r="A471" s="314"/>
      <c r="B471" s="25" t="s">
        <v>822</v>
      </c>
      <c r="C471" s="318">
        <f t="shared" si="45"/>
        <v>21</v>
      </c>
      <c r="D471" s="318">
        <f>SUM(D472:D478)</f>
        <v>2</v>
      </c>
      <c r="E471" s="318">
        <f t="shared" ref="E471:K471" si="46">SUM(E472:E478)</f>
        <v>4</v>
      </c>
      <c r="F471" s="318">
        <f t="shared" si="46"/>
        <v>4</v>
      </c>
      <c r="G471" s="318">
        <f t="shared" si="46"/>
        <v>5</v>
      </c>
      <c r="H471" s="318">
        <f t="shared" si="46"/>
        <v>2</v>
      </c>
      <c r="I471" s="318">
        <f t="shared" si="46"/>
        <v>1</v>
      </c>
      <c r="J471" s="318">
        <f t="shared" si="46"/>
        <v>2</v>
      </c>
      <c r="K471" s="318">
        <f t="shared" si="46"/>
        <v>1</v>
      </c>
      <c r="L471" s="342"/>
      <c r="M471" s="304"/>
      <c r="N471" s="320"/>
      <c r="O471" s="320"/>
      <c r="P471" s="320"/>
      <c r="Q471" s="320"/>
    </row>
    <row r="472" spans="1:17" s="292" customFormat="1" x14ac:dyDescent="0.25">
      <c r="A472" s="309">
        <v>20001</v>
      </c>
      <c r="B472" s="101" t="s">
        <v>823</v>
      </c>
      <c r="C472" s="318">
        <f t="shared" si="45"/>
        <v>0</v>
      </c>
      <c r="D472" s="301">
        <v>0</v>
      </c>
      <c r="E472" s="299">
        <v>0</v>
      </c>
      <c r="F472" s="299">
        <v>0</v>
      </c>
      <c r="G472" s="299">
        <v>0</v>
      </c>
      <c r="H472" s="298">
        <v>0</v>
      </c>
      <c r="I472" s="299">
        <v>0</v>
      </c>
      <c r="J472" s="299">
        <v>0</v>
      </c>
      <c r="K472" s="299">
        <v>0</v>
      </c>
      <c r="L472" s="342"/>
      <c r="M472" s="304"/>
      <c r="N472" s="320"/>
      <c r="O472" s="320"/>
      <c r="P472" s="320"/>
      <c r="Q472" s="320"/>
    </row>
    <row r="473" spans="1:17" s="292" customFormat="1" x14ac:dyDescent="0.25">
      <c r="A473" s="309">
        <v>20002</v>
      </c>
      <c r="B473" s="101" t="s">
        <v>824</v>
      </c>
      <c r="C473" s="318">
        <f t="shared" si="45"/>
        <v>0</v>
      </c>
      <c r="D473" s="301">
        <v>0</v>
      </c>
      <c r="E473" s="299">
        <v>0</v>
      </c>
      <c r="F473" s="299">
        <v>0</v>
      </c>
      <c r="G473" s="299">
        <v>0</v>
      </c>
      <c r="H473" s="298">
        <v>0</v>
      </c>
      <c r="I473" s="299">
        <v>0</v>
      </c>
      <c r="J473" s="299">
        <v>0</v>
      </c>
      <c r="K473" s="299">
        <v>0</v>
      </c>
      <c r="L473" s="342"/>
      <c r="M473" s="304"/>
      <c r="N473" s="320"/>
      <c r="O473" s="320"/>
      <c r="P473" s="320"/>
      <c r="Q473" s="320"/>
    </row>
    <row r="474" spans="1:17" s="292" customFormat="1" x14ac:dyDescent="0.25">
      <c r="A474" s="309">
        <v>20003</v>
      </c>
      <c r="B474" s="101" t="s">
        <v>825</v>
      </c>
      <c r="C474" s="318">
        <f t="shared" si="45"/>
        <v>1</v>
      </c>
      <c r="D474" s="301">
        <v>0</v>
      </c>
      <c r="E474" s="299">
        <v>1</v>
      </c>
      <c r="F474" s="299">
        <v>0</v>
      </c>
      <c r="G474" s="299">
        <v>0</v>
      </c>
      <c r="H474" s="298">
        <v>0</v>
      </c>
      <c r="I474" s="299">
        <v>0</v>
      </c>
      <c r="J474" s="299">
        <v>0</v>
      </c>
      <c r="K474" s="299">
        <v>0</v>
      </c>
      <c r="L474" s="342"/>
      <c r="M474" s="304"/>
      <c r="N474" s="320"/>
      <c r="O474" s="320"/>
      <c r="P474" s="320"/>
      <c r="Q474" s="320"/>
    </row>
    <row r="475" spans="1:17" s="292" customFormat="1" x14ac:dyDescent="0.25">
      <c r="A475" s="309">
        <v>20004</v>
      </c>
      <c r="B475" s="101" t="s">
        <v>826</v>
      </c>
      <c r="C475" s="318">
        <f t="shared" si="45"/>
        <v>18</v>
      </c>
      <c r="D475" s="301">
        <v>2</v>
      </c>
      <c r="E475" s="299">
        <v>3</v>
      </c>
      <c r="F475" s="299">
        <v>4</v>
      </c>
      <c r="G475" s="299">
        <v>4</v>
      </c>
      <c r="H475" s="298">
        <v>1</v>
      </c>
      <c r="I475" s="299">
        <v>1</v>
      </c>
      <c r="J475" s="299">
        <v>2</v>
      </c>
      <c r="K475" s="299">
        <v>1</v>
      </c>
      <c r="L475" s="342"/>
      <c r="M475" s="304"/>
      <c r="N475" s="320"/>
      <c r="O475" s="320"/>
      <c r="P475" s="320"/>
      <c r="Q475" s="320"/>
    </row>
    <row r="476" spans="1:17" s="292" customFormat="1" ht="11.25" customHeight="1" x14ac:dyDescent="0.25">
      <c r="A476" s="309">
        <v>20005</v>
      </c>
      <c r="B476" s="101" t="s">
        <v>827</v>
      </c>
      <c r="C476" s="318">
        <f t="shared" si="45"/>
        <v>2</v>
      </c>
      <c r="D476" s="301">
        <v>0</v>
      </c>
      <c r="E476" s="299">
        <v>0</v>
      </c>
      <c r="F476" s="299">
        <v>0</v>
      </c>
      <c r="G476" s="299">
        <v>1</v>
      </c>
      <c r="H476" s="298">
        <v>1</v>
      </c>
      <c r="I476" s="299">
        <v>0</v>
      </c>
      <c r="J476" s="299">
        <v>0</v>
      </c>
      <c r="K476" s="299">
        <v>0</v>
      </c>
      <c r="L476" s="343"/>
      <c r="M476" s="304"/>
      <c r="N476" s="320"/>
      <c r="O476" s="320"/>
      <c r="P476" s="320"/>
      <c r="Q476" s="320"/>
    </row>
    <row r="477" spans="1:17" s="292" customFormat="1" x14ac:dyDescent="0.25">
      <c r="A477" s="309">
        <v>20006</v>
      </c>
      <c r="B477" s="101" t="s">
        <v>828</v>
      </c>
      <c r="C477" s="318">
        <f t="shared" si="45"/>
        <v>0</v>
      </c>
      <c r="D477" s="301">
        <v>0</v>
      </c>
      <c r="E477" s="299">
        <v>0</v>
      </c>
      <c r="F477" s="299">
        <v>0</v>
      </c>
      <c r="G477" s="299">
        <v>0</v>
      </c>
      <c r="H477" s="298">
        <v>0</v>
      </c>
      <c r="I477" s="299">
        <v>0</v>
      </c>
      <c r="J477" s="299">
        <v>0</v>
      </c>
      <c r="K477" s="299">
        <v>0</v>
      </c>
      <c r="L477" s="342"/>
      <c r="M477" s="304"/>
      <c r="N477" s="320"/>
      <c r="O477" s="320"/>
      <c r="P477" s="320"/>
      <c r="Q477" s="320"/>
    </row>
    <row r="478" spans="1:17" s="292" customFormat="1" x14ac:dyDescent="0.25">
      <c r="A478" s="309">
        <v>20099</v>
      </c>
      <c r="B478" s="101" t="s">
        <v>829</v>
      </c>
      <c r="C478" s="318">
        <f t="shared" si="45"/>
        <v>0</v>
      </c>
      <c r="D478" s="301">
        <v>0</v>
      </c>
      <c r="E478" s="299">
        <v>0</v>
      </c>
      <c r="F478" s="299">
        <v>0</v>
      </c>
      <c r="G478" s="299">
        <v>0</v>
      </c>
      <c r="H478" s="298">
        <v>0</v>
      </c>
      <c r="I478" s="299">
        <v>0</v>
      </c>
      <c r="J478" s="299">
        <v>0</v>
      </c>
      <c r="K478" s="299">
        <v>0</v>
      </c>
      <c r="L478" s="342"/>
      <c r="M478" s="304"/>
      <c r="O478" s="320"/>
      <c r="P478" s="320"/>
      <c r="Q478" s="320"/>
    </row>
    <row r="479" spans="1:17" s="292" customFormat="1" ht="19.5" customHeight="1" x14ac:dyDescent="0.25">
      <c r="A479" s="314"/>
      <c r="B479" s="25" t="s">
        <v>830</v>
      </c>
      <c r="C479" s="318">
        <f t="shared" si="45"/>
        <v>55</v>
      </c>
      <c r="D479" s="318">
        <f>SUM(D480:D483)</f>
        <v>12</v>
      </c>
      <c r="E479" s="318">
        <f t="shared" ref="E479:K479" si="47">SUM(E480:E483)</f>
        <v>6</v>
      </c>
      <c r="F479" s="318">
        <f t="shared" si="47"/>
        <v>8</v>
      </c>
      <c r="G479" s="318">
        <f t="shared" si="47"/>
        <v>8</v>
      </c>
      <c r="H479" s="318">
        <f t="shared" si="47"/>
        <v>4</v>
      </c>
      <c r="I479" s="318">
        <f t="shared" si="47"/>
        <v>3</v>
      </c>
      <c r="J479" s="318">
        <f t="shared" si="47"/>
        <v>7</v>
      </c>
      <c r="K479" s="318">
        <f t="shared" si="47"/>
        <v>7</v>
      </c>
      <c r="L479" s="342"/>
      <c r="M479" s="304"/>
      <c r="N479" s="320"/>
      <c r="O479" s="320"/>
      <c r="P479" s="320"/>
      <c r="Q479" s="320"/>
    </row>
    <row r="480" spans="1:17" s="292" customFormat="1" ht="18.75" customHeight="1" x14ac:dyDescent="0.25">
      <c r="A480" s="309">
        <v>21001</v>
      </c>
      <c r="B480" s="101" t="s">
        <v>831</v>
      </c>
      <c r="C480" s="318">
        <f t="shared" si="45"/>
        <v>40</v>
      </c>
      <c r="D480" s="301">
        <v>7</v>
      </c>
      <c r="E480" s="299">
        <v>5</v>
      </c>
      <c r="F480" s="299">
        <v>5</v>
      </c>
      <c r="G480" s="299">
        <v>7</v>
      </c>
      <c r="H480" s="298">
        <v>4</v>
      </c>
      <c r="I480" s="299">
        <v>2</v>
      </c>
      <c r="J480" s="299">
        <v>6</v>
      </c>
      <c r="K480" s="299">
        <v>4</v>
      </c>
      <c r="L480" s="342"/>
      <c r="M480" s="304"/>
      <c r="O480" s="320"/>
      <c r="P480" s="320"/>
      <c r="Q480" s="320"/>
    </row>
    <row r="481" spans="1:29" ht="13.5" customHeight="1" x14ac:dyDescent="0.25">
      <c r="A481" s="309">
        <v>21002</v>
      </c>
      <c r="B481" s="101" t="s">
        <v>832</v>
      </c>
      <c r="C481" s="318">
        <f t="shared" si="45"/>
        <v>11</v>
      </c>
      <c r="D481" s="301">
        <v>4</v>
      </c>
      <c r="E481" s="299">
        <v>0</v>
      </c>
      <c r="F481" s="299">
        <v>3</v>
      </c>
      <c r="G481" s="299">
        <v>1</v>
      </c>
      <c r="H481" s="298">
        <v>0</v>
      </c>
      <c r="I481" s="299">
        <v>1</v>
      </c>
      <c r="J481" s="299">
        <v>1</v>
      </c>
      <c r="K481" s="299">
        <v>1</v>
      </c>
      <c r="L481" s="342"/>
      <c r="M481" s="304"/>
      <c r="N481" s="292"/>
      <c r="O481" s="320"/>
      <c r="P481" s="320"/>
      <c r="Q481" s="320"/>
      <c r="R481" s="292"/>
      <c r="S481" s="292"/>
      <c r="T481" s="292"/>
      <c r="U481" s="292"/>
      <c r="V481" s="292"/>
      <c r="W481" s="292"/>
      <c r="X481" s="292"/>
      <c r="Y481" s="292"/>
      <c r="Z481" s="292"/>
      <c r="AA481" s="292"/>
      <c r="AB481" s="292"/>
      <c r="AC481" s="292"/>
    </row>
    <row r="482" spans="1:29" x14ac:dyDescent="0.25">
      <c r="A482" s="309">
        <v>21003</v>
      </c>
      <c r="B482" s="101" t="s">
        <v>833</v>
      </c>
      <c r="C482" s="318">
        <f t="shared" si="45"/>
        <v>1</v>
      </c>
      <c r="D482" s="301">
        <v>0</v>
      </c>
      <c r="E482" s="299">
        <v>0</v>
      </c>
      <c r="F482" s="299">
        <v>0</v>
      </c>
      <c r="G482" s="299">
        <v>0</v>
      </c>
      <c r="H482" s="298">
        <v>0</v>
      </c>
      <c r="I482" s="299">
        <v>0</v>
      </c>
      <c r="J482" s="299">
        <v>0</v>
      </c>
      <c r="K482" s="299">
        <v>1</v>
      </c>
      <c r="L482" s="342"/>
      <c r="M482" s="304"/>
      <c r="N482" s="320"/>
      <c r="O482" s="320"/>
      <c r="P482" s="320"/>
      <c r="Q482" s="320"/>
      <c r="R482" s="292"/>
      <c r="S482" s="292"/>
      <c r="T482" s="292"/>
      <c r="U482" s="292"/>
      <c r="V482" s="292"/>
      <c r="W482" s="292"/>
      <c r="X482" s="292"/>
      <c r="Y482" s="292"/>
      <c r="Z482" s="292"/>
      <c r="AA482" s="292"/>
      <c r="AB482" s="292"/>
      <c r="AC482" s="292"/>
    </row>
    <row r="483" spans="1:29" ht="15" customHeight="1" x14ac:dyDescent="0.25">
      <c r="A483" s="346">
        <v>21099</v>
      </c>
      <c r="B483" s="347" t="s">
        <v>834</v>
      </c>
      <c r="C483" s="348">
        <f t="shared" si="45"/>
        <v>3</v>
      </c>
      <c r="D483" s="308">
        <v>1</v>
      </c>
      <c r="E483" s="308">
        <v>1</v>
      </c>
      <c r="F483" s="308">
        <v>0</v>
      </c>
      <c r="G483" s="308">
        <v>0</v>
      </c>
      <c r="H483" s="349">
        <v>0</v>
      </c>
      <c r="I483" s="308">
        <v>0</v>
      </c>
      <c r="J483" s="308">
        <v>0</v>
      </c>
      <c r="K483" s="308">
        <v>1</v>
      </c>
      <c r="L483" s="312"/>
      <c r="M483" s="304"/>
      <c r="N483" s="292"/>
      <c r="O483" s="320"/>
      <c r="P483" s="320"/>
      <c r="Q483" s="320"/>
      <c r="R483" s="292"/>
      <c r="S483" s="292"/>
      <c r="T483" s="292"/>
      <c r="U483" s="292"/>
      <c r="V483" s="292"/>
      <c r="W483" s="292"/>
      <c r="X483" s="292"/>
      <c r="Y483" s="292"/>
      <c r="Z483" s="292"/>
      <c r="AA483" s="292"/>
      <c r="AB483" s="292"/>
      <c r="AC483" s="292"/>
    </row>
    <row r="484" spans="1:29" x14ac:dyDescent="0.25">
      <c r="A484" s="350" t="s">
        <v>932</v>
      </c>
      <c r="B484" s="351"/>
      <c r="C484" s="312"/>
      <c r="D484" s="312"/>
      <c r="E484" s="312"/>
      <c r="F484" s="312"/>
      <c r="G484" s="312"/>
      <c r="H484" s="311"/>
      <c r="I484" s="312"/>
      <c r="J484" s="312"/>
      <c r="K484" s="312"/>
      <c r="L484" s="312"/>
      <c r="M484" s="292"/>
      <c r="N484" s="320"/>
      <c r="O484" s="320"/>
      <c r="P484" s="320"/>
      <c r="Q484" s="320"/>
      <c r="R484" s="292"/>
      <c r="S484" s="292"/>
      <c r="T484" s="292"/>
      <c r="U484" s="292"/>
      <c r="V484" s="292"/>
      <c r="W484" s="292"/>
      <c r="X484" s="292"/>
      <c r="Y484" s="292"/>
      <c r="Z484" s="292"/>
      <c r="AA484" s="292"/>
      <c r="AB484" s="292"/>
      <c r="AC484" s="292"/>
    </row>
    <row r="485" spans="1:29" ht="21.75" customHeight="1" x14ac:dyDescent="0.25">
      <c r="A485" s="292" t="s">
        <v>836</v>
      </c>
      <c r="B485" s="351"/>
      <c r="C485" s="312"/>
      <c r="D485" s="312"/>
      <c r="E485" s="312"/>
      <c r="F485" s="312"/>
      <c r="G485" s="312"/>
      <c r="H485" s="311"/>
      <c r="I485" s="312"/>
      <c r="J485" s="312"/>
      <c r="K485" s="312"/>
      <c r="L485" s="312"/>
      <c r="M485" s="292"/>
      <c r="N485" s="292"/>
      <c r="O485" s="292"/>
      <c r="P485" s="292"/>
      <c r="Q485" s="292"/>
      <c r="R485" s="292"/>
      <c r="S485" s="292"/>
      <c r="T485" s="292"/>
      <c r="U485" s="292"/>
      <c r="V485" s="292"/>
      <c r="W485" s="292"/>
      <c r="X485" s="292"/>
      <c r="Y485" s="292"/>
      <c r="Z485" s="292"/>
      <c r="AA485" s="292"/>
      <c r="AB485" s="292"/>
      <c r="AC485" s="292"/>
    </row>
    <row r="486" spans="1:29" ht="21.75" customHeight="1" x14ac:dyDescent="0.25">
      <c r="A486" s="292"/>
      <c r="B486" s="351"/>
      <c r="C486" s="312"/>
      <c r="D486" s="312"/>
      <c r="E486" s="312"/>
      <c r="F486" s="312"/>
      <c r="G486" s="312"/>
      <c r="H486" s="311"/>
      <c r="I486" s="312"/>
      <c r="J486" s="312"/>
      <c r="K486" s="312"/>
      <c r="L486" s="312"/>
      <c r="M486" s="292"/>
      <c r="N486" s="292"/>
      <c r="O486" s="292"/>
      <c r="P486" s="292"/>
      <c r="Q486" s="292"/>
      <c r="R486" s="292"/>
      <c r="S486" s="292"/>
      <c r="T486" s="292"/>
      <c r="U486" s="292"/>
      <c r="V486" s="292"/>
      <c r="W486" s="292"/>
      <c r="X486" s="292"/>
      <c r="Y486" s="292"/>
      <c r="Z486" s="292"/>
      <c r="AA486" s="292"/>
      <c r="AB486" s="292"/>
      <c r="AC486" s="292"/>
    </row>
    <row r="487" spans="1:29" ht="24" customHeight="1" x14ac:dyDescent="0.25">
      <c r="A487" s="292"/>
      <c r="B487" s="351"/>
      <c r="C487" s="312"/>
      <c r="D487" s="312"/>
      <c r="E487" s="312"/>
      <c r="F487" s="312"/>
      <c r="G487" s="312"/>
      <c r="H487" s="311"/>
      <c r="I487" s="312"/>
      <c r="J487" s="312"/>
      <c r="K487" s="312"/>
      <c r="L487" s="312"/>
      <c r="M487" s="292"/>
      <c r="N487" s="292"/>
      <c r="O487" s="292"/>
      <c r="P487" s="292"/>
      <c r="Q487" s="292"/>
      <c r="R487" s="292"/>
      <c r="S487" s="292"/>
      <c r="T487" s="292"/>
      <c r="U487" s="292"/>
      <c r="V487" s="292"/>
      <c r="W487" s="292"/>
      <c r="X487" s="292"/>
      <c r="Y487" s="292"/>
      <c r="Z487" s="292"/>
      <c r="AA487" s="292"/>
      <c r="AB487" s="292"/>
      <c r="AC487" s="292"/>
    </row>
    <row r="488" spans="1:29" ht="24" customHeight="1" x14ac:dyDescent="0.25">
      <c r="A488" s="292"/>
      <c r="B488" s="351"/>
      <c r="C488" s="312"/>
      <c r="D488" s="312"/>
      <c r="E488" s="312"/>
      <c r="F488" s="312"/>
      <c r="G488" s="312"/>
      <c r="H488" s="311"/>
      <c r="I488" s="312"/>
      <c r="J488" s="312"/>
      <c r="K488" s="312"/>
      <c r="L488" s="312"/>
      <c r="M488" s="292"/>
      <c r="N488" s="292"/>
      <c r="O488" s="292"/>
      <c r="P488" s="292"/>
      <c r="Q488" s="292"/>
      <c r="R488" s="292"/>
      <c r="S488" s="292"/>
      <c r="T488" s="292"/>
      <c r="U488" s="292"/>
      <c r="V488" s="292"/>
      <c r="W488" s="292"/>
      <c r="X488" s="292"/>
      <c r="Y488" s="292"/>
      <c r="Z488" s="292"/>
      <c r="AA488" s="292"/>
      <c r="AB488" s="292"/>
      <c r="AC488" s="292"/>
    </row>
    <row r="489" spans="1:29" x14ac:dyDescent="0.25">
      <c r="A489" s="292"/>
      <c r="B489" s="351"/>
      <c r="C489" s="312"/>
      <c r="D489" s="312"/>
      <c r="E489" s="312"/>
      <c r="F489" s="312"/>
      <c r="G489" s="312"/>
      <c r="H489" s="311"/>
      <c r="I489" s="312"/>
      <c r="J489" s="312"/>
      <c r="K489" s="312"/>
      <c r="L489" s="312"/>
      <c r="M489" s="292"/>
      <c r="N489" s="292"/>
      <c r="O489" s="292"/>
      <c r="P489" s="292"/>
      <c r="Q489" s="292"/>
      <c r="R489" s="292"/>
      <c r="S489" s="292"/>
      <c r="T489" s="292"/>
      <c r="U489" s="292"/>
      <c r="V489" s="292"/>
      <c r="W489" s="292"/>
      <c r="X489" s="292"/>
      <c r="Y489" s="292"/>
      <c r="Z489" s="292"/>
      <c r="AA489" s="292"/>
      <c r="AB489" s="292"/>
      <c r="AC489" s="292"/>
    </row>
    <row r="490" spans="1:29" x14ac:dyDescent="0.25">
      <c r="A490" s="292"/>
      <c r="B490" s="292"/>
      <c r="C490" s="312"/>
      <c r="D490" s="312"/>
      <c r="E490" s="312"/>
      <c r="F490" s="312"/>
      <c r="G490" s="312"/>
      <c r="H490" s="311"/>
      <c r="I490" s="312"/>
      <c r="J490" s="312"/>
      <c r="K490" s="312"/>
      <c r="L490" s="312"/>
      <c r="M490" s="292"/>
      <c r="N490" s="292"/>
      <c r="O490" s="292"/>
      <c r="P490" s="292"/>
      <c r="Q490" s="292"/>
      <c r="R490" s="292"/>
      <c r="S490" s="292"/>
      <c r="T490" s="292"/>
      <c r="U490" s="292"/>
      <c r="V490" s="292"/>
      <c r="W490" s="292"/>
      <c r="X490" s="292"/>
      <c r="Y490" s="292"/>
      <c r="Z490" s="292"/>
      <c r="AA490" s="292"/>
      <c r="AB490" s="292"/>
      <c r="AC490" s="292"/>
    </row>
    <row r="491" spans="1:29" x14ac:dyDescent="0.25">
      <c r="A491" s="292"/>
      <c r="B491" s="292"/>
      <c r="C491" s="312"/>
      <c r="D491" s="312"/>
      <c r="E491" s="312"/>
      <c r="F491" s="312"/>
      <c r="G491" s="312"/>
      <c r="H491" s="311"/>
      <c r="I491" s="312"/>
      <c r="J491" s="312"/>
      <c r="K491" s="312"/>
      <c r="L491" s="312"/>
      <c r="M491" s="292"/>
      <c r="N491" s="292"/>
      <c r="O491" s="292"/>
      <c r="P491" s="292"/>
      <c r="Q491" s="292"/>
      <c r="R491" s="292"/>
      <c r="S491" s="292"/>
      <c r="T491" s="292"/>
      <c r="U491" s="292"/>
      <c r="V491" s="292"/>
      <c r="W491" s="292"/>
      <c r="X491" s="292"/>
      <c r="Y491" s="292"/>
      <c r="Z491" s="292"/>
      <c r="AA491" s="292"/>
      <c r="AB491" s="292"/>
      <c r="AC491" s="292"/>
    </row>
    <row r="492" spans="1:29" x14ac:dyDescent="0.25">
      <c r="A492" s="292"/>
      <c r="B492" s="292"/>
      <c r="C492" s="312"/>
      <c r="D492" s="312"/>
      <c r="E492" s="312"/>
      <c r="F492" s="312"/>
      <c r="G492" s="312"/>
      <c r="H492" s="311"/>
      <c r="I492" s="312"/>
      <c r="J492" s="312"/>
      <c r="K492" s="312"/>
      <c r="L492" s="312"/>
      <c r="M492" s="292"/>
      <c r="N492" s="292"/>
      <c r="O492" s="292"/>
      <c r="P492" s="292"/>
      <c r="Q492" s="292"/>
      <c r="R492" s="292"/>
      <c r="S492" s="292"/>
      <c r="T492" s="292"/>
      <c r="U492" s="292"/>
      <c r="V492" s="292"/>
      <c r="W492" s="292"/>
      <c r="X492" s="292"/>
      <c r="Y492" s="292"/>
      <c r="Z492" s="292"/>
      <c r="AA492" s="292"/>
      <c r="AB492" s="292"/>
      <c r="AC492" s="292"/>
    </row>
    <row r="493" spans="1:29" x14ac:dyDescent="0.25">
      <c r="A493" s="292"/>
      <c r="B493" s="292"/>
      <c r="C493" s="312"/>
      <c r="D493" s="312"/>
      <c r="E493" s="312"/>
      <c r="F493" s="312"/>
      <c r="G493" s="312"/>
      <c r="H493" s="311"/>
      <c r="I493" s="312"/>
      <c r="J493" s="312"/>
      <c r="K493" s="312"/>
      <c r="L493" s="312"/>
      <c r="M493" s="292"/>
      <c r="N493" s="292"/>
      <c r="O493" s="292"/>
      <c r="P493" s="292"/>
      <c r="Q493" s="292"/>
      <c r="R493" s="292"/>
      <c r="S493" s="292"/>
      <c r="T493" s="292"/>
      <c r="U493" s="292"/>
      <c r="V493" s="292"/>
      <c r="W493" s="292"/>
      <c r="X493" s="292"/>
      <c r="Y493" s="292"/>
      <c r="Z493" s="292"/>
      <c r="AA493" s="292"/>
      <c r="AB493" s="292"/>
      <c r="AC493" s="292"/>
    </row>
    <row r="494" spans="1:29" x14ac:dyDescent="0.25">
      <c r="A494" s="292"/>
      <c r="B494" s="292"/>
      <c r="C494" s="312"/>
      <c r="D494" s="312"/>
      <c r="E494" s="312"/>
      <c r="F494" s="312"/>
      <c r="G494" s="312"/>
      <c r="H494" s="311"/>
      <c r="I494" s="312"/>
      <c r="J494" s="312"/>
      <c r="K494" s="312"/>
      <c r="L494" s="312"/>
    </row>
    <row r="495" spans="1:29" x14ac:dyDescent="0.25">
      <c r="C495" s="312"/>
      <c r="D495" s="312"/>
      <c r="E495" s="312"/>
      <c r="F495" s="312"/>
      <c r="G495" s="312"/>
      <c r="H495" s="311"/>
      <c r="I495" s="312"/>
      <c r="J495" s="312"/>
      <c r="K495" s="312"/>
      <c r="L495" s="312"/>
    </row>
    <row r="496" spans="1:29" x14ac:dyDescent="0.25">
      <c r="C496" s="312"/>
      <c r="D496" s="312"/>
      <c r="E496" s="312"/>
      <c r="F496" s="312"/>
      <c r="G496" s="312"/>
      <c r="H496" s="311"/>
      <c r="I496" s="312"/>
      <c r="J496" s="312"/>
      <c r="K496" s="312"/>
      <c r="L496" s="312"/>
    </row>
    <row r="497" spans="3:12" x14ac:dyDescent="0.25">
      <c r="C497" s="312"/>
      <c r="D497" s="312"/>
      <c r="E497" s="312"/>
      <c r="F497" s="312"/>
      <c r="G497" s="312"/>
      <c r="H497" s="311"/>
      <c r="I497" s="312"/>
      <c r="J497" s="312"/>
      <c r="K497" s="312"/>
    </row>
    <row r="498" spans="3:12" x14ac:dyDescent="0.25">
      <c r="L498" s="312"/>
    </row>
    <row r="499" spans="3:12" x14ac:dyDescent="0.25">
      <c r="C499" s="312"/>
      <c r="D499" s="312"/>
      <c r="E499" s="312"/>
      <c r="F499" s="312"/>
      <c r="G499" s="312"/>
      <c r="H499" s="311"/>
      <c r="I499" s="312"/>
      <c r="J499" s="312"/>
      <c r="K499" s="312"/>
      <c r="L499" s="312"/>
    </row>
    <row r="500" spans="3:12" x14ac:dyDescent="0.25">
      <c r="C500" s="312"/>
      <c r="D500" s="312"/>
      <c r="E500" s="312"/>
      <c r="F500" s="312"/>
      <c r="G500" s="312"/>
      <c r="H500" s="311"/>
      <c r="I500" s="312"/>
      <c r="J500" s="312"/>
      <c r="K500" s="312"/>
      <c r="L500" s="312"/>
    </row>
    <row r="501" spans="3:12" x14ac:dyDescent="0.25">
      <c r="C501" s="312"/>
      <c r="D501" s="312"/>
      <c r="E501" s="312"/>
      <c r="F501" s="312"/>
      <c r="G501" s="312"/>
      <c r="H501" s="311"/>
      <c r="I501" s="312"/>
      <c r="J501" s="312"/>
      <c r="K501" s="312"/>
      <c r="L501" s="312"/>
    </row>
    <row r="502" spans="3:12" x14ac:dyDescent="0.25">
      <c r="C502" s="312"/>
      <c r="D502" s="312"/>
      <c r="E502" s="312"/>
      <c r="F502" s="312"/>
      <c r="G502" s="312"/>
      <c r="H502" s="311"/>
      <c r="I502" s="312"/>
      <c r="J502" s="312"/>
      <c r="K502" s="312"/>
    </row>
    <row r="503" spans="3:12" x14ac:dyDescent="0.25">
      <c r="L503" s="312"/>
    </row>
    <row r="504" spans="3:12" x14ac:dyDescent="0.25">
      <c r="C504" s="312"/>
      <c r="D504" s="312"/>
      <c r="E504" s="312"/>
      <c r="F504" s="312"/>
      <c r="G504" s="312"/>
      <c r="H504" s="311"/>
      <c r="I504" s="312"/>
      <c r="J504" s="312"/>
      <c r="K504" s="312"/>
      <c r="L504" s="313"/>
    </row>
    <row r="505" spans="3:12" x14ac:dyDescent="0.25">
      <c r="C505" s="313"/>
      <c r="D505" s="313"/>
      <c r="E505" s="313"/>
      <c r="F505" s="313"/>
      <c r="G505" s="313"/>
      <c r="H505" s="313"/>
      <c r="I505" s="313"/>
      <c r="J505" s="313"/>
      <c r="K505" s="313"/>
    </row>
    <row r="506" spans="3:12" x14ac:dyDescent="0.25">
      <c r="L506" s="313"/>
    </row>
    <row r="507" spans="3:12" x14ac:dyDescent="0.25">
      <c r="C507" s="313"/>
      <c r="D507" s="313"/>
      <c r="E507" s="313"/>
      <c r="F507" s="313"/>
      <c r="G507" s="313"/>
      <c r="H507" s="313"/>
      <c r="I507" s="313"/>
      <c r="J507" s="313"/>
      <c r="K507" s="313"/>
      <c r="L507" s="313"/>
    </row>
    <row r="508" spans="3:12" x14ac:dyDescent="0.25">
      <c r="C508" s="313"/>
      <c r="D508" s="313"/>
      <c r="E508" s="313"/>
      <c r="F508" s="313"/>
      <c r="G508" s="313"/>
      <c r="H508" s="313"/>
      <c r="I508" s="313"/>
      <c r="J508" s="313"/>
      <c r="K508" s="313"/>
      <c r="L508" s="313"/>
    </row>
    <row r="509" spans="3:12" x14ac:dyDescent="0.25">
      <c r="C509" s="313"/>
      <c r="D509" s="313"/>
      <c r="E509" s="313"/>
      <c r="F509" s="313"/>
      <c r="G509" s="313"/>
      <c r="H509" s="313"/>
      <c r="I509" s="313"/>
      <c r="J509" s="313"/>
      <c r="K509" s="313"/>
      <c r="L509" s="313"/>
    </row>
    <row r="510" spans="3:12" x14ac:dyDescent="0.25">
      <c r="C510" s="313"/>
      <c r="D510" s="313"/>
      <c r="E510" s="313"/>
      <c r="F510" s="313"/>
      <c r="G510" s="313"/>
      <c r="H510" s="313"/>
      <c r="I510" s="313"/>
      <c r="J510" s="313"/>
      <c r="K510" s="313"/>
      <c r="L510" s="313"/>
    </row>
    <row r="511" spans="3:12" x14ac:dyDescent="0.25">
      <c r="C511" s="313"/>
      <c r="D511" s="313"/>
      <c r="E511" s="313"/>
      <c r="F511" s="313"/>
      <c r="G511" s="313"/>
      <c r="H511" s="313"/>
      <c r="I511" s="313"/>
      <c r="J511" s="313"/>
      <c r="K511" s="313"/>
      <c r="L511" s="313"/>
    </row>
    <row r="512" spans="3:12" x14ac:dyDescent="0.25">
      <c r="C512" s="313"/>
      <c r="D512" s="313"/>
      <c r="E512" s="313"/>
      <c r="F512" s="313"/>
      <c r="G512" s="313"/>
      <c r="H512" s="313"/>
      <c r="I512" s="313"/>
      <c r="J512" s="313"/>
      <c r="K512" s="313"/>
      <c r="L512" s="313"/>
    </row>
    <row r="513" spans="3:12" x14ac:dyDescent="0.25">
      <c r="C513" s="313"/>
      <c r="D513" s="313"/>
      <c r="E513" s="313"/>
      <c r="F513" s="313"/>
      <c r="G513" s="313"/>
      <c r="H513" s="313"/>
      <c r="I513" s="313"/>
      <c r="J513" s="313"/>
      <c r="K513" s="313"/>
    </row>
    <row r="514" spans="3:12" x14ac:dyDescent="0.25">
      <c r="L514" s="313"/>
    </row>
    <row r="515" spans="3:12" x14ac:dyDescent="0.25">
      <c r="C515" s="313"/>
      <c r="D515" s="313"/>
      <c r="E515" s="313"/>
      <c r="F515" s="313"/>
      <c r="G515" s="313"/>
      <c r="H515" s="313"/>
      <c r="I515" s="313"/>
      <c r="J515" s="313"/>
      <c r="K515" s="313"/>
    </row>
    <row r="522" spans="3:12" x14ac:dyDescent="0.25">
      <c r="L522" s="313"/>
    </row>
    <row r="523" spans="3:12" x14ac:dyDescent="0.25">
      <c r="C523" s="313"/>
      <c r="D523" s="313"/>
      <c r="E523" s="313"/>
      <c r="F523" s="313"/>
      <c r="G523" s="313"/>
      <c r="H523" s="313"/>
      <c r="I523" s="313"/>
      <c r="J523" s="313"/>
      <c r="K523" s="313"/>
    </row>
    <row r="533" spans="3:12" x14ac:dyDescent="0.25">
      <c r="L533" s="313"/>
    </row>
    <row r="534" spans="3:12" x14ac:dyDescent="0.25">
      <c r="C534" s="313"/>
      <c r="D534" s="313"/>
      <c r="E534" s="313"/>
      <c r="F534" s="313"/>
      <c r="G534" s="313"/>
      <c r="H534" s="313"/>
      <c r="I534" s="313"/>
      <c r="J534" s="313"/>
      <c r="K534" s="313"/>
    </row>
    <row r="538" spans="3:12" x14ac:dyDescent="0.25">
      <c r="L538" s="312"/>
    </row>
    <row r="539" spans="3:12" x14ac:dyDescent="0.25">
      <c r="C539" s="312"/>
      <c r="D539" s="312"/>
      <c r="E539" s="312"/>
      <c r="F539" s="312"/>
      <c r="G539" s="312"/>
      <c r="H539" s="311"/>
      <c r="I539" s="312"/>
      <c r="J539" s="312"/>
      <c r="K539" s="312"/>
    </row>
  </sheetData>
  <mergeCells count="13">
    <mergeCell ref="J4:J5"/>
    <mergeCell ref="K4:K5"/>
    <mergeCell ref="D2:K2"/>
    <mergeCell ref="A3:A5"/>
    <mergeCell ref="B3:B5"/>
    <mergeCell ref="D3:K3"/>
    <mergeCell ref="D4:D5"/>
    <mergeCell ref="E4:E5"/>
    <mergeCell ref="F4:F5"/>
    <mergeCell ref="G4:G5"/>
    <mergeCell ref="H4:H5"/>
    <mergeCell ref="I4:I5"/>
    <mergeCell ref="C3:C5"/>
  </mergeCells>
  <pageMargins left="0.43307086614173229" right="0.39370078740157483" top="0.51181102362204722" bottom="0.74803149606299213" header="0.31496062992125984" footer="0.31496062992125984"/>
  <pageSetup scale="77" orientation="landscape" r:id="rId1"/>
  <rowBreaks count="1" manualBreakCount="1">
    <brk id="5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544"/>
  <sheetViews>
    <sheetView showGridLines="0" zoomScaleNormal="100" workbookViewId="0"/>
  </sheetViews>
  <sheetFormatPr baseColWidth="10" defaultColWidth="11.42578125" defaultRowHeight="10.5" x14ac:dyDescent="0.25"/>
  <cols>
    <col min="1" max="1" width="8.28515625" style="313" customWidth="1"/>
    <col min="2" max="2" width="48.5703125" style="313" customWidth="1"/>
    <col min="3" max="3" width="13.42578125" style="352" customWidth="1"/>
    <col min="4" max="5" width="7.85546875" style="352" bestFit="1" customWidth="1"/>
    <col min="6" max="7" width="9" style="352" bestFit="1" customWidth="1"/>
    <col min="8" max="8" width="9" style="353" bestFit="1" customWidth="1"/>
    <col min="9" max="9" width="9.140625" style="352" customWidth="1"/>
    <col min="10" max="10" width="15.85546875" style="352" bestFit="1" customWidth="1"/>
    <col min="11" max="11" width="8.7109375" style="352" customWidth="1"/>
    <col min="12" max="256" width="11.42578125" style="313"/>
    <col min="257" max="257" width="7.28515625" style="313" customWidth="1"/>
    <col min="258" max="258" width="48.5703125" style="313" customWidth="1"/>
    <col min="259" max="259" width="13.42578125" style="313" customWidth="1"/>
    <col min="260" max="266" width="8.42578125" style="313" customWidth="1"/>
    <col min="267" max="267" width="8.7109375" style="313" customWidth="1"/>
    <col min="268" max="512" width="11.42578125" style="313"/>
    <col min="513" max="513" width="7.28515625" style="313" customWidth="1"/>
    <col min="514" max="514" width="48.5703125" style="313" customWidth="1"/>
    <col min="515" max="515" width="13.42578125" style="313" customWidth="1"/>
    <col min="516" max="522" width="8.42578125" style="313" customWidth="1"/>
    <col min="523" max="523" width="8.7109375" style="313" customWidth="1"/>
    <col min="524" max="768" width="11.42578125" style="313"/>
    <col min="769" max="769" width="7.28515625" style="313" customWidth="1"/>
    <col min="770" max="770" width="48.5703125" style="313" customWidth="1"/>
    <col min="771" max="771" width="13.42578125" style="313" customWidth="1"/>
    <col min="772" max="778" width="8.42578125" style="313" customWidth="1"/>
    <col min="779" max="779" width="8.7109375" style="313" customWidth="1"/>
    <col min="780" max="1024" width="11.42578125" style="313"/>
    <col min="1025" max="1025" width="7.28515625" style="313" customWidth="1"/>
    <col min="1026" max="1026" width="48.5703125" style="313" customWidth="1"/>
    <col min="1027" max="1027" width="13.42578125" style="313" customWidth="1"/>
    <col min="1028" max="1034" width="8.42578125" style="313" customWidth="1"/>
    <col min="1035" max="1035" width="8.7109375" style="313" customWidth="1"/>
    <col min="1036" max="1280" width="11.42578125" style="313"/>
    <col min="1281" max="1281" width="7.28515625" style="313" customWidth="1"/>
    <col min="1282" max="1282" width="48.5703125" style="313" customWidth="1"/>
    <col min="1283" max="1283" width="13.42578125" style="313" customWidth="1"/>
    <col min="1284" max="1290" width="8.42578125" style="313" customWidth="1"/>
    <col min="1291" max="1291" width="8.7109375" style="313" customWidth="1"/>
    <col min="1292" max="1536" width="11.42578125" style="313"/>
    <col min="1537" max="1537" width="7.28515625" style="313" customWidth="1"/>
    <col min="1538" max="1538" width="48.5703125" style="313" customWidth="1"/>
    <col min="1539" max="1539" width="13.42578125" style="313" customWidth="1"/>
    <col min="1540" max="1546" width="8.42578125" style="313" customWidth="1"/>
    <col min="1547" max="1547" width="8.7109375" style="313" customWidth="1"/>
    <col min="1548" max="1792" width="11.42578125" style="313"/>
    <col min="1793" max="1793" width="7.28515625" style="313" customWidth="1"/>
    <col min="1794" max="1794" width="48.5703125" style="313" customWidth="1"/>
    <col min="1795" max="1795" width="13.42578125" style="313" customWidth="1"/>
    <col min="1796" max="1802" width="8.42578125" style="313" customWidth="1"/>
    <col min="1803" max="1803" width="8.7109375" style="313" customWidth="1"/>
    <col min="1804" max="2048" width="11.42578125" style="313"/>
    <col min="2049" max="2049" width="7.28515625" style="313" customWidth="1"/>
    <col min="2050" max="2050" width="48.5703125" style="313" customWidth="1"/>
    <col min="2051" max="2051" width="13.42578125" style="313" customWidth="1"/>
    <col min="2052" max="2058" width="8.42578125" style="313" customWidth="1"/>
    <col min="2059" max="2059" width="8.7109375" style="313" customWidth="1"/>
    <col min="2060" max="2304" width="11.42578125" style="313"/>
    <col min="2305" max="2305" width="7.28515625" style="313" customWidth="1"/>
    <col min="2306" max="2306" width="48.5703125" style="313" customWidth="1"/>
    <col min="2307" max="2307" width="13.42578125" style="313" customWidth="1"/>
    <col min="2308" max="2314" width="8.42578125" style="313" customWidth="1"/>
    <col min="2315" max="2315" width="8.7109375" style="313" customWidth="1"/>
    <col min="2316" max="2560" width="11.42578125" style="313"/>
    <col min="2561" max="2561" width="7.28515625" style="313" customWidth="1"/>
    <col min="2562" max="2562" width="48.5703125" style="313" customWidth="1"/>
    <col min="2563" max="2563" width="13.42578125" style="313" customWidth="1"/>
    <col min="2564" max="2570" width="8.42578125" style="313" customWidth="1"/>
    <col min="2571" max="2571" width="8.7109375" style="313" customWidth="1"/>
    <col min="2572" max="2816" width="11.42578125" style="313"/>
    <col min="2817" max="2817" width="7.28515625" style="313" customWidth="1"/>
    <col min="2818" max="2818" width="48.5703125" style="313" customWidth="1"/>
    <col min="2819" max="2819" width="13.42578125" style="313" customWidth="1"/>
    <col min="2820" max="2826" width="8.42578125" style="313" customWidth="1"/>
    <col min="2827" max="2827" width="8.7109375" style="313" customWidth="1"/>
    <col min="2828" max="3072" width="11.42578125" style="313"/>
    <col min="3073" max="3073" width="7.28515625" style="313" customWidth="1"/>
    <col min="3074" max="3074" width="48.5703125" style="313" customWidth="1"/>
    <col min="3075" max="3075" width="13.42578125" style="313" customWidth="1"/>
    <col min="3076" max="3082" width="8.42578125" style="313" customWidth="1"/>
    <col min="3083" max="3083" width="8.7109375" style="313" customWidth="1"/>
    <col min="3084" max="3328" width="11.42578125" style="313"/>
    <col min="3329" max="3329" width="7.28515625" style="313" customWidth="1"/>
    <col min="3330" max="3330" width="48.5703125" style="313" customWidth="1"/>
    <col min="3331" max="3331" width="13.42578125" style="313" customWidth="1"/>
    <col min="3332" max="3338" width="8.42578125" style="313" customWidth="1"/>
    <col min="3339" max="3339" width="8.7109375" style="313" customWidth="1"/>
    <col min="3340" max="3584" width="11.42578125" style="313"/>
    <col min="3585" max="3585" width="7.28515625" style="313" customWidth="1"/>
    <col min="3586" max="3586" width="48.5703125" style="313" customWidth="1"/>
    <col min="3587" max="3587" width="13.42578125" style="313" customWidth="1"/>
    <col min="3588" max="3594" width="8.42578125" style="313" customWidth="1"/>
    <col min="3595" max="3595" width="8.7109375" style="313" customWidth="1"/>
    <col min="3596" max="3840" width="11.42578125" style="313"/>
    <col min="3841" max="3841" width="7.28515625" style="313" customWidth="1"/>
    <col min="3842" max="3842" width="48.5703125" style="313" customWidth="1"/>
    <col min="3843" max="3843" width="13.42578125" style="313" customWidth="1"/>
    <col min="3844" max="3850" width="8.42578125" style="313" customWidth="1"/>
    <col min="3851" max="3851" width="8.7109375" style="313" customWidth="1"/>
    <col min="3852" max="4096" width="11.42578125" style="313"/>
    <col min="4097" max="4097" width="7.28515625" style="313" customWidth="1"/>
    <col min="4098" max="4098" width="48.5703125" style="313" customWidth="1"/>
    <col min="4099" max="4099" width="13.42578125" style="313" customWidth="1"/>
    <col min="4100" max="4106" width="8.42578125" style="313" customWidth="1"/>
    <col min="4107" max="4107" width="8.7109375" style="313" customWidth="1"/>
    <col min="4108" max="4352" width="11.42578125" style="313"/>
    <col min="4353" max="4353" width="7.28515625" style="313" customWidth="1"/>
    <col min="4354" max="4354" width="48.5703125" style="313" customWidth="1"/>
    <col min="4355" max="4355" width="13.42578125" style="313" customWidth="1"/>
    <col min="4356" max="4362" width="8.42578125" style="313" customWidth="1"/>
    <col min="4363" max="4363" width="8.7109375" style="313" customWidth="1"/>
    <col min="4364" max="4608" width="11.42578125" style="313"/>
    <col min="4609" max="4609" width="7.28515625" style="313" customWidth="1"/>
    <col min="4610" max="4610" width="48.5703125" style="313" customWidth="1"/>
    <col min="4611" max="4611" width="13.42578125" style="313" customWidth="1"/>
    <col min="4612" max="4618" width="8.42578125" style="313" customWidth="1"/>
    <col min="4619" max="4619" width="8.7109375" style="313" customWidth="1"/>
    <col min="4620" max="4864" width="11.42578125" style="313"/>
    <col min="4865" max="4865" width="7.28515625" style="313" customWidth="1"/>
    <col min="4866" max="4866" width="48.5703125" style="313" customWidth="1"/>
    <col min="4867" max="4867" width="13.42578125" style="313" customWidth="1"/>
    <col min="4868" max="4874" width="8.42578125" style="313" customWidth="1"/>
    <col min="4875" max="4875" width="8.7109375" style="313" customWidth="1"/>
    <col min="4876" max="5120" width="11.42578125" style="313"/>
    <col min="5121" max="5121" width="7.28515625" style="313" customWidth="1"/>
    <col min="5122" max="5122" width="48.5703125" style="313" customWidth="1"/>
    <col min="5123" max="5123" width="13.42578125" style="313" customWidth="1"/>
    <col min="5124" max="5130" width="8.42578125" style="313" customWidth="1"/>
    <col min="5131" max="5131" width="8.7109375" style="313" customWidth="1"/>
    <col min="5132" max="5376" width="11.42578125" style="313"/>
    <col min="5377" max="5377" width="7.28515625" style="313" customWidth="1"/>
    <col min="5378" max="5378" width="48.5703125" style="313" customWidth="1"/>
    <col min="5379" max="5379" width="13.42578125" style="313" customWidth="1"/>
    <col min="5380" max="5386" width="8.42578125" style="313" customWidth="1"/>
    <col min="5387" max="5387" width="8.7109375" style="313" customWidth="1"/>
    <col min="5388" max="5632" width="11.42578125" style="313"/>
    <col min="5633" max="5633" width="7.28515625" style="313" customWidth="1"/>
    <col min="5634" max="5634" width="48.5703125" style="313" customWidth="1"/>
    <col min="5635" max="5635" width="13.42578125" style="313" customWidth="1"/>
    <col min="5636" max="5642" width="8.42578125" style="313" customWidth="1"/>
    <col min="5643" max="5643" width="8.7109375" style="313" customWidth="1"/>
    <col min="5644" max="5888" width="11.42578125" style="313"/>
    <col min="5889" max="5889" width="7.28515625" style="313" customWidth="1"/>
    <col min="5890" max="5890" width="48.5703125" style="313" customWidth="1"/>
    <col min="5891" max="5891" width="13.42578125" style="313" customWidth="1"/>
    <col min="5892" max="5898" width="8.42578125" style="313" customWidth="1"/>
    <col min="5899" max="5899" width="8.7109375" style="313" customWidth="1"/>
    <col min="5900" max="6144" width="11.42578125" style="313"/>
    <col min="6145" max="6145" width="7.28515625" style="313" customWidth="1"/>
    <col min="6146" max="6146" width="48.5703125" style="313" customWidth="1"/>
    <col min="6147" max="6147" width="13.42578125" style="313" customWidth="1"/>
    <col min="6148" max="6154" width="8.42578125" style="313" customWidth="1"/>
    <col min="6155" max="6155" width="8.7109375" style="313" customWidth="1"/>
    <col min="6156" max="6400" width="11.42578125" style="313"/>
    <col min="6401" max="6401" width="7.28515625" style="313" customWidth="1"/>
    <col min="6402" max="6402" width="48.5703125" style="313" customWidth="1"/>
    <col min="6403" max="6403" width="13.42578125" style="313" customWidth="1"/>
    <col min="6404" max="6410" width="8.42578125" style="313" customWidth="1"/>
    <col min="6411" max="6411" width="8.7109375" style="313" customWidth="1"/>
    <col min="6412" max="6656" width="11.42578125" style="313"/>
    <col min="6657" max="6657" width="7.28515625" style="313" customWidth="1"/>
    <col min="6658" max="6658" width="48.5703125" style="313" customWidth="1"/>
    <col min="6659" max="6659" width="13.42578125" style="313" customWidth="1"/>
    <col min="6660" max="6666" width="8.42578125" style="313" customWidth="1"/>
    <col min="6667" max="6667" width="8.7109375" style="313" customWidth="1"/>
    <col min="6668" max="6912" width="11.42578125" style="313"/>
    <col min="6913" max="6913" width="7.28515625" style="313" customWidth="1"/>
    <col min="6914" max="6914" width="48.5703125" style="313" customWidth="1"/>
    <col min="6915" max="6915" width="13.42578125" style="313" customWidth="1"/>
    <col min="6916" max="6922" width="8.42578125" style="313" customWidth="1"/>
    <col min="6923" max="6923" width="8.7109375" style="313" customWidth="1"/>
    <col min="6924" max="7168" width="11.42578125" style="313"/>
    <col min="7169" max="7169" width="7.28515625" style="313" customWidth="1"/>
    <col min="7170" max="7170" width="48.5703125" style="313" customWidth="1"/>
    <col min="7171" max="7171" width="13.42578125" style="313" customWidth="1"/>
    <col min="7172" max="7178" width="8.42578125" style="313" customWidth="1"/>
    <col min="7179" max="7179" width="8.7109375" style="313" customWidth="1"/>
    <col min="7180" max="7424" width="11.42578125" style="313"/>
    <col min="7425" max="7425" width="7.28515625" style="313" customWidth="1"/>
    <col min="7426" max="7426" width="48.5703125" style="313" customWidth="1"/>
    <col min="7427" max="7427" width="13.42578125" style="313" customWidth="1"/>
    <col min="7428" max="7434" width="8.42578125" style="313" customWidth="1"/>
    <col min="7435" max="7435" width="8.7109375" style="313" customWidth="1"/>
    <col min="7436" max="7680" width="11.42578125" style="313"/>
    <col min="7681" max="7681" width="7.28515625" style="313" customWidth="1"/>
    <col min="7682" max="7682" width="48.5703125" style="313" customWidth="1"/>
    <col min="7683" max="7683" width="13.42578125" style="313" customWidth="1"/>
    <col min="7684" max="7690" width="8.42578125" style="313" customWidth="1"/>
    <col min="7691" max="7691" width="8.7109375" style="313" customWidth="1"/>
    <col min="7692" max="7936" width="11.42578125" style="313"/>
    <col min="7937" max="7937" width="7.28515625" style="313" customWidth="1"/>
    <col min="7938" max="7938" width="48.5703125" style="313" customWidth="1"/>
    <col min="7939" max="7939" width="13.42578125" style="313" customWidth="1"/>
    <col min="7940" max="7946" width="8.42578125" style="313" customWidth="1"/>
    <col min="7947" max="7947" width="8.7109375" style="313" customWidth="1"/>
    <col min="7948" max="8192" width="11.42578125" style="313"/>
    <col min="8193" max="8193" width="7.28515625" style="313" customWidth="1"/>
    <col min="8194" max="8194" width="48.5703125" style="313" customWidth="1"/>
    <col min="8195" max="8195" width="13.42578125" style="313" customWidth="1"/>
    <col min="8196" max="8202" width="8.42578125" style="313" customWidth="1"/>
    <col min="8203" max="8203" width="8.7109375" style="313" customWidth="1"/>
    <col min="8204" max="8448" width="11.42578125" style="313"/>
    <col min="8449" max="8449" width="7.28515625" style="313" customWidth="1"/>
    <col min="8450" max="8450" width="48.5703125" style="313" customWidth="1"/>
    <col min="8451" max="8451" width="13.42578125" style="313" customWidth="1"/>
    <col min="8452" max="8458" width="8.42578125" style="313" customWidth="1"/>
    <col min="8459" max="8459" width="8.7109375" style="313" customWidth="1"/>
    <col min="8460" max="8704" width="11.42578125" style="313"/>
    <col min="8705" max="8705" width="7.28515625" style="313" customWidth="1"/>
    <col min="8706" max="8706" width="48.5703125" style="313" customWidth="1"/>
    <col min="8707" max="8707" width="13.42578125" style="313" customWidth="1"/>
    <col min="8708" max="8714" width="8.42578125" style="313" customWidth="1"/>
    <col min="8715" max="8715" width="8.7109375" style="313" customWidth="1"/>
    <col min="8716" max="8960" width="11.42578125" style="313"/>
    <col min="8961" max="8961" width="7.28515625" style="313" customWidth="1"/>
    <col min="8962" max="8962" width="48.5703125" style="313" customWidth="1"/>
    <col min="8963" max="8963" width="13.42578125" style="313" customWidth="1"/>
    <col min="8964" max="8970" width="8.42578125" style="313" customWidth="1"/>
    <col min="8971" max="8971" width="8.7109375" style="313" customWidth="1"/>
    <col min="8972" max="9216" width="11.42578125" style="313"/>
    <col min="9217" max="9217" width="7.28515625" style="313" customWidth="1"/>
    <col min="9218" max="9218" width="48.5703125" style="313" customWidth="1"/>
    <col min="9219" max="9219" width="13.42578125" style="313" customWidth="1"/>
    <col min="9220" max="9226" width="8.42578125" style="313" customWidth="1"/>
    <col min="9227" max="9227" width="8.7109375" style="313" customWidth="1"/>
    <col min="9228" max="9472" width="11.42578125" style="313"/>
    <col min="9473" max="9473" width="7.28515625" style="313" customWidth="1"/>
    <col min="9474" max="9474" width="48.5703125" style="313" customWidth="1"/>
    <col min="9475" max="9475" width="13.42578125" style="313" customWidth="1"/>
    <col min="9476" max="9482" width="8.42578125" style="313" customWidth="1"/>
    <col min="9483" max="9483" width="8.7109375" style="313" customWidth="1"/>
    <col min="9484" max="9728" width="11.42578125" style="313"/>
    <col min="9729" max="9729" width="7.28515625" style="313" customWidth="1"/>
    <col min="9730" max="9730" width="48.5703125" style="313" customWidth="1"/>
    <col min="9731" max="9731" width="13.42578125" style="313" customWidth="1"/>
    <col min="9732" max="9738" width="8.42578125" style="313" customWidth="1"/>
    <col min="9739" max="9739" width="8.7109375" style="313" customWidth="1"/>
    <col min="9740" max="9984" width="11.42578125" style="313"/>
    <col min="9985" max="9985" width="7.28515625" style="313" customWidth="1"/>
    <col min="9986" max="9986" width="48.5703125" style="313" customWidth="1"/>
    <col min="9987" max="9987" width="13.42578125" style="313" customWidth="1"/>
    <col min="9988" max="9994" width="8.42578125" style="313" customWidth="1"/>
    <col min="9995" max="9995" width="8.7109375" style="313" customWidth="1"/>
    <col min="9996" max="10240" width="11.42578125" style="313"/>
    <col min="10241" max="10241" width="7.28515625" style="313" customWidth="1"/>
    <col min="10242" max="10242" width="48.5703125" style="313" customWidth="1"/>
    <col min="10243" max="10243" width="13.42578125" style="313" customWidth="1"/>
    <col min="10244" max="10250" width="8.42578125" style="313" customWidth="1"/>
    <col min="10251" max="10251" width="8.7109375" style="313" customWidth="1"/>
    <col min="10252" max="10496" width="11.42578125" style="313"/>
    <col min="10497" max="10497" width="7.28515625" style="313" customWidth="1"/>
    <col min="10498" max="10498" width="48.5703125" style="313" customWidth="1"/>
    <col min="10499" max="10499" width="13.42578125" style="313" customWidth="1"/>
    <col min="10500" max="10506" width="8.42578125" style="313" customWidth="1"/>
    <col min="10507" max="10507" width="8.7109375" style="313" customWidth="1"/>
    <col min="10508" max="10752" width="11.42578125" style="313"/>
    <col min="10753" max="10753" width="7.28515625" style="313" customWidth="1"/>
    <col min="10754" max="10754" width="48.5703125" style="313" customWidth="1"/>
    <col min="10755" max="10755" width="13.42578125" style="313" customWidth="1"/>
    <col min="10756" max="10762" width="8.42578125" style="313" customWidth="1"/>
    <col min="10763" max="10763" width="8.7109375" style="313" customWidth="1"/>
    <col min="10764" max="11008" width="11.42578125" style="313"/>
    <col min="11009" max="11009" width="7.28515625" style="313" customWidth="1"/>
    <col min="11010" max="11010" width="48.5703125" style="313" customWidth="1"/>
    <col min="11011" max="11011" width="13.42578125" style="313" customWidth="1"/>
    <col min="11012" max="11018" width="8.42578125" style="313" customWidth="1"/>
    <col min="11019" max="11019" width="8.7109375" style="313" customWidth="1"/>
    <col min="11020" max="11264" width="11.42578125" style="313"/>
    <col min="11265" max="11265" width="7.28515625" style="313" customWidth="1"/>
    <col min="11266" max="11266" width="48.5703125" style="313" customWidth="1"/>
    <col min="11267" max="11267" width="13.42578125" style="313" customWidth="1"/>
    <col min="11268" max="11274" width="8.42578125" style="313" customWidth="1"/>
    <col min="11275" max="11275" width="8.7109375" style="313" customWidth="1"/>
    <col min="11276" max="11520" width="11.42578125" style="313"/>
    <col min="11521" max="11521" width="7.28515625" style="313" customWidth="1"/>
    <col min="11522" max="11522" width="48.5703125" style="313" customWidth="1"/>
    <col min="11523" max="11523" width="13.42578125" style="313" customWidth="1"/>
    <col min="11524" max="11530" width="8.42578125" style="313" customWidth="1"/>
    <col min="11531" max="11531" width="8.7109375" style="313" customWidth="1"/>
    <col min="11532" max="11776" width="11.42578125" style="313"/>
    <col min="11777" max="11777" width="7.28515625" style="313" customWidth="1"/>
    <col min="11778" max="11778" width="48.5703125" style="313" customWidth="1"/>
    <col min="11779" max="11779" width="13.42578125" style="313" customWidth="1"/>
    <col min="11780" max="11786" width="8.42578125" style="313" customWidth="1"/>
    <col min="11787" max="11787" width="8.7109375" style="313" customWidth="1"/>
    <col min="11788" max="12032" width="11.42578125" style="313"/>
    <col min="12033" max="12033" width="7.28515625" style="313" customWidth="1"/>
    <col min="12034" max="12034" width="48.5703125" style="313" customWidth="1"/>
    <col min="12035" max="12035" width="13.42578125" style="313" customWidth="1"/>
    <col min="12036" max="12042" width="8.42578125" style="313" customWidth="1"/>
    <col min="12043" max="12043" width="8.7109375" style="313" customWidth="1"/>
    <col min="12044" max="12288" width="11.42578125" style="313"/>
    <col min="12289" max="12289" width="7.28515625" style="313" customWidth="1"/>
    <col min="12290" max="12290" width="48.5703125" style="313" customWidth="1"/>
    <col min="12291" max="12291" width="13.42578125" style="313" customWidth="1"/>
    <col min="12292" max="12298" width="8.42578125" style="313" customWidth="1"/>
    <col min="12299" max="12299" width="8.7109375" style="313" customWidth="1"/>
    <col min="12300" max="12544" width="11.42578125" style="313"/>
    <col min="12545" max="12545" width="7.28515625" style="313" customWidth="1"/>
    <col min="12546" max="12546" width="48.5703125" style="313" customWidth="1"/>
    <col min="12547" max="12547" width="13.42578125" style="313" customWidth="1"/>
    <col min="12548" max="12554" width="8.42578125" style="313" customWidth="1"/>
    <col min="12555" max="12555" width="8.7109375" style="313" customWidth="1"/>
    <col min="12556" max="12800" width="11.42578125" style="313"/>
    <col min="12801" max="12801" width="7.28515625" style="313" customWidth="1"/>
    <col min="12802" max="12802" width="48.5703125" style="313" customWidth="1"/>
    <col min="12803" max="12803" width="13.42578125" style="313" customWidth="1"/>
    <col min="12804" max="12810" width="8.42578125" style="313" customWidth="1"/>
    <col min="12811" max="12811" width="8.7109375" style="313" customWidth="1"/>
    <col min="12812" max="13056" width="11.42578125" style="313"/>
    <col min="13057" max="13057" width="7.28515625" style="313" customWidth="1"/>
    <col min="13058" max="13058" width="48.5703125" style="313" customWidth="1"/>
    <col min="13059" max="13059" width="13.42578125" style="313" customWidth="1"/>
    <col min="13060" max="13066" width="8.42578125" style="313" customWidth="1"/>
    <col min="13067" max="13067" width="8.7109375" style="313" customWidth="1"/>
    <col min="13068" max="13312" width="11.42578125" style="313"/>
    <col min="13313" max="13313" width="7.28515625" style="313" customWidth="1"/>
    <col min="13314" max="13314" width="48.5703125" style="313" customWidth="1"/>
    <col min="13315" max="13315" width="13.42578125" style="313" customWidth="1"/>
    <col min="13316" max="13322" width="8.42578125" style="313" customWidth="1"/>
    <col min="13323" max="13323" width="8.7109375" style="313" customWidth="1"/>
    <col min="13324" max="13568" width="11.42578125" style="313"/>
    <col min="13569" max="13569" width="7.28515625" style="313" customWidth="1"/>
    <col min="13570" max="13570" width="48.5703125" style="313" customWidth="1"/>
    <col min="13571" max="13571" width="13.42578125" style="313" customWidth="1"/>
    <col min="13572" max="13578" width="8.42578125" style="313" customWidth="1"/>
    <col min="13579" max="13579" width="8.7109375" style="313" customWidth="1"/>
    <col min="13580" max="13824" width="11.42578125" style="313"/>
    <col min="13825" max="13825" width="7.28515625" style="313" customWidth="1"/>
    <col min="13826" max="13826" width="48.5703125" style="313" customWidth="1"/>
    <col min="13827" max="13827" width="13.42578125" style="313" customWidth="1"/>
    <col min="13828" max="13834" width="8.42578125" style="313" customWidth="1"/>
    <col min="13835" max="13835" width="8.7109375" style="313" customWidth="1"/>
    <col min="13836" max="14080" width="11.42578125" style="313"/>
    <col min="14081" max="14081" width="7.28515625" style="313" customWidth="1"/>
    <col min="14082" max="14082" width="48.5703125" style="313" customWidth="1"/>
    <col min="14083" max="14083" width="13.42578125" style="313" customWidth="1"/>
    <col min="14084" max="14090" width="8.42578125" style="313" customWidth="1"/>
    <col min="14091" max="14091" width="8.7109375" style="313" customWidth="1"/>
    <col min="14092" max="14336" width="11.42578125" style="313"/>
    <col min="14337" max="14337" width="7.28515625" style="313" customWidth="1"/>
    <col min="14338" max="14338" width="48.5703125" style="313" customWidth="1"/>
    <col min="14339" max="14339" width="13.42578125" style="313" customWidth="1"/>
    <col min="14340" max="14346" width="8.42578125" style="313" customWidth="1"/>
    <col min="14347" max="14347" width="8.7109375" style="313" customWidth="1"/>
    <col min="14348" max="14592" width="11.42578125" style="313"/>
    <col min="14593" max="14593" width="7.28515625" style="313" customWidth="1"/>
    <col min="14594" max="14594" width="48.5703125" style="313" customWidth="1"/>
    <col min="14595" max="14595" width="13.42578125" style="313" customWidth="1"/>
    <col min="14596" max="14602" width="8.42578125" style="313" customWidth="1"/>
    <col min="14603" max="14603" width="8.7109375" style="313" customWidth="1"/>
    <col min="14604" max="14848" width="11.42578125" style="313"/>
    <col min="14849" max="14849" width="7.28515625" style="313" customWidth="1"/>
    <col min="14850" max="14850" width="48.5703125" style="313" customWidth="1"/>
    <col min="14851" max="14851" width="13.42578125" style="313" customWidth="1"/>
    <col min="14852" max="14858" width="8.42578125" style="313" customWidth="1"/>
    <col min="14859" max="14859" width="8.7109375" style="313" customWidth="1"/>
    <col min="14860" max="15104" width="11.42578125" style="313"/>
    <col min="15105" max="15105" width="7.28515625" style="313" customWidth="1"/>
    <col min="15106" max="15106" width="48.5703125" style="313" customWidth="1"/>
    <col min="15107" max="15107" width="13.42578125" style="313" customWidth="1"/>
    <col min="15108" max="15114" width="8.42578125" style="313" customWidth="1"/>
    <col min="15115" max="15115" width="8.7109375" style="313" customWidth="1"/>
    <col min="15116" max="15360" width="11.42578125" style="313"/>
    <col min="15361" max="15361" width="7.28515625" style="313" customWidth="1"/>
    <col min="15362" max="15362" width="48.5703125" style="313" customWidth="1"/>
    <col min="15363" max="15363" width="13.42578125" style="313" customWidth="1"/>
    <col min="15364" max="15370" width="8.42578125" style="313" customWidth="1"/>
    <col min="15371" max="15371" width="8.7109375" style="313" customWidth="1"/>
    <col min="15372" max="15616" width="11.42578125" style="313"/>
    <col min="15617" max="15617" width="7.28515625" style="313" customWidth="1"/>
    <col min="15618" max="15618" width="48.5703125" style="313" customWidth="1"/>
    <col min="15619" max="15619" width="13.42578125" style="313" customWidth="1"/>
    <col min="15620" max="15626" width="8.42578125" style="313" customWidth="1"/>
    <col min="15627" max="15627" width="8.7109375" style="313" customWidth="1"/>
    <col min="15628" max="15872" width="11.42578125" style="313"/>
    <col min="15873" max="15873" width="7.28515625" style="313" customWidth="1"/>
    <col min="15874" max="15874" width="48.5703125" style="313" customWidth="1"/>
    <col min="15875" max="15875" width="13.42578125" style="313" customWidth="1"/>
    <col min="15876" max="15882" width="8.42578125" style="313" customWidth="1"/>
    <col min="15883" max="15883" width="8.7109375" style="313" customWidth="1"/>
    <col min="15884" max="16128" width="11.42578125" style="313"/>
    <col min="16129" max="16129" width="7.28515625" style="313" customWidth="1"/>
    <col min="16130" max="16130" width="48.5703125" style="313" customWidth="1"/>
    <col min="16131" max="16131" width="13.42578125" style="313" customWidth="1"/>
    <col min="16132" max="16138" width="8.42578125" style="313" customWidth="1"/>
    <col min="16139" max="16139" width="8.7109375" style="313" customWidth="1"/>
    <col min="16140" max="16384" width="11.42578125" style="313"/>
  </cols>
  <sheetData>
    <row r="1" spans="1:233" x14ac:dyDescent="0.25">
      <c r="A1" s="354" t="s">
        <v>933</v>
      </c>
      <c r="B1" s="323"/>
      <c r="C1" s="311"/>
      <c r="D1" s="311"/>
      <c r="E1" s="311"/>
      <c r="F1" s="311"/>
      <c r="G1" s="311"/>
      <c r="H1" s="311"/>
      <c r="I1" s="312"/>
      <c r="J1" s="312"/>
      <c r="K1" s="312"/>
    </row>
    <row r="2" spans="1:233" x14ac:dyDescent="0.25">
      <c r="A2" s="305"/>
      <c r="B2" s="355"/>
      <c r="C2" s="355"/>
      <c r="D2" s="355"/>
      <c r="E2" s="355"/>
      <c r="F2" s="355"/>
      <c r="G2" s="355"/>
      <c r="H2" s="355"/>
      <c r="I2" s="355"/>
      <c r="J2" s="355"/>
      <c r="K2" s="356"/>
      <c r="HR2" s="292"/>
      <c r="HS2" s="292"/>
    </row>
    <row r="3" spans="1:233" x14ac:dyDescent="0.25">
      <c r="A3" s="496" t="s">
        <v>921</v>
      </c>
      <c r="B3" s="471" t="s">
        <v>3</v>
      </c>
      <c r="C3" s="487" t="s">
        <v>934</v>
      </c>
      <c r="D3" s="487"/>
      <c r="E3" s="487"/>
      <c r="F3" s="487"/>
      <c r="G3" s="487"/>
      <c r="H3" s="487"/>
      <c r="I3" s="487"/>
      <c r="J3" s="488"/>
      <c r="K3" s="310"/>
      <c r="HR3" s="292"/>
      <c r="HS3" s="292"/>
    </row>
    <row r="4" spans="1:233" s="292" customFormat="1" x14ac:dyDescent="0.25">
      <c r="A4" s="479"/>
      <c r="B4" s="469"/>
      <c r="C4" s="494" t="s">
        <v>5</v>
      </c>
      <c r="D4" s="357">
        <v>6.9444444444444447E-4</v>
      </c>
      <c r="E4" s="357">
        <v>0.1673611111111111</v>
      </c>
      <c r="F4" s="357">
        <v>0.33402777777777781</v>
      </c>
      <c r="G4" s="357">
        <v>0.50069444444444444</v>
      </c>
      <c r="H4" s="357">
        <v>0.66736111111111107</v>
      </c>
      <c r="I4" s="358">
        <v>0.8340277777777777</v>
      </c>
      <c r="J4" s="497" t="s">
        <v>935</v>
      </c>
      <c r="K4" s="498"/>
    </row>
    <row r="5" spans="1:233" s="292" customFormat="1" x14ac:dyDescent="0.25">
      <c r="A5" s="481"/>
      <c r="B5" s="470"/>
      <c r="C5" s="462"/>
      <c r="D5" s="359" t="s">
        <v>936</v>
      </c>
      <c r="E5" s="359" t="s">
        <v>937</v>
      </c>
      <c r="F5" s="359" t="s">
        <v>938</v>
      </c>
      <c r="G5" s="360" t="s">
        <v>939</v>
      </c>
      <c r="H5" s="359" t="s">
        <v>940</v>
      </c>
      <c r="I5" s="359" t="s">
        <v>941</v>
      </c>
      <c r="J5" s="490"/>
      <c r="K5" s="498"/>
    </row>
    <row r="6" spans="1:233" s="292" customFormat="1" x14ac:dyDescent="0.25">
      <c r="C6" s="361"/>
      <c r="D6" s="361"/>
      <c r="E6" s="361"/>
      <c r="F6" s="361"/>
      <c r="G6" s="361"/>
      <c r="H6" s="361"/>
      <c r="I6" s="361"/>
      <c r="J6" s="361"/>
      <c r="K6" s="361"/>
      <c r="L6" s="320"/>
      <c r="M6" s="320"/>
      <c r="N6" s="320"/>
      <c r="O6" s="320"/>
      <c r="P6" s="320"/>
    </row>
    <row r="7" spans="1:233" s="292" customFormat="1" x14ac:dyDescent="0.25">
      <c r="C7" s="362"/>
      <c r="D7" s="362"/>
      <c r="E7" s="362"/>
      <c r="F7" s="362"/>
      <c r="G7" s="362"/>
      <c r="H7" s="362"/>
      <c r="I7" s="362"/>
      <c r="J7" s="362"/>
      <c r="K7" s="363"/>
      <c r="L7" s="304"/>
    </row>
    <row r="8" spans="1:233" s="292" customFormat="1" ht="18.75" customHeight="1" x14ac:dyDescent="0.25">
      <c r="A8" s="314"/>
      <c r="B8" s="314" t="s">
        <v>110</v>
      </c>
      <c r="C8" s="315">
        <f t="shared" ref="C8:J8" si="0">C9+C11+C27+C39+C59+C84+C112+C134+C180+C186+C192+C195+C198+C202+C207+C255+C258+C264+C280+C284+C273+C350+C369+C373+C377+C381+C399+C401+C404+C409+C413+C418+C425+C433+C439+C444+C457+C473+C481</f>
        <v>172794</v>
      </c>
      <c r="D8" s="315">
        <f t="shared" si="0"/>
        <v>9597</v>
      </c>
      <c r="E8" s="315">
        <f t="shared" si="0"/>
        <v>8887</v>
      </c>
      <c r="F8" s="315">
        <f t="shared" si="0"/>
        <v>36325</v>
      </c>
      <c r="G8" s="315">
        <f t="shared" si="0"/>
        <v>22264</v>
      </c>
      <c r="H8" s="315">
        <f t="shared" si="0"/>
        <v>21782</v>
      </c>
      <c r="I8" s="315">
        <f t="shared" si="0"/>
        <v>28768</v>
      </c>
      <c r="J8" s="315">
        <f t="shared" si="0"/>
        <v>45171</v>
      </c>
      <c r="K8" s="362"/>
      <c r="L8" s="320"/>
      <c r="M8" s="320"/>
      <c r="N8" s="320"/>
      <c r="O8" s="320"/>
      <c r="P8" s="320"/>
    </row>
    <row r="9" spans="1:233" s="292" customFormat="1" ht="21" x14ac:dyDescent="0.25">
      <c r="A9" s="317"/>
      <c r="B9" s="25" t="s">
        <v>111</v>
      </c>
      <c r="C9" s="364">
        <f>SUM(C10)</f>
        <v>97</v>
      </c>
      <c r="D9" s="364">
        <f t="shared" ref="D9:J9" si="1">SUM(D10)</f>
        <v>1</v>
      </c>
      <c r="E9" s="364">
        <f t="shared" si="1"/>
        <v>2</v>
      </c>
      <c r="F9" s="364">
        <f t="shared" si="1"/>
        <v>14</v>
      </c>
      <c r="G9" s="364">
        <f t="shared" si="1"/>
        <v>1</v>
      </c>
      <c r="H9" s="364">
        <f t="shared" si="1"/>
        <v>5</v>
      </c>
      <c r="I9" s="364">
        <f t="shared" si="1"/>
        <v>32</v>
      </c>
      <c r="J9" s="364">
        <f t="shared" si="1"/>
        <v>42</v>
      </c>
      <c r="K9" s="362"/>
      <c r="L9" s="320"/>
      <c r="M9" s="320"/>
      <c r="N9" s="320"/>
      <c r="O9" s="320"/>
      <c r="P9" s="320"/>
    </row>
    <row r="10" spans="1:233" s="292" customFormat="1" ht="11.25" customHeight="1" x14ac:dyDescent="0.25">
      <c r="A10" s="57" t="s">
        <v>112</v>
      </c>
      <c r="B10" s="321" t="s">
        <v>113</v>
      </c>
      <c r="C10" s="299">
        <f>SUM(D10:J10)</f>
        <v>97</v>
      </c>
      <c r="D10" s="298">
        <v>1</v>
      </c>
      <c r="E10" s="298">
        <v>2</v>
      </c>
      <c r="F10" s="298">
        <v>14</v>
      </c>
      <c r="G10" s="298">
        <v>1</v>
      </c>
      <c r="H10" s="298">
        <v>5</v>
      </c>
      <c r="I10" s="298">
        <v>32</v>
      </c>
      <c r="J10" s="298">
        <v>42</v>
      </c>
      <c r="K10" s="362"/>
      <c r="L10" s="320"/>
      <c r="M10" s="323"/>
      <c r="N10" s="323"/>
      <c r="O10" s="323"/>
      <c r="P10" s="323"/>
    </row>
    <row r="11" spans="1:233" ht="22.5" customHeight="1" x14ac:dyDescent="0.25">
      <c r="A11" s="317"/>
      <c r="B11" s="25" t="s">
        <v>114</v>
      </c>
      <c r="C11" s="364">
        <f>SUM(C12:C26)</f>
        <v>1415</v>
      </c>
      <c r="D11" s="364">
        <f t="shared" ref="D11:J11" si="2">SUM(D12:D26)</f>
        <v>60</v>
      </c>
      <c r="E11" s="364">
        <f t="shared" si="2"/>
        <v>71</v>
      </c>
      <c r="F11" s="364">
        <f t="shared" si="2"/>
        <v>318</v>
      </c>
      <c r="G11" s="364">
        <f t="shared" si="2"/>
        <v>161</v>
      </c>
      <c r="H11" s="364">
        <f t="shared" si="2"/>
        <v>161</v>
      </c>
      <c r="I11" s="364">
        <f t="shared" si="2"/>
        <v>219</v>
      </c>
      <c r="J11" s="364">
        <f t="shared" si="2"/>
        <v>425</v>
      </c>
      <c r="K11" s="361"/>
      <c r="L11" s="320"/>
      <c r="M11" s="320"/>
      <c r="N11" s="320"/>
      <c r="O11" s="320"/>
      <c r="P11" s="320"/>
      <c r="AI11" s="292"/>
      <c r="AJ11" s="292"/>
      <c r="AK11" s="292"/>
      <c r="AL11" s="292"/>
      <c r="AM11" s="292"/>
      <c r="AN11" s="292"/>
      <c r="AO11" s="292"/>
      <c r="AP11" s="292"/>
      <c r="AQ11" s="292"/>
      <c r="AR11" s="292"/>
      <c r="AS11" s="292"/>
      <c r="AT11" s="292"/>
      <c r="AU11" s="292"/>
      <c r="AV11" s="292"/>
      <c r="AW11" s="292"/>
      <c r="AX11" s="292"/>
      <c r="AY11" s="292"/>
      <c r="AZ11" s="292"/>
      <c r="BA11" s="292"/>
      <c r="BB11" s="292"/>
      <c r="BC11" s="292"/>
      <c r="BD11" s="292"/>
      <c r="BE11" s="292"/>
      <c r="BF11" s="292"/>
      <c r="BG11" s="292"/>
      <c r="BH11" s="292"/>
      <c r="BI11" s="292"/>
      <c r="BJ11" s="292"/>
      <c r="BK11" s="292"/>
      <c r="BL11" s="292"/>
      <c r="BM11" s="292"/>
      <c r="BN11" s="292"/>
      <c r="BO11" s="292"/>
      <c r="BP11" s="292"/>
      <c r="BQ11" s="292"/>
      <c r="BR11" s="292"/>
      <c r="BS11" s="292"/>
      <c r="BT11" s="292"/>
      <c r="BU11" s="292"/>
      <c r="BV11" s="292"/>
      <c r="BW11" s="292"/>
      <c r="BX11" s="292"/>
      <c r="BY11" s="292"/>
      <c r="BZ11" s="292"/>
      <c r="CA11" s="292"/>
      <c r="CB11" s="292"/>
      <c r="CC11" s="292"/>
      <c r="CD11" s="292"/>
      <c r="CE11" s="292"/>
      <c r="CF11" s="292"/>
      <c r="CG11" s="292"/>
      <c r="CH11" s="292"/>
      <c r="CI11" s="292"/>
      <c r="CJ11" s="292"/>
      <c r="CK11" s="292"/>
      <c r="CL11" s="292"/>
      <c r="CM11" s="292"/>
      <c r="CN11" s="292"/>
      <c r="CO11" s="292"/>
      <c r="CP11" s="292"/>
      <c r="CQ11" s="292"/>
      <c r="CR11" s="292"/>
      <c r="CS11" s="292"/>
      <c r="CT11" s="292"/>
      <c r="CU11" s="292"/>
      <c r="CV11" s="292"/>
      <c r="CW11" s="292"/>
      <c r="CX11" s="292"/>
      <c r="CY11" s="292"/>
      <c r="CZ11" s="292"/>
      <c r="DA11" s="292"/>
      <c r="DB11" s="292"/>
      <c r="DC11" s="292"/>
      <c r="DD11" s="292"/>
      <c r="DE11" s="292"/>
      <c r="DF11" s="292"/>
      <c r="DG11" s="292"/>
      <c r="DH11" s="292"/>
      <c r="DI11" s="292"/>
      <c r="DJ11" s="292"/>
      <c r="DK11" s="292"/>
      <c r="DL11" s="292"/>
      <c r="DM11" s="292"/>
      <c r="DN11" s="292"/>
      <c r="DO11" s="292"/>
      <c r="DP11" s="292"/>
      <c r="DQ11" s="292"/>
      <c r="DR11" s="292"/>
      <c r="DS11" s="292"/>
      <c r="DT11" s="292"/>
      <c r="DU11" s="292"/>
      <c r="DV11" s="292"/>
      <c r="DW11" s="292"/>
      <c r="DX11" s="292"/>
      <c r="DY11" s="292"/>
      <c r="DZ11" s="292"/>
      <c r="EA11" s="292"/>
      <c r="EB11" s="292"/>
      <c r="EC11" s="292"/>
      <c r="ED11" s="292"/>
      <c r="EE11" s="292"/>
      <c r="EF11" s="292"/>
      <c r="EG11" s="292"/>
      <c r="EH11" s="292"/>
      <c r="EI11" s="292"/>
      <c r="EJ11" s="292"/>
      <c r="EK11" s="292"/>
      <c r="EL11" s="292"/>
      <c r="EM11" s="292"/>
      <c r="EN11" s="292"/>
      <c r="EO11" s="292"/>
      <c r="EP11" s="292"/>
      <c r="EQ11" s="292"/>
      <c r="ER11" s="292"/>
      <c r="ES11" s="292"/>
      <c r="ET11" s="292"/>
      <c r="EU11" s="292"/>
      <c r="EV11" s="292"/>
      <c r="EW11" s="292"/>
      <c r="EX11" s="292"/>
      <c r="EY11" s="292"/>
      <c r="EZ11" s="292"/>
      <c r="FA11" s="292"/>
      <c r="FB11" s="292"/>
      <c r="FC11" s="292"/>
      <c r="FD11" s="292"/>
      <c r="FE11" s="292"/>
      <c r="FF11" s="292"/>
      <c r="FG11" s="292"/>
      <c r="FH11" s="292"/>
      <c r="FI11" s="292"/>
      <c r="FJ11" s="292"/>
      <c r="FK11" s="292"/>
      <c r="FL11" s="292"/>
      <c r="FM11" s="292"/>
      <c r="FN11" s="292"/>
      <c r="FO11" s="292"/>
      <c r="FP11" s="292"/>
      <c r="FQ11" s="292"/>
      <c r="FR11" s="292"/>
      <c r="FS11" s="292"/>
      <c r="FT11" s="292"/>
      <c r="FU11" s="292"/>
      <c r="FV11" s="292"/>
      <c r="FW11" s="292"/>
      <c r="FX11" s="292"/>
      <c r="FY11" s="292"/>
      <c r="FZ11" s="292"/>
      <c r="GA11" s="292"/>
      <c r="GB11" s="292"/>
      <c r="GC11" s="292"/>
      <c r="GD11" s="292"/>
      <c r="GE11" s="292"/>
      <c r="GF11" s="292"/>
      <c r="GG11" s="292"/>
      <c r="GH11" s="292"/>
      <c r="GI11" s="292"/>
      <c r="GJ11" s="292"/>
      <c r="GK11" s="292"/>
      <c r="GL11" s="292"/>
      <c r="GM11" s="292"/>
      <c r="GN11" s="292"/>
      <c r="GO11" s="292"/>
      <c r="GP11" s="292"/>
      <c r="GQ11" s="292"/>
      <c r="GR11" s="292"/>
      <c r="GS11" s="292"/>
      <c r="GT11" s="292"/>
      <c r="GU11" s="292"/>
      <c r="GV11" s="292"/>
      <c r="GW11" s="292"/>
      <c r="GX11" s="292"/>
      <c r="GY11" s="292"/>
      <c r="GZ11" s="292"/>
      <c r="HA11" s="292"/>
      <c r="HB11" s="292"/>
      <c r="HC11" s="292"/>
      <c r="HD11" s="292"/>
      <c r="HE11" s="292"/>
      <c r="HF11" s="292"/>
      <c r="HG11" s="292"/>
      <c r="HH11" s="292"/>
      <c r="HI11" s="292"/>
      <c r="HJ11" s="292"/>
      <c r="HK11" s="292"/>
      <c r="HL11" s="292"/>
      <c r="HM11" s="292"/>
      <c r="HN11" s="292"/>
      <c r="HO11" s="292"/>
      <c r="HP11" s="292"/>
      <c r="HQ11" s="292"/>
      <c r="HR11" s="292"/>
      <c r="HS11" s="292"/>
      <c r="HT11" s="292"/>
      <c r="HU11" s="292"/>
      <c r="HV11" s="292"/>
      <c r="HW11" s="292"/>
      <c r="HX11" s="292"/>
      <c r="HY11" s="292"/>
    </row>
    <row r="12" spans="1:233" x14ac:dyDescent="0.25">
      <c r="A12" s="57" t="s">
        <v>115</v>
      </c>
      <c r="B12" s="77" t="s">
        <v>116</v>
      </c>
      <c r="C12" s="299">
        <f>SUM(D12:J12)</f>
        <v>248</v>
      </c>
      <c r="D12" s="298">
        <v>14</v>
      </c>
      <c r="E12" s="298">
        <v>11</v>
      </c>
      <c r="F12" s="298">
        <v>25</v>
      </c>
      <c r="G12" s="298">
        <v>22</v>
      </c>
      <c r="H12" s="298">
        <v>40</v>
      </c>
      <c r="I12" s="298">
        <v>48</v>
      </c>
      <c r="J12" s="298">
        <v>88</v>
      </c>
      <c r="K12" s="362"/>
      <c r="L12" s="320"/>
      <c r="M12" s="320"/>
      <c r="N12" s="320"/>
      <c r="O12" s="320"/>
      <c r="P12" s="320"/>
    </row>
    <row r="13" spans="1:233" x14ac:dyDescent="0.25">
      <c r="A13" s="57" t="s">
        <v>117</v>
      </c>
      <c r="B13" s="77" t="s">
        <v>118</v>
      </c>
      <c r="C13" s="299">
        <f t="shared" ref="C13:C26" si="3">SUM(D13:J13)</f>
        <v>72</v>
      </c>
      <c r="D13" s="298">
        <v>0</v>
      </c>
      <c r="E13" s="298">
        <v>4</v>
      </c>
      <c r="F13" s="298">
        <v>10</v>
      </c>
      <c r="G13" s="298">
        <v>8</v>
      </c>
      <c r="H13" s="298">
        <v>11</v>
      </c>
      <c r="I13" s="298">
        <v>12</v>
      </c>
      <c r="J13" s="298">
        <v>27</v>
      </c>
      <c r="K13" s="362"/>
      <c r="L13" s="320"/>
      <c r="M13" s="320"/>
      <c r="N13" s="320"/>
      <c r="O13" s="320"/>
      <c r="P13" s="320"/>
    </row>
    <row r="14" spans="1:233" x14ac:dyDescent="0.25">
      <c r="A14" s="57" t="s">
        <v>119</v>
      </c>
      <c r="B14" s="77" t="s">
        <v>120</v>
      </c>
      <c r="C14" s="299">
        <f t="shared" si="3"/>
        <v>424</v>
      </c>
      <c r="D14" s="298">
        <v>27</v>
      </c>
      <c r="E14" s="298">
        <v>41</v>
      </c>
      <c r="F14" s="298">
        <v>76</v>
      </c>
      <c r="G14" s="298">
        <v>59</v>
      </c>
      <c r="H14" s="298">
        <v>65</v>
      </c>
      <c r="I14" s="298">
        <v>84</v>
      </c>
      <c r="J14" s="298">
        <v>72</v>
      </c>
      <c r="K14" s="362"/>
      <c r="L14" s="320"/>
      <c r="M14" s="320"/>
      <c r="N14" s="320"/>
      <c r="O14" s="320"/>
      <c r="P14" s="320"/>
    </row>
    <row r="15" spans="1:233" x14ac:dyDescent="0.25">
      <c r="A15" s="57" t="s">
        <v>121</v>
      </c>
      <c r="B15" s="77" t="s">
        <v>122</v>
      </c>
      <c r="C15" s="299">
        <f t="shared" si="3"/>
        <v>6</v>
      </c>
      <c r="D15" s="298">
        <v>1</v>
      </c>
      <c r="E15" s="298">
        <v>0</v>
      </c>
      <c r="F15" s="298">
        <v>1</v>
      </c>
      <c r="G15" s="298">
        <v>0</v>
      </c>
      <c r="H15" s="298">
        <v>1</v>
      </c>
      <c r="I15" s="298">
        <v>1</v>
      </c>
      <c r="J15" s="298">
        <v>2</v>
      </c>
      <c r="K15" s="362"/>
      <c r="L15" s="320"/>
      <c r="M15" s="320"/>
      <c r="N15" s="320"/>
      <c r="O15" s="320"/>
      <c r="P15" s="320"/>
    </row>
    <row r="16" spans="1:233" x14ac:dyDescent="0.25">
      <c r="A16" s="57" t="s">
        <v>123</v>
      </c>
      <c r="B16" s="77" t="s">
        <v>124</v>
      </c>
      <c r="C16" s="299">
        <f t="shared" si="3"/>
        <v>22</v>
      </c>
      <c r="D16" s="298">
        <v>1</v>
      </c>
      <c r="E16" s="298">
        <v>0</v>
      </c>
      <c r="F16" s="298">
        <v>1</v>
      </c>
      <c r="G16" s="298">
        <v>3</v>
      </c>
      <c r="H16" s="298">
        <v>2</v>
      </c>
      <c r="I16" s="298">
        <v>3</v>
      </c>
      <c r="J16" s="298">
        <v>12</v>
      </c>
      <c r="K16" s="362"/>
      <c r="L16" s="320"/>
      <c r="M16" s="320"/>
      <c r="N16" s="320"/>
      <c r="O16" s="320"/>
      <c r="P16" s="320"/>
    </row>
    <row r="17" spans="1:16" x14ac:dyDescent="0.25">
      <c r="A17" s="57" t="s">
        <v>125</v>
      </c>
      <c r="B17" s="77" t="s">
        <v>126</v>
      </c>
      <c r="C17" s="299">
        <f t="shared" si="3"/>
        <v>7</v>
      </c>
      <c r="D17" s="298">
        <v>2</v>
      </c>
      <c r="E17" s="298">
        <v>0</v>
      </c>
      <c r="F17" s="298">
        <v>1</v>
      </c>
      <c r="G17" s="298">
        <v>0</v>
      </c>
      <c r="H17" s="298">
        <v>0</v>
      </c>
      <c r="I17" s="298">
        <v>0</v>
      </c>
      <c r="J17" s="298">
        <v>4</v>
      </c>
      <c r="K17" s="362"/>
      <c r="L17" s="320"/>
      <c r="M17" s="320"/>
      <c r="N17" s="320"/>
      <c r="O17" s="320"/>
      <c r="P17" s="320"/>
    </row>
    <row r="18" spans="1:16" x14ac:dyDescent="0.25">
      <c r="A18" s="57" t="s">
        <v>127</v>
      </c>
      <c r="B18" s="77" t="s">
        <v>128</v>
      </c>
      <c r="C18" s="299">
        <f t="shared" si="3"/>
        <v>0</v>
      </c>
      <c r="D18" s="298">
        <v>0</v>
      </c>
      <c r="E18" s="298">
        <v>0</v>
      </c>
      <c r="F18" s="298">
        <v>0</v>
      </c>
      <c r="G18" s="298">
        <v>0</v>
      </c>
      <c r="H18" s="298">
        <v>0</v>
      </c>
      <c r="I18" s="298">
        <v>0</v>
      </c>
      <c r="J18" s="298">
        <v>0</v>
      </c>
      <c r="K18" s="362"/>
      <c r="L18" s="320"/>
      <c r="M18" s="320"/>
      <c r="N18" s="320"/>
      <c r="O18" s="320"/>
      <c r="P18" s="320"/>
    </row>
    <row r="19" spans="1:16" x14ac:dyDescent="0.25">
      <c r="A19" s="57" t="s">
        <v>129</v>
      </c>
      <c r="B19" s="77" t="s">
        <v>1055</v>
      </c>
      <c r="C19" s="299">
        <f t="shared" si="3"/>
        <v>474</v>
      </c>
      <c r="D19" s="298">
        <v>10</v>
      </c>
      <c r="E19" s="298">
        <v>10</v>
      </c>
      <c r="F19" s="298">
        <v>135</v>
      </c>
      <c r="G19" s="298">
        <v>57</v>
      </c>
      <c r="H19" s="298">
        <v>33</v>
      </c>
      <c r="I19" s="298">
        <v>55</v>
      </c>
      <c r="J19" s="298">
        <v>174</v>
      </c>
      <c r="K19" s="362"/>
      <c r="L19" s="320"/>
      <c r="M19" s="320"/>
      <c r="N19" s="320"/>
      <c r="O19" s="320"/>
      <c r="P19" s="320"/>
    </row>
    <row r="20" spans="1:16" ht="21" x14ac:dyDescent="0.25">
      <c r="A20" s="324" t="s">
        <v>131</v>
      </c>
      <c r="B20" s="101" t="s">
        <v>1049</v>
      </c>
      <c r="C20" s="299">
        <f t="shared" si="3"/>
        <v>72</v>
      </c>
      <c r="D20" s="298">
        <v>2</v>
      </c>
      <c r="E20" s="298">
        <v>1</v>
      </c>
      <c r="F20" s="298">
        <v>49</v>
      </c>
      <c r="G20" s="298">
        <v>5</v>
      </c>
      <c r="H20" s="298">
        <v>1</v>
      </c>
      <c r="I20" s="298">
        <v>2</v>
      </c>
      <c r="J20" s="298">
        <v>12</v>
      </c>
      <c r="K20" s="362"/>
      <c r="L20" s="320"/>
      <c r="M20" s="320"/>
      <c r="N20" s="320"/>
      <c r="O20" s="320"/>
      <c r="P20" s="320"/>
    </row>
    <row r="21" spans="1:16" x14ac:dyDescent="0.25">
      <c r="A21" s="325" t="s">
        <v>132</v>
      </c>
      <c r="B21" s="77" t="s">
        <v>133</v>
      </c>
      <c r="C21" s="299">
        <f t="shared" si="3"/>
        <v>24</v>
      </c>
      <c r="D21" s="298">
        <v>1</v>
      </c>
      <c r="E21" s="298">
        <v>1</v>
      </c>
      <c r="F21" s="298">
        <v>2</v>
      </c>
      <c r="G21" s="298">
        <v>2</v>
      </c>
      <c r="H21" s="298">
        <v>4</v>
      </c>
      <c r="I21" s="298">
        <v>7</v>
      </c>
      <c r="J21" s="298">
        <v>7</v>
      </c>
      <c r="K21" s="362"/>
      <c r="L21" s="320"/>
      <c r="M21" s="320"/>
      <c r="N21" s="320"/>
      <c r="O21" s="320"/>
      <c r="P21" s="320"/>
    </row>
    <row r="22" spans="1:16" x14ac:dyDescent="0.25">
      <c r="A22" s="325" t="s">
        <v>134</v>
      </c>
      <c r="B22" s="77" t="s">
        <v>1056</v>
      </c>
      <c r="C22" s="299">
        <f t="shared" si="3"/>
        <v>2</v>
      </c>
      <c r="D22" s="298">
        <v>0</v>
      </c>
      <c r="E22" s="298">
        <v>0</v>
      </c>
      <c r="F22" s="298">
        <v>1</v>
      </c>
      <c r="G22" s="298">
        <v>0</v>
      </c>
      <c r="H22" s="298">
        <v>0</v>
      </c>
      <c r="I22" s="298">
        <v>0</v>
      </c>
      <c r="J22" s="298">
        <v>1</v>
      </c>
      <c r="K22" s="362"/>
      <c r="L22" s="320"/>
      <c r="M22" s="320"/>
      <c r="N22" s="320"/>
      <c r="O22" s="320"/>
      <c r="P22" s="320"/>
    </row>
    <row r="23" spans="1:16" x14ac:dyDescent="0.25">
      <c r="A23" s="325" t="s">
        <v>136</v>
      </c>
      <c r="B23" s="77" t="s">
        <v>137</v>
      </c>
      <c r="C23" s="299">
        <f t="shared" si="3"/>
        <v>6</v>
      </c>
      <c r="D23" s="298">
        <v>0</v>
      </c>
      <c r="E23" s="298">
        <v>1</v>
      </c>
      <c r="F23" s="298">
        <v>1</v>
      </c>
      <c r="G23" s="298">
        <v>0</v>
      </c>
      <c r="H23" s="298">
        <v>0</v>
      </c>
      <c r="I23" s="298">
        <v>1</v>
      </c>
      <c r="J23" s="298">
        <v>3</v>
      </c>
      <c r="K23" s="362"/>
      <c r="L23" s="320"/>
      <c r="M23" s="320"/>
      <c r="N23" s="320"/>
      <c r="O23" s="320"/>
      <c r="P23" s="320"/>
    </row>
    <row r="24" spans="1:16" x14ac:dyDescent="0.25">
      <c r="A24" s="325" t="s">
        <v>138</v>
      </c>
      <c r="B24" s="77" t="s">
        <v>139</v>
      </c>
      <c r="C24" s="299">
        <f t="shared" si="3"/>
        <v>46</v>
      </c>
      <c r="D24" s="298">
        <v>2</v>
      </c>
      <c r="E24" s="298">
        <v>2</v>
      </c>
      <c r="F24" s="298">
        <v>11</v>
      </c>
      <c r="G24" s="298">
        <v>2</v>
      </c>
      <c r="H24" s="298">
        <v>4</v>
      </c>
      <c r="I24" s="298">
        <v>6</v>
      </c>
      <c r="J24" s="298">
        <v>19</v>
      </c>
      <c r="K24" s="362"/>
      <c r="L24" s="320"/>
      <c r="M24" s="320"/>
      <c r="N24" s="320"/>
      <c r="O24" s="320"/>
      <c r="P24" s="320"/>
    </row>
    <row r="25" spans="1:16" ht="21" x14ac:dyDescent="0.25">
      <c r="A25" s="325" t="s">
        <v>140</v>
      </c>
      <c r="B25" s="77" t="s">
        <v>141</v>
      </c>
      <c r="C25" s="299">
        <f t="shared" si="3"/>
        <v>0</v>
      </c>
      <c r="D25" s="298">
        <v>0</v>
      </c>
      <c r="E25" s="298">
        <v>0</v>
      </c>
      <c r="F25" s="298">
        <v>0</v>
      </c>
      <c r="G25" s="298">
        <v>0</v>
      </c>
      <c r="H25" s="298">
        <v>0</v>
      </c>
      <c r="I25" s="298">
        <v>0</v>
      </c>
      <c r="J25" s="298">
        <v>0</v>
      </c>
      <c r="K25" s="362"/>
      <c r="L25" s="320"/>
      <c r="M25" s="320"/>
      <c r="N25" s="320"/>
      <c r="O25" s="320"/>
      <c r="P25" s="320"/>
    </row>
    <row r="26" spans="1:16" ht="21" x14ac:dyDescent="0.25">
      <c r="A26" s="57" t="s">
        <v>142</v>
      </c>
      <c r="B26" s="153" t="s">
        <v>143</v>
      </c>
      <c r="C26" s="299">
        <f t="shared" si="3"/>
        <v>12</v>
      </c>
      <c r="D26" s="298">
        <v>0</v>
      </c>
      <c r="E26" s="298">
        <v>0</v>
      </c>
      <c r="F26" s="298">
        <v>5</v>
      </c>
      <c r="G26" s="298">
        <v>3</v>
      </c>
      <c r="H26" s="298">
        <v>0</v>
      </c>
      <c r="I26" s="298">
        <v>0</v>
      </c>
      <c r="J26" s="298">
        <v>4</v>
      </c>
      <c r="K26" s="362"/>
      <c r="L26" s="320"/>
      <c r="M26" s="320"/>
      <c r="N26" s="320"/>
      <c r="O26" s="320"/>
      <c r="P26" s="320"/>
    </row>
    <row r="27" spans="1:16" ht="24.75" customHeight="1" x14ac:dyDescent="0.25">
      <c r="A27" s="317"/>
      <c r="B27" s="25" t="s">
        <v>144</v>
      </c>
      <c r="C27" s="364">
        <f>SUM(C28:C38)</f>
        <v>5174</v>
      </c>
      <c r="D27" s="364">
        <f t="shared" ref="D27:J27" si="4">SUM(D28:D38)</f>
        <v>62</v>
      </c>
      <c r="E27" s="364">
        <f t="shared" si="4"/>
        <v>50</v>
      </c>
      <c r="F27" s="364">
        <f t="shared" si="4"/>
        <v>1733</v>
      </c>
      <c r="G27" s="364">
        <f t="shared" si="4"/>
        <v>479</v>
      </c>
      <c r="H27" s="364">
        <f t="shared" si="4"/>
        <v>313</v>
      </c>
      <c r="I27" s="364">
        <f t="shared" si="4"/>
        <v>459</v>
      </c>
      <c r="J27" s="364">
        <f t="shared" si="4"/>
        <v>2078</v>
      </c>
      <c r="K27" s="362"/>
      <c r="L27" s="320"/>
      <c r="M27" s="320"/>
      <c r="N27" s="320"/>
      <c r="O27" s="320"/>
      <c r="P27" s="320"/>
    </row>
    <row r="28" spans="1:16" ht="13.5" customHeight="1" x14ac:dyDescent="0.25">
      <c r="A28" s="57" t="s">
        <v>145</v>
      </c>
      <c r="B28" s="77" t="s">
        <v>146</v>
      </c>
      <c r="C28" s="299">
        <f>SUM(D28:J28)</f>
        <v>39</v>
      </c>
      <c r="D28" s="298">
        <v>0</v>
      </c>
      <c r="E28" s="298">
        <v>2</v>
      </c>
      <c r="F28" s="298">
        <v>14</v>
      </c>
      <c r="G28" s="298">
        <v>7</v>
      </c>
      <c r="H28" s="298">
        <v>4</v>
      </c>
      <c r="I28" s="298">
        <v>3</v>
      </c>
      <c r="J28" s="298">
        <v>9</v>
      </c>
      <c r="K28" s="361"/>
      <c r="L28" s="320"/>
      <c r="M28" s="326"/>
      <c r="N28" s="320"/>
      <c r="O28" s="320"/>
      <c r="P28" s="320"/>
    </row>
    <row r="29" spans="1:16" x14ac:dyDescent="0.25">
      <c r="A29" s="57" t="s">
        <v>147</v>
      </c>
      <c r="B29" s="77" t="s">
        <v>148</v>
      </c>
      <c r="C29" s="299">
        <f t="shared" ref="C29:C92" si="5">SUM(D29:J29)</f>
        <v>1154</v>
      </c>
      <c r="D29" s="298">
        <v>7</v>
      </c>
      <c r="E29" s="298">
        <v>9</v>
      </c>
      <c r="F29" s="298">
        <v>324</v>
      </c>
      <c r="G29" s="298">
        <v>82</v>
      </c>
      <c r="H29" s="298">
        <v>58</v>
      </c>
      <c r="I29" s="298">
        <v>103</v>
      </c>
      <c r="J29" s="298">
        <v>571</v>
      </c>
      <c r="K29" s="362"/>
      <c r="L29" s="320"/>
      <c r="M29" s="320"/>
      <c r="N29" s="326"/>
      <c r="O29" s="326"/>
      <c r="P29" s="326"/>
    </row>
    <row r="30" spans="1:16" ht="21" x14ac:dyDescent="0.25">
      <c r="A30" s="57" t="s">
        <v>149</v>
      </c>
      <c r="B30" s="77" t="s">
        <v>1057</v>
      </c>
      <c r="C30" s="299">
        <f t="shared" si="5"/>
        <v>2769</v>
      </c>
      <c r="D30" s="298">
        <v>31</v>
      </c>
      <c r="E30" s="298">
        <v>31</v>
      </c>
      <c r="F30" s="298">
        <v>890</v>
      </c>
      <c r="G30" s="298">
        <v>274</v>
      </c>
      <c r="H30" s="298">
        <v>170</v>
      </c>
      <c r="I30" s="298">
        <v>246</v>
      </c>
      <c r="J30" s="298">
        <v>1127</v>
      </c>
      <c r="K30" s="362"/>
      <c r="L30" s="320"/>
      <c r="M30" s="320"/>
      <c r="N30" s="320"/>
      <c r="O30" s="320"/>
      <c r="P30" s="320"/>
    </row>
    <row r="31" spans="1:16" ht="21" x14ac:dyDescent="0.25">
      <c r="A31" s="57" t="s">
        <v>151</v>
      </c>
      <c r="B31" s="77" t="s">
        <v>1045</v>
      </c>
      <c r="C31" s="299">
        <f t="shared" si="5"/>
        <v>4</v>
      </c>
      <c r="D31" s="298">
        <v>0</v>
      </c>
      <c r="E31" s="298">
        <v>0</v>
      </c>
      <c r="F31" s="298">
        <v>1</v>
      </c>
      <c r="G31" s="298">
        <v>0</v>
      </c>
      <c r="H31" s="298">
        <v>0</v>
      </c>
      <c r="I31" s="298">
        <v>2</v>
      </c>
      <c r="J31" s="298">
        <v>1</v>
      </c>
      <c r="K31" s="362"/>
      <c r="L31" s="320"/>
      <c r="M31" s="320"/>
      <c r="N31" s="320"/>
      <c r="O31" s="320"/>
      <c r="P31" s="320"/>
    </row>
    <row r="32" spans="1:16" x14ac:dyDescent="0.25">
      <c r="A32" s="57" t="s">
        <v>152</v>
      </c>
      <c r="B32" s="77" t="s">
        <v>153</v>
      </c>
      <c r="C32" s="299">
        <f t="shared" si="5"/>
        <v>71</v>
      </c>
      <c r="D32" s="298">
        <v>0</v>
      </c>
      <c r="E32" s="298">
        <v>0</v>
      </c>
      <c r="F32" s="298">
        <v>26</v>
      </c>
      <c r="G32" s="298">
        <v>3</v>
      </c>
      <c r="H32" s="298">
        <v>4</v>
      </c>
      <c r="I32" s="298">
        <v>6</v>
      </c>
      <c r="J32" s="298">
        <v>32</v>
      </c>
      <c r="K32" s="362"/>
      <c r="L32" s="320"/>
      <c r="M32" s="320"/>
      <c r="N32" s="320"/>
      <c r="O32" s="320"/>
      <c r="P32" s="320"/>
    </row>
    <row r="33" spans="1:16" x14ac:dyDescent="0.25">
      <c r="A33" s="57" t="s">
        <v>154</v>
      </c>
      <c r="B33" s="77" t="s">
        <v>155</v>
      </c>
      <c r="C33" s="299">
        <f t="shared" si="5"/>
        <v>18</v>
      </c>
      <c r="D33" s="298">
        <v>0</v>
      </c>
      <c r="E33" s="298">
        <v>0</v>
      </c>
      <c r="F33" s="298">
        <v>5</v>
      </c>
      <c r="G33" s="298">
        <v>2</v>
      </c>
      <c r="H33" s="298">
        <v>1</v>
      </c>
      <c r="I33" s="298">
        <v>0</v>
      </c>
      <c r="J33" s="298">
        <v>10</v>
      </c>
      <c r="K33" s="362"/>
      <c r="L33" s="320"/>
      <c r="M33" s="320"/>
      <c r="N33" s="320"/>
      <c r="O33" s="320"/>
      <c r="P33" s="320"/>
    </row>
    <row r="34" spans="1:16" x14ac:dyDescent="0.25">
      <c r="A34" s="57" t="s">
        <v>156</v>
      </c>
      <c r="B34" s="77" t="s">
        <v>157</v>
      </c>
      <c r="C34" s="299">
        <f t="shared" si="5"/>
        <v>148</v>
      </c>
      <c r="D34" s="298">
        <v>4</v>
      </c>
      <c r="E34" s="298">
        <v>2</v>
      </c>
      <c r="F34" s="298">
        <v>47</v>
      </c>
      <c r="G34" s="298">
        <v>12</v>
      </c>
      <c r="H34" s="298">
        <v>5</v>
      </c>
      <c r="I34" s="298">
        <v>17</v>
      </c>
      <c r="J34" s="298">
        <v>61</v>
      </c>
      <c r="K34" s="362"/>
      <c r="L34" s="320"/>
      <c r="M34" s="320"/>
      <c r="N34" s="320"/>
      <c r="O34" s="320"/>
      <c r="P34" s="320"/>
    </row>
    <row r="35" spans="1:16" x14ac:dyDescent="0.25">
      <c r="A35" s="57" t="s">
        <v>158</v>
      </c>
      <c r="B35" s="77" t="s">
        <v>159</v>
      </c>
      <c r="C35" s="299">
        <f t="shared" si="5"/>
        <v>881</v>
      </c>
      <c r="D35" s="298">
        <v>17</v>
      </c>
      <c r="E35" s="298">
        <v>6</v>
      </c>
      <c r="F35" s="298">
        <v>404</v>
      </c>
      <c r="G35" s="298">
        <v>93</v>
      </c>
      <c r="H35" s="298">
        <v>68</v>
      </c>
      <c r="I35" s="298">
        <v>76</v>
      </c>
      <c r="J35" s="298">
        <v>217</v>
      </c>
      <c r="K35" s="362"/>
      <c r="L35" s="320"/>
      <c r="M35" s="320"/>
      <c r="N35" s="320"/>
      <c r="O35" s="320"/>
      <c r="P35" s="320"/>
    </row>
    <row r="36" spans="1:16" x14ac:dyDescent="0.25">
      <c r="A36" s="57" t="s">
        <v>160</v>
      </c>
      <c r="B36" s="77" t="s">
        <v>1058</v>
      </c>
      <c r="C36" s="299">
        <f t="shared" si="5"/>
        <v>4</v>
      </c>
      <c r="D36" s="298">
        <v>0</v>
      </c>
      <c r="E36" s="298">
        <v>0</v>
      </c>
      <c r="F36" s="298">
        <v>0</v>
      </c>
      <c r="G36" s="298">
        <v>0</v>
      </c>
      <c r="H36" s="298">
        <v>2</v>
      </c>
      <c r="I36" s="298">
        <v>0</v>
      </c>
      <c r="J36" s="298">
        <v>2</v>
      </c>
      <c r="K36" s="362"/>
      <c r="L36" s="320"/>
      <c r="M36" s="320"/>
      <c r="N36" s="320"/>
      <c r="O36" s="320"/>
      <c r="P36" s="320"/>
    </row>
    <row r="37" spans="1:16" x14ac:dyDescent="0.25">
      <c r="A37" s="327" t="s">
        <v>162</v>
      </c>
      <c r="B37" s="328" t="s">
        <v>163</v>
      </c>
      <c r="C37" s="299">
        <f t="shared" si="5"/>
        <v>20</v>
      </c>
      <c r="D37" s="298">
        <v>0</v>
      </c>
      <c r="E37" s="298">
        <v>0</v>
      </c>
      <c r="F37" s="298">
        <v>5</v>
      </c>
      <c r="G37" s="298">
        <v>2</v>
      </c>
      <c r="H37" s="298">
        <v>0</v>
      </c>
      <c r="I37" s="298">
        <v>0</v>
      </c>
      <c r="J37" s="298">
        <v>13</v>
      </c>
      <c r="K37" s="362"/>
      <c r="L37" s="320"/>
      <c r="M37" s="320"/>
      <c r="N37" s="320"/>
      <c r="O37" s="320"/>
      <c r="P37" s="320"/>
    </row>
    <row r="38" spans="1:16" ht="21" x14ac:dyDescent="0.25">
      <c r="A38" s="57" t="s">
        <v>164</v>
      </c>
      <c r="B38" s="77" t="s">
        <v>165</v>
      </c>
      <c r="C38" s="299">
        <f t="shared" si="5"/>
        <v>66</v>
      </c>
      <c r="D38" s="298">
        <v>3</v>
      </c>
      <c r="E38" s="298">
        <v>0</v>
      </c>
      <c r="F38" s="298">
        <v>17</v>
      </c>
      <c r="G38" s="298">
        <v>4</v>
      </c>
      <c r="H38" s="298">
        <v>1</v>
      </c>
      <c r="I38" s="298">
        <v>6</v>
      </c>
      <c r="J38" s="298">
        <v>35</v>
      </c>
      <c r="K38" s="362"/>
      <c r="L38" s="320"/>
      <c r="M38" s="320"/>
      <c r="N38" s="320"/>
      <c r="O38" s="320"/>
      <c r="P38" s="320"/>
    </row>
    <row r="39" spans="1:16" ht="30.75" customHeight="1" x14ac:dyDescent="0.25">
      <c r="A39" s="317"/>
      <c r="B39" s="25" t="s">
        <v>166</v>
      </c>
      <c r="C39" s="364">
        <f>SUM(C40:C58)</f>
        <v>599</v>
      </c>
      <c r="D39" s="364">
        <f t="shared" ref="D39:J39" si="6">SUM(D40:D58)</f>
        <v>6</v>
      </c>
      <c r="E39" s="364">
        <f t="shared" si="6"/>
        <v>3</v>
      </c>
      <c r="F39" s="364">
        <f t="shared" si="6"/>
        <v>207</v>
      </c>
      <c r="G39" s="364">
        <f t="shared" si="6"/>
        <v>30</v>
      </c>
      <c r="H39" s="364">
        <f t="shared" si="6"/>
        <v>27</v>
      </c>
      <c r="I39" s="364">
        <f t="shared" si="6"/>
        <v>36</v>
      </c>
      <c r="J39" s="364">
        <f t="shared" si="6"/>
        <v>290</v>
      </c>
      <c r="K39" s="362"/>
      <c r="L39" s="320"/>
      <c r="M39" s="320"/>
      <c r="N39" s="320"/>
      <c r="O39" s="320"/>
      <c r="P39" s="320"/>
    </row>
    <row r="40" spans="1:16" s="326" customFormat="1" ht="16.5" customHeight="1" x14ac:dyDescent="0.25">
      <c r="A40" s="57" t="s">
        <v>167</v>
      </c>
      <c r="B40" s="77" t="s">
        <v>168</v>
      </c>
      <c r="C40" s="299">
        <f t="shared" si="5"/>
        <v>0</v>
      </c>
      <c r="D40" s="298">
        <v>0</v>
      </c>
      <c r="E40" s="365">
        <v>0</v>
      </c>
      <c r="F40" s="298">
        <v>0</v>
      </c>
      <c r="G40" s="365">
        <v>0</v>
      </c>
      <c r="H40" s="298">
        <v>0</v>
      </c>
      <c r="I40" s="365">
        <v>0</v>
      </c>
      <c r="J40" s="298">
        <v>0</v>
      </c>
      <c r="K40" s="362"/>
      <c r="L40" s="320"/>
      <c r="M40" s="320"/>
      <c r="N40" s="320"/>
      <c r="O40" s="320"/>
      <c r="P40" s="320"/>
    </row>
    <row r="41" spans="1:16" x14ac:dyDescent="0.25">
      <c r="A41" s="57" t="s">
        <v>169</v>
      </c>
      <c r="B41" s="77" t="s">
        <v>170</v>
      </c>
      <c r="C41" s="299">
        <f t="shared" si="5"/>
        <v>26</v>
      </c>
      <c r="D41" s="299">
        <v>1</v>
      </c>
      <c r="E41" s="299">
        <v>0</v>
      </c>
      <c r="F41" s="299">
        <v>5</v>
      </c>
      <c r="G41" s="299">
        <v>2</v>
      </c>
      <c r="H41" s="298">
        <v>3</v>
      </c>
      <c r="I41" s="299">
        <v>2</v>
      </c>
      <c r="J41" s="299">
        <v>13</v>
      </c>
      <c r="K41" s="312"/>
      <c r="L41" s="320"/>
      <c r="M41" s="320"/>
      <c r="N41" s="320"/>
      <c r="O41" s="320"/>
      <c r="P41" s="320"/>
    </row>
    <row r="42" spans="1:16" x14ac:dyDescent="0.25">
      <c r="A42" s="57" t="s">
        <v>171</v>
      </c>
      <c r="B42" s="77" t="s">
        <v>172</v>
      </c>
      <c r="C42" s="299">
        <f t="shared" si="5"/>
        <v>10</v>
      </c>
      <c r="D42" s="299">
        <v>0</v>
      </c>
      <c r="E42" s="299">
        <v>0</v>
      </c>
      <c r="F42" s="299">
        <v>3</v>
      </c>
      <c r="G42" s="299">
        <v>1</v>
      </c>
      <c r="H42" s="298">
        <v>0</v>
      </c>
      <c r="I42" s="299">
        <v>1</v>
      </c>
      <c r="J42" s="299">
        <v>5</v>
      </c>
      <c r="K42" s="361"/>
      <c r="L42" s="320"/>
      <c r="M42" s="326"/>
      <c r="N42" s="320"/>
      <c r="O42" s="320"/>
      <c r="P42" s="320"/>
    </row>
    <row r="43" spans="1:16" x14ac:dyDescent="0.25">
      <c r="A43" s="57" t="s">
        <v>173</v>
      </c>
      <c r="B43" s="77" t="s">
        <v>174</v>
      </c>
      <c r="C43" s="299">
        <f t="shared" si="5"/>
        <v>18</v>
      </c>
      <c r="D43" s="298">
        <v>0</v>
      </c>
      <c r="E43" s="298">
        <v>0</v>
      </c>
      <c r="F43" s="298">
        <v>7</v>
      </c>
      <c r="G43" s="298">
        <v>2</v>
      </c>
      <c r="H43" s="298">
        <v>1</v>
      </c>
      <c r="I43" s="298">
        <v>0</v>
      </c>
      <c r="J43" s="298">
        <v>8</v>
      </c>
      <c r="K43" s="362"/>
      <c r="L43" s="320"/>
      <c r="M43" s="320"/>
      <c r="N43" s="326"/>
      <c r="O43" s="326"/>
      <c r="P43" s="326"/>
    </row>
    <row r="44" spans="1:16" x14ac:dyDescent="0.25">
      <c r="A44" s="57" t="s">
        <v>175</v>
      </c>
      <c r="B44" s="77" t="s">
        <v>176</v>
      </c>
      <c r="C44" s="299">
        <f t="shared" si="5"/>
        <v>135</v>
      </c>
      <c r="D44" s="298">
        <v>0</v>
      </c>
      <c r="E44" s="298">
        <v>0</v>
      </c>
      <c r="F44" s="298">
        <v>51</v>
      </c>
      <c r="G44" s="298">
        <v>3</v>
      </c>
      <c r="H44" s="298">
        <v>2</v>
      </c>
      <c r="I44" s="298">
        <v>12</v>
      </c>
      <c r="J44" s="298">
        <v>67</v>
      </c>
      <c r="K44" s="362"/>
      <c r="L44" s="320"/>
      <c r="M44" s="320"/>
      <c r="N44" s="320"/>
      <c r="O44" s="320"/>
      <c r="P44" s="320"/>
    </row>
    <row r="45" spans="1:16" x14ac:dyDescent="0.25">
      <c r="A45" s="57" t="s">
        <v>177</v>
      </c>
      <c r="B45" s="77" t="s">
        <v>178</v>
      </c>
      <c r="C45" s="299">
        <f t="shared" si="5"/>
        <v>2</v>
      </c>
      <c r="D45" s="298">
        <v>0</v>
      </c>
      <c r="E45" s="298">
        <v>0</v>
      </c>
      <c r="F45" s="298">
        <v>1</v>
      </c>
      <c r="G45" s="298">
        <v>0</v>
      </c>
      <c r="H45" s="298">
        <v>0</v>
      </c>
      <c r="I45" s="298">
        <v>0</v>
      </c>
      <c r="J45" s="298">
        <v>1</v>
      </c>
      <c r="K45" s="362"/>
      <c r="L45" s="320"/>
      <c r="M45" s="320"/>
      <c r="N45" s="320"/>
      <c r="O45" s="320"/>
      <c r="P45" s="320"/>
    </row>
    <row r="46" spans="1:16" x14ac:dyDescent="0.25">
      <c r="A46" s="57" t="s">
        <v>179</v>
      </c>
      <c r="B46" s="77" t="s">
        <v>180</v>
      </c>
      <c r="C46" s="299">
        <f t="shared" si="5"/>
        <v>10</v>
      </c>
      <c r="D46" s="298">
        <v>0</v>
      </c>
      <c r="E46" s="298">
        <v>0</v>
      </c>
      <c r="F46" s="298">
        <v>4</v>
      </c>
      <c r="G46" s="298">
        <v>0</v>
      </c>
      <c r="H46" s="298">
        <v>0</v>
      </c>
      <c r="I46" s="298">
        <v>1</v>
      </c>
      <c r="J46" s="298">
        <v>5</v>
      </c>
      <c r="K46" s="362"/>
      <c r="L46" s="320"/>
      <c r="M46" s="320"/>
      <c r="N46" s="320"/>
      <c r="O46" s="320"/>
      <c r="P46" s="320"/>
    </row>
    <row r="47" spans="1:16" x14ac:dyDescent="0.25">
      <c r="A47" s="57" t="s">
        <v>181</v>
      </c>
      <c r="B47" s="77" t="s">
        <v>182</v>
      </c>
      <c r="C47" s="299">
        <f t="shared" si="5"/>
        <v>88</v>
      </c>
      <c r="D47" s="298">
        <v>0</v>
      </c>
      <c r="E47" s="298">
        <v>0</v>
      </c>
      <c r="F47" s="298">
        <v>37</v>
      </c>
      <c r="G47" s="298">
        <v>3</v>
      </c>
      <c r="H47" s="298">
        <v>7</v>
      </c>
      <c r="I47" s="298">
        <v>7</v>
      </c>
      <c r="J47" s="298">
        <v>34</v>
      </c>
      <c r="K47" s="362"/>
      <c r="L47" s="320"/>
      <c r="M47" s="320"/>
      <c r="N47" s="320"/>
      <c r="O47" s="320"/>
      <c r="P47" s="320"/>
    </row>
    <row r="48" spans="1:16" x14ac:dyDescent="0.25">
      <c r="A48" s="57" t="s">
        <v>183</v>
      </c>
      <c r="B48" s="77" t="s">
        <v>184</v>
      </c>
      <c r="C48" s="299">
        <f t="shared" si="5"/>
        <v>5</v>
      </c>
      <c r="D48" s="298">
        <v>0</v>
      </c>
      <c r="E48" s="298">
        <v>0</v>
      </c>
      <c r="F48" s="298">
        <v>0</v>
      </c>
      <c r="G48" s="298">
        <v>1</v>
      </c>
      <c r="H48" s="298">
        <v>1</v>
      </c>
      <c r="I48" s="298">
        <v>1</v>
      </c>
      <c r="J48" s="298">
        <v>2</v>
      </c>
      <c r="K48" s="362"/>
      <c r="L48" s="320"/>
      <c r="M48" s="320"/>
      <c r="N48" s="320"/>
      <c r="O48" s="320"/>
      <c r="P48" s="320"/>
    </row>
    <row r="49" spans="1:22" x14ac:dyDescent="0.25">
      <c r="A49" s="57" t="s">
        <v>185</v>
      </c>
      <c r="B49" s="77" t="s">
        <v>186</v>
      </c>
      <c r="C49" s="299">
        <f t="shared" si="5"/>
        <v>2</v>
      </c>
      <c r="D49" s="298">
        <v>0</v>
      </c>
      <c r="E49" s="298">
        <v>0</v>
      </c>
      <c r="F49" s="298">
        <v>0</v>
      </c>
      <c r="G49" s="298">
        <v>0</v>
      </c>
      <c r="H49" s="298">
        <v>0</v>
      </c>
      <c r="I49" s="298">
        <v>0</v>
      </c>
      <c r="J49" s="298">
        <v>2</v>
      </c>
      <c r="K49" s="362"/>
      <c r="L49" s="320"/>
      <c r="M49" s="320"/>
      <c r="N49" s="320"/>
      <c r="O49" s="320"/>
      <c r="P49" s="320"/>
    </row>
    <row r="50" spans="1:22" x14ac:dyDescent="0.25">
      <c r="A50" s="57" t="s">
        <v>187</v>
      </c>
      <c r="B50" s="77" t="s">
        <v>188</v>
      </c>
      <c r="C50" s="299">
        <f t="shared" si="5"/>
        <v>12</v>
      </c>
      <c r="D50" s="298">
        <v>0</v>
      </c>
      <c r="E50" s="298">
        <v>0</v>
      </c>
      <c r="F50" s="298">
        <v>4</v>
      </c>
      <c r="G50" s="298">
        <v>0</v>
      </c>
      <c r="H50" s="298">
        <v>0</v>
      </c>
      <c r="I50" s="298">
        <v>0</v>
      </c>
      <c r="J50" s="298">
        <v>8</v>
      </c>
      <c r="K50" s="362"/>
      <c r="L50" s="320"/>
      <c r="M50" s="320"/>
      <c r="N50" s="320"/>
      <c r="O50" s="320"/>
      <c r="P50" s="320"/>
    </row>
    <row r="51" spans="1:22" x14ac:dyDescent="0.25">
      <c r="A51" s="57" t="s">
        <v>189</v>
      </c>
      <c r="B51" s="77" t="s">
        <v>190</v>
      </c>
      <c r="C51" s="299">
        <f t="shared" si="5"/>
        <v>3</v>
      </c>
      <c r="D51" s="298">
        <v>0</v>
      </c>
      <c r="E51" s="298">
        <v>0</v>
      </c>
      <c r="F51" s="298">
        <v>1</v>
      </c>
      <c r="G51" s="298">
        <v>0</v>
      </c>
      <c r="H51" s="298">
        <v>0</v>
      </c>
      <c r="I51" s="298">
        <v>0</v>
      </c>
      <c r="J51" s="298">
        <v>2</v>
      </c>
      <c r="K51" s="362"/>
      <c r="L51" s="320"/>
      <c r="M51" s="320"/>
      <c r="N51" s="320"/>
      <c r="O51" s="320"/>
      <c r="P51" s="320"/>
    </row>
    <row r="52" spans="1:22" x14ac:dyDescent="0.25">
      <c r="A52" s="325" t="s">
        <v>191</v>
      </c>
      <c r="B52" s="77" t="s">
        <v>192</v>
      </c>
      <c r="C52" s="299">
        <f t="shared" si="5"/>
        <v>3</v>
      </c>
      <c r="D52" s="298">
        <v>0</v>
      </c>
      <c r="E52" s="298">
        <v>0</v>
      </c>
      <c r="F52" s="298">
        <v>1</v>
      </c>
      <c r="G52" s="298">
        <v>0</v>
      </c>
      <c r="H52" s="298">
        <v>0</v>
      </c>
      <c r="I52" s="298">
        <v>0</v>
      </c>
      <c r="J52" s="298">
        <v>2</v>
      </c>
      <c r="K52" s="362"/>
      <c r="L52" s="320"/>
      <c r="M52" s="320"/>
      <c r="N52" s="320"/>
      <c r="O52" s="320"/>
      <c r="P52" s="320"/>
    </row>
    <row r="53" spans="1:22" x14ac:dyDescent="0.25">
      <c r="A53" s="325" t="s">
        <v>193</v>
      </c>
      <c r="B53" s="77" t="s">
        <v>194</v>
      </c>
      <c r="C53" s="299">
        <f t="shared" si="5"/>
        <v>0</v>
      </c>
      <c r="D53" s="298">
        <v>0</v>
      </c>
      <c r="E53" s="298">
        <v>0</v>
      </c>
      <c r="F53" s="298">
        <v>0</v>
      </c>
      <c r="G53" s="298">
        <v>0</v>
      </c>
      <c r="H53" s="298">
        <v>0</v>
      </c>
      <c r="I53" s="298">
        <v>0</v>
      </c>
      <c r="J53" s="298">
        <v>0</v>
      </c>
      <c r="K53" s="362"/>
      <c r="L53" s="320"/>
      <c r="M53" s="320"/>
      <c r="N53" s="320"/>
      <c r="O53" s="320"/>
      <c r="P53" s="320"/>
    </row>
    <row r="54" spans="1:22" x14ac:dyDescent="0.25">
      <c r="A54" s="325" t="s">
        <v>195</v>
      </c>
      <c r="B54" s="77" t="s">
        <v>196</v>
      </c>
      <c r="C54" s="299">
        <f t="shared" si="5"/>
        <v>172</v>
      </c>
      <c r="D54" s="298">
        <v>0</v>
      </c>
      <c r="E54" s="298">
        <v>0</v>
      </c>
      <c r="F54" s="298">
        <v>62</v>
      </c>
      <c r="G54" s="298">
        <v>6</v>
      </c>
      <c r="H54" s="298">
        <v>3</v>
      </c>
      <c r="I54" s="298">
        <v>4</v>
      </c>
      <c r="J54" s="298">
        <v>97</v>
      </c>
      <c r="K54" s="362"/>
      <c r="L54" s="320"/>
      <c r="M54" s="320"/>
      <c r="N54" s="320"/>
      <c r="O54" s="320"/>
      <c r="P54" s="320"/>
    </row>
    <row r="55" spans="1:22" ht="21" x14ac:dyDescent="0.25">
      <c r="A55" s="57" t="s">
        <v>197</v>
      </c>
      <c r="B55" s="77" t="s">
        <v>198</v>
      </c>
      <c r="C55" s="299">
        <f t="shared" si="5"/>
        <v>76</v>
      </c>
      <c r="D55" s="298">
        <v>3</v>
      </c>
      <c r="E55" s="298">
        <v>2</v>
      </c>
      <c r="F55" s="298">
        <v>21</v>
      </c>
      <c r="G55" s="298">
        <v>11</v>
      </c>
      <c r="H55" s="298">
        <v>7</v>
      </c>
      <c r="I55" s="298">
        <v>2</v>
      </c>
      <c r="J55" s="298">
        <v>30</v>
      </c>
      <c r="K55" s="362"/>
      <c r="L55" s="320"/>
      <c r="M55" s="320"/>
      <c r="N55" s="320"/>
      <c r="O55" s="320"/>
      <c r="P55" s="320"/>
    </row>
    <row r="56" spans="1:22" x14ac:dyDescent="0.25">
      <c r="A56" s="57" t="s">
        <v>199</v>
      </c>
      <c r="B56" s="77" t="s">
        <v>200</v>
      </c>
      <c r="C56" s="299">
        <f t="shared" si="5"/>
        <v>14</v>
      </c>
      <c r="D56" s="298">
        <v>0</v>
      </c>
      <c r="E56" s="298">
        <v>1</v>
      </c>
      <c r="F56" s="298">
        <v>4</v>
      </c>
      <c r="G56" s="298">
        <v>0</v>
      </c>
      <c r="H56" s="298">
        <v>1</v>
      </c>
      <c r="I56" s="298">
        <v>4</v>
      </c>
      <c r="J56" s="298">
        <v>4</v>
      </c>
      <c r="K56" s="362"/>
      <c r="L56" s="320"/>
      <c r="M56" s="320"/>
      <c r="N56" s="320"/>
      <c r="O56" s="320"/>
      <c r="P56" s="320"/>
    </row>
    <row r="57" spans="1:22" ht="21" x14ac:dyDescent="0.25">
      <c r="A57" s="57" t="s">
        <v>201</v>
      </c>
      <c r="B57" s="77" t="s">
        <v>202</v>
      </c>
      <c r="C57" s="299">
        <f t="shared" si="5"/>
        <v>2</v>
      </c>
      <c r="D57" s="298">
        <v>0</v>
      </c>
      <c r="E57" s="298">
        <v>0</v>
      </c>
      <c r="F57" s="298">
        <v>0</v>
      </c>
      <c r="G57" s="298">
        <v>0</v>
      </c>
      <c r="H57" s="298">
        <v>0</v>
      </c>
      <c r="I57" s="298">
        <v>1</v>
      </c>
      <c r="J57" s="298">
        <v>1</v>
      </c>
      <c r="K57" s="362"/>
      <c r="L57" s="320"/>
      <c r="M57" s="320"/>
      <c r="N57" s="320"/>
      <c r="O57" s="320"/>
      <c r="P57" s="320"/>
    </row>
    <row r="58" spans="1:22" ht="21" x14ac:dyDescent="0.25">
      <c r="A58" s="57" t="s">
        <v>203</v>
      </c>
      <c r="B58" s="77" t="s">
        <v>204</v>
      </c>
      <c r="C58" s="299">
        <f t="shared" si="5"/>
        <v>21</v>
      </c>
      <c r="D58" s="298">
        <v>2</v>
      </c>
      <c r="E58" s="298">
        <v>0</v>
      </c>
      <c r="F58" s="298">
        <v>6</v>
      </c>
      <c r="G58" s="298">
        <v>1</v>
      </c>
      <c r="H58" s="298">
        <v>2</v>
      </c>
      <c r="I58" s="298">
        <v>1</v>
      </c>
      <c r="J58" s="298">
        <v>9</v>
      </c>
      <c r="K58" s="362"/>
      <c r="L58" s="320"/>
      <c r="M58" s="320"/>
      <c r="N58" s="320"/>
      <c r="O58" s="320"/>
      <c r="P58" s="320"/>
    </row>
    <row r="59" spans="1:22" s="332" customFormat="1" ht="21" customHeight="1" x14ac:dyDescent="0.25">
      <c r="A59" s="317"/>
      <c r="B59" s="25" t="s">
        <v>205</v>
      </c>
      <c r="C59" s="364">
        <f>SUM(C60:C83)</f>
        <v>19662</v>
      </c>
      <c r="D59" s="364">
        <f t="shared" ref="D59:J59" si="7">SUM(D60:D83)</f>
        <v>1262</v>
      </c>
      <c r="E59" s="364">
        <f t="shared" si="7"/>
        <v>1057</v>
      </c>
      <c r="F59" s="364">
        <f t="shared" si="7"/>
        <v>4133</v>
      </c>
      <c r="G59" s="364">
        <f t="shared" si="7"/>
        <v>3343</v>
      </c>
      <c r="H59" s="364">
        <f t="shared" si="7"/>
        <v>3086</v>
      </c>
      <c r="I59" s="364">
        <f t="shared" si="7"/>
        <v>3373</v>
      </c>
      <c r="J59" s="364">
        <f t="shared" si="7"/>
        <v>3408</v>
      </c>
      <c r="K59" s="362"/>
      <c r="L59" s="320"/>
      <c r="M59" s="320"/>
      <c r="N59" s="320"/>
      <c r="O59" s="320"/>
      <c r="P59" s="320"/>
      <c r="Q59" s="313"/>
      <c r="R59" s="313"/>
      <c r="S59" s="313"/>
      <c r="T59" s="313"/>
      <c r="U59" s="313"/>
      <c r="V59" s="313"/>
    </row>
    <row r="60" spans="1:22" ht="9.75" customHeight="1" x14ac:dyDescent="0.25">
      <c r="A60" s="57" t="s">
        <v>206</v>
      </c>
      <c r="B60" s="77" t="s">
        <v>207</v>
      </c>
      <c r="C60" s="299">
        <f t="shared" si="5"/>
        <v>34</v>
      </c>
      <c r="D60" s="298">
        <v>2</v>
      </c>
      <c r="E60" s="298">
        <v>0</v>
      </c>
      <c r="F60" s="298">
        <v>12</v>
      </c>
      <c r="G60" s="298">
        <v>4</v>
      </c>
      <c r="H60" s="298">
        <v>3</v>
      </c>
      <c r="I60" s="298">
        <v>7</v>
      </c>
      <c r="J60" s="298">
        <v>6</v>
      </c>
      <c r="K60" s="362"/>
      <c r="L60" s="333"/>
      <c r="M60" s="333"/>
      <c r="N60" s="333"/>
      <c r="O60" s="333"/>
      <c r="P60" s="333"/>
      <c r="Q60" s="332"/>
      <c r="R60" s="332"/>
      <c r="S60" s="332"/>
      <c r="T60" s="332"/>
      <c r="U60" s="332"/>
      <c r="V60" s="332"/>
    </row>
    <row r="61" spans="1:22" x14ac:dyDescent="0.25">
      <c r="A61" s="57" t="s">
        <v>208</v>
      </c>
      <c r="B61" s="77" t="s">
        <v>209</v>
      </c>
      <c r="C61" s="299">
        <f t="shared" si="5"/>
        <v>40</v>
      </c>
      <c r="D61" s="298">
        <v>2</v>
      </c>
      <c r="E61" s="298">
        <v>0</v>
      </c>
      <c r="F61" s="298">
        <v>7</v>
      </c>
      <c r="G61" s="298">
        <v>4</v>
      </c>
      <c r="H61" s="298">
        <v>3</v>
      </c>
      <c r="I61" s="298">
        <v>3</v>
      </c>
      <c r="J61" s="298">
        <v>21</v>
      </c>
      <c r="K61" s="362"/>
      <c r="L61" s="292"/>
      <c r="M61" s="320"/>
      <c r="N61" s="320"/>
      <c r="O61" s="320"/>
      <c r="P61" s="320"/>
    </row>
    <row r="62" spans="1:22" x14ac:dyDescent="0.25">
      <c r="A62" s="57" t="s">
        <v>210</v>
      </c>
      <c r="B62" s="77" t="s">
        <v>211</v>
      </c>
      <c r="C62" s="299">
        <f t="shared" si="5"/>
        <v>34</v>
      </c>
      <c r="D62" s="298">
        <v>1</v>
      </c>
      <c r="E62" s="298">
        <v>0</v>
      </c>
      <c r="F62" s="298">
        <v>12</v>
      </c>
      <c r="G62" s="298">
        <v>2</v>
      </c>
      <c r="H62" s="298">
        <v>1</v>
      </c>
      <c r="I62" s="298">
        <v>4</v>
      </c>
      <c r="J62" s="298">
        <v>14</v>
      </c>
      <c r="K62" s="361"/>
      <c r="L62" s="320"/>
      <c r="M62" s="320"/>
      <c r="N62" s="320"/>
      <c r="O62" s="320"/>
      <c r="P62" s="320"/>
    </row>
    <row r="63" spans="1:22" x14ac:dyDescent="0.25">
      <c r="A63" s="57" t="s">
        <v>212</v>
      </c>
      <c r="B63" s="77" t="s">
        <v>213</v>
      </c>
      <c r="C63" s="299">
        <f t="shared" si="5"/>
        <v>18</v>
      </c>
      <c r="D63" s="298">
        <v>0</v>
      </c>
      <c r="E63" s="298">
        <v>0</v>
      </c>
      <c r="F63" s="298">
        <v>4</v>
      </c>
      <c r="G63" s="298">
        <v>3</v>
      </c>
      <c r="H63" s="298">
        <v>5</v>
      </c>
      <c r="I63" s="298">
        <v>0</v>
      </c>
      <c r="J63" s="298">
        <v>6</v>
      </c>
      <c r="K63" s="362"/>
      <c r="L63" s="320"/>
      <c r="M63" s="320"/>
    </row>
    <row r="64" spans="1:22" x14ac:dyDescent="0.25">
      <c r="A64" s="57" t="s">
        <v>214</v>
      </c>
      <c r="B64" s="77" t="s">
        <v>215</v>
      </c>
      <c r="C64" s="299">
        <f t="shared" si="5"/>
        <v>6</v>
      </c>
      <c r="D64" s="298">
        <v>0</v>
      </c>
      <c r="E64" s="298">
        <v>1</v>
      </c>
      <c r="F64" s="298">
        <v>1</v>
      </c>
      <c r="G64" s="298">
        <v>0</v>
      </c>
      <c r="H64" s="298">
        <v>1</v>
      </c>
      <c r="I64" s="298">
        <v>1</v>
      </c>
      <c r="J64" s="298">
        <v>2</v>
      </c>
      <c r="K64" s="362"/>
      <c r="L64" s="320"/>
      <c r="M64" s="326"/>
      <c r="N64" s="320"/>
      <c r="O64" s="320"/>
      <c r="P64" s="320"/>
    </row>
    <row r="65" spans="1:16" x14ac:dyDescent="0.25">
      <c r="A65" s="57" t="s">
        <v>216</v>
      </c>
      <c r="B65" s="77" t="s">
        <v>217</v>
      </c>
      <c r="C65" s="299">
        <f t="shared" si="5"/>
        <v>0</v>
      </c>
      <c r="D65" s="298">
        <v>0</v>
      </c>
      <c r="E65" s="298">
        <v>0</v>
      </c>
      <c r="F65" s="298">
        <v>0</v>
      </c>
      <c r="G65" s="298">
        <v>0</v>
      </c>
      <c r="H65" s="298">
        <v>0</v>
      </c>
      <c r="I65" s="298">
        <v>0</v>
      </c>
      <c r="J65" s="298">
        <v>0</v>
      </c>
      <c r="K65" s="362"/>
      <c r="L65" s="320"/>
      <c r="M65" s="320"/>
      <c r="N65" s="326"/>
      <c r="O65" s="326"/>
      <c r="P65" s="326"/>
    </row>
    <row r="66" spans="1:16" x14ac:dyDescent="0.25">
      <c r="A66" s="57" t="s">
        <v>218</v>
      </c>
      <c r="B66" s="77" t="s">
        <v>219</v>
      </c>
      <c r="C66" s="299">
        <f t="shared" si="5"/>
        <v>7</v>
      </c>
      <c r="D66" s="298">
        <v>0</v>
      </c>
      <c r="E66" s="298">
        <v>1</v>
      </c>
      <c r="F66" s="298">
        <v>2</v>
      </c>
      <c r="G66" s="298">
        <v>1</v>
      </c>
      <c r="H66" s="298">
        <v>0</v>
      </c>
      <c r="I66" s="298">
        <v>0</v>
      </c>
      <c r="J66" s="298">
        <v>3</v>
      </c>
      <c r="K66" s="362"/>
      <c r="L66" s="320"/>
      <c r="M66" s="320"/>
      <c r="N66" s="320"/>
      <c r="O66" s="320"/>
      <c r="P66" s="320"/>
    </row>
    <row r="67" spans="1:16" s="326" customFormat="1" x14ac:dyDescent="0.25">
      <c r="A67" s="57" t="s">
        <v>220</v>
      </c>
      <c r="B67" s="77" t="s">
        <v>221</v>
      </c>
      <c r="C67" s="299">
        <f t="shared" si="5"/>
        <v>553</v>
      </c>
      <c r="D67" s="298">
        <v>12</v>
      </c>
      <c r="E67" s="298">
        <v>20</v>
      </c>
      <c r="F67" s="298">
        <v>127</v>
      </c>
      <c r="G67" s="298">
        <v>131</v>
      </c>
      <c r="H67" s="298">
        <v>77</v>
      </c>
      <c r="I67" s="298">
        <v>50</v>
      </c>
      <c r="J67" s="298">
        <v>136</v>
      </c>
      <c r="K67" s="362"/>
      <c r="L67" s="320"/>
      <c r="M67" s="320"/>
      <c r="N67" s="320"/>
      <c r="O67" s="320"/>
      <c r="P67" s="320"/>
    </row>
    <row r="68" spans="1:16" x14ac:dyDescent="0.25">
      <c r="A68" s="325" t="s">
        <v>222</v>
      </c>
      <c r="B68" s="77" t="s">
        <v>223</v>
      </c>
      <c r="C68" s="299">
        <f t="shared" si="5"/>
        <v>24</v>
      </c>
      <c r="D68" s="298">
        <v>0</v>
      </c>
      <c r="E68" s="298">
        <v>0</v>
      </c>
      <c r="F68" s="298">
        <v>6</v>
      </c>
      <c r="G68" s="298">
        <v>2</v>
      </c>
      <c r="H68" s="298">
        <v>2</v>
      </c>
      <c r="I68" s="298">
        <v>5</v>
      </c>
      <c r="J68" s="298">
        <v>9</v>
      </c>
      <c r="K68" s="362"/>
      <c r="L68" s="320"/>
      <c r="M68" s="320"/>
      <c r="N68" s="320"/>
      <c r="O68" s="320"/>
      <c r="P68" s="320"/>
    </row>
    <row r="69" spans="1:16" x14ac:dyDescent="0.25">
      <c r="A69" s="325" t="s">
        <v>224</v>
      </c>
      <c r="B69" s="77" t="s">
        <v>225</v>
      </c>
      <c r="C69" s="299">
        <f t="shared" si="5"/>
        <v>10</v>
      </c>
      <c r="D69" s="298">
        <v>0</v>
      </c>
      <c r="E69" s="298">
        <v>0</v>
      </c>
      <c r="F69" s="298">
        <v>4</v>
      </c>
      <c r="G69" s="298">
        <v>1</v>
      </c>
      <c r="H69" s="298">
        <v>2</v>
      </c>
      <c r="I69" s="298">
        <v>2</v>
      </c>
      <c r="J69" s="298">
        <v>1</v>
      </c>
      <c r="K69" s="362"/>
      <c r="L69" s="320"/>
      <c r="M69" s="320"/>
      <c r="N69" s="320"/>
      <c r="O69" s="320"/>
      <c r="P69" s="320"/>
    </row>
    <row r="70" spans="1:16" x14ac:dyDescent="0.25">
      <c r="A70" s="325" t="s">
        <v>226</v>
      </c>
      <c r="B70" s="77" t="s">
        <v>227</v>
      </c>
      <c r="C70" s="299">
        <f t="shared" si="5"/>
        <v>34</v>
      </c>
      <c r="D70" s="298">
        <v>0</v>
      </c>
      <c r="E70" s="298">
        <v>2</v>
      </c>
      <c r="F70" s="298">
        <v>6</v>
      </c>
      <c r="G70" s="298">
        <v>8</v>
      </c>
      <c r="H70" s="298">
        <v>3</v>
      </c>
      <c r="I70" s="298">
        <v>3</v>
      </c>
      <c r="J70" s="298">
        <v>12</v>
      </c>
      <c r="K70" s="362"/>
      <c r="L70" s="320"/>
      <c r="M70" s="320"/>
      <c r="N70" s="320"/>
      <c r="O70" s="320"/>
      <c r="P70" s="320"/>
    </row>
    <row r="71" spans="1:16" x14ac:dyDescent="0.25">
      <c r="A71" s="325" t="s">
        <v>228</v>
      </c>
      <c r="B71" s="77" t="s">
        <v>229</v>
      </c>
      <c r="C71" s="299">
        <f t="shared" si="5"/>
        <v>11</v>
      </c>
      <c r="D71" s="298">
        <v>0</v>
      </c>
      <c r="E71" s="298">
        <v>0</v>
      </c>
      <c r="F71" s="298">
        <v>2</v>
      </c>
      <c r="G71" s="298">
        <v>1</v>
      </c>
      <c r="H71" s="298">
        <v>1</v>
      </c>
      <c r="I71" s="298">
        <v>2</v>
      </c>
      <c r="J71" s="298">
        <v>5</v>
      </c>
      <c r="K71" s="362"/>
      <c r="L71" s="320"/>
      <c r="M71" s="320"/>
      <c r="N71" s="320"/>
      <c r="O71" s="320"/>
      <c r="P71" s="320"/>
    </row>
    <row r="72" spans="1:16" x14ac:dyDescent="0.25">
      <c r="A72" s="325" t="s">
        <v>230</v>
      </c>
      <c r="B72" s="77" t="s">
        <v>231</v>
      </c>
      <c r="C72" s="299">
        <f t="shared" si="5"/>
        <v>110</v>
      </c>
      <c r="D72" s="298">
        <v>5</v>
      </c>
      <c r="E72" s="298">
        <v>4</v>
      </c>
      <c r="F72" s="298">
        <v>26</v>
      </c>
      <c r="G72" s="298">
        <v>29</v>
      </c>
      <c r="H72" s="298">
        <v>14</v>
      </c>
      <c r="I72" s="298">
        <v>15</v>
      </c>
      <c r="J72" s="298">
        <v>17</v>
      </c>
      <c r="K72" s="362"/>
      <c r="L72" s="320"/>
      <c r="M72" s="320"/>
      <c r="N72" s="320"/>
      <c r="O72" s="320"/>
      <c r="P72" s="320"/>
    </row>
    <row r="73" spans="1:16" x14ac:dyDescent="0.25">
      <c r="A73" s="325" t="s">
        <v>232</v>
      </c>
      <c r="B73" s="77" t="s">
        <v>233</v>
      </c>
      <c r="C73" s="299">
        <f t="shared" si="5"/>
        <v>4</v>
      </c>
      <c r="D73" s="298">
        <v>1</v>
      </c>
      <c r="E73" s="298">
        <v>0</v>
      </c>
      <c r="F73" s="298">
        <v>0</v>
      </c>
      <c r="G73" s="298">
        <v>0</v>
      </c>
      <c r="H73" s="298">
        <v>2</v>
      </c>
      <c r="I73" s="298">
        <v>1</v>
      </c>
      <c r="J73" s="298">
        <v>0</v>
      </c>
      <c r="K73" s="362"/>
      <c r="L73" s="320"/>
      <c r="M73" s="320"/>
      <c r="N73" s="320"/>
      <c r="O73" s="320"/>
      <c r="P73" s="320"/>
    </row>
    <row r="74" spans="1:16" x14ac:dyDescent="0.25">
      <c r="A74" s="325" t="s">
        <v>234</v>
      </c>
      <c r="B74" s="77" t="s">
        <v>235</v>
      </c>
      <c r="C74" s="299">
        <f t="shared" si="5"/>
        <v>23</v>
      </c>
      <c r="D74" s="298">
        <v>0</v>
      </c>
      <c r="E74" s="298">
        <v>1</v>
      </c>
      <c r="F74" s="298">
        <v>7</v>
      </c>
      <c r="G74" s="298">
        <v>3</v>
      </c>
      <c r="H74" s="298">
        <v>1</v>
      </c>
      <c r="I74" s="298">
        <v>2</v>
      </c>
      <c r="J74" s="298">
        <v>9</v>
      </c>
      <c r="K74" s="362"/>
      <c r="L74" s="320"/>
      <c r="M74" s="320"/>
      <c r="N74" s="320"/>
      <c r="O74" s="320"/>
      <c r="P74" s="320"/>
    </row>
    <row r="75" spans="1:16" x14ac:dyDescent="0.25">
      <c r="A75" s="325" t="s">
        <v>236</v>
      </c>
      <c r="B75" s="77" t="s">
        <v>237</v>
      </c>
      <c r="C75" s="299">
        <f t="shared" si="5"/>
        <v>12</v>
      </c>
      <c r="D75" s="298">
        <v>0</v>
      </c>
      <c r="E75" s="298">
        <v>0</v>
      </c>
      <c r="F75" s="298">
        <v>7</v>
      </c>
      <c r="G75" s="298">
        <v>1</v>
      </c>
      <c r="H75" s="298">
        <v>0</v>
      </c>
      <c r="I75" s="298">
        <v>1</v>
      </c>
      <c r="J75" s="298">
        <v>3</v>
      </c>
      <c r="K75" s="362"/>
      <c r="L75" s="320"/>
      <c r="M75" s="320"/>
      <c r="N75" s="320"/>
      <c r="O75" s="320"/>
      <c r="P75" s="320"/>
    </row>
    <row r="76" spans="1:16" x14ac:dyDescent="0.25">
      <c r="A76" s="325" t="s">
        <v>238</v>
      </c>
      <c r="B76" s="77" t="s">
        <v>239</v>
      </c>
      <c r="C76" s="299">
        <f t="shared" si="5"/>
        <v>7</v>
      </c>
      <c r="D76" s="298">
        <v>1</v>
      </c>
      <c r="E76" s="298">
        <v>0</v>
      </c>
      <c r="F76" s="298">
        <v>2</v>
      </c>
      <c r="G76" s="298">
        <v>1</v>
      </c>
      <c r="H76" s="298">
        <v>2</v>
      </c>
      <c r="I76" s="298">
        <v>0</v>
      </c>
      <c r="J76" s="298">
        <v>1</v>
      </c>
      <c r="K76" s="362"/>
      <c r="L76" s="320"/>
      <c r="M76" s="320"/>
      <c r="N76" s="320"/>
      <c r="O76" s="320"/>
      <c r="P76" s="320"/>
    </row>
    <row r="77" spans="1:16" s="326" customFormat="1" ht="20.25" customHeight="1" x14ac:dyDescent="0.25">
      <c r="A77" s="325" t="s">
        <v>240</v>
      </c>
      <c r="B77" s="77" t="s">
        <v>241</v>
      </c>
      <c r="C77" s="299">
        <f t="shared" si="5"/>
        <v>0</v>
      </c>
      <c r="D77" s="298">
        <v>0</v>
      </c>
      <c r="E77" s="298">
        <v>0</v>
      </c>
      <c r="F77" s="298">
        <v>0</v>
      </c>
      <c r="G77" s="298">
        <v>0</v>
      </c>
      <c r="H77" s="298">
        <v>0</v>
      </c>
      <c r="I77" s="298">
        <v>0</v>
      </c>
      <c r="J77" s="298">
        <v>0</v>
      </c>
      <c r="K77" s="362"/>
      <c r="L77" s="320"/>
      <c r="M77" s="320"/>
      <c r="N77" s="320"/>
      <c r="O77" s="320"/>
      <c r="P77" s="320"/>
    </row>
    <row r="78" spans="1:16" ht="21" x14ac:dyDescent="0.25">
      <c r="A78" s="325" t="s">
        <v>242</v>
      </c>
      <c r="B78" s="77" t="s">
        <v>243</v>
      </c>
      <c r="C78" s="299">
        <f t="shared" si="5"/>
        <v>3</v>
      </c>
      <c r="D78" s="298">
        <v>0</v>
      </c>
      <c r="E78" s="298">
        <v>0</v>
      </c>
      <c r="F78" s="298">
        <v>3</v>
      </c>
      <c r="G78" s="298">
        <v>0</v>
      </c>
      <c r="H78" s="298">
        <v>0</v>
      </c>
      <c r="I78" s="298">
        <v>0</v>
      </c>
      <c r="J78" s="298">
        <v>0</v>
      </c>
      <c r="K78" s="362"/>
      <c r="L78" s="320"/>
      <c r="M78" s="320"/>
      <c r="N78" s="320"/>
      <c r="O78" s="320"/>
      <c r="P78" s="320"/>
    </row>
    <row r="79" spans="1:16" ht="21" x14ac:dyDescent="0.25">
      <c r="A79" s="57" t="s">
        <v>244</v>
      </c>
      <c r="B79" s="77" t="s">
        <v>245</v>
      </c>
      <c r="C79" s="299">
        <f t="shared" si="5"/>
        <v>3</v>
      </c>
      <c r="D79" s="298">
        <v>0</v>
      </c>
      <c r="E79" s="298">
        <v>0</v>
      </c>
      <c r="F79" s="298">
        <v>1</v>
      </c>
      <c r="G79" s="298">
        <v>0</v>
      </c>
      <c r="H79" s="298">
        <v>0</v>
      </c>
      <c r="I79" s="298">
        <v>0</v>
      </c>
      <c r="J79" s="298">
        <v>2</v>
      </c>
      <c r="K79" s="362"/>
      <c r="L79" s="320"/>
      <c r="M79" s="320"/>
      <c r="N79" s="320"/>
      <c r="O79" s="320"/>
      <c r="P79" s="320"/>
    </row>
    <row r="80" spans="1:16" x14ac:dyDescent="0.25">
      <c r="A80" s="57" t="s">
        <v>246</v>
      </c>
      <c r="B80" s="77" t="s">
        <v>247</v>
      </c>
      <c r="C80" s="299">
        <f t="shared" si="5"/>
        <v>17178</v>
      </c>
      <c r="D80" s="298">
        <v>1175</v>
      </c>
      <c r="E80" s="298">
        <v>978</v>
      </c>
      <c r="F80" s="298">
        <v>3474</v>
      </c>
      <c r="G80" s="298">
        <v>2918</v>
      </c>
      <c r="H80" s="298">
        <v>2676</v>
      </c>
      <c r="I80" s="298">
        <v>3056</v>
      </c>
      <c r="J80" s="298">
        <v>2901</v>
      </c>
      <c r="K80" s="362"/>
      <c r="L80" s="320"/>
      <c r="M80" s="320"/>
      <c r="N80" s="320"/>
      <c r="O80" s="320"/>
      <c r="P80" s="320"/>
    </row>
    <row r="81" spans="1:22" x14ac:dyDescent="0.25">
      <c r="A81" s="57" t="s">
        <v>248</v>
      </c>
      <c r="B81" s="77" t="s">
        <v>249</v>
      </c>
      <c r="C81" s="299">
        <f t="shared" si="5"/>
        <v>1548</v>
      </c>
      <c r="D81" s="298">
        <v>63</v>
      </c>
      <c r="E81" s="298">
        <v>50</v>
      </c>
      <c r="F81" s="298">
        <v>429</v>
      </c>
      <c r="G81" s="298">
        <v>234</v>
      </c>
      <c r="H81" s="298">
        <v>293</v>
      </c>
      <c r="I81" s="298">
        <v>220</v>
      </c>
      <c r="J81" s="298">
        <v>259</v>
      </c>
      <c r="K81" s="362"/>
      <c r="L81" s="320"/>
      <c r="M81" s="320"/>
      <c r="N81" s="320"/>
      <c r="O81" s="320"/>
      <c r="P81" s="320"/>
    </row>
    <row r="82" spans="1:22" ht="21" x14ac:dyDescent="0.25">
      <c r="A82" s="57" t="s">
        <v>250</v>
      </c>
      <c r="B82" s="77" t="s">
        <v>251</v>
      </c>
      <c r="C82" s="299">
        <f t="shared" si="5"/>
        <v>1</v>
      </c>
      <c r="D82" s="298">
        <v>0</v>
      </c>
      <c r="E82" s="298">
        <v>0</v>
      </c>
      <c r="F82" s="298">
        <v>1</v>
      </c>
      <c r="G82" s="298">
        <v>0</v>
      </c>
      <c r="H82" s="298">
        <v>0</v>
      </c>
      <c r="I82" s="298">
        <v>0</v>
      </c>
      <c r="J82" s="298">
        <v>0</v>
      </c>
      <c r="K82" s="362"/>
      <c r="L82" s="320"/>
      <c r="M82" s="320"/>
      <c r="N82" s="320"/>
      <c r="O82" s="320"/>
      <c r="P82" s="320"/>
    </row>
    <row r="83" spans="1:22" ht="21" x14ac:dyDescent="0.25">
      <c r="A83" s="57" t="s">
        <v>252</v>
      </c>
      <c r="B83" s="77" t="s">
        <v>253</v>
      </c>
      <c r="C83" s="299">
        <f t="shared" si="5"/>
        <v>2</v>
      </c>
      <c r="D83" s="298">
        <v>0</v>
      </c>
      <c r="E83" s="298">
        <v>0</v>
      </c>
      <c r="F83" s="298">
        <v>0</v>
      </c>
      <c r="G83" s="298">
        <v>0</v>
      </c>
      <c r="H83" s="298">
        <v>0</v>
      </c>
      <c r="I83" s="298">
        <v>1</v>
      </c>
      <c r="J83" s="298">
        <v>1</v>
      </c>
      <c r="K83" s="362"/>
      <c r="L83" s="320"/>
      <c r="M83" s="320"/>
      <c r="N83" s="320"/>
      <c r="O83" s="320"/>
      <c r="P83" s="320"/>
    </row>
    <row r="84" spans="1:22" ht="21" customHeight="1" x14ac:dyDescent="0.25">
      <c r="A84" s="317"/>
      <c r="B84" s="25" t="s">
        <v>254</v>
      </c>
      <c r="C84" s="364">
        <f>SUM(C85:C111)</f>
        <v>13787</v>
      </c>
      <c r="D84" s="364">
        <f t="shared" ref="D84:J84" si="8">SUM(D85:D111)</f>
        <v>408</v>
      </c>
      <c r="E84" s="364">
        <f t="shared" si="8"/>
        <v>326</v>
      </c>
      <c r="F84" s="364">
        <f t="shared" si="8"/>
        <v>1888</v>
      </c>
      <c r="G84" s="364">
        <f t="shared" si="8"/>
        <v>888</v>
      </c>
      <c r="H84" s="364">
        <f t="shared" si="8"/>
        <v>921</v>
      </c>
      <c r="I84" s="364">
        <f t="shared" si="8"/>
        <v>4211</v>
      </c>
      <c r="J84" s="364">
        <f t="shared" si="8"/>
        <v>5145</v>
      </c>
      <c r="K84" s="362"/>
      <c r="L84" s="320"/>
      <c r="M84" s="320"/>
      <c r="N84" s="320"/>
      <c r="O84" s="320"/>
      <c r="P84" s="320"/>
    </row>
    <row r="85" spans="1:22" s="332" customFormat="1" x14ac:dyDescent="0.25">
      <c r="A85" s="57" t="s">
        <v>255</v>
      </c>
      <c r="B85" s="77" t="s">
        <v>256</v>
      </c>
      <c r="C85" s="299">
        <f t="shared" si="5"/>
        <v>6</v>
      </c>
      <c r="D85" s="298">
        <v>0</v>
      </c>
      <c r="E85" s="298">
        <v>0</v>
      </c>
      <c r="F85" s="298">
        <v>1</v>
      </c>
      <c r="G85" s="298">
        <v>0</v>
      </c>
      <c r="H85" s="298">
        <v>0</v>
      </c>
      <c r="I85" s="298">
        <v>1</v>
      </c>
      <c r="J85" s="298">
        <v>4</v>
      </c>
      <c r="K85" s="362"/>
      <c r="L85" s="320"/>
      <c r="M85" s="320"/>
      <c r="N85" s="320"/>
      <c r="O85" s="320"/>
      <c r="P85" s="320"/>
      <c r="Q85" s="313"/>
      <c r="R85" s="313"/>
      <c r="S85" s="313"/>
      <c r="T85" s="313"/>
      <c r="U85" s="313"/>
      <c r="V85" s="313"/>
    </row>
    <row r="86" spans="1:22" x14ac:dyDescent="0.25">
      <c r="A86" s="57" t="s">
        <v>257</v>
      </c>
      <c r="B86" s="77" t="s">
        <v>258</v>
      </c>
      <c r="C86" s="299">
        <f t="shared" si="5"/>
        <v>38</v>
      </c>
      <c r="D86" s="298">
        <v>0</v>
      </c>
      <c r="E86" s="298">
        <v>1</v>
      </c>
      <c r="F86" s="298">
        <v>8</v>
      </c>
      <c r="G86" s="298">
        <v>4</v>
      </c>
      <c r="H86" s="298">
        <v>3</v>
      </c>
      <c r="I86" s="298">
        <v>8</v>
      </c>
      <c r="J86" s="298">
        <v>14</v>
      </c>
      <c r="K86" s="362"/>
      <c r="L86" s="333"/>
      <c r="M86" s="333"/>
      <c r="N86" s="333"/>
      <c r="O86" s="333"/>
      <c r="P86" s="333"/>
      <c r="Q86" s="332"/>
      <c r="R86" s="332"/>
      <c r="S86" s="332"/>
      <c r="T86" s="332"/>
      <c r="U86" s="332"/>
      <c r="V86" s="332"/>
    </row>
    <row r="87" spans="1:22" x14ac:dyDescent="0.25">
      <c r="A87" s="57" t="s">
        <v>259</v>
      </c>
      <c r="B87" s="77" t="s">
        <v>260</v>
      </c>
      <c r="C87" s="299">
        <f t="shared" si="5"/>
        <v>34</v>
      </c>
      <c r="D87" s="298">
        <v>1</v>
      </c>
      <c r="E87" s="298">
        <v>1</v>
      </c>
      <c r="F87" s="298">
        <v>10</v>
      </c>
      <c r="G87" s="298">
        <v>0</v>
      </c>
      <c r="H87" s="298">
        <v>0</v>
      </c>
      <c r="I87" s="298">
        <v>1</v>
      </c>
      <c r="J87" s="298">
        <v>21</v>
      </c>
      <c r="K87" s="362"/>
      <c r="L87" s="320"/>
      <c r="M87" s="320"/>
      <c r="N87" s="320"/>
      <c r="O87" s="320"/>
      <c r="P87" s="320"/>
    </row>
    <row r="88" spans="1:22" x14ac:dyDescent="0.25">
      <c r="A88" s="57" t="s">
        <v>261</v>
      </c>
      <c r="B88" s="77" t="s">
        <v>262</v>
      </c>
      <c r="C88" s="299">
        <f t="shared" si="5"/>
        <v>56</v>
      </c>
      <c r="D88" s="298">
        <v>1</v>
      </c>
      <c r="E88" s="298">
        <v>4</v>
      </c>
      <c r="F88" s="298">
        <v>6</v>
      </c>
      <c r="G88" s="298">
        <v>6</v>
      </c>
      <c r="H88" s="298">
        <v>4</v>
      </c>
      <c r="I88" s="298">
        <v>10</v>
      </c>
      <c r="J88" s="298">
        <v>25</v>
      </c>
      <c r="K88" s="361"/>
      <c r="L88" s="320"/>
      <c r="M88" s="320"/>
      <c r="N88" s="320"/>
      <c r="O88" s="320"/>
      <c r="P88" s="320"/>
    </row>
    <row r="89" spans="1:22" x14ac:dyDescent="0.25">
      <c r="A89" s="57" t="s">
        <v>263</v>
      </c>
      <c r="B89" s="77" t="s">
        <v>264</v>
      </c>
      <c r="C89" s="299">
        <f t="shared" si="5"/>
        <v>375</v>
      </c>
      <c r="D89" s="298">
        <v>8</v>
      </c>
      <c r="E89" s="298">
        <v>5</v>
      </c>
      <c r="F89" s="298">
        <v>63</v>
      </c>
      <c r="G89" s="298">
        <v>29</v>
      </c>
      <c r="H89" s="298">
        <v>24</v>
      </c>
      <c r="I89" s="298">
        <v>86</v>
      </c>
      <c r="J89" s="298">
        <v>160</v>
      </c>
      <c r="K89" s="362"/>
      <c r="L89" s="320"/>
      <c r="M89" s="320"/>
      <c r="N89" s="320"/>
      <c r="O89" s="320"/>
      <c r="P89" s="320"/>
    </row>
    <row r="90" spans="1:22" x14ac:dyDescent="0.25">
      <c r="A90" s="334" t="s">
        <v>265</v>
      </c>
      <c r="B90" s="328" t="s">
        <v>266</v>
      </c>
      <c r="C90" s="299">
        <f t="shared" si="5"/>
        <v>13</v>
      </c>
      <c r="D90" s="298">
        <v>0</v>
      </c>
      <c r="E90" s="298">
        <v>1</v>
      </c>
      <c r="F90" s="298">
        <v>2</v>
      </c>
      <c r="G90" s="298">
        <v>0</v>
      </c>
      <c r="H90" s="298">
        <v>2</v>
      </c>
      <c r="I90" s="298">
        <v>3</v>
      </c>
      <c r="J90" s="298">
        <v>5</v>
      </c>
      <c r="K90" s="362"/>
      <c r="L90" s="320"/>
      <c r="M90" s="320"/>
      <c r="N90" s="320"/>
      <c r="O90" s="320"/>
      <c r="P90" s="320"/>
    </row>
    <row r="91" spans="1:22" x14ac:dyDescent="0.25">
      <c r="A91" s="334" t="s">
        <v>267</v>
      </c>
      <c r="B91" s="328" t="s">
        <v>268</v>
      </c>
      <c r="C91" s="299">
        <f t="shared" si="5"/>
        <v>112</v>
      </c>
      <c r="D91" s="298">
        <v>2</v>
      </c>
      <c r="E91" s="298">
        <v>0</v>
      </c>
      <c r="F91" s="298">
        <v>16</v>
      </c>
      <c r="G91" s="298">
        <v>7</v>
      </c>
      <c r="H91" s="298">
        <v>5</v>
      </c>
      <c r="I91" s="298">
        <v>31</v>
      </c>
      <c r="J91" s="298">
        <v>51</v>
      </c>
      <c r="K91" s="362"/>
      <c r="L91" s="320"/>
      <c r="M91" s="320"/>
      <c r="N91" s="320"/>
      <c r="O91" s="320"/>
      <c r="P91" s="320"/>
    </row>
    <row r="92" spans="1:22" x14ac:dyDescent="0.25">
      <c r="A92" s="334" t="s">
        <v>269</v>
      </c>
      <c r="B92" s="328" t="s">
        <v>270</v>
      </c>
      <c r="C92" s="299">
        <f t="shared" si="5"/>
        <v>5</v>
      </c>
      <c r="D92" s="298">
        <v>1</v>
      </c>
      <c r="E92" s="298">
        <v>0</v>
      </c>
      <c r="F92" s="298">
        <v>0</v>
      </c>
      <c r="G92" s="298">
        <v>0</v>
      </c>
      <c r="H92" s="298">
        <v>0</v>
      </c>
      <c r="I92" s="298">
        <v>3</v>
      </c>
      <c r="J92" s="298">
        <v>1</v>
      </c>
      <c r="K92" s="362"/>
      <c r="L92" s="320"/>
      <c r="M92" s="320"/>
      <c r="N92" s="320"/>
      <c r="O92" s="320"/>
      <c r="P92" s="320"/>
    </row>
    <row r="93" spans="1:22" x14ac:dyDescent="0.25">
      <c r="A93" s="325" t="s">
        <v>271</v>
      </c>
      <c r="B93" s="77" t="s">
        <v>272</v>
      </c>
      <c r="C93" s="299">
        <f t="shared" ref="C93:C156" si="9">SUM(D93:J93)</f>
        <v>56</v>
      </c>
      <c r="D93" s="298">
        <v>0</v>
      </c>
      <c r="E93" s="298">
        <v>2</v>
      </c>
      <c r="F93" s="298">
        <v>11</v>
      </c>
      <c r="G93" s="298">
        <v>11</v>
      </c>
      <c r="H93" s="298">
        <v>4</v>
      </c>
      <c r="I93" s="298">
        <v>10</v>
      </c>
      <c r="J93" s="298">
        <v>18</v>
      </c>
      <c r="K93" s="362"/>
      <c r="L93" s="320"/>
      <c r="M93" s="320"/>
      <c r="N93" s="320"/>
      <c r="O93" s="320"/>
      <c r="P93" s="320"/>
    </row>
    <row r="94" spans="1:22" x14ac:dyDescent="0.25">
      <c r="A94" s="325" t="s">
        <v>273</v>
      </c>
      <c r="B94" s="77" t="s">
        <v>274</v>
      </c>
      <c r="C94" s="299">
        <f t="shared" si="9"/>
        <v>34</v>
      </c>
      <c r="D94" s="298">
        <v>0</v>
      </c>
      <c r="E94" s="298">
        <v>0</v>
      </c>
      <c r="F94" s="298">
        <v>13</v>
      </c>
      <c r="G94" s="298">
        <v>0</v>
      </c>
      <c r="H94" s="298">
        <v>2</v>
      </c>
      <c r="I94" s="298">
        <v>3</v>
      </c>
      <c r="J94" s="298">
        <v>16</v>
      </c>
      <c r="K94" s="362"/>
      <c r="L94" s="320"/>
      <c r="M94" s="320"/>
      <c r="N94" s="320"/>
      <c r="O94" s="320"/>
      <c r="P94" s="320"/>
    </row>
    <row r="95" spans="1:22" ht="21" x14ac:dyDescent="0.25">
      <c r="A95" s="325" t="s">
        <v>275</v>
      </c>
      <c r="B95" s="77" t="s">
        <v>276</v>
      </c>
      <c r="C95" s="299">
        <f t="shared" si="9"/>
        <v>534</v>
      </c>
      <c r="D95" s="298">
        <v>16</v>
      </c>
      <c r="E95" s="298">
        <v>21</v>
      </c>
      <c r="F95" s="298">
        <v>67</v>
      </c>
      <c r="G95" s="298">
        <v>43</v>
      </c>
      <c r="H95" s="298">
        <v>51</v>
      </c>
      <c r="I95" s="298">
        <v>89</v>
      </c>
      <c r="J95" s="298">
        <v>247</v>
      </c>
      <c r="K95" s="362"/>
      <c r="L95" s="320"/>
      <c r="M95" s="320"/>
      <c r="N95" s="320"/>
      <c r="O95" s="320"/>
      <c r="P95" s="320"/>
    </row>
    <row r="96" spans="1:22" x14ac:dyDescent="0.25">
      <c r="A96" s="325" t="s">
        <v>277</v>
      </c>
      <c r="B96" s="77" t="s">
        <v>278</v>
      </c>
      <c r="C96" s="299">
        <f t="shared" si="9"/>
        <v>4391</v>
      </c>
      <c r="D96" s="298">
        <v>79</v>
      </c>
      <c r="E96" s="298">
        <v>46</v>
      </c>
      <c r="F96" s="298">
        <v>359</v>
      </c>
      <c r="G96" s="298">
        <v>236</v>
      </c>
      <c r="H96" s="298">
        <v>253</v>
      </c>
      <c r="I96" s="298">
        <v>1919</v>
      </c>
      <c r="J96" s="298">
        <v>1499</v>
      </c>
      <c r="K96" s="362"/>
      <c r="L96" s="320"/>
      <c r="M96" s="320"/>
      <c r="N96" s="320"/>
      <c r="O96" s="320"/>
      <c r="P96" s="320"/>
    </row>
    <row r="97" spans="1:16" x14ac:dyDescent="0.25">
      <c r="A97" s="325" t="s">
        <v>279</v>
      </c>
      <c r="B97" s="77" t="s">
        <v>280</v>
      </c>
      <c r="C97" s="299">
        <f t="shared" si="9"/>
        <v>1679</v>
      </c>
      <c r="D97" s="298">
        <v>51</v>
      </c>
      <c r="E97" s="298">
        <v>32</v>
      </c>
      <c r="F97" s="298">
        <v>188</v>
      </c>
      <c r="G97" s="298">
        <v>125</v>
      </c>
      <c r="H97" s="298">
        <v>109</v>
      </c>
      <c r="I97" s="298">
        <v>507</v>
      </c>
      <c r="J97" s="298">
        <v>667</v>
      </c>
      <c r="K97" s="362"/>
      <c r="L97" s="320"/>
      <c r="M97" s="320"/>
      <c r="N97" s="320"/>
      <c r="O97" s="320"/>
      <c r="P97" s="320"/>
    </row>
    <row r="98" spans="1:16" x14ac:dyDescent="0.25">
      <c r="A98" s="325" t="s">
        <v>281</v>
      </c>
      <c r="B98" s="77" t="s">
        <v>282</v>
      </c>
      <c r="C98" s="299">
        <f t="shared" si="9"/>
        <v>2318</v>
      </c>
      <c r="D98" s="298">
        <v>37</v>
      </c>
      <c r="E98" s="298">
        <v>39</v>
      </c>
      <c r="F98" s="298">
        <v>435</v>
      </c>
      <c r="G98" s="298">
        <v>172</v>
      </c>
      <c r="H98" s="298">
        <v>197</v>
      </c>
      <c r="I98" s="298">
        <v>445</v>
      </c>
      <c r="J98" s="298">
        <v>993</v>
      </c>
      <c r="K98" s="362"/>
      <c r="L98" s="320"/>
      <c r="M98" s="320"/>
      <c r="N98" s="320"/>
      <c r="O98" s="320"/>
      <c r="P98" s="320"/>
    </row>
    <row r="99" spans="1:16" x14ac:dyDescent="0.25">
      <c r="A99" s="325" t="s">
        <v>283</v>
      </c>
      <c r="B99" s="77" t="s">
        <v>284</v>
      </c>
      <c r="C99" s="299">
        <f t="shared" si="9"/>
        <v>69</v>
      </c>
      <c r="D99" s="298">
        <v>7</v>
      </c>
      <c r="E99" s="298">
        <v>7</v>
      </c>
      <c r="F99" s="298">
        <v>16</v>
      </c>
      <c r="G99" s="298">
        <v>6</v>
      </c>
      <c r="H99" s="298">
        <v>7</v>
      </c>
      <c r="I99" s="298">
        <v>10</v>
      </c>
      <c r="J99" s="298">
        <v>16</v>
      </c>
      <c r="K99" s="362"/>
      <c r="L99" s="320"/>
      <c r="M99" s="320"/>
      <c r="N99" s="320"/>
      <c r="O99" s="320"/>
      <c r="P99" s="320"/>
    </row>
    <row r="100" spans="1:16" x14ac:dyDescent="0.25">
      <c r="A100" s="325" t="s">
        <v>285</v>
      </c>
      <c r="B100" s="77" t="s">
        <v>286</v>
      </c>
      <c r="C100" s="299">
        <f t="shared" si="9"/>
        <v>29</v>
      </c>
      <c r="D100" s="298">
        <v>0</v>
      </c>
      <c r="E100" s="298">
        <v>2</v>
      </c>
      <c r="F100" s="298">
        <v>6</v>
      </c>
      <c r="G100" s="298">
        <v>4</v>
      </c>
      <c r="H100" s="298">
        <v>9</v>
      </c>
      <c r="I100" s="298">
        <v>5</v>
      </c>
      <c r="J100" s="298">
        <v>3</v>
      </c>
      <c r="K100" s="362"/>
      <c r="L100" s="320"/>
      <c r="M100" s="320"/>
      <c r="N100" s="320"/>
      <c r="O100" s="320"/>
      <c r="P100" s="320"/>
    </row>
    <row r="101" spans="1:16" x14ac:dyDescent="0.25">
      <c r="A101" s="325" t="s">
        <v>287</v>
      </c>
      <c r="B101" s="77" t="s">
        <v>288</v>
      </c>
      <c r="C101" s="299">
        <f t="shared" si="9"/>
        <v>3</v>
      </c>
      <c r="D101" s="298">
        <v>0</v>
      </c>
      <c r="E101" s="298">
        <v>0</v>
      </c>
      <c r="F101" s="298">
        <v>0</v>
      </c>
      <c r="G101" s="298">
        <v>0</v>
      </c>
      <c r="H101" s="298">
        <v>0</v>
      </c>
      <c r="I101" s="298">
        <v>2</v>
      </c>
      <c r="J101" s="298">
        <v>1</v>
      </c>
      <c r="K101" s="362"/>
      <c r="L101" s="320"/>
      <c r="M101" s="320"/>
      <c r="N101" s="320"/>
      <c r="O101" s="320"/>
      <c r="P101" s="320"/>
    </row>
    <row r="102" spans="1:16" x14ac:dyDescent="0.25">
      <c r="A102" s="325" t="s">
        <v>289</v>
      </c>
      <c r="B102" s="77" t="s">
        <v>290</v>
      </c>
      <c r="C102" s="299">
        <f t="shared" si="9"/>
        <v>83</v>
      </c>
      <c r="D102" s="298">
        <v>2</v>
      </c>
      <c r="E102" s="298">
        <v>1</v>
      </c>
      <c r="F102" s="298">
        <v>36</v>
      </c>
      <c r="G102" s="298">
        <v>6</v>
      </c>
      <c r="H102" s="298">
        <v>3</v>
      </c>
      <c r="I102" s="298">
        <v>16</v>
      </c>
      <c r="J102" s="298">
        <v>19</v>
      </c>
      <c r="K102" s="362"/>
      <c r="L102" s="320"/>
      <c r="M102" s="320"/>
      <c r="N102" s="320"/>
      <c r="O102" s="320"/>
      <c r="P102" s="320"/>
    </row>
    <row r="103" spans="1:16" x14ac:dyDescent="0.25">
      <c r="A103" s="325" t="s">
        <v>291</v>
      </c>
      <c r="B103" s="77" t="s">
        <v>292</v>
      </c>
      <c r="C103" s="299">
        <f t="shared" si="9"/>
        <v>5</v>
      </c>
      <c r="D103" s="298">
        <v>0</v>
      </c>
      <c r="E103" s="298">
        <v>0</v>
      </c>
      <c r="F103" s="298">
        <v>5</v>
      </c>
      <c r="G103" s="298">
        <v>0</v>
      </c>
      <c r="H103" s="298">
        <v>0</v>
      </c>
      <c r="I103" s="298">
        <v>0</v>
      </c>
      <c r="J103" s="298">
        <v>0</v>
      </c>
      <c r="K103" s="362"/>
      <c r="L103" s="320"/>
      <c r="M103" s="320"/>
      <c r="N103" s="320"/>
      <c r="O103" s="320"/>
      <c r="P103" s="320"/>
    </row>
    <row r="104" spans="1:16" ht="21" x14ac:dyDescent="0.25">
      <c r="A104" s="325" t="s">
        <v>293</v>
      </c>
      <c r="B104" s="77" t="s">
        <v>294</v>
      </c>
      <c r="C104" s="299">
        <f t="shared" si="9"/>
        <v>331</v>
      </c>
      <c r="D104" s="298">
        <v>13</v>
      </c>
      <c r="E104" s="298">
        <v>1</v>
      </c>
      <c r="F104" s="298">
        <v>193</v>
      </c>
      <c r="G104" s="298">
        <v>9</v>
      </c>
      <c r="H104" s="298">
        <v>14</v>
      </c>
      <c r="I104" s="298">
        <v>38</v>
      </c>
      <c r="J104" s="298">
        <v>63</v>
      </c>
      <c r="K104" s="362"/>
      <c r="L104" s="320"/>
      <c r="M104" s="320"/>
      <c r="N104" s="320"/>
      <c r="O104" s="320"/>
      <c r="P104" s="320"/>
    </row>
    <row r="105" spans="1:16" x14ac:dyDescent="0.25">
      <c r="A105" s="325" t="s">
        <v>295</v>
      </c>
      <c r="B105" s="77" t="s">
        <v>296</v>
      </c>
      <c r="C105" s="299">
        <f t="shared" si="9"/>
        <v>23</v>
      </c>
      <c r="D105" s="298">
        <v>0</v>
      </c>
      <c r="E105" s="298">
        <v>0</v>
      </c>
      <c r="F105" s="298">
        <v>5</v>
      </c>
      <c r="G105" s="298">
        <v>1</v>
      </c>
      <c r="H105" s="298">
        <v>0</v>
      </c>
      <c r="I105" s="298">
        <v>6</v>
      </c>
      <c r="J105" s="298">
        <v>11</v>
      </c>
      <c r="K105" s="362"/>
      <c r="L105" s="320"/>
      <c r="M105" s="320"/>
      <c r="N105" s="320"/>
      <c r="O105" s="320"/>
      <c r="P105" s="320"/>
    </row>
    <row r="106" spans="1:16" x14ac:dyDescent="0.25">
      <c r="A106" s="57" t="s">
        <v>297</v>
      </c>
      <c r="B106" s="77" t="s">
        <v>298</v>
      </c>
      <c r="C106" s="299">
        <f t="shared" si="9"/>
        <v>24</v>
      </c>
      <c r="D106" s="298">
        <v>0</v>
      </c>
      <c r="E106" s="298">
        <v>3</v>
      </c>
      <c r="F106" s="298">
        <v>5</v>
      </c>
      <c r="G106" s="298">
        <v>0</v>
      </c>
      <c r="H106" s="298">
        <v>2</v>
      </c>
      <c r="I106" s="298">
        <v>5</v>
      </c>
      <c r="J106" s="298">
        <v>9</v>
      </c>
      <c r="K106" s="362"/>
      <c r="L106" s="320"/>
      <c r="M106" s="320"/>
      <c r="N106" s="320"/>
      <c r="O106" s="320"/>
      <c r="P106" s="320"/>
    </row>
    <row r="107" spans="1:16" x14ac:dyDescent="0.25">
      <c r="A107" s="57" t="s">
        <v>299</v>
      </c>
      <c r="B107" s="77" t="s">
        <v>300</v>
      </c>
      <c r="C107" s="299">
        <f t="shared" si="9"/>
        <v>208</v>
      </c>
      <c r="D107" s="298">
        <v>8</v>
      </c>
      <c r="E107" s="298">
        <v>10</v>
      </c>
      <c r="F107" s="298">
        <v>31</v>
      </c>
      <c r="G107" s="298">
        <v>21</v>
      </c>
      <c r="H107" s="298">
        <v>17</v>
      </c>
      <c r="I107" s="298">
        <v>40</v>
      </c>
      <c r="J107" s="298">
        <v>81</v>
      </c>
      <c r="K107" s="362"/>
      <c r="L107" s="320"/>
      <c r="M107" s="320"/>
      <c r="N107" s="320"/>
      <c r="O107" s="320"/>
      <c r="P107" s="320"/>
    </row>
    <row r="108" spans="1:16" ht="22.5" customHeight="1" x14ac:dyDescent="0.25">
      <c r="A108" s="57" t="s">
        <v>301</v>
      </c>
      <c r="B108" s="77" t="s">
        <v>302</v>
      </c>
      <c r="C108" s="299">
        <f t="shared" si="9"/>
        <v>1782</v>
      </c>
      <c r="D108" s="298">
        <v>82</v>
      </c>
      <c r="E108" s="298">
        <v>84</v>
      </c>
      <c r="F108" s="298">
        <v>239</v>
      </c>
      <c r="G108" s="298">
        <v>115</v>
      </c>
      <c r="H108" s="298">
        <v>124</v>
      </c>
      <c r="I108" s="298">
        <v>465</v>
      </c>
      <c r="J108" s="298">
        <v>673</v>
      </c>
      <c r="K108" s="362"/>
      <c r="L108" s="320"/>
      <c r="M108" s="320"/>
      <c r="N108" s="320"/>
      <c r="O108" s="320"/>
      <c r="P108" s="320"/>
    </row>
    <row r="109" spans="1:16" x14ac:dyDescent="0.25">
      <c r="A109" s="57" t="s">
        <v>303</v>
      </c>
      <c r="B109" s="77" t="s">
        <v>304</v>
      </c>
      <c r="C109" s="299">
        <f t="shared" si="9"/>
        <v>7</v>
      </c>
      <c r="D109" s="298">
        <v>0</v>
      </c>
      <c r="E109" s="298">
        <v>0</v>
      </c>
      <c r="F109" s="298">
        <v>3</v>
      </c>
      <c r="G109" s="298">
        <v>0</v>
      </c>
      <c r="H109" s="298">
        <v>2</v>
      </c>
      <c r="I109" s="298">
        <v>2</v>
      </c>
      <c r="J109" s="298">
        <v>0</v>
      </c>
      <c r="K109" s="362"/>
      <c r="L109" s="320"/>
      <c r="M109" s="320"/>
      <c r="N109" s="320"/>
      <c r="O109" s="320"/>
      <c r="P109" s="320"/>
    </row>
    <row r="110" spans="1:16" x14ac:dyDescent="0.25">
      <c r="A110" s="57" t="s">
        <v>305</v>
      </c>
      <c r="B110" s="77" t="s">
        <v>306</v>
      </c>
      <c r="C110" s="299">
        <f t="shared" si="9"/>
        <v>1510</v>
      </c>
      <c r="D110" s="298">
        <v>98</v>
      </c>
      <c r="E110" s="298">
        <v>63</v>
      </c>
      <c r="F110" s="298">
        <v>158</v>
      </c>
      <c r="G110" s="298">
        <v>91</v>
      </c>
      <c r="H110" s="298">
        <v>86</v>
      </c>
      <c r="I110" s="298">
        <v>492</v>
      </c>
      <c r="J110" s="298">
        <v>522</v>
      </c>
      <c r="K110" s="362"/>
      <c r="L110" s="320"/>
      <c r="M110" s="320"/>
      <c r="N110" s="320"/>
      <c r="O110" s="320"/>
      <c r="P110" s="320"/>
    </row>
    <row r="111" spans="1:16" ht="12.75" customHeight="1" x14ac:dyDescent="0.25">
      <c r="A111" s="57" t="s">
        <v>307</v>
      </c>
      <c r="B111" s="77" t="s">
        <v>308</v>
      </c>
      <c r="C111" s="299">
        <f t="shared" si="9"/>
        <v>62</v>
      </c>
      <c r="D111" s="298">
        <v>2</v>
      </c>
      <c r="E111" s="298">
        <v>3</v>
      </c>
      <c r="F111" s="298">
        <v>12</v>
      </c>
      <c r="G111" s="298">
        <v>2</v>
      </c>
      <c r="H111" s="298">
        <v>3</v>
      </c>
      <c r="I111" s="298">
        <v>14</v>
      </c>
      <c r="J111" s="298">
        <v>26</v>
      </c>
      <c r="K111" s="362"/>
      <c r="L111" s="320"/>
      <c r="M111" s="320"/>
      <c r="N111" s="320"/>
      <c r="O111" s="320"/>
      <c r="P111" s="320"/>
    </row>
    <row r="112" spans="1:16" ht="21.75" customHeight="1" x14ac:dyDescent="0.25">
      <c r="A112" s="317"/>
      <c r="B112" s="25" t="s">
        <v>309</v>
      </c>
      <c r="C112" s="364">
        <f>SUM(C113:C133)</f>
        <v>17421</v>
      </c>
      <c r="D112" s="364">
        <f t="shared" ref="D112:J112" si="10">SUM(D113:D133)</f>
        <v>1727</v>
      </c>
      <c r="E112" s="364">
        <f t="shared" si="10"/>
        <v>1324</v>
      </c>
      <c r="F112" s="364">
        <f t="shared" si="10"/>
        <v>2832</v>
      </c>
      <c r="G112" s="364">
        <f t="shared" si="10"/>
        <v>2190</v>
      </c>
      <c r="H112" s="364">
        <f t="shared" si="10"/>
        <v>2632</v>
      </c>
      <c r="I112" s="364">
        <f t="shared" si="10"/>
        <v>3474</v>
      </c>
      <c r="J112" s="364">
        <f t="shared" si="10"/>
        <v>3242</v>
      </c>
      <c r="K112" s="362"/>
      <c r="L112" s="320"/>
      <c r="M112" s="320"/>
      <c r="N112" s="320"/>
      <c r="O112" s="320"/>
      <c r="P112" s="320"/>
    </row>
    <row r="113" spans="1:24" x14ac:dyDescent="0.25">
      <c r="A113" s="57" t="s">
        <v>310</v>
      </c>
      <c r="B113" s="77" t="s">
        <v>311</v>
      </c>
      <c r="C113" s="299">
        <f t="shared" si="9"/>
        <v>31</v>
      </c>
      <c r="D113" s="298">
        <v>3</v>
      </c>
      <c r="E113" s="298">
        <v>3</v>
      </c>
      <c r="F113" s="298">
        <v>5</v>
      </c>
      <c r="G113" s="298">
        <v>5</v>
      </c>
      <c r="H113" s="298">
        <v>2</v>
      </c>
      <c r="I113" s="298">
        <v>7</v>
      </c>
      <c r="J113" s="298">
        <v>6</v>
      </c>
      <c r="K113" s="362"/>
      <c r="L113" s="320"/>
      <c r="M113" s="320"/>
      <c r="N113" s="320"/>
      <c r="O113" s="320"/>
      <c r="P113" s="320"/>
      <c r="W113" s="332"/>
      <c r="X113" s="332"/>
    </row>
    <row r="114" spans="1:24" s="332" customFormat="1" x14ac:dyDescent="0.25">
      <c r="A114" s="57" t="s">
        <v>312</v>
      </c>
      <c r="B114" s="77" t="s">
        <v>313</v>
      </c>
      <c r="C114" s="299">
        <f t="shared" si="9"/>
        <v>942</v>
      </c>
      <c r="D114" s="298">
        <v>126</v>
      </c>
      <c r="E114" s="298">
        <v>75</v>
      </c>
      <c r="F114" s="298">
        <v>140</v>
      </c>
      <c r="G114" s="298">
        <v>67</v>
      </c>
      <c r="H114" s="298">
        <v>83</v>
      </c>
      <c r="I114" s="298">
        <v>178</v>
      </c>
      <c r="J114" s="298">
        <v>273</v>
      </c>
      <c r="K114" s="362"/>
      <c r="L114" s="333"/>
      <c r="M114" s="333"/>
      <c r="N114" s="333"/>
      <c r="O114" s="333"/>
      <c r="P114" s="333"/>
      <c r="W114" s="313"/>
      <c r="X114" s="313"/>
    </row>
    <row r="115" spans="1:24" x14ac:dyDescent="0.25">
      <c r="A115" s="57" t="s">
        <v>314</v>
      </c>
      <c r="B115" s="77" t="s">
        <v>315</v>
      </c>
      <c r="C115" s="299">
        <f t="shared" si="9"/>
        <v>56</v>
      </c>
      <c r="D115" s="298">
        <v>4</v>
      </c>
      <c r="E115" s="298">
        <v>1</v>
      </c>
      <c r="F115" s="298">
        <v>12</v>
      </c>
      <c r="G115" s="298">
        <v>3</v>
      </c>
      <c r="H115" s="298">
        <v>4</v>
      </c>
      <c r="I115" s="298">
        <v>7</v>
      </c>
      <c r="J115" s="298">
        <v>25</v>
      </c>
      <c r="K115" s="362"/>
      <c r="L115" s="320"/>
      <c r="M115" s="320"/>
      <c r="N115" s="320"/>
      <c r="O115" s="320"/>
      <c r="P115" s="320"/>
    </row>
    <row r="116" spans="1:24" x14ac:dyDescent="0.25">
      <c r="A116" s="57" t="s">
        <v>316</v>
      </c>
      <c r="B116" s="77" t="s">
        <v>317</v>
      </c>
      <c r="C116" s="299">
        <f t="shared" si="9"/>
        <v>4</v>
      </c>
      <c r="D116" s="298">
        <v>0</v>
      </c>
      <c r="E116" s="298">
        <v>0</v>
      </c>
      <c r="F116" s="298">
        <v>1</v>
      </c>
      <c r="G116" s="298">
        <v>1</v>
      </c>
      <c r="H116" s="298">
        <v>0</v>
      </c>
      <c r="I116" s="298">
        <v>1</v>
      </c>
      <c r="J116" s="298">
        <v>1</v>
      </c>
      <c r="K116" s="361"/>
      <c r="L116" s="320"/>
      <c r="M116" s="320"/>
      <c r="N116" s="320"/>
      <c r="O116" s="320"/>
      <c r="P116" s="320"/>
    </row>
    <row r="117" spans="1:24" x14ac:dyDescent="0.25">
      <c r="A117" s="57" t="s">
        <v>318</v>
      </c>
      <c r="B117" s="77" t="s">
        <v>319</v>
      </c>
      <c r="C117" s="299">
        <f t="shared" si="9"/>
        <v>14</v>
      </c>
      <c r="D117" s="298">
        <v>0</v>
      </c>
      <c r="E117" s="298">
        <v>0</v>
      </c>
      <c r="F117" s="298">
        <v>1</v>
      </c>
      <c r="G117" s="298">
        <v>0</v>
      </c>
      <c r="H117" s="298">
        <v>0</v>
      </c>
      <c r="I117" s="298">
        <v>0</v>
      </c>
      <c r="J117" s="298">
        <v>13</v>
      </c>
      <c r="K117" s="362"/>
      <c r="L117" s="320"/>
      <c r="M117" s="320"/>
      <c r="N117" s="320"/>
      <c r="O117" s="320"/>
      <c r="P117" s="320"/>
    </row>
    <row r="118" spans="1:24" x14ac:dyDescent="0.25">
      <c r="A118" s="325" t="s">
        <v>320</v>
      </c>
      <c r="B118" s="77" t="s">
        <v>321</v>
      </c>
      <c r="C118" s="299">
        <f t="shared" si="9"/>
        <v>2</v>
      </c>
      <c r="D118" s="298">
        <v>0</v>
      </c>
      <c r="E118" s="298">
        <v>0</v>
      </c>
      <c r="F118" s="298">
        <v>1</v>
      </c>
      <c r="G118" s="298">
        <v>0</v>
      </c>
      <c r="H118" s="298">
        <v>1</v>
      </c>
      <c r="I118" s="298">
        <v>0</v>
      </c>
      <c r="J118" s="298">
        <v>0</v>
      </c>
      <c r="K118" s="362"/>
      <c r="L118" s="320"/>
      <c r="M118" s="320"/>
      <c r="N118" s="320"/>
      <c r="O118" s="320"/>
      <c r="P118" s="320"/>
    </row>
    <row r="119" spans="1:24" x14ac:dyDescent="0.25">
      <c r="A119" s="57" t="s">
        <v>322</v>
      </c>
      <c r="B119" s="77" t="s">
        <v>323</v>
      </c>
      <c r="C119" s="299">
        <f t="shared" si="9"/>
        <v>3708</v>
      </c>
      <c r="D119" s="298">
        <v>521</v>
      </c>
      <c r="E119" s="298">
        <v>375</v>
      </c>
      <c r="F119" s="298">
        <v>557</v>
      </c>
      <c r="G119" s="298">
        <v>407</v>
      </c>
      <c r="H119" s="298">
        <v>539</v>
      </c>
      <c r="I119" s="298">
        <v>682</v>
      </c>
      <c r="J119" s="298">
        <v>627</v>
      </c>
      <c r="K119" s="362"/>
      <c r="L119" s="320"/>
      <c r="M119" s="320"/>
      <c r="N119" s="320"/>
      <c r="O119" s="320"/>
      <c r="P119" s="320"/>
    </row>
    <row r="120" spans="1:24" x14ac:dyDescent="0.25">
      <c r="A120" s="57" t="s">
        <v>324</v>
      </c>
      <c r="B120" s="77" t="s">
        <v>325</v>
      </c>
      <c r="C120" s="299">
        <f t="shared" si="9"/>
        <v>4464</v>
      </c>
      <c r="D120" s="298">
        <v>402</v>
      </c>
      <c r="E120" s="298">
        <v>318</v>
      </c>
      <c r="F120" s="298">
        <v>662</v>
      </c>
      <c r="G120" s="298">
        <v>527</v>
      </c>
      <c r="H120" s="298">
        <v>723</v>
      </c>
      <c r="I120" s="298">
        <v>1027</v>
      </c>
      <c r="J120" s="298">
        <v>805</v>
      </c>
      <c r="K120" s="362"/>
      <c r="L120" s="320"/>
      <c r="M120" s="320"/>
      <c r="N120" s="320"/>
      <c r="O120" s="320"/>
      <c r="P120" s="320"/>
    </row>
    <row r="121" spans="1:24" x14ac:dyDescent="0.25">
      <c r="A121" s="57" t="s">
        <v>326</v>
      </c>
      <c r="B121" s="77" t="s">
        <v>327</v>
      </c>
      <c r="C121" s="299">
        <f t="shared" si="9"/>
        <v>12</v>
      </c>
      <c r="D121" s="298">
        <v>0</v>
      </c>
      <c r="E121" s="298">
        <v>0</v>
      </c>
      <c r="F121" s="298">
        <v>2</v>
      </c>
      <c r="G121" s="298">
        <v>2</v>
      </c>
      <c r="H121" s="298">
        <v>1</v>
      </c>
      <c r="I121" s="298">
        <v>0</v>
      </c>
      <c r="J121" s="298">
        <v>7</v>
      </c>
      <c r="K121" s="362"/>
      <c r="L121" s="320"/>
      <c r="M121" s="320"/>
      <c r="N121" s="320"/>
      <c r="O121" s="320"/>
      <c r="P121" s="320"/>
    </row>
    <row r="122" spans="1:24" x14ac:dyDescent="0.25">
      <c r="A122" s="57" t="s">
        <v>328</v>
      </c>
      <c r="B122" s="77" t="s">
        <v>329</v>
      </c>
      <c r="C122" s="299">
        <f t="shared" si="9"/>
        <v>3</v>
      </c>
      <c r="D122" s="298">
        <v>0</v>
      </c>
      <c r="E122" s="298">
        <v>0</v>
      </c>
      <c r="F122" s="298">
        <v>1</v>
      </c>
      <c r="G122" s="298">
        <v>0</v>
      </c>
      <c r="H122" s="298">
        <v>0</v>
      </c>
      <c r="I122" s="298">
        <v>1</v>
      </c>
      <c r="J122" s="298">
        <v>1</v>
      </c>
      <c r="K122" s="362"/>
      <c r="L122" s="320"/>
      <c r="M122" s="320"/>
      <c r="N122" s="320"/>
      <c r="O122" s="320"/>
      <c r="P122" s="320"/>
    </row>
    <row r="123" spans="1:24" x14ac:dyDescent="0.25">
      <c r="A123" s="57" t="s">
        <v>330</v>
      </c>
      <c r="B123" s="77" t="s">
        <v>331</v>
      </c>
      <c r="C123" s="299">
        <f t="shared" si="9"/>
        <v>52</v>
      </c>
      <c r="D123" s="298">
        <v>2</v>
      </c>
      <c r="E123" s="298">
        <v>5</v>
      </c>
      <c r="F123" s="298">
        <v>6</v>
      </c>
      <c r="G123" s="298">
        <v>5</v>
      </c>
      <c r="H123" s="298">
        <v>8</v>
      </c>
      <c r="I123" s="298">
        <v>15</v>
      </c>
      <c r="J123" s="298">
        <v>11</v>
      </c>
      <c r="K123" s="362"/>
      <c r="L123" s="320"/>
      <c r="M123" s="320"/>
      <c r="N123" s="320"/>
      <c r="O123" s="320"/>
      <c r="P123" s="320"/>
    </row>
    <row r="124" spans="1:24" x14ac:dyDescent="0.25">
      <c r="A124" s="57" t="s">
        <v>332</v>
      </c>
      <c r="B124" s="77" t="s">
        <v>333</v>
      </c>
      <c r="C124" s="299">
        <f t="shared" si="9"/>
        <v>0</v>
      </c>
      <c r="D124" s="298">
        <v>0</v>
      </c>
      <c r="E124" s="298">
        <v>0</v>
      </c>
      <c r="F124" s="298">
        <v>0</v>
      </c>
      <c r="G124" s="298">
        <v>0</v>
      </c>
      <c r="H124" s="298">
        <v>0</v>
      </c>
      <c r="I124" s="298">
        <v>0</v>
      </c>
      <c r="J124" s="298">
        <v>0</v>
      </c>
      <c r="K124" s="362"/>
      <c r="L124" s="320"/>
      <c r="M124" s="320"/>
      <c r="N124" s="320"/>
      <c r="O124" s="320"/>
      <c r="P124" s="320"/>
    </row>
    <row r="125" spans="1:24" x14ac:dyDescent="0.25">
      <c r="A125" s="325" t="s">
        <v>334</v>
      </c>
      <c r="B125" s="77" t="s">
        <v>335</v>
      </c>
      <c r="C125" s="299">
        <f t="shared" si="9"/>
        <v>42</v>
      </c>
      <c r="D125" s="298">
        <v>7</v>
      </c>
      <c r="E125" s="298">
        <v>5</v>
      </c>
      <c r="F125" s="298">
        <v>6</v>
      </c>
      <c r="G125" s="298">
        <v>2</v>
      </c>
      <c r="H125" s="298">
        <v>3</v>
      </c>
      <c r="I125" s="298">
        <v>8</v>
      </c>
      <c r="J125" s="298">
        <v>11</v>
      </c>
      <c r="K125" s="362"/>
      <c r="L125" s="320"/>
      <c r="M125" s="320"/>
      <c r="N125" s="320"/>
      <c r="O125" s="320"/>
      <c r="P125" s="320"/>
    </row>
    <row r="126" spans="1:24" x14ac:dyDescent="0.25">
      <c r="A126" s="325" t="s">
        <v>336</v>
      </c>
      <c r="B126" s="77" t="s">
        <v>337</v>
      </c>
      <c r="C126" s="299">
        <f t="shared" si="9"/>
        <v>48</v>
      </c>
      <c r="D126" s="298">
        <v>1</v>
      </c>
      <c r="E126" s="298">
        <v>0</v>
      </c>
      <c r="F126" s="298">
        <v>19</v>
      </c>
      <c r="G126" s="298">
        <v>14</v>
      </c>
      <c r="H126" s="298">
        <v>8</v>
      </c>
      <c r="I126" s="298">
        <v>4</v>
      </c>
      <c r="J126" s="298">
        <v>2</v>
      </c>
      <c r="K126" s="362"/>
      <c r="L126" s="320"/>
      <c r="M126" s="320"/>
      <c r="N126" s="320"/>
      <c r="O126" s="320"/>
      <c r="P126" s="320"/>
    </row>
    <row r="127" spans="1:24" ht="21" x14ac:dyDescent="0.25">
      <c r="A127" s="325" t="s">
        <v>338</v>
      </c>
      <c r="B127" s="77" t="s">
        <v>339</v>
      </c>
      <c r="C127" s="299">
        <f t="shared" si="9"/>
        <v>0</v>
      </c>
      <c r="D127" s="298">
        <v>0</v>
      </c>
      <c r="E127" s="298">
        <v>0</v>
      </c>
      <c r="F127" s="298">
        <v>0</v>
      </c>
      <c r="G127" s="298">
        <v>0</v>
      </c>
      <c r="H127" s="298">
        <v>0</v>
      </c>
      <c r="I127" s="298">
        <v>0</v>
      </c>
      <c r="J127" s="298">
        <v>0</v>
      </c>
      <c r="K127" s="362"/>
      <c r="L127" s="320"/>
      <c r="M127" s="320"/>
      <c r="N127" s="320"/>
      <c r="O127" s="320"/>
      <c r="P127" s="320"/>
    </row>
    <row r="128" spans="1:24" ht="21" x14ac:dyDescent="0.25">
      <c r="A128" s="325" t="s">
        <v>340</v>
      </c>
      <c r="B128" s="77" t="s">
        <v>341</v>
      </c>
      <c r="C128" s="299">
        <f t="shared" si="9"/>
        <v>9</v>
      </c>
      <c r="D128" s="298">
        <v>0</v>
      </c>
      <c r="E128" s="298">
        <v>0</v>
      </c>
      <c r="F128" s="298">
        <v>3</v>
      </c>
      <c r="G128" s="298">
        <v>3</v>
      </c>
      <c r="H128" s="298">
        <v>1</v>
      </c>
      <c r="I128" s="298">
        <v>0</v>
      </c>
      <c r="J128" s="298">
        <v>2</v>
      </c>
      <c r="K128" s="362"/>
      <c r="L128" s="320"/>
      <c r="M128" s="320"/>
      <c r="N128" s="320"/>
      <c r="O128" s="320"/>
      <c r="P128" s="320"/>
    </row>
    <row r="129" spans="1:24" ht="14.25" customHeight="1" x14ac:dyDescent="0.25">
      <c r="A129" s="325" t="s">
        <v>342</v>
      </c>
      <c r="B129" s="77" t="s">
        <v>343</v>
      </c>
      <c r="C129" s="299">
        <f t="shared" si="9"/>
        <v>13</v>
      </c>
      <c r="D129" s="298">
        <v>0</v>
      </c>
      <c r="E129" s="298">
        <v>0</v>
      </c>
      <c r="F129" s="298">
        <v>5</v>
      </c>
      <c r="G129" s="298">
        <v>1</v>
      </c>
      <c r="H129" s="298">
        <v>0</v>
      </c>
      <c r="I129" s="298">
        <v>1</v>
      </c>
      <c r="J129" s="298">
        <v>6</v>
      </c>
      <c r="K129" s="362"/>
      <c r="L129" s="320"/>
      <c r="M129" s="320"/>
      <c r="N129" s="320"/>
      <c r="O129" s="320"/>
      <c r="P129" s="320"/>
    </row>
    <row r="130" spans="1:24" s="332" customFormat="1" ht="21" x14ac:dyDescent="0.25">
      <c r="A130" s="324" t="s">
        <v>344</v>
      </c>
      <c r="B130" s="101" t="s">
        <v>345</v>
      </c>
      <c r="C130" s="299">
        <f t="shared" si="9"/>
        <v>7</v>
      </c>
      <c r="D130" s="298">
        <v>0</v>
      </c>
      <c r="E130" s="298">
        <v>1</v>
      </c>
      <c r="F130" s="298">
        <v>2</v>
      </c>
      <c r="G130" s="298">
        <v>0</v>
      </c>
      <c r="H130" s="298">
        <v>0</v>
      </c>
      <c r="I130" s="298">
        <v>1</v>
      </c>
      <c r="J130" s="298">
        <v>3</v>
      </c>
      <c r="K130" s="362"/>
      <c r="L130" s="320"/>
      <c r="M130" s="320"/>
      <c r="N130" s="320"/>
      <c r="O130" s="320"/>
      <c r="P130" s="320"/>
      <c r="Q130" s="313"/>
      <c r="R130" s="313"/>
      <c r="S130" s="313"/>
      <c r="T130" s="313"/>
      <c r="U130" s="313"/>
      <c r="V130" s="313"/>
      <c r="W130" s="313"/>
      <c r="X130" s="313"/>
    </row>
    <row r="131" spans="1:24" ht="23.25" customHeight="1" x14ac:dyDescent="0.25">
      <c r="A131" s="324" t="s">
        <v>346</v>
      </c>
      <c r="B131" s="101" t="s">
        <v>347</v>
      </c>
      <c r="C131" s="299">
        <f t="shared" si="9"/>
        <v>2</v>
      </c>
      <c r="D131" s="298">
        <v>0</v>
      </c>
      <c r="E131" s="298">
        <v>0</v>
      </c>
      <c r="F131" s="298">
        <v>1</v>
      </c>
      <c r="G131" s="298">
        <v>0</v>
      </c>
      <c r="H131" s="298">
        <v>0</v>
      </c>
      <c r="I131" s="298">
        <v>1</v>
      </c>
      <c r="J131" s="298">
        <v>0</v>
      </c>
      <c r="K131" s="362"/>
      <c r="L131" s="320"/>
      <c r="M131" s="320"/>
      <c r="N131" s="320"/>
      <c r="O131" s="320"/>
      <c r="P131" s="320"/>
    </row>
    <row r="132" spans="1:24" x14ac:dyDescent="0.25">
      <c r="A132" s="57">
        <v>13001</v>
      </c>
      <c r="B132" s="77" t="s">
        <v>348</v>
      </c>
      <c r="C132" s="299">
        <f t="shared" si="9"/>
        <v>395</v>
      </c>
      <c r="D132" s="298">
        <v>13</v>
      </c>
      <c r="E132" s="298">
        <v>12</v>
      </c>
      <c r="F132" s="298">
        <v>155</v>
      </c>
      <c r="G132" s="298">
        <v>30</v>
      </c>
      <c r="H132" s="298">
        <v>34</v>
      </c>
      <c r="I132" s="298">
        <v>69</v>
      </c>
      <c r="J132" s="298">
        <v>82</v>
      </c>
      <c r="K132" s="362"/>
      <c r="L132" s="320"/>
      <c r="M132" s="320"/>
      <c r="N132" s="320"/>
      <c r="O132" s="320"/>
      <c r="P132" s="320"/>
    </row>
    <row r="133" spans="1:24" x14ac:dyDescent="0.25">
      <c r="A133" s="57" t="s">
        <v>349</v>
      </c>
      <c r="B133" s="77" t="s">
        <v>350</v>
      </c>
      <c r="C133" s="299">
        <f t="shared" si="9"/>
        <v>7617</v>
      </c>
      <c r="D133" s="298">
        <v>648</v>
      </c>
      <c r="E133" s="298">
        <v>529</v>
      </c>
      <c r="F133" s="298">
        <v>1253</v>
      </c>
      <c r="G133" s="298">
        <v>1123</v>
      </c>
      <c r="H133" s="298">
        <v>1225</v>
      </c>
      <c r="I133" s="298">
        <v>1472</v>
      </c>
      <c r="J133" s="298">
        <v>1367</v>
      </c>
      <c r="K133" s="362"/>
      <c r="L133" s="320"/>
      <c r="M133" s="320"/>
      <c r="N133" s="320"/>
      <c r="O133" s="320"/>
      <c r="P133" s="320"/>
      <c r="W133" s="332"/>
      <c r="X133" s="332"/>
    </row>
    <row r="134" spans="1:24" ht="24" customHeight="1" x14ac:dyDescent="0.25">
      <c r="A134" s="317"/>
      <c r="B134" s="25" t="s">
        <v>351</v>
      </c>
      <c r="C134" s="364">
        <f>SUM(C135:C179)</f>
        <v>76111</v>
      </c>
      <c r="D134" s="364">
        <f t="shared" ref="D134:J134" si="11">SUM(D135:D179)</f>
        <v>4771</v>
      </c>
      <c r="E134" s="364">
        <f t="shared" si="11"/>
        <v>4453</v>
      </c>
      <c r="F134" s="364">
        <f t="shared" si="11"/>
        <v>15907</v>
      </c>
      <c r="G134" s="364">
        <f t="shared" si="11"/>
        <v>10702</v>
      </c>
      <c r="H134" s="364">
        <f t="shared" si="11"/>
        <v>10011</v>
      </c>
      <c r="I134" s="364">
        <f t="shared" si="11"/>
        <v>11872</v>
      </c>
      <c r="J134" s="364">
        <f t="shared" si="11"/>
        <v>18395</v>
      </c>
      <c r="K134" s="362"/>
      <c r="L134" s="333"/>
      <c r="M134" s="333"/>
      <c r="N134" s="333"/>
      <c r="O134" s="333"/>
      <c r="P134" s="333"/>
      <c r="Q134" s="332"/>
      <c r="R134" s="332"/>
      <c r="S134" s="332"/>
      <c r="T134" s="332"/>
      <c r="U134" s="332"/>
      <c r="V134" s="332"/>
    </row>
    <row r="135" spans="1:24" x14ac:dyDescent="0.25">
      <c r="A135" s="57" t="s">
        <v>352</v>
      </c>
      <c r="B135" s="77" t="s">
        <v>353</v>
      </c>
      <c r="C135" s="299">
        <f t="shared" si="9"/>
        <v>7049</v>
      </c>
      <c r="D135" s="298">
        <v>605</v>
      </c>
      <c r="E135" s="298">
        <v>414</v>
      </c>
      <c r="F135" s="298">
        <v>806</v>
      </c>
      <c r="G135" s="298">
        <v>910</v>
      </c>
      <c r="H135" s="298">
        <v>1013</v>
      </c>
      <c r="I135" s="298">
        <v>1492</v>
      </c>
      <c r="J135" s="298">
        <v>1809</v>
      </c>
      <c r="K135" s="362"/>
      <c r="L135" s="320"/>
      <c r="M135" s="320"/>
      <c r="N135" s="320"/>
      <c r="O135" s="320"/>
      <c r="P135" s="320"/>
    </row>
    <row r="136" spans="1:24" x14ac:dyDescent="0.25">
      <c r="A136" s="57" t="s">
        <v>354</v>
      </c>
      <c r="B136" s="77" t="s">
        <v>355</v>
      </c>
      <c r="C136" s="299">
        <f t="shared" si="9"/>
        <v>4358</v>
      </c>
      <c r="D136" s="298">
        <v>532</v>
      </c>
      <c r="E136" s="298">
        <v>409</v>
      </c>
      <c r="F136" s="298">
        <v>473</v>
      </c>
      <c r="G136" s="298">
        <v>502</v>
      </c>
      <c r="H136" s="298">
        <v>567</v>
      </c>
      <c r="I136" s="298">
        <v>1001</v>
      </c>
      <c r="J136" s="298">
        <v>874</v>
      </c>
      <c r="K136" s="362"/>
      <c r="L136" s="320"/>
      <c r="M136" s="320"/>
      <c r="N136" s="320"/>
      <c r="O136" s="320"/>
      <c r="P136" s="320"/>
    </row>
    <row r="137" spans="1:24" x14ac:dyDescent="0.25">
      <c r="A137" s="57" t="s">
        <v>356</v>
      </c>
      <c r="B137" s="77" t="s">
        <v>357</v>
      </c>
      <c r="C137" s="299">
        <f t="shared" si="9"/>
        <v>2015</v>
      </c>
      <c r="D137" s="298">
        <v>82</v>
      </c>
      <c r="E137" s="298">
        <v>74</v>
      </c>
      <c r="F137" s="298">
        <v>335</v>
      </c>
      <c r="G137" s="298">
        <v>361</v>
      </c>
      <c r="H137" s="298">
        <v>405</v>
      </c>
      <c r="I137" s="298">
        <v>363</v>
      </c>
      <c r="J137" s="298">
        <v>395</v>
      </c>
      <c r="K137" s="362"/>
      <c r="L137" s="320"/>
      <c r="M137" s="320"/>
      <c r="N137" s="320"/>
      <c r="O137" s="320"/>
      <c r="P137" s="320"/>
    </row>
    <row r="138" spans="1:24" x14ac:dyDescent="0.25">
      <c r="A138" s="57" t="s">
        <v>358</v>
      </c>
      <c r="B138" s="77" t="s">
        <v>359</v>
      </c>
      <c r="C138" s="299">
        <f t="shared" si="9"/>
        <v>16</v>
      </c>
      <c r="D138" s="298">
        <v>0</v>
      </c>
      <c r="E138" s="298">
        <v>0</v>
      </c>
      <c r="F138" s="298">
        <v>6</v>
      </c>
      <c r="G138" s="298">
        <v>6</v>
      </c>
      <c r="H138" s="298">
        <v>0</v>
      </c>
      <c r="I138" s="298">
        <v>2</v>
      </c>
      <c r="J138" s="298">
        <v>2</v>
      </c>
      <c r="K138" s="362"/>
      <c r="L138" s="320"/>
      <c r="M138" s="320"/>
      <c r="N138" s="320"/>
      <c r="O138" s="320"/>
      <c r="P138" s="320"/>
    </row>
    <row r="139" spans="1:24" x14ac:dyDescent="0.25">
      <c r="A139" s="57" t="s">
        <v>360</v>
      </c>
      <c r="B139" s="77" t="s">
        <v>361</v>
      </c>
      <c r="C139" s="299">
        <f t="shared" si="9"/>
        <v>3296</v>
      </c>
      <c r="D139" s="298">
        <v>231</v>
      </c>
      <c r="E139" s="298">
        <v>191</v>
      </c>
      <c r="F139" s="298">
        <v>591</v>
      </c>
      <c r="G139" s="298">
        <v>559</v>
      </c>
      <c r="H139" s="298">
        <v>604</v>
      </c>
      <c r="I139" s="298">
        <v>611</v>
      </c>
      <c r="J139" s="298">
        <v>509</v>
      </c>
      <c r="K139" s="361"/>
      <c r="L139" s="320"/>
      <c r="M139" s="320"/>
      <c r="N139" s="320"/>
      <c r="O139" s="320"/>
      <c r="P139" s="320"/>
    </row>
    <row r="140" spans="1:24" x14ac:dyDescent="0.25">
      <c r="A140" s="57" t="s">
        <v>362</v>
      </c>
      <c r="B140" s="77" t="s">
        <v>363</v>
      </c>
      <c r="C140" s="299">
        <f t="shared" si="9"/>
        <v>11531</v>
      </c>
      <c r="D140" s="298">
        <v>902</v>
      </c>
      <c r="E140" s="298">
        <v>971</v>
      </c>
      <c r="F140" s="298">
        <v>1783</v>
      </c>
      <c r="G140" s="298">
        <v>1489</v>
      </c>
      <c r="H140" s="298">
        <v>1921</v>
      </c>
      <c r="I140" s="298">
        <v>2304</v>
      </c>
      <c r="J140" s="298">
        <v>2161</v>
      </c>
      <c r="K140" s="362"/>
      <c r="L140" s="320"/>
      <c r="M140" s="320"/>
      <c r="N140" s="320"/>
      <c r="O140" s="320"/>
      <c r="P140" s="320"/>
    </row>
    <row r="141" spans="1:24" x14ac:dyDescent="0.25">
      <c r="A141" s="57" t="s">
        <v>364</v>
      </c>
      <c r="B141" s="77" t="s">
        <v>365</v>
      </c>
      <c r="C141" s="299">
        <f t="shared" si="9"/>
        <v>7970</v>
      </c>
      <c r="D141" s="298">
        <v>857</v>
      </c>
      <c r="E141" s="298">
        <v>929</v>
      </c>
      <c r="F141" s="298">
        <v>1537</v>
      </c>
      <c r="G141" s="298">
        <v>723</v>
      </c>
      <c r="H141" s="298">
        <v>719</v>
      </c>
      <c r="I141" s="298">
        <v>1316</v>
      </c>
      <c r="J141" s="298">
        <v>1889</v>
      </c>
      <c r="K141" s="362"/>
      <c r="L141" s="320"/>
      <c r="M141" s="320"/>
      <c r="N141" s="320"/>
      <c r="O141" s="320"/>
      <c r="P141" s="320"/>
    </row>
    <row r="142" spans="1:24" x14ac:dyDescent="0.25">
      <c r="A142" s="325" t="s">
        <v>366</v>
      </c>
      <c r="B142" s="77" t="s">
        <v>367</v>
      </c>
      <c r="C142" s="299">
        <f t="shared" si="9"/>
        <v>860</v>
      </c>
      <c r="D142" s="298">
        <v>82</v>
      </c>
      <c r="E142" s="298">
        <v>102</v>
      </c>
      <c r="F142" s="298">
        <v>212</v>
      </c>
      <c r="G142" s="298">
        <v>78</v>
      </c>
      <c r="H142" s="298">
        <v>97</v>
      </c>
      <c r="I142" s="298">
        <v>142</v>
      </c>
      <c r="J142" s="298">
        <v>147</v>
      </c>
      <c r="K142" s="362"/>
      <c r="L142" s="320"/>
      <c r="M142" s="320"/>
      <c r="N142" s="320"/>
      <c r="O142" s="320"/>
      <c r="P142" s="320"/>
    </row>
    <row r="143" spans="1:24" x14ac:dyDescent="0.25">
      <c r="A143" s="325" t="s">
        <v>368</v>
      </c>
      <c r="B143" s="77" t="s">
        <v>369</v>
      </c>
      <c r="C143" s="299">
        <f t="shared" si="9"/>
        <v>1023</v>
      </c>
      <c r="D143" s="298">
        <v>48</v>
      </c>
      <c r="E143" s="298">
        <v>48</v>
      </c>
      <c r="F143" s="298">
        <v>220</v>
      </c>
      <c r="G143" s="298">
        <v>119</v>
      </c>
      <c r="H143" s="298">
        <v>149</v>
      </c>
      <c r="I143" s="298">
        <v>174</v>
      </c>
      <c r="J143" s="298">
        <v>265</v>
      </c>
      <c r="K143" s="362"/>
      <c r="L143" s="320"/>
      <c r="M143" s="320"/>
      <c r="N143" s="320"/>
      <c r="O143" s="320"/>
      <c r="P143" s="320"/>
    </row>
    <row r="144" spans="1:24" x14ac:dyDescent="0.25">
      <c r="A144" s="325" t="s">
        <v>370</v>
      </c>
      <c r="B144" s="77" t="s">
        <v>371</v>
      </c>
      <c r="C144" s="299">
        <f t="shared" si="9"/>
        <v>46</v>
      </c>
      <c r="D144" s="298">
        <v>1</v>
      </c>
      <c r="E144" s="298">
        <v>1</v>
      </c>
      <c r="F144" s="298">
        <v>16</v>
      </c>
      <c r="G144" s="298">
        <v>6</v>
      </c>
      <c r="H144" s="298">
        <v>3</v>
      </c>
      <c r="I144" s="298">
        <v>3</v>
      </c>
      <c r="J144" s="298">
        <v>16</v>
      </c>
      <c r="K144" s="362"/>
      <c r="L144" s="320"/>
      <c r="M144" s="320"/>
      <c r="N144" s="320"/>
      <c r="O144" s="320"/>
      <c r="P144" s="320"/>
    </row>
    <row r="145" spans="1:16" x14ac:dyDescent="0.25">
      <c r="A145" s="325" t="s">
        <v>372</v>
      </c>
      <c r="B145" s="328" t="s">
        <v>373</v>
      </c>
      <c r="C145" s="299">
        <f t="shared" si="9"/>
        <v>6</v>
      </c>
      <c r="D145" s="298">
        <v>0</v>
      </c>
      <c r="E145" s="298">
        <v>0</v>
      </c>
      <c r="F145" s="298">
        <v>2</v>
      </c>
      <c r="G145" s="298">
        <v>0</v>
      </c>
      <c r="H145" s="298">
        <v>1</v>
      </c>
      <c r="I145" s="298">
        <v>0</v>
      </c>
      <c r="J145" s="298">
        <v>3</v>
      </c>
      <c r="K145" s="362"/>
      <c r="L145" s="320"/>
      <c r="M145" s="320"/>
      <c r="N145" s="320"/>
      <c r="O145" s="320"/>
      <c r="P145" s="320"/>
    </row>
    <row r="146" spans="1:16" x14ac:dyDescent="0.25">
      <c r="A146" s="325" t="s">
        <v>374</v>
      </c>
      <c r="B146" s="77" t="s">
        <v>375</v>
      </c>
      <c r="C146" s="299">
        <f t="shared" si="9"/>
        <v>10409</v>
      </c>
      <c r="D146" s="298">
        <v>85</v>
      </c>
      <c r="E146" s="298">
        <v>76</v>
      </c>
      <c r="F146" s="298">
        <v>3502</v>
      </c>
      <c r="G146" s="298">
        <v>1634</v>
      </c>
      <c r="H146" s="298">
        <v>978</v>
      </c>
      <c r="I146" s="298">
        <v>801</v>
      </c>
      <c r="J146" s="298">
        <v>3333</v>
      </c>
      <c r="K146" s="362"/>
      <c r="L146" s="320"/>
      <c r="M146" s="320"/>
      <c r="N146" s="320"/>
      <c r="O146" s="320"/>
      <c r="P146" s="320"/>
    </row>
    <row r="147" spans="1:16" x14ac:dyDescent="0.25">
      <c r="A147" s="325" t="s">
        <v>376</v>
      </c>
      <c r="B147" s="77" t="s">
        <v>377</v>
      </c>
      <c r="C147" s="299">
        <f t="shared" si="9"/>
        <v>35</v>
      </c>
      <c r="D147" s="298">
        <v>0</v>
      </c>
      <c r="E147" s="298">
        <v>0</v>
      </c>
      <c r="F147" s="298">
        <v>10</v>
      </c>
      <c r="G147" s="298">
        <v>0</v>
      </c>
      <c r="H147" s="298">
        <v>2</v>
      </c>
      <c r="I147" s="298">
        <v>1</v>
      </c>
      <c r="J147" s="298">
        <v>22</v>
      </c>
      <c r="K147" s="362"/>
      <c r="L147" s="320"/>
      <c r="M147" s="320"/>
      <c r="N147" s="320"/>
      <c r="O147" s="320"/>
      <c r="P147" s="320"/>
    </row>
    <row r="148" spans="1:16" x14ac:dyDescent="0.25">
      <c r="A148" s="325" t="s">
        <v>378</v>
      </c>
      <c r="B148" s="328" t="s">
        <v>379</v>
      </c>
      <c r="C148" s="299">
        <f t="shared" si="9"/>
        <v>192</v>
      </c>
      <c r="D148" s="298">
        <v>8</v>
      </c>
      <c r="E148" s="298">
        <v>1</v>
      </c>
      <c r="F148" s="298">
        <v>46</v>
      </c>
      <c r="G148" s="298">
        <v>42</v>
      </c>
      <c r="H148" s="298">
        <v>29</v>
      </c>
      <c r="I148" s="298">
        <v>30</v>
      </c>
      <c r="J148" s="298">
        <v>36</v>
      </c>
      <c r="K148" s="362"/>
      <c r="L148" s="320"/>
      <c r="M148" s="320"/>
      <c r="N148" s="320"/>
      <c r="O148" s="320"/>
      <c r="P148" s="320"/>
    </row>
    <row r="149" spans="1:16" x14ac:dyDescent="0.25">
      <c r="A149" s="325" t="s">
        <v>380</v>
      </c>
      <c r="B149" s="328" t="s">
        <v>381</v>
      </c>
      <c r="C149" s="299">
        <f t="shared" si="9"/>
        <v>34</v>
      </c>
      <c r="D149" s="298">
        <v>0</v>
      </c>
      <c r="E149" s="298">
        <v>2</v>
      </c>
      <c r="F149" s="298">
        <v>9</v>
      </c>
      <c r="G149" s="298">
        <v>5</v>
      </c>
      <c r="H149" s="298">
        <v>0</v>
      </c>
      <c r="I149" s="298">
        <v>4</v>
      </c>
      <c r="J149" s="298">
        <v>14</v>
      </c>
      <c r="K149" s="362"/>
      <c r="L149" s="320"/>
      <c r="M149" s="320"/>
      <c r="N149" s="320"/>
      <c r="O149" s="320"/>
      <c r="P149" s="320"/>
    </row>
    <row r="150" spans="1:16" x14ac:dyDescent="0.25">
      <c r="A150" s="325" t="s">
        <v>382</v>
      </c>
      <c r="B150" s="328" t="s">
        <v>383</v>
      </c>
      <c r="C150" s="299">
        <f t="shared" si="9"/>
        <v>7</v>
      </c>
      <c r="D150" s="298">
        <v>1</v>
      </c>
      <c r="E150" s="298">
        <v>0</v>
      </c>
      <c r="F150" s="298">
        <v>1</v>
      </c>
      <c r="G150" s="298">
        <v>2</v>
      </c>
      <c r="H150" s="298">
        <v>1</v>
      </c>
      <c r="I150" s="298">
        <v>1</v>
      </c>
      <c r="J150" s="298">
        <v>1</v>
      </c>
      <c r="K150" s="362"/>
      <c r="L150" s="320"/>
      <c r="M150" s="320"/>
      <c r="N150" s="320"/>
      <c r="O150" s="320"/>
      <c r="P150" s="320"/>
    </row>
    <row r="151" spans="1:16" x14ac:dyDescent="0.25">
      <c r="A151" s="325" t="s">
        <v>384</v>
      </c>
      <c r="B151" s="328" t="s">
        <v>385</v>
      </c>
      <c r="C151" s="299">
        <f t="shared" si="9"/>
        <v>975</v>
      </c>
      <c r="D151" s="298">
        <v>30</v>
      </c>
      <c r="E151" s="298">
        <v>40</v>
      </c>
      <c r="F151" s="298">
        <v>215</v>
      </c>
      <c r="G151" s="298">
        <v>180</v>
      </c>
      <c r="H151" s="298">
        <v>138</v>
      </c>
      <c r="I151" s="298">
        <v>121</v>
      </c>
      <c r="J151" s="298">
        <v>251</v>
      </c>
      <c r="K151" s="362"/>
      <c r="L151" s="320"/>
      <c r="M151" s="320"/>
      <c r="N151" s="320"/>
      <c r="O151" s="320"/>
      <c r="P151" s="320"/>
    </row>
    <row r="152" spans="1:16" x14ac:dyDescent="0.25">
      <c r="A152" s="325" t="s">
        <v>386</v>
      </c>
      <c r="B152" s="328" t="s">
        <v>387</v>
      </c>
      <c r="C152" s="299">
        <f t="shared" si="9"/>
        <v>40</v>
      </c>
      <c r="D152" s="298">
        <v>5</v>
      </c>
      <c r="E152" s="298">
        <v>3</v>
      </c>
      <c r="F152" s="298">
        <v>8</v>
      </c>
      <c r="G152" s="298">
        <v>6</v>
      </c>
      <c r="H152" s="298">
        <v>3</v>
      </c>
      <c r="I152" s="298">
        <v>9</v>
      </c>
      <c r="J152" s="298">
        <v>6</v>
      </c>
      <c r="K152" s="362"/>
      <c r="L152" s="320"/>
      <c r="M152" s="320"/>
      <c r="N152" s="320"/>
      <c r="O152" s="320"/>
      <c r="P152" s="320"/>
    </row>
    <row r="153" spans="1:16" x14ac:dyDescent="0.25">
      <c r="A153" s="325" t="s">
        <v>388</v>
      </c>
      <c r="B153" s="328" t="s">
        <v>389</v>
      </c>
      <c r="C153" s="299">
        <f t="shared" si="9"/>
        <v>127</v>
      </c>
      <c r="D153" s="298">
        <v>9</v>
      </c>
      <c r="E153" s="298">
        <v>8</v>
      </c>
      <c r="F153" s="298">
        <v>15</v>
      </c>
      <c r="G153" s="298">
        <v>7</v>
      </c>
      <c r="H153" s="298">
        <v>5</v>
      </c>
      <c r="I153" s="298">
        <v>49</v>
      </c>
      <c r="J153" s="298">
        <v>34</v>
      </c>
      <c r="K153" s="362"/>
      <c r="L153" s="320"/>
      <c r="M153" s="320"/>
      <c r="N153" s="320"/>
      <c r="O153" s="320"/>
      <c r="P153" s="320"/>
    </row>
    <row r="154" spans="1:16" ht="21" x14ac:dyDescent="0.25">
      <c r="A154" s="325" t="s">
        <v>390</v>
      </c>
      <c r="B154" s="328" t="s">
        <v>391</v>
      </c>
      <c r="C154" s="299">
        <f t="shared" si="9"/>
        <v>1</v>
      </c>
      <c r="D154" s="298">
        <v>0</v>
      </c>
      <c r="E154" s="298">
        <v>0</v>
      </c>
      <c r="F154" s="298">
        <v>0</v>
      </c>
      <c r="G154" s="298">
        <v>0</v>
      </c>
      <c r="H154" s="298">
        <v>0</v>
      </c>
      <c r="I154" s="298">
        <v>1</v>
      </c>
      <c r="J154" s="298">
        <v>0</v>
      </c>
      <c r="K154" s="362"/>
      <c r="L154" s="320"/>
      <c r="M154" s="320"/>
      <c r="N154" s="320"/>
      <c r="O154" s="320"/>
      <c r="P154" s="320"/>
    </row>
    <row r="155" spans="1:16" x14ac:dyDescent="0.25">
      <c r="A155" s="325" t="s">
        <v>392</v>
      </c>
      <c r="B155" s="328" t="s">
        <v>393</v>
      </c>
      <c r="C155" s="299">
        <f t="shared" si="9"/>
        <v>133</v>
      </c>
      <c r="D155" s="298">
        <v>18</v>
      </c>
      <c r="E155" s="298">
        <v>14</v>
      </c>
      <c r="F155" s="298">
        <v>16</v>
      </c>
      <c r="G155" s="298">
        <v>17</v>
      </c>
      <c r="H155" s="298">
        <v>20</v>
      </c>
      <c r="I155" s="298">
        <v>28</v>
      </c>
      <c r="J155" s="298">
        <v>20</v>
      </c>
      <c r="K155" s="362"/>
      <c r="L155" s="320"/>
      <c r="M155" s="320"/>
      <c r="N155" s="320"/>
      <c r="O155" s="320"/>
      <c r="P155" s="320"/>
    </row>
    <row r="156" spans="1:16" x14ac:dyDescent="0.25">
      <c r="A156" s="325" t="s">
        <v>394</v>
      </c>
      <c r="B156" s="328" t="s">
        <v>395</v>
      </c>
      <c r="C156" s="299">
        <f t="shared" si="9"/>
        <v>1262</v>
      </c>
      <c r="D156" s="298">
        <v>157</v>
      </c>
      <c r="E156" s="298">
        <v>120</v>
      </c>
      <c r="F156" s="298">
        <v>149</v>
      </c>
      <c r="G156" s="298">
        <v>137</v>
      </c>
      <c r="H156" s="298">
        <v>160</v>
      </c>
      <c r="I156" s="298">
        <v>248</v>
      </c>
      <c r="J156" s="298">
        <v>291</v>
      </c>
      <c r="K156" s="362"/>
      <c r="L156" s="320"/>
      <c r="M156" s="320"/>
      <c r="N156" s="320"/>
      <c r="O156" s="320"/>
      <c r="P156" s="320"/>
    </row>
    <row r="157" spans="1:16" x14ac:dyDescent="0.25">
      <c r="A157" s="325" t="s">
        <v>396</v>
      </c>
      <c r="B157" s="328" t="s">
        <v>397</v>
      </c>
      <c r="C157" s="299">
        <f t="shared" ref="C157:C206" si="12">SUM(D157:J157)</f>
        <v>17</v>
      </c>
      <c r="D157" s="298">
        <v>2</v>
      </c>
      <c r="E157" s="298">
        <v>0</v>
      </c>
      <c r="F157" s="298">
        <v>3</v>
      </c>
      <c r="G157" s="298">
        <v>2</v>
      </c>
      <c r="H157" s="298">
        <v>5</v>
      </c>
      <c r="I157" s="298">
        <v>2</v>
      </c>
      <c r="J157" s="298">
        <v>3</v>
      </c>
      <c r="K157" s="362"/>
      <c r="L157" s="320"/>
      <c r="M157" s="320"/>
      <c r="N157" s="320"/>
      <c r="O157" s="320"/>
      <c r="P157" s="320"/>
    </row>
    <row r="158" spans="1:16" x14ac:dyDescent="0.25">
      <c r="A158" s="325" t="s">
        <v>398</v>
      </c>
      <c r="B158" s="328" t="s">
        <v>399</v>
      </c>
      <c r="C158" s="299">
        <f t="shared" si="12"/>
        <v>56</v>
      </c>
      <c r="D158" s="298">
        <v>1</v>
      </c>
      <c r="E158" s="298">
        <v>3</v>
      </c>
      <c r="F158" s="298">
        <v>12</v>
      </c>
      <c r="G158" s="298">
        <v>3</v>
      </c>
      <c r="H158" s="298">
        <v>10</v>
      </c>
      <c r="I158" s="298">
        <v>11</v>
      </c>
      <c r="J158" s="298">
        <v>16</v>
      </c>
      <c r="K158" s="362"/>
      <c r="L158" s="320"/>
      <c r="M158" s="320"/>
      <c r="N158" s="320"/>
      <c r="O158" s="320"/>
      <c r="P158" s="320"/>
    </row>
    <row r="159" spans="1:16" x14ac:dyDescent="0.25">
      <c r="A159" s="325" t="s">
        <v>400</v>
      </c>
      <c r="B159" s="328" t="s">
        <v>401</v>
      </c>
      <c r="C159" s="299">
        <f t="shared" si="12"/>
        <v>250</v>
      </c>
      <c r="D159" s="298">
        <v>3</v>
      </c>
      <c r="E159" s="298">
        <v>10</v>
      </c>
      <c r="F159" s="298">
        <v>74</v>
      </c>
      <c r="G159" s="298">
        <v>41</v>
      </c>
      <c r="H159" s="298">
        <v>25</v>
      </c>
      <c r="I159" s="298">
        <v>39</v>
      </c>
      <c r="J159" s="298">
        <v>58</v>
      </c>
      <c r="K159" s="362"/>
      <c r="L159" s="320"/>
      <c r="M159" s="320"/>
      <c r="N159" s="320"/>
      <c r="O159" s="320"/>
      <c r="P159" s="320"/>
    </row>
    <row r="160" spans="1:16" x14ac:dyDescent="0.25">
      <c r="A160" s="325" t="s">
        <v>402</v>
      </c>
      <c r="B160" s="328" t="s">
        <v>403</v>
      </c>
      <c r="C160" s="299">
        <f t="shared" si="12"/>
        <v>1</v>
      </c>
      <c r="D160" s="298">
        <v>0</v>
      </c>
      <c r="E160" s="298">
        <v>0</v>
      </c>
      <c r="F160" s="298">
        <v>0</v>
      </c>
      <c r="G160" s="298">
        <v>0</v>
      </c>
      <c r="H160" s="298">
        <v>1</v>
      </c>
      <c r="I160" s="298">
        <v>0</v>
      </c>
      <c r="J160" s="298">
        <v>0</v>
      </c>
      <c r="K160" s="362"/>
      <c r="L160" s="320"/>
      <c r="M160" s="320"/>
      <c r="N160" s="320"/>
      <c r="O160" s="320"/>
      <c r="P160" s="320"/>
    </row>
    <row r="161" spans="1:24" x14ac:dyDescent="0.25">
      <c r="A161" s="325" t="s">
        <v>404</v>
      </c>
      <c r="B161" s="328" t="s">
        <v>405</v>
      </c>
      <c r="C161" s="299">
        <f t="shared" si="12"/>
        <v>316</v>
      </c>
      <c r="D161" s="298">
        <v>4</v>
      </c>
      <c r="E161" s="298">
        <v>5</v>
      </c>
      <c r="F161" s="298">
        <v>112</v>
      </c>
      <c r="G161" s="298">
        <v>42</v>
      </c>
      <c r="H161" s="298">
        <v>32</v>
      </c>
      <c r="I161" s="298">
        <v>35</v>
      </c>
      <c r="J161" s="298">
        <v>86</v>
      </c>
      <c r="K161" s="362"/>
      <c r="L161" s="320"/>
      <c r="M161" s="320"/>
      <c r="N161" s="320"/>
      <c r="O161" s="320"/>
      <c r="P161" s="320"/>
    </row>
    <row r="162" spans="1:24" x14ac:dyDescent="0.25">
      <c r="A162" s="325" t="s">
        <v>406</v>
      </c>
      <c r="B162" s="328" t="s">
        <v>407</v>
      </c>
      <c r="C162" s="299">
        <f t="shared" si="12"/>
        <v>111</v>
      </c>
      <c r="D162" s="298">
        <v>14</v>
      </c>
      <c r="E162" s="298">
        <v>11</v>
      </c>
      <c r="F162" s="298">
        <v>25</v>
      </c>
      <c r="G162" s="298">
        <v>16</v>
      </c>
      <c r="H162" s="298">
        <v>12</v>
      </c>
      <c r="I162" s="298">
        <v>12</v>
      </c>
      <c r="J162" s="298">
        <v>21</v>
      </c>
      <c r="K162" s="362"/>
      <c r="L162" s="320"/>
      <c r="M162" s="320"/>
      <c r="N162" s="320"/>
      <c r="O162" s="320"/>
      <c r="P162" s="320"/>
    </row>
    <row r="163" spans="1:24" x14ac:dyDescent="0.25">
      <c r="A163" s="325" t="s">
        <v>408</v>
      </c>
      <c r="B163" s="328" t="s">
        <v>409</v>
      </c>
      <c r="C163" s="299">
        <f t="shared" si="12"/>
        <v>226</v>
      </c>
      <c r="D163" s="298">
        <v>1</v>
      </c>
      <c r="E163" s="298">
        <v>0</v>
      </c>
      <c r="F163" s="298">
        <v>52</v>
      </c>
      <c r="G163" s="298">
        <v>27</v>
      </c>
      <c r="H163" s="298">
        <v>20</v>
      </c>
      <c r="I163" s="298">
        <v>22</v>
      </c>
      <c r="J163" s="298">
        <v>104</v>
      </c>
      <c r="K163" s="362"/>
      <c r="L163" s="320"/>
      <c r="M163" s="320"/>
      <c r="N163" s="320"/>
      <c r="O163" s="320"/>
      <c r="P163" s="320"/>
    </row>
    <row r="164" spans="1:24" x14ac:dyDescent="0.25">
      <c r="A164" s="325" t="s">
        <v>410</v>
      </c>
      <c r="B164" s="328" t="s">
        <v>411</v>
      </c>
      <c r="C164" s="299">
        <f t="shared" si="12"/>
        <v>3329</v>
      </c>
      <c r="D164" s="298">
        <v>295</v>
      </c>
      <c r="E164" s="298">
        <v>258</v>
      </c>
      <c r="F164" s="298">
        <v>597</v>
      </c>
      <c r="G164" s="298">
        <v>494</v>
      </c>
      <c r="H164" s="298">
        <v>421</v>
      </c>
      <c r="I164" s="298">
        <v>546</v>
      </c>
      <c r="J164" s="298">
        <v>718</v>
      </c>
      <c r="K164" s="362"/>
      <c r="L164" s="320"/>
      <c r="M164" s="320"/>
      <c r="N164" s="320"/>
      <c r="O164" s="320"/>
      <c r="P164" s="320"/>
    </row>
    <row r="165" spans="1:24" x14ac:dyDescent="0.25">
      <c r="A165" s="335" t="s">
        <v>412</v>
      </c>
      <c r="B165" s="328" t="s">
        <v>413</v>
      </c>
      <c r="C165" s="299">
        <f t="shared" si="12"/>
        <v>123</v>
      </c>
      <c r="D165" s="298">
        <v>12</v>
      </c>
      <c r="E165" s="298">
        <v>7</v>
      </c>
      <c r="F165" s="298">
        <v>18</v>
      </c>
      <c r="G165" s="298">
        <v>23</v>
      </c>
      <c r="H165" s="298">
        <v>18</v>
      </c>
      <c r="I165" s="298">
        <v>14</v>
      </c>
      <c r="J165" s="298">
        <v>31</v>
      </c>
      <c r="K165" s="362"/>
      <c r="L165" s="320"/>
      <c r="M165" s="320"/>
      <c r="N165" s="320"/>
      <c r="O165" s="320"/>
      <c r="P165" s="320"/>
    </row>
    <row r="166" spans="1:24" x14ac:dyDescent="0.25">
      <c r="A166" s="335" t="s">
        <v>414</v>
      </c>
      <c r="B166" s="77" t="s">
        <v>415</v>
      </c>
      <c r="C166" s="299">
        <f t="shared" si="12"/>
        <v>43</v>
      </c>
      <c r="D166" s="298">
        <v>1</v>
      </c>
      <c r="E166" s="298">
        <v>0</v>
      </c>
      <c r="F166" s="298">
        <v>11</v>
      </c>
      <c r="G166" s="298">
        <v>1</v>
      </c>
      <c r="H166" s="298">
        <v>0</v>
      </c>
      <c r="I166" s="298">
        <v>1</v>
      </c>
      <c r="J166" s="298">
        <v>29</v>
      </c>
      <c r="K166" s="362"/>
      <c r="L166" s="320"/>
      <c r="M166" s="320"/>
      <c r="N166" s="320"/>
      <c r="O166" s="320"/>
      <c r="P166" s="320"/>
    </row>
    <row r="167" spans="1:24" x14ac:dyDescent="0.25">
      <c r="A167" s="335" t="s">
        <v>416</v>
      </c>
      <c r="B167" s="328" t="s">
        <v>417</v>
      </c>
      <c r="C167" s="299">
        <f t="shared" si="12"/>
        <v>1408</v>
      </c>
      <c r="D167" s="298">
        <v>46</v>
      </c>
      <c r="E167" s="298">
        <v>51</v>
      </c>
      <c r="F167" s="298">
        <v>325</v>
      </c>
      <c r="G167" s="298">
        <v>241</v>
      </c>
      <c r="H167" s="298">
        <v>163</v>
      </c>
      <c r="I167" s="298">
        <v>190</v>
      </c>
      <c r="J167" s="298">
        <v>392</v>
      </c>
      <c r="K167" s="362"/>
      <c r="L167" s="320"/>
      <c r="M167" s="320"/>
      <c r="N167" s="320"/>
      <c r="O167" s="320"/>
      <c r="P167" s="320"/>
    </row>
    <row r="168" spans="1:24" x14ac:dyDescent="0.25">
      <c r="A168" s="57" t="s">
        <v>418</v>
      </c>
      <c r="B168" s="77" t="s">
        <v>419</v>
      </c>
      <c r="C168" s="299">
        <f t="shared" si="12"/>
        <v>7200</v>
      </c>
      <c r="D168" s="298">
        <v>305</v>
      </c>
      <c r="E168" s="298">
        <v>281</v>
      </c>
      <c r="F168" s="298">
        <v>1782</v>
      </c>
      <c r="G168" s="298">
        <v>1341</v>
      </c>
      <c r="H168" s="298">
        <v>1191</v>
      </c>
      <c r="I168" s="298">
        <v>987</v>
      </c>
      <c r="J168" s="298">
        <v>1313</v>
      </c>
      <c r="K168" s="362"/>
      <c r="L168" s="320"/>
      <c r="M168" s="320"/>
      <c r="N168" s="320"/>
      <c r="O168" s="320"/>
      <c r="P168" s="320"/>
    </row>
    <row r="169" spans="1:24" x14ac:dyDescent="0.25">
      <c r="A169" s="57" t="s">
        <v>420</v>
      </c>
      <c r="B169" s="77" t="s">
        <v>421</v>
      </c>
      <c r="C169" s="299">
        <f t="shared" si="12"/>
        <v>4429</v>
      </c>
      <c r="D169" s="298">
        <v>171</v>
      </c>
      <c r="E169" s="298">
        <v>197</v>
      </c>
      <c r="F169" s="298">
        <v>865</v>
      </c>
      <c r="G169" s="298">
        <v>795</v>
      </c>
      <c r="H169" s="298">
        <v>620</v>
      </c>
      <c r="I169" s="298">
        <v>529</v>
      </c>
      <c r="J169" s="298">
        <v>1252</v>
      </c>
      <c r="K169" s="362"/>
      <c r="L169" s="320"/>
      <c r="M169" s="320"/>
      <c r="N169" s="320"/>
      <c r="O169" s="320"/>
      <c r="P169" s="320"/>
    </row>
    <row r="170" spans="1:24" ht="21" x14ac:dyDescent="0.25">
      <c r="A170" s="57" t="s">
        <v>422</v>
      </c>
      <c r="B170" s="77" t="s">
        <v>423</v>
      </c>
      <c r="C170" s="299">
        <f t="shared" si="12"/>
        <v>15</v>
      </c>
      <c r="D170" s="298">
        <v>4</v>
      </c>
      <c r="E170" s="298">
        <v>0</v>
      </c>
      <c r="F170" s="298">
        <v>3</v>
      </c>
      <c r="G170" s="298">
        <v>1</v>
      </c>
      <c r="H170" s="298">
        <v>1</v>
      </c>
      <c r="I170" s="298">
        <v>3</v>
      </c>
      <c r="J170" s="298">
        <v>3</v>
      </c>
      <c r="K170" s="362"/>
      <c r="L170" s="320"/>
      <c r="M170" s="320"/>
      <c r="N170" s="320"/>
      <c r="O170" s="320"/>
      <c r="P170" s="320"/>
    </row>
    <row r="171" spans="1:24" x14ac:dyDescent="0.25">
      <c r="A171" s="57" t="s">
        <v>424</v>
      </c>
      <c r="B171" s="77" t="s">
        <v>425</v>
      </c>
      <c r="C171" s="299">
        <f t="shared" si="12"/>
        <v>299</v>
      </c>
      <c r="D171" s="298">
        <v>9</v>
      </c>
      <c r="E171" s="298">
        <v>14</v>
      </c>
      <c r="F171" s="298">
        <v>75</v>
      </c>
      <c r="G171" s="298">
        <v>63</v>
      </c>
      <c r="H171" s="298">
        <v>61</v>
      </c>
      <c r="I171" s="298">
        <v>30</v>
      </c>
      <c r="J171" s="298">
        <v>47</v>
      </c>
      <c r="K171" s="362"/>
      <c r="L171" s="320"/>
      <c r="M171" s="320"/>
      <c r="N171" s="320"/>
      <c r="O171" s="320"/>
      <c r="P171" s="320"/>
    </row>
    <row r="172" spans="1:24" x14ac:dyDescent="0.25">
      <c r="A172" s="324" t="s">
        <v>426</v>
      </c>
      <c r="B172" s="101" t="s">
        <v>427</v>
      </c>
      <c r="C172" s="299">
        <f t="shared" si="12"/>
        <v>50</v>
      </c>
      <c r="D172" s="298">
        <v>0</v>
      </c>
      <c r="E172" s="298">
        <v>0</v>
      </c>
      <c r="F172" s="298">
        <v>18</v>
      </c>
      <c r="G172" s="298">
        <v>3</v>
      </c>
      <c r="H172" s="298">
        <v>1</v>
      </c>
      <c r="I172" s="298">
        <v>4</v>
      </c>
      <c r="J172" s="298">
        <v>24</v>
      </c>
      <c r="K172" s="362"/>
      <c r="L172" s="320"/>
      <c r="M172" s="320"/>
      <c r="N172" s="320"/>
      <c r="O172" s="320"/>
      <c r="P172" s="320"/>
    </row>
    <row r="173" spans="1:24" ht="21" x14ac:dyDescent="0.25">
      <c r="A173" s="324" t="s">
        <v>428</v>
      </c>
      <c r="B173" s="101" t="s">
        <v>429</v>
      </c>
      <c r="C173" s="299">
        <f t="shared" si="12"/>
        <v>324</v>
      </c>
      <c r="D173" s="298">
        <v>3</v>
      </c>
      <c r="E173" s="298">
        <v>3</v>
      </c>
      <c r="F173" s="298">
        <v>96</v>
      </c>
      <c r="G173" s="298">
        <v>42</v>
      </c>
      <c r="H173" s="298">
        <v>24</v>
      </c>
      <c r="I173" s="298">
        <v>23</v>
      </c>
      <c r="J173" s="298">
        <v>133</v>
      </c>
      <c r="K173" s="362"/>
      <c r="L173" s="320"/>
      <c r="M173" s="320"/>
      <c r="N173" s="320"/>
      <c r="O173" s="320"/>
      <c r="P173" s="320"/>
    </row>
    <row r="174" spans="1:24" x14ac:dyDescent="0.25">
      <c r="A174" s="57" t="s">
        <v>430</v>
      </c>
      <c r="B174" s="77" t="s">
        <v>431</v>
      </c>
      <c r="C174" s="299">
        <f t="shared" si="12"/>
        <v>153</v>
      </c>
      <c r="D174" s="298">
        <v>22</v>
      </c>
      <c r="E174" s="298">
        <v>12</v>
      </c>
      <c r="F174" s="298">
        <v>19</v>
      </c>
      <c r="G174" s="298">
        <v>21</v>
      </c>
      <c r="H174" s="298">
        <v>25</v>
      </c>
      <c r="I174" s="298">
        <v>24</v>
      </c>
      <c r="J174" s="298">
        <v>30</v>
      </c>
      <c r="K174" s="362"/>
      <c r="L174" s="320"/>
      <c r="M174" s="320"/>
      <c r="N174" s="320"/>
      <c r="O174" s="320"/>
      <c r="P174" s="320"/>
    </row>
    <row r="175" spans="1:24" s="332" customFormat="1" x14ac:dyDescent="0.25">
      <c r="A175" s="57" t="s">
        <v>432</v>
      </c>
      <c r="B175" s="77" t="s">
        <v>433</v>
      </c>
      <c r="C175" s="299">
        <f t="shared" si="12"/>
        <v>662</v>
      </c>
      <c r="D175" s="298">
        <v>100</v>
      </c>
      <c r="E175" s="298">
        <v>69</v>
      </c>
      <c r="F175" s="298">
        <v>93</v>
      </c>
      <c r="G175" s="298">
        <v>94</v>
      </c>
      <c r="H175" s="298">
        <v>99</v>
      </c>
      <c r="I175" s="298">
        <v>114</v>
      </c>
      <c r="J175" s="298">
        <v>93</v>
      </c>
      <c r="K175" s="362"/>
      <c r="L175" s="320"/>
      <c r="M175" s="320"/>
      <c r="N175" s="320"/>
      <c r="O175" s="320"/>
      <c r="P175" s="320"/>
      <c r="Q175" s="313"/>
      <c r="R175" s="313"/>
      <c r="S175" s="313"/>
      <c r="T175" s="313"/>
      <c r="U175" s="313"/>
      <c r="V175" s="313"/>
      <c r="W175" s="313"/>
      <c r="X175" s="313"/>
    </row>
    <row r="176" spans="1:24" x14ac:dyDescent="0.25">
      <c r="A176" s="57" t="s">
        <v>434</v>
      </c>
      <c r="B176" s="77" t="s">
        <v>435</v>
      </c>
      <c r="C176" s="299">
        <f t="shared" si="12"/>
        <v>5229</v>
      </c>
      <c r="D176" s="298">
        <v>76</v>
      </c>
      <c r="E176" s="298">
        <v>93</v>
      </c>
      <c r="F176" s="298">
        <v>1691</v>
      </c>
      <c r="G176" s="298">
        <v>630</v>
      </c>
      <c r="H176" s="298">
        <v>417</v>
      </c>
      <c r="I176" s="298">
        <v>501</v>
      </c>
      <c r="J176" s="298">
        <v>1821</v>
      </c>
      <c r="K176" s="362"/>
      <c r="L176" s="320"/>
      <c r="M176" s="320"/>
      <c r="N176" s="320"/>
      <c r="O176" s="320"/>
      <c r="P176" s="320"/>
    </row>
    <row r="177" spans="1:24" x14ac:dyDescent="0.25">
      <c r="A177" s="57" t="s">
        <v>436</v>
      </c>
      <c r="B177" s="77" t="s">
        <v>437</v>
      </c>
      <c r="C177" s="299">
        <f t="shared" si="12"/>
        <v>69</v>
      </c>
      <c r="D177" s="298">
        <v>0</v>
      </c>
      <c r="E177" s="298">
        <v>0</v>
      </c>
      <c r="F177" s="298">
        <v>22</v>
      </c>
      <c r="G177" s="298">
        <v>3</v>
      </c>
      <c r="H177" s="298">
        <v>1</v>
      </c>
      <c r="I177" s="298">
        <v>6</v>
      </c>
      <c r="J177" s="298">
        <v>37</v>
      </c>
      <c r="K177" s="362"/>
      <c r="L177" s="320"/>
      <c r="M177" s="320"/>
      <c r="N177" s="320"/>
      <c r="O177" s="320"/>
      <c r="P177" s="320"/>
    </row>
    <row r="178" spans="1:24" x14ac:dyDescent="0.25">
      <c r="A178" s="324" t="s">
        <v>438</v>
      </c>
      <c r="B178" s="101" t="s">
        <v>439</v>
      </c>
      <c r="C178" s="299">
        <f t="shared" si="12"/>
        <v>70</v>
      </c>
      <c r="D178" s="298">
        <v>12</v>
      </c>
      <c r="E178" s="298">
        <v>5</v>
      </c>
      <c r="F178" s="298">
        <v>5</v>
      </c>
      <c r="G178" s="298">
        <v>1</v>
      </c>
      <c r="H178" s="298">
        <v>0</v>
      </c>
      <c r="I178" s="298">
        <v>9</v>
      </c>
      <c r="J178" s="298">
        <v>38</v>
      </c>
      <c r="K178" s="362"/>
      <c r="L178" s="320"/>
      <c r="M178" s="320"/>
      <c r="N178" s="320"/>
      <c r="O178" s="320"/>
      <c r="P178" s="320"/>
      <c r="W178" s="332"/>
      <c r="X178" s="332"/>
    </row>
    <row r="179" spans="1:24" x14ac:dyDescent="0.25">
      <c r="A179" s="57" t="s">
        <v>440</v>
      </c>
      <c r="B179" s="77" t="s">
        <v>441</v>
      </c>
      <c r="C179" s="299">
        <f t="shared" si="12"/>
        <v>346</v>
      </c>
      <c r="D179" s="298">
        <v>37</v>
      </c>
      <c r="E179" s="298">
        <v>31</v>
      </c>
      <c r="F179" s="298">
        <v>57</v>
      </c>
      <c r="G179" s="298">
        <v>35</v>
      </c>
      <c r="H179" s="298">
        <v>49</v>
      </c>
      <c r="I179" s="298">
        <v>69</v>
      </c>
      <c r="J179" s="298">
        <v>68</v>
      </c>
      <c r="K179" s="362"/>
      <c r="L179" s="333"/>
      <c r="M179" s="333"/>
      <c r="N179" s="333"/>
      <c r="O179" s="333"/>
      <c r="P179" s="333"/>
      <c r="Q179" s="332"/>
      <c r="R179" s="332"/>
      <c r="S179" s="332"/>
      <c r="T179" s="332"/>
      <c r="U179" s="332"/>
      <c r="V179" s="332"/>
    </row>
    <row r="180" spans="1:24" ht="20.25" customHeight="1" x14ac:dyDescent="0.25">
      <c r="A180" s="336"/>
      <c r="B180" s="25" t="s">
        <v>442</v>
      </c>
      <c r="C180" s="364">
        <f>SUM(C181:C185)</f>
        <v>1750</v>
      </c>
      <c r="D180" s="364">
        <f t="shared" ref="D180:J180" si="13">SUM(D181:D185)</f>
        <v>86</v>
      </c>
      <c r="E180" s="364">
        <f t="shared" si="13"/>
        <v>123</v>
      </c>
      <c r="F180" s="364">
        <f t="shared" si="13"/>
        <v>346</v>
      </c>
      <c r="G180" s="364">
        <f t="shared" si="13"/>
        <v>224</v>
      </c>
      <c r="H180" s="364">
        <f t="shared" si="13"/>
        <v>251</v>
      </c>
      <c r="I180" s="364">
        <f t="shared" si="13"/>
        <v>267</v>
      </c>
      <c r="J180" s="364">
        <f t="shared" si="13"/>
        <v>453</v>
      </c>
      <c r="K180" s="362"/>
      <c r="L180" s="320"/>
      <c r="M180" s="320"/>
      <c r="N180" s="320"/>
      <c r="O180" s="320"/>
      <c r="P180" s="320"/>
    </row>
    <row r="181" spans="1:24" s="332" customFormat="1" ht="10.5" customHeight="1" x14ac:dyDescent="0.25">
      <c r="A181" s="57" t="s">
        <v>443</v>
      </c>
      <c r="B181" s="77" t="s">
        <v>444</v>
      </c>
      <c r="C181" s="299">
        <f t="shared" si="12"/>
        <v>1107</v>
      </c>
      <c r="D181" s="298">
        <v>48</v>
      </c>
      <c r="E181" s="298">
        <v>91</v>
      </c>
      <c r="F181" s="298">
        <v>189</v>
      </c>
      <c r="G181" s="298">
        <v>156</v>
      </c>
      <c r="H181" s="298">
        <v>197</v>
      </c>
      <c r="I181" s="298">
        <v>167</v>
      </c>
      <c r="J181" s="298">
        <v>259</v>
      </c>
      <c r="K181" s="362"/>
      <c r="L181" s="320"/>
      <c r="M181" s="320"/>
      <c r="N181" s="320"/>
      <c r="O181" s="320"/>
      <c r="P181" s="320"/>
      <c r="Q181" s="313"/>
      <c r="R181" s="313"/>
      <c r="S181" s="313"/>
      <c r="T181" s="313"/>
      <c r="U181" s="313"/>
      <c r="V181" s="313"/>
      <c r="W181" s="313"/>
      <c r="X181" s="313"/>
    </row>
    <row r="182" spans="1:24" x14ac:dyDescent="0.25">
      <c r="A182" s="57" t="s">
        <v>445</v>
      </c>
      <c r="B182" s="77" t="s">
        <v>446</v>
      </c>
      <c r="C182" s="299">
        <f t="shared" si="12"/>
        <v>202</v>
      </c>
      <c r="D182" s="298">
        <v>13</v>
      </c>
      <c r="E182" s="298">
        <v>12</v>
      </c>
      <c r="F182" s="298">
        <v>40</v>
      </c>
      <c r="G182" s="298">
        <v>25</v>
      </c>
      <c r="H182" s="298">
        <v>19</v>
      </c>
      <c r="I182" s="298">
        <v>35</v>
      </c>
      <c r="J182" s="298">
        <v>58</v>
      </c>
      <c r="K182" s="362"/>
      <c r="L182" s="320"/>
      <c r="M182" s="320"/>
      <c r="N182" s="320"/>
      <c r="O182" s="320"/>
      <c r="P182" s="320"/>
    </row>
    <row r="183" spans="1:24" ht="21" x14ac:dyDescent="0.25">
      <c r="A183" s="57" t="s">
        <v>447</v>
      </c>
      <c r="B183" s="77" t="s">
        <v>448</v>
      </c>
      <c r="C183" s="299">
        <f t="shared" si="12"/>
        <v>270</v>
      </c>
      <c r="D183" s="298">
        <v>15</v>
      </c>
      <c r="E183" s="298">
        <v>10</v>
      </c>
      <c r="F183" s="298">
        <v>86</v>
      </c>
      <c r="G183" s="298">
        <v>24</v>
      </c>
      <c r="H183" s="298">
        <v>17</v>
      </c>
      <c r="I183" s="298">
        <v>37</v>
      </c>
      <c r="J183" s="298">
        <v>81</v>
      </c>
      <c r="K183" s="362"/>
      <c r="L183" s="320"/>
      <c r="M183" s="320"/>
      <c r="N183" s="320"/>
      <c r="O183" s="320"/>
      <c r="P183" s="320"/>
    </row>
    <row r="184" spans="1:24" ht="21" x14ac:dyDescent="0.25">
      <c r="A184" s="57" t="s">
        <v>449</v>
      </c>
      <c r="B184" s="77" t="s">
        <v>450</v>
      </c>
      <c r="C184" s="299">
        <f t="shared" si="12"/>
        <v>117</v>
      </c>
      <c r="D184" s="298">
        <v>9</v>
      </c>
      <c r="E184" s="298">
        <v>5</v>
      </c>
      <c r="F184" s="298">
        <v>21</v>
      </c>
      <c r="G184" s="298">
        <v>10</v>
      </c>
      <c r="H184" s="298">
        <v>12</v>
      </c>
      <c r="I184" s="298">
        <v>20</v>
      </c>
      <c r="J184" s="298">
        <v>40</v>
      </c>
      <c r="K184" s="362"/>
      <c r="L184" s="320"/>
      <c r="M184" s="320"/>
      <c r="N184" s="320"/>
      <c r="O184" s="320"/>
      <c r="P184" s="320"/>
      <c r="W184" s="332"/>
      <c r="X184" s="332"/>
    </row>
    <row r="185" spans="1:24" x14ac:dyDescent="0.25">
      <c r="A185" s="57" t="s">
        <v>451</v>
      </c>
      <c r="B185" s="77" t="s">
        <v>452</v>
      </c>
      <c r="C185" s="299">
        <f t="shared" si="12"/>
        <v>54</v>
      </c>
      <c r="D185" s="298">
        <v>1</v>
      </c>
      <c r="E185" s="298">
        <v>5</v>
      </c>
      <c r="F185" s="298">
        <v>10</v>
      </c>
      <c r="G185" s="298">
        <v>9</v>
      </c>
      <c r="H185" s="298">
        <v>6</v>
      </c>
      <c r="I185" s="298">
        <v>8</v>
      </c>
      <c r="J185" s="298">
        <v>15</v>
      </c>
      <c r="K185" s="361"/>
      <c r="L185" s="333"/>
      <c r="M185" s="333"/>
      <c r="N185" s="333"/>
      <c r="O185" s="333"/>
      <c r="P185" s="333"/>
      <c r="Q185" s="332"/>
      <c r="R185" s="332"/>
      <c r="S185" s="332"/>
      <c r="T185" s="332"/>
      <c r="U185" s="332"/>
      <c r="V185" s="332"/>
    </row>
    <row r="186" spans="1:24" s="326" customFormat="1" ht="21" customHeight="1" x14ac:dyDescent="0.25">
      <c r="A186" s="317"/>
      <c r="B186" s="25" t="s">
        <v>453</v>
      </c>
      <c r="C186" s="366">
        <f>SUM(C187:C191)</f>
        <v>18830</v>
      </c>
      <c r="D186" s="366">
        <f t="shared" ref="D186:J186" si="14">SUM(D187:D191)</f>
        <v>642</v>
      </c>
      <c r="E186" s="366">
        <f t="shared" si="14"/>
        <v>1170</v>
      </c>
      <c r="F186" s="366">
        <f t="shared" si="14"/>
        <v>4448</v>
      </c>
      <c r="G186" s="366">
        <f t="shared" si="14"/>
        <v>2345</v>
      </c>
      <c r="H186" s="366">
        <f t="shared" si="14"/>
        <v>2787</v>
      </c>
      <c r="I186" s="366">
        <f t="shared" si="14"/>
        <v>2508</v>
      </c>
      <c r="J186" s="366">
        <f t="shared" si="14"/>
        <v>4930</v>
      </c>
      <c r="K186" s="361"/>
      <c r="L186" s="320"/>
      <c r="M186" s="320"/>
      <c r="N186" s="320"/>
      <c r="O186" s="320"/>
      <c r="P186" s="320"/>
    </row>
    <row r="187" spans="1:24" s="332" customFormat="1" x14ac:dyDescent="0.25">
      <c r="A187" s="57" t="s">
        <v>454</v>
      </c>
      <c r="B187" s="77" t="s">
        <v>455</v>
      </c>
      <c r="C187" s="299">
        <f t="shared" si="12"/>
        <v>5108</v>
      </c>
      <c r="D187" s="298">
        <v>143</v>
      </c>
      <c r="E187" s="298">
        <v>494</v>
      </c>
      <c r="F187" s="298">
        <v>1455</v>
      </c>
      <c r="G187" s="298">
        <v>724</v>
      </c>
      <c r="H187" s="298">
        <v>906</v>
      </c>
      <c r="I187" s="298">
        <v>681</v>
      </c>
      <c r="J187" s="298">
        <v>705</v>
      </c>
      <c r="K187" s="362"/>
      <c r="L187" s="320"/>
      <c r="M187" s="320"/>
      <c r="N187" s="320"/>
      <c r="O187" s="320"/>
      <c r="P187" s="320"/>
      <c r="Q187" s="313"/>
      <c r="R187" s="313"/>
      <c r="S187" s="313"/>
      <c r="T187" s="313"/>
      <c r="U187" s="313"/>
      <c r="V187" s="313"/>
      <c r="W187" s="313"/>
      <c r="X187" s="313"/>
    </row>
    <row r="188" spans="1:24" x14ac:dyDescent="0.25">
      <c r="A188" s="57" t="s">
        <v>456</v>
      </c>
      <c r="B188" s="77" t="s">
        <v>457</v>
      </c>
      <c r="C188" s="299">
        <f t="shared" si="12"/>
        <v>3453</v>
      </c>
      <c r="D188" s="298">
        <v>173</v>
      </c>
      <c r="E188" s="298">
        <v>183</v>
      </c>
      <c r="F188" s="298">
        <v>648</v>
      </c>
      <c r="G188" s="298">
        <v>519</v>
      </c>
      <c r="H188" s="298">
        <v>507</v>
      </c>
      <c r="I188" s="298">
        <v>421</v>
      </c>
      <c r="J188" s="298">
        <v>1002</v>
      </c>
      <c r="K188" s="362"/>
      <c r="L188" s="320"/>
      <c r="M188" s="320"/>
      <c r="N188" s="320"/>
      <c r="O188" s="320"/>
      <c r="P188" s="320"/>
    </row>
    <row r="189" spans="1:24" x14ac:dyDescent="0.25">
      <c r="A189" s="57" t="s">
        <v>458</v>
      </c>
      <c r="B189" s="77" t="s">
        <v>459</v>
      </c>
      <c r="C189" s="299">
        <f t="shared" si="12"/>
        <v>212</v>
      </c>
      <c r="D189" s="298">
        <v>17</v>
      </c>
      <c r="E189" s="298">
        <v>14</v>
      </c>
      <c r="F189" s="298">
        <v>38</v>
      </c>
      <c r="G189" s="298">
        <v>30</v>
      </c>
      <c r="H189" s="298">
        <v>25</v>
      </c>
      <c r="I189" s="298">
        <v>30</v>
      </c>
      <c r="J189" s="298">
        <v>58</v>
      </c>
      <c r="K189" s="362"/>
      <c r="L189" s="320"/>
      <c r="M189" s="320"/>
      <c r="N189" s="320"/>
      <c r="O189" s="320"/>
      <c r="P189" s="320"/>
    </row>
    <row r="190" spans="1:24" s="332" customFormat="1" ht="12" customHeight="1" x14ac:dyDescent="0.25">
      <c r="A190" s="57" t="s">
        <v>460</v>
      </c>
      <c r="B190" s="77" t="s">
        <v>461</v>
      </c>
      <c r="C190" s="299">
        <f t="shared" si="12"/>
        <v>3557</v>
      </c>
      <c r="D190" s="298">
        <v>96</v>
      </c>
      <c r="E190" s="298">
        <v>303</v>
      </c>
      <c r="F190" s="298">
        <v>750</v>
      </c>
      <c r="G190" s="298">
        <v>558</v>
      </c>
      <c r="H190" s="298">
        <v>863</v>
      </c>
      <c r="I190" s="298">
        <v>440</v>
      </c>
      <c r="J190" s="298">
        <v>547</v>
      </c>
      <c r="K190" s="362"/>
      <c r="L190" s="320"/>
      <c r="M190" s="320"/>
      <c r="N190" s="320"/>
      <c r="O190" s="320"/>
      <c r="P190" s="320"/>
      <c r="Q190" s="313"/>
      <c r="R190" s="313"/>
      <c r="S190" s="313"/>
      <c r="T190" s="313"/>
      <c r="U190" s="313"/>
      <c r="V190" s="313"/>
    </row>
    <row r="191" spans="1:24" s="326" customFormat="1" x14ac:dyDescent="0.25">
      <c r="A191" s="57" t="s">
        <v>462</v>
      </c>
      <c r="B191" s="77" t="s">
        <v>463</v>
      </c>
      <c r="C191" s="299">
        <f t="shared" si="12"/>
        <v>6500</v>
      </c>
      <c r="D191" s="298">
        <v>213</v>
      </c>
      <c r="E191" s="298">
        <v>176</v>
      </c>
      <c r="F191" s="298">
        <v>1557</v>
      </c>
      <c r="G191" s="298">
        <v>514</v>
      </c>
      <c r="H191" s="298">
        <v>486</v>
      </c>
      <c r="I191" s="298">
        <v>936</v>
      </c>
      <c r="J191" s="298">
        <v>2618</v>
      </c>
      <c r="K191" s="361"/>
      <c r="L191" s="333"/>
      <c r="M191" s="333"/>
      <c r="N191" s="333"/>
      <c r="O191" s="333"/>
      <c r="P191" s="333"/>
      <c r="Q191" s="367"/>
      <c r="R191" s="367"/>
      <c r="S191" s="367"/>
      <c r="T191" s="367"/>
      <c r="U191" s="367"/>
      <c r="V191" s="367"/>
    </row>
    <row r="192" spans="1:24" ht="15.75" customHeight="1" x14ac:dyDescent="0.25">
      <c r="A192" s="317"/>
      <c r="B192" s="25" t="s">
        <v>464</v>
      </c>
      <c r="C192" s="364">
        <f>SUM(C193:C194)</f>
        <v>522</v>
      </c>
      <c r="D192" s="364">
        <f t="shared" ref="D192:J192" si="15">SUM(D193:D194)</f>
        <v>5</v>
      </c>
      <c r="E192" s="364">
        <f t="shared" si="15"/>
        <v>6</v>
      </c>
      <c r="F192" s="364">
        <f t="shared" si="15"/>
        <v>418</v>
      </c>
      <c r="G192" s="364">
        <f t="shared" si="15"/>
        <v>19</v>
      </c>
      <c r="H192" s="364">
        <f t="shared" si="15"/>
        <v>12</v>
      </c>
      <c r="I192" s="364">
        <f t="shared" si="15"/>
        <v>12</v>
      </c>
      <c r="J192" s="364">
        <f t="shared" si="15"/>
        <v>50</v>
      </c>
      <c r="K192" s="362"/>
      <c r="L192" s="320"/>
      <c r="M192" s="320"/>
      <c r="N192" s="320"/>
      <c r="O192" s="320"/>
      <c r="P192" s="320"/>
    </row>
    <row r="193" spans="1:24" s="332" customFormat="1" ht="13.5" customHeight="1" x14ac:dyDescent="0.25">
      <c r="A193" s="57" t="s">
        <v>465</v>
      </c>
      <c r="B193" s="77" t="s">
        <v>466</v>
      </c>
      <c r="C193" s="299">
        <f t="shared" si="12"/>
        <v>382</v>
      </c>
      <c r="D193" s="298">
        <v>1</v>
      </c>
      <c r="E193" s="298">
        <v>5</v>
      </c>
      <c r="F193" s="298">
        <v>319</v>
      </c>
      <c r="G193" s="298">
        <v>12</v>
      </c>
      <c r="H193" s="298">
        <v>8</v>
      </c>
      <c r="I193" s="298">
        <v>9</v>
      </c>
      <c r="J193" s="298">
        <v>28</v>
      </c>
      <c r="K193" s="362"/>
      <c r="L193" s="320"/>
      <c r="M193" s="320"/>
      <c r="N193" s="320"/>
      <c r="O193" s="320"/>
      <c r="P193" s="320"/>
      <c r="Q193" s="313"/>
      <c r="R193" s="313"/>
      <c r="S193" s="313"/>
      <c r="T193" s="313"/>
      <c r="U193" s="313"/>
      <c r="V193" s="313"/>
    </row>
    <row r="194" spans="1:24" x14ac:dyDescent="0.25">
      <c r="A194" s="57" t="s">
        <v>467</v>
      </c>
      <c r="B194" s="77" t="s">
        <v>468</v>
      </c>
      <c r="C194" s="299">
        <f t="shared" si="12"/>
        <v>140</v>
      </c>
      <c r="D194" s="298">
        <v>4</v>
      </c>
      <c r="E194" s="298">
        <v>1</v>
      </c>
      <c r="F194" s="298">
        <v>99</v>
      </c>
      <c r="G194" s="298">
        <v>7</v>
      </c>
      <c r="H194" s="298">
        <v>4</v>
      </c>
      <c r="I194" s="298">
        <v>3</v>
      </c>
      <c r="J194" s="298">
        <v>22</v>
      </c>
      <c r="K194" s="362"/>
      <c r="L194" s="333"/>
      <c r="M194" s="333"/>
      <c r="N194" s="333"/>
      <c r="O194" s="333"/>
      <c r="P194" s="333"/>
      <c r="Q194" s="332"/>
      <c r="R194" s="332"/>
      <c r="S194" s="332"/>
      <c r="T194" s="332"/>
      <c r="U194" s="332"/>
      <c r="V194" s="332"/>
    </row>
    <row r="195" spans="1:24" ht="23.25" customHeight="1" x14ac:dyDescent="0.25">
      <c r="A195" s="317"/>
      <c r="B195" s="25" t="s">
        <v>469</v>
      </c>
      <c r="C195" s="364">
        <f>SUM(C196:C197)</f>
        <v>84</v>
      </c>
      <c r="D195" s="364">
        <f t="shared" ref="D195:J195" si="16">SUM(D196:D197)</f>
        <v>0</v>
      </c>
      <c r="E195" s="364">
        <f t="shared" si="16"/>
        <v>0</v>
      </c>
      <c r="F195" s="364">
        <f t="shared" si="16"/>
        <v>31</v>
      </c>
      <c r="G195" s="364">
        <f t="shared" si="16"/>
        <v>7</v>
      </c>
      <c r="H195" s="364">
        <f t="shared" si="16"/>
        <v>4</v>
      </c>
      <c r="I195" s="364">
        <f t="shared" si="16"/>
        <v>10</v>
      </c>
      <c r="J195" s="364">
        <f t="shared" si="16"/>
        <v>32</v>
      </c>
      <c r="K195" s="362"/>
      <c r="L195" s="320"/>
      <c r="M195" s="320"/>
      <c r="N195" s="320"/>
      <c r="O195" s="320"/>
      <c r="P195" s="320"/>
    </row>
    <row r="196" spans="1:24" ht="11.25" customHeight="1" x14ac:dyDescent="0.25">
      <c r="A196" s="57" t="s">
        <v>470</v>
      </c>
      <c r="B196" s="77" t="s">
        <v>471</v>
      </c>
      <c r="C196" s="299">
        <f t="shared" si="12"/>
        <v>45</v>
      </c>
      <c r="D196" s="298">
        <v>0</v>
      </c>
      <c r="E196" s="298">
        <v>0</v>
      </c>
      <c r="F196" s="298">
        <v>17</v>
      </c>
      <c r="G196" s="298">
        <v>2</v>
      </c>
      <c r="H196" s="298">
        <v>3</v>
      </c>
      <c r="I196" s="298">
        <v>3</v>
      </c>
      <c r="J196" s="298">
        <v>20</v>
      </c>
      <c r="K196" s="362"/>
      <c r="L196" s="320"/>
      <c r="M196" s="320"/>
      <c r="N196" s="320"/>
      <c r="O196" s="320"/>
      <c r="P196" s="320"/>
      <c r="W196" s="332"/>
      <c r="X196" s="332"/>
    </row>
    <row r="197" spans="1:24" s="332" customFormat="1" x14ac:dyDescent="0.25">
      <c r="A197" s="57" t="s">
        <v>472</v>
      </c>
      <c r="B197" s="77" t="s">
        <v>473</v>
      </c>
      <c r="C197" s="299">
        <f t="shared" si="12"/>
        <v>39</v>
      </c>
      <c r="D197" s="298">
        <v>0</v>
      </c>
      <c r="E197" s="298">
        <v>0</v>
      </c>
      <c r="F197" s="298">
        <v>14</v>
      </c>
      <c r="G197" s="298">
        <v>5</v>
      </c>
      <c r="H197" s="298">
        <v>1</v>
      </c>
      <c r="I197" s="298">
        <v>7</v>
      </c>
      <c r="J197" s="298">
        <v>12</v>
      </c>
      <c r="K197" s="361"/>
      <c r="L197" s="333"/>
      <c r="M197" s="333"/>
      <c r="N197" s="333"/>
      <c r="O197" s="333"/>
      <c r="P197" s="333"/>
      <c r="W197" s="313"/>
      <c r="X197" s="313"/>
    </row>
    <row r="198" spans="1:24" ht="24.75" customHeight="1" x14ac:dyDescent="0.25">
      <c r="A198" s="337"/>
      <c r="B198" s="25" t="s">
        <v>474</v>
      </c>
      <c r="C198" s="364">
        <f>SUM(C199:C201)</f>
        <v>719</v>
      </c>
      <c r="D198" s="364">
        <f t="shared" ref="D198:J198" si="17">SUM(D199:D201)</f>
        <v>5</v>
      </c>
      <c r="E198" s="364">
        <f t="shared" si="17"/>
        <v>4</v>
      </c>
      <c r="F198" s="364">
        <f t="shared" si="17"/>
        <v>252</v>
      </c>
      <c r="G198" s="364">
        <f t="shared" si="17"/>
        <v>64</v>
      </c>
      <c r="H198" s="364">
        <f t="shared" si="17"/>
        <v>43</v>
      </c>
      <c r="I198" s="364">
        <f t="shared" si="17"/>
        <v>91</v>
      </c>
      <c r="J198" s="364">
        <f t="shared" si="17"/>
        <v>260</v>
      </c>
      <c r="K198" s="362"/>
      <c r="L198" s="320"/>
      <c r="M198" s="320"/>
      <c r="N198" s="320"/>
      <c r="O198" s="320"/>
      <c r="P198" s="320"/>
    </row>
    <row r="199" spans="1:24" x14ac:dyDescent="0.25">
      <c r="A199" s="57" t="s">
        <v>475</v>
      </c>
      <c r="B199" s="77" t="s">
        <v>476</v>
      </c>
      <c r="C199" s="299">
        <f t="shared" si="12"/>
        <v>448</v>
      </c>
      <c r="D199" s="298">
        <v>3</v>
      </c>
      <c r="E199" s="298">
        <v>1</v>
      </c>
      <c r="F199" s="298">
        <v>145</v>
      </c>
      <c r="G199" s="298">
        <v>20</v>
      </c>
      <c r="H199" s="298">
        <v>16</v>
      </c>
      <c r="I199" s="298">
        <v>61</v>
      </c>
      <c r="J199" s="298">
        <v>202</v>
      </c>
      <c r="K199" s="362"/>
      <c r="L199" s="320"/>
      <c r="M199" s="320"/>
      <c r="N199" s="320"/>
      <c r="O199" s="320"/>
      <c r="P199" s="320"/>
    </row>
    <row r="200" spans="1:24" x14ac:dyDescent="0.25">
      <c r="A200" s="57" t="s">
        <v>477</v>
      </c>
      <c r="B200" s="77" t="s">
        <v>478</v>
      </c>
      <c r="C200" s="299">
        <f t="shared" si="12"/>
        <v>4</v>
      </c>
      <c r="D200" s="298">
        <v>0</v>
      </c>
      <c r="E200" s="298">
        <v>0</v>
      </c>
      <c r="F200" s="298">
        <v>1</v>
      </c>
      <c r="G200" s="298">
        <v>1</v>
      </c>
      <c r="H200" s="298">
        <v>0</v>
      </c>
      <c r="I200" s="298">
        <v>1</v>
      </c>
      <c r="J200" s="298">
        <v>1</v>
      </c>
      <c r="K200" s="361"/>
      <c r="L200" s="320"/>
      <c r="M200" s="320"/>
      <c r="N200" s="320"/>
      <c r="O200" s="320"/>
      <c r="P200" s="320"/>
      <c r="W200" s="332"/>
      <c r="X200" s="332"/>
    </row>
    <row r="201" spans="1:24" x14ac:dyDescent="0.25">
      <c r="A201" s="57" t="s">
        <v>479</v>
      </c>
      <c r="B201" s="77" t="s">
        <v>480</v>
      </c>
      <c r="C201" s="299">
        <f t="shared" si="12"/>
        <v>267</v>
      </c>
      <c r="D201" s="298">
        <v>2</v>
      </c>
      <c r="E201" s="298">
        <v>3</v>
      </c>
      <c r="F201" s="298">
        <v>106</v>
      </c>
      <c r="G201" s="298">
        <v>43</v>
      </c>
      <c r="H201" s="298">
        <v>27</v>
      </c>
      <c r="I201" s="298">
        <v>29</v>
      </c>
      <c r="J201" s="298">
        <v>57</v>
      </c>
      <c r="K201" s="362"/>
      <c r="L201" s="333"/>
      <c r="M201" s="333"/>
      <c r="N201" s="333"/>
      <c r="O201" s="333"/>
      <c r="P201" s="333"/>
      <c r="Q201" s="332"/>
      <c r="R201" s="332"/>
      <c r="S201" s="332"/>
      <c r="T201" s="332"/>
      <c r="U201" s="332"/>
      <c r="V201" s="332"/>
    </row>
    <row r="202" spans="1:24" s="332" customFormat="1" ht="21.75" customHeight="1" x14ac:dyDescent="0.25">
      <c r="A202" s="317"/>
      <c r="B202" s="25" t="s">
        <v>481</v>
      </c>
      <c r="C202" s="364">
        <f>SUM(C203:C206)</f>
        <v>75</v>
      </c>
      <c r="D202" s="364">
        <f t="shared" ref="D202:J202" si="18">SUM(D203:D206)</f>
        <v>0</v>
      </c>
      <c r="E202" s="364">
        <f t="shared" si="18"/>
        <v>1</v>
      </c>
      <c r="F202" s="364">
        <f t="shared" si="18"/>
        <v>27</v>
      </c>
      <c r="G202" s="364">
        <f t="shared" si="18"/>
        <v>2</v>
      </c>
      <c r="H202" s="364">
        <f t="shared" si="18"/>
        <v>1</v>
      </c>
      <c r="I202" s="364">
        <f t="shared" si="18"/>
        <v>7</v>
      </c>
      <c r="J202" s="364">
        <f t="shared" si="18"/>
        <v>37</v>
      </c>
      <c r="K202" s="362"/>
      <c r="L202" s="320"/>
      <c r="M202" s="320"/>
      <c r="N202" s="320"/>
      <c r="O202" s="320"/>
      <c r="P202" s="320"/>
      <c r="Q202" s="313"/>
      <c r="R202" s="313"/>
      <c r="S202" s="313"/>
      <c r="T202" s="313"/>
      <c r="U202" s="313"/>
      <c r="V202" s="313"/>
      <c r="W202" s="313"/>
      <c r="X202" s="313"/>
    </row>
    <row r="203" spans="1:24" x14ac:dyDescent="0.25">
      <c r="A203" s="57" t="s">
        <v>482</v>
      </c>
      <c r="B203" s="77" t="s">
        <v>483</v>
      </c>
      <c r="C203" s="299">
        <f t="shared" si="12"/>
        <v>55</v>
      </c>
      <c r="D203" s="298">
        <v>0</v>
      </c>
      <c r="E203" s="298">
        <v>0</v>
      </c>
      <c r="F203" s="298">
        <v>19</v>
      </c>
      <c r="G203" s="298">
        <v>2</v>
      </c>
      <c r="H203" s="298">
        <v>1</v>
      </c>
      <c r="I203" s="298">
        <v>4</v>
      </c>
      <c r="J203" s="298">
        <v>29</v>
      </c>
      <c r="K203" s="361"/>
      <c r="L203" s="320"/>
      <c r="M203" s="320"/>
      <c r="N203" s="320"/>
      <c r="O203" s="320"/>
      <c r="P203" s="320"/>
    </row>
    <row r="204" spans="1:24" x14ac:dyDescent="0.25">
      <c r="A204" s="57" t="s">
        <v>484</v>
      </c>
      <c r="B204" s="77" t="s">
        <v>485</v>
      </c>
      <c r="C204" s="299">
        <f t="shared" si="12"/>
        <v>9</v>
      </c>
      <c r="D204" s="298">
        <v>0</v>
      </c>
      <c r="E204" s="298">
        <v>0</v>
      </c>
      <c r="F204" s="298">
        <v>6</v>
      </c>
      <c r="G204" s="298">
        <v>0</v>
      </c>
      <c r="H204" s="298">
        <v>0</v>
      </c>
      <c r="I204" s="298">
        <v>0</v>
      </c>
      <c r="J204" s="298">
        <v>3</v>
      </c>
      <c r="K204" s="362"/>
      <c r="L204" s="320"/>
      <c r="M204" s="320"/>
      <c r="N204" s="320"/>
      <c r="O204" s="320"/>
      <c r="P204" s="320"/>
    </row>
    <row r="205" spans="1:24" x14ac:dyDescent="0.25">
      <c r="A205" s="57" t="s">
        <v>486</v>
      </c>
      <c r="B205" s="77" t="s">
        <v>487</v>
      </c>
      <c r="C205" s="299">
        <f t="shared" si="12"/>
        <v>4</v>
      </c>
      <c r="D205" s="298">
        <v>0</v>
      </c>
      <c r="E205" s="298">
        <v>1</v>
      </c>
      <c r="F205" s="298">
        <v>1</v>
      </c>
      <c r="G205" s="298">
        <v>0</v>
      </c>
      <c r="H205" s="298">
        <v>0</v>
      </c>
      <c r="I205" s="298">
        <v>1</v>
      </c>
      <c r="J205" s="298">
        <v>1</v>
      </c>
      <c r="K205" s="362"/>
      <c r="L205" s="320"/>
      <c r="M205" s="320"/>
      <c r="N205" s="320"/>
      <c r="O205" s="320"/>
      <c r="P205" s="320"/>
      <c r="W205" s="332"/>
      <c r="X205" s="332"/>
    </row>
    <row r="206" spans="1:24" x14ac:dyDescent="0.25">
      <c r="A206" s="57" t="s">
        <v>488</v>
      </c>
      <c r="B206" s="77" t="s">
        <v>489</v>
      </c>
      <c r="C206" s="299">
        <f t="shared" si="12"/>
        <v>7</v>
      </c>
      <c r="D206" s="298">
        <v>0</v>
      </c>
      <c r="E206" s="298">
        <v>0</v>
      </c>
      <c r="F206" s="298">
        <v>1</v>
      </c>
      <c r="G206" s="298">
        <v>0</v>
      </c>
      <c r="H206" s="298">
        <v>0</v>
      </c>
      <c r="I206" s="298">
        <v>2</v>
      </c>
      <c r="J206" s="298">
        <v>4</v>
      </c>
      <c r="K206" s="362"/>
      <c r="L206" s="333"/>
      <c r="M206" s="333"/>
      <c r="N206" s="333"/>
      <c r="O206" s="333"/>
      <c r="P206" s="333"/>
      <c r="Q206" s="332"/>
      <c r="R206" s="332"/>
      <c r="S206" s="332"/>
      <c r="T206" s="332"/>
      <c r="U206" s="332"/>
      <c r="V206" s="332"/>
    </row>
    <row r="207" spans="1:24" ht="24.75" customHeight="1" x14ac:dyDescent="0.25">
      <c r="A207" s="317"/>
      <c r="B207" s="25" t="s">
        <v>490</v>
      </c>
      <c r="C207" s="364">
        <f t="shared" ref="C207:J207" si="19">SUM(C208:C254)</f>
        <v>5778</v>
      </c>
      <c r="D207" s="364">
        <f t="shared" si="19"/>
        <v>72</v>
      </c>
      <c r="E207" s="364">
        <f t="shared" si="19"/>
        <v>22</v>
      </c>
      <c r="F207" s="364">
        <f t="shared" si="19"/>
        <v>973</v>
      </c>
      <c r="G207" s="364">
        <f t="shared" si="19"/>
        <v>494</v>
      </c>
      <c r="H207" s="364">
        <f t="shared" si="19"/>
        <v>426</v>
      </c>
      <c r="I207" s="364">
        <f t="shared" si="19"/>
        <v>702</v>
      </c>
      <c r="J207" s="364">
        <f t="shared" si="19"/>
        <v>3089</v>
      </c>
      <c r="K207" s="362"/>
      <c r="L207" s="320"/>
      <c r="M207" s="320"/>
      <c r="N207" s="320"/>
      <c r="O207" s="320"/>
      <c r="P207" s="320"/>
    </row>
    <row r="208" spans="1:24" x14ac:dyDescent="0.25">
      <c r="A208" s="57" t="s">
        <v>491</v>
      </c>
      <c r="B208" s="77" t="s">
        <v>492</v>
      </c>
      <c r="C208" s="299">
        <f>SUM(D208:J208)</f>
        <v>119</v>
      </c>
      <c r="D208" s="298">
        <v>3</v>
      </c>
      <c r="E208" s="298">
        <v>1</v>
      </c>
      <c r="F208" s="298">
        <v>36</v>
      </c>
      <c r="G208" s="298">
        <v>17</v>
      </c>
      <c r="H208" s="298">
        <v>21</v>
      </c>
      <c r="I208" s="298">
        <v>10</v>
      </c>
      <c r="J208" s="298">
        <v>31</v>
      </c>
      <c r="K208" s="362"/>
      <c r="L208" s="320"/>
      <c r="M208" s="320"/>
      <c r="N208" s="320"/>
      <c r="O208" s="320"/>
      <c r="P208" s="320"/>
    </row>
    <row r="209" spans="1:16" ht="21" x14ac:dyDescent="0.25">
      <c r="A209" s="57" t="s">
        <v>493</v>
      </c>
      <c r="B209" s="77" t="s">
        <v>494</v>
      </c>
      <c r="C209" s="299">
        <f t="shared" ref="C209:C275" si="20">SUM(D209:J209)</f>
        <v>6</v>
      </c>
      <c r="D209" s="298">
        <v>0</v>
      </c>
      <c r="E209" s="298">
        <v>0</v>
      </c>
      <c r="F209" s="298">
        <v>2</v>
      </c>
      <c r="G209" s="298">
        <v>0</v>
      </c>
      <c r="H209" s="298">
        <v>0</v>
      </c>
      <c r="I209" s="298">
        <v>0</v>
      </c>
      <c r="J209" s="298">
        <v>4</v>
      </c>
      <c r="K209" s="362"/>
      <c r="L209" s="320"/>
      <c r="M209" s="320"/>
      <c r="N209" s="320"/>
      <c r="O209" s="320"/>
      <c r="P209" s="320"/>
    </row>
    <row r="210" spans="1:16" x14ac:dyDescent="0.25">
      <c r="A210" s="57" t="s">
        <v>495</v>
      </c>
      <c r="B210" s="328" t="s">
        <v>496</v>
      </c>
      <c r="C210" s="299">
        <f t="shared" si="20"/>
        <v>0</v>
      </c>
      <c r="D210" s="298">
        <v>0</v>
      </c>
      <c r="E210" s="298">
        <v>0</v>
      </c>
      <c r="F210" s="298">
        <v>0</v>
      </c>
      <c r="G210" s="298">
        <v>0</v>
      </c>
      <c r="H210" s="298">
        <v>0</v>
      </c>
      <c r="I210" s="298">
        <v>0</v>
      </c>
      <c r="J210" s="298">
        <v>0</v>
      </c>
      <c r="K210" s="362"/>
      <c r="L210" s="320"/>
      <c r="M210" s="320"/>
      <c r="N210" s="320"/>
      <c r="O210" s="320"/>
      <c r="P210" s="320"/>
    </row>
    <row r="211" spans="1:16" ht="12.75" customHeight="1" x14ac:dyDescent="0.25">
      <c r="A211" s="57" t="s">
        <v>497</v>
      </c>
      <c r="B211" s="77" t="s">
        <v>498</v>
      </c>
      <c r="C211" s="299">
        <f t="shared" si="20"/>
        <v>0</v>
      </c>
      <c r="D211" s="298">
        <v>0</v>
      </c>
      <c r="E211" s="298">
        <v>0</v>
      </c>
      <c r="F211" s="298">
        <v>0</v>
      </c>
      <c r="G211" s="298">
        <v>0</v>
      </c>
      <c r="H211" s="298">
        <v>0</v>
      </c>
      <c r="I211" s="298">
        <v>0</v>
      </c>
      <c r="J211" s="298">
        <v>0</v>
      </c>
      <c r="K211" s="362"/>
      <c r="L211" s="320"/>
      <c r="M211" s="320"/>
      <c r="N211" s="320"/>
      <c r="O211" s="320"/>
      <c r="P211" s="320"/>
    </row>
    <row r="212" spans="1:16" x14ac:dyDescent="0.25">
      <c r="A212" s="57" t="s">
        <v>499</v>
      </c>
      <c r="B212" s="77" t="s">
        <v>500</v>
      </c>
      <c r="C212" s="299">
        <f t="shared" si="20"/>
        <v>0</v>
      </c>
      <c r="D212" s="298">
        <v>0</v>
      </c>
      <c r="E212" s="298">
        <v>0</v>
      </c>
      <c r="F212" s="298">
        <v>0</v>
      </c>
      <c r="G212" s="298">
        <v>0</v>
      </c>
      <c r="H212" s="298">
        <v>0</v>
      </c>
      <c r="I212" s="298">
        <v>0</v>
      </c>
      <c r="J212" s="298">
        <v>0</v>
      </c>
      <c r="K212" s="361"/>
      <c r="L212" s="320"/>
      <c r="M212" s="320"/>
      <c r="N212" s="320"/>
      <c r="O212" s="320"/>
      <c r="P212" s="320"/>
    </row>
    <row r="213" spans="1:16" ht="21.75" customHeight="1" x14ac:dyDescent="0.25">
      <c r="A213" s="57" t="s">
        <v>501</v>
      </c>
      <c r="B213" s="77" t="s">
        <v>502</v>
      </c>
      <c r="C213" s="299">
        <f t="shared" si="20"/>
        <v>88</v>
      </c>
      <c r="D213" s="298">
        <v>1</v>
      </c>
      <c r="E213" s="298">
        <v>0</v>
      </c>
      <c r="F213" s="298">
        <v>16</v>
      </c>
      <c r="G213" s="298">
        <v>12</v>
      </c>
      <c r="H213" s="298">
        <v>8</v>
      </c>
      <c r="I213" s="298">
        <v>11</v>
      </c>
      <c r="J213" s="298">
        <v>40</v>
      </c>
      <c r="K213" s="362"/>
      <c r="L213" s="320"/>
      <c r="M213" s="320"/>
      <c r="N213" s="320"/>
      <c r="O213" s="320"/>
      <c r="P213" s="320"/>
    </row>
    <row r="214" spans="1:16" x14ac:dyDescent="0.25">
      <c r="A214" s="57" t="s">
        <v>503</v>
      </c>
      <c r="B214" s="77" t="s">
        <v>504</v>
      </c>
      <c r="C214" s="299">
        <f t="shared" si="20"/>
        <v>2744</v>
      </c>
      <c r="D214" s="298">
        <v>14</v>
      </c>
      <c r="E214" s="298">
        <v>3</v>
      </c>
      <c r="F214" s="298">
        <v>463</v>
      </c>
      <c r="G214" s="298">
        <v>185</v>
      </c>
      <c r="H214" s="298">
        <v>230</v>
      </c>
      <c r="I214" s="298">
        <v>230</v>
      </c>
      <c r="J214" s="298">
        <v>1619</v>
      </c>
      <c r="K214" s="362"/>
      <c r="L214" s="320"/>
      <c r="M214" s="320"/>
      <c r="N214" s="320"/>
      <c r="O214" s="320"/>
      <c r="P214" s="320"/>
    </row>
    <row r="215" spans="1:16" x14ac:dyDescent="0.25">
      <c r="A215" s="57" t="s">
        <v>505</v>
      </c>
      <c r="B215" s="77" t="s">
        <v>506</v>
      </c>
      <c r="C215" s="299">
        <f t="shared" si="20"/>
        <v>385</v>
      </c>
      <c r="D215" s="298">
        <v>3</v>
      </c>
      <c r="E215" s="298">
        <v>1</v>
      </c>
      <c r="F215" s="298">
        <v>20</v>
      </c>
      <c r="G215" s="298">
        <v>1</v>
      </c>
      <c r="H215" s="298">
        <v>2</v>
      </c>
      <c r="I215" s="298">
        <v>4</v>
      </c>
      <c r="J215" s="298">
        <v>354</v>
      </c>
      <c r="K215" s="362"/>
      <c r="L215" s="320"/>
      <c r="M215" s="320"/>
      <c r="N215" s="320"/>
      <c r="O215" s="320"/>
      <c r="P215" s="320"/>
    </row>
    <row r="216" spans="1:16" x14ac:dyDescent="0.25">
      <c r="A216" s="325" t="s">
        <v>507</v>
      </c>
      <c r="B216" s="77" t="s">
        <v>508</v>
      </c>
      <c r="C216" s="299">
        <f t="shared" si="20"/>
        <v>11</v>
      </c>
      <c r="D216" s="298">
        <v>0</v>
      </c>
      <c r="E216" s="298">
        <v>0</v>
      </c>
      <c r="F216" s="298">
        <v>3</v>
      </c>
      <c r="G216" s="298">
        <v>0</v>
      </c>
      <c r="H216" s="298">
        <v>2</v>
      </c>
      <c r="I216" s="298">
        <v>1</v>
      </c>
      <c r="J216" s="298">
        <v>5</v>
      </c>
      <c r="K216" s="362"/>
      <c r="L216" s="320"/>
      <c r="M216" s="320"/>
      <c r="N216" s="320"/>
      <c r="O216" s="320"/>
      <c r="P216" s="320"/>
    </row>
    <row r="217" spans="1:16" x14ac:dyDescent="0.25">
      <c r="A217" s="325" t="s">
        <v>509</v>
      </c>
      <c r="B217" s="77" t="s">
        <v>510</v>
      </c>
      <c r="C217" s="299">
        <f t="shared" si="20"/>
        <v>0</v>
      </c>
      <c r="D217" s="298">
        <v>0</v>
      </c>
      <c r="E217" s="298">
        <v>0</v>
      </c>
      <c r="F217" s="298">
        <v>0</v>
      </c>
      <c r="G217" s="298">
        <v>0</v>
      </c>
      <c r="H217" s="298">
        <v>0</v>
      </c>
      <c r="I217" s="298">
        <v>0</v>
      </c>
      <c r="J217" s="298">
        <v>0</v>
      </c>
      <c r="K217" s="362"/>
      <c r="L217" s="320"/>
      <c r="M217" s="320"/>
      <c r="N217" s="320"/>
      <c r="O217" s="320"/>
      <c r="P217" s="320"/>
    </row>
    <row r="218" spans="1:16" x14ac:dyDescent="0.25">
      <c r="A218" s="325" t="s">
        <v>511</v>
      </c>
      <c r="B218" s="77" t="s">
        <v>512</v>
      </c>
      <c r="C218" s="299">
        <f t="shared" si="20"/>
        <v>4</v>
      </c>
      <c r="D218" s="298">
        <v>0</v>
      </c>
      <c r="E218" s="298">
        <v>1</v>
      </c>
      <c r="F218" s="298">
        <v>1</v>
      </c>
      <c r="G218" s="298">
        <v>0</v>
      </c>
      <c r="H218" s="298">
        <v>0</v>
      </c>
      <c r="I218" s="298">
        <v>1</v>
      </c>
      <c r="J218" s="298">
        <v>1</v>
      </c>
      <c r="K218" s="362"/>
      <c r="L218" s="320"/>
      <c r="M218" s="320"/>
      <c r="N218" s="320"/>
      <c r="O218" s="320"/>
      <c r="P218" s="320"/>
    </row>
    <row r="219" spans="1:16" x14ac:dyDescent="0.25">
      <c r="A219" s="325" t="s">
        <v>513</v>
      </c>
      <c r="B219" s="77" t="s">
        <v>514</v>
      </c>
      <c r="C219" s="299">
        <f t="shared" si="20"/>
        <v>0</v>
      </c>
      <c r="D219" s="298">
        <v>0</v>
      </c>
      <c r="E219" s="298">
        <v>0</v>
      </c>
      <c r="F219" s="298">
        <v>0</v>
      </c>
      <c r="G219" s="298">
        <v>0</v>
      </c>
      <c r="H219" s="298">
        <v>0</v>
      </c>
      <c r="I219" s="298">
        <v>0</v>
      </c>
      <c r="J219" s="298">
        <v>0</v>
      </c>
      <c r="K219" s="362"/>
      <c r="L219" s="320"/>
      <c r="M219" s="320"/>
      <c r="N219" s="320"/>
      <c r="O219" s="320"/>
      <c r="P219" s="320"/>
    </row>
    <row r="220" spans="1:16" x14ac:dyDescent="0.25">
      <c r="A220" s="325" t="s">
        <v>515</v>
      </c>
      <c r="B220" s="77" t="s">
        <v>516</v>
      </c>
      <c r="C220" s="299">
        <f t="shared" si="20"/>
        <v>0</v>
      </c>
      <c r="D220" s="298">
        <v>0</v>
      </c>
      <c r="E220" s="298">
        <v>0</v>
      </c>
      <c r="F220" s="298">
        <v>0</v>
      </c>
      <c r="G220" s="298">
        <v>0</v>
      </c>
      <c r="H220" s="298">
        <v>0</v>
      </c>
      <c r="I220" s="298">
        <v>0</v>
      </c>
      <c r="J220" s="298">
        <v>0</v>
      </c>
      <c r="K220" s="362"/>
      <c r="L220" s="320"/>
      <c r="M220" s="320"/>
      <c r="N220" s="320"/>
      <c r="O220" s="320"/>
      <c r="P220" s="320"/>
    </row>
    <row r="221" spans="1:16" x14ac:dyDescent="0.25">
      <c r="A221" s="325" t="s">
        <v>517</v>
      </c>
      <c r="B221" s="77" t="s">
        <v>518</v>
      </c>
      <c r="C221" s="299">
        <f t="shared" si="20"/>
        <v>0</v>
      </c>
      <c r="D221" s="298">
        <v>0</v>
      </c>
      <c r="E221" s="298">
        <v>0</v>
      </c>
      <c r="F221" s="298">
        <v>0</v>
      </c>
      <c r="G221" s="298">
        <v>0</v>
      </c>
      <c r="H221" s="298">
        <v>0</v>
      </c>
      <c r="I221" s="298">
        <v>0</v>
      </c>
      <c r="J221" s="298">
        <v>0</v>
      </c>
      <c r="K221" s="362"/>
      <c r="L221" s="320"/>
      <c r="M221" s="320"/>
      <c r="N221" s="320"/>
      <c r="O221" s="320"/>
      <c r="P221" s="320"/>
    </row>
    <row r="222" spans="1:16" x14ac:dyDescent="0.25">
      <c r="A222" s="325" t="s">
        <v>519</v>
      </c>
      <c r="B222" s="77" t="s">
        <v>520</v>
      </c>
      <c r="C222" s="299">
        <f t="shared" si="20"/>
        <v>0</v>
      </c>
      <c r="D222" s="298">
        <v>0</v>
      </c>
      <c r="E222" s="298">
        <v>0</v>
      </c>
      <c r="F222" s="298">
        <v>0</v>
      </c>
      <c r="G222" s="298">
        <v>0</v>
      </c>
      <c r="H222" s="298">
        <v>0</v>
      </c>
      <c r="I222" s="298">
        <v>0</v>
      </c>
      <c r="J222" s="298">
        <v>0</v>
      </c>
      <c r="K222" s="362"/>
      <c r="L222" s="320"/>
      <c r="M222" s="320"/>
      <c r="N222" s="320"/>
      <c r="O222" s="320"/>
      <c r="P222" s="320"/>
    </row>
    <row r="223" spans="1:16" x14ac:dyDescent="0.25">
      <c r="A223" s="325" t="s">
        <v>521</v>
      </c>
      <c r="B223" s="77" t="s">
        <v>522</v>
      </c>
      <c r="C223" s="299">
        <f t="shared" si="20"/>
        <v>0</v>
      </c>
      <c r="D223" s="298">
        <v>0</v>
      </c>
      <c r="E223" s="298">
        <v>0</v>
      </c>
      <c r="F223" s="298">
        <v>0</v>
      </c>
      <c r="G223" s="298">
        <v>0</v>
      </c>
      <c r="H223" s="298">
        <v>0</v>
      </c>
      <c r="I223" s="298">
        <v>0</v>
      </c>
      <c r="J223" s="298">
        <v>0</v>
      </c>
      <c r="K223" s="362"/>
      <c r="L223" s="320"/>
      <c r="M223" s="320"/>
      <c r="N223" s="320"/>
      <c r="O223" s="320"/>
      <c r="P223" s="320"/>
    </row>
    <row r="224" spans="1:16" x14ac:dyDescent="0.25">
      <c r="A224" s="327" t="s">
        <v>523</v>
      </c>
      <c r="B224" s="328" t="s">
        <v>524</v>
      </c>
      <c r="C224" s="299">
        <f t="shared" si="20"/>
        <v>0</v>
      </c>
      <c r="D224" s="298">
        <v>0</v>
      </c>
      <c r="E224" s="298">
        <v>0</v>
      </c>
      <c r="F224" s="298">
        <v>0</v>
      </c>
      <c r="G224" s="298">
        <v>0</v>
      </c>
      <c r="H224" s="298">
        <v>0</v>
      </c>
      <c r="I224" s="298">
        <v>0</v>
      </c>
      <c r="J224" s="298">
        <v>0</v>
      </c>
      <c r="K224" s="362"/>
      <c r="L224" s="320"/>
      <c r="M224" s="320"/>
      <c r="N224" s="320"/>
      <c r="O224" s="320"/>
      <c r="P224" s="320"/>
    </row>
    <row r="225" spans="1:16" x14ac:dyDescent="0.25">
      <c r="A225" s="327" t="s">
        <v>525</v>
      </c>
      <c r="B225" s="328" t="s">
        <v>526</v>
      </c>
      <c r="C225" s="299">
        <f t="shared" si="20"/>
        <v>11</v>
      </c>
      <c r="D225" s="298">
        <v>0</v>
      </c>
      <c r="E225" s="298">
        <v>0</v>
      </c>
      <c r="F225" s="298">
        <v>0</v>
      </c>
      <c r="G225" s="298">
        <v>1</v>
      </c>
      <c r="H225" s="298">
        <v>1</v>
      </c>
      <c r="I225" s="298">
        <v>5</v>
      </c>
      <c r="J225" s="298">
        <v>4</v>
      </c>
      <c r="K225" s="362"/>
      <c r="L225" s="320"/>
      <c r="M225" s="320"/>
      <c r="N225" s="320"/>
      <c r="O225" s="320"/>
      <c r="P225" s="320"/>
    </row>
    <row r="226" spans="1:16" x14ac:dyDescent="0.25">
      <c r="A226" s="57" t="s">
        <v>527</v>
      </c>
      <c r="B226" s="77" t="s">
        <v>528</v>
      </c>
      <c r="C226" s="299">
        <f t="shared" si="20"/>
        <v>0</v>
      </c>
      <c r="D226" s="298">
        <v>0</v>
      </c>
      <c r="E226" s="298">
        <v>0</v>
      </c>
      <c r="F226" s="298">
        <v>0</v>
      </c>
      <c r="G226" s="298">
        <v>0</v>
      </c>
      <c r="H226" s="298">
        <v>0</v>
      </c>
      <c r="I226" s="298">
        <v>0</v>
      </c>
      <c r="J226" s="298">
        <v>0</v>
      </c>
      <c r="K226" s="362"/>
      <c r="L226" s="320"/>
      <c r="M226" s="320"/>
      <c r="N226" s="320"/>
      <c r="O226" s="320"/>
      <c r="P226" s="320"/>
    </row>
    <row r="227" spans="1:16" x14ac:dyDescent="0.25">
      <c r="A227" s="57" t="s">
        <v>529</v>
      </c>
      <c r="B227" s="77" t="s">
        <v>530</v>
      </c>
      <c r="C227" s="299">
        <f t="shared" si="20"/>
        <v>1</v>
      </c>
      <c r="D227" s="298">
        <v>0</v>
      </c>
      <c r="E227" s="298">
        <v>0</v>
      </c>
      <c r="F227" s="298">
        <v>1</v>
      </c>
      <c r="G227" s="298">
        <v>0</v>
      </c>
      <c r="H227" s="298">
        <v>0</v>
      </c>
      <c r="I227" s="298">
        <v>0</v>
      </c>
      <c r="J227" s="298">
        <v>0</v>
      </c>
      <c r="K227" s="362"/>
      <c r="L227" s="320"/>
      <c r="M227" s="320"/>
      <c r="N227" s="320"/>
      <c r="O227" s="320"/>
      <c r="P227" s="320"/>
    </row>
    <row r="228" spans="1:16" x14ac:dyDescent="0.25">
      <c r="A228" s="57" t="s">
        <v>531</v>
      </c>
      <c r="B228" s="77" t="s">
        <v>532</v>
      </c>
      <c r="C228" s="299">
        <f t="shared" si="20"/>
        <v>8</v>
      </c>
      <c r="D228" s="298">
        <v>0</v>
      </c>
      <c r="E228" s="298">
        <v>0</v>
      </c>
      <c r="F228" s="298">
        <v>2</v>
      </c>
      <c r="G228" s="298">
        <v>3</v>
      </c>
      <c r="H228" s="298">
        <v>1</v>
      </c>
      <c r="I228" s="298">
        <v>0</v>
      </c>
      <c r="J228" s="298">
        <v>2</v>
      </c>
      <c r="K228" s="362"/>
      <c r="L228" s="320"/>
      <c r="M228" s="320"/>
      <c r="N228" s="320"/>
      <c r="O228" s="320"/>
      <c r="P228" s="320"/>
    </row>
    <row r="229" spans="1:16" ht="21" x14ac:dyDescent="0.25">
      <c r="A229" s="57" t="s">
        <v>533</v>
      </c>
      <c r="B229" s="77" t="s">
        <v>534</v>
      </c>
      <c r="C229" s="299">
        <f t="shared" si="20"/>
        <v>1</v>
      </c>
      <c r="D229" s="298">
        <v>0</v>
      </c>
      <c r="E229" s="298">
        <v>0</v>
      </c>
      <c r="F229" s="298">
        <v>0</v>
      </c>
      <c r="G229" s="298">
        <v>0</v>
      </c>
      <c r="H229" s="298">
        <v>0</v>
      </c>
      <c r="I229" s="298">
        <v>1</v>
      </c>
      <c r="J229" s="298">
        <v>0</v>
      </c>
      <c r="K229" s="362"/>
      <c r="L229" s="320"/>
      <c r="M229" s="320"/>
      <c r="N229" s="320"/>
      <c r="O229" s="320"/>
      <c r="P229" s="320"/>
    </row>
    <row r="230" spans="1:16" x14ac:dyDescent="0.25">
      <c r="A230" s="57" t="s">
        <v>535</v>
      </c>
      <c r="B230" s="77" t="s">
        <v>536</v>
      </c>
      <c r="C230" s="299">
        <f t="shared" si="20"/>
        <v>0</v>
      </c>
      <c r="D230" s="298">
        <v>0</v>
      </c>
      <c r="E230" s="298">
        <v>0</v>
      </c>
      <c r="F230" s="298">
        <v>0</v>
      </c>
      <c r="G230" s="298">
        <v>0</v>
      </c>
      <c r="H230" s="298">
        <v>0</v>
      </c>
      <c r="I230" s="298">
        <v>0</v>
      </c>
      <c r="J230" s="298">
        <v>0</v>
      </c>
      <c r="K230" s="362"/>
      <c r="L230" s="320"/>
      <c r="M230" s="320"/>
      <c r="N230" s="320"/>
      <c r="O230" s="320"/>
      <c r="P230" s="320"/>
    </row>
    <row r="231" spans="1:16" x14ac:dyDescent="0.25">
      <c r="A231" s="57" t="s">
        <v>537</v>
      </c>
      <c r="B231" s="77" t="s">
        <v>538</v>
      </c>
      <c r="C231" s="299">
        <f t="shared" si="20"/>
        <v>8</v>
      </c>
      <c r="D231" s="298">
        <v>0</v>
      </c>
      <c r="E231" s="298">
        <v>0</v>
      </c>
      <c r="F231" s="298">
        <v>2</v>
      </c>
      <c r="G231" s="298">
        <v>3</v>
      </c>
      <c r="H231" s="298">
        <v>2</v>
      </c>
      <c r="I231" s="298">
        <v>1</v>
      </c>
      <c r="J231" s="298">
        <v>0</v>
      </c>
      <c r="K231" s="362"/>
      <c r="L231" s="320"/>
      <c r="M231" s="320"/>
      <c r="N231" s="320"/>
      <c r="O231" s="320"/>
      <c r="P231" s="320"/>
    </row>
    <row r="232" spans="1:16" x14ac:dyDescent="0.25">
      <c r="A232" s="57" t="s">
        <v>539</v>
      </c>
      <c r="B232" s="77" t="s">
        <v>540</v>
      </c>
      <c r="C232" s="299">
        <f t="shared" si="20"/>
        <v>8</v>
      </c>
      <c r="D232" s="298">
        <v>0</v>
      </c>
      <c r="E232" s="298">
        <v>0</v>
      </c>
      <c r="F232" s="298">
        <v>1</v>
      </c>
      <c r="G232" s="298">
        <v>0</v>
      </c>
      <c r="H232" s="298">
        <v>0</v>
      </c>
      <c r="I232" s="298">
        <v>1</v>
      </c>
      <c r="J232" s="298">
        <v>6</v>
      </c>
      <c r="K232" s="362"/>
      <c r="L232" s="320"/>
      <c r="M232" s="320"/>
      <c r="N232" s="320"/>
      <c r="O232" s="320"/>
      <c r="P232" s="320"/>
    </row>
    <row r="233" spans="1:16" x14ac:dyDescent="0.25">
      <c r="A233" s="57" t="s">
        <v>541</v>
      </c>
      <c r="B233" s="77" t="s">
        <v>542</v>
      </c>
      <c r="C233" s="299">
        <f t="shared" si="20"/>
        <v>1489</v>
      </c>
      <c r="D233" s="298">
        <v>33</v>
      </c>
      <c r="E233" s="298">
        <v>13</v>
      </c>
      <c r="F233" s="298">
        <v>274</v>
      </c>
      <c r="G233" s="298">
        <v>171</v>
      </c>
      <c r="H233" s="298">
        <v>95</v>
      </c>
      <c r="I233" s="298">
        <v>324</v>
      </c>
      <c r="J233" s="298">
        <v>579</v>
      </c>
      <c r="K233" s="362"/>
      <c r="L233" s="320"/>
      <c r="M233" s="320"/>
      <c r="N233" s="320"/>
      <c r="O233" s="320"/>
      <c r="P233" s="320"/>
    </row>
    <row r="234" spans="1:16" ht="21" x14ac:dyDescent="0.25">
      <c r="A234" s="57" t="s">
        <v>543</v>
      </c>
      <c r="B234" s="77" t="s">
        <v>544</v>
      </c>
      <c r="C234" s="299">
        <f t="shared" si="20"/>
        <v>93</v>
      </c>
      <c r="D234" s="298">
        <v>3</v>
      </c>
      <c r="E234" s="298">
        <v>0</v>
      </c>
      <c r="F234" s="298">
        <v>21</v>
      </c>
      <c r="G234" s="298">
        <v>19</v>
      </c>
      <c r="H234" s="298">
        <v>12</v>
      </c>
      <c r="I234" s="298">
        <v>22</v>
      </c>
      <c r="J234" s="298">
        <v>16</v>
      </c>
      <c r="K234" s="362"/>
      <c r="L234" s="320"/>
      <c r="M234" s="320"/>
      <c r="N234" s="320"/>
      <c r="O234" s="320"/>
      <c r="P234" s="320"/>
    </row>
    <row r="235" spans="1:16" x14ac:dyDescent="0.25">
      <c r="A235" s="57" t="s">
        <v>545</v>
      </c>
      <c r="B235" s="77" t="s">
        <v>546</v>
      </c>
      <c r="C235" s="299">
        <f t="shared" si="20"/>
        <v>35</v>
      </c>
      <c r="D235" s="298">
        <v>2</v>
      </c>
      <c r="E235" s="298">
        <v>0</v>
      </c>
      <c r="F235" s="298">
        <v>10</v>
      </c>
      <c r="G235" s="298">
        <v>8</v>
      </c>
      <c r="H235" s="298">
        <v>3</v>
      </c>
      <c r="I235" s="298">
        <v>4</v>
      </c>
      <c r="J235" s="298">
        <v>8</v>
      </c>
      <c r="K235" s="362"/>
      <c r="L235" s="320"/>
      <c r="M235" s="320"/>
      <c r="N235" s="320"/>
      <c r="O235" s="320"/>
      <c r="P235" s="320"/>
    </row>
    <row r="236" spans="1:16" x14ac:dyDescent="0.25">
      <c r="A236" s="57" t="s">
        <v>547</v>
      </c>
      <c r="B236" s="77" t="s">
        <v>548</v>
      </c>
      <c r="C236" s="299">
        <f t="shared" si="20"/>
        <v>5</v>
      </c>
      <c r="D236" s="298">
        <v>0</v>
      </c>
      <c r="E236" s="298">
        <v>0</v>
      </c>
      <c r="F236" s="298">
        <v>1</v>
      </c>
      <c r="G236" s="298">
        <v>1</v>
      </c>
      <c r="H236" s="298">
        <v>0</v>
      </c>
      <c r="I236" s="298">
        <v>1</v>
      </c>
      <c r="J236" s="298">
        <v>2</v>
      </c>
      <c r="K236" s="362"/>
      <c r="L236" s="320"/>
      <c r="M236" s="320"/>
      <c r="N236" s="320"/>
      <c r="O236" s="320"/>
      <c r="P236" s="320"/>
    </row>
    <row r="237" spans="1:16" x14ac:dyDescent="0.25">
      <c r="A237" s="57" t="s">
        <v>549</v>
      </c>
      <c r="B237" s="77" t="s">
        <v>550</v>
      </c>
      <c r="C237" s="299">
        <f t="shared" si="20"/>
        <v>3</v>
      </c>
      <c r="D237" s="298">
        <v>0</v>
      </c>
      <c r="E237" s="298">
        <v>0</v>
      </c>
      <c r="F237" s="298">
        <v>1</v>
      </c>
      <c r="G237" s="298">
        <v>0</v>
      </c>
      <c r="H237" s="298">
        <v>0</v>
      </c>
      <c r="I237" s="298">
        <v>0</v>
      </c>
      <c r="J237" s="298">
        <v>2</v>
      </c>
      <c r="K237" s="362"/>
      <c r="L237" s="320"/>
      <c r="M237" s="320"/>
      <c r="N237" s="320"/>
      <c r="O237" s="320"/>
      <c r="P237" s="320"/>
    </row>
    <row r="238" spans="1:16" x14ac:dyDescent="0.25">
      <c r="A238" s="57" t="s">
        <v>551</v>
      </c>
      <c r="B238" s="77" t="s">
        <v>552</v>
      </c>
      <c r="C238" s="299">
        <f t="shared" si="20"/>
        <v>0</v>
      </c>
      <c r="D238" s="298">
        <v>0</v>
      </c>
      <c r="E238" s="298">
        <v>0</v>
      </c>
      <c r="F238" s="298">
        <v>0</v>
      </c>
      <c r="G238" s="298">
        <v>0</v>
      </c>
      <c r="H238" s="298">
        <v>0</v>
      </c>
      <c r="I238" s="298">
        <v>0</v>
      </c>
      <c r="J238" s="298">
        <v>0</v>
      </c>
      <c r="K238" s="362"/>
      <c r="L238" s="320"/>
      <c r="M238" s="320"/>
      <c r="N238" s="320"/>
      <c r="O238" s="320"/>
      <c r="P238" s="320"/>
    </row>
    <row r="239" spans="1:16" x14ac:dyDescent="0.25">
      <c r="A239" s="57" t="s">
        <v>553</v>
      </c>
      <c r="B239" s="77" t="s">
        <v>554</v>
      </c>
      <c r="C239" s="299">
        <f t="shared" si="20"/>
        <v>0</v>
      </c>
      <c r="D239" s="298">
        <v>0</v>
      </c>
      <c r="E239" s="298">
        <v>0</v>
      </c>
      <c r="F239" s="298">
        <v>0</v>
      </c>
      <c r="G239" s="298">
        <v>0</v>
      </c>
      <c r="H239" s="298">
        <v>0</v>
      </c>
      <c r="I239" s="298">
        <v>0</v>
      </c>
      <c r="J239" s="298">
        <v>0</v>
      </c>
      <c r="K239" s="362"/>
      <c r="L239" s="320"/>
      <c r="M239" s="320"/>
      <c r="N239" s="320"/>
      <c r="O239" s="320"/>
      <c r="P239" s="320"/>
    </row>
    <row r="240" spans="1:16" x14ac:dyDescent="0.25">
      <c r="A240" s="57" t="s">
        <v>555</v>
      </c>
      <c r="B240" s="77" t="s">
        <v>556</v>
      </c>
      <c r="C240" s="299">
        <f t="shared" si="20"/>
        <v>0</v>
      </c>
      <c r="D240" s="298">
        <v>0</v>
      </c>
      <c r="E240" s="298">
        <v>0</v>
      </c>
      <c r="F240" s="298">
        <v>0</v>
      </c>
      <c r="G240" s="298">
        <v>0</v>
      </c>
      <c r="H240" s="298">
        <v>0</v>
      </c>
      <c r="I240" s="298">
        <v>0</v>
      </c>
      <c r="J240" s="298">
        <v>0</v>
      </c>
      <c r="K240" s="362"/>
      <c r="L240" s="320"/>
      <c r="M240" s="320"/>
      <c r="N240" s="320"/>
      <c r="O240" s="320"/>
      <c r="P240" s="320"/>
    </row>
    <row r="241" spans="1:24" x14ac:dyDescent="0.25">
      <c r="A241" s="325" t="s">
        <v>557</v>
      </c>
      <c r="B241" s="77" t="s">
        <v>558</v>
      </c>
      <c r="C241" s="299">
        <f t="shared" si="20"/>
        <v>0</v>
      </c>
      <c r="D241" s="298">
        <v>0</v>
      </c>
      <c r="E241" s="298">
        <v>0</v>
      </c>
      <c r="F241" s="298">
        <v>0</v>
      </c>
      <c r="G241" s="298">
        <v>0</v>
      </c>
      <c r="H241" s="298">
        <v>0</v>
      </c>
      <c r="I241" s="298">
        <v>0</v>
      </c>
      <c r="J241" s="298">
        <v>0</v>
      </c>
      <c r="K241" s="362"/>
      <c r="L241" s="320"/>
      <c r="M241" s="320"/>
      <c r="N241" s="320"/>
      <c r="O241" s="320"/>
      <c r="P241" s="320"/>
    </row>
    <row r="242" spans="1:24" x14ac:dyDescent="0.25">
      <c r="A242" s="57" t="s">
        <v>559</v>
      </c>
      <c r="B242" s="77" t="s">
        <v>560</v>
      </c>
      <c r="C242" s="299">
        <f t="shared" si="20"/>
        <v>0</v>
      </c>
      <c r="D242" s="298">
        <v>0</v>
      </c>
      <c r="E242" s="298">
        <v>0</v>
      </c>
      <c r="F242" s="298">
        <v>0</v>
      </c>
      <c r="G242" s="298">
        <v>0</v>
      </c>
      <c r="H242" s="298">
        <v>0</v>
      </c>
      <c r="I242" s="298">
        <v>0</v>
      </c>
      <c r="J242" s="298">
        <v>0</v>
      </c>
      <c r="K242" s="362"/>
      <c r="L242" s="320"/>
      <c r="M242" s="320"/>
      <c r="N242" s="320"/>
      <c r="O242" s="320"/>
      <c r="P242" s="320"/>
    </row>
    <row r="243" spans="1:24" x14ac:dyDescent="0.25">
      <c r="A243" s="57" t="s">
        <v>561</v>
      </c>
      <c r="B243" s="77" t="s">
        <v>562</v>
      </c>
      <c r="C243" s="299">
        <f t="shared" si="20"/>
        <v>0</v>
      </c>
      <c r="D243" s="298">
        <v>0</v>
      </c>
      <c r="E243" s="298">
        <v>0</v>
      </c>
      <c r="F243" s="298">
        <v>0</v>
      </c>
      <c r="G243" s="298">
        <v>0</v>
      </c>
      <c r="H243" s="298">
        <v>0</v>
      </c>
      <c r="I243" s="298">
        <v>0</v>
      </c>
      <c r="J243" s="298">
        <v>0</v>
      </c>
      <c r="K243" s="362"/>
      <c r="L243" s="320"/>
      <c r="M243" s="320"/>
      <c r="N243" s="320"/>
      <c r="O243" s="320"/>
      <c r="P243" s="320"/>
    </row>
    <row r="244" spans="1:24" x14ac:dyDescent="0.25">
      <c r="A244" s="57" t="s">
        <v>563</v>
      </c>
      <c r="B244" s="77" t="s">
        <v>564</v>
      </c>
      <c r="C244" s="299">
        <f t="shared" si="20"/>
        <v>0</v>
      </c>
      <c r="D244" s="298">
        <v>0</v>
      </c>
      <c r="E244" s="298">
        <v>0</v>
      </c>
      <c r="F244" s="298">
        <v>0</v>
      </c>
      <c r="G244" s="298">
        <v>0</v>
      </c>
      <c r="H244" s="298">
        <v>0</v>
      </c>
      <c r="I244" s="298">
        <v>0</v>
      </c>
      <c r="J244" s="298">
        <v>0</v>
      </c>
      <c r="K244" s="362"/>
      <c r="L244" s="320"/>
      <c r="M244" s="320"/>
      <c r="N244" s="320"/>
      <c r="O244" s="320"/>
      <c r="P244" s="320"/>
    </row>
    <row r="245" spans="1:24" x14ac:dyDescent="0.25">
      <c r="A245" s="57">
        <v>13201</v>
      </c>
      <c r="B245" s="77" t="s">
        <v>565</v>
      </c>
      <c r="C245" s="299">
        <f t="shared" si="20"/>
        <v>0</v>
      </c>
      <c r="D245" s="298">
        <v>0</v>
      </c>
      <c r="E245" s="298">
        <v>0</v>
      </c>
      <c r="F245" s="298">
        <v>0</v>
      </c>
      <c r="G245" s="298">
        <v>0</v>
      </c>
      <c r="H245" s="298">
        <v>0</v>
      </c>
      <c r="I245" s="298">
        <v>0</v>
      </c>
      <c r="J245" s="298">
        <v>0</v>
      </c>
      <c r="K245" s="362"/>
      <c r="L245" s="320"/>
      <c r="M245" s="320"/>
      <c r="N245" s="320"/>
      <c r="O245" s="320"/>
      <c r="P245" s="320"/>
    </row>
    <row r="246" spans="1:24" x14ac:dyDescent="0.25">
      <c r="A246" s="57">
        <v>13202</v>
      </c>
      <c r="B246" s="77" t="s">
        <v>566</v>
      </c>
      <c r="C246" s="299">
        <f t="shared" si="20"/>
        <v>0</v>
      </c>
      <c r="D246" s="298">
        <v>0</v>
      </c>
      <c r="E246" s="298">
        <v>0</v>
      </c>
      <c r="F246" s="298">
        <v>0</v>
      </c>
      <c r="G246" s="298">
        <v>0</v>
      </c>
      <c r="H246" s="298">
        <v>0</v>
      </c>
      <c r="I246" s="298">
        <v>0</v>
      </c>
      <c r="J246" s="298">
        <v>0</v>
      </c>
      <c r="K246" s="362"/>
      <c r="L246" s="320"/>
      <c r="M246" s="320"/>
      <c r="N246" s="320"/>
      <c r="O246" s="320"/>
      <c r="P246" s="320"/>
    </row>
    <row r="247" spans="1:24" ht="11.25" customHeight="1" x14ac:dyDescent="0.25">
      <c r="A247" s="57">
        <v>13203</v>
      </c>
      <c r="B247" s="77" t="s">
        <v>567</v>
      </c>
      <c r="C247" s="299">
        <f t="shared" si="20"/>
        <v>0</v>
      </c>
      <c r="D247" s="298">
        <v>0</v>
      </c>
      <c r="E247" s="298">
        <v>0</v>
      </c>
      <c r="F247" s="298">
        <v>0</v>
      </c>
      <c r="G247" s="298">
        <v>0</v>
      </c>
      <c r="H247" s="298">
        <v>0</v>
      </c>
      <c r="I247" s="298">
        <v>0</v>
      </c>
      <c r="J247" s="298">
        <v>0</v>
      </c>
      <c r="K247" s="362"/>
      <c r="L247" s="320"/>
      <c r="M247" s="320"/>
      <c r="N247" s="320"/>
      <c r="O247" s="320"/>
      <c r="P247" s="320"/>
    </row>
    <row r="248" spans="1:24" s="332" customFormat="1" x14ac:dyDescent="0.25">
      <c r="A248" s="57">
        <v>13204</v>
      </c>
      <c r="B248" s="77" t="s">
        <v>568</v>
      </c>
      <c r="C248" s="299">
        <f t="shared" si="20"/>
        <v>0</v>
      </c>
      <c r="D248" s="298">
        <v>0</v>
      </c>
      <c r="E248" s="298">
        <v>0</v>
      </c>
      <c r="F248" s="298">
        <v>0</v>
      </c>
      <c r="G248" s="298">
        <v>0</v>
      </c>
      <c r="H248" s="298">
        <v>0</v>
      </c>
      <c r="I248" s="298">
        <v>0</v>
      </c>
      <c r="J248" s="298">
        <v>0</v>
      </c>
      <c r="K248" s="362"/>
      <c r="L248" s="320"/>
      <c r="M248" s="320"/>
      <c r="N248" s="320"/>
      <c r="O248" s="320"/>
      <c r="P248" s="320"/>
      <c r="Q248" s="313"/>
      <c r="R248" s="313"/>
      <c r="S248" s="313"/>
      <c r="T248" s="313"/>
      <c r="U248" s="313"/>
      <c r="V248" s="313"/>
      <c r="W248" s="313"/>
      <c r="X248" s="313"/>
    </row>
    <row r="249" spans="1:24" x14ac:dyDescent="0.25">
      <c r="A249" s="325">
        <v>13205</v>
      </c>
      <c r="B249" s="77" t="s">
        <v>569</v>
      </c>
      <c r="C249" s="299">
        <f t="shared" si="20"/>
        <v>0</v>
      </c>
      <c r="D249" s="298">
        <v>0</v>
      </c>
      <c r="E249" s="298">
        <v>0</v>
      </c>
      <c r="F249" s="298">
        <v>0</v>
      </c>
      <c r="G249" s="298">
        <v>0</v>
      </c>
      <c r="H249" s="298">
        <v>0</v>
      </c>
      <c r="I249" s="298">
        <v>0</v>
      </c>
      <c r="J249" s="298">
        <v>0</v>
      </c>
      <c r="K249" s="362"/>
      <c r="L249" s="320"/>
      <c r="M249" s="320"/>
      <c r="N249" s="320"/>
      <c r="O249" s="320"/>
      <c r="P249" s="320"/>
    </row>
    <row r="250" spans="1:24" x14ac:dyDescent="0.25">
      <c r="A250" s="325">
        <v>13206</v>
      </c>
      <c r="B250" s="77" t="s">
        <v>570</v>
      </c>
      <c r="C250" s="299">
        <f t="shared" si="20"/>
        <v>0</v>
      </c>
      <c r="D250" s="298">
        <v>0</v>
      </c>
      <c r="E250" s="298">
        <v>0</v>
      </c>
      <c r="F250" s="298">
        <v>0</v>
      </c>
      <c r="G250" s="298">
        <v>0</v>
      </c>
      <c r="H250" s="298">
        <v>0</v>
      </c>
      <c r="I250" s="298">
        <v>0</v>
      </c>
      <c r="J250" s="298">
        <v>0</v>
      </c>
      <c r="K250" s="362"/>
      <c r="L250" s="320"/>
      <c r="M250" s="320"/>
      <c r="N250" s="320"/>
      <c r="O250" s="320"/>
      <c r="P250" s="320"/>
    </row>
    <row r="251" spans="1:24" x14ac:dyDescent="0.25">
      <c r="A251" s="57">
        <v>13207</v>
      </c>
      <c r="B251" s="77" t="s">
        <v>571</v>
      </c>
      <c r="C251" s="299">
        <f t="shared" si="20"/>
        <v>0</v>
      </c>
      <c r="D251" s="298">
        <v>0</v>
      </c>
      <c r="E251" s="298">
        <v>0</v>
      </c>
      <c r="F251" s="298">
        <v>0</v>
      </c>
      <c r="G251" s="298">
        <v>0</v>
      </c>
      <c r="H251" s="298">
        <v>0</v>
      </c>
      <c r="I251" s="298">
        <v>0</v>
      </c>
      <c r="J251" s="298">
        <v>0</v>
      </c>
      <c r="K251" s="362"/>
      <c r="L251" s="320"/>
      <c r="M251" s="320"/>
      <c r="N251" s="320"/>
      <c r="O251" s="320"/>
      <c r="P251" s="320"/>
      <c r="W251" s="332"/>
      <c r="X251" s="332"/>
    </row>
    <row r="252" spans="1:24" ht="9" customHeight="1" x14ac:dyDescent="0.25">
      <c r="A252" s="57">
        <v>13208</v>
      </c>
      <c r="B252" s="77" t="s">
        <v>572</v>
      </c>
      <c r="C252" s="299">
        <f t="shared" si="20"/>
        <v>0</v>
      </c>
      <c r="D252" s="298">
        <v>0</v>
      </c>
      <c r="E252" s="298">
        <v>0</v>
      </c>
      <c r="F252" s="298">
        <v>0</v>
      </c>
      <c r="G252" s="298">
        <v>0</v>
      </c>
      <c r="H252" s="298">
        <v>0</v>
      </c>
      <c r="I252" s="298">
        <v>0</v>
      </c>
      <c r="J252" s="298">
        <v>0</v>
      </c>
      <c r="K252" s="362"/>
      <c r="L252" s="320"/>
      <c r="M252" s="320"/>
      <c r="N252" s="320"/>
      <c r="O252" s="320"/>
      <c r="P252" s="320"/>
    </row>
    <row r="253" spans="1:24" ht="9" customHeight="1" x14ac:dyDescent="0.25">
      <c r="A253" s="338" t="s">
        <v>930</v>
      </c>
      <c r="B253" s="339" t="s">
        <v>931</v>
      </c>
      <c r="C253" s="299">
        <f t="shared" si="20"/>
        <v>0</v>
      </c>
      <c r="D253" s="298">
        <v>0</v>
      </c>
      <c r="E253" s="298">
        <v>0</v>
      </c>
      <c r="F253" s="298">
        <v>0</v>
      </c>
      <c r="G253" s="298">
        <v>0</v>
      </c>
      <c r="H253" s="298">
        <v>0</v>
      </c>
      <c r="I253" s="298">
        <v>0</v>
      </c>
      <c r="J253" s="298">
        <v>0</v>
      </c>
      <c r="K253" s="362"/>
      <c r="L253" s="320"/>
      <c r="M253" s="320"/>
      <c r="N253" s="320"/>
      <c r="O253" s="320"/>
      <c r="P253" s="320"/>
    </row>
    <row r="254" spans="1:24" x14ac:dyDescent="0.25">
      <c r="A254" s="57" t="s">
        <v>573</v>
      </c>
      <c r="B254" s="77" t="s">
        <v>574</v>
      </c>
      <c r="C254" s="299">
        <f t="shared" si="20"/>
        <v>759</v>
      </c>
      <c r="D254" s="298">
        <v>13</v>
      </c>
      <c r="E254" s="298">
        <v>3</v>
      </c>
      <c r="F254" s="298">
        <v>119</v>
      </c>
      <c r="G254" s="298">
        <v>73</v>
      </c>
      <c r="H254" s="298">
        <v>49</v>
      </c>
      <c r="I254" s="298">
        <v>86</v>
      </c>
      <c r="J254" s="298">
        <v>416</v>
      </c>
      <c r="K254" s="362"/>
      <c r="L254" s="320"/>
      <c r="M254" s="320"/>
      <c r="N254" s="320"/>
      <c r="O254" s="320"/>
      <c r="P254" s="320"/>
    </row>
    <row r="255" spans="1:24" ht="24" customHeight="1" x14ac:dyDescent="0.25">
      <c r="A255" s="317"/>
      <c r="B255" s="25" t="s">
        <v>575</v>
      </c>
      <c r="C255" s="364">
        <f>SUM(C256:C257)</f>
        <v>459</v>
      </c>
      <c r="D255" s="364">
        <f t="shared" ref="D255:J255" si="21">SUM(D256:D257)</f>
        <v>2</v>
      </c>
      <c r="E255" s="364">
        <f t="shared" si="21"/>
        <v>2</v>
      </c>
      <c r="F255" s="364">
        <f t="shared" si="21"/>
        <v>174</v>
      </c>
      <c r="G255" s="364">
        <f t="shared" si="21"/>
        <v>107</v>
      </c>
      <c r="H255" s="364">
        <f t="shared" si="21"/>
        <v>61</v>
      </c>
      <c r="I255" s="364">
        <f t="shared" si="21"/>
        <v>24</v>
      </c>
      <c r="J255" s="364">
        <f t="shared" si="21"/>
        <v>89</v>
      </c>
      <c r="K255" s="362"/>
      <c r="L255" s="320"/>
      <c r="M255" s="320"/>
      <c r="N255" s="320"/>
      <c r="O255" s="320"/>
      <c r="P255" s="320"/>
    </row>
    <row r="256" spans="1:24" ht="11.25" customHeight="1" x14ac:dyDescent="0.25">
      <c r="A256" s="327" t="s">
        <v>576</v>
      </c>
      <c r="B256" s="328" t="s">
        <v>577</v>
      </c>
      <c r="C256" s="299">
        <f t="shared" si="20"/>
        <v>11</v>
      </c>
      <c r="D256" s="298">
        <v>0</v>
      </c>
      <c r="E256" s="298">
        <v>0</v>
      </c>
      <c r="F256" s="298">
        <v>2</v>
      </c>
      <c r="G256" s="298">
        <v>2</v>
      </c>
      <c r="H256" s="298">
        <v>2</v>
      </c>
      <c r="I256" s="298">
        <v>2</v>
      </c>
      <c r="J256" s="298">
        <v>3</v>
      </c>
      <c r="K256" s="361"/>
      <c r="L256" s="320"/>
      <c r="M256" s="320"/>
      <c r="N256" s="320"/>
      <c r="O256" s="320"/>
      <c r="P256" s="320"/>
    </row>
    <row r="257" spans="1:24" ht="11.25" customHeight="1" x14ac:dyDescent="0.25">
      <c r="A257" s="327" t="s">
        <v>578</v>
      </c>
      <c r="B257" s="328" t="s">
        <v>579</v>
      </c>
      <c r="C257" s="299">
        <f t="shared" si="20"/>
        <v>448</v>
      </c>
      <c r="D257" s="298">
        <v>2</v>
      </c>
      <c r="E257" s="298">
        <v>2</v>
      </c>
      <c r="F257" s="298">
        <v>172</v>
      </c>
      <c r="G257" s="298">
        <v>105</v>
      </c>
      <c r="H257" s="298">
        <v>59</v>
      </c>
      <c r="I257" s="298">
        <v>22</v>
      </c>
      <c r="J257" s="298">
        <v>86</v>
      </c>
      <c r="K257" s="362"/>
      <c r="L257" s="320"/>
      <c r="M257" s="320"/>
      <c r="N257" s="320"/>
      <c r="O257" s="320"/>
      <c r="P257" s="320"/>
    </row>
    <row r="258" spans="1:24" ht="15" customHeight="1" x14ac:dyDescent="0.25">
      <c r="A258" s="309"/>
      <c r="B258" s="25" t="s">
        <v>580</v>
      </c>
      <c r="C258" s="364">
        <f>SUM(C259:C263)</f>
        <v>219</v>
      </c>
      <c r="D258" s="364">
        <f t="shared" ref="D258:J258" si="22">SUM(D259:D263)</f>
        <v>0</v>
      </c>
      <c r="E258" s="364">
        <f t="shared" si="22"/>
        <v>2</v>
      </c>
      <c r="F258" s="364">
        <f t="shared" si="22"/>
        <v>94</v>
      </c>
      <c r="G258" s="364">
        <f t="shared" si="22"/>
        <v>21</v>
      </c>
      <c r="H258" s="364">
        <f t="shared" si="22"/>
        <v>18</v>
      </c>
      <c r="I258" s="364">
        <f t="shared" si="22"/>
        <v>21</v>
      </c>
      <c r="J258" s="364">
        <f t="shared" si="22"/>
        <v>63</v>
      </c>
      <c r="K258" s="362"/>
      <c r="L258" s="320"/>
      <c r="M258" s="320"/>
      <c r="N258" s="320"/>
      <c r="O258" s="320"/>
      <c r="P258" s="320"/>
    </row>
    <row r="259" spans="1:24" x14ac:dyDescent="0.25">
      <c r="A259" s="57" t="s">
        <v>581</v>
      </c>
      <c r="B259" s="77" t="s">
        <v>582</v>
      </c>
      <c r="C259" s="299">
        <f t="shared" si="20"/>
        <v>13</v>
      </c>
      <c r="D259" s="298"/>
      <c r="E259" s="298">
        <v>0</v>
      </c>
      <c r="F259" s="298">
        <v>7</v>
      </c>
      <c r="G259" s="298">
        <v>0</v>
      </c>
      <c r="H259" s="298">
        <v>2</v>
      </c>
      <c r="I259" s="298">
        <v>1</v>
      </c>
      <c r="J259" s="298">
        <v>3</v>
      </c>
      <c r="K259" s="361"/>
      <c r="L259" s="320"/>
      <c r="M259" s="320"/>
      <c r="N259" s="320"/>
      <c r="O259" s="320"/>
      <c r="P259" s="320"/>
    </row>
    <row r="260" spans="1:24" ht="13.5" customHeight="1" x14ac:dyDescent="0.25">
      <c r="A260" s="57" t="s">
        <v>583</v>
      </c>
      <c r="B260" s="77" t="s">
        <v>584</v>
      </c>
      <c r="C260" s="299">
        <f t="shared" si="20"/>
        <v>16</v>
      </c>
      <c r="D260" s="298"/>
      <c r="E260" s="298">
        <v>0</v>
      </c>
      <c r="F260" s="298">
        <v>9</v>
      </c>
      <c r="G260" s="298">
        <v>1</v>
      </c>
      <c r="H260" s="298">
        <v>1</v>
      </c>
      <c r="I260" s="298">
        <v>0</v>
      </c>
      <c r="J260" s="298">
        <v>5</v>
      </c>
      <c r="K260" s="362"/>
      <c r="L260" s="320"/>
      <c r="M260" s="320"/>
      <c r="N260" s="320"/>
      <c r="O260" s="320"/>
      <c r="P260" s="320"/>
    </row>
    <row r="261" spans="1:24" ht="23.25" customHeight="1" x14ac:dyDescent="0.25">
      <c r="A261" s="57" t="s">
        <v>585</v>
      </c>
      <c r="B261" s="77" t="s">
        <v>586</v>
      </c>
      <c r="C261" s="299">
        <f t="shared" si="20"/>
        <v>9</v>
      </c>
      <c r="D261" s="298"/>
      <c r="E261" s="298">
        <v>0</v>
      </c>
      <c r="F261" s="298">
        <v>3</v>
      </c>
      <c r="G261" s="298">
        <v>0</v>
      </c>
      <c r="H261" s="298">
        <v>0</v>
      </c>
      <c r="I261" s="298">
        <v>1</v>
      </c>
      <c r="J261" s="298">
        <v>5</v>
      </c>
      <c r="K261" s="362"/>
      <c r="L261" s="320"/>
      <c r="M261" s="320"/>
      <c r="N261" s="320"/>
      <c r="O261" s="320"/>
      <c r="P261" s="320"/>
    </row>
    <row r="262" spans="1:24" ht="23.25" customHeight="1" x14ac:dyDescent="0.25">
      <c r="A262" s="57" t="s">
        <v>587</v>
      </c>
      <c r="B262" s="77" t="s">
        <v>588</v>
      </c>
      <c r="C262" s="299">
        <f t="shared" si="20"/>
        <v>1</v>
      </c>
      <c r="D262" s="298"/>
      <c r="E262" s="298">
        <v>0</v>
      </c>
      <c r="F262" s="298">
        <v>1</v>
      </c>
      <c r="G262" s="298">
        <v>0</v>
      </c>
      <c r="H262" s="298">
        <v>0</v>
      </c>
      <c r="I262" s="298">
        <v>0</v>
      </c>
      <c r="J262" s="298">
        <v>0</v>
      </c>
      <c r="K262" s="362"/>
      <c r="L262" s="320"/>
      <c r="M262" s="320"/>
      <c r="N262" s="320"/>
      <c r="O262" s="320"/>
      <c r="P262" s="320"/>
    </row>
    <row r="263" spans="1:24" ht="12" customHeight="1" x14ac:dyDescent="0.25">
      <c r="A263" s="57">
        <v>9099</v>
      </c>
      <c r="B263" s="77" t="s">
        <v>589</v>
      </c>
      <c r="C263" s="299">
        <f t="shared" si="20"/>
        <v>180</v>
      </c>
      <c r="D263" s="298"/>
      <c r="E263" s="298">
        <v>2</v>
      </c>
      <c r="F263" s="298">
        <v>74</v>
      </c>
      <c r="G263" s="298">
        <v>20</v>
      </c>
      <c r="H263" s="298">
        <v>15</v>
      </c>
      <c r="I263" s="298">
        <v>19</v>
      </c>
      <c r="J263" s="298">
        <v>50</v>
      </c>
      <c r="K263" s="362"/>
      <c r="L263" s="320"/>
      <c r="M263" s="320"/>
      <c r="N263" s="320"/>
      <c r="O263" s="320"/>
      <c r="P263" s="320"/>
    </row>
    <row r="264" spans="1:24" ht="14.25" customHeight="1" x14ac:dyDescent="0.25">
      <c r="A264" s="317"/>
      <c r="B264" s="25" t="s">
        <v>590</v>
      </c>
      <c r="C264" s="364">
        <f>SUM(C265:C272)</f>
        <v>242</v>
      </c>
      <c r="D264" s="364">
        <f t="shared" ref="D264:J264" si="23">SUM(D265:D272)</f>
        <v>11</v>
      </c>
      <c r="E264" s="364">
        <f t="shared" si="23"/>
        <v>6</v>
      </c>
      <c r="F264" s="364">
        <f t="shared" si="23"/>
        <v>46</v>
      </c>
      <c r="G264" s="364">
        <f t="shared" si="23"/>
        <v>20</v>
      </c>
      <c r="H264" s="364">
        <f t="shared" si="23"/>
        <v>33</v>
      </c>
      <c r="I264" s="364">
        <f t="shared" si="23"/>
        <v>40</v>
      </c>
      <c r="J264" s="364">
        <f t="shared" si="23"/>
        <v>86</v>
      </c>
      <c r="K264" s="362"/>
      <c r="L264" s="320"/>
      <c r="M264" s="320"/>
      <c r="N264" s="320"/>
      <c r="O264" s="320"/>
      <c r="P264" s="320"/>
    </row>
    <row r="265" spans="1:24" s="332" customFormat="1" ht="10.5" customHeight="1" x14ac:dyDescent="0.25">
      <c r="A265" s="57" t="s">
        <v>591</v>
      </c>
      <c r="B265" s="77" t="s">
        <v>592</v>
      </c>
      <c r="C265" s="299">
        <f t="shared" si="20"/>
        <v>56</v>
      </c>
      <c r="D265" s="298">
        <v>1</v>
      </c>
      <c r="E265" s="298">
        <v>3</v>
      </c>
      <c r="F265" s="298">
        <v>15</v>
      </c>
      <c r="G265" s="298">
        <v>1</v>
      </c>
      <c r="H265" s="298">
        <v>9</v>
      </c>
      <c r="I265" s="298">
        <v>11</v>
      </c>
      <c r="J265" s="298">
        <v>16</v>
      </c>
      <c r="K265" s="361"/>
      <c r="L265" s="320"/>
      <c r="M265" s="320"/>
      <c r="N265" s="320"/>
      <c r="O265" s="320"/>
      <c r="P265" s="320"/>
      <c r="Q265" s="313"/>
      <c r="R265" s="313"/>
      <c r="S265" s="313"/>
      <c r="T265" s="313"/>
      <c r="U265" s="313"/>
      <c r="V265" s="313"/>
      <c r="W265" s="313"/>
      <c r="X265" s="313"/>
    </row>
    <row r="266" spans="1:24" ht="10.5" customHeight="1" x14ac:dyDescent="0.25">
      <c r="A266" s="57">
        <v>10004</v>
      </c>
      <c r="B266" s="77" t="s">
        <v>593</v>
      </c>
      <c r="C266" s="299">
        <f t="shared" si="20"/>
        <v>87</v>
      </c>
      <c r="D266" s="298">
        <v>6</v>
      </c>
      <c r="E266" s="298">
        <v>1</v>
      </c>
      <c r="F266" s="298">
        <v>8</v>
      </c>
      <c r="G266" s="298">
        <v>8</v>
      </c>
      <c r="H266" s="298">
        <v>8</v>
      </c>
      <c r="I266" s="298">
        <v>16</v>
      </c>
      <c r="J266" s="298">
        <v>40</v>
      </c>
      <c r="K266" s="362"/>
      <c r="L266" s="320"/>
      <c r="M266" s="320"/>
      <c r="N266" s="320"/>
      <c r="O266" s="320"/>
      <c r="P266" s="320"/>
    </row>
    <row r="267" spans="1:24" ht="10.5" customHeight="1" x14ac:dyDescent="0.25">
      <c r="A267" s="57">
        <v>10005</v>
      </c>
      <c r="B267" s="77" t="s">
        <v>594</v>
      </c>
      <c r="C267" s="299">
        <f t="shared" si="20"/>
        <v>3</v>
      </c>
      <c r="D267" s="298">
        <v>0</v>
      </c>
      <c r="E267" s="298">
        <v>0</v>
      </c>
      <c r="F267" s="298">
        <v>2</v>
      </c>
      <c r="G267" s="298">
        <v>0</v>
      </c>
      <c r="H267" s="298">
        <v>0</v>
      </c>
      <c r="I267" s="298">
        <v>1</v>
      </c>
      <c r="J267" s="298">
        <v>0</v>
      </c>
      <c r="K267" s="362"/>
      <c r="L267" s="320"/>
      <c r="M267" s="320"/>
      <c r="N267" s="320"/>
      <c r="O267" s="320"/>
      <c r="P267" s="320"/>
    </row>
    <row r="268" spans="1:24" ht="10.5" customHeight="1" x14ac:dyDescent="0.25">
      <c r="A268" s="57">
        <v>10007</v>
      </c>
      <c r="B268" s="77" t="s">
        <v>595</v>
      </c>
      <c r="C268" s="299">
        <f t="shared" si="20"/>
        <v>4</v>
      </c>
      <c r="D268" s="298">
        <v>0</v>
      </c>
      <c r="E268" s="298">
        <v>1</v>
      </c>
      <c r="F268" s="298">
        <v>0</v>
      </c>
      <c r="G268" s="298">
        <v>0</v>
      </c>
      <c r="H268" s="298">
        <v>1</v>
      </c>
      <c r="I268" s="298">
        <v>0</v>
      </c>
      <c r="J268" s="298">
        <v>2</v>
      </c>
      <c r="K268" s="362"/>
      <c r="L268" s="320"/>
      <c r="M268" s="320"/>
      <c r="N268" s="320"/>
      <c r="O268" s="320"/>
      <c r="P268" s="320"/>
      <c r="W268" s="332"/>
      <c r="X268" s="332"/>
    </row>
    <row r="269" spans="1:24" ht="10.5" customHeight="1" x14ac:dyDescent="0.25">
      <c r="A269" s="57" t="s">
        <v>596</v>
      </c>
      <c r="B269" s="77" t="s">
        <v>597</v>
      </c>
      <c r="C269" s="299">
        <f t="shared" si="20"/>
        <v>7</v>
      </c>
      <c r="D269" s="298">
        <v>0</v>
      </c>
      <c r="E269" s="298">
        <v>1</v>
      </c>
      <c r="F269" s="298">
        <v>1</v>
      </c>
      <c r="G269" s="298">
        <v>0</v>
      </c>
      <c r="H269" s="298">
        <v>0</v>
      </c>
      <c r="I269" s="298">
        <v>3</v>
      </c>
      <c r="J269" s="298">
        <v>2</v>
      </c>
      <c r="K269" s="362"/>
      <c r="L269" s="333"/>
      <c r="M269" s="333"/>
      <c r="N269" s="333"/>
      <c r="O269" s="333"/>
      <c r="P269" s="333"/>
      <c r="Q269" s="332"/>
      <c r="R269" s="332"/>
      <c r="S269" s="332"/>
      <c r="T269" s="332"/>
      <c r="U269" s="332"/>
      <c r="V269" s="332"/>
    </row>
    <row r="270" spans="1:24" ht="10.5" customHeight="1" x14ac:dyDescent="0.25">
      <c r="A270" s="57" t="s">
        <v>598</v>
      </c>
      <c r="B270" s="77" t="s">
        <v>599</v>
      </c>
      <c r="C270" s="299">
        <f t="shared" si="20"/>
        <v>11</v>
      </c>
      <c r="D270" s="298">
        <v>1</v>
      </c>
      <c r="E270" s="298">
        <v>0</v>
      </c>
      <c r="F270" s="298">
        <v>1</v>
      </c>
      <c r="G270" s="298">
        <v>1</v>
      </c>
      <c r="H270" s="298">
        <v>4</v>
      </c>
      <c r="I270" s="298">
        <v>3</v>
      </c>
      <c r="J270" s="298">
        <v>1</v>
      </c>
      <c r="K270" s="362"/>
      <c r="L270" s="320"/>
      <c r="M270" s="320"/>
      <c r="N270" s="320"/>
      <c r="O270" s="320"/>
      <c r="P270" s="320"/>
    </row>
    <row r="271" spans="1:24" ht="10.5" customHeight="1" x14ac:dyDescent="0.25">
      <c r="A271" s="57" t="s">
        <v>600</v>
      </c>
      <c r="B271" s="77" t="s">
        <v>601</v>
      </c>
      <c r="C271" s="299">
        <f t="shared" si="20"/>
        <v>4</v>
      </c>
      <c r="D271" s="298">
        <v>0</v>
      </c>
      <c r="E271" s="298">
        <v>0</v>
      </c>
      <c r="F271" s="298">
        <v>2</v>
      </c>
      <c r="G271" s="298">
        <v>0</v>
      </c>
      <c r="H271" s="298">
        <v>2</v>
      </c>
      <c r="I271" s="298">
        <v>0</v>
      </c>
      <c r="J271" s="298">
        <v>0</v>
      </c>
      <c r="K271" s="362"/>
      <c r="L271" s="320"/>
      <c r="M271" s="320"/>
      <c r="N271" s="320"/>
      <c r="O271" s="320"/>
      <c r="P271" s="320"/>
    </row>
    <row r="272" spans="1:24" s="332" customFormat="1" ht="10.5" customHeight="1" x14ac:dyDescent="0.25">
      <c r="A272" s="57" t="s">
        <v>602</v>
      </c>
      <c r="B272" s="77" t="s">
        <v>603</v>
      </c>
      <c r="C272" s="299">
        <f t="shared" si="20"/>
        <v>70</v>
      </c>
      <c r="D272" s="298">
        <v>3</v>
      </c>
      <c r="E272" s="298">
        <v>0</v>
      </c>
      <c r="F272" s="298">
        <v>17</v>
      </c>
      <c r="G272" s="298">
        <v>10</v>
      </c>
      <c r="H272" s="298">
        <v>9</v>
      </c>
      <c r="I272" s="298">
        <v>6</v>
      </c>
      <c r="J272" s="298">
        <v>25</v>
      </c>
      <c r="K272" s="362"/>
      <c r="L272" s="320"/>
      <c r="M272" s="320"/>
      <c r="N272" s="320"/>
      <c r="O272" s="320"/>
      <c r="P272" s="320"/>
      <c r="Q272" s="313"/>
      <c r="R272" s="313"/>
      <c r="S272" s="313"/>
      <c r="T272" s="313"/>
      <c r="U272" s="313"/>
      <c r="V272" s="313"/>
      <c r="W272" s="313"/>
      <c r="X272" s="313"/>
    </row>
    <row r="273" spans="1:24" ht="24.75" customHeight="1" x14ac:dyDescent="0.25">
      <c r="A273" s="317"/>
      <c r="B273" s="25" t="s">
        <v>604</v>
      </c>
      <c r="C273" s="364">
        <f>SUM(C274:C279)</f>
        <v>109</v>
      </c>
      <c r="D273" s="364">
        <f t="shared" ref="D273:J273" si="24">SUM(D274:D279)</f>
        <v>2</v>
      </c>
      <c r="E273" s="364">
        <f t="shared" si="24"/>
        <v>3</v>
      </c>
      <c r="F273" s="364">
        <f t="shared" si="24"/>
        <v>50</v>
      </c>
      <c r="G273" s="364">
        <f t="shared" si="24"/>
        <v>10</v>
      </c>
      <c r="H273" s="364">
        <f t="shared" si="24"/>
        <v>7</v>
      </c>
      <c r="I273" s="364">
        <f t="shared" si="24"/>
        <v>16</v>
      </c>
      <c r="J273" s="364">
        <f t="shared" si="24"/>
        <v>21</v>
      </c>
      <c r="K273" s="362"/>
      <c r="L273" s="320"/>
      <c r="M273" s="320"/>
      <c r="N273" s="320"/>
      <c r="O273" s="320"/>
      <c r="P273" s="320"/>
    </row>
    <row r="274" spans="1:24" ht="12" customHeight="1" x14ac:dyDescent="0.25">
      <c r="A274" s="57" t="s">
        <v>605</v>
      </c>
      <c r="B274" s="77" t="s">
        <v>606</v>
      </c>
      <c r="C274" s="299">
        <f t="shared" si="20"/>
        <v>12</v>
      </c>
      <c r="D274" s="298">
        <v>0</v>
      </c>
      <c r="E274" s="298">
        <v>0</v>
      </c>
      <c r="F274" s="298">
        <v>5</v>
      </c>
      <c r="G274" s="298">
        <v>1</v>
      </c>
      <c r="H274" s="298">
        <v>2</v>
      </c>
      <c r="I274" s="298">
        <v>0</v>
      </c>
      <c r="J274" s="298">
        <v>4</v>
      </c>
      <c r="K274" s="361"/>
      <c r="L274" s="320"/>
      <c r="M274" s="320"/>
      <c r="N274" s="320"/>
      <c r="O274" s="320"/>
      <c r="P274" s="320"/>
    </row>
    <row r="275" spans="1:24" ht="22.5" customHeight="1" x14ac:dyDescent="0.25">
      <c r="A275" s="57" t="s">
        <v>607</v>
      </c>
      <c r="B275" s="77" t="s">
        <v>608</v>
      </c>
      <c r="C275" s="299">
        <f t="shared" si="20"/>
        <v>0</v>
      </c>
      <c r="D275" s="298">
        <v>0</v>
      </c>
      <c r="E275" s="298">
        <v>0</v>
      </c>
      <c r="F275" s="298">
        <v>0</v>
      </c>
      <c r="G275" s="298">
        <v>0</v>
      </c>
      <c r="H275" s="298">
        <v>0</v>
      </c>
      <c r="I275" s="298">
        <v>0</v>
      </c>
      <c r="J275" s="298">
        <v>0</v>
      </c>
      <c r="K275" s="362"/>
      <c r="L275" s="320"/>
      <c r="M275" s="320"/>
      <c r="N275" s="320"/>
      <c r="O275" s="320"/>
      <c r="P275" s="320"/>
      <c r="W275" s="332"/>
      <c r="X275" s="332"/>
    </row>
    <row r="276" spans="1:24" s="332" customFormat="1" ht="21" x14ac:dyDescent="0.25">
      <c r="A276" s="57">
        <v>11003</v>
      </c>
      <c r="B276" s="77" t="s">
        <v>609</v>
      </c>
      <c r="C276" s="299">
        <f t="shared" ref="C276:C339" si="25">SUM(D276:J276)</f>
        <v>0</v>
      </c>
      <c r="D276" s="298">
        <v>0</v>
      </c>
      <c r="E276" s="298">
        <v>0</v>
      </c>
      <c r="F276" s="298">
        <v>0</v>
      </c>
      <c r="G276" s="298">
        <v>0</v>
      </c>
      <c r="H276" s="298">
        <v>0</v>
      </c>
      <c r="I276" s="298">
        <v>0</v>
      </c>
      <c r="J276" s="298">
        <v>0</v>
      </c>
      <c r="K276" s="362"/>
      <c r="L276" s="333"/>
      <c r="M276" s="333"/>
      <c r="N276" s="333"/>
      <c r="O276" s="333"/>
      <c r="P276" s="333"/>
      <c r="W276" s="313"/>
      <c r="X276" s="313"/>
    </row>
    <row r="277" spans="1:24" ht="21" customHeight="1" x14ac:dyDescent="0.25">
      <c r="A277" s="57">
        <v>11004</v>
      </c>
      <c r="B277" s="77" t="s">
        <v>610</v>
      </c>
      <c r="C277" s="299">
        <f t="shared" si="25"/>
        <v>47</v>
      </c>
      <c r="D277" s="298">
        <v>1</v>
      </c>
      <c r="E277" s="298">
        <v>3</v>
      </c>
      <c r="F277" s="298">
        <v>14</v>
      </c>
      <c r="G277" s="298">
        <v>6</v>
      </c>
      <c r="H277" s="298">
        <v>4</v>
      </c>
      <c r="I277" s="298">
        <v>13</v>
      </c>
      <c r="J277" s="298">
        <v>6</v>
      </c>
      <c r="K277" s="362"/>
      <c r="L277" s="320"/>
      <c r="M277" s="320"/>
      <c r="N277" s="320"/>
      <c r="O277" s="320"/>
      <c r="P277" s="320"/>
    </row>
    <row r="278" spans="1:24" ht="21" x14ac:dyDescent="0.25">
      <c r="A278" s="57">
        <v>11005</v>
      </c>
      <c r="B278" s="77" t="s">
        <v>611</v>
      </c>
      <c r="C278" s="299">
        <f t="shared" si="25"/>
        <v>4</v>
      </c>
      <c r="D278" s="298">
        <v>0</v>
      </c>
      <c r="E278" s="298">
        <v>0</v>
      </c>
      <c r="F278" s="298">
        <v>1</v>
      </c>
      <c r="G278" s="298">
        <v>0</v>
      </c>
      <c r="H278" s="298">
        <v>0</v>
      </c>
      <c r="I278" s="298">
        <v>0</v>
      </c>
      <c r="J278" s="298">
        <v>3</v>
      </c>
      <c r="K278" s="362"/>
      <c r="L278" s="320"/>
      <c r="M278" s="320"/>
      <c r="N278" s="320"/>
      <c r="O278" s="320"/>
      <c r="P278" s="320"/>
    </row>
    <row r="279" spans="1:24" ht="21" x14ac:dyDescent="0.25">
      <c r="A279" s="57" t="s">
        <v>612</v>
      </c>
      <c r="B279" s="77" t="s">
        <v>613</v>
      </c>
      <c r="C279" s="299">
        <f t="shared" si="25"/>
        <v>46</v>
      </c>
      <c r="D279" s="298">
        <v>1</v>
      </c>
      <c r="E279" s="298">
        <v>0</v>
      </c>
      <c r="F279" s="298">
        <v>30</v>
      </c>
      <c r="G279" s="298">
        <v>3</v>
      </c>
      <c r="H279" s="298">
        <v>1</v>
      </c>
      <c r="I279" s="298">
        <v>3</v>
      </c>
      <c r="J279" s="298">
        <v>8</v>
      </c>
      <c r="K279" s="362"/>
      <c r="L279" s="320"/>
      <c r="M279" s="320"/>
      <c r="N279" s="320"/>
      <c r="O279" s="320"/>
      <c r="P279" s="320"/>
      <c r="W279" s="332"/>
      <c r="X279" s="332"/>
    </row>
    <row r="280" spans="1:24" ht="20.25" customHeight="1" x14ac:dyDescent="0.25">
      <c r="A280" s="317"/>
      <c r="B280" s="25" t="s">
        <v>614</v>
      </c>
      <c r="C280" s="364">
        <f>SUM(C281:C283)</f>
        <v>33</v>
      </c>
      <c r="D280" s="364">
        <f t="shared" ref="D280:J280" si="26">SUM(D281:D283)</f>
        <v>0</v>
      </c>
      <c r="E280" s="364">
        <f t="shared" si="26"/>
        <v>0</v>
      </c>
      <c r="F280" s="364">
        <f t="shared" si="26"/>
        <v>8</v>
      </c>
      <c r="G280" s="364">
        <f t="shared" si="26"/>
        <v>8</v>
      </c>
      <c r="H280" s="364">
        <f t="shared" si="26"/>
        <v>1</v>
      </c>
      <c r="I280" s="364">
        <f t="shared" si="26"/>
        <v>1</v>
      </c>
      <c r="J280" s="364">
        <f t="shared" si="26"/>
        <v>15</v>
      </c>
      <c r="K280" s="361"/>
      <c r="L280" s="333"/>
      <c r="M280" s="333"/>
      <c r="N280" s="333"/>
      <c r="O280" s="333"/>
      <c r="P280" s="333"/>
      <c r="Q280" s="332"/>
      <c r="R280" s="332"/>
      <c r="S280" s="332"/>
      <c r="T280" s="332"/>
      <c r="U280" s="332"/>
      <c r="V280" s="332"/>
    </row>
    <row r="281" spans="1:24" ht="21" customHeight="1" x14ac:dyDescent="0.25">
      <c r="A281" s="57">
        <v>11101</v>
      </c>
      <c r="B281" s="77" t="s">
        <v>615</v>
      </c>
      <c r="C281" s="299">
        <f t="shared" si="25"/>
        <v>0</v>
      </c>
      <c r="D281" s="298">
        <v>0</v>
      </c>
      <c r="E281" s="298">
        <v>0</v>
      </c>
      <c r="F281" s="298">
        <v>0</v>
      </c>
      <c r="G281" s="298">
        <v>0</v>
      </c>
      <c r="H281" s="298">
        <v>0</v>
      </c>
      <c r="I281" s="298">
        <v>0</v>
      </c>
      <c r="J281" s="298">
        <v>0</v>
      </c>
      <c r="K281" s="361"/>
      <c r="L281" s="320"/>
      <c r="M281" s="320"/>
      <c r="N281" s="320"/>
      <c r="O281" s="320"/>
      <c r="P281" s="320"/>
    </row>
    <row r="282" spans="1:24" ht="21" customHeight="1" x14ac:dyDescent="0.25">
      <c r="A282" s="57">
        <v>11102</v>
      </c>
      <c r="B282" s="77" t="s">
        <v>616</v>
      </c>
      <c r="C282" s="299">
        <f t="shared" si="25"/>
        <v>13</v>
      </c>
      <c r="D282" s="298">
        <v>0</v>
      </c>
      <c r="E282" s="298">
        <v>0</v>
      </c>
      <c r="F282" s="298">
        <v>3</v>
      </c>
      <c r="G282" s="298">
        <v>1</v>
      </c>
      <c r="H282" s="298">
        <v>0</v>
      </c>
      <c r="I282" s="298">
        <v>0</v>
      </c>
      <c r="J282" s="298">
        <v>9</v>
      </c>
      <c r="K282" s="362"/>
      <c r="L282" s="320"/>
      <c r="M282" s="320"/>
      <c r="N282" s="320"/>
      <c r="O282" s="320"/>
      <c r="P282" s="320"/>
    </row>
    <row r="283" spans="1:24" ht="15" customHeight="1" x14ac:dyDescent="0.25">
      <c r="A283" s="57">
        <v>11103</v>
      </c>
      <c r="B283" s="77" t="s">
        <v>617</v>
      </c>
      <c r="C283" s="299">
        <f t="shared" si="25"/>
        <v>20</v>
      </c>
      <c r="D283" s="298">
        <v>0</v>
      </c>
      <c r="E283" s="298">
        <v>0</v>
      </c>
      <c r="F283" s="298">
        <v>5</v>
      </c>
      <c r="G283" s="298">
        <v>7</v>
      </c>
      <c r="H283" s="298">
        <v>1</v>
      </c>
      <c r="I283" s="298">
        <v>1</v>
      </c>
      <c r="J283" s="298">
        <v>6</v>
      </c>
      <c r="K283" s="362"/>
      <c r="L283" s="320"/>
      <c r="M283" s="320"/>
      <c r="N283" s="320"/>
      <c r="O283" s="320"/>
      <c r="P283" s="320"/>
    </row>
    <row r="284" spans="1:24" ht="20.25" customHeight="1" x14ac:dyDescent="0.25">
      <c r="A284" s="317"/>
      <c r="B284" s="25" t="s">
        <v>618</v>
      </c>
      <c r="C284" s="364">
        <f t="shared" ref="C284:J284" si="27">SUM(C285:C349)</f>
        <v>4662</v>
      </c>
      <c r="D284" s="364">
        <f t="shared" si="27"/>
        <v>151</v>
      </c>
      <c r="E284" s="364">
        <f t="shared" si="27"/>
        <v>95</v>
      </c>
      <c r="F284" s="364">
        <f t="shared" si="27"/>
        <v>1241</v>
      </c>
      <c r="G284" s="364">
        <f t="shared" si="27"/>
        <v>568</v>
      </c>
      <c r="H284" s="364">
        <f t="shared" si="27"/>
        <v>451</v>
      </c>
      <c r="I284" s="364">
        <f t="shared" si="27"/>
        <v>574</v>
      </c>
      <c r="J284" s="364">
        <f t="shared" si="27"/>
        <v>1582</v>
      </c>
      <c r="K284" s="362"/>
      <c r="L284" s="320"/>
      <c r="M284" s="320"/>
      <c r="N284" s="320"/>
      <c r="O284" s="320"/>
      <c r="P284" s="320"/>
    </row>
    <row r="285" spans="1:24" ht="10.5" customHeight="1" x14ac:dyDescent="0.25">
      <c r="A285" s="57">
        <v>12010</v>
      </c>
      <c r="B285" s="77" t="s">
        <v>619</v>
      </c>
      <c r="C285" s="299">
        <f t="shared" si="25"/>
        <v>5</v>
      </c>
      <c r="D285" s="298">
        <v>0</v>
      </c>
      <c r="E285" s="298">
        <v>0</v>
      </c>
      <c r="F285" s="298">
        <v>0</v>
      </c>
      <c r="G285" s="298">
        <v>0</v>
      </c>
      <c r="H285" s="298">
        <v>0</v>
      </c>
      <c r="I285" s="298">
        <v>1</v>
      </c>
      <c r="J285" s="298">
        <v>4</v>
      </c>
      <c r="K285" s="361"/>
      <c r="L285" s="320"/>
      <c r="M285" s="320"/>
      <c r="N285" s="320"/>
      <c r="O285" s="320"/>
      <c r="P285" s="320"/>
    </row>
    <row r="286" spans="1:24" ht="10.5" customHeight="1" x14ac:dyDescent="0.25">
      <c r="A286" s="57">
        <v>12020</v>
      </c>
      <c r="B286" s="77" t="s">
        <v>620</v>
      </c>
      <c r="C286" s="299">
        <f t="shared" si="25"/>
        <v>41</v>
      </c>
      <c r="D286" s="298">
        <v>5</v>
      </c>
      <c r="E286" s="298">
        <v>1</v>
      </c>
      <c r="F286" s="298">
        <v>10</v>
      </c>
      <c r="G286" s="298">
        <v>1</v>
      </c>
      <c r="H286" s="298">
        <v>1</v>
      </c>
      <c r="I286" s="298">
        <v>1</v>
      </c>
      <c r="J286" s="298">
        <v>22</v>
      </c>
      <c r="K286" s="362"/>
      <c r="L286" s="320"/>
      <c r="M286" s="320"/>
      <c r="N286" s="320"/>
      <c r="O286" s="320"/>
      <c r="P286" s="320"/>
    </row>
    <row r="287" spans="1:24" ht="10.5" customHeight="1" x14ac:dyDescent="0.25">
      <c r="A287" s="57">
        <v>12031</v>
      </c>
      <c r="B287" s="77" t="s">
        <v>621</v>
      </c>
      <c r="C287" s="299">
        <f t="shared" si="25"/>
        <v>48</v>
      </c>
      <c r="D287" s="298">
        <v>0</v>
      </c>
      <c r="E287" s="298">
        <v>0</v>
      </c>
      <c r="F287" s="298">
        <v>18</v>
      </c>
      <c r="G287" s="298">
        <v>9</v>
      </c>
      <c r="H287" s="298">
        <v>8</v>
      </c>
      <c r="I287" s="298">
        <v>2</v>
      </c>
      <c r="J287" s="298">
        <v>11</v>
      </c>
      <c r="K287" s="362"/>
      <c r="L287" s="320"/>
      <c r="M287" s="320"/>
      <c r="N287" s="320"/>
      <c r="O287" s="320"/>
      <c r="P287" s="320"/>
    </row>
    <row r="288" spans="1:24" x14ac:dyDescent="0.25">
      <c r="A288" s="57">
        <v>12032</v>
      </c>
      <c r="B288" s="77" t="s">
        <v>622</v>
      </c>
      <c r="C288" s="299">
        <f t="shared" si="25"/>
        <v>9</v>
      </c>
      <c r="D288" s="298">
        <v>0</v>
      </c>
      <c r="E288" s="298">
        <v>0</v>
      </c>
      <c r="F288" s="298">
        <v>2</v>
      </c>
      <c r="G288" s="298">
        <v>1</v>
      </c>
      <c r="H288" s="298">
        <v>0</v>
      </c>
      <c r="I288" s="298">
        <v>2</v>
      </c>
      <c r="J288" s="298">
        <v>4</v>
      </c>
      <c r="K288" s="362"/>
      <c r="L288" s="320"/>
      <c r="M288" s="320"/>
      <c r="N288" s="320"/>
      <c r="O288" s="320"/>
      <c r="P288" s="320"/>
    </row>
    <row r="289" spans="1:16" x14ac:dyDescent="0.25">
      <c r="A289" s="57">
        <v>12050</v>
      </c>
      <c r="B289" s="77" t="s">
        <v>623</v>
      </c>
      <c r="C289" s="299">
        <f t="shared" si="25"/>
        <v>349</v>
      </c>
      <c r="D289" s="298">
        <v>2</v>
      </c>
      <c r="E289" s="298">
        <v>2</v>
      </c>
      <c r="F289" s="298">
        <v>105</v>
      </c>
      <c r="G289" s="298">
        <v>15</v>
      </c>
      <c r="H289" s="298">
        <v>10</v>
      </c>
      <c r="I289" s="298">
        <v>28</v>
      </c>
      <c r="J289" s="298">
        <v>187</v>
      </c>
      <c r="K289" s="362"/>
      <c r="L289" s="320"/>
      <c r="M289" s="320"/>
      <c r="N289" s="320"/>
      <c r="O289" s="320"/>
      <c r="P289" s="320"/>
    </row>
    <row r="290" spans="1:16" x14ac:dyDescent="0.25">
      <c r="A290" s="57">
        <v>12071</v>
      </c>
      <c r="B290" s="77" t="s">
        <v>624</v>
      </c>
      <c r="C290" s="299">
        <f t="shared" si="25"/>
        <v>2</v>
      </c>
      <c r="D290" s="298">
        <v>0</v>
      </c>
      <c r="E290" s="298">
        <v>0</v>
      </c>
      <c r="F290" s="298">
        <v>0</v>
      </c>
      <c r="G290" s="298">
        <v>0</v>
      </c>
      <c r="H290" s="298">
        <v>0</v>
      </c>
      <c r="I290" s="298">
        <v>0</v>
      </c>
      <c r="J290" s="298">
        <v>2</v>
      </c>
      <c r="K290" s="362"/>
      <c r="L290" s="320"/>
      <c r="M290" s="320"/>
      <c r="N290" s="320"/>
      <c r="O290" s="320"/>
      <c r="P290" s="320"/>
    </row>
    <row r="291" spans="1:16" x14ac:dyDescent="0.25">
      <c r="A291" s="57">
        <v>12072</v>
      </c>
      <c r="B291" s="77" t="s">
        <v>625</v>
      </c>
      <c r="C291" s="299">
        <f t="shared" si="25"/>
        <v>82</v>
      </c>
      <c r="D291" s="298">
        <v>1</v>
      </c>
      <c r="E291" s="298">
        <v>1</v>
      </c>
      <c r="F291" s="298">
        <v>28</v>
      </c>
      <c r="G291" s="298">
        <v>9</v>
      </c>
      <c r="H291" s="298">
        <v>7</v>
      </c>
      <c r="I291" s="298">
        <v>12</v>
      </c>
      <c r="J291" s="298">
        <v>24</v>
      </c>
      <c r="K291" s="362"/>
      <c r="L291" s="320"/>
      <c r="M291" s="320"/>
      <c r="N291" s="320"/>
      <c r="O291" s="320"/>
      <c r="P291" s="320"/>
    </row>
    <row r="292" spans="1:16" x14ac:dyDescent="0.25">
      <c r="A292" s="57">
        <v>12073</v>
      </c>
      <c r="B292" s="77" t="s">
        <v>626</v>
      </c>
      <c r="C292" s="299">
        <f t="shared" si="25"/>
        <v>140</v>
      </c>
      <c r="D292" s="298">
        <v>10</v>
      </c>
      <c r="E292" s="298">
        <v>6</v>
      </c>
      <c r="F292" s="298">
        <v>25</v>
      </c>
      <c r="G292" s="298">
        <v>18</v>
      </c>
      <c r="H292" s="298">
        <v>23</v>
      </c>
      <c r="I292" s="298">
        <v>27</v>
      </c>
      <c r="J292" s="298">
        <v>31</v>
      </c>
      <c r="K292" s="362"/>
      <c r="L292" s="320"/>
      <c r="M292" s="320"/>
      <c r="N292" s="320"/>
      <c r="O292" s="320"/>
      <c r="P292" s="320"/>
    </row>
    <row r="293" spans="1:16" x14ac:dyDescent="0.25">
      <c r="A293" s="57">
        <v>12074</v>
      </c>
      <c r="B293" s="77" t="s">
        <v>627</v>
      </c>
      <c r="C293" s="299">
        <f t="shared" si="25"/>
        <v>39</v>
      </c>
      <c r="D293" s="298">
        <v>3</v>
      </c>
      <c r="E293" s="298">
        <v>0</v>
      </c>
      <c r="F293" s="298">
        <v>13</v>
      </c>
      <c r="G293" s="298">
        <v>3</v>
      </c>
      <c r="H293" s="298">
        <v>5</v>
      </c>
      <c r="I293" s="298">
        <v>0</v>
      </c>
      <c r="J293" s="298">
        <v>15</v>
      </c>
      <c r="K293" s="362"/>
      <c r="L293" s="320"/>
      <c r="M293" s="320"/>
      <c r="N293" s="320"/>
      <c r="O293" s="320"/>
      <c r="P293" s="320"/>
    </row>
    <row r="294" spans="1:16" ht="10.5" customHeight="1" x14ac:dyDescent="0.25">
      <c r="A294" s="57">
        <v>12076</v>
      </c>
      <c r="B294" s="77" t="s">
        <v>628</v>
      </c>
      <c r="C294" s="299">
        <f t="shared" si="25"/>
        <v>3</v>
      </c>
      <c r="D294" s="298">
        <v>0</v>
      </c>
      <c r="E294" s="298">
        <v>0</v>
      </c>
      <c r="F294" s="298">
        <v>2</v>
      </c>
      <c r="G294" s="298">
        <v>1</v>
      </c>
      <c r="H294" s="298">
        <v>0</v>
      </c>
      <c r="I294" s="298">
        <v>0</v>
      </c>
      <c r="J294" s="298">
        <v>0</v>
      </c>
      <c r="K294" s="362"/>
      <c r="L294" s="320"/>
      <c r="M294" s="320"/>
      <c r="N294" s="320"/>
      <c r="O294" s="320"/>
      <c r="P294" s="320"/>
    </row>
    <row r="295" spans="1:16" ht="12" customHeight="1" x14ac:dyDescent="0.25">
      <c r="A295" s="57">
        <v>12077</v>
      </c>
      <c r="B295" s="77" t="s">
        <v>629</v>
      </c>
      <c r="C295" s="299">
        <f t="shared" si="25"/>
        <v>3</v>
      </c>
      <c r="D295" s="298">
        <v>0</v>
      </c>
      <c r="E295" s="298">
        <v>0</v>
      </c>
      <c r="F295" s="298">
        <v>1</v>
      </c>
      <c r="G295" s="298">
        <v>0</v>
      </c>
      <c r="H295" s="298">
        <v>1</v>
      </c>
      <c r="I295" s="298">
        <v>1</v>
      </c>
      <c r="J295" s="298">
        <v>0</v>
      </c>
      <c r="K295" s="362"/>
      <c r="L295" s="320"/>
      <c r="M295" s="320"/>
      <c r="N295" s="320"/>
      <c r="O295" s="320"/>
      <c r="P295" s="320"/>
    </row>
    <row r="296" spans="1:16" x14ac:dyDescent="0.25">
      <c r="A296" s="57">
        <v>12078</v>
      </c>
      <c r="B296" s="77" t="s">
        <v>630</v>
      </c>
      <c r="C296" s="299">
        <f t="shared" si="25"/>
        <v>104</v>
      </c>
      <c r="D296" s="298">
        <v>12</v>
      </c>
      <c r="E296" s="298">
        <v>18</v>
      </c>
      <c r="F296" s="298">
        <v>4</v>
      </c>
      <c r="G296" s="298">
        <v>5</v>
      </c>
      <c r="H296" s="298">
        <v>12</v>
      </c>
      <c r="I296" s="298">
        <v>19</v>
      </c>
      <c r="J296" s="298">
        <v>34</v>
      </c>
      <c r="K296" s="362"/>
      <c r="L296" s="320"/>
      <c r="M296" s="320"/>
      <c r="N296" s="320"/>
      <c r="O296" s="320"/>
      <c r="P296" s="320"/>
    </row>
    <row r="297" spans="1:16" ht="21" x14ac:dyDescent="0.25">
      <c r="A297" s="57">
        <v>12079</v>
      </c>
      <c r="B297" s="77" t="s">
        <v>631</v>
      </c>
      <c r="C297" s="299">
        <f t="shared" si="25"/>
        <v>1</v>
      </c>
      <c r="D297" s="298">
        <v>0</v>
      </c>
      <c r="E297" s="298">
        <v>0</v>
      </c>
      <c r="F297" s="298">
        <v>0</v>
      </c>
      <c r="G297" s="298">
        <v>0</v>
      </c>
      <c r="H297" s="298">
        <v>1</v>
      </c>
      <c r="I297" s="298">
        <v>0</v>
      </c>
      <c r="J297" s="298">
        <v>0</v>
      </c>
      <c r="K297" s="362"/>
      <c r="L297" s="320"/>
      <c r="M297" s="320"/>
      <c r="N297" s="320"/>
      <c r="O297" s="320"/>
      <c r="P297" s="320"/>
    </row>
    <row r="298" spans="1:16" ht="20.25" customHeight="1" x14ac:dyDescent="0.25">
      <c r="A298" s="57">
        <v>12080</v>
      </c>
      <c r="B298" s="77" t="s">
        <v>632</v>
      </c>
      <c r="C298" s="299">
        <f t="shared" si="25"/>
        <v>2</v>
      </c>
      <c r="D298" s="298">
        <v>0</v>
      </c>
      <c r="E298" s="298">
        <v>1</v>
      </c>
      <c r="F298" s="298">
        <v>0</v>
      </c>
      <c r="G298" s="298">
        <v>0</v>
      </c>
      <c r="H298" s="298">
        <v>0</v>
      </c>
      <c r="I298" s="298">
        <v>0</v>
      </c>
      <c r="J298" s="298">
        <v>1</v>
      </c>
      <c r="K298" s="362"/>
      <c r="L298" s="320"/>
      <c r="M298" s="320"/>
      <c r="N298" s="320"/>
      <c r="O298" s="320"/>
      <c r="P298" s="320"/>
    </row>
    <row r="299" spans="1:16" ht="11.25" customHeight="1" x14ac:dyDescent="0.25">
      <c r="A299" s="57">
        <v>12081</v>
      </c>
      <c r="B299" s="77" t="s">
        <v>633</v>
      </c>
      <c r="C299" s="299">
        <f t="shared" si="25"/>
        <v>103</v>
      </c>
      <c r="D299" s="298">
        <v>13</v>
      </c>
      <c r="E299" s="298">
        <v>10</v>
      </c>
      <c r="F299" s="298">
        <v>14</v>
      </c>
      <c r="G299" s="298">
        <v>9</v>
      </c>
      <c r="H299" s="298">
        <v>9</v>
      </c>
      <c r="I299" s="298">
        <v>19</v>
      </c>
      <c r="J299" s="298">
        <v>29</v>
      </c>
      <c r="K299" s="362"/>
      <c r="L299" s="320"/>
      <c r="M299" s="320"/>
      <c r="N299" s="320"/>
      <c r="O299" s="320"/>
      <c r="P299" s="320"/>
    </row>
    <row r="300" spans="1:16" x14ac:dyDescent="0.25">
      <c r="A300" s="153">
        <v>12082</v>
      </c>
      <c r="B300" s="77" t="s">
        <v>634</v>
      </c>
      <c r="C300" s="299">
        <f t="shared" si="25"/>
        <v>29</v>
      </c>
      <c r="D300" s="298">
        <v>3</v>
      </c>
      <c r="E300" s="298">
        <v>5</v>
      </c>
      <c r="F300" s="298">
        <v>6</v>
      </c>
      <c r="G300" s="298">
        <v>2</v>
      </c>
      <c r="H300" s="298">
        <v>2</v>
      </c>
      <c r="I300" s="298">
        <v>7</v>
      </c>
      <c r="J300" s="298">
        <v>4</v>
      </c>
      <c r="K300" s="362"/>
      <c r="L300" s="320"/>
      <c r="M300" s="320"/>
      <c r="N300" s="320"/>
      <c r="O300" s="320"/>
      <c r="P300" s="320"/>
    </row>
    <row r="301" spans="1:16" ht="20.25" customHeight="1" x14ac:dyDescent="0.25">
      <c r="A301" s="57">
        <v>12083</v>
      </c>
      <c r="B301" s="77" t="s">
        <v>635</v>
      </c>
      <c r="C301" s="299">
        <f t="shared" si="25"/>
        <v>4</v>
      </c>
      <c r="D301" s="298">
        <v>1</v>
      </c>
      <c r="E301" s="298">
        <v>0</v>
      </c>
      <c r="F301" s="298">
        <v>0</v>
      </c>
      <c r="G301" s="298">
        <v>0</v>
      </c>
      <c r="H301" s="298">
        <v>0</v>
      </c>
      <c r="I301" s="298">
        <v>0</v>
      </c>
      <c r="J301" s="298">
        <v>3</v>
      </c>
      <c r="K301" s="362"/>
      <c r="L301" s="320"/>
      <c r="M301" s="320"/>
      <c r="N301" s="320"/>
      <c r="O301" s="320"/>
      <c r="P301" s="320"/>
    </row>
    <row r="302" spans="1:16" x14ac:dyDescent="0.25">
      <c r="A302" s="57">
        <v>12086</v>
      </c>
      <c r="B302" s="77" t="s">
        <v>636</v>
      </c>
      <c r="C302" s="299">
        <f t="shared" si="25"/>
        <v>0</v>
      </c>
      <c r="D302" s="298">
        <v>0</v>
      </c>
      <c r="E302" s="298">
        <v>0</v>
      </c>
      <c r="F302" s="298">
        <v>0</v>
      </c>
      <c r="G302" s="298">
        <v>0</v>
      </c>
      <c r="H302" s="298">
        <v>0</v>
      </c>
      <c r="I302" s="298">
        <v>0</v>
      </c>
      <c r="J302" s="298">
        <v>0</v>
      </c>
      <c r="K302" s="362"/>
      <c r="L302" s="320"/>
      <c r="M302" s="320"/>
      <c r="N302" s="320"/>
      <c r="O302" s="320"/>
      <c r="P302" s="320"/>
    </row>
    <row r="303" spans="1:16" ht="20.25" customHeight="1" x14ac:dyDescent="0.25">
      <c r="A303" s="57">
        <v>12087</v>
      </c>
      <c r="B303" s="77" t="s">
        <v>637</v>
      </c>
      <c r="C303" s="299">
        <f t="shared" si="25"/>
        <v>1</v>
      </c>
      <c r="D303" s="298">
        <v>0</v>
      </c>
      <c r="E303" s="298">
        <v>0</v>
      </c>
      <c r="F303" s="298">
        <v>0</v>
      </c>
      <c r="G303" s="298">
        <v>0</v>
      </c>
      <c r="H303" s="298">
        <v>0</v>
      </c>
      <c r="I303" s="298">
        <v>0</v>
      </c>
      <c r="J303" s="298">
        <v>1</v>
      </c>
      <c r="K303" s="362"/>
      <c r="L303" s="320"/>
      <c r="M303" s="320"/>
      <c r="N303" s="320"/>
      <c r="O303" s="320"/>
      <c r="P303" s="320"/>
    </row>
    <row r="304" spans="1:16" ht="21" x14ac:dyDescent="0.25">
      <c r="A304" s="324" t="s">
        <v>638</v>
      </c>
      <c r="B304" s="101" t="s">
        <v>639</v>
      </c>
      <c r="C304" s="299">
        <f t="shared" si="25"/>
        <v>1</v>
      </c>
      <c r="D304" s="298">
        <v>0</v>
      </c>
      <c r="E304" s="298">
        <v>0</v>
      </c>
      <c r="F304" s="298">
        <v>0</v>
      </c>
      <c r="G304" s="298">
        <v>0</v>
      </c>
      <c r="H304" s="298">
        <v>0</v>
      </c>
      <c r="I304" s="298">
        <v>1</v>
      </c>
      <c r="J304" s="298">
        <v>0</v>
      </c>
      <c r="K304" s="362"/>
      <c r="L304" s="320"/>
      <c r="M304" s="320"/>
      <c r="N304" s="320"/>
      <c r="O304" s="320"/>
      <c r="P304" s="320"/>
    </row>
    <row r="305" spans="1:16" x14ac:dyDescent="0.25">
      <c r="A305" s="57">
        <v>12089</v>
      </c>
      <c r="B305" s="77" t="s">
        <v>640</v>
      </c>
      <c r="C305" s="299">
        <f t="shared" si="25"/>
        <v>51</v>
      </c>
      <c r="D305" s="298">
        <v>4</v>
      </c>
      <c r="E305" s="298">
        <v>0</v>
      </c>
      <c r="F305" s="298">
        <v>8</v>
      </c>
      <c r="G305" s="298">
        <v>3</v>
      </c>
      <c r="H305" s="298">
        <v>7</v>
      </c>
      <c r="I305" s="298">
        <v>11</v>
      </c>
      <c r="J305" s="298">
        <v>18</v>
      </c>
      <c r="K305" s="362"/>
      <c r="L305" s="320"/>
      <c r="M305" s="320"/>
      <c r="N305" s="320"/>
      <c r="O305" s="320"/>
      <c r="P305" s="320"/>
    </row>
    <row r="306" spans="1:16" ht="21" x14ac:dyDescent="0.25">
      <c r="A306" s="57">
        <v>12090</v>
      </c>
      <c r="B306" s="77" t="s">
        <v>641</v>
      </c>
      <c r="C306" s="299">
        <f t="shared" si="25"/>
        <v>3</v>
      </c>
      <c r="D306" s="298">
        <v>0</v>
      </c>
      <c r="E306" s="298">
        <v>0</v>
      </c>
      <c r="F306" s="298">
        <v>0</v>
      </c>
      <c r="G306" s="298">
        <v>0</v>
      </c>
      <c r="H306" s="298">
        <v>0</v>
      </c>
      <c r="I306" s="298">
        <v>2</v>
      </c>
      <c r="J306" s="298">
        <v>1</v>
      </c>
      <c r="K306" s="362"/>
      <c r="L306" s="320"/>
      <c r="M306" s="320"/>
      <c r="N306" s="320"/>
      <c r="O306" s="320"/>
      <c r="P306" s="320"/>
    </row>
    <row r="307" spans="1:16" ht="20.25" customHeight="1" x14ac:dyDescent="0.25">
      <c r="A307" s="57">
        <v>12121</v>
      </c>
      <c r="B307" s="77" t="s">
        <v>642</v>
      </c>
      <c r="C307" s="299">
        <f t="shared" si="25"/>
        <v>0</v>
      </c>
      <c r="D307" s="298">
        <v>0</v>
      </c>
      <c r="E307" s="298">
        <v>0</v>
      </c>
      <c r="F307" s="298">
        <v>0</v>
      </c>
      <c r="G307" s="298">
        <v>0</v>
      </c>
      <c r="H307" s="298">
        <v>0</v>
      </c>
      <c r="I307" s="298">
        <v>0</v>
      </c>
      <c r="J307" s="298">
        <v>0</v>
      </c>
      <c r="K307" s="362"/>
      <c r="L307" s="320"/>
      <c r="M307" s="320"/>
      <c r="N307" s="320"/>
      <c r="O307" s="320"/>
      <c r="P307" s="320"/>
    </row>
    <row r="308" spans="1:16" ht="20.25" customHeight="1" x14ac:dyDescent="0.25">
      <c r="A308" s="57">
        <v>12122</v>
      </c>
      <c r="B308" s="77" t="s">
        <v>643</v>
      </c>
      <c r="C308" s="299">
        <f t="shared" si="25"/>
        <v>4</v>
      </c>
      <c r="D308" s="298">
        <v>0</v>
      </c>
      <c r="E308" s="298">
        <v>0</v>
      </c>
      <c r="F308" s="298">
        <v>2</v>
      </c>
      <c r="G308" s="298">
        <v>0</v>
      </c>
      <c r="H308" s="298">
        <v>0</v>
      </c>
      <c r="I308" s="298">
        <v>0</v>
      </c>
      <c r="J308" s="298">
        <v>2</v>
      </c>
      <c r="K308" s="362"/>
      <c r="L308" s="320"/>
      <c r="M308" s="320"/>
      <c r="N308" s="320"/>
      <c r="O308" s="320"/>
      <c r="P308" s="320"/>
    </row>
    <row r="309" spans="1:16" x14ac:dyDescent="0.25">
      <c r="A309" s="153">
        <v>12123</v>
      </c>
      <c r="B309" s="77" t="s">
        <v>644</v>
      </c>
      <c r="C309" s="299">
        <f t="shared" si="25"/>
        <v>2</v>
      </c>
      <c r="D309" s="298">
        <v>0</v>
      </c>
      <c r="E309" s="298">
        <v>0</v>
      </c>
      <c r="F309" s="298">
        <v>1</v>
      </c>
      <c r="G309" s="298">
        <v>0</v>
      </c>
      <c r="H309" s="298">
        <v>0</v>
      </c>
      <c r="I309" s="298">
        <v>1</v>
      </c>
      <c r="J309" s="298">
        <v>0</v>
      </c>
      <c r="K309" s="362"/>
      <c r="L309" s="320"/>
      <c r="M309" s="320"/>
      <c r="N309" s="320"/>
      <c r="O309" s="320"/>
      <c r="P309" s="320"/>
    </row>
    <row r="310" spans="1:16" ht="21.75" customHeight="1" x14ac:dyDescent="0.25">
      <c r="A310" s="309">
        <v>12124</v>
      </c>
      <c r="B310" s="101" t="s">
        <v>645</v>
      </c>
      <c r="C310" s="299">
        <f t="shared" si="25"/>
        <v>1</v>
      </c>
      <c r="D310" s="298">
        <v>0</v>
      </c>
      <c r="E310" s="298">
        <v>0</v>
      </c>
      <c r="F310" s="298">
        <v>1</v>
      </c>
      <c r="G310" s="298">
        <v>0</v>
      </c>
      <c r="H310" s="298">
        <v>0</v>
      </c>
      <c r="I310" s="298">
        <v>0</v>
      </c>
      <c r="J310" s="298">
        <v>0</v>
      </c>
      <c r="K310" s="362"/>
      <c r="L310" s="320"/>
      <c r="M310" s="320"/>
      <c r="N310" s="320"/>
      <c r="O310" s="320"/>
      <c r="P310" s="320"/>
    </row>
    <row r="311" spans="1:16" x14ac:dyDescent="0.25">
      <c r="A311" s="57">
        <v>12125</v>
      </c>
      <c r="B311" s="77" t="s">
        <v>646</v>
      </c>
      <c r="C311" s="299">
        <f t="shared" si="25"/>
        <v>14</v>
      </c>
      <c r="D311" s="298">
        <v>0</v>
      </c>
      <c r="E311" s="298">
        <v>0</v>
      </c>
      <c r="F311" s="298">
        <v>2</v>
      </c>
      <c r="G311" s="298">
        <v>0</v>
      </c>
      <c r="H311" s="298">
        <v>1</v>
      </c>
      <c r="I311" s="298">
        <v>5</v>
      </c>
      <c r="J311" s="298">
        <v>6</v>
      </c>
      <c r="K311" s="362"/>
      <c r="L311" s="320"/>
      <c r="M311" s="320"/>
      <c r="N311" s="320"/>
      <c r="O311" s="320"/>
      <c r="P311" s="320"/>
    </row>
    <row r="312" spans="1:16" ht="12" customHeight="1" x14ac:dyDescent="0.25">
      <c r="A312" s="57">
        <v>12130</v>
      </c>
      <c r="B312" s="77" t="s">
        <v>647</v>
      </c>
      <c r="C312" s="299">
        <f t="shared" si="25"/>
        <v>17</v>
      </c>
      <c r="D312" s="298">
        <v>0</v>
      </c>
      <c r="E312" s="298">
        <v>0</v>
      </c>
      <c r="F312" s="298">
        <v>3</v>
      </c>
      <c r="G312" s="298">
        <v>2</v>
      </c>
      <c r="H312" s="298">
        <v>0</v>
      </c>
      <c r="I312" s="298">
        <v>5</v>
      </c>
      <c r="J312" s="298">
        <v>7</v>
      </c>
      <c r="K312" s="362"/>
      <c r="L312" s="320"/>
      <c r="M312" s="320"/>
      <c r="N312" s="320"/>
      <c r="O312" s="320"/>
      <c r="P312" s="320"/>
    </row>
    <row r="313" spans="1:16" ht="12" customHeight="1" x14ac:dyDescent="0.25">
      <c r="A313" s="57">
        <v>12131</v>
      </c>
      <c r="B313" s="77" t="s">
        <v>648</v>
      </c>
      <c r="C313" s="299">
        <f t="shared" si="25"/>
        <v>2</v>
      </c>
      <c r="D313" s="298">
        <v>0</v>
      </c>
      <c r="E313" s="298">
        <v>0</v>
      </c>
      <c r="F313" s="298">
        <v>0</v>
      </c>
      <c r="G313" s="298">
        <v>0</v>
      </c>
      <c r="H313" s="298">
        <v>0</v>
      </c>
      <c r="I313" s="298">
        <v>1</v>
      </c>
      <c r="J313" s="298">
        <v>1</v>
      </c>
      <c r="K313" s="362"/>
      <c r="L313" s="320"/>
      <c r="M313" s="320"/>
      <c r="N313" s="320"/>
      <c r="O313" s="320"/>
      <c r="P313" s="320"/>
    </row>
    <row r="314" spans="1:16" x14ac:dyDescent="0.25">
      <c r="A314" s="57">
        <v>12132</v>
      </c>
      <c r="B314" s="77" t="s">
        <v>649</v>
      </c>
      <c r="C314" s="299">
        <f t="shared" si="25"/>
        <v>22</v>
      </c>
      <c r="D314" s="298">
        <v>0</v>
      </c>
      <c r="E314" s="298">
        <v>1</v>
      </c>
      <c r="F314" s="298">
        <v>9</v>
      </c>
      <c r="G314" s="298">
        <v>6</v>
      </c>
      <c r="H314" s="298">
        <v>2</v>
      </c>
      <c r="I314" s="298">
        <v>3</v>
      </c>
      <c r="J314" s="298">
        <v>1</v>
      </c>
      <c r="K314" s="362"/>
      <c r="L314" s="320"/>
      <c r="M314" s="320"/>
      <c r="N314" s="320"/>
      <c r="O314" s="320"/>
      <c r="P314" s="320"/>
    </row>
    <row r="315" spans="1:16" x14ac:dyDescent="0.25">
      <c r="A315" s="57">
        <v>12133</v>
      </c>
      <c r="B315" s="77" t="s">
        <v>650</v>
      </c>
      <c r="C315" s="299">
        <f t="shared" si="25"/>
        <v>69</v>
      </c>
      <c r="D315" s="298">
        <v>0</v>
      </c>
      <c r="E315" s="298">
        <v>0</v>
      </c>
      <c r="F315" s="298">
        <v>8</v>
      </c>
      <c r="G315" s="298">
        <v>3</v>
      </c>
      <c r="H315" s="298">
        <v>2</v>
      </c>
      <c r="I315" s="298">
        <v>0</v>
      </c>
      <c r="J315" s="298">
        <v>56</v>
      </c>
      <c r="K315" s="362"/>
      <c r="L315" s="320"/>
      <c r="M315" s="320"/>
      <c r="N315" s="320"/>
      <c r="O315" s="320"/>
      <c r="P315" s="320"/>
    </row>
    <row r="316" spans="1:16" x14ac:dyDescent="0.25">
      <c r="A316" s="57">
        <v>12134</v>
      </c>
      <c r="B316" s="77" t="s">
        <v>651</v>
      </c>
      <c r="C316" s="299">
        <f t="shared" si="25"/>
        <v>5</v>
      </c>
      <c r="D316" s="298">
        <v>0</v>
      </c>
      <c r="E316" s="298">
        <v>0</v>
      </c>
      <c r="F316" s="298">
        <v>0</v>
      </c>
      <c r="G316" s="298">
        <v>0</v>
      </c>
      <c r="H316" s="298">
        <v>0</v>
      </c>
      <c r="I316" s="298">
        <v>0</v>
      </c>
      <c r="J316" s="298">
        <v>5</v>
      </c>
      <c r="K316" s="362"/>
      <c r="L316" s="320"/>
      <c r="M316" s="320"/>
      <c r="N316" s="320"/>
      <c r="O316" s="320"/>
      <c r="P316" s="320"/>
    </row>
    <row r="317" spans="1:16" x14ac:dyDescent="0.25">
      <c r="A317" s="57">
        <v>12135</v>
      </c>
      <c r="B317" s="77" t="s">
        <v>652</v>
      </c>
      <c r="C317" s="299">
        <f t="shared" si="25"/>
        <v>7</v>
      </c>
      <c r="D317" s="298">
        <v>0</v>
      </c>
      <c r="E317" s="298">
        <v>0</v>
      </c>
      <c r="F317" s="298">
        <v>5</v>
      </c>
      <c r="G317" s="298">
        <v>0</v>
      </c>
      <c r="H317" s="298">
        <v>0</v>
      </c>
      <c r="I317" s="298">
        <v>0</v>
      </c>
      <c r="J317" s="298">
        <v>2</v>
      </c>
      <c r="K317" s="362"/>
      <c r="L317" s="320"/>
      <c r="M317" s="320"/>
      <c r="N317" s="320"/>
      <c r="O317" s="320"/>
      <c r="P317" s="320"/>
    </row>
    <row r="318" spans="1:16" x14ac:dyDescent="0.25">
      <c r="A318" s="57">
        <v>12136</v>
      </c>
      <c r="B318" s="77" t="s">
        <v>653</v>
      </c>
      <c r="C318" s="299">
        <f t="shared" si="25"/>
        <v>0</v>
      </c>
      <c r="D318" s="298">
        <v>0</v>
      </c>
      <c r="E318" s="298">
        <v>0</v>
      </c>
      <c r="F318" s="298">
        <v>0</v>
      </c>
      <c r="G318" s="298">
        <v>0</v>
      </c>
      <c r="H318" s="298">
        <v>0</v>
      </c>
      <c r="I318" s="298">
        <v>0</v>
      </c>
      <c r="J318" s="298">
        <v>0</v>
      </c>
      <c r="K318" s="362"/>
      <c r="L318" s="320"/>
      <c r="M318" s="320"/>
      <c r="N318" s="320"/>
      <c r="O318" s="320"/>
      <c r="P318" s="320"/>
    </row>
    <row r="319" spans="1:16" ht="21" x14ac:dyDescent="0.25">
      <c r="A319" s="57">
        <v>12137</v>
      </c>
      <c r="B319" s="77" t="s">
        <v>654</v>
      </c>
      <c r="C319" s="299">
        <f t="shared" si="25"/>
        <v>50</v>
      </c>
      <c r="D319" s="298">
        <v>0</v>
      </c>
      <c r="E319" s="298">
        <v>0</v>
      </c>
      <c r="F319" s="298">
        <v>12</v>
      </c>
      <c r="G319" s="298">
        <v>9</v>
      </c>
      <c r="H319" s="298">
        <v>7</v>
      </c>
      <c r="I319" s="298">
        <v>4</v>
      </c>
      <c r="J319" s="298">
        <v>18</v>
      </c>
      <c r="K319" s="362"/>
      <c r="L319" s="320"/>
      <c r="M319" s="320"/>
      <c r="N319" s="320"/>
      <c r="O319" s="320"/>
      <c r="P319" s="320"/>
    </row>
    <row r="320" spans="1:16" x14ac:dyDescent="0.25">
      <c r="A320" s="57">
        <v>12138</v>
      </c>
      <c r="B320" s="77" t="s">
        <v>655</v>
      </c>
      <c r="C320" s="299">
        <f t="shared" si="25"/>
        <v>31</v>
      </c>
      <c r="D320" s="298">
        <v>0</v>
      </c>
      <c r="E320" s="298">
        <v>0</v>
      </c>
      <c r="F320" s="298">
        <v>6</v>
      </c>
      <c r="G320" s="298">
        <v>2</v>
      </c>
      <c r="H320" s="298">
        <v>1</v>
      </c>
      <c r="I320" s="298">
        <v>3</v>
      </c>
      <c r="J320" s="298">
        <v>19</v>
      </c>
      <c r="K320" s="362"/>
      <c r="L320" s="320"/>
      <c r="M320" s="320"/>
      <c r="N320" s="320"/>
      <c r="O320" s="320"/>
      <c r="P320" s="320"/>
    </row>
    <row r="321" spans="1:16" x14ac:dyDescent="0.25">
      <c r="A321" s="57">
        <v>12139</v>
      </c>
      <c r="B321" s="77" t="s">
        <v>656</v>
      </c>
      <c r="C321" s="299">
        <f t="shared" si="25"/>
        <v>3</v>
      </c>
      <c r="D321" s="298">
        <v>0</v>
      </c>
      <c r="E321" s="298">
        <v>0</v>
      </c>
      <c r="F321" s="298">
        <v>0</v>
      </c>
      <c r="G321" s="298">
        <v>0</v>
      </c>
      <c r="H321" s="298">
        <v>0</v>
      </c>
      <c r="I321" s="298">
        <v>1</v>
      </c>
      <c r="J321" s="298">
        <v>2</v>
      </c>
      <c r="K321" s="362"/>
      <c r="L321" s="320"/>
      <c r="M321" s="320"/>
      <c r="N321" s="320"/>
      <c r="O321" s="320"/>
      <c r="P321" s="320"/>
    </row>
    <row r="322" spans="1:16" ht="12.75" customHeight="1" x14ac:dyDescent="0.25">
      <c r="A322" s="57">
        <v>12140</v>
      </c>
      <c r="B322" s="77" t="s">
        <v>657</v>
      </c>
      <c r="C322" s="299">
        <f t="shared" si="25"/>
        <v>0</v>
      </c>
      <c r="D322" s="298">
        <v>0</v>
      </c>
      <c r="E322" s="298">
        <v>0</v>
      </c>
      <c r="F322" s="298">
        <v>0</v>
      </c>
      <c r="G322" s="298">
        <v>0</v>
      </c>
      <c r="H322" s="298">
        <v>0</v>
      </c>
      <c r="I322" s="298">
        <v>0</v>
      </c>
      <c r="J322" s="298">
        <v>0</v>
      </c>
      <c r="K322" s="362"/>
      <c r="L322" s="320"/>
      <c r="M322" s="320"/>
      <c r="N322" s="320"/>
      <c r="O322" s="320"/>
      <c r="P322" s="320"/>
    </row>
    <row r="323" spans="1:16" x14ac:dyDescent="0.25">
      <c r="A323" s="57">
        <v>12141</v>
      </c>
      <c r="B323" s="77" t="s">
        <v>658</v>
      </c>
      <c r="C323" s="299">
        <f t="shared" si="25"/>
        <v>0</v>
      </c>
      <c r="D323" s="298">
        <v>0</v>
      </c>
      <c r="E323" s="298">
        <v>0</v>
      </c>
      <c r="F323" s="298">
        <v>0</v>
      </c>
      <c r="G323" s="298">
        <v>0</v>
      </c>
      <c r="H323" s="298">
        <v>0</v>
      </c>
      <c r="I323" s="298">
        <v>0</v>
      </c>
      <c r="J323" s="298">
        <v>0</v>
      </c>
      <c r="K323" s="362"/>
      <c r="L323" s="320"/>
      <c r="M323" s="320"/>
      <c r="N323" s="320"/>
      <c r="O323" s="320"/>
      <c r="P323" s="320"/>
    </row>
    <row r="324" spans="1:16" x14ac:dyDescent="0.25">
      <c r="A324" s="57">
        <v>12142</v>
      </c>
      <c r="B324" s="77" t="s">
        <v>659</v>
      </c>
      <c r="C324" s="299">
        <f t="shared" si="25"/>
        <v>1</v>
      </c>
      <c r="D324" s="298">
        <v>0</v>
      </c>
      <c r="E324" s="298">
        <v>0</v>
      </c>
      <c r="F324" s="298">
        <v>0</v>
      </c>
      <c r="G324" s="298">
        <v>0</v>
      </c>
      <c r="H324" s="298">
        <v>0</v>
      </c>
      <c r="I324" s="298">
        <v>1</v>
      </c>
      <c r="J324" s="298">
        <v>0</v>
      </c>
      <c r="K324" s="362"/>
      <c r="L324" s="320"/>
      <c r="M324" s="320"/>
      <c r="N324" s="320"/>
      <c r="O324" s="320"/>
      <c r="P324" s="320"/>
    </row>
    <row r="325" spans="1:16" ht="10.5" customHeight="1" x14ac:dyDescent="0.25">
      <c r="A325" s="57">
        <v>12143</v>
      </c>
      <c r="B325" s="77" t="s">
        <v>660</v>
      </c>
      <c r="C325" s="299">
        <f t="shared" si="25"/>
        <v>0</v>
      </c>
      <c r="D325" s="298">
        <v>0</v>
      </c>
      <c r="E325" s="298">
        <v>0</v>
      </c>
      <c r="F325" s="298">
        <v>0</v>
      </c>
      <c r="G325" s="298">
        <v>0</v>
      </c>
      <c r="H325" s="298">
        <v>0</v>
      </c>
      <c r="I325" s="298">
        <v>0</v>
      </c>
      <c r="J325" s="298">
        <v>0</v>
      </c>
      <c r="K325" s="362"/>
      <c r="L325" s="320"/>
      <c r="M325" s="320"/>
      <c r="N325" s="320"/>
      <c r="O325" s="320"/>
      <c r="P325" s="320"/>
    </row>
    <row r="326" spans="1:16" x14ac:dyDescent="0.25">
      <c r="A326" s="57">
        <v>12144</v>
      </c>
      <c r="B326" s="77" t="s">
        <v>661</v>
      </c>
      <c r="C326" s="299">
        <f t="shared" si="25"/>
        <v>2</v>
      </c>
      <c r="D326" s="298">
        <v>0</v>
      </c>
      <c r="E326" s="298">
        <v>0</v>
      </c>
      <c r="F326" s="298">
        <v>0</v>
      </c>
      <c r="G326" s="298">
        <v>0</v>
      </c>
      <c r="H326" s="298">
        <v>0</v>
      </c>
      <c r="I326" s="298">
        <v>0</v>
      </c>
      <c r="J326" s="298">
        <v>2</v>
      </c>
      <c r="K326" s="362"/>
      <c r="L326" s="320"/>
      <c r="M326" s="320"/>
      <c r="N326" s="320"/>
      <c r="O326" s="320"/>
      <c r="P326" s="320"/>
    </row>
    <row r="327" spans="1:16" x14ac:dyDescent="0.25">
      <c r="A327" s="57">
        <v>12145</v>
      </c>
      <c r="B327" s="77" t="s">
        <v>662</v>
      </c>
      <c r="C327" s="299">
        <f t="shared" si="25"/>
        <v>1</v>
      </c>
      <c r="D327" s="298">
        <v>0</v>
      </c>
      <c r="E327" s="298">
        <v>0</v>
      </c>
      <c r="F327" s="298">
        <v>0</v>
      </c>
      <c r="G327" s="298">
        <v>0</v>
      </c>
      <c r="H327" s="298">
        <v>0</v>
      </c>
      <c r="I327" s="298">
        <v>0</v>
      </c>
      <c r="J327" s="298">
        <v>1</v>
      </c>
      <c r="K327" s="362"/>
      <c r="L327" s="320"/>
      <c r="M327" s="320"/>
      <c r="N327" s="320"/>
      <c r="O327" s="320"/>
      <c r="P327" s="320"/>
    </row>
    <row r="328" spans="1:16" ht="21" customHeight="1" x14ac:dyDescent="0.25">
      <c r="A328" s="57">
        <v>12146</v>
      </c>
      <c r="B328" s="77" t="s">
        <v>663</v>
      </c>
      <c r="C328" s="299">
        <f t="shared" si="25"/>
        <v>9</v>
      </c>
      <c r="D328" s="298">
        <v>0</v>
      </c>
      <c r="E328" s="298">
        <v>0</v>
      </c>
      <c r="F328" s="298">
        <v>2</v>
      </c>
      <c r="G328" s="298">
        <v>0</v>
      </c>
      <c r="H328" s="298">
        <v>1</v>
      </c>
      <c r="I328" s="298">
        <v>0</v>
      </c>
      <c r="J328" s="298">
        <v>6</v>
      </c>
      <c r="K328" s="362"/>
      <c r="L328" s="320"/>
      <c r="M328" s="320"/>
      <c r="N328" s="320"/>
      <c r="O328" s="320"/>
      <c r="P328" s="320"/>
    </row>
    <row r="329" spans="1:16" x14ac:dyDescent="0.25">
      <c r="A329" s="57">
        <v>12147</v>
      </c>
      <c r="B329" s="77" t="s">
        <v>664</v>
      </c>
      <c r="C329" s="299">
        <f t="shared" si="25"/>
        <v>0</v>
      </c>
      <c r="D329" s="298">
        <v>0</v>
      </c>
      <c r="E329" s="298">
        <v>0</v>
      </c>
      <c r="F329" s="298">
        <v>0</v>
      </c>
      <c r="G329" s="298">
        <v>0</v>
      </c>
      <c r="H329" s="298">
        <v>0</v>
      </c>
      <c r="I329" s="298">
        <v>0</v>
      </c>
      <c r="J329" s="298">
        <v>0</v>
      </c>
      <c r="K329" s="362"/>
      <c r="L329" s="320"/>
      <c r="M329" s="320"/>
      <c r="N329" s="320"/>
      <c r="O329" s="320"/>
      <c r="P329" s="320"/>
    </row>
    <row r="330" spans="1:16" x14ac:dyDescent="0.25">
      <c r="A330" s="57">
        <v>12148</v>
      </c>
      <c r="B330" s="77" t="s">
        <v>665</v>
      </c>
      <c r="C330" s="299">
        <f t="shared" si="25"/>
        <v>0</v>
      </c>
      <c r="D330" s="298">
        <v>0</v>
      </c>
      <c r="E330" s="298">
        <v>0</v>
      </c>
      <c r="F330" s="298">
        <v>0</v>
      </c>
      <c r="G330" s="298">
        <v>0</v>
      </c>
      <c r="H330" s="298">
        <v>0</v>
      </c>
      <c r="I330" s="298">
        <v>0</v>
      </c>
      <c r="J330" s="298">
        <v>0</v>
      </c>
      <c r="K330" s="362"/>
      <c r="L330" s="320"/>
      <c r="M330" s="320"/>
      <c r="N330" s="320"/>
      <c r="O330" s="320"/>
      <c r="P330" s="320"/>
    </row>
    <row r="331" spans="1:16" x14ac:dyDescent="0.25">
      <c r="A331" s="57">
        <v>12149</v>
      </c>
      <c r="B331" s="77" t="s">
        <v>666</v>
      </c>
      <c r="C331" s="299">
        <f t="shared" si="25"/>
        <v>819</v>
      </c>
      <c r="D331" s="298">
        <v>41</v>
      </c>
      <c r="E331" s="298">
        <v>24</v>
      </c>
      <c r="F331" s="298">
        <v>160</v>
      </c>
      <c r="G331" s="298">
        <v>109</v>
      </c>
      <c r="H331" s="298">
        <v>97</v>
      </c>
      <c r="I331" s="298">
        <v>156</v>
      </c>
      <c r="J331" s="298">
        <v>232</v>
      </c>
      <c r="K331" s="362"/>
      <c r="L331" s="320"/>
      <c r="M331" s="320"/>
      <c r="N331" s="320"/>
      <c r="O331" s="320"/>
      <c r="P331" s="320"/>
    </row>
    <row r="332" spans="1:16" ht="23.25" customHeight="1" x14ac:dyDescent="0.25">
      <c r="A332" s="57">
        <v>12150</v>
      </c>
      <c r="B332" s="77" t="s">
        <v>667</v>
      </c>
      <c r="C332" s="299">
        <f t="shared" si="25"/>
        <v>4</v>
      </c>
      <c r="D332" s="298">
        <v>0</v>
      </c>
      <c r="E332" s="298">
        <v>0</v>
      </c>
      <c r="F332" s="298">
        <v>1</v>
      </c>
      <c r="G332" s="298">
        <v>2</v>
      </c>
      <c r="H332" s="298">
        <v>1</v>
      </c>
      <c r="I332" s="298">
        <v>0</v>
      </c>
      <c r="J332" s="298">
        <v>0</v>
      </c>
      <c r="K332" s="362"/>
      <c r="L332" s="320"/>
      <c r="M332" s="320"/>
      <c r="N332" s="320"/>
      <c r="O332" s="320"/>
      <c r="P332" s="320"/>
    </row>
    <row r="333" spans="1:16" x14ac:dyDescent="0.25">
      <c r="A333" s="57">
        <v>12151</v>
      </c>
      <c r="B333" s="77" t="s">
        <v>668</v>
      </c>
      <c r="C333" s="299">
        <f t="shared" si="25"/>
        <v>2090</v>
      </c>
      <c r="D333" s="298">
        <v>49</v>
      </c>
      <c r="E333" s="298">
        <v>20</v>
      </c>
      <c r="F333" s="298">
        <v>677</v>
      </c>
      <c r="G333" s="298">
        <v>307</v>
      </c>
      <c r="H333" s="298">
        <v>219</v>
      </c>
      <c r="I333" s="298">
        <v>161</v>
      </c>
      <c r="J333" s="298">
        <v>657</v>
      </c>
      <c r="K333" s="362"/>
      <c r="L333" s="320"/>
      <c r="M333" s="320"/>
      <c r="N333" s="320"/>
      <c r="O333" s="320"/>
      <c r="P333" s="320"/>
    </row>
    <row r="334" spans="1:16" ht="9.75" customHeight="1" x14ac:dyDescent="0.25">
      <c r="A334" s="57">
        <v>12152</v>
      </c>
      <c r="B334" s="77" t="s">
        <v>669</v>
      </c>
      <c r="C334" s="299">
        <f t="shared" si="25"/>
        <v>132</v>
      </c>
      <c r="D334" s="298">
        <v>3</v>
      </c>
      <c r="E334" s="298">
        <v>1</v>
      </c>
      <c r="F334" s="298">
        <v>25</v>
      </c>
      <c r="G334" s="298">
        <v>7</v>
      </c>
      <c r="H334" s="298">
        <v>2</v>
      </c>
      <c r="I334" s="298">
        <v>18</v>
      </c>
      <c r="J334" s="298">
        <v>76</v>
      </c>
      <c r="K334" s="362"/>
      <c r="L334" s="320"/>
      <c r="M334" s="320"/>
      <c r="N334" s="320"/>
      <c r="O334" s="320"/>
      <c r="P334" s="320"/>
    </row>
    <row r="335" spans="1:16" x14ac:dyDescent="0.25">
      <c r="A335" s="57">
        <v>12153</v>
      </c>
      <c r="B335" s="77" t="s">
        <v>670</v>
      </c>
      <c r="C335" s="299">
        <f t="shared" si="25"/>
        <v>1</v>
      </c>
      <c r="D335" s="298">
        <v>0</v>
      </c>
      <c r="E335" s="298">
        <v>0</v>
      </c>
      <c r="F335" s="298">
        <v>0</v>
      </c>
      <c r="G335" s="298">
        <v>0</v>
      </c>
      <c r="H335" s="298">
        <v>0</v>
      </c>
      <c r="I335" s="298">
        <v>0</v>
      </c>
      <c r="J335" s="298">
        <v>1</v>
      </c>
      <c r="K335" s="362"/>
      <c r="L335" s="320"/>
      <c r="M335" s="320"/>
      <c r="N335" s="320"/>
      <c r="O335" s="320"/>
      <c r="P335" s="320"/>
    </row>
    <row r="336" spans="1:16" x14ac:dyDescent="0.25">
      <c r="A336" s="57">
        <v>12154</v>
      </c>
      <c r="B336" s="77" t="s">
        <v>671</v>
      </c>
      <c r="C336" s="299">
        <f t="shared" si="25"/>
        <v>52</v>
      </c>
      <c r="D336" s="298">
        <v>1</v>
      </c>
      <c r="E336" s="298">
        <v>2</v>
      </c>
      <c r="F336" s="298">
        <v>9</v>
      </c>
      <c r="G336" s="298">
        <v>10</v>
      </c>
      <c r="H336" s="298">
        <v>6</v>
      </c>
      <c r="I336" s="298">
        <v>4</v>
      </c>
      <c r="J336" s="298">
        <v>20</v>
      </c>
      <c r="K336" s="362"/>
      <c r="L336" s="320"/>
      <c r="M336" s="320"/>
      <c r="N336" s="320"/>
      <c r="O336" s="320"/>
      <c r="P336" s="320"/>
    </row>
    <row r="337" spans="1:24" ht="21" x14ac:dyDescent="0.25">
      <c r="A337" s="57">
        <v>12155</v>
      </c>
      <c r="B337" s="77" t="s">
        <v>672</v>
      </c>
      <c r="C337" s="299">
        <f t="shared" si="25"/>
        <v>0</v>
      </c>
      <c r="D337" s="298">
        <v>0</v>
      </c>
      <c r="E337" s="298">
        <v>0</v>
      </c>
      <c r="F337" s="298">
        <v>0</v>
      </c>
      <c r="G337" s="298">
        <v>0</v>
      </c>
      <c r="H337" s="298">
        <v>0</v>
      </c>
      <c r="I337" s="298">
        <v>0</v>
      </c>
      <c r="J337" s="298">
        <v>0</v>
      </c>
      <c r="K337" s="362"/>
      <c r="L337" s="320"/>
      <c r="M337" s="320"/>
      <c r="N337" s="320"/>
      <c r="O337" s="320"/>
      <c r="P337" s="320"/>
    </row>
    <row r="338" spans="1:24" x14ac:dyDescent="0.25">
      <c r="A338" s="57">
        <v>12156</v>
      </c>
      <c r="B338" s="77" t="s">
        <v>673</v>
      </c>
      <c r="C338" s="299">
        <f t="shared" si="25"/>
        <v>0</v>
      </c>
      <c r="D338" s="298">
        <v>0</v>
      </c>
      <c r="E338" s="298">
        <v>0</v>
      </c>
      <c r="F338" s="298">
        <v>0</v>
      </c>
      <c r="G338" s="298">
        <v>0</v>
      </c>
      <c r="H338" s="298">
        <v>0</v>
      </c>
      <c r="I338" s="298">
        <v>0</v>
      </c>
      <c r="J338" s="298">
        <v>0</v>
      </c>
      <c r="K338" s="362"/>
      <c r="L338" s="320"/>
      <c r="M338" s="320"/>
      <c r="N338" s="320"/>
      <c r="O338" s="320"/>
      <c r="P338" s="320"/>
    </row>
    <row r="339" spans="1:24" x14ac:dyDescent="0.25">
      <c r="A339" s="57">
        <v>12157</v>
      </c>
      <c r="B339" s="77" t="s">
        <v>674</v>
      </c>
      <c r="C339" s="299">
        <f t="shared" si="25"/>
        <v>7</v>
      </c>
      <c r="D339" s="298">
        <v>0</v>
      </c>
      <c r="E339" s="298">
        <v>1</v>
      </c>
      <c r="F339" s="298">
        <v>2</v>
      </c>
      <c r="G339" s="298">
        <v>0</v>
      </c>
      <c r="H339" s="298">
        <v>0</v>
      </c>
      <c r="I339" s="298">
        <v>1</v>
      </c>
      <c r="J339" s="298">
        <v>3</v>
      </c>
      <c r="K339" s="362"/>
      <c r="L339" s="320"/>
      <c r="M339" s="320"/>
      <c r="N339" s="320"/>
      <c r="O339" s="320"/>
      <c r="P339" s="320"/>
    </row>
    <row r="340" spans="1:24" s="332" customFormat="1" x14ac:dyDescent="0.25">
      <c r="A340" s="57">
        <v>12158</v>
      </c>
      <c r="B340" s="77" t="s">
        <v>675</v>
      </c>
      <c r="C340" s="299">
        <f t="shared" ref="C340:C406" si="28">SUM(D340:J340)</f>
        <v>2</v>
      </c>
      <c r="D340" s="298">
        <v>0</v>
      </c>
      <c r="E340" s="298">
        <v>0</v>
      </c>
      <c r="F340" s="298">
        <v>1</v>
      </c>
      <c r="G340" s="298">
        <v>0</v>
      </c>
      <c r="H340" s="298">
        <v>0</v>
      </c>
      <c r="I340" s="298">
        <v>0</v>
      </c>
      <c r="J340" s="298">
        <v>1</v>
      </c>
      <c r="K340" s="362"/>
      <c r="L340" s="320"/>
      <c r="M340" s="320"/>
      <c r="N340" s="320"/>
      <c r="O340" s="320"/>
      <c r="P340" s="320"/>
      <c r="Q340" s="313"/>
      <c r="R340" s="313"/>
      <c r="S340" s="313"/>
      <c r="T340" s="313"/>
      <c r="U340" s="313"/>
      <c r="V340" s="313"/>
      <c r="W340" s="313"/>
      <c r="X340" s="313"/>
    </row>
    <row r="341" spans="1:24" x14ac:dyDescent="0.25">
      <c r="A341" s="57">
        <v>12159</v>
      </c>
      <c r="B341" s="77" t="s">
        <v>676</v>
      </c>
      <c r="C341" s="299">
        <f t="shared" si="28"/>
        <v>13</v>
      </c>
      <c r="D341" s="298">
        <v>0</v>
      </c>
      <c r="E341" s="298">
        <v>0</v>
      </c>
      <c r="F341" s="298">
        <v>5</v>
      </c>
      <c r="G341" s="298">
        <v>1</v>
      </c>
      <c r="H341" s="298">
        <v>1</v>
      </c>
      <c r="I341" s="298">
        <v>2</v>
      </c>
      <c r="J341" s="298">
        <v>4</v>
      </c>
      <c r="K341" s="362"/>
      <c r="L341" s="320"/>
      <c r="M341" s="320"/>
      <c r="N341" s="320"/>
      <c r="O341" s="320"/>
      <c r="P341" s="320"/>
    </row>
    <row r="342" spans="1:24" x14ac:dyDescent="0.25">
      <c r="A342" s="57">
        <v>12160</v>
      </c>
      <c r="B342" s="77" t="s">
        <v>677</v>
      </c>
      <c r="C342" s="299">
        <f t="shared" si="28"/>
        <v>0</v>
      </c>
      <c r="D342" s="298">
        <v>0</v>
      </c>
      <c r="E342" s="298">
        <v>0</v>
      </c>
      <c r="F342" s="298">
        <v>0</v>
      </c>
      <c r="G342" s="298">
        <v>0</v>
      </c>
      <c r="H342" s="298">
        <v>0</v>
      </c>
      <c r="I342" s="298">
        <v>0</v>
      </c>
      <c r="J342" s="298">
        <v>0</v>
      </c>
      <c r="K342" s="362"/>
      <c r="L342" s="320"/>
      <c r="M342" s="320"/>
      <c r="N342" s="320"/>
      <c r="O342" s="320"/>
      <c r="P342" s="320"/>
      <c r="W342" s="332"/>
      <c r="X342" s="332"/>
    </row>
    <row r="343" spans="1:24" x14ac:dyDescent="0.25">
      <c r="A343" s="57">
        <v>12161</v>
      </c>
      <c r="B343" s="77" t="s">
        <v>678</v>
      </c>
      <c r="C343" s="299">
        <f t="shared" si="28"/>
        <v>0</v>
      </c>
      <c r="D343" s="298">
        <v>0</v>
      </c>
      <c r="E343" s="298">
        <v>0</v>
      </c>
      <c r="F343" s="298">
        <v>0</v>
      </c>
      <c r="G343" s="298">
        <v>0</v>
      </c>
      <c r="H343" s="298">
        <v>0</v>
      </c>
      <c r="I343" s="298">
        <v>0</v>
      </c>
      <c r="J343" s="298">
        <v>0</v>
      </c>
      <c r="K343" s="362"/>
      <c r="L343" s="333"/>
      <c r="M343" s="333"/>
      <c r="N343" s="333"/>
      <c r="O343" s="333"/>
      <c r="P343" s="333"/>
      <c r="Q343" s="332"/>
      <c r="R343" s="332"/>
      <c r="S343" s="332"/>
      <c r="T343" s="332"/>
      <c r="U343" s="332"/>
      <c r="V343" s="332"/>
    </row>
    <row r="344" spans="1:24" ht="21" x14ac:dyDescent="0.25">
      <c r="A344" s="57">
        <v>12163</v>
      </c>
      <c r="B344" s="77" t="s">
        <v>679</v>
      </c>
      <c r="C344" s="299">
        <f t="shared" si="28"/>
        <v>2</v>
      </c>
      <c r="D344" s="298">
        <v>0</v>
      </c>
      <c r="E344" s="298">
        <v>0</v>
      </c>
      <c r="F344" s="298">
        <v>1</v>
      </c>
      <c r="G344" s="298">
        <v>1</v>
      </c>
      <c r="H344" s="298">
        <v>0</v>
      </c>
      <c r="I344" s="298">
        <v>0</v>
      </c>
      <c r="J344" s="298">
        <v>0</v>
      </c>
      <c r="K344" s="362"/>
      <c r="L344" s="320"/>
      <c r="M344" s="320"/>
      <c r="N344" s="320"/>
      <c r="O344" s="320"/>
      <c r="P344" s="320"/>
    </row>
    <row r="345" spans="1:24" x14ac:dyDescent="0.25">
      <c r="A345" s="57">
        <v>12170</v>
      </c>
      <c r="B345" s="77" t="s">
        <v>1060</v>
      </c>
      <c r="C345" s="299">
        <f t="shared" si="28"/>
        <v>40</v>
      </c>
      <c r="D345" s="298">
        <v>0</v>
      </c>
      <c r="E345" s="298">
        <v>0</v>
      </c>
      <c r="F345" s="298">
        <v>6</v>
      </c>
      <c r="G345" s="298">
        <v>1</v>
      </c>
      <c r="H345" s="298">
        <v>1</v>
      </c>
      <c r="I345" s="298">
        <v>0</v>
      </c>
      <c r="J345" s="298">
        <v>32</v>
      </c>
      <c r="K345" s="362"/>
      <c r="L345" s="320"/>
      <c r="M345" s="320"/>
      <c r="N345" s="320"/>
      <c r="O345" s="320"/>
      <c r="P345" s="320"/>
    </row>
    <row r="346" spans="1:24" x14ac:dyDescent="0.25">
      <c r="A346" s="324" t="s">
        <v>681</v>
      </c>
      <c r="B346" s="101" t="s">
        <v>682</v>
      </c>
      <c r="C346" s="299">
        <f t="shared" si="28"/>
        <v>2</v>
      </c>
      <c r="D346" s="298">
        <v>0</v>
      </c>
      <c r="E346" s="298">
        <v>0</v>
      </c>
      <c r="F346" s="298">
        <v>0</v>
      </c>
      <c r="G346" s="298">
        <v>0</v>
      </c>
      <c r="H346" s="298">
        <v>1</v>
      </c>
      <c r="I346" s="298">
        <v>0</v>
      </c>
      <c r="J346" s="298">
        <v>1</v>
      </c>
      <c r="K346" s="362"/>
      <c r="L346" s="320"/>
      <c r="M346" s="320"/>
      <c r="N346" s="320"/>
      <c r="O346" s="320"/>
      <c r="P346" s="320"/>
    </row>
    <row r="347" spans="1:24" x14ac:dyDescent="0.25">
      <c r="A347" s="57">
        <v>13018</v>
      </c>
      <c r="B347" s="77" t="s">
        <v>683</v>
      </c>
      <c r="C347" s="299">
        <f t="shared" si="28"/>
        <v>19</v>
      </c>
      <c r="D347" s="298">
        <v>0</v>
      </c>
      <c r="E347" s="298">
        <v>0</v>
      </c>
      <c r="F347" s="298">
        <v>1</v>
      </c>
      <c r="G347" s="298">
        <v>2</v>
      </c>
      <c r="H347" s="298">
        <v>7</v>
      </c>
      <c r="I347" s="298">
        <v>3</v>
      </c>
      <c r="J347" s="298">
        <v>6</v>
      </c>
      <c r="K347" s="362"/>
      <c r="L347" s="320"/>
      <c r="M347" s="320"/>
      <c r="N347" s="320"/>
      <c r="O347" s="320"/>
      <c r="P347" s="320"/>
    </row>
    <row r="348" spans="1:24" x14ac:dyDescent="0.25">
      <c r="A348" s="57">
        <v>12999</v>
      </c>
      <c r="B348" s="77" t="s">
        <v>684</v>
      </c>
      <c r="C348" s="299">
        <f t="shared" si="28"/>
        <v>218</v>
      </c>
      <c r="D348" s="298">
        <v>3</v>
      </c>
      <c r="E348" s="298">
        <v>2</v>
      </c>
      <c r="F348" s="298">
        <v>66</v>
      </c>
      <c r="G348" s="298">
        <v>30</v>
      </c>
      <c r="H348" s="298">
        <v>16</v>
      </c>
      <c r="I348" s="298">
        <v>72</v>
      </c>
      <c r="J348" s="298">
        <v>29</v>
      </c>
      <c r="K348" s="361"/>
      <c r="L348" s="320"/>
      <c r="M348" s="320"/>
      <c r="N348" s="320"/>
      <c r="O348" s="320"/>
      <c r="P348" s="320"/>
    </row>
    <row r="349" spans="1:24" x14ac:dyDescent="0.25">
      <c r="A349" s="324" t="s">
        <v>685</v>
      </c>
      <c r="B349" s="101" t="s">
        <v>686</v>
      </c>
      <c r="C349" s="299">
        <f t="shared" si="28"/>
        <v>1</v>
      </c>
      <c r="D349" s="298">
        <v>0</v>
      </c>
      <c r="E349" s="298">
        <v>0</v>
      </c>
      <c r="F349" s="298">
        <v>0</v>
      </c>
      <c r="G349" s="298">
        <v>0</v>
      </c>
      <c r="H349" s="298">
        <v>0</v>
      </c>
      <c r="I349" s="298">
        <v>0</v>
      </c>
      <c r="J349" s="298">
        <v>1</v>
      </c>
      <c r="K349" s="362"/>
      <c r="L349" s="320"/>
      <c r="M349" s="320"/>
      <c r="N349" s="320"/>
      <c r="O349" s="320"/>
      <c r="P349" s="320"/>
    </row>
    <row r="350" spans="1:24" ht="25.5" customHeight="1" x14ac:dyDescent="0.25">
      <c r="A350" s="317"/>
      <c r="B350" s="25" t="s">
        <v>687</v>
      </c>
      <c r="C350" s="364">
        <f t="shared" ref="C350:J350" si="29">SUM(C351:C368)</f>
        <v>1320</v>
      </c>
      <c r="D350" s="364">
        <f t="shared" si="29"/>
        <v>38</v>
      </c>
      <c r="E350" s="364">
        <f t="shared" si="29"/>
        <v>33</v>
      </c>
      <c r="F350" s="364">
        <f t="shared" si="29"/>
        <v>410</v>
      </c>
      <c r="G350" s="364">
        <f t="shared" si="29"/>
        <v>159</v>
      </c>
      <c r="H350" s="364">
        <f t="shared" si="29"/>
        <v>168</v>
      </c>
      <c r="I350" s="364">
        <f t="shared" si="29"/>
        <v>144</v>
      </c>
      <c r="J350" s="364">
        <f t="shared" si="29"/>
        <v>368</v>
      </c>
      <c r="K350" s="362"/>
      <c r="L350" s="320"/>
      <c r="M350" s="320"/>
      <c r="N350" s="320"/>
      <c r="O350" s="320"/>
      <c r="P350" s="320"/>
    </row>
    <row r="351" spans="1:24" x14ac:dyDescent="0.25">
      <c r="A351" s="57" t="s">
        <v>688</v>
      </c>
      <c r="B351" s="77" t="s">
        <v>689</v>
      </c>
      <c r="C351" s="299">
        <f t="shared" si="28"/>
        <v>8</v>
      </c>
      <c r="D351" s="298">
        <v>1</v>
      </c>
      <c r="E351" s="298">
        <v>0</v>
      </c>
      <c r="F351" s="298">
        <v>5</v>
      </c>
      <c r="G351" s="298">
        <v>0</v>
      </c>
      <c r="H351" s="298">
        <v>0</v>
      </c>
      <c r="I351" s="298">
        <v>1</v>
      </c>
      <c r="J351" s="298">
        <v>1</v>
      </c>
      <c r="K351" s="362"/>
      <c r="L351" s="320"/>
      <c r="M351" s="320"/>
      <c r="N351" s="320"/>
      <c r="O351" s="320"/>
      <c r="P351" s="320"/>
    </row>
    <row r="352" spans="1:24" x14ac:dyDescent="0.25">
      <c r="A352" s="57">
        <v>13021</v>
      </c>
      <c r="B352" s="77" t="s">
        <v>690</v>
      </c>
      <c r="C352" s="299">
        <f t="shared" si="28"/>
        <v>99</v>
      </c>
      <c r="D352" s="298">
        <v>4</v>
      </c>
      <c r="E352" s="298">
        <v>1</v>
      </c>
      <c r="F352" s="298">
        <v>13</v>
      </c>
      <c r="G352" s="298">
        <v>14</v>
      </c>
      <c r="H352" s="298">
        <v>17</v>
      </c>
      <c r="I352" s="298">
        <v>8</v>
      </c>
      <c r="J352" s="298">
        <v>42</v>
      </c>
      <c r="K352" s="362"/>
      <c r="L352" s="320"/>
      <c r="M352" s="320"/>
      <c r="N352" s="320"/>
      <c r="O352" s="320"/>
      <c r="P352" s="320"/>
    </row>
    <row r="353" spans="1:25" x14ac:dyDescent="0.25">
      <c r="A353" s="57">
        <v>13022</v>
      </c>
      <c r="B353" s="77" t="s">
        <v>691</v>
      </c>
      <c r="C353" s="299">
        <f t="shared" si="28"/>
        <v>6</v>
      </c>
      <c r="D353" s="298">
        <v>0</v>
      </c>
      <c r="E353" s="298">
        <v>0</v>
      </c>
      <c r="F353" s="298">
        <v>3</v>
      </c>
      <c r="G353" s="298">
        <v>1</v>
      </c>
      <c r="H353" s="298">
        <v>0</v>
      </c>
      <c r="I353" s="298">
        <v>2</v>
      </c>
      <c r="J353" s="298">
        <v>0</v>
      </c>
      <c r="K353" s="362"/>
      <c r="L353" s="320"/>
      <c r="M353" s="320"/>
      <c r="N353" s="320"/>
      <c r="O353" s="320"/>
      <c r="P353" s="320"/>
    </row>
    <row r="354" spans="1:25" x14ac:dyDescent="0.25">
      <c r="A354" s="341">
        <v>13023</v>
      </c>
      <c r="B354" s="77" t="s">
        <v>692</v>
      </c>
      <c r="C354" s="299">
        <f t="shared" si="28"/>
        <v>6</v>
      </c>
      <c r="D354" s="298">
        <v>2</v>
      </c>
      <c r="E354" s="298">
        <v>1</v>
      </c>
      <c r="F354" s="298">
        <v>0</v>
      </c>
      <c r="G354" s="298">
        <v>0</v>
      </c>
      <c r="H354" s="298">
        <v>1</v>
      </c>
      <c r="I354" s="298">
        <v>2</v>
      </c>
      <c r="J354" s="298">
        <v>0</v>
      </c>
      <c r="K354" s="362"/>
      <c r="L354" s="320"/>
      <c r="M354" s="320"/>
      <c r="N354" s="320"/>
      <c r="O354" s="320"/>
      <c r="P354" s="320"/>
    </row>
    <row r="355" spans="1:25" x14ac:dyDescent="0.25">
      <c r="A355" s="57">
        <v>13024</v>
      </c>
      <c r="B355" s="77" t="s">
        <v>693</v>
      </c>
      <c r="C355" s="299">
        <f t="shared" si="28"/>
        <v>6</v>
      </c>
      <c r="D355" s="298">
        <v>0</v>
      </c>
      <c r="E355" s="298">
        <v>0</v>
      </c>
      <c r="F355" s="298">
        <v>2</v>
      </c>
      <c r="G355" s="298">
        <v>0</v>
      </c>
      <c r="H355" s="298">
        <v>1</v>
      </c>
      <c r="I355" s="298">
        <v>1</v>
      </c>
      <c r="J355" s="298">
        <v>2</v>
      </c>
      <c r="K355" s="362"/>
      <c r="L355" s="320"/>
      <c r="M355" s="320"/>
      <c r="N355" s="320"/>
      <c r="O355" s="320"/>
      <c r="P355" s="320"/>
    </row>
    <row r="356" spans="1:25" x14ac:dyDescent="0.25">
      <c r="A356" s="57">
        <v>13025</v>
      </c>
      <c r="B356" s="77" t="s">
        <v>694</v>
      </c>
      <c r="C356" s="299">
        <f t="shared" si="28"/>
        <v>92</v>
      </c>
      <c r="D356" s="298">
        <v>3</v>
      </c>
      <c r="E356" s="298">
        <v>2</v>
      </c>
      <c r="F356" s="298">
        <v>19</v>
      </c>
      <c r="G356" s="298">
        <v>11</v>
      </c>
      <c r="H356" s="298">
        <v>20</v>
      </c>
      <c r="I356" s="298">
        <v>10</v>
      </c>
      <c r="J356" s="298">
        <v>27</v>
      </c>
      <c r="K356" s="362"/>
      <c r="L356" s="320"/>
      <c r="M356" s="320"/>
      <c r="N356" s="320"/>
      <c r="O356" s="320"/>
      <c r="P356" s="320"/>
    </row>
    <row r="357" spans="1:25" x14ac:dyDescent="0.25">
      <c r="A357" s="57">
        <v>13026</v>
      </c>
      <c r="B357" s="77" t="s">
        <v>695</v>
      </c>
      <c r="C357" s="299">
        <f t="shared" si="28"/>
        <v>7</v>
      </c>
      <c r="D357" s="298">
        <v>1</v>
      </c>
      <c r="E357" s="298">
        <v>0</v>
      </c>
      <c r="F357" s="298">
        <v>0</v>
      </c>
      <c r="G357" s="298">
        <v>2</v>
      </c>
      <c r="H357" s="298">
        <v>1</v>
      </c>
      <c r="I357" s="298">
        <v>2</v>
      </c>
      <c r="J357" s="298">
        <v>1</v>
      </c>
      <c r="K357" s="362"/>
      <c r="L357" s="320"/>
      <c r="M357" s="320"/>
      <c r="N357" s="320"/>
      <c r="O357" s="320"/>
      <c r="P357" s="320"/>
    </row>
    <row r="358" spans="1:25" s="332" customFormat="1" x14ac:dyDescent="0.25">
      <c r="A358" s="57">
        <v>13027</v>
      </c>
      <c r="B358" s="77" t="s">
        <v>696</v>
      </c>
      <c r="C358" s="299">
        <f t="shared" si="28"/>
        <v>57</v>
      </c>
      <c r="D358" s="298">
        <v>5</v>
      </c>
      <c r="E358" s="298">
        <v>3</v>
      </c>
      <c r="F358" s="298">
        <v>13</v>
      </c>
      <c r="G358" s="298">
        <v>6</v>
      </c>
      <c r="H358" s="298">
        <v>6</v>
      </c>
      <c r="I358" s="298">
        <v>10</v>
      </c>
      <c r="J358" s="298">
        <v>14</v>
      </c>
      <c r="K358" s="362"/>
      <c r="L358" s="320"/>
      <c r="M358" s="320"/>
      <c r="N358" s="320"/>
      <c r="O358" s="320"/>
      <c r="P358" s="320"/>
      <c r="Q358" s="313"/>
      <c r="R358" s="313"/>
      <c r="S358" s="313"/>
      <c r="T358" s="313"/>
      <c r="U358" s="313"/>
      <c r="V358" s="313"/>
      <c r="W358" s="313"/>
      <c r="X358" s="313"/>
    </row>
    <row r="359" spans="1:25" x14ac:dyDescent="0.25">
      <c r="A359" s="57">
        <v>13028</v>
      </c>
      <c r="B359" s="77" t="s">
        <v>697</v>
      </c>
      <c r="C359" s="299">
        <f t="shared" si="28"/>
        <v>293</v>
      </c>
      <c r="D359" s="298">
        <v>7</v>
      </c>
      <c r="E359" s="298">
        <v>8</v>
      </c>
      <c r="F359" s="298">
        <v>75</v>
      </c>
      <c r="G359" s="298">
        <v>50</v>
      </c>
      <c r="H359" s="298">
        <v>52</v>
      </c>
      <c r="I359" s="298">
        <v>36</v>
      </c>
      <c r="J359" s="298">
        <v>65</v>
      </c>
      <c r="K359" s="362"/>
      <c r="L359" s="320"/>
      <c r="M359" s="320"/>
      <c r="N359" s="320"/>
      <c r="O359" s="320"/>
      <c r="P359" s="320"/>
    </row>
    <row r="360" spans="1:25" x14ac:dyDescent="0.25">
      <c r="A360" s="341">
        <v>13030</v>
      </c>
      <c r="B360" s="77" t="s">
        <v>698</v>
      </c>
      <c r="C360" s="299">
        <f t="shared" si="28"/>
        <v>99</v>
      </c>
      <c r="D360" s="298">
        <v>8</v>
      </c>
      <c r="E360" s="298">
        <v>6</v>
      </c>
      <c r="F360" s="298">
        <v>21</v>
      </c>
      <c r="G360" s="298">
        <v>18</v>
      </c>
      <c r="H360" s="298">
        <v>14</v>
      </c>
      <c r="I360" s="298">
        <v>15</v>
      </c>
      <c r="J360" s="298">
        <v>17</v>
      </c>
      <c r="K360" s="362"/>
      <c r="L360" s="320"/>
      <c r="M360" s="320"/>
      <c r="N360" s="320"/>
      <c r="O360" s="320"/>
      <c r="P360" s="320"/>
      <c r="W360" s="332"/>
      <c r="X360" s="332"/>
    </row>
    <row r="361" spans="1:25" x14ac:dyDescent="0.25">
      <c r="A361" s="57">
        <v>13031</v>
      </c>
      <c r="B361" s="77" t="s">
        <v>699</v>
      </c>
      <c r="C361" s="299">
        <f t="shared" si="28"/>
        <v>8</v>
      </c>
      <c r="D361" s="298">
        <v>0</v>
      </c>
      <c r="E361" s="298">
        <v>0</v>
      </c>
      <c r="F361" s="298">
        <v>1</v>
      </c>
      <c r="G361" s="298">
        <v>0</v>
      </c>
      <c r="H361" s="298">
        <v>1</v>
      </c>
      <c r="I361" s="298">
        <v>3</v>
      </c>
      <c r="J361" s="298">
        <v>3</v>
      </c>
      <c r="K361" s="362"/>
      <c r="L361" s="333"/>
      <c r="M361" s="333"/>
      <c r="N361" s="333"/>
      <c r="O361" s="333"/>
      <c r="P361" s="333"/>
      <c r="Q361" s="332"/>
      <c r="R361" s="332"/>
      <c r="S361" s="332"/>
      <c r="T361" s="332"/>
      <c r="U361" s="332"/>
      <c r="V361" s="332"/>
    </row>
    <row r="362" spans="1:25" ht="21" x14ac:dyDescent="0.25">
      <c r="A362" s="57">
        <v>13032</v>
      </c>
      <c r="B362" s="77" t="s">
        <v>700</v>
      </c>
      <c r="C362" s="299">
        <f t="shared" si="28"/>
        <v>0</v>
      </c>
      <c r="D362" s="298">
        <v>0</v>
      </c>
      <c r="E362" s="298">
        <v>0</v>
      </c>
      <c r="F362" s="298">
        <v>0</v>
      </c>
      <c r="G362" s="298">
        <v>0</v>
      </c>
      <c r="H362" s="298">
        <v>0</v>
      </c>
      <c r="I362" s="298">
        <v>0</v>
      </c>
      <c r="J362" s="298">
        <v>0</v>
      </c>
      <c r="K362" s="362"/>
      <c r="L362" s="320"/>
      <c r="M362" s="320"/>
      <c r="N362" s="320"/>
      <c r="O362" s="320"/>
      <c r="P362" s="320"/>
    </row>
    <row r="363" spans="1:25" s="332" customFormat="1" ht="12.75" customHeight="1" x14ac:dyDescent="0.25">
      <c r="A363" s="57">
        <v>13033</v>
      </c>
      <c r="B363" s="77" t="s">
        <v>701</v>
      </c>
      <c r="C363" s="299">
        <f t="shared" si="28"/>
        <v>40</v>
      </c>
      <c r="D363" s="298">
        <v>0</v>
      </c>
      <c r="E363" s="298">
        <v>3</v>
      </c>
      <c r="F363" s="298">
        <v>6</v>
      </c>
      <c r="G363" s="298">
        <v>9</v>
      </c>
      <c r="H363" s="298">
        <v>5</v>
      </c>
      <c r="I363" s="298">
        <v>7</v>
      </c>
      <c r="J363" s="298">
        <v>10</v>
      </c>
      <c r="K363" s="362"/>
      <c r="L363" s="320"/>
      <c r="M363" s="320"/>
      <c r="N363" s="320"/>
      <c r="O363" s="320"/>
      <c r="P363" s="320"/>
      <c r="Q363" s="313"/>
      <c r="R363" s="313"/>
      <c r="S363" s="313"/>
      <c r="T363" s="313"/>
      <c r="U363" s="313"/>
      <c r="V363" s="313"/>
      <c r="W363" s="313"/>
      <c r="X363" s="313"/>
    </row>
    <row r="364" spans="1:25" ht="10.5" customHeight="1" x14ac:dyDescent="0.25">
      <c r="A364" s="57">
        <v>13035</v>
      </c>
      <c r="B364" s="77" t="s">
        <v>702</v>
      </c>
      <c r="C364" s="299">
        <f t="shared" si="28"/>
        <v>8</v>
      </c>
      <c r="D364" s="298">
        <v>0</v>
      </c>
      <c r="E364" s="298">
        <v>1</v>
      </c>
      <c r="F364" s="298">
        <v>2</v>
      </c>
      <c r="G364" s="298">
        <v>0</v>
      </c>
      <c r="H364" s="298">
        <v>1</v>
      </c>
      <c r="I364" s="298">
        <v>3</v>
      </c>
      <c r="J364" s="298">
        <v>1</v>
      </c>
      <c r="K364" s="362"/>
      <c r="L364" s="320"/>
      <c r="M364" s="320"/>
      <c r="N364" s="320"/>
      <c r="O364" s="320"/>
      <c r="P364" s="320"/>
      <c r="W364" s="332"/>
      <c r="X364" s="332"/>
    </row>
    <row r="365" spans="1:25" ht="10.5" customHeight="1" x14ac:dyDescent="0.25">
      <c r="A365" s="57">
        <v>13037</v>
      </c>
      <c r="B365" s="77" t="s">
        <v>703</v>
      </c>
      <c r="C365" s="299">
        <f t="shared" si="28"/>
        <v>3</v>
      </c>
      <c r="D365" s="298">
        <v>0</v>
      </c>
      <c r="E365" s="298">
        <v>0</v>
      </c>
      <c r="F365" s="298">
        <v>1</v>
      </c>
      <c r="G365" s="298">
        <v>1</v>
      </c>
      <c r="H365" s="298">
        <v>1</v>
      </c>
      <c r="I365" s="298">
        <v>0</v>
      </c>
      <c r="J365" s="298">
        <v>0</v>
      </c>
      <c r="K365" s="362"/>
      <c r="L365" s="333"/>
      <c r="M365" s="333"/>
      <c r="N365" s="333"/>
      <c r="O365" s="333"/>
      <c r="P365" s="333"/>
      <c r="Q365" s="332"/>
      <c r="R365" s="332"/>
      <c r="S365" s="332"/>
      <c r="T365" s="332"/>
      <c r="U365" s="332"/>
      <c r="V365" s="332"/>
      <c r="Y365" s="332"/>
    </row>
    <row r="366" spans="1:25" s="332" customFormat="1" x14ac:dyDescent="0.25">
      <c r="A366" s="57">
        <v>13096</v>
      </c>
      <c r="B366" s="101" t="s">
        <v>1048</v>
      </c>
      <c r="C366" s="299">
        <f t="shared" si="28"/>
        <v>0</v>
      </c>
      <c r="D366" s="299">
        <v>0</v>
      </c>
      <c r="E366" s="299">
        <v>0</v>
      </c>
      <c r="F366" s="299">
        <v>0</v>
      </c>
      <c r="G366" s="299">
        <v>0</v>
      </c>
      <c r="H366" s="299">
        <v>0</v>
      </c>
      <c r="I366" s="299">
        <v>0</v>
      </c>
      <c r="J366" s="299">
        <v>0</v>
      </c>
      <c r="K366" s="362"/>
      <c r="L366" s="320"/>
      <c r="M366" s="320"/>
      <c r="N366" s="320"/>
      <c r="O366" s="320"/>
      <c r="P366" s="320"/>
      <c r="Q366" s="313"/>
      <c r="R366" s="313"/>
      <c r="S366" s="313"/>
      <c r="T366" s="313"/>
      <c r="U366" s="313"/>
      <c r="V366" s="313"/>
      <c r="W366" s="313"/>
      <c r="X366" s="313"/>
      <c r="Y366" s="313"/>
    </row>
    <row r="367" spans="1:25" x14ac:dyDescent="0.25">
      <c r="A367" s="57">
        <v>13097</v>
      </c>
      <c r="B367" s="77" t="s">
        <v>704</v>
      </c>
      <c r="C367" s="299">
        <f t="shared" si="28"/>
        <v>588</v>
      </c>
      <c r="D367" s="298">
        <v>7</v>
      </c>
      <c r="E367" s="298">
        <v>8</v>
      </c>
      <c r="F367" s="298">
        <v>249</v>
      </c>
      <c r="G367" s="298">
        <v>47</v>
      </c>
      <c r="H367" s="298">
        <v>48</v>
      </c>
      <c r="I367" s="298">
        <v>44</v>
      </c>
      <c r="J367" s="298">
        <v>185</v>
      </c>
      <c r="K367" s="361"/>
      <c r="L367" s="333"/>
      <c r="M367" s="320"/>
      <c r="N367" s="320"/>
      <c r="O367" s="320"/>
      <c r="P367" s="320"/>
      <c r="W367" s="332"/>
      <c r="X367" s="332"/>
    </row>
    <row r="368" spans="1:25" x14ac:dyDescent="0.25">
      <c r="A368" s="57" t="s">
        <v>705</v>
      </c>
      <c r="B368" s="77" t="s">
        <v>706</v>
      </c>
      <c r="C368" s="299">
        <f t="shared" si="28"/>
        <v>0</v>
      </c>
      <c r="D368" s="298">
        <v>0</v>
      </c>
      <c r="E368" s="298">
        <v>0</v>
      </c>
      <c r="F368" s="298">
        <v>0</v>
      </c>
      <c r="G368" s="298">
        <v>0</v>
      </c>
      <c r="H368" s="298">
        <v>0</v>
      </c>
      <c r="I368" s="298">
        <v>0</v>
      </c>
      <c r="J368" s="298">
        <v>0</v>
      </c>
      <c r="K368" s="362"/>
      <c r="L368" s="333"/>
      <c r="M368" s="333"/>
      <c r="N368" s="333"/>
      <c r="O368" s="333"/>
      <c r="P368" s="333"/>
      <c r="Q368" s="332"/>
      <c r="R368" s="332"/>
      <c r="S368" s="332"/>
      <c r="T368" s="332"/>
      <c r="U368" s="332"/>
      <c r="V368" s="332"/>
    </row>
    <row r="369" spans="1:25" ht="21" x14ac:dyDescent="0.25">
      <c r="A369" s="317"/>
      <c r="B369" s="25" t="s">
        <v>707</v>
      </c>
      <c r="C369" s="364">
        <f>SUM(C370:C372)</f>
        <v>376</v>
      </c>
      <c r="D369" s="364">
        <f t="shared" ref="D369:J369" si="30">SUM(D370:D372)</f>
        <v>37</v>
      </c>
      <c r="E369" s="364">
        <f t="shared" si="30"/>
        <v>48</v>
      </c>
      <c r="F369" s="364">
        <f t="shared" si="30"/>
        <v>57</v>
      </c>
      <c r="G369" s="364">
        <f t="shared" si="30"/>
        <v>21</v>
      </c>
      <c r="H369" s="364">
        <f t="shared" si="30"/>
        <v>27</v>
      </c>
      <c r="I369" s="364">
        <f t="shared" si="30"/>
        <v>67</v>
      </c>
      <c r="J369" s="364">
        <f t="shared" si="30"/>
        <v>119</v>
      </c>
      <c r="K369" s="362"/>
      <c r="L369" s="320"/>
      <c r="M369" s="320"/>
      <c r="N369" s="320"/>
      <c r="O369" s="320"/>
      <c r="P369" s="320"/>
      <c r="Y369" s="332"/>
    </row>
    <row r="370" spans="1:25" s="332" customFormat="1" x14ac:dyDescent="0.25">
      <c r="A370" s="57" t="s">
        <v>708</v>
      </c>
      <c r="B370" s="77" t="s">
        <v>709</v>
      </c>
      <c r="C370" s="299">
        <f t="shared" si="28"/>
        <v>14</v>
      </c>
      <c r="D370" s="298">
        <v>0</v>
      </c>
      <c r="E370" s="298">
        <v>2</v>
      </c>
      <c r="F370" s="298">
        <v>0</v>
      </c>
      <c r="G370" s="298">
        <v>1</v>
      </c>
      <c r="H370" s="298">
        <v>2</v>
      </c>
      <c r="I370" s="298">
        <v>7</v>
      </c>
      <c r="J370" s="298">
        <v>2</v>
      </c>
      <c r="K370" s="362"/>
      <c r="L370" s="320"/>
      <c r="M370" s="320"/>
      <c r="N370" s="320"/>
      <c r="O370" s="320"/>
      <c r="P370" s="320"/>
      <c r="Q370" s="313"/>
      <c r="R370" s="313"/>
      <c r="S370" s="313"/>
      <c r="T370" s="313"/>
      <c r="U370" s="313"/>
      <c r="V370" s="313"/>
      <c r="W370" s="313"/>
      <c r="X370" s="313"/>
      <c r="Y370" s="313"/>
    </row>
    <row r="371" spans="1:25" x14ac:dyDescent="0.25">
      <c r="A371" s="57" t="s">
        <v>710</v>
      </c>
      <c r="B371" s="77" t="s">
        <v>711</v>
      </c>
      <c r="C371" s="299">
        <f t="shared" si="28"/>
        <v>29</v>
      </c>
      <c r="D371" s="298">
        <v>6</v>
      </c>
      <c r="E371" s="298">
        <v>6</v>
      </c>
      <c r="F371" s="298">
        <v>2</v>
      </c>
      <c r="G371" s="298">
        <v>1</v>
      </c>
      <c r="H371" s="298">
        <v>1</v>
      </c>
      <c r="I371" s="298">
        <v>5</v>
      </c>
      <c r="J371" s="298">
        <v>8</v>
      </c>
      <c r="K371" s="361"/>
      <c r="L371" s="320"/>
      <c r="M371" s="320"/>
      <c r="N371" s="320"/>
      <c r="O371" s="320"/>
      <c r="P371" s="320"/>
      <c r="W371" s="332"/>
      <c r="X371" s="332"/>
    </row>
    <row r="372" spans="1:25" ht="21" x14ac:dyDescent="0.25">
      <c r="A372" s="325" t="s">
        <v>712</v>
      </c>
      <c r="B372" s="77" t="s">
        <v>713</v>
      </c>
      <c r="C372" s="299">
        <f t="shared" si="28"/>
        <v>333</v>
      </c>
      <c r="D372" s="298">
        <v>31</v>
      </c>
      <c r="E372" s="298">
        <v>40</v>
      </c>
      <c r="F372" s="298">
        <v>55</v>
      </c>
      <c r="G372" s="298">
        <v>19</v>
      </c>
      <c r="H372" s="298">
        <v>24</v>
      </c>
      <c r="I372" s="298">
        <v>55</v>
      </c>
      <c r="J372" s="298">
        <v>109</v>
      </c>
      <c r="K372" s="362"/>
      <c r="L372" s="333"/>
      <c r="M372" s="333"/>
      <c r="N372" s="333"/>
      <c r="O372" s="333"/>
      <c r="P372" s="333"/>
      <c r="Q372" s="332"/>
      <c r="R372" s="332"/>
      <c r="S372" s="332"/>
      <c r="T372" s="332"/>
      <c r="U372" s="332"/>
      <c r="V372" s="332"/>
    </row>
    <row r="373" spans="1:25" ht="22.5" customHeight="1" x14ac:dyDescent="0.25">
      <c r="A373" s="317"/>
      <c r="B373" s="25" t="s">
        <v>714</v>
      </c>
      <c r="C373" s="364">
        <f>SUM(C374:C376)</f>
        <v>108</v>
      </c>
      <c r="D373" s="364">
        <f t="shared" ref="D373:J373" si="31">SUM(D374:D376)</f>
        <v>6</v>
      </c>
      <c r="E373" s="364">
        <f t="shared" si="31"/>
        <v>3</v>
      </c>
      <c r="F373" s="364">
        <f t="shared" si="31"/>
        <v>31</v>
      </c>
      <c r="G373" s="364">
        <f t="shared" si="31"/>
        <v>14</v>
      </c>
      <c r="H373" s="364">
        <f t="shared" si="31"/>
        <v>5</v>
      </c>
      <c r="I373" s="364">
        <f t="shared" si="31"/>
        <v>16</v>
      </c>
      <c r="J373" s="364">
        <f t="shared" si="31"/>
        <v>33</v>
      </c>
      <c r="K373" s="362"/>
      <c r="L373" s="320"/>
      <c r="M373" s="320"/>
      <c r="N373" s="320"/>
      <c r="O373" s="320"/>
      <c r="P373" s="320"/>
    </row>
    <row r="374" spans="1:25" ht="21" x14ac:dyDescent="0.25">
      <c r="A374" s="57">
        <v>14056</v>
      </c>
      <c r="B374" s="77" t="s">
        <v>715</v>
      </c>
      <c r="C374" s="299">
        <f t="shared" si="28"/>
        <v>15</v>
      </c>
      <c r="D374" s="298">
        <v>2</v>
      </c>
      <c r="E374" s="298">
        <v>1</v>
      </c>
      <c r="F374" s="298">
        <v>0</v>
      </c>
      <c r="G374" s="298">
        <v>4</v>
      </c>
      <c r="H374" s="298">
        <v>0</v>
      </c>
      <c r="I374" s="298">
        <v>8</v>
      </c>
      <c r="J374" s="298">
        <v>0</v>
      </c>
      <c r="K374" s="362"/>
      <c r="L374" s="320"/>
      <c r="M374" s="320"/>
      <c r="N374" s="320"/>
      <c r="O374" s="320"/>
      <c r="P374" s="320"/>
    </row>
    <row r="375" spans="1:25" ht="21" x14ac:dyDescent="0.25">
      <c r="A375" s="324" t="s">
        <v>716</v>
      </c>
      <c r="B375" s="101" t="s">
        <v>717</v>
      </c>
      <c r="C375" s="299">
        <f t="shared" si="28"/>
        <v>7</v>
      </c>
      <c r="D375" s="298">
        <v>1</v>
      </c>
      <c r="E375" s="298">
        <v>0</v>
      </c>
      <c r="F375" s="298">
        <v>3</v>
      </c>
      <c r="G375" s="298">
        <v>1</v>
      </c>
      <c r="H375" s="298">
        <v>1</v>
      </c>
      <c r="I375" s="298">
        <v>0</v>
      </c>
      <c r="J375" s="298">
        <v>1</v>
      </c>
      <c r="K375" s="361"/>
      <c r="L375" s="320"/>
      <c r="M375" s="320"/>
      <c r="N375" s="320"/>
      <c r="O375" s="320"/>
      <c r="P375" s="320"/>
    </row>
    <row r="376" spans="1:25" x14ac:dyDescent="0.25">
      <c r="A376" s="57">
        <v>14060</v>
      </c>
      <c r="B376" s="77" t="s">
        <v>718</v>
      </c>
      <c r="C376" s="299">
        <f t="shared" si="28"/>
        <v>86</v>
      </c>
      <c r="D376" s="298">
        <v>3</v>
      </c>
      <c r="E376" s="298">
        <v>2</v>
      </c>
      <c r="F376" s="298">
        <v>28</v>
      </c>
      <c r="G376" s="298">
        <v>9</v>
      </c>
      <c r="H376" s="298">
        <v>4</v>
      </c>
      <c r="I376" s="298">
        <v>8</v>
      </c>
      <c r="J376" s="298">
        <v>32</v>
      </c>
      <c r="K376" s="362"/>
      <c r="L376" s="320"/>
      <c r="M376" s="320"/>
      <c r="N376" s="320"/>
      <c r="O376" s="320"/>
      <c r="P376" s="320"/>
    </row>
    <row r="377" spans="1:25" ht="21" x14ac:dyDescent="0.25">
      <c r="A377" s="317"/>
      <c r="B377" s="25" t="s">
        <v>719</v>
      </c>
      <c r="C377" s="364">
        <f>SUM(C378:C380)</f>
        <v>1</v>
      </c>
      <c r="D377" s="364">
        <f t="shared" ref="D377:J377" si="32">SUM(D378:D380)</f>
        <v>0</v>
      </c>
      <c r="E377" s="364">
        <f t="shared" si="32"/>
        <v>0</v>
      </c>
      <c r="F377" s="364">
        <f t="shared" si="32"/>
        <v>1</v>
      </c>
      <c r="G377" s="364">
        <f t="shared" si="32"/>
        <v>0</v>
      </c>
      <c r="H377" s="364">
        <f t="shared" si="32"/>
        <v>0</v>
      </c>
      <c r="I377" s="364">
        <f t="shared" si="32"/>
        <v>0</v>
      </c>
      <c r="J377" s="364">
        <f t="shared" si="32"/>
        <v>0</v>
      </c>
      <c r="K377" s="362"/>
      <c r="L377" s="320"/>
      <c r="M377" s="320"/>
      <c r="N377" s="320"/>
      <c r="O377" s="320"/>
      <c r="P377" s="320"/>
    </row>
    <row r="378" spans="1:25" x14ac:dyDescent="0.25">
      <c r="A378" s="57">
        <v>15002</v>
      </c>
      <c r="B378" s="77" t="s">
        <v>720</v>
      </c>
      <c r="C378" s="299">
        <f t="shared" si="28"/>
        <v>1</v>
      </c>
      <c r="D378" s="298">
        <v>0</v>
      </c>
      <c r="E378" s="298">
        <v>0</v>
      </c>
      <c r="F378" s="298">
        <v>1</v>
      </c>
      <c r="G378" s="298">
        <v>0</v>
      </c>
      <c r="H378" s="298">
        <v>0</v>
      </c>
      <c r="I378" s="298">
        <v>0</v>
      </c>
      <c r="J378" s="298">
        <v>0</v>
      </c>
      <c r="K378" s="362"/>
      <c r="L378" s="320"/>
      <c r="M378" s="320"/>
      <c r="N378" s="320"/>
      <c r="O378" s="320"/>
      <c r="P378" s="320"/>
    </row>
    <row r="379" spans="1:25" ht="21.75" customHeight="1" x14ac:dyDescent="0.25">
      <c r="A379" s="325">
        <v>15003</v>
      </c>
      <c r="B379" s="77" t="s">
        <v>721</v>
      </c>
      <c r="C379" s="299">
        <f t="shared" si="28"/>
        <v>0</v>
      </c>
      <c r="D379" s="298">
        <v>0</v>
      </c>
      <c r="E379" s="298">
        <v>0</v>
      </c>
      <c r="F379" s="298">
        <v>0</v>
      </c>
      <c r="G379" s="298">
        <v>0</v>
      </c>
      <c r="H379" s="298">
        <v>0</v>
      </c>
      <c r="I379" s="298">
        <v>0</v>
      </c>
      <c r="J379" s="298">
        <v>0</v>
      </c>
      <c r="K379" s="361"/>
      <c r="L379" s="320"/>
      <c r="M379" s="320"/>
      <c r="N379" s="320"/>
      <c r="O379" s="320"/>
      <c r="P379" s="320"/>
    </row>
    <row r="380" spans="1:25" x14ac:dyDescent="0.25">
      <c r="A380" s="325">
        <v>15099</v>
      </c>
      <c r="B380" s="77" t="s">
        <v>722</v>
      </c>
      <c r="C380" s="299">
        <f t="shared" si="28"/>
        <v>0</v>
      </c>
      <c r="D380" s="298">
        <v>0</v>
      </c>
      <c r="E380" s="298">
        <v>0</v>
      </c>
      <c r="F380" s="298">
        <v>0</v>
      </c>
      <c r="G380" s="298">
        <v>0</v>
      </c>
      <c r="H380" s="298">
        <v>0</v>
      </c>
      <c r="I380" s="298">
        <v>0</v>
      </c>
      <c r="J380" s="298">
        <v>0</v>
      </c>
      <c r="K380" s="362"/>
      <c r="L380" s="320"/>
      <c r="M380" s="320"/>
      <c r="N380" s="320"/>
      <c r="O380" s="320"/>
      <c r="P380" s="320"/>
    </row>
    <row r="381" spans="1:25" ht="23.25" customHeight="1" x14ac:dyDescent="0.25">
      <c r="A381" s="336"/>
      <c r="B381" s="25" t="s">
        <v>723</v>
      </c>
      <c r="C381" s="364">
        <f>SUM(C382:C398)</f>
        <v>66</v>
      </c>
      <c r="D381" s="364">
        <f t="shared" ref="D381:J381" si="33">SUM(D382:D398)</f>
        <v>1</v>
      </c>
      <c r="E381" s="364">
        <f t="shared" si="33"/>
        <v>2</v>
      </c>
      <c r="F381" s="364">
        <f t="shared" si="33"/>
        <v>14</v>
      </c>
      <c r="G381" s="364">
        <f t="shared" si="33"/>
        <v>9</v>
      </c>
      <c r="H381" s="364">
        <f t="shared" si="33"/>
        <v>7</v>
      </c>
      <c r="I381" s="364">
        <f t="shared" si="33"/>
        <v>13</v>
      </c>
      <c r="J381" s="364">
        <f t="shared" si="33"/>
        <v>20</v>
      </c>
      <c r="K381" s="362"/>
      <c r="L381" s="320"/>
      <c r="M381" s="320"/>
      <c r="N381" s="320"/>
      <c r="O381" s="320"/>
      <c r="P381" s="320"/>
    </row>
    <row r="382" spans="1:25" x14ac:dyDescent="0.25">
      <c r="A382" s="325">
        <v>16002</v>
      </c>
      <c r="B382" s="77" t="s">
        <v>724</v>
      </c>
      <c r="C382" s="299">
        <f t="shared" si="28"/>
        <v>5</v>
      </c>
      <c r="D382" s="298">
        <v>0</v>
      </c>
      <c r="E382" s="298">
        <v>1</v>
      </c>
      <c r="F382" s="298">
        <v>2</v>
      </c>
      <c r="G382" s="298">
        <v>0</v>
      </c>
      <c r="H382" s="298">
        <v>0</v>
      </c>
      <c r="I382" s="298">
        <v>1</v>
      </c>
      <c r="J382" s="298">
        <v>1</v>
      </c>
      <c r="K382" s="362"/>
      <c r="L382" s="320"/>
      <c r="M382" s="320"/>
      <c r="N382" s="320"/>
      <c r="O382" s="320"/>
      <c r="P382" s="320"/>
    </row>
    <row r="383" spans="1:25" x14ac:dyDescent="0.25">
      <c r="A383" s="57">
        <v>16003</v>
      </c>
      <c r="B383" s="77" t="s">
        <v>725</v>
      </c>
      <c r="C383" s="299">
        <f t="shared" si="28"/>
        <v>0</v>
      </c>
      <c r="D383" s="298">
        <v>0</v>
      </c>
      <c r="E383" s="298">
        <v>0</v>
      </c>
      <c r="F383" s="298">
        <v>0</v>
      </c>
      <c r="G383" s="298">
        <v>0</v>
      </c>
      <c r="H383" s="298">
        <v>0</v>
      </c>
      <c r="I383" s="298">
        <v>0</v>
      </c>
      <c r="J383" s="298">
        <v>0</v>
      </c>
      <c r="K383" s="362"/>
      <c r="L383" s="320"/>
      <c r="M383" s="320"/>
      <c r="N383" s="320"/>
      <c r="O383" s="320"/>
      <c r="P383" s="320"/>
    </row>
    <row r="384" spans="1:25" x14ac:dyDescent="0.25">
      <c r="A384" s="57">
        <v>16004</v>
      </c>
      <c r="B384" s="77" t="s">
        <v>726</v>
      </c>
      <c r="C384" s="299">
        <f t="shared" si="28"/>
        <v>3</v>
      </c>
      <c r="D384" s="298">
        <v>0</v>
      </c>
      <c r="E384" s="298">
        <v>0</v>
      </c>
      <c r="F384" s="298">
        <v>0</v>
      </c>
      <c r="G384" s="298">
        <v>0</v>
      </c>
      <c r="H384" s="298">
        <v>0</v>
      </c>
      <c r="I384" s="298">
        <v>0</v>
      </c>
      <c r="J384" s="298">
        <v>3</v>
      </c>
      <c r="K384" s="362"/>
      <c r="L384" s="320"/>
      <c r="M384" s="320"/>
      <c r="N384" s="320"/>
      <c r="O384" s="320"/>
      <c r="P384" s="320"/>
    </row>
    <row r="385" spans="1:25" x14ac:dyDescent="0.25">
      <c r="A385" s="57">
        <v>16005</v>
      </c>
      <c r="B385" s="77" t="s">
        <v>727</v>
      </c>
      <c r="C385" s="299">
        <f t="shared" si="28"/>
        <v>0</v>
      </c>
      <c r="D385" s="298">
        <v>0</v>
      </c>
      <c r="E385" s="298">
        <v>0</v>
      </c>
      <c r="F385" s="298">
        <v>0</v>
      </c>
      <c r="G385" s="298">
        <v>0</v>
      </c>
      <c r="H385" s="298">
        <v>0</v>
      </c>
      <c r="I385" s="298">
        <v>0</v>
      </c>
      <c r="J385" s="298">
        <v>0</v>
      </c>
      <c r="K385" s="362"/>
      <c r="L385" s="320"/>
      <c r="M385" s="320"/>
      <c r="N385" s="320"/>
      <c r="O385" s="320"/>
      <c r="P385" s="320"/>
    </row>
    <row r="386" spans="1:25" x14ac:dyDescent="0.25">
      <c r="A386" s="57">
        <v>16006</v>
      </c>
      <c r="B386" s="77" t="s">
        <v>728</v>
      </c>
      <c r="C386" s="299">
        <f t="shared" si="28"/>
        <v>0</v>
      </c>
      <c r="D386" s="298">
        <v>0</v>
      </c>
      <c r="E386" s="298">
        <v>0</v>
      </c>
      <c r="F386" s="298">
        <v>0</v>
      </c>
      <c r="G386" s="298">
        <v>0</v>
      </c>
      <c r="H386" s="298">
        <v>0</v>
      </c>
      <c r="I386" s="298">
        <v>0</v>
      </c>
      <c r="J386" s="298">
        <v>0</v>
      </c>
      <c r="K386" s="362"/>
      <c r="L386" s="320"/>
      <c r="M386" s="320"/>
      <c r="N386" s="320"/>
      <c r="O386" s="320"/>
      <c r="P386" s="320"/>
    </row>
    <row r="387" spans="1:25" x14ac:dyDescent="0.25">
      <c r="A387" s="57">
        <v>16007</v>
      </c>
      <c r="B387" s="77" t="s">
        <v>729</v>
      </c>
      <c r="C387" s="299">
        <f t="shared" si="28"/>
        <v>17</v>
      </c>
      <c r="D387" s="298">
        <v>0</v>
      </c>
      <c r="E387" s="298">
        <v>0</v>
      </c>
      <c r="F387" s="298">
        <v>2</v>
      </c>
      <c r="G387" s="298">
        <v>1</v>
      </c>
      <c r="H387" s="298">
        <v>1</v>
      </c>
      <c r="I387" s="298">
        <v>1</v>
      </c>
      <c r="J387" s="298">
        <v>12</v>
      </c>
      <c r="K387" s="362"/>
      <c r="L387" s="320"/>
      <c r="M387" s="320"/>
      <c r="N387" s="320"/>
      <c r="O387" s="320"/>
      <c r="P387" s="320"/>
    </row>
    <row r="388" spans="1:25" ht="10.5" customHeight="1" x14ac:dyDescent="0.25">
      <c r="A388" s="57">
        <v>16008</v>
      </c>
      <c r="B388" s="77" t="s">
        <v>730</v>
      </c>
      <c r="C388" s="299">
        <f t="shared" si="28"/>
        <v>0</v>
      </c>
      <c r="D388" s="298">
        <v>0</v>
      </c>
      <c r="E388" s="298">
        <v>0</v>
      </c>
      <c r="F388" s="298">
        <v>0</v>
      </c>
      <c r="G388" s="298">
        <v>0</v>
      </c>
      <c r="H388" s="298">
        <v>0</v>
      </c>
      <c r="I388" s="298">
        <v>0</v>
      </c>
      <c r="J388" s="298">
        <v>0</v>
      </c>
      <c r="K388" s="362"/>
      <c r="L388" s="320"/>
      <c r="M388" s="320"/>
      <c r="N388" s="320"/>
      <c r="O388" s="320"/>
      <c r="P388" s="320"/>
      <c r="Y388" s="332"/>
    </row>
    <row r="389" spans="1:25" s="332" customFormat="1" x14ac:dyDescent="0.25">
      <c r="A389" s="57">
        <v>16009</v>
      </c>
      <c r="B389" s="77" t="s">
        <v>731</v>
      </c>
      <c r="C389" s="299">
        <f t="shared" si="28"/>
        <v>0</v>
      </c>
      <c r="D389" s="298">
        <v>0</v>
      </c>
      <c r="E389" s="298">
        <v>0</v>
      </c>
      <c r="F389" s="298">
        <v>0</v>
      </c>
      <c r="G389" s="298">
        <v>0</v>
      </c>
      <c r="H389" s="298">
        <v>0</v>
      </c>
      <c r="I389" s="298">
        <v>0</v>
      </c>
      <c r="J389" s="298">
        <v>0</v>
      </c>
      <c r="K389" s="362"/>
      <c r="L389" s="320"/>
      <c r="M389" s="320"/>
      <c r="N389" s="320"/>
      <c r="O389" s="320"/>
      <c r="P389" s="320"/>
      <c r="Q389" s="313"/>
      <c r="R389" s="313"/>
      <c r="S389" s="313"/>
      <c r="T389" s="313"/>
      <c r="U389" s="313"/>
      <c r="V389" s="313"/>
      <c r="W389" s="313"/>
      <c r="X389" s="313"/>
      <c r="Y389" s="313"/>
    </row>
    <row r="390" spans="1:25" x14ac:dyDescent="0.25">
      <c r="A390" s="57">
        <v>16010</v>
      </c>
      <c r="B390" s="77" t="s">
        <v>732</v>
      </c>
      <c r="C390" s="299">
        <f t="shared" si="28"/>
        <v>0</v>
      </c>
      <c r="D390" s="298">
        <v>0</v>
      </c>
      <c r="E390" s="298">
        <v>0</v>
      </c>
      <c r="F390" s="298">
        <v>0</v>
      </c>
      <c r="G390" s="298">
        <v>0</v>
      </c>
      <c r="H390" s="298">
        <v>0</v>
      </c>
      <c r="I390" s="298">
        <v>0</v>
      </c>
      <c r="J390" s="298">
        <v>0</v>
      </c>
      <c r="K390" s="362"/>
      <c r="L390" s="320"/>
      <c r="M390" s="320"/>
      <c r="N390" s="320"/>
      <c r="O390" s="320"/>
      <c r="P390" s="320"/>
      <c r="W390" s="332"/>
      <c r="X390" s="332"/>
      <c r="Y390" s="332"/>
    </row>
    <row r="391" spans="1:25" s="332" customFormat="1" ht="12" customHeight="1" x14ac:dyDescent="0.25">
      <c r="A391" s="57">
        <v>16011</v>
      </c>
      <c r="B391" s="77" t="s">
        <v>733</v>
      </c>
      <c r="C391" s="299">
        <f t="shared" si="28"/>
        <v>0</v>
      </c>
      <c r="D391" s="298">
        <v>0</v>
      </c>
      <c r="E391" s="298">
        <v>0</v>
      </c>
      <c r="F391" s="298">
        <v>0</v>
      </c>
      <c r="G391" s="298">
        <v>0</v>
      </c>
      <c r="H391" s="298">
        <v>0</v>
      </c>
      <c r="I391" s="298">
        <v>0</v>
      </c>
      <c r="J391" s="298">
        <v>0</v>
      </c>
      <c r="K391" s="362"/>
      <c r="L391" s="333"/>
      <c r="M391" s="333"/>
      <c r="N391" s="333"/>
      <c r="O391" s="333"/>
      <c r="P391" s="333"/>
      <c r="W391" s="313"/>
      <c r="X391" s="313"/>
      <c r="Y391" s="313"/>
    </row>
    <row r="392" spans="1:25" ht="10.5" customHeight="1" x14ac:dyDescent="0.25">
      <c r="A392" s="57">
        <v>16013</v>
      </c>
      <c r="B392" s="77" t="s">
        <v>734</v>
      </c>
      <c r="C392" s="299">
        <f t="shared" si="28"/>
        <v>0</v>
      </c>
      <c r="D392" s="298">
        <v>0</v>
      </c>
      <c r="E392" s="298">
        <v>0</v>
      </c>
      <c r="F392" s="298">
        <v>0</v>
      </c>
      <c r="G392" s="298">
        <v>0</v>
      </c>
      <c r="H392" s="298">
        <v>0</v>
      </c>
      <c r="I392" s="298">
        <v>0</v>
      </c>
      <c r="J392" s="298">
        <v>0</v>
      </c>
      <c r="K392" s="362"/>
      <c r="L392" s="320"/>
      <c r="M392" s="320"/>
      <c r="N392" s="320"/>
      <c r="O392" s="320"/>
      <c r="P392" s="320"/>
      <c r="W392" s="332"/>
      <c r="X392" s="332"/>
    </row>
    <row r="393" spans="1:25" x14ac:dyDescent="0.25">
      <c r="A393" s="57">
        <v>16014</v>
      </c>
      <c r="B393" s="77" t="s">
        <v>735</v>
      </c>
      <c r="C393" s="299">
        <f t="shared" si="28"/>
        <v>0</v>
      </c>
      <c r="D393" s="298">
        <v>0</v>
      </c>
      <c r="E393" s="298">
        <v>0</v>
      </c>
      <c r="F393" s="298">
        <v>0</v>
      </c>
      <c r="G393" s="298">
        <v>0</v>
      </c>
      <c r="H393" s="298">
        <v>0</v>
      </c>
      <c r="I393" s="298">
        <v>0</v>
      </c>
      <c r="J393" s="298">
        <v>0</v>
      </c>
      <c r="K393" s="362"/>
      <c r="L393" s="333"/>
      <c r="M393" s="333"/>
      <c r="N393" s="333"/>
      <c r="O393" s="333"/>
      <c r="P393" s="333"/>
      <c r="Q393" s="332"/>
      <c r="R393" s="332"/>
      <c r="S393" s="332"/>
      <c r="T393" s="332"/>
      <c r="U393" s="332"/>
      <c r="V393" s="332"/>
      <c r="Y393" s="332"/>
    </row>
    <row r="394" spans="1:25" s="332" customFormat="1" x14ac:dyDescent="0.25">
      <c r="A394" s="57">
        <v>16015</v>
      </c>
      <c r="B394" s="77" t="s">
        <v>736</v>
      </c>
      <c r="C394" s="299">
        <f t="shared" si="28"/>
        <v>13</v>
      </c>
      <c r="D394" s="298">
        <v>0</v>
      </c>
      <c r="E394" s="298">
        <v>1</v>
      </c>
      <c r="F394" s="298">
        <v>2</v>
      </c>
      <c r="G394" s="298">
        <v>4</v>
      </c>
      <c r="H394" s="298">
        <v>3</v>
      </c>
      <c r="I394" s="298">
        <v>3</v>
      </c>
      <c r="J394" s="298">
        <v>0</v>
      </c>
      <c r="K394" s="362"/>
      <c r="L394" s="320"/>
      <c r="M394" s="320"/>
      <c r="N394" s="320"/>
      <c r="O394" s="320"/>
      <c r="P394" s="320"/>
      <c r="Q394" s="313"/>
      <c r="R394" s="313"/>
      <c r="S394" s="313"/>
      <c r="T394" s="313"/>
      <c r="U394" s="313"/>
      <c r="V394" s="313"/>
      <c r="W394" s="313"/>
      <c r="X394" s="313"/>
      <c r="Y394" s="313"/>
    </row>
    <row r="395" spans="1:25" x14ac:dyDescent="0.25">
      <c r="A395" s="57">
        <v>16016</v>
      </c>
      <c r="B395" s="77" t="s">
        <v>737</v>
      </c>
      <c r="C395" s="299">
        <f t="shared" si="28"/>
        <v>1</v>
      </c>
      <c r="D395" s="298">
        <v>0</v>
      </c>
      <c r="E395" s="298">
        <v>0</v>
      </c>
      <c r="F395" s="298">
        <v>1</v>
      </c>
      <c r="G395" s="298">
        <v>0</v>
      </c>
      <c r="H395" s="298">
        <v>0</v>
      </c>
      <c r="I395" s="298">
        <v>0</v>
      </c>
      <c r="J395" s="298">
        <v>0</v>
      </c>
      <c r="K395" s="362"/>
      <c r="L395" s="320"/>
      <c r="M395" s="320"/>
      <c r="N395" s="320"/>
      <c r="O395" s="320"/>
      <c r="P395" s="320"/>
      <c r="W395" s="332"/>
      <c r="X395" s="332"/>
    </row>
    <row r="396" spans="1:25" x14ac:dyDescent="0.25">
      <c r="A396" s="57">
        <v>16017</v>
      </c>
      <c r="B396" s="77" t="s">
        <v>738</v>
      </c>
      <c r="C396" s="299">
        <f t="shared" si="28"/>
        <v>0</v>
      </c>
      <c r="D396" s="298">
        <v>0</v>
      </c>
      <c r="E396" s="298">
        <v>0</v>
      </c>
      <c r="F396" s="298">
        <v>0</v>
      </c>
      <c r="G396" s="298">
        <v>0</v>
      </c>
      <c r="H396" s="298">
        <v>0</v>
      </c>
      <c r="I396" s="298">
        <v>0</v>
      </c>
      <c r="J396" s="298">
        <v>0</v>
      </c>
      <c r="K396" s="362"/>
      <c r="L396" s="333"/>
      <c r="M396" s="333"/>
      <c r="N396" s="333"/>
      <c r="O396" s="333"/>
      <c r="P396" s="333"/>
      <c r="Q396" s="332"/>
      <c r="R396" s="332"/>
      <c r="S396" s="332"/>
      <c r="T396" s="332"/>
      <c r="U396" s="332"/>
      <c r="V396" s="332"/>
    </row>
    <row r="397" spans="1:25" x14ac:dyDescent="0.25">
      <c r="A397" s="57">
        <v>16018</v>
      </c>
      <c r="B397" s="77" t="s">
        <v>739</v>
      </c>
      <c r="C397" s="299">
        <f t="shared" si="28"/>
        <v>2</v>
      </c>
      <c r="D397" s="298">
        <v>0</v>
      </c>
      <c r="E397" s="298">
        <v>0</v>
      </c>
      <c r="F397" s="298">
        <v>1</v>
      </c>
      <c r="G397" s="298">
        <v>0</v>
      </c>
      <c r="H397" s="298">
        <v>0</v>
      </c>
      <c r="I397" s="298">
        <v>1</v>
      </c>
      <c r="J397" s="298">
        <v>0</v>
      </c>
      <c r="K397" s="362"/>
      <c r="L397" s="320"/>
      <c r="M397" s="320"/>
      <c r="N397" s="320"/>
      <c r="O397" s="320"/>
      <c r="P397" s="320"/>
    </row>
    <row r="398" spans="1:25" ht="21.75" customHeight="1" x14ac:dyDescent="0.25">
      <c r="A398" s="57">
        <v>16099</v>
      </c>
      <c r="B398" s="77" t="s">
        <v>740</v>
      </c>
      <c r="C398" s="299">
        <f t="shared" si="28"/>
        <v>25</v>
      </c>
      <c r="D398" s="298">
        <v>1</v>
      </c>
      <c r="E398" s="298">
        <v>0</v>
      </c>
      <c r="F398" s="298">
        <v>6</v>
      </c>
      <c r="G398" s="298">
        <v>4</v>
      </c>
      <c r="H398" s="298">
        <v>3</v>
      </c>
      <c r="I398" s="298">
        <v>7</v>
      </c>
      <c r="J398" s="298">
        <v>4</v>
      </c>
      <c r="K398" s="361"/>
      <c r="L398" s="320"/>
      <c r="M398" s="320"/>
      <c r="N398" s="320"/>
      <c r="O398" s="320"/>
      <c r="P398" s="320"/>
    </row>
    <row r="399" spans="1:25" ht="13.5" customHeight="1" x14ac:dyDescent="0.25">
      <c r="A399" s="317"/>
      <c r="B399" s="25" t="s">
        <v>741</v>
      </c>
      <c r="C399" s="364">
        <f>SUM(C400)</f>
        <v>2685</v>
      </c>
      <c r="D399" s="364">
        <f t="shared" ref="D399:J399" si="34">SUM(D400)</f>
        <v>229</v>
      </c>
      <c r="E399" s="364">
        <f t="shared" si="34"/>
        <v>77</v>
      </c>
      <c r="F399" s="364">
        <f t="shared" si="34"/>
        <v>547</v>
      </c>
      <c r="G399" s="364">
        <f t="shared" si="34"/>
        <v>351</v>
      </c>
      <c r="H399" s="364">
        <f t="shared" si="34"/>
        <v>295</v>
      </c>
      <c r="I399" s="364">
        <f t="shared" si="34"/>
        <v>460</v>
      </c>
      <c r="J399" s="364">
        <f t="shared" si="34"/>
        <v>726</v>
      </c>
      <c r="K399" s="362"/>
      <c r="L399" s="320"/>
      <c r="M399" s="320"/>
      <c r="N399" s="320"/>
      <c r="O399" s="320"/>
      <c r="P399" s="320"/>
    </row>
    <row r="400" spans="1:25" x14ac:dyDescent="0.25">
      <c r="A400" s="57">
        <v>22100</v>
      </c>
      <c r="B400" s="77" t="s">
        <v>742</v>
      </c>
      <c r="C400" s="299">
        <f t="shared" si="28"/>
        <v>2685</v>
      </c>
      <c r="D400" s="298">
        <v>229</v>
      </c>
      <c r="E400" s="298">
        <v>77</v>
      </c>
      <c r="F400" s="298">
        <v>547</v>
      </c>
      <c r="G400" s="298">
        <v>351</v>
      </c>
      <c r="H400" s="298">
        <v>295</v>
      </c>
      <c r="I400" s="298">
        <v>460</v>
      </c>
      <c r="J400" s="298">
        <v>726</v>
      </c>
      <c r="K400" s="361"/>
      <c r="L400" s="320"/>
      <c r="M400" s="320"/>
      <c r="N400" s="320"/>
      <c r="O400" s="320"/>
      <c r="P400" s="320"/>
    </row>
    <row r="401" spans="1:16" ht="26.25" customHeight="1" x14ac:dyDescent="0.25">
      <c r="A401" s="317"/>
      <c r="B401" s="25" t="s">
        <v>743</v>
      </c>
      <c r="C401" s="364">
        <f>SUM(C402:C403)</f>
        <v>5</v>
      </c>
      <c r="D401" s="364">
        <f t="shared" ref="D401:J401" si="35">SUM(D402:D403)</f>
        <v>0</v>
      </c>
      <c r="E401" s="364">
        <f t="shared" si="35"/>
        <v>1</v>
      </c>
      <c r="F401" s="364">
        <f t="shared" si="35"/>
        <v>1</v>
      </c>
      <c r="G401" s="364">
        <f t="shared" si="35"/>
        <v>1</v>
      </c>
      <c r="H401" s="364">
        <f t="shared" si="35"/>
        <v>1</v>
      </c>
      <c r="I401" s="364">
        <f t="shared" si="35"/>
        <v>0</v>
      </c>
      <c r="J401" s="364">
        <f t="shared" si="35"/>
        <v>1</v>
      </c>
      <c r="K401" s="362"/>
      <c r="L401" s="320"/>
      <c r="M401" s="320"/>
      <c r="N401" s="320"/>
      <c r="O401" s="320"/>
      <c r="P401" s="320"/>
    </row>
    <row r="402" spans="1:16" x14ac:dyDescent="0.25">
      <c r="A402" s="57">
        <v>18001</v>
      </c>
      <c r="B402" s="77" t="s">
        <v>744</v>
      </c>
      <c r="C402" s="299">
        <f t="shared" si="28"/>
        <v>2</v>
      </c>
      <c r="D402" s="298">
        <v>0</v>
      </c>
      <c r="E402" s="298">
        <v>0</v>
      </c>
      <c r="F402" s="298">
        <v>0</v>
      </c>
      <c r="G402" s="298">
        <v>1</v>
      </c>
      <c r="H402" s="298">
        <v>0</v>
      </c>
      <c r="I402" s="298">
        <v>0</v>
      </c>
      <c r="J402" s="298">
        <v>1</v>
      </c>
      <c r="K402" s="362"/>
      <c r="L402" s="320"/>
      <c r="M402" s="320"/>
      <c r="N402" s="320"/>
      <c r="O402" s="320"/>
      <c r="P402" s="320"/>
    </row>
    <row r="403" spans="1:16" x14ac:dyDescent="0.25">
      <c r="A403" s="57">
        <v>18002</v>
      </c>
      <c r="B403" s="77" t="s">
        <v>745</v>
      </c>
      <c r="C403" s="299">
        <f t="shared" si="28"/>
        <v>3</v>
      </c>
      <c r="D403" s="298">
        <v>0</v>
      </c>
      <c r="E403" s="298">
        <v>1</v>
      </c>
      <c r="F403" s="298">
        <v>1</v>
      </c>
      <c r="G403" s="298">
        <v>0</v>
      </c>
      <c r="H403" s="298">
        <v>1</v>
      </c>
      <c r="I403" s="298">
        <v>0</v>
      </c>
      <c r="J403" s="298">
        <v>0</v>
      </c>
      <c r="K403" s="361"/>
      <c r="L403" s="320"/>
      <c r="M403" s="320"/>
      <c r="N403" s="320"/>
      <c r="O403" s="320"/>
      <c r="P403" s="320"/>
    </row>
    <row r="404" spans="1:16" ht="21.75" customHeight="1" x14ac:dyDescent="0.25">
      <c r="A404" s="317"/>
      <c r="B404" s="25" t="s">
        <v>746</v>
      </c>
      <c r="C404" s="364">
        <f>SUM(C405:C408)</f>
        <v>0</v>
      </c>
      <c r="D404" s="364">
        <f t="shared" ref="D404:J404" si="36">SUM(D405:D408)</f>
        <v>0</v>
      </c>
      <c r="E404" s="364">
        <f t="shared" si="36"/>
        <v>0</v>
      </c>
      <c r="F404" s="364">
        <f t="shared" si="36"/>
        <v>0</v>
      </c>
      <c r="G404" s="364">
        <f t="shared" si="36"/>
        <v>0</v>
      </c>
      <c r="H404" s="364">
        <f t="shared" si="36"/>
        <v>0</v>
      </c>
      <c r="I404" s="364">
        <f t="shared" si="36"/>
        <v>0</v>
      </c>
      <c r="J404" s="364">
        <f t="shared" si="36"/>
        <v>0</v>
      </c>
      <c r="K404" s="362"/>
      <c r="L404" s="320"/>
      <c r="M404" s="320"/>
      <c r="N404" s="320"/>
      <c r="O404" s="320"/>
      <c r="P404" s="320"/>
    </row>
    <row r="405" spans="1:16" x14ac:dyDescent="0.25">
      <c r="A405" s="57">
        <v>18101</v>
      </c>
      <c r="B405" s="77" t="s">
        <v>747</v>
      </c>
      <c r="C405" s="299">
        <f t="shared" si="28"/>
        <v>0</v>
      </c>
      <c r="D405" s="298">
        <v>0</v>
      </c>
      <c r="E405" s="298">
        <v>0</v>
      </c>
      <c r="F405" s="298">
        <v>0</v>
      </c>
      <c r="G405" s="298">
        <v>0</v>
      </c>
      <c r="H405" s="298">
        <v>0</v>
      </c>
      <c r="I405" s="298">
        <v>0</v>
      </c>
      <c r="J405" s="298">
        <v>0</v>
      </c>
      <c r="K405" s="362"/>
      <c r="L405" s="320"/>
      <c r="M405" s="320"/>
      <c r="N405" s="320"/>
      <c r="O405" s="320"/>
      <c r="P405" s="320"/>
    </row>
    <row r="406" spans="1:16" x14ac:dyDescent="0.25">
      <c r="A406" s="57">
        <v>18102</v>
      </c>
      <c r="B406" s="77" t="s">
        <v>748</v>
      </c>
      <c r="C406" s="299">
        <f t="shared" si="28"/>
        <v>0</v>
      </c>
      <c r="D406" s="298">
        <v>0</v>
      </c>
      <c r="E406" s="298">
        <v>0</v>
      </c>
      <c r="F406" s="298">
        <v>0</v>
      </c>
      <c r="G406" s="298">
        <v>0</v>
      </c>
      <c r="H406" s="298">
        <v>0</v>
      </c>
      <c r="I406" s="298">
        <v>0</v>
      </c>
      <c r="J406" s="298">
        <v>0</v>
      </c>
      <c r="K406" s="362"/>
      <c r="L406" s="320"/>
      <c r="M406" s="320"/>
      <c r="N406" s="320"/>
      <c r="O406" s="320"/>
      <c r="P406" s="320"/>
    </row>
    <row r="407" spans="1:16" x14ac:dyDescent="0.25">
      <c r="A407" s="57">
        <v>18103</v>
      </c>
      <c r="B407" s="77" t="s">
        <v>749</v>
      </c>
      <c r="C407" s="299">
        <f t="shared" ref="C407:C470" si="37">SUM(D407:J407)</f>
        <v>0</v>
      </c>
      <c r="D407" s="298">
        <v>0</v>
      </c>
      <c r="E407" s="298">
        <v>0</v>
      </c>
      <c r="F407" s="298">
        <v>0</v>
      </c>
      <c r="G407" s="298">
        <v>0</v>
      </c>
      <c r="H407" s="298">
        <v>0</v>
      </c>
      <c r="I407" s="298">
        <v>0</v>
      </c>
      <c r="J407" s="298">
        <v>0</v>
      </c>
      <c r="K407" s="362"/>
      <c r="L407" s="320"/>
      <c r="M407" s="320"/>
      <c r="N407" s="320"/>
      <c r="O407" s="320"/>
      <c r="P407" s="320"/>
    </row>
    <row r="408" spans="1:16" x14ac:dyDescent="0.25">
      <c r="A408" s="57">
        <v>18199</v>
      </c>
      <c r="B408" s="77" t="s">
        <v>750</v>
      </c>
      <c r="C408" s="299">
        <f t="shared" si="37"/>
        <v>0</v>
      </c>
      <c r="D408" s="298">
        <v>0</v>
      </c>
      <c r="E408" s="298">
        <v>0</v>
      </c>
      <c r="F408" s="298">
        <v>0</v>
      </c>
      <c r="G408" s="298">
        <v>0</v>
      </c>
      <c r="H408" s="298">
        <v>0</v>
      </c>
      <c r="I408" s="298">
        <v>0</v>
      </c>
      <c r="J408" s="298">
        <v>0</v>
      </c>
      <c r="K408" s="361"/>
      <c r="L408" s="320"/>
      <c r="M408" s="320"/>
      <c r="N408" s="320"/>
      <c r="O408" s="320"/>
      <c r="P408" s="320"/>
    </row>
    <row r="409" spans="1:16" ht="18" customHeight="1" x14ac:dyDescent="0.25">
      <c r="A409" s="317"/>
      <c r="B409" s="25" t="s">
        <v>751</v>
      </c>
      <c r="C409" s="364">
        <f>SUM(C410:C412)</f>
        <v>4</v>
      </c>
      <c r="D409" s="364">
        <f t="shared" ref="D409:J409" si="38">SUM(D410:D412)</f>
        <v>0</v>
      </c>
      <c r="E409" s="364">
        <f t="shared" si="38"/>
        <v>0</v>
      </c>
      <c r="F409" s="364">
        <f t="shared" si="38"/>
        <v>0</v>
      </c>
      <c r="G409" s="364">
        <f t="shared" si="38"/>
        <v>0</v>
      </c>
      <c r="H409" s="364">
        <f t="shared" si="38"/>
        <v>0</v>
      </c>
      <c r="I409" s="364">
        <f t="shared" si="38"/>
        <v>0</v>
      </c>
      <c r="J409" s="364">
        <f t="shared" si="38"/>
        <v>4</v>
      </c>
      <c r="K409" s="362"/>
      <c r="L409" s="320"/>
      <c r="M409" s="320"/>
      <c r="N409" s="320"/>
      <c r="O409" s="320"/>
      <c r="P409" s="320"/>
    </row>
    <row r="410" spans="1:16" x14ac:dyDescent="0.25">
      <c r="A410" s="57">
        <v>18201</v>
      </c>
      <c r="B410" s="77" t="s">
        <v>752</v>
      </c>
      <c r="C410" s="299">
        <f t="shared" si="37"/>
        <v>4</v>
      </c>
      <c r="D410" s="298">
        <v>0</v>
      </c>
      <c r="E410" s="298">
        <v>0</v>
      </c>
      <c r="F410" s="298">
        <v>0</v>
      </c>
      <c r="G410" s="298">
        <v>0</v>
      </c>
      <c r="H410" s="298">
        <v>0</v>
      </c>
      <c r="I410" s="298">
        <v>0</v>
      </c>
      <c r="J410" s="298">
        <v>4</v>
      </c>
      <c r="K410" s="362"/>
      <c r="L410" s="320"/>
      <c r="M410" s="320"/>
      <c r="N410" s="320"/>
      <c r="O410" s="320"/>
      <c r="P410" s="320"/>
    </row>
    <row r="411" spans="1:16" x14ac:dyDescent="0.25">
      <c r="A411" s="57">
        <v>18202</v>
      </c>
      <c r="B411" s="77" t="s">
        <v>753</v>
      </c>
      <c r="C411" s="299">
        <f t="shared" si="37"/>
        <v>0</v>
      </c>
      <c r="D411" s="298">
        <v>0</v>
      </c>
      <c r="E411" s="298">
        <v>0</v>
      </c>
      <c r="F411" s="298">
        <v>0</v>
      </c>
      <c r="G411" s="298">
        <v>0</v>
      </c>
      <c r="H411" s="298">
        <v>0</v>
      </c>
      <c r="I411" s="298">
        <v>0</v>
      </c>
      <c r="J411" s="298">
        <v>0</v>
      </c>
      <c r="K411" s="362"/>
      <c r="L411" s="320"/>
      <c r="M411" s="320"/>
      <c r="N411" s="320"/>
      <c r="O411" s="320"/>
      <c r="P411" s="320"/>
    </row>
    <row r="412" spans="1:16" x14ac:dyDescent="0.25">
      <c r="A412" s="57">
        <v>18299</v>
      </c>
      <c r="B412" s="77" t="s">
        <v>754</v>
      </c>
      <c r="C412" s="299">
        <f t="shared" si="37"/>
        <v>0</v>
      </c>
      <c r="D412" s="298">
        <v>0</v>
      </c>
      <c r="E412" s="298">
        <v>0</v>
      </c>
      <c r="F412" s="298">
        <v>0</v>
      </c>
      <c r="G412" s="298">
        <v>0</v>
      </c>
      <c r="H412" s="298">
        <v>0</v>
      </c>
      <c r="I412" s="298">
        <v>0</v>
      </c>
      <c r="J412" s="298">
        <v>0</v>
      </c>
      <c r="K412" s="361"/>
      <c r="L412" s="320"/>
      <c r="M412" s="320"/>
      <c r="N412" s="320"/>
      <c r="O412" s="320"/>
      <c r="P412" s="320"/>
    </row>
    <row r="413" spans="1:16" ht="14.25" customHeight="1" x14ac:dyDescent="0.25">
      <c r="A413" s="317"/>
      <c r="B413" s="25" t="s">
        <v>755</v>
      </c>
      <c r="C413" s="364">
        <f>SUM(C414:C417)</f>
        <v>0</v>
      </c>
      <c r="D413" s="364">
        <f t="shared" ref="D413:J413" si="39">SUM(D414:D417)</f>
        <v>0</v>
      </c>
      <c r="E413" s="364">
        <f t="shared" si="39"/>
        <v>0</v>
      </c>
      <c r="F413" s="364">
        <f t="shared" si="39"/>
        <v>0</v>
      </c>
      <c r="G413" s="364">
        <f t="shared" si="39"/>
        <v>0</v>
      </c>
      <c r="H413" s="364">
        <f t="shared" si="39"/>
        <v>0</v>
      </c>
      <c r="I413" s="364">
        <f t="shared" si="39"/>
        <v>0</v>
      </c>
      <c r="J413" s="364">
        <f t="shared" si="39"/>
        <v>0</v>
      </c>
      <c r="K413" s="362"/>
      <c r="L413" s="320"/>
      <c r="M413" s="320"/>
      <c r="N413" s="320"/>
      <c r="O413" s="320"/>
      <c r="P413" s="320"/>
    </row>
    <row r="414" spans="1:16" x14ac:dyDescent="0.25">
      <c r="A414" s="57">
        <v>18301</v>
      </c>
      <c r="B414" s="77" t="s">
        <v>756</v>
      </c>
      <c r="C414" s="299">
        <f t="shared" si="37"/>
        <v>0</v>
      </c>
      <c r="D414" s="298">
        <v>0</v>
      </c>
      <c r="E414" s="298">
        <v>0</v>
      </c>
      <c r="F414" s="298">
        <v>0</v>
      </c>
      <c r="G414" s="298">
        <v>0</v>
      </c>
      <c r="H414" s="298">
        <v>0</v>
      </c>
      <c r="I414" s="298">
        <v>0</v>
      </c>
      <c r="J414" s="298">
        <v>0</v>
      </c>
      <c r="K414" s="362"/>
      <c r="L414" s="320"/>
      <c r="M414" s="320"/>
      <c r="N414" s="320"/>
      <c r="O414" s="320"/>
      <c r="P414" s="320"/>
    </row>
    <row r="415" spans="1:16" x14ac:dyDescent="0.25">
      <c r="A415" s="57">
        <v>18302</v>
      </c>
      <c r="B415" s="77" t="s">
        <v>757</v>
      </c>
      <c r="C415" s="299">
        <f t="shared" si="37"/>
        <v>0</v>
      </c>
      <c r="D415" s="298">
        <v>0</v>
      </c>
      <c r="E415" s="298">
        <v>0</v>
      </c>
      <c r="F415" s="298">
        <v>0</v>
      </c>
      <c r="G415" s="298">
        <v>0</v>
      </c>
      <c r="H415" s="298">
        <v>0</v>
      </c>
      <c r="I415" s="298">
        <v>0</v>
      </c>
      <c r="J415" s="298">
        <v>0</v>
      </c>
      <c r="K415" s="362"/>
      <c r="L415" s="320"/>
      <c r="M415" s="320"/>
      <c r="N415" s="320"/>
      <c r="O415" s="320"/>
      <c r="P415" s="320"/>
    </row>
    <row r="416" spans="1:16" x14ac:dyDescent="0.25">
      <c r="A416" s="57">
        <v>18303</v>
      </c>
      <c r="B416" s="77" t="s">
        <v>758</v>
      </c>
      <c r="C416" s="299">
        <f t="shared" si="37"/>
        <v>0</v>
      </c>
      <c r="D416" s="298">
        <v>0</v>
      </c>
      <c r="E416" s="298">
        <v>0</v>
      </c>
      <c r="F416" s="298">
        <v>0</v>
      </c>
      <c r="G416" s="298">
        <v>0</v>
      </c>
      <c r="H416" s="298">
        <v>0</v>
      </c>
      <c r="I416" s="298">
        <v>0</v>
      </c>
      <c r="J416" s="298">
        <v>0</v>
      </c>
      <c r="K416" s="362"/>
      <c r="L416" s="320"/>
      <c r="M416" s="320"/>
      <c r="N416" s="320"/>
      <c r="O416" s="320"/>
      <c r="P416" s="320"/>
    </row>
    <row r="417" spans="1:25" x14ac:dyDescent="0.25">
      <c r="A417" s="57">
        <v>18399</v>
      </c>
      <c r="B417" s="77" t="s">
        <v>759</v>
      </c>
      <c r="C417" s="299">
        <f t="shared" si="37"/>
        <v>0</v>
      </c>
      <c r="D417" s="298">
        <v>0</v>
      </c>
      <c r="E417" s="298">
        <v>0</v>
      </c>
      <c r="F417" s="298">
        <v>0</v>
      </c>
      <c r="G417" s="298">
        <v>0</v>
      </c>
      <c r="H417" s="298">
        <v>0</v>
      </c>
      <c r="I417" s="298">
        <v>0</v>
      </c>
      <c r="J417" s="298">
        <v>0</v>
      </c>
      <c r="K417" s="361"/>
      <c r="L417" s="320"/>
      <c r="M417" s="320"/>
      <c r="N417" s="320"/>
      <c r="O417" s="320"/>
      <c r="P417" s="320"/>
    </row>
    <row r="418" spans="1:25" ht="13.5" customHeight="1" x14ac:dyDescent="0.25">
      <c r="A418" s="317"/>
      <c r="B418" s="25" t="s">
        <v>760</v>
      </c>
      <c r="C418" s="364">
        <f>SUM(C419:C424)</f>
        <v>202</v>
      </c>
      <c r="D418" s="364">
        <f t="shared" ref="D418:J418" si="40">SUM(D419:D424)</f>
        <v>5</v>
      </c>
      <c r="E418" s="364">
        <f t="shared" si="40"/>
        <v>0</v>
      </c>
      <c r="F418" s="364">
        <f t="shared" si="40"/>
        <v>63</v>
      </c>
      <c r="G418" s="364">
        <f t="shared" si="40"/>
        <v>1</v>
      </c>
      <c r="H418" s="364">
        <f t="shared" si="40"/>
        <v>3</v>
      </c>
      <c r="I418" s="364">
        <f t="shared" si="40"/>
        <v>28</v>
      </c>
      <c r="J418" s="364">
        <f t="shared" si="40"/>
        <v>102</v>
      </c>
      <c r="K418" s="362"/>
      <c r="L418" s="320"/>
      <c r="M418" s="320"/>
      <c r="N418" s="320"/>
      <c r="O418" s="320"/>
      <c r="P418" s="320"/>
    </row>
    <row r="419" spans="1:25" x14ac:dyDescent="0.25">
      <c r="A419" s="57">
        <v>18401</v>
      </c>
      <c r="B419" s="77" t="s">
        <v>761</v>
      </c>
      <c r="C419" s="299">
        <f t="shared" si="37"/>
        <v>199</v>
      </c>
      <c r="D419" s="298">
        <v>5</v>
      </c>
      <c r="E419" s="298">
        <v>0</v>
      </c>
      <c r="F419" s="298">
        <v>61</v>
      </c>
      <c r="G419" s="298">
        <v>1</v>
      </c>
      <c r="H419" s="298">
        <v>3</v>
      </c>
      <c r="I419" s="298">
        <v>27</v>
      </c>
      <c r="J419" s="298">
        <v>102</v>
      </c>
      <c r="K419" s="362"/>
      <c r="L419" s="320"/>
      <c r="M419" s="320"/>
      <c r="N419" s="320"/>
      <c r="O419" s="320"/>
      <c r="P419" s="320"/>
    </row>
    <row r="420" spans="1:25" x14ac:dyDescent="0.25">
      <c r="A420" s="57">
        <v>18402</v>
      </c>
      <c r="B420" s="77" t="s">
        <v>762</v>
      </c>
      <c r="C420" s="299">
        <f t="shared" si="37"/>
        <v>0</v>
      </c>
      <c r="D420" s="298">
        <v>0</v>
      </c>
      <c r="E420" s="298">
        <v>0</v>
      </c>
      <c r="F420" s="298">
        <v>0</v>
      </c>
      <c r="G420" s="298">
        <v>0</v>
      </c>
      <c r="H420" s="298">
        <v>0</v>
      </c>
      <c r="I420" s="298">
        <v>0</v>
      </c>
      <c r="J420" s="298">
        <v>0</v>
      </c>
      <c r="K420" s="362"/>
      <c r="L420" s="320"/>
      <c r="M420" s="320"/>
      <c r="N420" s="320"/>
      <c r="O420" s="320"/>
      <c r="P420" s="320"/>
    </row>
    <row r="421" spans="1:25" ht="9" customHeight="1" x14ac:dyDescent="0.25">
      <c r="A421" s="57">
        <v>18403</v>
      </c>
      <c r="B421" s="77" t="s">
        <v>763</v>
      </c>
      <c r="C421" s="299">
        <f t="shared" si="37"/>
        <v>0</v>
      </c>
      <c r="D421" s="298">
        <v>0</v>
      </c>
      <c r="E421" s="298">
        <v>0</v>
      </c>
      <c r="F421" s="298">
        <v>0</v>
      </c>
      <c r="G421" s="298">
        <v>0</v>
      </c>
      <c r="H421" s="298">
        <v>0</v>
      </c>
      <c r="I421" s="298">
        <v>0</v>
      </c>
      <c r="J421" s="298">
        <v>0</v>
      </c>
      <c r="K421" s="362"/>
      <c r="L421" s="320"/>
      <c r="M421" s="320"/>
      <c r="N421" s="320"/>
      <c r="O421" s="320"/>
      <c r="P421" s="320"/>
    </row>
    <row r="422" spans="1:25" x14ac:dyDescent="0.25">
      <c r="A422" s="57">
        <v>18404</v>
      </c>
      <c r="B422" s="77" t="s">
        <v>764</v>
      </c>
      <c r="C422" s="299">
        <f t="shared" si="37"/>
        <v>0</v>
      </c>
      <c r="D422" s="298">
        <v>0</v>
      </c>
      <c r="E422" s="298">
        <v>0</v>
      </c>
      <c r="F422" s="298">
        <v>0</v>
      </c>
      <c r="G422" s="298">
        <v>0</v>
      </c>
      <c r="H422" s="298">
        <v>0</v>
      </c>
      <c r="I422" s="298">
        <v>0</v>
      </c>
      <c r="J422" s="298">
        <v>0</v>
      </c>
      <c r="K422" s="362"/>
      <c r="L422" s="320"/>
      <c r="M422" s="320"/>
      <c r="N422" s="320"/>
      <c r="O422" s="320"/>
      <c r="P422" s="320"/>
    </row>
    <row r="423" spans="1:25" x14ac:dyDescent="0.25">
      <c r="A423" s="57">
        <v>18405</v>
      </c>
      <c r="B423" s="77" t="s">
        <v>765</v>
      </c>
      <c r="C423" s="299">
        <f t="shared" si="37"/>
        <v>1</v>
      </c>
      <c r="D423" s="298">
        <v>0</v>
      </c>
      <c r="E423" s="298">
        <v>0</v>
      </c>
      <c r="F423" s="298">
        <v>1</v>
      </c>
      <c r="G423" s="298">
        <v>0</v>
      </c>
      <c r="H423" s="298">
        <v>0</v>
      </c>
      <c r="I423" s="298">
        <v>0</v>
      </c>
      <c r="J423" s="298">
        <v>0</v>
      </c>
      <c r="K423" s="362"/>
      <c r="L423" s="320"/>
      <c r="M423" s="320"/>
      <c r="N423" s="320"/>
      <c r="O423" s="320"/>
      <c r="P423" s="320"/>
    </row>
    <row r="424" spans="1:25" ht="12.75" customHeight="1" x14ac:dyDescent="0.25">
      <c r="A424" s="57">
        <v>18499</v>
      </c>
      <c r="B424" s="77" t="s">
        <v>766</v>
      </c>
      <c r="C424" s="299">
        <f t="shared" si="37"/>
        <v>2</v>
      </c>
      <c r="D424" s="298">
        <v>0</v>
      </c>
      <c r="E424" s="298">
        <v>0</v>
      </c>
      <c r="F424" s="298">
        <v>1</v>
      </c>
      <c r="G424" s="298">
        <v>0</v>
      </c>
      <c r="H424" s="298">
        <v>0</v>
      </c>
      <c r="I424" s="298">
        <v>1</v>
      </c>
      <c r="J424" s="298">
        <v>0</v>
      </c>
      <c r="K424" s="361"/>
      <c r="L424" s="320"/>
      <c r="M424" s="320"/>
      <c r="N424" s="320"/>
      <c r="O424" s="320"/>
      <c r="P424" s="320"/>
    </row>
    <row r="425" spans="1:25" ht="12" customHeight="1" x14ac:dyDescent="0.25">
      <c r="A425" s="317"/>
      <c r="B425" s="25" t="s">
        <v>767</v>
      </c>
      <c r="C425" s="364">
        <f>SUM(C426:C432)</f>
        <v>0</v>
      </c>
      <c r="D425" s="364">
        <f t="shared" ref="D425:J425" si="41">SUM(D426:D432)</f>
        <v>0</v>
      </c>
      <c r="E425" s="364">
        <f t="shared" si="41"/>
        <v>0</v>
      </c>
      <c r="F425" s="364">
        <f t="shared" si="41"/>
        <v>0</v>
      </c>
      <c r="G425" s="364">
        <f t="shared" si="41"/>
        <v>0</v>
      </c>
      <c r="H425" s="364">
        <f t="shared" si="41"/>
        <v>0</v>
      </c>
      <c r="I425" s="364">
        <f t="shared" si="41"/>
        <v>0</v>
      </c>
      <c r="J425" s="364">
        <f t="shared" si="41"/>
        <v>0</v>
      </c>
      <c r="K425" s="362"/>
      <c r="L425" s="320"/>
      <c r="M425" s="320"/>
      <c r="N425" s="320"/>
      <c r="O425" s="320"/>
      <c r="P425" s="320"/>
    </row>
    <row r="426" spans="1:25" x14ac:dyDescent="0.25">
      <c r="A426" s="57">
        <v>18501</v>
      </c>
      <c r="B426" s="77" t="s">
        <v>768</v>
      </c>
      <c r="C426" s="299">
        <f t="shared" si="37"/>
        <v>0</v>
      </c>
      <c r="D426" s="298">
        <v>0</v>
      </c>
      <c r="E426" s="298">
        <v>0</v>
      </c>
      <c r="F426" s="298">
        <v>0</v>
      </c>
      <c r="G426" s="298">
        <v>0</v>
      </c>
      <c r="H426" s="298">
        <v>0</v>
      </c>
      <c r="I426" s="298">
        <v>0</v>
      </c>
      <c r="J426" s="298">
        <v>0</v>
      </c>
      <c r="K426" s="362"/>
      <c r="L426" s="320"/>
      <c r="M426" s="320"/>
      <c r="N426" s="320"/>
      <c r="O426" s="320"/>
      <c r="P426" s="320"/>
    </row>
    <row r="427" spans="1:25" x14ac:dyDescent="0.25">
      <c r="A427" s="57">
        <v>18502</v>
      </c>
      <c r="B427" s="77" t="s">
        <v>769</v>
      </c>
      <c r="C427" s="299">
        <f t="shared" si="37"/>
        <v>0</v>
      </c>
      <c r="D427" s="298">
        <v>0</v>
      </c>
      <c r="E427" s="298">
        <v>0</v>
      </c>
      <c r="F427" s="298">
        <v>0</v>
      </c>
      <c r="G427" s="298">
        <v>0</v>
      </c>
      <c r="H427" s="298">
        <v>0</v>
      </c>
      <c r="I427" s="298">
        <v>0</v>
      </c>
      <c r="J427" s="298">
        <v>0</v>
      </c>
      <c r="K427" s="362"/>
      <c r="L427" s="320"/>
      <c r="M427" s="320"/>
      <c r="N427" s="320"/>
      <c r="O427" s="320"/>
      <c r="P427" s="320"/>
    </row>
    <row r="428" spans="1:25" x14ac:dyDescent="0.25">
      <c r="A428" s="57">
        <v>18503</v>
      </c>
      <c r="B428" s="77" t="s">
        <v>770</v>
      </c>
      <c r="C428" s="299">
        <f t="shared" si="37"/>
        <v>0</v>
      </c>
      <c r="D428" s="298">
        <v>0</v>
      </c>
      <c r="E428" s="298">
        <v>0</v>
      </c>
      <c r="F428" s="298">
        <v>0</v>
      </c>
      <c r="G428" s="298">
        <v>0</v>
      </c>
      <c r="H428" s="298">
        <v>0</v>
      </c>
      <c r="I428" s="298">
        <v>0</v>
      </c>
      <c r="J428" s="298">
        <v>0</v>
      </c>
      <c r="K428" s="362"/>
      <c r="L428" s="320"/>
      <c r="M428" s="320"/>
      <c r="N428" s="320"/>
      <c r="O428" s="320"/>
      <c r="P428" s="320"/>
      <c r="Y428" s="332"/>
    </row>
    <row r="429" spans="1:25" s="332" customFormat="1" x14ac:dyDescent="0.25">
      <c r="A429" s="57">
        <v>18504</v>
      </c>
      <c r="B429" s="77" t="s">
        <v>771</v>
      </c>
      <c r="C429" s="299">
        <f t="shared" si="37"/>
        <v>0</v>
      </c>
      <c r="D429" s="298">
        <v>0</v>
      </c>
      <c r="E429" s="298">
        <v>0</v>
      </c>
      <c r="F429" s="298">
        <v>0</v>
      </c>
      <c r="G429" s="298">
        <v>0</v>
      </c>
      <c r="H429" s="298">
        <v>0</v>
      </c>
      <c r="I429" s="298">
        <v>0</v>
      </c>
      <c r="J429" s="298">
        <v>0</v>
      </c>
      <c r="K429" s="362"/>
      <c r="L429" s="320"/>
      <c r="M429" s="320"/>
      <c r="N429" s="320"/>
      <c r="O429" s="320"/>
      <c r="P429" s="320"/>
      <c r="Q429" s="313"/>
      <c r="R429" s="313"/>
      <c r="S429" s="313"/>
      <c r="T429" s="313"/>
      <c r="U429" s="313"/>
      <c r="V429" s="313"/>
      <c r="W429" s="313"/>
      <c r="X429" s="313"/>
      <c r="Y429" s="313"/>
    </row>
    <row r="430" spans="1:25" x14ac:dyDescent="0.25">
      <c r="A430" s="57">
        <v>18505</v>
      </c>
      <c r="B430" s="77" t="s">
        <v>772</v>
      </c>
      <c r="C430" s="299">
        <f t="shared" si="37"/>
        <v>0</v>
      </c>
      <c r="D430" s="298">
        <v>0</v>
      </c>
      <c r="E430" s="298">
        <v>0</v>
      </c>
      <c r="F430" s="298">
        <v>0</v>
      </c>
      <c r="G430" s="298">
        <v>0</v>
      </c>
      <c r="H430" s="298">
        <v>0</v>
      </c>
      <c r="I430" s="298">
        <v>0</v>
      </c>
      <c r="J430" s="298">
        <v>0</v>
      </c>
      <c r="K430" s="362"/>
      <c r="L430" s="320"/>
      <c r="M430" s="320"/>
      <c r="N430" s="320"/>
      <c r="O430" s="320"/>
      <c r="P430" s="320"/>
      <c r="W430" s="332"/>
      <c r="X430" s="332"/>
    </row>
    <row r="431" spans="1:25" x14ac:dyDescent="0.25">
      <c r="A431" s="57">
        <v>18506</v>
      </c>
      <c r="B431" s="77" t="s">
        <v>773</v>
      </c>
      <c r="C431" s="299">
        <f t="shared" si="37"/>
        <v>0</v>
      </c>
      <c r="D431" s="298">
        <v>0</v>
      </c>
      <c r="E431" s="298">
        <v>0</v>
      </c>
      <c r="F431" s="298">
        <v>0</v>
      </c>
      <c r="G431" s="298">
        <v>0</v>
      </c>
      <c r="H431" s="298">
        <v>0</v>
      </c>
      <c r="I431" s="298">
        <v>0</v>
      </c>
      <c r="J431" s="298">
        <v>0</v>
      </c>
      <c r="K431" s="362"/>
      <c r="L431" s="333"/>
      <c r="M431" s="333"/>
      <c r="N431" s="333"/>
      <c r="O431" s="333"/>
      <c r="P431" s="333"/>
      <c r="Q431" s="332"/>
      <c r="R431" s="332"/>
      <c r="S431" s="332"/>
      <c r="T431" s="332"/>
      <c r="U431" s="332"/>
      <c r="V431" s="332"/>
    </row>
    <row r="432" spans="1:25" x14ac:dyDescent="0.25">
      <c r="A432" s="57">
        <v>18599</v>
      </c>
      <c r="B432" s="77" t="s">
        <v>774</v>
      </c>
      <c r="C432" s="299">
        <f t="shared" si="37"/>
        <v>0</v>
      </c>
      <c r="D432" s="298">
        <v>0</v>
      </c>
      <c r="E432" s="298">
        <v>0</v>
      </c>
      <c r="F432" s="298">
        <v>0</v>
      </c>
      <c r="G432" s="298">
        <v>0</v>
      </c>
      <c r="H432" s="298">
        <v>0</v>
      </c>
      <c r="I432" s="298">
        <v>0</v>
      </c>
      <c r="J432" s="298">
        <v>0</v>
      </c>
      <c r="K432" s="361"/>
      <c r="L432" s="320"/>
      <c r="M432" s="320"/>
      <c r="N432" s="320"/>
      <c r="O432" s="320"/>
      <c r="P432" s="320"/>
    </row>
    <row r="433" spans="1:25" ht="13.5" customHeight="1" x14ac:dyDescent="0.25">
      <c r="A433" s="317"/>
      <c r="B433" s="25" t="s">
        <v>775</v>
      </c>
      <c r="C433" s="364">
        <f>SUM(C434:C438)</f>
        <v>8</v>
      </c>
      <c r="D433" s="364">
        <f t="shared" ref="D433:J433" si="42">SUM(D434:D438)</f>
        <v>0</v>
      </c>
      <c r="E433" s="364">
        <f t="shared" si="42"/>
        <v>0</v>
      </c>
      <c r="F433" s="364">
        <f t="shared" si="42"/>
        <v>2</v>
      </c>
      <c r="G433" s="364">
        <f t="shared" si="42"/>
        <v>1</v>
      </c>
      <c r="H433" s="364">
        <f t="shared" si="42"/>
        <v>0</v>
      </c>
      <c r="I433" s="364">
        <f t="shared" si="42"/>
        <v>1</v>
      </c>
      <c r="J433" s="364">
        <f t="shared" si="42"/>
        <v>4</v>
      </c>
      <c r="K433" s="362"/>
      <c r="L433" s="320"/>
      <c r="M433" s="320"/>
      <c r="N433" s="320"/>
      <c r="O433" s="320"/>
      <c r="P433" s="320"/>
      <c r="Y433" s="332"/>
    </row>
    <row r="434" spans="1:25" s="332" customFormat="1" ht="21" x14ac:dyDescent="0.25">
      <c r="A434" s="57">
        <v>18601</v>
      </c>
      <c r="B434" s="77" t="s">
        <v>776</v>
      </c>
      <c r="C434" s="299">
        <f t="shared" si="37"/>
        <v>2</v>
      </c>
      <c r="D434" s="298">
        <v>0</v>
      </c>
      <c r="E434" s="298">
        <v>0</v>
      </c>
      <c r="F434" s="298">
        <v>1</v>
      </c>
      <c r="G434" s="298">
        <v>0</v>
      </c>
      <c r="H434" s="298">
        <v>0</v>
      </c>
      <c r="I434" s="298">
        <v>0</v>
      </c>
      <c r="J434" s="298">
        <v>1</v>
      </c>
      <c r="K434" s="362"/>
      <c r="L434" s="320"/>
      <c r="M434" s="320"/>
      <c r="N434" s="320"/>
      <c r="O434" s="320"/>
      <c r="P434" s="320"/>
      <c r="Q434" s="313"/>
      <c r="R434" s="313"/>
      <c r="S434" s="313"/>
      <c r="T434" s="313"/>
      <c r="U434" s="313"/>
      <c r="V434" s="313"/>
      <c r="W434" s="313"/>
      <c r="X434" s="313"/>
      <c r="Y434" s="313"/>
    </row>
    <row r="435" spans="1:25" x14ac:dyDescent="0.25">
      <c r="A435" s="57">
        <v>18602</v>
      </c>
      <c r="B435" s="77" t="s">
        <v>777</v>
      </c>
      <c r="C435" s="299">
        <f t="shared" si="37"/>
        <v>0</v>
      </c>
      <c r="D435" s="298">
        <v>0</v>
      </c>
      <c r="E435" s="298">
        <v>0</v>
      </c>
      <c r="F435" s="298">
        <v>0</v>
      </c>
      <c r="G435" s="298">
        <v>0</v>
      </c>
      <c r="H435" s="298">
        <v>0</v>
      </c>
      <c r="I435" s="298">
        <v>0</v>
      </c>
      <c r="J435" s="298">
        <v>0</v>
      </c>
      <c r="K435" s="362"/>
      <c r="L435" s="320"/>
      <c r="M435" s="320"/>
      <c r="N435" s="320"/>
      <c r="O435" s="320"/>
      <c r="P435" s="320"/>
      <c r="W435" s="332"/>
      <c r="X435" s="332"/>
    </row>
    <row r="436" spans="1:25" x14ac:dyDescent="0.25">
      <c r="A436" s="57">
        <v>18603</v>
      </c>
      <c r="B436" s="77" t="s">
        <v>778</v>
      </c>
      <c r="C436" s="299">
        <f t="shared" si="37"/>
        <v>0</v>
      </c>
      <c r="D436" s="298">
        <v>0</v>
      </c>
      <c r="E436" s="298">
        <v>0</v>
      </c>
      <c r="F436" s="298">
        <v>0</v>
      </c>
      <c r="G436" s="298">
        <v>0</v>
      </c>
      <c r="H436" s="298">
        <v>0</v>
      </c>
      <c r="I436" s="298">
        <v>0</v>
      </c>
      <c r="J436" s="298">
        <v>0</v>
      </c>
      <c r="K436" s="362"/>
      <c r="L436" s="333"/>
      <c r="M436" s="333"/>
      <c r="N436" s="333"/>
      <c r="O436" s="333"/>
      <c r="P436" s="333"/>
      <c r="Q436" s="332"/>
      <c r="R436" s="332"/>
      <c r="S436" s="332"/>
      <c r="T436" s="332"/>
      <c r="U436" s="332"/>
      <c r="V436" s="332"/>
    </row>
    <row r="437" spans="1:25" x14ac:dyDescent="0.25">
      <c r="A437" s="57">
        <v>18604</v>
      </c>
      <c r="B437" s="77" t="s">
        <v>779</v>
      </c>
      <c r="C437" s="299">
        <f t="shared" si="37"/>
        <v>0</v>
      </c>
      <c r="D437" s="298">
        <v>0</v>
      </c>
      <c r="E437" s="298">
        <v>0</v>
      </c>
      <c r="F437" s="298">
        <v>0</v>
      </c>
      <c r="G437" s="298">
        <v>0</v>
      </c>
      <c r="H437" s="298">
        <v>0</v>
      </c>
      <c r="I437" s="298">
        <v>0</v>
      </c>
      <c r="J437" s="298">
        <v>0</v>
      </c>
      <c r="K437" s="362"/>
      <c r="L437" s="320"/>
      <c r="M437" s="320"/>
      <c r="N437" s="320"/>
      <c r="O437" s="320"/>
      <c r="P437" s="320"/>
    </row>
    <row r="438" spans="1:25" x14ac:dyDescent="0.25">
      <c r="A438" s="57">
        <v>18699</v>
      </c>
      <c r="B438" s="77" t="s">
        <v>780</v>
      </c>
      <c r="C438" s="299">
        <f t="shared" si="37"/>
        <v>6</v>
      </c>
      <c r="D438" s="298">
        <v>0</v>
      </c>
      <c r="E438" s="298">
        <v>0</v>
      </c>
      <c r="F438" s="298">
        <v>1</v>
      </c>
      <c r="G438" s="298">
        <v>1</v>
      </c>
      <c r="H438" s="298">
        <v>0</v>
      </c>
      <c r="I438" s="298">
        <v>1</v>
      </c>
      <c r="J438" s="298">
        <v>3</v>
      </c>
      <c r="K438" s="361"/>
      <c r="L438" s="320"/>
      <c r="M438" s="320"/>
      <c r="N438" s="320"/>
      <c r="O438" s="320"/>
      <c r="P438" s="320"/>
    </row>
    <row r="439" spans="1:25" ht="15.75" customHeight="1" x14ac:dyDescent="0.25">
      <c r="A439" s="317"/>
      <c r="B439" s="25" t="s">
        <v>781</v>
      </c>
      <c r="C439" s="364">
        <f>SUM(C440:C443)</f>
        <v>0</v>
      </c>
      <c r="D439" s="364">
        <f t="shared" ref="D439:J439" si="43">SUM(D440:D443)</f>
        <v>0</v>
      </c>
      <c r="E439" s="364">
        <f t="shared" si="43"/>
        <v>0</v>
      </c>
      <c r="F439" s="364">
        <f t="shared" si="43"/>
        <v>0</v>
      </c>
      <c r="G439" s="364">
        <f t="shared" si="43"/>
        <v>0</v>
      </c>
      <c r="H439" s="364">
        <f t="shared" si="43"/>
        <v>0</v>
      </c>
      <c r="I439" s="364">
        <f t="shared" si="43"/>
        <v>0</v>
      </c>
      <c r="J439" s="364">
        <f t="shared" si="43"/>
        <v>0</v>
      </c>
      <c r="K439" s="362"/>
      <c r="L439" s="320"/>
      <c r="M439" s="320"/>
      <c r="N439" s="320"/>
      <c r="O439" s="320"/>
      <c r="P439" s="320"/>
    </row>
    <row r="440" spans="1:25" x14ac:dyDescent="0.25">
      <c r="A440" s="57">
        <v>18701</v>
      </c>
      <c r="B440" s="77" t="s">
        <v>782</v>
      </c>
      <c r="C440" s="299">
        <f t="shared" si="37"/>
        <v>0</v>
      </c>
      <c r="D440" s="298">
        <v>0</v>
      </c>
      <c r="E440" s="298">
        <v>0</v>
      </c>
      <c r="F440" s="298">
        <v>0</v>
      </c>
      <c r="G440" s="298">
        <v>0</v>
      </c>
      <c r="H440" s="298">
        <v>0</v>
      </c>
      <c r="I440" s="298">
        <v>0</v>
      </c>
      <c r="J440" s="298">
        <v>0</v>
      </c>
      <c r="K440" s="362"/>
      <c r="L440" s="320"/>
      <c r="M440" s="320"/>
      <c r="N440" s="320"/>
      <c r="O440" s="320"/>
      <c r="P440" s="320"/>
    </row>
    <row r="441" spans="1:25" x14ac:dyDescent="0.25">
      <c r="A441" s="57">
        <v>18702</v>
      </c>
      <c r="B441" s="77" t="s">
        <v>783</v>
      </c>
      <c r="C441" s="299">
        <f t="shared" si="37"/>
        <v>0</v>
      </c>
      <c r="D441" s="298">
        <v>0</v>
      </c>
      <c r="E441" s="298">
        <v>0</v>
      </c>
      <c r="F441" s="298">
        <v>0</v>
      </c>
      <c r="G441" s="298">
        <v>0</v>
      </c>
      <c r="H441" s="298">
        <v>0</v>
      </c>
      <c r="I441" s="298">
        <v>0</v>
      </c>
      <c r="J441" s="298">
        <v>0</v>
      </c>
      <c r="K441" s="362"/>
      <c r="L441" s="320"/>
      <c r="M441" s="320"/>
      <c r="N441" s="320"/>
      <c r="O441" s="320"/>
      <c r="P441" s="320"/>
    </row>
    <row r="442" spans="1:25" x14ac:dyDescent="0.25">
      <c r="A442" s="57">
        <v>18703</v>
      </c>
      <c r="B442" s="77" t="s">
        <v>784</v>
      </c>
      <c r="C442" s="299">
        <f t="shared" si="37"/>
        <v>0</v>
      </c>
      <c r="D442" s="298">
        <v>0</v>
      </c>
      <c r="E442" s="298">
        <v>0</v>
      </c>
      <c r="F442" s="298">
        <v>0</v>
      </c>
      <c r="G442" s="298">
        <v>0</v>
      </c>
      <c r="H442" s="298">
        <v>0</v>
      </c>
      <c r="I442" s="298">
        <v>0</v>
      </c>
      <c r="J442" s="298">
        <v>0</v>
      </c>
      <c r="K442" s="362"/>
      <c r="L442" s="320"/>
      <c r="M442" s="320"/>
      <c r="N442" s="320"/>
      <c r="O442" s="320"/>
      <c r="P442" s="320"/>
    </row>
    <row r="443" spans="1:25" x14ac:dyDescent="0.25">
      <c r="A443" s="57">
        <v>18799</v>
      </c>
      <c r="B443" s="77" t="s">
        <v>785</v>
      </c>
      <c r="C443" s="299">
        <f t="shared" si="37"/>
        <v>0</v>
      </c>
      <c r="D443" s="298">
        <v>0</v>
      </c>
      <c r="E443" s="298">
        <v>0</v>
      </c>
      <c r="F443" s="298">
        <v>0</v>
      </c>
      <c r="G443" s="298">
        <v>0</v>
      </c>
      <c r="H443" s="298">
        <v>0</v>
      </c>
      <c r="I443" s="298">
        <v>0</v>
      </c>
      <c r="J443" s="298">
        <v>0</v>
      </c>
      <c r="K443" s="361"/>
      <c r="L443" s="320"/>
      <c r="M443" s="320"/>
      <c r="N443" s="320"/>
      <c r="O443" s="320"/>
      <c r="P443" s="320"/>
    </row>
    <row r="444" spans="1:25" ht="19.5" customHeight="1" x14ac:dyDescent="0.25">
      <c r="A444" s="317"/>
      <c r="B444" s="25" t="s">
        <v>786</v>
      </c>
      <c r="C444" s="364">
        <f>SUM(C445:C456)</f>
        <v>168</v>
      </c>
      <c r="D444" s="364">
        <f t="shared" ref="D444:J444" si="44">SUM(D445:D456)</f>
        <v>3</v>
      </c>
      <c r="E444" s="364">
        <f t="shared" si="44"/>
        <v>1</v>
      </c>
      <c r="F444" s="364">
        <f t="shared" si="44"/>
        <v>17</v>
      </c>
      <c r="G444" s="364">
        <f t="shared" si="44"/>
        <v>14</v>
      </c>
      <c r="H444" s="364">
        <f t="shared" si="44"/>
        <v>15</v>
      </c>
      <c r="I444" s="364">
        <f t="shared" si="44"/>
        <v>84</v>
      </c>
      <c r="J444" s="364">
        <f t="shared" si="44"/>
        <v>34</v>
      </c>
      <c r="K444" s="362"/>
      <c r="L444" s="320"/>
      <c r="M444" s="320"/>
      <c r="N444" s="320"/>
      <c r="O444" s="320"/>
      <c r="P444" s="320"/>
    </row>
    <row r="445" spans="1:25" x14ac:dyDescent="0.25">
      <c r="A445" s="57">
        <v>19101</v>
      </c>
      <c r="B445" s="77" t="s">
        <v>787</v>
      </c>
      <c r="C445" s="299">
        <f t="shared" si="37"/>
        <v>34</v>
      </c>
      <c r="D445" s="298">
        <v>3</v>
      </c>
      <c r="E445" s="298">
        <v>1</v>
      </c>
      <c r="F445" s="298">
        <v>4</v>
      </c>
      <c r="G445" s="298">
        <v>6</v>
      </c>
      <c r="H445" s="298">
        <v>10</v>
      </c>
      <c r="I445" s="298">
        <v>3</v>
      </c>
      <c r="J445" s="298">
        <v>7</v>
      </c>
      <c r="K445" s="362"/>
      <c r="L445" s="320"/>
      <c r="M445" s="320"/>
      <c r="N445" s="320"/>
      <c r="O445" s="320"/>
      <c r="P445" s="320"/>
    </row>
    <row r="446" spans="1:25" x14ac:dyDescent="0.25">
      <c r="A446" s="57">
        <v>19102</v>
      </c>
      <c r="B446" s="77" t="s">
        <v>788</v>
      </c>
      <c r="C446" s="299">
        <f t="shared" si="37"/>
        <v>0</v>
      </c>
      <c r="D446" s="298">
        <v>0</v>
      </c>
      <c r="E446" s="298">
        <v>0</v>
      </c>
      <c r="F446" s="298">
        <v>0</v>
      </c>
      <c r="G446" s="298">
        <v>0</v>
      </c>
      <c r="H446" s="298">
        <v>0</v>
      </c>
      <c r="I446" s="298">
        <v>0</v>
      </c>
      <c r="J446" s="298">
        <v>0</v>
      </c>
      <c r="K446" s="362"/>
      <c r="L446" s="320"/>
      <c r="M446" s="320"/>
      <c r="N446" s="320"/>
      <c r="O446" s="320"/>
      <c r="P446" s="320"/>
    </row>
    <row r="447" spans="1:25" x14ac:dyDescent="0.25">
      <c r="A447" s="57">
        <v>19103</v>
      </c>
      <c r="B447" s="77" t="s">
        <v>789</v>
      </c>
      <c r="C447" s="299">
        <f t="shared" si="37"/>
        <v>1</v>
      </c>
      <c r="D447" s="298">
        <v>0</v>
      </c>
      <c r="E447" s="298">
        <v>0</v>
      </c>
      <c r="F447" s="298">
        <v>0</v>
      </c>
      <c r="G447" s="298">
        <v>0</v>
      </c>
      <c r="H447" s="298">
        <v>0</v>
      </c>
      <c r="I447" s="298">
        <v>0</v>
      </c>
      <c r="J447" s="298">
        <v>1</v>
      </c>
      <c r="K447" s="362"/>
      <c r="L447" s="320"/>
      <c r="M447" s="320"/>
      <c r="N447" s="320"/>
      <c r="O447" s="320"/>
      <c r="P447" s="320"/>
    </row>
    <row r="448" spans="1:25" x14ac:dyDescent="0.25">
      <c r="A448" s="57">
        <v>19104</v>
      </c>
      <c r="B448" s="77" t="s">
        <v>790</v>
      </c>
      <c r="C448" s="299">
        <f t="shared" si="37"/>
        <v>0</v>
      </c>
      <c r="D448" s="298">
        <v>0</v>
      </c>
      <c r="E448" s="298">
        <v>0</v>
      </c>
      <c r="F448" s="298">
        <v>0</v>
      </c>
      <c r="G448" s="298">
        <v>0</v>
      </c>
      <c r="H448" s="298">
        <v>0</v>
      </c>
      <c r="I448" s="298">
        <v>0</v>
      </c>
      <c r="J448" s="298">
        <v>0</v>
      </c>
      <c r="K448" s="362"/>
      <c r="L448" s="320"/>
      <c r="M448" s="320"/>
      <c r="N448" s="320"/>
      <c r="O448" s="320"/>
      <c r="P448" s="320"/>
    </row>
    <row r="449" spans="1:25" x14ac:dyDescent="0.25">
      <c r="A449" s="57">
        <v>19105</v>
      </c>
      <c r="B449" s="77" t="s">
        <v>791</v>
      </c>
      <c r="C449" s="299">
        <f t="shared" si="37"/>
        <v>2</v>
      </c>
      <c r="D449" s="298">
        <v>0</v>
      </c>
      <c r="E449" s="298">
        <v>0</v>
      </c>
      <c r="F449" s="298">
        <v>0</v>
      </c>
      <c r="G449" s="298">
        <v>0</v>
      </c>
      <c r="H449" s="298">
        <v>1</v>
      </c>
      <c r="I449" s="298">
        <v>0</v>
      </c>
      <c r="J449" s="298">
        <v>1</v>
      </c>
      <c r="K449" s="362"/>
      <c r="L449" s="320"/>
      <c r="M449" s="320"/>
      <c r="N449" s="320"/>
      <c r="O449" s="320"/>
      <c r="P449" s="320"/>
    </row>
    <row r="450" spans="1:25" x14ac:dyDescent="0.25">
      <c r="A450" s="57">
        <v>19106</v>
      </c>
      <c r="B450" s="77" t="s">
        <v>792</v>
      </c>
      <c r="C450" s="299">
        <f t="shared" si="37"/>
        <v>0</v>
      </c>
      <c r="D450" s="298">
        <v>0</v>
      </c>
      <c r="E450" s="298">
        <v>0</v>
      </c>
      <c r="F450" s="298">
        <v>0</v>
      </c>
      <c r="G450" s="298">
        <v>0</v>
      </c>
      <c r="H450" s="298">
        <v>0</v>
      </c>
      <c r="I450" s="298">
        <v>0</v>
      </c>
      <c r="J450" s="298">
        <v>0</v>
      </c>
      <c r="K450" s="362"/>
      <c r="L450" s="320"/>
      <c r="M450" s="320"/>
      <c r="N450" s="320"/>
      <c r="O450" s="320"/>
      <c r="P450" s="320"/>
    </row>
    <row r="451" spans="1:25" x14ac:dyDescent="0.25">
      <c r="A451" s="57">
        <v>19107</v>
      </c>
      <c r="B451" s="77" t="s">
        <v>793</v>
      </c>
      <c r="C451" s="299">
        <f t="shared" si="37"/>
        <v>0</v>
      </c>
      <c r="D451" s="298">
        <v>0</v>
      </c>
      <c r="E451" s="298">
        <v>0</v>
      </c>
      <c r="F451" s="298">
        <v>0</v>
      </c>
      <c r="G451" s="298">
        <v>0</v>
      </c>
      <c r="H451" s="298">
        <v>0</v>
      </c>
      <c r="I451" s="298">
        <v>0</v>
      </c>
      <c r="J451" s="298">
        <v>0</v>
      </c>
      <c r="K451" s="362"/>
      <c r="L451" s="320"/>
      <c r="M451" s="320"/>
      <c r="N451" s="320"/>
      <c r="O451" s="320"/>
      <c r="P451" s="320"/>
    </row>
    <row r="452" spans="1:25" x14ac:dyDescent="0.25">
      <c r="A452" s="57">
        <v>19108</v>
      </c>
      <c r="B452" s="77" t="s">
        <v>794</v>
      </c>
      <c r="C452" s="299">
        <f t="shared" si="37"/>
        <v>0</v>
      </c>
      <c r="D452" s="298">
        <v>0</v>
      </c>
      <c r="E452" s="298">
        <v>0</v>
      </c>
      <c r="F452" s="298">
        <v>0</v>
      </c>
      <c r="G452" s="298">
        <v>0</v>
      </c>
      <c r="H452" s="298">
        <v>0</v>
      </c>
      <c r="I452" s="298">
        <v>0</v>
      </c>
      <c r="J452" s="298">
        <v>0</v>
      </c>
      <c r="K452" s="362"/>
      <c r="L452" s="320"/>
      <c r="M452" s="320"/>
      <c r="N452" s="320"/>
      <c r="O452" s="320"/>
      <c r="P452" s="320"/>
    </row>
    <row r="453" spans="1:25" x14ac:dyDescent="0.25">
      <c r="A453" s="57">
        <v>19109</v>
      </c>
      <c r="B453" s="77" t="s">
        <v>795</v>
      </c>
      <c r="C453" s="299">
        <f t="shared" si="37"/>
        <v>2</v>
      </c>
      <c r="D453" s="298">
        <v>0</v>
      </c>
      <c r="E453" s="298">
        <v>0</v>
      </c>
      <c r="F453" s="298">
        <v>1</v>
      </c>
      <c r="G453" s="298">
        <v>0</v>
      </c>
      <c r="H453" s="298">
        <v>1</v>
      </c>
      <c r="I453" s="298">
        <v>0</v>
      </c>
      <c r="J453" s="298">
        <v>0</v>
      </c>
      <c r="K453" s="362"/>
      <c r="L453" s="320"/>
      <c r="M453" s="320"/>
      <c r="N453" s="320"/>
      <c r="O453" s="320"/>
      <c r="P453" s="320"/>
    </row>
    <row r="454" spans="1:25" x14ac:dyDescent="0.25">
      <c r="A454" s="57">
        <v>19110</v>
      </c>
      <c r="B454" s="77" t="s">
        <v>796</v>
      </c>
      <c r="C454" s="299">
        <f t="shared" si="37"/>
        <v>0</v>
      </c>
      <c r="D454" s="298">
        <v>0</v>
      </c>
      <c r="E454" s="298">
        <v>0</v>
      </c>
      <c r="F454" s="298">
        <v>0</v>
      </c>
      <c r="G454" s="298">
        <v>0</v>
      </c>
      <c r="H454" s="298">
        <v>0</v>
      </c>
      <c r="I454" s="298">
        <v>0</v>
      </c>
      <c r="J454" s="298">
        <v>0</v>
      </c>
      <c r="K454" s="362"/>
      <c r="L454" s="320"/>
      <c r="M454" s="320"/>
      <c r="N454" s="320"/>
      <c r="O454" s="320"/>
      <c r="P454" s="320"/>
    </row>
    <row r="455" spans="1:25" x14ac:dyDescent="0.25">
      <c r="A455" s="57">
        <v>19111</v>
      </c>
      <c r="B455" s="77" t="s">
        <v>797</v>
      </c>
      <c r="C455" s="299">
        <f t="shared" si="37"/>
        <v>0</v>
      </c>
      <c r="D455" s="298">
        <v>0</v>
      </c>
      <c r="E455" s="298">
        <v>0</v>
      </c>
      <c r="F455" s="298">
        <v>0</v>
      </c>
      <c r="G455" s="298">
        <v>0</v>
      </c>
      <c r="H455" s="298">
        <v>0</v>
      </c>
      <c r="I455" s="298">
        <v>0</v>
      </c>
      <c r="J455" s="298">
        <v>0</v>
      </c>
      <c r="K455" s="362"/>
      <c r="L455" s="320"/>
      <c r="M455" s="320"/>
      <c r="N455" s="320"/>
      <c r="O455" s="320"/>
      <c r="P455" s="320"/>
    </row>
    <row r="456" spans="1:25" x14ac:dyDescent="0.25">
      <c r="A456" s="341">
        <v>19999</v>
      </c>
      <c r="B456" s="328" t="s">
        <v>798</v>
      </c>
      <c r="C456" s="299">
        <f t="shared" si="37"/>
        <v>129</v>
      </c>
      <c r="D456" s="298">
        <v>0</v>
      </c>
      <c r="E456" s="298">
        <v>0</v>
      </c>
      <c r="F456" s="298">
        <v>12</v>
      </c>
      <c r="G456" s="298">
        <v>8</v>
      </c>
      <c r="H456" s="298">
        <v>3</v>
      </c>
      <c r="I456" s="298">
        <v>81</v>
      </c>
      <c r="J456" s="298">
        <v>25</v>
      </c>
      <c r="K456" s="361"/>
      <c r="L456" s="320"/>
      <c r="M456" s="320"/>
      <c r="N456" s="320"/>
      <c r="O456" s="320"/>
      <c r="P456" s="320"/>
    </row>
    <row r="457" spans="1:25" ht="27" customHeight="1" x14ac:dyDescent="0.25">
      <c r="A457" s="344"/>
      <c r="B457" s="25" t="s">
        <v>799</v>
      </c>
      <c r="C457" s="364">
        <f t="shared" ref="C457:J457" si="45">SUM(C458:C472)</f>
        <v>27</v>
      </c>
      <c r="D457" s="364">
        <f t="shared" si="45"/>
        <v>0</v>
      </c>
      <c r="E457" s="364">
        <f t="shared" si="45"/>
        <v>0</v>
      </c>
      <c r="F457" s="364">
        <f t="shared" si="45"/>
        <v>4</v>
      </c>
      <c r="G457" s="364">
        <f t="shared" si="45"/>
        <v>1</v>
      </c>
      <c r="H457" s="364">
        <f t="shared" si="45"/>
        <v>2</v>
      </c>
      <c r="I457" s="364">
        <f t="shared" si="45"/>
        <v>2</v>
      </c>
      <c r="J457" s="364">
        <f t="shared" si="45"/>
        <v>18</v>
      </c>
      <c r="K457" s="362"/>
      <c r="L457" s="320"/>
      <c r="M457" s="320"/>
      <c r="N457" s="320"/>
      <c r="O457" s="320"/>
      <c r="P457" s="320"/>
    </row>
    <row r="458" spans="1:25" x14ac:dyDescent="0.25">
      <c r="A458" s="341">
        <v>19201</v>
      </c>
      <c r="B458" s="328" t="s">
        <v>800</v>
      </c>
      <c r="C458" s="299">
        <f t="shared" si="37"/>
        <v>0</v>
      </c>
      <c r="D458" s="298">
        <v>0</v>
      </c>
      <c r="E458" s="298">
        <v>0</v>
      </c>
      <c r="F458" s="298">
        <v>0</v>
      </c>
      <c r="G458" s="298">
        <v>0</v>
      </c>
      <c r="H458" s="298">
        <v>0</v>
      </c>
      <c r="I458" s="298">
        <v>0</v>
      </c>
      <c r="J458" s="298">
        <v>0</v>
      </c>
      <c r="K458" s="362"/>
      <c r="L458" s="320"/>
      <c r="M458" s="320"/>
      <c r="N458" s="320"/>
      <c r="O458" s="320"/>
      <c r="P458" s="320"/>
    </row>
    <row r="459" spans="1:25" x14ac:dyDescent="0.25">
      <c r="A459" s="341">
        <v>22002</v>
      </c>
      <c r="B459" s="328" t="s">
        <v>801</v>
      </c>
      <c r="C459" s="299">
        <f t="shared" si="37"/>
        <v>0</v>
      </c>
      <c r="D459" s="298">
        <v>0</v>
      </c>
      <c r="E459" s="298">
        <v>0</v>
      </c>
      <c r="F459" s="298">
        <v>0</v>
      </c>
      <c r="G459" s="298">
        <v>0</v>
      </c>
      <c r="H459" s="298">
        <v>0</v>
      </c>
      <c r="I459" s="298">
        <v>0</v>
      </c>
      <c r="J459" s="298">
        <v>0</v>
      </c>
      <c r="K459" s="362"/>
      <c r="L459" s="320"/>
      <c r="M459" s="320"/>
      <c r="N459" s="320"/>
      <c r="O459" s="320"/>
      <c r="P459" s="320"/>
    </row>
    <row r="460" spans="1:25" x14ac:dyDescent="0.25">
      <c r="A460" s="341">
        <v>22003</v>
      </c>
      <c r="B460" s="328" t="s">
        <v>802</v>
      </c>
      <c r="C460" s="299">
        <f t="shared" si="37"/>
        <v>0</v>
      </c>
      <c r="D460" s="298">
        <v>0</v>
      </c>
      <c r="E460" s="298">
        <v>0</v>
      </c>
      <c r="F460" s="298">
        <v>0</v>
      </c>
      <c r="G460" s="298">
        <v>0</v>
      </c>
      <c r="H460" s="298">
        <v>0</v>
      </c>
      <c r="I460" s="298">
        <v>0</v>
      </c>
      <c r="J460" s="298">
        <v>0</v>
      </c>
      <c r="K460" s="362"/>
      <c r="L460" s="320"/>
      <c r="M460" s="320"/>
      <c r="N460" s="320"/>
      <c r="O460" s="320"/>
      <c r="P460" s="320"/>
    </row>
    <row r="461" spans="1:25" x14ac:dyDescent="0.25">
      <c r="A461" s="345">
        <v>22004</v>
      </c>
      <c r="B461" s="77" t="s">
        <v>803</v>
      </c>
      <c r="C461" s="299">
        <f t="shared" si="37"/>
        <v>0</v>
      </c>
      <c r="D461" s="298">
        <v>0</v>
      </c>
      <c r="E461" s="298">
        <v>0</v>
      </c>
      <c r="F461" s="298">
        <v>0</v>
      </c>
      <c r="G461" s="298">
        <v>0</v>
      </c>
      <c r="H461" s="298">
        <v>0</v>
      </c>
      <c r="I461" s="298">
        <v>0</v>
      </c>
      <c r="J461" s="298">
        <v>0</v>
      </c>
      <c r="K461" s="362"/>
      <c r="L461" s="320"/>
      <c r="M461" s="320"/>
      <c r="N461" s="320"/>
      <c r="O461" s="320"/>
      <c r="P461" s="320"/>
    </row>
    <row r="462" spans="1:25" x14ac:dyDescent="0.25">
      <c r="A462" s="341">
        <v>22005</v>
      </c>
      <c r="B462" s="328" t="s">
        <v>804</v>
      </c>
      <c r="C462" s="299">
        <f t="shared" si="37"/>
        <v>0</v>
      </c>
      <c r="D462" s="298">
        <v>0</v>
      </c>
      <c r="E462" s="298">
        <v>0</v>
      </c>
      <c r="F462" s="298">
        <v>0</v>
      </c>
      <c r="G462" s="298">
        <v>0</v>
      </c>
      <c r="H462" s="298">
        <v>0</v>
      </c>
      <c r="I462" s="298">
        <v>0</v>
      </c>
      <c r="J462" s="298">
        <v>0</v>
      </c>
      <c r="K462" s="362"/>
      <c r="L462" s="320"/>
      <c r="M462" s="320"/>
      <c r="N462" s="320"/>
      <c r="O462" s="320"/>
      <c r="P462" s="320"/>
    </row>
    <row r="463" spans="1:25" x14ac:dyDescent="0.25">
      <c r="A463" s="334" t="s">
        <v>805</v>
      </c>
      <c r="B463" s="328" t="s">
        <v>806</v>
      </c>
      <c r="C463" s="299">
        <f t="shared" si="37"/>
        <v>7</v>
      </c>
      <c r="D463" s="298">
        <v>0</v>
      </c>
      <c r="E463" s="298">
        <v>0</v>
      </c>
      <c r="F463" s="298">
        <v>1</v>
      </c>
      <c r="G463" s="298">
        <v>1</v>
      </c>
      <c r="H463" s="298">
        <v>0</v>
      </c>
      <c r="I463" s="298">
        <v>0</v>
      </c>
      <c r="J463" s="298">
        <v>5</v>
      </c>
      <c r="K463" s="362"/>
      <c r="L463" s="320"/>
      <c r="M463" s="320"/>
      <c r="N463" s="320"/>
      <c r="O463" s="320"/>
      <c r="P463" s="320"/>
      <c r="Y463" s="332"/>
    </row>
    <row r="464" spans="1:25" s="332" customFormat="1" x14ac:dyDescent="0.25">
      <c r="A464" s="334" t="s">
        <v>807</v>
      </c>
      <c r="B464" s="328" t="s">
        <v>808</v>
      </c>
      <c r="C464" s="299">
        <f t="shared" si="37"/>
        <v>0</v>
      </c>
      <c r="D464" s="298">
        <v>0</v>
      </c>
      <c r="E464" s="298">
        <v>0</v>
      </c>
      <c r="F464" s="298">
        <v>0</v>
      </c>
      <c r="G464" s="298">
        <v>0</v>
      </c>
      <c r="H464" s="298">
        <v>0</v>
      </c>
      <c r="I464" s="298">
        <v>0</v>
      </c>
      <c r="J464" s="298">
        <v>0</v>
      </c>
      <c r="K464" s="362"/>
      <c r="L464" s="320"/>
      <c r="M464" s="320"/>
      <c r="N464" s="320"/>
      <c r="O464" s="320"/>
      <c r="P464" s="320"/>
      <c r="Q464" s="313"/>
      <c r="R464" s="313"/>
      <c r="S464" s="313"/>
      <c r="T464" s="313"/>
      <c r="U464" s="313"/>
      <c r="V464" s="313"/>
      <c r="W464" s="313"/>
      <c r="X464" s="313"/>
      <c r="Y464" s="313"/>
    </row>
    <row r="465" spans="1:24" x14ac:dyDescent="0.25">
      <c r="A465" s="334" t="s">
        <v>809</v>
      </c>
      <c r="B465" s="328" t="s">
        <v>810</v>
      </c>
      <c r="C465" s="299">
        <f t="shared" si="37"/>
        <v>0</v>
      </c>
      <c r="D465" s="298">
        <v>0</v>
      </c>
      <c r="E465" s="298">
        <v>0</v>
      </c>
      <c r="F465" s="298">
        <v>0</v>
      </c>
      <c r="G465" s="298">
        <v>0</v>
      </c>
      <c r="H465" s="298">
        <v>0</v>
      </c>
      <c r="I465" s="298">
        <v>0</v>
      </c>
      <c r="J465" s="298">
        <v>0</v>
      </c>
      <c r="K465" s="362"/>
      <c r="L465" s="320"/>
      <c r="M465" s="320"/>
      <c r="N465" s="320"/>
      <c r="O465" s="320"/>
      <c r="P465" s="320"/>
      <c r="W465" s="332"/>
      <c r="X465" s="332"/>
    </row>
    <row r="466" spans="1:24" x14ac:dyDescent="0.25">
      <c r="A466" s="334" t="s">
        <v>811</v>
      </c>
      <c r="B466" s="328" t="s">
        <v>812</v>
      </c>
      <c r="C466" s="299">
        <f t="shared" si="37"/>
        <v>0</v>
      </c>
      <c r="D466" s="298">
        <v>0</v>
      </c>
      <c r="E466" s="298">
        <v>0</v>
      </c>
      <c r="F466" s="298">
        <v>0</v>
      </c>
      <c r="G466" s="298">
        <v>0</v>
      </c>
      <c r="H466" s="298">
        <v>0</v>
      </c>
      <c r="I466" s="298">
        <v>0</v>
      </c>
      <c r="J466" s="298">
        <v>0</v>
      </c>
      <c r="K466" s="362"/>
      <c r="L466" s="320"/>
      <c r="M466" s="320"/>
      <c r="N466" s="320"/>
      <c r="O466" s="320"/>
      <c r="P466" s="320"/>
      <c r="V466" s="332"/>
    </row>
    <row r="467" spans="1:24" x14ac:dyDescent="0.25">
      <c r="A467" s="334" t="s">
        <v>813</v>
      </c>
      <c r="B467" s="328" t="s">
        <v>814</v>
      </c>
      <c r="C467" s="299">
        <f t="shared" si="37"/>
        <v>0</v>
      </c>
      <c r="D467" s="298">
        <v>0</v>
      </c>
      <c r="E467" s="298">
        <v>0</v>
      </c>
      <c r="F467" s="298">
        <v>0</v>
      </c>
      <c r="G467" s="298">
        <v>0</v>
      </c>
      <c r="H467" s="298">
        <v>0</v>
      </c>
      <c r="I467" s="298">
        <v>0</v>
      </c>
      <c r="J467" s="298">
        <v>0</v>
      </c>
      <c r="K467" s="362"/>
      <c r="L467" s="333"/>
      <c r="M467" s="333"/>
      <c r="N467" s="333"/>
      <c r="O467" s="333"/>
      <c r="P467" s="333"/>
      <c r="Q467" s="332"/>
      <c r="R467" s="332"/>
      <c r="S467" s="332"/>
      <c r="T467" s="332"/>
      <c r="U467" s="332"/>
    </row>
    <row r="468" spans="1:24" x14ac:dyDescent="0.25">
      <c r="A468" s="327" t="s">
        <v>815</v>
      </c>
      <c r="B468" s="328" t="s">
        <v>816</v>
      </c>
      <c r="C468" s="299">
        <f t="shared" si="37"/>
        <v>3</v>
      </c>
      <c r="D468" s="298">
        <v>0</v>
      </c>
      <c r="E468" s="298">
        <v>0</v>
      </c>
      <c r="F468" s="298">
        <v>0</v>
      </c>
      <c r="G468" s="298">
        <v>0</v>
      </c>
      <c r="H468" s="298">
        <v>0</v>
      </c>
      <c r="I468" s="298">
        <v>0</v>
      </c>
      <c r="J468" s="298">
        <v>3</v>
      </c>
      <c r="K468" s="361"/>
      <c r="L468" s="320"/>
      <c r="M468" s="320"/>
      <c r="N468" s="320"/>
      <c r="O468" s="320"/>
      <c r="P468" s="320"/>
    </row>
    <row r="469" spans="1:24" ht="9.75" customHeight="1" x14ac:dyDescent="0.25">
      <c r="A469" s="324" t="s">
        <v>817</v>
      </c>
      <c r="B469" s="101" t="s">
        <v>818</v>
      </c>
      <c r="C469" s="299">
        <f t="shared" si="37"/>
        <v>8</v>
      </c>
      <c r="D469" s="298">
        <v>0</v>
      </c>
      <c r="E469" s="298">
        <v>0</v>
      </c>
      <c r="F469" s="298">
        <v>1</v>
      </c>
      <c r="G469" s="298">
        <v>0</v>
      </c>
      <c r="H469" s="298">
        <v>0</v>
      </c>
      <c r="I469" s="298">
        <v>0</v>
      </c>
      <c r="J469" s="298">
        <v>7</v>
      </c>
      <c r="K469" s="362"/>
      <c r="L469" s="320"/>
      <c r="M469" s="320"/>
      <c r="N469" s="320"/>
      <c r="O469" s="320"/>
      <c r="P469" s="320"/>
    </row>
    <row r="470" spans="1:24" x14ac:dyDescent="0.25">
      <c r="A470" s="309">
        <v>22016</v>
      </c>
      <c r="B470" s="101" t="s">
        <v>819</v>
      </c>
      <c r="C470" s="299">
        <f t="shared" si="37"/>
        <v>1</v>
      </c>
      <c r="D470" s="298">
        <v>0</v>
      </c>
      <c r="E470" s="298">
        <v>0</v>
      </c>
      <c r="F470" s="298">
        <v>0</v>
      </c>
      <c r="G470" s="298">
        <v>0</v>
      </c>
      <c r="H470" s="298">
        <v>0</v>
      </c>
      <c r="I470" s="298">
        <v>0</v>
      </c>
      <c r="J470" s="298">
        <v>1</v>
      </c>
      <c r="K470" s="362"/>
      <c r="L470" s="320"/>
      <c r="M470" s="320"/>
      <c r="N470" s="320"/>
      <c r="O470" s="320"/>
      <c r="P470" s="320"/>
    </row>
    <row r="471" spans="1:24" ht="9" customHeight="1" x14ac:dyDescent="0.25">
      <c r="A471" s="309">
        <v>22017</v>
      </c>
      <c r="B471" s="101" t="s">
        <v>820</v>
      </c>
      <c r="C471" s="299">
        <f t="shared" ref="C471:C485" si="46">SUM(D471:J471)</f>
        <v>6</v>
      </c>
      <c r="D471" s="298">
        <v>0</v>
      </c>
      <c r="E471" s="298">
        <v>0</v>
      </c>
      <c r="F471" s="298">
        <v>2</v>
      </c>
      <c r="G471" s="298">
        <v>0</v>
      </c>
      <c r="H471" s="298">
        <v>2</v>
      </c>
      <c r="I471" s="298">
        <v>2</v>
      </c>
      <c r="J471" s="298">
        <v>0</v>
      </c>
      <c r="K471" s="362"/>
      <c r="L471" s="320"/>
      <c r="M471" s="320"/>
      <c r="N471" s="320"/>
      <c r="O471" s="320"/>
      <c r="P471" s="320"/>
    </row>
    <row r="472" spans="1:24" x14ac:dyDescent="0.25">
      <c r="A472" s="309">
        <v>30000</v>
      </c>
      <c r="B472" s="101" t="s">
        <v>821</v>
      </c>
      <c r="C472" s="299">
        <f t="shared" si="46"/>
        <v>2</v>
      </c>
      <c r="D472" s="298">
        <v>0</v>
      </c>
      <c r="E472" s="298">
        <v>0</v>
      </c>
      <c r="F472" s="298">
        <v>0</v>
      </c>
      <c r="G472" s="298">
        <v>0</v>
      </c>
      <c r="H472" s="298">
        <v>0</v>
      </c>
      <c r="I472" s="298">
        <v>0</v>
      </c>
      <c r="J472" s="298">
        <v>2</v>
      </c>
      <c r="K472" s="362"/>
      <c r="L472" s="320"/>
      <c r="M472" s="320"/>
      <c r="N472" s="320"/>
      <c r="O472" s="320"/>
      <c r="P472" s="320"/>
    </row>
    <row r="473" spans="1:24" ht="16.5" customHeight="1" x14ac:dyDescent="0.25">
      <c r="A473" s="314"/>
      <c r="B473" s="25" t="s">
        <v>822</v>
      </c>
      <c r="C473" s="364">
        <f>SUM(C474:C480)</f>
        <v>21</v>
      </c>
      <c r="D473" s="364">
        <f t="shared" ref="D473:J473" si="47">SUM(D474:D480)</f>
        <v>4</v>
      </c>
      <c r="E473" s="364">
        <f t="shared" si="47"/>
        <v>1</v>
      </c>
      <c r="F473" s="364">
        <f t="shared" si="47"/>
        <v>6</v>
      </c>
      <c r="G473" s="364">
        <f t="shared" si="47"/>
        <v>5</v>
      </c>
      <c r="H473" s="364">
        <f t="shared" si="47"/>
        <v>2</v>
      </c>
      <c r="I473" s="364">
        <f t="shared" si="47"/>
        <v>2</v>
      </c>
      <c r="J473" s="364">
        <f t="shared" si="47"/>
        <v>1</v>
      </c>
      <c r="K473" s="362"/>
      <c r="L473" s="320"/>
      <c r="M473" s="320"/>
      <c r="N473" s="320"/>
      <c r="O473" s="320"/>
      <c r="P473" s="320"/>
    </row>
    <row r="474" spans="1:24" ht="21" x14ac:dyDescent="0.25">
      <c r="A474" s="309">
        <v>20001</v>
      </c>
      <c r="B474" s="101" t="s">
        <v>823</v>
      </c>
      <c r="C474" s="299">
        <f t="shared" si="46"/>
        <v>0</v>
      </c>
      <c r="D474" s="298">
        <v>0</v>
      </c>
      <c r="E474" s="298">
        <v>0</v>
      </c>
      <c r="F474" s="298">
        <v>0</v>
      </c>
      <c r="G474" s="298">
        <v>0</v>
      </c>
      <c r="H474" s="298">
        <v>0</v>
      </c>
      <c r="I474" s="298">
        <v>0</v>
      </c>
      <c r="J474" s="298">
        <v>0</v>
      </c>
      <c r="K474" s="362"/>
      <c r="L474" s="320"/>
      <c r="M474" s="320"/>
      <c r="N474" s="320"/>
      <c r="O474" s="320"/>
      <c r="P474" s="320"/>
    </row>
    <row r="475" spans="1:24" x14ac:dyDescent="0.25">
      <c r="A475" s="309">
        <v>20002</v>
      </c>
      <c r="B475" s="101" t="s">
        <v>824</v>
      </c>
      <c r="C475" s="299">
        <f t="shared" si="46"/>
        <v>0</v>
      </c>
      <c r="D475" s="298">
        <v>0</v>
      </c>
      <c r="E475" s="298">
        <v>0</v>
      </c>
      <c r="F475" s="298">
        <v>0</v>
      </c>
      <c r="G475" s="298">
        <v>0</v>
      </c>
      <c r="H475" s="298">
        <v>0</v>
      </c>
      <c r="I475" s="298">
        <v>0</v>
      </c>
      <c r="J475" s="298">
        <v>0</v>
      </c>
      <c r="K475" s="368"/>
      <c r="L475" s="320"/>
      <c r="M475" s="320"/>
      <c r="N475" s="320"/>
      <c r="O475" s="320"/>
      <c r="P475" s="320"/>
    </row>
    <row r="476" spans="1:24" s="292" customFormat="1" x14ac:dyDescent="0.25">
      <c r="A476" s="309">
        <v>20003</v>
      </c>
      <c r="B476" s="101" t="s">
        <v>825</v>
      </c>
      <c r="C476" s="299">
        <f t="shared" si="46"/>
        <v>1</v>
      </c>
      <c r="D476" s="299">
        <v>0</v>
      </c>
      <c r="E476" s="299">
        <v>0</v>
      </c>
      <c r="F476" s="299">
        <v>1</v>
      </c>
      <c r="G476" s="299">
        <v>0</v>
      </c>
      <c r="H476" s="298">
        <v>0</v>
      </c>
      <c r="I476" s="299">
        <v>0</v>
      </c>
      <c r="J476" s="299">
        <v>0</v>
      </c>
      <c r="K476" s="369"/>
      <c r="L476" s="320"/>
      <c r="M476" s="320"/>
      <c r="N476" s="320"/>
      <c r="O476" s="320"/>
      <c r="P476" s="320"/>
    </row>
    <row r="477" spans="1:24" s="292" customFormat="1" x14ac:dyDescent="0.25">
      <c r="A477" s="309">
        <v>20004</v>
      </c>
      <c r="B477" s="101" t="s">
        <v>826</v>
      </c>
      <c r="C477" s="299">
        <f t="shared" si="46"/>
        <v>18</v>
      </c>
      <c r="D477" s="299">
        <v>4</v>
      </c>
      <c r="E477" s="299">
        <v>1</v>
      </c>
      <c r="F477" s="299">
        <v>4</v>
      </c>
      <c r="G477" s="299">
        <v>5</v>
      </c>
      <c r="H477" s="299">
        <v>1</v>
      </c>
      <c r="I477" s="299">
        <v>2</v>
      </c>
      <c r="J477" s="299">
        <v>1</v>
      </c>
      <c r="K477" s="369"/>
      <c r="L477" s="320"/>
      <c r="M477" s="320"/>
      <c r="N477" s="320"/>
      <c r="O477" s="320"/>
      <c r="P477" s="320"/>
    </row>
    <row r="478" spans="1:24" s="292" customFormat="1" x14ac:dyDescent="0.25">
      <c r="A478" s="309">
        <v>20005</v>
      </c>
      <c r="B478" s="101" t="s">
        <v>827</v>
      </c>
      <c r="C478" s="299">
        <f t="shared" si="46"/>
        <v>2</v>
      </c>
      <c r="D478" s="299">
        <v>0</v>
      </c>
      <c r="E478" s="299">
        <v>0</v>
      </c>
      <c r="F478" s="299">
        <v>1</v>
      </c>
      <c r="G478" s="299">
        <v>0</v>
      </c>
      <c r="H478" s="299">
        <v>1</v>
      </c>
      <c r="I478" s="299">
        <v>0</v>
      </c>
      <c r="J478" s="299">
        <v>0</v>
      </c>
      <c r="K478" s="369"/>
      <c r="L478" s="320"/>
      <c r="M478" s="320"/>
      <c r="N478" s="320"/>
      <c r="O478" s="320"/>
      <c r="P478" s="320"/>
    </row>
    <row r="479" spans="1:24" s="292" customFormat="1" ht="21" x14ac:dyDescent="0.25">
      <c r="A479" s="309">
        <v>20006</v>
      </c>
      <c r="B479" s="101" t="s">
        <v>828</v>
      </c>
      <c r="C479" s="299">
        <f t="shared" si="46"/>
        <v>0</v>
      </c>
      <c r="D479" s="299">
        <v>0</v>
      </c>
      <c r="E479" s="299">
        <v>0</v>
      </c>
      <c r="F479" s="299">
        <v>0</v>
      </c>
      <c r="G479" s="299">
        <v>0</v>
      </c>
      <c r="H479" s="298">
        <v>0</v>
      </c>
      <c r="I479" s="299">
        <v>0</v>
      </c>
      <c r="J479" s="299">
        <v>0</v>
      </c>
      <c r="K479" s="368"/>
      <c r="M479" s="320"/>
      <c r="N479" s="320"/>
      <c r="O479" s="320"/>
      <c r="P479" s="320"/>
    </row>
    <row r="480" spans="1:24" s="292" customFormat="1" x14ac:dyDescent="0.25">
      <c r="A480" s="309">
        <v>20099</v>
      </c>
      <c r="B480" s="101" t="s">
        <v>829</v>
      </c>
      <c r="C480" s="299">
        <f t="shared" si="46"/>
        <v>0</v>
      </c>
      <c r="D480" s="299">
        <v>0</v>
      </c>
      <c r="E480" s="299">
        <v>0</v>
      </c>
      <c r="F480" s="299">
        <v>0</v>
      </c>
      <c r="G480" s="299">
        <v>0</v>
      </c>
      <c r="H480" s="298">
        <v>0</v>
      </c>
      <c r="I480" s="299">
        <v>0</v>
      </c>
      <c r="J480" s="299">
        <v>0</v>
      </c>
      <c r="M480" s="320"/>
      <c r="N480" s="320"/>
      <c r="O480" s="320"/>
      <c r="P480" s="320"/>
    </row>
    <row r="481" spans="1:16" s="292" customFormat="1" ht="27.75" customHeight="1" x14ac:dyDescent="0.25">
      <c r="A481" s="314"/>
      <c r="B481" s="25" t="s">
        <v>830</v>
      </c>
      <c r="C481" s="364">
        <f>SUM(C482:C485)</f>
        <v>55</v>
      </c>
      <c r="D481" s="364">
        <f t="shared" ref="D481:J481" si="48">SUM(D482:D485)</f>
        <v>1</v>
      </c>
      <c r="E481" s="364">
        <f t="shared" si="48"/>
        <v>1</v>
      </c>
      <c r="F481" s="364">
        <f t="shared" si="48"/>
        <v>32</v>
      </c>
      <c r="G481" s="364">
        <f t="shared" si="48"/>
        <v>4</v>
      </c>
      <c r="H481" s="364">
        <f t="shared" si="48"/>
        <v>6</v>
      </c>
      <c r="I481" s="364">
        <f t="shared" si="48"/>
        <v>2</v>
      </c>
      <c r="J481" s="364">
        <f t="shared" si="48"/>
        <v>9</v>
      </c>
      <c r="K481" s="312"/>
      <c r="M481" s="320"/>
      <c r="N481" s="320"/>
      <c r="O481" s="320"/>
      <c r="P481" s="320"/>
    </row>
    <row r="482" spans="1:16" s="292" customFormat="1" ht="9.75" customHeight="1" x14ac:dyDescent="0.25">
      <c r="A482" s="309">
        <v>21001</v>
      </c>
      <c r="B482" s="101" t="s">
        <v>831</v>
      </c>
      <c r="C482" s="299">
        <f t="shared" si="46"/>
        <v>40</v>
      </c>
      <c r="D482" s="299">
        <v>0</v>
      </c>
      <c r="E482" s="299">
        <v>0</v>
      </c>
      <c r="F482" s="299">
        <v>27</v>
      </c>
      <c r="G482" s="299">
        <v>3</v>
      </c>
      <c r="H482" s="298">
        <v>5</v>
      </c>
      <c r="I482" s="299">
        <v>1</v>
      </c>
      <c r="J482" s="299">
        <v>4</v>
      </c>
      <c r="K482" s="312"/>
      <c r="N482" s="320"/>
      <c r="O482" s="320"/>
      <c r="P482" s="320"/>
    </row>
    <row r="483" spans="1:16" s="292" customFormat="1" ht="19.5" customHeight="1" x14ac:dyDescent="0.25">
      <c r="A483" s="309">
        <v>21002</v>
      </c>
      <c r="B483" s="101" t="s">
        <v>832</v>
      </c>
      <c r="C483" s="299">
        <f t="shared" si="46"/>
        <v>11</v>
      </c>
      <c r="D483" s="299">
        <v>1</v>
      </c>
      <c r="E483" s="299">
        <v>0</v>
      </c>
      <c r="F483" s="299">
        <v>5</v>
      </c>
      <c r="G483" s="299">
        <v>0</v>
      </c>
      <c r="H483" s="298">
        <v>1</v>
      </c>
      <c r="I483" s="299">
        <v>1</v>
      </c>
      <c r="J483" s="299">
        <v>3</v>
      </c>
      <c r="K483" s="312"/>
      <c r="M483" s="320"/>
      <c r="N483" s="320"/>
      <c r="O483" s="320"/>
      <c r="P483" s="320"/>
    </row>
    <row r="484" spans="1:16" s="292" customFormat="1" ht="10.5" customHeight="1" x14ac:dyDescent="0.25">
      <c r="A484" s="309">
        <v>21003</v>
      </c>
      <c r="B484" s="101" t="s">
        <v>833</v>
      </c>
      <c r="C484" s="299">
        <f t="shared" si="46"/>
        <v>1</v>
      </c>
      <c r="D484" s="299">
        <v>0</v>
      </c>
      <c r="E484" s="299">
        <v>0</v>
      </c>
      <c r="F484" s="299">
        <v>0</v>
      </c>
      <c r="G484" s="299">
        <v>0</v>
      </c>
      <c r="H484" s="298">
        <v>0</v>
      </c>
      <c r="I484" s="299">
        <v>0</v>
      </c>
      <c r="J484" s="299">
        <v>1</v>
      </c>
      <c r="K484" s="312"/>
      <c r="M484" s="320"/>
    </row>
    <row r="485" spans="1:16" x14ac:dyDescent="0.25">
      <c r="A485" s="346">
        <v>21099</v>
      </c>
      <c r="B485" s="347" t="s">
        <v>834</v>
      </c>
      <c r="C485" s="308">
        <f t="shared" si="46"/>
        <v>3</v>
      </c>
      <c r="D485" s="308">
        <v>0</v>
      </c>
      <c r="E485" s="308">
        <v>1</v>
      </c>
      <c r="F485" s="308">
        <v>0</v>
      </c>
      <c r="G485" s="308">
        <v>1</v>
      </c>
      <c r="H485" s="349">
        <v>0</v>
      </c>
      <c r="I485" s="308">
        <v>0</v>
      </c>
      <c r="J485" s="308">
        <v>1</v>
      </c>
      <c r="K485" s="312"/>
      <c r="L485" s="292"/>
      <c r="N485" s="320"/>
      <c r="O485" s="320"/>
      <c r="P485" s="320"/>
    </row>
    <row r="486" spans="1:16" ht="21.75" customHeight="1" x14ac:dyDescent="0.25">
      <c r="A486" s="350" t="s">
        <v>835</v>
      </c>
      <c r="B486" s="351"/>
      <c r="C486" s="321"/>
      <c r="D486" s="312"/>
      <c r="E486" s="312"/>
      <c r="F486" s="312"/>
      <c r="G486" s="312"/>
      <c r="H486" s="311"/>
      <c r="I486" s="312"/>
      <c r="J486" s="312"/>
      <c r="K486" s="312"/>
      <c r="L486" s="292"/>
      <c r="M486" s="320"/>
      <c r="N486" s="320"/>
      <c r="O486" s="320"/>
      <c r="P486" s="320"/>
    </row>
    <row r="487" spans="1:16" ht="24" customHeight="1" x14ac:dyDescent="0.25">
      <c r="A487" s="292" t="s">
        <v>836</v>
      </c>
      <c r="B487" s="339"/>
      <c r="C487" s="321"/>
      <c r="D487" s="312"/>
      <c r="E487" s="312"/>
      <c r="F487" s="312"/>
      <c r="G487" s="312"/>
      <c r="H487" s="311"/>
      <c r="I487" s="312"/>
      <c r="J487" s="312"/>
      <c r="K487" s="312"/>
      <c r="N487" s="320"/>
      <c r="O487" s="320"/>
      <c r="P487" s="320"/>
    </row>
    <row r="488" spans="1:16" ht="24" customHeight="1" x14ac:dyDescent="0.25">
      <c r="B488" s="339"/>
      <c r="C488" s="321"/>
      <c r="D488" s="312"/>
      <c r="E488" s="312"/>
      <c r="F488" s="312"/>
      <c r="G488" s="312"/>
      <c r="H488" s="311"/>
      <c r="I488" s="312"/>
      <c r="J488" s="312"/>
      <c r="K488" s="312"/>
      <c r="M488" s="320"/>
      <c r="N488" s="320"/>
      <c r="O488" s="320"/>
      <c r="P488" s="320"/>
    </row>
    <row r="489" spans="1:16" x14ac:dyDescent="0.25">
      <c r="B489" s="339"/>
      <c r="C489" s="321"/>
      <c r="D489" s="312"/>
      <c r="E489" s="312"/>
      <c r="F489" s="312"/>
      <c r="G489" s="312"/>
      <c r="H489" s="311"/>
      <c r="I489" s="312"/>
      <c r="J489" s="312"/>
      <c r="K489" s="312"/>
    </row>
    <row r="490" spans="1:16" x14ac:dyDescent="0.25">
      <c r="C490" s="321"/>
      <c r="D490" s="312"/>
      <c r="E490" s="312"/>
      <c r="F490" s="312"/>
      <c r="G490" s="312"/>
      <c r="H490" s="311"/>
      <c r="I490" s="312"/>
      <c r="J490" s="312"/>
      <c r="K490" s="312"/>
    </row>
    <row r="491" spans="1:16" x14ac:dyDescent="0.25">
      <c r="C491" s="321"/>
      <c r="D491" s="312"/>
      <c r="E491" s="312"/>
      <c r="F491" s="312"/>
      <c r="G491" s="312"/>
      <c r="H491" s="311"/>
      <c r="I491" s="312"/>
      <c r="J491" s="312"/>
      <c r="K491" s="312"/>
    </row>
    <row r="492" spans="1:16" x14ac:dyDescent="0.25">
      <c r="C492" s="321"/>
      <c r="D492" s="312"/>
      <c r="E492" s="312"/>
      <c r="F492" s="312"/>
      <c r="G492" s="312"/>
      <c r="H492" s="311"/>
      <c r="I492" s="312"/>
      <c r="J492" s="312"/>
      <c r="K492" s="312"/>
    </row>
    <row r="493" spans="1:16" x14ac:dyDescent="0.25">
      <c r="C493" s="321"/>
      <c r="D493" s="312"/>
      <c r="E493" s="312"/>
      <c r="F493" s="312"/>
      <c r="G493" s="312"/>
      <c r="H493" s="311"/>
      <c r="I493" s="312"/>
      <c r="J493" s="312"/>
      <c r="K493" s="312"/>
    </row>
    <row r="494" spans="1:16" x14ac:dyDescent="0.25">
      <c r="C494" s="321"/>
      <c r="D494" s="312"/>
      <c r="E494" s="312"/>
      <c r="F494" s="312"/>
      <c r="G494" s="312"/>
      <c r="H494" s="311"/>
      <c r="I494" s="312"/>
      <c r="J494" s="312"/>
      <c r="K494" s="312"/>
    </row>
    <row r="495" spans="1:16" x14ac:dyDescent="0.25">
      <c r="C495" s="321"/>
      <c r="D495" s="312"/>
      <c r="E495" s="312"/>
      <c r="F495" s="312"/>
      <c r="G495" s="312"/>
      <c r="H495" s="311"/>
      <c r="I495" s="312"/>
      <c r="J495" s="312"/>
      <c r="K495" s="312"/>
    </row>
    <row r="496" spans="1:16" x14ac:dyDescent="0.25">
      <c r="C496" s="321"/>
      <c r="D496" s="312"/>
      <c r="E496" s="312"/>
      <c r="F496" s="312"/>
      <c r="G496" s="312"/>
      <c r="H496" s="311"/>
      <c r="I496" s="312"/>
      <c r="J496" s="312"/>
      <c r="K496" s="312"/>
    </row>
    <row r="497" spans="3:11" x14ac:dyDescent="0.25">
      <c r="C497" s="321"/>
      <c r="D497" s="312"/>
      <c r="E497" s="312"/>
      <c r="F497" s="312"/>
      <c r="G497" s="312"/>
      <c r="H497" s="311"/>
      <c r="I497" s="312"/>
      <c r="J497" s="312"/>
      <c r="K497" s="312"/>
    </row>
    <row r="498" spans="3:11" x14ac:dyDescent="0.25">
      <c r="C498" s="321"/>
      <c r="D498" s="312"/>
      <c r="E498" s="312"/>
      <c r="F498" s="312"/>
      <c r="G498" s="312"/>
      <c r="H498" s="311"/>
      <c r="I498" s="312"/>
      <c r="J498" s="312"/>
      <c r="K498" s="312"/>
    </row>
    <row r="499" spans="3:11" x14ac:dyDescent="0.25">
      <c r="C499" s="321"/>
      <c r="D499" s="312"/>
      <c r="E499" s="312"/>
      <c r="F499" s="312"/>
      <c r="G499" s="312"/>
      <c r="H499" s="311"/>
      <c r="I499" s="312"/>
      <c r="J499" s="312"/>
      <c r="K499" s="312"/>
    </row>
    <row r="500" spans="3:11" x14ac:dyDescent="0.25">
      <c r="C500" s="321"/>
      <c r="D500" s="312"/>
      <c r="E500" s="312"/>
      <c r="F500" s="312"/>
      <c r="G500" s="312"/>
      <c r="H500" s="311"/>
      <c r="I500" s="312"/>
      <c r="J500" s="312"/>
      <c r="K500" s="312"/>
    </row>
    <row r="501" spans="3:11" x14ac:dyDescent="0.25">
      <c r="C501" s="321"/>
      <c r="D501" s="312"/>
      <c r="E501" s="312"/>
      <c r="F501" s="312"/>
      <c r="G501" s="312"/>
      <c r="H501" s="311"/>
      <c r="I501" s="312"/>
      <c r="J501" s="312"/>
      <c r="K501" s="312"/>
    </row>
    <row r="502" spans="3:11" x14ac:dyDescent="0.25">
      <c r="C502" s="321"/>
      <c r="D502" s="312"/>
      <c r="E502" s="312"/>
      <c r="F502" s="312"/>
      <c r="G502" s="312"/>
      <c r="H502" s="311"/>
      <c r="I502" s="312"/>
      <c r="J502" s="312"/>
      <c r="K502" s="312"/>
    </row>
    <row r="503" spans="3:11" x14ac:dyDescent="0.25">
      <c r="K503" s="312"/>
    </row>
    <row r="504" spans="3:11" x14ac:dyDescent="0.25">
      <c r="C504" s="321"/>
      <c r="D504" s="312"/>
      <c r="E504" s="312"/>
      <c r="F504" s="312"/>
      <c r="G504" s="312"/>
      <c r="H504" s="311"/>
      <c r="I504" s="312"/>
      <c r="J504" s="312"/>
      <c r="K504" s="312"/>
    </row>
    <row r="505" spans="3:11" x14ac:dyDescent="0.25">
      <c r="C505" s="321"/>
      <c r="D505" s="312"/>
      <c r="E505" s="312"/>
      <c r="F505" s="312"/>
      <c r="G505" s="312"/>
      <c r="H505" s="311"/>
      <c r="I505" s="312"/>
      <c r="J505" s="312"/>
      <c r="K505" s="312"/>
    </row>
    <row r="506" spans="3:11" x14ac:dyDescent="0.25">
      <c r="C506" s="321"/>
      <c r="D506" s="312"/>
      <c r="E506" s="312"/>
      <c r="F506" s="312"/>
      <c r="G506" s="312"/>
      <c r="H506" s="311"/>
      <c r="I506" s="312"/>
      <c r="J506" s="312"/>
      <c r="K506" s="312"/>
    </row>
    <row r="507" spans="3:11" x14ac:dyDescent="0.25">
      <c r="C507" s="321"/>
      <c r="D507" s="312"/>
      <c r="E507" s="312"/>
      <c r="F507" s="312"/>
      <c r="G507" s="312"/>
      <c r="H507" s="311"/>
      <c r="I507" s="312"/>
      <c r="J507" s="312"/>
      <c r="K507" s="312"/>
    </row>
    <row r="508" spans="3:11" x14ac:dyDescent="0.25">
      <c r="C508" s="321"/>
      <c r="D508" s="312"/>
      <c r="E508" s="312"/>
      <c r="F508" s="312"/>
      <c r="G508" s="312"/>
      <c r="H508" s="311"/>
      <c r="I508" s="312"/>
      <c r="J508" s="312"/>
      <c r="K508" s="312"/>
    </row>
    <row r="509" spans="3:11" x14ac:dyDescent="0.25">
      <c r="C509" s="321"/>
      <c r="D509" s="312"/>
      <c r="E509" s="312"/>
      <c r="F509" s="312"/>
      <c r="G509" s="312"/>
      <c r="H509" s="311"/>
      <c r="I509" s="312"/>
      <c r="J509" s="312"/>
      <c r="K509" s="312"/>
    </row>
    <row r="510" spans="3:11" x14ac:dyDescent="0.25">
      <c r="C510" s="321"/>
      <c r="D510" s="312"/>
      <c r="E510" s="312"/>
      <c r="F510" s="312"/>
      <c r="G510" s="312"/>
      <c r="H510" s="311"/>
      <c r="I510" s="312"/>
      <c r="J510" s="312"/>
      <c r="K510" s="312"/>
    </row>
    <row r="511" spans="3:11" x14ac:dyDescent="0.25">
      <c r="C511" s="321"/>
      <c r="D511" s="312"/>
      <c r="E511" s="312"/>
      <c r="F511" s="312"/>
      <c r="G511" s="312"/>
      <c r="H511" s="311"/>
      <c r="I511" s="312"/>
      <c r="J511" s="312"/>
      <c r="K511" s="312"/>
    </row>
    <row r="512" spans="3:11" x14ac:dyDescent="0.25">
      <c r="C512" s="321"/>
      <c r="D512" s="312"/>
      <c r="E512" s="312"/>
      <c r="F512" s="312"/>
      <c r="G512" s="312"/>
      <c r="H512" s="311"/>
      <c r="I512" s="312"/>
      <c r="J512" s="312"/>
      <c r="K512" s="312"/>
    </row>
    <row r="513" spans="3:11" x14ac:dyDescent="0.25">
      <c r="C513" s="321"/>
      <c r="D513" s="312"/>
      <c r="E513" s="312"/>
      <c r="F513" s="312"/>
      <c r="G513" s="312"/>
      <c r="H513" s="311"/>
      <c r="I513" s="312"/>
      <c r="J513" s="312"/>
      <c r="K513" s="312"/>
    </row>
    <row r="514" spans="3:11" x14ac:dyDescent="0.25">
      <c r="C514" s="321"/>
      <c r="D514" s="312"/>
      <c r="E514" s="312"/>
      <c r="F514" s="312"/>
      <c r="G514" s="312"/>
      <c r="H514" s="311"/>
      <c r="I514" s="312"/>
      <c r="J514" s="312"/>
      <c r="K514" s="312"/>
    </row>
    <row r="515" spans="3:11" x14ac:dyDescent="0.25">
      <c r="C515" s="321"/>
      <c r="D515" s="312"/>
      <c r="E515" s="312"/>
      <c r="F515" s="312"/>
      <c r="G515" s="312"/>
      <c r="H515" s="311"/>
      <c r="I515" s="312"/>
      <c r="J515" s="312"/>
      <c r="K515" s="312"/>
    </row>
    <row r="516" spans="3:11" x14ac:dyDescent="0.25">
      <c r="C516" s="321"/>
      <c r="D516" s="312"/>
      <c r="E516" s="312"/>
      <c r="F516" s="312"/>
      <c r="G516" s="312"/>
      <c r="H516" s="311"/>
      <c r="I516" s="312"/>
      <c r="J516" s="312"/>
      <c r="K516" s="312"/>
    </row>
    <row r="517" spans="3:11" x14ac:dyDescent="0.25">
      <c r="C517" s="321"/>
      <c r="D517" s="312"/>
      <c r="E517" s="312"/>
      <c r="F517" s="312"/>
      <c r="G517" s="312"/>
      <c r="H517" s="311"/>
      <c r="I517" s="312"/>
      <c r="J517" s="312"/>
      <c r="K517" s="312"/>
    </row>
    <row r="518" spans="3:11" x14ac:dyDescent="0.25">
      <c r="C518" s="321"/>
      <c r="D518" s="312"/>
      <c r="E518" s="312"/>
      <c r="F518" s="312"/>
      <c r="G518" s="312"/>
      <c r="H518" s="311"/>
      <c r="I518" s="312"/>
      <c r="J518" s="312"/>
      <c r="K518" s="312"/>
    </row>
    <row r="519" spans="3:11" x14ac:dyDescent="0.25">
      <c r="C519" s="321"/>
      <c r="D519" s="312"/>
      <c r="E519" s="312"/>
      <c r="F519" s="312"/>
      <c r="G519" s="312"/>
      <c r="H519" s="311"/>
      <c r="I519" s="312"/>
      <c r="J519" s="312"/>
      <c r="K519" s="312"/>
    </row>
    <row r="520" spans="3:11" x14ac:dyDescent="0.25">
      <c r="C520" s="312"/>
      <c r="D520" s="312"/>
      <c r="E520" s="312"/>
      <c r="F520" s="312"/>
      <c r="G520" s="312"/>
      <c r="H520" s="311"/>
      <c r="I520" s="312"/>
      <c r="J520" s="312"/>
      <c r="K520" s="312"/>
    </row>
    <row r="521" spans="3:11" x14ac:dyDescent="0.25">
      <c r="C521" s="312"/>
      <c r="D521" s="312"/>
      <c r="E521" s="312"/>
      <c r="F521" s="312"/>
      <c r="G521" s="312"/>
      <c r="H521" s="311"/>
      <c r="I521" s="312"/>
      <c r="J521" s="312"/>
      <c r="K521" s="312"/>
    </row>
    <row r="522" spans="3:11" x14ac:dyDescent="0.25">
      <c r="C522" s="312"/>
      <c r="D522" s="312"/>
      <c r="E522" s="312"/>
      <c r="F522" s="312"/>
      <c r="G522" s="312"/>
      <c r="H522" s="311"/>
      <c r="I522" s="312"/>
      <c r="J522" s="312"/>
      <c r="K522" s="312"/>
    </row>
    <row r="523" spans="3:11" x14ac:dyDescent="0.25">
      <c r="C523" s="312"/>
      <c r="D523" s="312"/>
      <c r="E523" s="312"/>
      <c r="F523" s="312"/>
      <c r="G523" s="312"/>
      <c r="H523" s="311"/>
      <c r="I523" s="312"/>
      <c r="J523" s="312"/>
      <c r="K523" s="312"/>
    </row>
    <row r="524" spans="3:11" x14ac:dyDescent="0.25">
      <c r="C524" s="312"/>
      <c r="D524" s="312"/>
      <c r="E524" s="312"/>
      <c r="F524" s="312"/>
      <c r="G524" s="312"/>
      <c r="H524" s="311"/>
      <c r="I524" s="312"/>
      <c r="J524" s="312"/>
      <c r="K524" s="312"/>
    </row>
    <row r="525" spans="3:11" x14ac:dyDescent="0.25">
      <c r="C525" s="312"/>
      <c r="D525" s="312"/>
      <c r="E525" s="312"/>
      <c r="F525" s="312"/>
      <c r="G525" s="312"/>
      <c r="H525" s="311"/>
      <c r="I525" s="312"/>
      <c r="J525" s="312"/>
      <c r="K525" s="312"/>
    </row>
    <row r="526" spans="3:11" x14ac:dyDescent="0.25">
      <c r="C526" s="312"/>
      <c r="D526" s="312"/>
      <c r="E526" s="312"/>
      <c r="F526" s="312"/>
      <c r="G526" s="312"/>
      <c r="H526" s="311"/>
      <c r="I526" s="312"/>
      <c r="J526" s="312"/>
      <c r="K526" s="312"/>
    </row>
    <row r="527" spans="3:11" x14ac:dyDescent="0.25">
      <c r="C527" s="312"/>
      <c r="D527" s="312"/>
      <c r="E527" s="312"/>
      <c r="F527" s="312"/>
      <c r="G527" s="312"/>
      <c r="H527" s="311"/>
      <c r="I527" s="312"/>
      <c r="J527" s="312"/>
      <c r="K527" s="312"/>
    </row>
    <row r="528" spans="3:11" x14ac:dyDescent="0.25">
      <c r="C528" s="312"/>
      <c r="D528" s="312"/>
      <c r="E528" s="312"/>
      <c r="F528" s="312"/>
      <c r="G528" s="312"/>
      <c r="H528" s="311"/>
      <c r="I528" s="312"/>
      <c r="J528" s="312"/>
      <c r="K528" s="312"/>
    </row>
    <row r="529" spans="3:11" x14ac:dyDescent="0.25">
      <c r="C529" s="312"/>
      <c r="D529" s="312"/>
      <c r="E529" s="312"/>
      <c r="F529" s="312"/>
      <c r="G529" s="312"/>
      <c r="H529" s="311"/>
      <c r="I529" s="312"/>
      <c r="J529" s="312"/>
      <c r="K529" s="312"/>
    </row>
    <row r="530" spans="3:11" x14ac:dyDescent="0.25">
      <c r="C530" s="312"/>
      <c r="D530" s="312"/>
      <c r="E530" s="312"/>
      <c r="F530" s="312"/>
      <c r="G530" s="312"/>
      <c r="H530" s="311"/>
      <c r="I530" s="312"/>
      <c r="J530" s="312"/>
      <c r="K530" s="312"/>
    </row>
    <row r="531" spans="3:11" x14ac:dyDescent="0.25">
      <c r="C531" s="312"/>
      <c r="D531" s="312"/>
      <c r="E531" s="312"/>
      <c r="F531" s="312"/>
      <c r="G531" s="312"/>
      <c r="H531" s="311"/>
      <c r="I531" s="312"/>
      <c r="J531" s="312"/>
      <c r="K531" s="312"/>
    </row>
    <row r="532" spans="3:11" x14ac:dyDescent="0.25">
      <c r="C532" s="312"/>
      <c r="D532" s="312"/>
      <c r="E532" s="312"/>
      <c r="F532" s="312"/>
      <c r="G532" s="312"/>
      <c r="H532" s="311"/>
      <c r="I532" s="312"/>
      <c r="J532" s="312"/>
      <c r="K532" s="312"/>
    </row>
    <row r="533" spans="3:11" x14ac:dyDescent="0.25">
      <c r="C533" s="312"/>
      <c r="D533" s="312"/>
      <c r="E533" s="312"/>
      <c r="F533" s="312"/>
      <c r="G533" s="312"/>
      <c r="H533" s="311"/>
      <c r="I533" s="312"/>
      <c r="J533" s="312"/>
      <c r="K533" s="312"/>
    </row>
    <row r="534" spans="3:11" x14ac:dyDescent="0.25">
      <c r="C534" s="312"/>
      <c r="D534" s="312"/>
      <c r="E534" s="312"/>
      <c r="F534" s="312"/>
      <c r="G534" s="312"/>
      <c r="H534" s="311"/>
      <c r="I534" s="312"/>
      <c r="J534" s="312"/>
      <c r="K534" s="312"/>
    </row>
    <row r="535" spans="3:11" x14ac:dyDescent="0.25">
      <c r="C535" s="312"/>
      <c r="D535" s="312"/>
      <c r="E535" s="312"/>
      <c r="F535" s="312"/>
      <c r="G535" s="312"/>
      <c r="H535" s="311"/>
      <c r="I535" s="312"/>
      <c r="J535" s="312"/>
      <c r="K535" s="312"/>
    </row>
    <row r="536" spans="3:11" x14ac:dyDescent="0.25">
      <c r="C536" s="312"/>
      <c r="D536" s="312"/>
      <c r="E536" s="312"/>
      <c r="F536" s="312"/>
      <c r="G536" s="312"/>
      <c r="H536" s="311"/>
      <c r="I536" s="312"/>
      <c r="J536" s="312"/>
      <c r="K536" s="312"/>
    </row>
    <row r="537" spans="3:11" x14ac:dyDescent="0.25">
      <c r="C537" s="312"/>
      <c r="D537" s="312"/>
      <c r="E537" s="312"/>
      <c r="F537" s="312"/>
      <c r="G537" s="312"/>
      <c r="H537" s="311"/>
      <c r="I537" s="312"/>
      <c r="J537" s="312"/>
      <c r="K537" s="312"/>
    </row>
    <row r="538" spans="3:11" x14ac:dyDescent="0.25">
      <c r="C538" s="312"/>
      <c r="D538" s="312"/>
      <c r="E538" s="312"/>
      <c r="F538" s="312"/>
      <c r="G538" s="312"/>
      <c r="H538" s="311"/>
      <c r="I538" s="312"/>
      <c r="J538" s="312"/>
      <c r="K538" s="312"/>
    </row>
    <row r="539" spans="3:11" x14ac:dyDescent="0.25">
      <c r="C539" s="312"/>
      <c r="D539" s="312"/>
      <c r="E539" s="312"/>
      <c r="F539" s="312"/>
      <c r="G539" s="312"/>
      <c r="H539" s="311"/>
      <c r="I539" s="312"/>
      <c r="J539" s="312"/>
      <c r="K539" s="312"/>
    </row>
    <row r="540" spans="3:11" x14ac:dyDescent="0.25">
      <c r="C540" s="312"/>
      <c r="D540" s="312"/>
      <c r="E540" s="312"/>
      <c r="F540" s="312"/>
      <c r="G540" s="312"/>
      <c r="H540" s="311"/>
      <c r="I540" s="312"/>
      <c r="J540" s="312"/>
      <c r="K540" s="312"/>
    </row>
    <row r="541" spans="3:11" x14ac:dyDescent="0.25">
      <c r="C541" s="312"/>
      <c r="D541" s="312"/>
      <c r="E541" s="312"/>
      <c r="F541" s="312"/>
      <c r="G541" s="312"/>
      <c r="H541" s="311"/>
      <c r="I541" s="312"/>
      <c r="J541" s="312"/>
      <c r="K541" s="312"/>
    </row>
    <row r="542" spans="3:11" x14ac:dyDescent="0.25">
      <c r="C542" s="312"/>
      <c r="D542" s="312"/>
      <c r="E542" s="312"/>
      <c r="F542" s="312"/>
      <c r="G542" s="312"/>
      <c r="H542" s="311"/>
      <c r="I542" s="312"/>
      <c r="J542" s="312"/>
      <c r="K542" s="312"/>
    </row>
    <row r="543" spans="3:11" x14ac:dyDescent="0.25">
      <c r="C543" s="312"/>
      <c r="D543" s="312"/>
      <c r="E543" s="312"/>
      <c r="F543" s="312"/>
      <c r="G543" s="312"/>
      <c r="H543" s="311"/>
      <c r="I543" s="312"/>
      <c r="J543" s="312"/>
      <c r="K543" s="312"/>
    </row>
    <row r="544" spans="3:11" x14ac:dyDescent="0.25">
      <c r="C544" s="312"/>
      <c r="D544" s="312"/>
      <c r="E544" s="312"/>
      <c r="F544" s="312"/>
      <c r="G544" s="312"/>
      <c r="H544" s="311"/>
      <c r="I544" s="312"/>
      <c r="J544" s="312"/>
    </row>
  </sheetData>
  <mergeCells count="6">
    <mergeCell ref="A3:A5"/>
    <mergeCell ref="B3:B5"/>
    <mergeCell ref="C4:C5"/>
    <mergeCell ref="J4:J5"/>
    <mergeCell ref="K4:K5"/>
    <mergeCell ref="C3:J3"/>
  </mergeCells>
  <pageMargins left="0.70866141732283472" right="0.70866141732283472" top="0.74803149606299213" bottom="0.74803149606299213" header="0.31496062992125984" footer="0.31496062992125984"/>
  <pageSetup paperSize="9" scale="8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9"/>
  <sheetViews>
    <sheetView showGridLines="0" zoomScale="90" zoomScaleNormal="90" workbookViewId="0"/>
  </sheetViews>
  <sheetFormatPr baseColWidth="10" defaultColWidth="11.42578125" defaultRowHeight="10.5" x14ac:dyDescent="0.15"/>
  <cols>
    <col min="1" max="1" width="5" style="17" customWidth="1"/>
    <col min="2" max="2" width="25" style="17" bestFit="1" customWidth="1"/>
    <col min="3" max="3" width="3.140625" style="17" customWidth="1"/>
    <col min="4" max="4" width="19.28515625" style="17" customWidth="1"/>
    <col min="5" max="5" width="3.85546875" style="17" customWidth="1"/>
    <col min="6" max="6" width="14" style="17" customWidth="1"/>
    <col min="7" max="7" width="3.85546875" style="17" customWidth="1"/>
    <col min="8" max="8" width="9.140625" style="17" customWidth="1"/>
    <col min="9" max="256" width="11.42578125" style="17"/>
    <col min="257" max="257" width="5" style="17" customWidth="1"/>
    <col min="258" max="258" width="25" style="17" bestFit="1" customWidth="1"/>
    <col min="259" max="259" width="3.140625" style="17" customWidth="1"/>
    <col min="260" max="260" width="19.28515625" style="17" customWidth="1"/>
    <col min="261" max="261" width="3.85546875" style="17" customWidth="1"/>
    <col min="262" max="262" width="14" style="17" customWidth="1"/>
    <col min="263" max="263" width="3.85546875" style="17" customWidth="1"/>
    <col min="264" max="264" width="14" style="17" customWidth="1"/>
    <col min="265" max="512" width="11.42578125" style="17"/>
    <col min="513" max="513" width="5" style="17" customWidth="1"/>
    <col min="514" max="514" width="25" style="17" bestFit="1" customWidth="1"/>
    <col min="515" max="515" width="3.140625" style="17" customWidth="1"/>
    <col min="516" max="516" width="19.28515625" style="17" customWidth="1"/>
    <col min="517" max="517" width="3.85546875" style="17" customWidth="1"/>
    <col min="518" max="518" width="14" style="17" customWidth="1"/>
    <col min="519" max="519" width="3.85546875" style="17" customWidth="1"/>
    <col min="520" max="520" width="14" style="17" customWidth="1"/>
    <col min="521" max="768" width="11.42578125" style="17"/>
    <col min="769" max="769" width="5" style="17" customWidth="1"/>
    <col min="770" max="770" width="25" style="17" bestFit="1" customWidth="1"/>
    <col min="771" max="771" width="3.140625" style="17" customWidth="1"/>
    <col min="772" max="772" width="19.28515625" style="17" customWidth="1"/>
    <col min="773" max="773" width="3.85546875" style="17" customWidth="1"/>
    <col min="774" max="774" width="14" style="17" customWidth="1"/>
    <col min="775" max="775" width="3.85546875" style="17" customWidth="1"/>
    <col min="776" max="776" width="14" style="17" customWidth="1"/>
    <col min="777" max="1024" width="11.42578125" style="17"/>
    <col min="1025" max="1025" width="5" style="17" customWidth="1"/>
    <col min="1026" max="1026" width="25" style="17" bestFit="1" customWidth="1"/>
    <col min="1027" max="1027" width="3.140625" style="17" customWidth="1"/>
    <col min="1028" max="1028" width="19.28515625" style="17" customWidth="1"/>
    <col min="1029" max="1029" width="3.85546875" style="17" customWidth="1"/>
    <col min="1030" max="1030" width="14" style="17" customWidth="1"/>
    <col min="1031" max="1031" width="3.85546875" style="17" customWidth="1"/>
    <col min="1032" max="1032" width="14" style="17" customWidth="1"/>
    <col min="1033" max="1280" width="11.42578125" style="17"/>
    <col min="1281" max="1281" width="5" style="17" customWidth="1"/>
    <col min="1282" max="1282" width="25" style="17" bestFit="1" customWidth="1"/>
    <col min="1283" max="1283" width="3.140625" style="17" customWidth="1"/>
    <col min="1284" max="1284" width="19.28515625" style="17" customWidth="1"/>
    <col min="1285" max="1285" width="3.85546875" style="17" customWidth="1"/>
    <col min="1286" max="1286" width="14" style="17" customWidth="1"/>
    <col min="1287" max="1287" width="3.85546875" style="17" customWidth="1"/>
    <col min="1288" max="1288" width="14" style="17" customWidth="1"/>
    <col min="1289" max="1536" width="11.42578125" style="17"/>
    <col min="1537" max="1537" width="5" style="17" customWidth="1"/>
    <col min="1538" max="1538" width="25" style="17" bestFit="1" customWidth="1"/>
    <col min="1539" max="1539" width="3.140625" style="17" customWidth="1"/>
    <col min="1540" max="1540" width="19.28515625" style="17" customWidth="1"/>
    <col min="1541" max="1541" width="3.85546875" style="17" customWidth="1"/>
    <col min="1542" max="1542" width="14" style="17" customWidth="1"/>
    <col min="1543" max="1543" width="3.85546875" style="17" customWidth="1"/>
    <col min="1544" max="1544" width="14" style="17" customWidth="1"/>
    <col min="1545" max="1792" width="11.42578125" style="17"/>
    <col min="1793" max="1793" width="5" style="17" customWidth="1"/>
    <col min="1794" max="1794" width="25" style="17" bestFit="1" customWidth="1"/>
    <col min="1795" max="1795" width="3.140625" style="17" customWidth="1"/>
    <col min="1796" max="1796" width="19.28515625" style="17" customWidth="1"/>
    <col min="1797" max="1797" width="3.85546875" style="17" customWidth="1"/>
    <col min="1798" max="1798" width="14" style="17" customWidth="1"/>
    <col min="1799" max="1799" width="3.85546875" style="17" customWidth="1"/>
    <col min="1800" max="1800" width="14" style="17" customWidth="1"/>
    <col min="1801" max="2048" width="11.42578125" style="17"/>
    <col min="2049" max="2049" width="5" style="17" customWidth="1"/>
    <col min="2050" max="2050" width="25" style="17" bestFit="1" customWidth="1"/>
    <col min="2051" max="2051" width="3.140625" style="17" customWidth="1"/>
    <col min="2052" max="2052" width="19.28515625" style="17" customWidth="1"/>
    <col min="2053" max="2053" width="3.85546875" style="17" customWidth="1"/>
    <col min="2054" max="2054" width="14" style="17" customWidth="1"/>
    <col min="2055" max="2055" width="3.85546875" style="17" customWidth="1"/>
    <col min="2056" max="2056" width="14" style="17" customWidth="1"/>
    <col min="2057" max="2304" width="11.42578125" style="17"/>
    <col min="2305" max="2305" width="5" style="17" customWidth="1"/>
    <col min="2306" max="2306" width="25" style="17" bestFit="1" customWidth="1"/>
    <col min="2307" max="2307" width="3.140625" style="17" customWidth="1"/>
    <col min="2308" max="2308" width="19.28515625" style="17" customWidth="1"/>
    <col min="2309" max="2309" width="3.85546875" style="17" customWidth="1"/>
    <col min="2310" max="2310" width="14" style="17" customWidth="1"/>
    <col min="2311" max="2311" width="3.85546875" style="17" customWidth="1"/>
    <col min="2312" max="2312" width="14" style="17" customWidth="1"/>
    <col min="2313" max="2560" width="11.42578125" style="17"/>
    <col min="2561" max="2561" width="5" style="17" customWidth="1"/>
    <col min="2562" max="2562" width="25" style="17" bestFit="1" customWidth="1"/>
    <col min="2563" max="2563" width="3.140625" style="17" customWidth="1"/>
    <col min="2564" max="2564" width="19.28515625" style="17" customWidth="1"/>
    <col min="2565" max="2565" width="3.85546875" style="17" customWidth="1"/>
    <col min="2566" max="2566" width="14" style="17" customWidth="1"/>
    <col min="2567" max="2567" width="3.85546875" style="17" customWidth="1"/>
    <col min="2568" max="2568" width="14" style="17" customWidth="1"/>
    <col min="2569" max="2816" width="11.42578125" style="17"/>
    <col min="2817" max="2817" width="5" style="17" customWidth="1"/>
    <col min="2818" max="2818" width="25" style="17" bestFit="1" customWidth="1"/>
    <col min="2819" max="2819" width="3.140625" style="17" customWidth="1"/>
    <col min="2820" max="2820" width="19.28515625" style="17" customWidth="1"/>
    <col min="2821" max="2821" width="3.85546875" style="17" customWidth="1"/>
    <col min="2822" max="2822" width="14" style="17" customWidth="1"/>
    <col min="2823" max="2823" width="3.85546875" style="17" customWidth="1"/>
    <col min="2824" max="2824" width="14" style="17" customWidth="1"/>
    <col min="2825" max="3072" width="11.42578125" style="17"/>
    <col min="3073" max="3073" width="5" style="17" customWidth="1"/>
    <col min="3074" max="3074" width="25" style="17" bestFit="1" customWidth="1"/>
    <col min="3075" max="3075" width="3.140625" style="17" customWidth="1"/>
    <col min="3076" max="3076" width="19.28515625" style="17" customWidth="1"/>
    <col min="3077" max="3077" width="3.85546875" style="17" customWidth="1"/>
    <col min="3078" max="3078" width="14" style="17" customWidth="1"/>
    <col min="3079" max="3079" width="3.85546875" style="17" customWidth="1"/>
    <col min="3080" max="3080" width="14" style="17" customWidth="1"/>
    <col min="3081" max="3328" width="11.42578125" style="17"/>
    <col min="3329" max="3329" width="5" style="17" customWidth="1"/>
    <col min="3330" max="3330" width="25" style="17" bestFit="1" customWidth="1"/>
    <col min="3331" max="3331" width="3.140625" style="17" customWidth="1"/>
    <col min="3332" max="3332" width="19.28515625" style="17" customWidth="1"/>
    <col min="3333" max="3333" width="3.85546875" style="17" customWidth="1"/>
    <col min="3334" max="3334" width="14" style="17" customWidth="1"/>
    <col min="3335" max="3335" width="3.85546875" style="17" customWidth="1"/>
    <col min="3336" max="3336" width="14" style="17" customWidth="1"/>
    <col min="3337" max="3584" width="11.42578125" style="17"/>
    <col min="3585" max="3585" width="5" style="17" customWidth="1"/>
    <col min="3586" max="3586" width="25" style="17" bestFit="1" customWidth="1"/>
    <col min="3587" max="3587" width="3.140625" style="17" customWidth="1"/>
    <col min="3588" max="3588" width="19.28515625" style="17" customWidth="1"/>
    <col min="3589" max="3589" width="3.85546875" style="17" customWidth="1"/>
    <col min="3590" max="3590" width="14" style="17" customWidth="1"/>
    <col min="3591" max="3591" width="3.85546875" style="17" customWidth="1"/>
    <col min="3592" max="3592" width="14" style="17" customWidth="1"/>
    <col min="3593" max="3840" width="11.42578125" style="17"/>
    <col min="3841" max="3841" width="5" style="17" customWidth="1"/>
    <col min="3842" max="3842" width="25" style="17" bestFit="1" customWidth="1"/>
    <col min="3843" max="3843" width="3.140625" style="17" customWidth="1"/>
    <col min="3844" max="3844" width="19.28515625" style="17" customWidth="1"/>
    <col min="3845" max="3845" width="3.85546875" style="17" customWidth="1"/>
    <col min="3846" max="3846" width="14" style="17" customWidth="1"/>
    <col min="3847" max="3847" width="3.85546875" style="17" customWidth="1"/>
    <col min="3848" max="3848" width="14" style="17" customWidth="1"/>
    <col min="3849" max="4096" width="11.42578125" style="17"/>
    <col min="4097" max="4097" width="5" style="17" customWidth="1"/>
    <col min="4098" max="4098" width="25" style="17" bestFit="1" customWidth="1"/>
    <col min="4099" max="4099" width="3.140625" style="17" customWidth="1"/>
    <col min="4100" max="4100" width="19.28515625" style="17" customWidth="1"/>
    <col min="4101" max="4101" width="3.85546875" style="17" customWidth="1"/>
    <col min="4102" max="4102" width="14" style="17" customWidth="1"/>
    <col min="4103" max="4103" width="3.85546875" style="17" customWidth="1"/>
    <col min="4104" max="4104" width="14" style="17" customWidth="1"/>
    <col min="4105" max="4352" width="11.42578125" style="17"/>
    <col min="4353" max="4353" width="5" style="17" customWidth="1"/>
    <col min="4354" max="4354" width="25" style="17" bestFit="1" customWidth="1"/>
    <col min="4355" max="4355" width="3.140625" style="17" customWidth="1"/>
    <col min="4356" max="4356" width="19.28515625" style="17" customWidth="1"/>
    <col min="4357" max="4357" width="3.85546875" style="17" customWidth="1"/>
    <col min="4358" max="4358" width="14" style="17" customWidth="1"/>
    <col min="4359" max="4359" width="3.85546875" style="17" customWidth="1"/>
    <col min="4360" max="4360" width="14" style="17" customWidth="1"/>
    <col min="4361" max="4608" width="11.42578125" style="17"/>
    <col min="4609" max="4609" width="5" style="17" customWidth="1"/>
    <col min="4610" max="4610" width="25" style="17" bestFit="1" customWidth="1"/>
    <col min="4611" max="4611" width="3.140625" style="17" customWidth="1"/>
    <col min="4612" max="4612" width="19.28515625" style="17" customWidth="1"/>
    <col min="4613" max="4613" width="3.85546875" style="17" customWidth="1"/>
    <col min="4614" max="4614" width="14" style="17" customWidth="1"/>
    <col min="4615" max="4615" width="3.85546875" style="17" customWidth="1"/>
    <col min="4616" max="4616" width="14" style="17" customWidth="1"/>
    <col min="4617" max="4864" width="11.42578125" style="17"/>
    <col min="4865" max="4865" width="5" style="17" customWidth="1"/>
    <col min="4866" max="4866" width="25" style="17" bestFit="1" customWidth="1"/>
    <col min="4867" max="4867" width="3.140625" style="17" customWidth="1"/>
    <col min="4868" max="4868" width="19.28515625" style="17" customWidth="1"/>
    <col min="4869" max="4869" width="3.85546875" style="17" customWidth="1"/>
    <col min="4870" max="4870" width="14" style="17" customWidth="1"/>
    <col min="4871" max="4871" width="3.85546875" style="17" customWidth="1"/>
    <col min="4872" max="4872" width="14" style="17" customWidth="1"/>
    <col min="4873" max="5120" width="11.42578125" style="17"/>
    <col min="5121" max="5121" width="5" style="17" customWidth="1"/>
    <col min="5122" max="5122" width="25" style="17" bestFit="1" customWidth="1"/>
    <col min="5123" max="5123" width="3.140625" style="17" customWidth="1"/>
    <col min="5124" max="5124" width="19.28515625" style="17" customWidth="1"/>
    <col min="5125" max="5125" width="3.85546875" style="17" customWidth="1"/>
    <col min="5126" max="5126" width="14" style="17" customWidth="1"/>
    <col min="5127" max="5127" width="3.85546875" style="17" customWidth="1"/>
    <col min="5128" max="5128" width="14" style="17" customWidth="1"/>
    <col min="5129" max="5376" width="11.42578125" style="17"/>
    <col min="5377" max="5377" width="5" style="17" customWidth="1"/>
    <col min="5378" max="5378" width="25" style="17" bestFit="1" customWidth="1"/>
    <col min="5379" max="5379" width="3.140625" style="17" customWidth="1"/>
    <col min="5380" max="5380" width="19.28515625" style="17" customWidth="1"/>
    <col min="5381" max="5381" width="3.85546875" style="17" customWidth="1"/>
    <col min="5382" max="5382" width="14" style="17" customWidth="1"/>
    <col min="5383" max="5383" width="3.85546875" style="17" customWidth="1"/>
    <col min="5384" max="5384" width="14" style="17" customWidth="1"/>
    <col min="5385" max="5632" width="11.42578125" style="17"/>
    <col min="5633" max="5633" width="5" style="17" customWidth="1"/>
    <col min="5634" max="5634" width="25" style="17" bestFit="1" customWidth="1"/>
    <col min="5635" max="5635" width="3.140625" style="17" customWidth="1"/>
    <col min="5636" max="5636" width="19.28515625" style="17" customWidth="1"/>
    <col min="5637" max="5637" width="3.85546875" style="17" customWidth="1"/>
    <col min="5638" max="5638" width="14" style="17" customWidth="1"/>
    <col min="5639" max="5639" width="3.85546875" style="17" customWidth="1"/>
    <col min="5640" max="5640" width="14" style="17" customWidth="1"/>
    <col min="5641" max="5888" width="11.42578125" style="17"/>
    <col min="5889" max="5889" width="5" style="17" customWidth="1"/>
    <col min="5890" max="5890" width="25" style="17" bestFit="1" customWidth="1"/>
    <col min="5891" max="5891" width="3.140625" style="17" customWidth="1"/>
    <col min="5892" max="5892" width="19.28515625" style="17" customWidth="1"/>
    <col min="5893" max="5893" width="3.85546875" style="17" customWidth="1"/>
    <col min="5894" max="5894" width="14" style="17" customWidth="1"/>
    <col min="5895" max="5895" width="3.85546875" style="17" customWidth="1"/>
    <col min="5896" max="5896" width="14" style="17" customWidth="1"/>
    <col min="5897" max="6144" width="11.42578125" style="17"/>
    <col min="6145" max="6145" width="5" style="17" customWidth="1"/>
    <col min="6146" max="6146" width="25" style="17" bestFit="1" customWidth="1"/>
    <col min="6147" max="6147" width="3.140625" style="17" customWidth="1"/>
    <col min="6148" max="6148" width="19.28515625" style="17" customWidth="1"/>
    <col min="6149" max="6149" width="3.85546875" style="17" customWidth="1"/>
    <col min="6150" max="6150" width="14" style="17" customWidth="1"/>
    <col min="6151" max="6151" width="3.85546875" style="17" customWidth="1"/>
    <col min="6152" max="6152" width="14" style="17" customWidth="1"/>
    <col min="6153" max="6400" width="11.42578125" style="17"/>
    <col min="6401" max="6401" width="5" style="17" customWidth="1"/>
    <col min="6402" max="6402" width="25" style="17" bestFit="1" customWidth="1"/>
    <col min="6403" max="6403" width="3.140625" style="17" customWidth="1"/>
    <col min="6404" max="6404" width="19.28515625" style="17" customWidth="1"/>
    <col min="6405" max="6405" width="3.85546875" style="17" customWidth="1"/>
    <col min="6406" max="6406" width="14" style="17" customWidth="1"/>
    <col min="6407" max="6407" width="3.85546875" style="17" customWidth="1"/>
    <col min="6408" max="6408" width="14" style="17" customWidth="1"/>
    <col min="6409" max="6656" width="11.42578125" style="17"/>
    <col min="6657" max="6657" width="5" style="17" customWidth="1"/>
    <col min="6658" max="6658" width="25" style="17" bestFit="1" customWidth="1"/>
    <col min="6659" max="6659" width="3.140625" style="17" customWidth="1"/>
    <col min="6660" max="6660" width="19.28515625" style="17" customWidth="1"/>
    <col min="6661" max="6661" width="3.85546875" style="17" customWidth="1"/>
    <col min="6662" max="6662" width="14" style="17" customWidth="1"/>
    <col min="6663" max="6663" width="3.85546875" style="17" customWidth="1"/>
    <col min="6664" max="6664" width="14" style="17" customWidth="1"/>
    <col min="6665" max="6912" width="11.42578125" style="17"/>
    <col min="6913" max="6913" width="5" style="17" customWidth="1"/>
    <col min="6914" max="6914" width="25" style="17" bestFit="1" customWidth="1"/>
    <col min="6915" max="6915" width="3.140625" style="17" customWidth="1"/>
    <col min="6916" max="6916" width="19.28515625" style="17" customWidth="1"/>
    <col min="6917" max="6917" width="3.85546875" style="17" customWidth="1"/>
    <col min="6918" max="6918" width="14" style="17" customWidth="1"/>
    <col min="6919" max="6919" width="3.85546875" style="17" customWidth="1"/>
    <col min="6920" max="6920" width="14" style="17" customWidth="1"/>
    <col min="6921" max="7168" width="11.42578125" style="17"/>
    <col min="7169" max="7169" width="5" style="17" customWidth="1"/>
    <col min="7170" max="7170" width="25" style="17" bestFit="1" customWidth="1"/>
    <col min="7171" max="7171" width="3.140625" style="17" customWidth="1"/>
    <col min="7172" max="7172" width="19.28515625" style="17" customWidth="1"/>
    <col min="7173" max="7173" width="3.85546875" style="17" customWidth="1"/>
    <col min="7174" max="7174" width="14" style="17" customWidth="1"/>
    <col min="7175" max="7175" width="3.85546875" style="17" customWidth="1"/>
    <col min="7176" max="7176" width="14" style="17" customWidth="1"/>
    <col min="7177" max="7424" width="11.42578125" style="17"/>
    <col min="7425" max="7425" width="5" style="17" customWidth="1"/>
    <col min="7426" max="7426" width="25" style="17" bestFit="1" customWidth="1"/>
    <col min="7427" max="7427" width="3.140625" style="17" customWidth="1"/>
    <col min="7428" max="7428" width="19.28515625" style="17" customWidth="1"/>
    <col min="7429" max="7429" width="3.85546875" style="17" customWidth="1"/>
    <col min="7430" max="7430" width="14" style="17" customWidth="1"/>
    <col min="7431" max="7431" width="3.85546875" style="17" customWidth="1"/>
    <col min="7432" max="7432" width="14" style="17" customWidth="1"/>
    <col min="7433" max="7680" width="11.42578125" style="17"/>
    <col min="7681" max="7681" width="5" style="17" customWidth="1"/>
    <col min="7682" max="7682" width="25" style="17" bestFit="1" customWidth="1"/>
    <col min="7683" max="7683" width="3.140625" style="17" customWidth="1"/>
    <col min="7684" max="7684" width="19.28515625" style="17" customWidth="1"/>
    <col min="7685" max="7685" width="3.85546875" style="17" customWidth="1"/>
    <col min="7686" max="7686" width="14" style="17" customWidth="1"/>
    <col min="7687" max="7687" width="3.85546875" style="17" customWidth="1"/>
    <col min="7688" max="7688" width="14" style="17" customWidth="1"/>
    <col min="7689" max="7936" width="11.42578125" style="17"/>
    <col min="7937" max="7937" width="5" style="17" customWidth="1"/>
    <col min="7938" max="7938" width="25" style="17" bestFit="1" customWidth="1"/>
    <col min="7939" max="7939" width="3.140625" style="17" customWidth="1"/>
    <col min="7940" max="7940" width="19.28515625" style="17" customWidth="1"/>
    <col min="7941" max="7941" width="3.85546875" style="17" customWidth="1"/>
    <col min="7942" max="7942" width="14" style="17" customWidth="1"/>
    <col min="7943" max="7943" width="3.85546875" style="17" customWidth="1"/>
    <col min="7944" max="7944" width="14" style="17" customWidth="1"/>
    <col min="7945" max="8192" width="11.42578125" style="17"/>
    <col min="8193" max="8193" width="5" style="17" customWidth="1"/>
    <col min="8194" max="8194" width="25" style="17" bestFit="1" customWidth="1"/>
    <col min="8195" max="8195" width="3.140625" style="17" customWidth="1"/>
    <col min="8196" max="8196" width="19.28515625" style="17" customWidth="1"/>
    <col min="8197" max="8197" width="3.85546875" style="17" customWidth="1"/>
    <col min="8198" max="8198" width="14" style="17" customWidth="1"/>
    <col min="8199" max="8199" width="3.85546875" style="17" customWidth="1"/>
    <col min="8200" max="8200" width="14" style="17" customWidth="1"/>
    <col min="8201" max="8448" width="11.42578125" style="17"/>
    <col min="8449" max="8449" width="5" style="17" customWidth="1"/>
    <col min="8450" max="8450" width="25" style="17" bestFit="1" customWidth="1"/>
    <col min="8451" max="8451" width="3.140625" style="17" customWidth="1"/>
    <col min="8452" max="8452" width="19.28515625" style="17" customWidth="1"/>
    <col min="8453" max="8453" width="3.85546875" style="17" customWidth="1"/>
    <col min="8454" max="8454" width="14" style="17" customWidth="1"/>
    <col min="8455" max="8455" width="3.85546875" style="17" customWidth="1"/>
    <col min="8456" max="8456" width="14" style="17" customWidth="1"/>
    <col min="8457" max="8704" width="11.42578125" style="17"/>
    <col min="8705" max="8705" width="5" style="17" customWidth="1"/>
    <col min="8706" max="8706" width="25" style="17" bestFit="1" customWidth="1"/>
    <col min="8707" max="8707" width="3.140625" style="17" customWidth="1"/>
    <col min="8708" max="8708" width="19.28515625" style="17" customWidth="1"/>
    <col min="8709" max="8709" width="3.85546875" style="17" customWidth="1"/>
    <col min="8710" max="8710" width="14" style="17" customWidth="1"/>
    <col min="8711" max="8711" width="3.85546875" style="17" customWidth="1"/>
    <col min="8712" max="8712" width="14" style="17" customWidth="1"/>
    <col min="8713" max="8960" width="11.42578125" style="17"/>
    <col min="8961" max="8961" width="5" style="17" customWidth="1"/>
    <col min="8962" max="8962" width="25" style="17" bestFit="1" customWidth="1"/>
    <col min="8963" max="8963" width="3.140625" style="17" customWidth="1"/>
    <col min="8964" max="8964" width="19.28515625" style="17" customWidth="1"/>
    <col min="8965" max="8965" width="3.85546875" style="17" customWidth="1"/>
    <col min="8966" max="8966" width="14" style="17" customWidth="1"/>
    <col min="8967" max="8967" width="3.85546875" style="17" customWidth="1"/>
    <col min="8968" max="8968" width="14" style="17" customWidth="1"/>
    <col min="8969" max="9216" width="11.42578125" style="17"/>
    <col min="9217" max="9217" width="5" style="17" customWidth="1"/>
    <col min="9218" max="9218" width="25" style="17" bestFit="1" customWidth="1"/>
    <col min="9219" max="9219" width="3.140625" style="17" customWidth="1"/>
    <col min="9220" max="9220" width="19.28515625" style="17" customWidth="1"/>
    <col min="9221" max="9221" width="3.85546875" style="17" customWidth="1"/>
    <col min="9222" max="9222" width="14" style="17" customWidth="1"/>
    <col min="9223" max="9223" width="3.85546875" style="17" customWidth="1"/>
    <col min="9224" max="9224" width="14" style="17" customWidth="1"/>
    <col min="9225" max="9472" width="11.42578125" style="17"/>
    <col min="9473" max="9473" width="5" style="17" customWidth="1"/>
    <col min="9474" max="9474" width="25" style="17" bestFit="1" customWidth="1"/>
    <col min="9475" max="9475" width="3.140625" style="17" customWidth="1"/>
    <col min="9476" max="9476" width="19.28515625" style="17" customWidth="1"/>
    <col min="9477" max="9477" width="3.85546875" style="17" customWidth="1"/>
    <col min="9478" max="9478" width="14" style="17" customWidth="1"/>
    <col min="9479" max="9479" width="3.85546875" style="17" customWidth="1"/>
    <col min="9480" max="9480" width="14" style="17" customWidth="1"/>
    <col min="9481" max="9728" width="11.42578125" style="17"/>
    <col min="9729" max="9729" width="5" style="17" customWidth="1"/>
    <col min="9730" max="9730" width="25" style="17" bestFit="1" customWidth="1"/>
    <col min="9731" max="9731" width="3.140625" style="17" customWidth="1"/>
    <col min="9732" max="9732" width="19.28515625" style="17" customWidth="1"/>
    <col min="9733" max="9733" width="3.85546875" style="17" customWidth="1"/>
    <col min="9734" max="9734" width="14" style="17" customWidth="1"/>
    <col min="9735" max="9735" width="3.85546875" style="17" customWidth="1"/>
    <col min="9736" max="9736" width="14" style="17" customWidth="1"/>
    <col min="9737" max="9984" width="11.42578125" style="17"/>
    <col min="9985" max="9985" width="5" style="17" customWidth="1"/>
    <col min="9986" max="9986" width="25" style="17" bestFit="1" customWidth="1"/>
    <col min="9987" max="9987" width="3.140625" style="17" customWidth="1"/>
    <col min="9988" max="9988" width="19.28515625" style="17" customWidth="1"/>
    <col min="9989" max="9989" width="3.85546875" style="17" customWidth="1"/>
    <col min="9990" max="9990" width="14" style="17" customWidth="1"/>
    <col min="9991" max="9991" width="3.85546875" style="17" customWidth="1"/>
    <col min="9992" max="9992" width="14" style="17" customWidth="1"/>
    <col min="9993" max="10240" width="11.42578125" style="17"/>
    <col min="10241" max="10241" width="5" style="17" customWidth="1"/>
    <col min="10242" max="10242" width="25" style="17" bestFit="1" customWidth="1"/>
    <col min="10243" max="10243" width="3.140625" style="17" customWidth="1"/>
    <col min="10244" max="10244" width="19.28515625" style="17" customWidth="1"/>
    <col min="10245" max="10245" width="3.85546875" style="17" customWidth="1"/>
    <col min="10246" max="10246" width="14" style="17" customWidth="1"/>
    <col min="10247" max="10247" width="3.85546875" style="17" customWidth="1"/>
    <col min="10248" max="10248" width="14" style="17" customWidth="1"/>
    <col min="10249" max="10496" width="11.42578125" style="17"/>
    <col min="10497" max="10497" width="5" style="17" customWidth="1"/>
    <col min="10498" max="10498" width="25" style="17" bestFit="1" customWidth="1"/>
    <col min="10499" max="10499" width="3.140625" style="17" customWidth="1"/>
    <col min="10500" max="10500" width="19.28515625" style="17" customWidth="1"/>
    <col min="10501" max="10501" width="3.85546875" style="17" customWidth="1"/>
    <col min="10502" max="10502" width="14" style="17" customWidth="1"/>
    <col min="10503" max="10503" width="3.85546875" style="17" customWidth="1"/>
    <col min="10504" max="10504" width="14" style="17" customWidth="1"/>
    <col min="10505" max="10752" width="11.42578125" style="17"/>
    <col min="10753" max="10753" width="5" style="17" customWidth="1"/>
    <col min="10754" max="10754" width="25" style="17" bestFit="1" customWidth="1"/>
    <col min="10755" max="10755" width="3.140625" style="17" customWidth="1"/>
    <col min="10756" max="10756" width="19.28515625" style="17" customWidth="1"/>
    <col min="10757" max="10757" width="3.85546875" style="17" customWidth="1"/>
    <col min="10758" max="10758" width="14" style="17" customWidth="1"/>
    <col min="10759" max="10759" width="3.85546875" style="17" customWidth="1"/>
    <col min="10760" max="10760" width="14" style="17" customWidth="1"/>
    <col min="10761" max="11008" width="11.42578125" style="17"/>
    <col min="11009" max="11009" width="5" style="17" customWidth="1"/>
    <col min="11010" max="11010" width="25" style="17" bestFit="1" customWidth="1"/>
    <col min="11011" max="11011" width="3.140625" style="17" customWidth="1"/>
    <col min="11012" max="11012" width="19.28515625" style="17" customWidth="1"/>
    <col min="11013" max="11013" width="3.85546875" style="17" customWidth="1"/>
    <col min="11014" max="11014" width="14" style="17" customWidth="1"/>
    <col min="11015" max="11015" width="3.85546875" style="17" customWidth="1"/>
    <col min="11016" max="11016" width="14" style="17" customWidth="1"/>
    <col min="11017" max="11264" width="11.42578125" style="17"/>
    <col min="11265" max="11265" width="5" style="17" customWidth="1"/>
    <col min="11266" max="11266" width="25" style="17" bestFit="1" customWidth="1"/>
    <col min="11267" max="11267" width="3.140625" style="17" customWidth="1"/>
    <col min="11268" max="11268" width="19.28515625" style="17" customWidth="1"/>
    <col min="11269" max="11269" width="3.85546875" style="17" customWidth="1"/>
    <col min="11270" max="11270" width="14" style="17" customWidth="1"/>
    <col min="11271" max="11271" width="3.85546875" style="17" customWidth="1"/>
    <col min="11272" max="11272" width="14" style="17" customWidth="1"/>
    <col min="11273" max="11520" width="11.42578125" style="17"/>
    <col min="11521" max="11521" width="5" style="17" customWidth="1"/>
    <col min="11522" max="11522" width="25" style="17" bestFit="1" customWidth="1"/>
    <col min="11523" max="11523" width="3.140625" style="17" customWidth="1"/>
    <col min="11524" max="11524" width="19.28515625" style="17" customWidth="1"/>
    <col min="11525" max="11525" width="3.85546875" style="17" customWidth="1"/>
    <col min="11526" max="11526" width="14" style="17" customWidth="1"/>
    <col min="11527" max="11527" width="3.85546875" style="17" customWidth="1"/>
    <col min="11528" max="11528" width="14" style="17" customWidth="1"/>
    <col min="11529" max="11776" width="11.42578125" style="17"/>
    <col min="11777" max="11777" width="5" style="17" customWidth="1"/>
    <col min="11778" max="11778" width="25" style="17" bestFit="1" customWidth="1"/>
    <col min="11779" max="11779" width="3.140625" style="17" customWidth="1"/>
    <col min="11780" max="11780" width="19.28515625" style="17" customWidth="1"/>
    <col min="11781" max="11781" width="3.85546875" style="17" customWidth="1"/>
    <col min="11782" max="11782" width="14" style="17" customWidth="1"/>
    <col min="11783" max="11783" width="3.85546875" style="17" customWidth="1"/>
    <col min="11784" max="11784" width="14" style="17" customWidth="1"/>
    <col min="11785" max="12032" width="11.42578125" style="17"/>
    <col min="12033" max="12033" width="5" style="17" customWidth="1"/>
    <col min="12034" max="12034" width="25" style="17" bestFit="1" customWidth="1"/>
    <col min="12035" max="12035" width="3.140625" style="17" customWidth="1"/>
    <col min="12036" max="12036" width="19.28515625" style="17" customWidth="1"/>
    <col min="12037" max="12037" width="3.85546875" style="17" customWidth="1"/>
    <col min="12038" max="12038" width="14" style="17" customWidth="1"/>
    <col min="12039" max="12039" width="3.85546875" style="17" customWidth="1"/>
    <col min="12040" max="12040" width="14" style="17" customWidth="1"/>
    <col min="12041" max="12288" width="11.42578125" style="17"/>
    <col min="12289" max="12289" width="5" style="17" customWidth="1"/>
    <col min="12290" max="12290" width="25" style="17" bestFit="1" customWidth="1"/>
    <col min="12291" max="12291" width="3.140625" style="17" customWidth="1"/>
    <col min="12292" max="12292" width="19.28515625" style="17" customWidth="1"/>
    <col min="12293" max="12293" width="3.85546875" style="17" customWidth="1"/>
    <col min="12294" max="12294" width="14" style="17" customWidth="1"/>
    <col min="12295" max="12295" width="3.85546875" style="17" customWidth="1"/>
    <col min="12296" max="12296" width="14" style="17" customWidth="1"/>
    <col min="12297" max="12544" width="11.42578125" style="17"/>
    <col min="12545" max="12545" width="5" style="17" customWidth="1"/>
    <col min="12546" max="12546" width="25" style="17" bestFit="1" customWidth="1"/>
    <col min="12547" max="12547" width="3.140625" style="17" customWidth="1"/>
    <col min="12548" max="12548" width="19.28515625" style="17" customWidth="1"/>
    <col min="12549" max="12549" width="3.85546875" style="17" customWidth="1"/>
    <col min="12550" max="12550" width="14" style="17" customWidth="1"/>
    <col min="12551" max="12551" width="3.85546875" style="17" customWidth="1"/>
    <col min="12552" max="12552" width="14" style="17" customWidth="1"/>
    <col min="12553" max="12800" width="11.42578125" style="17"/>
    <col min="12801" max="12801" width="5" style="17" customWidth="1"/>
    <col min="12802" max="12802" width="25" style="17" bestFit="1" customWidth="1"/>
    <col min="12803" max="12803" width="3.140625" style="17" customWidth="1"/>
    <col min="12804" max="12804" width="19.28515625" style="17" customWidth="1"/>
    <col min="12805" max="12805" width="3.85546875" style="17" customWidth="1"/>
    <col min="12806" max="12806" width="14" style="17" customWidth="1"/>
    <col min="12807" max="12807" width="3.85546875" style="17" customWidth="1"/>
    <col min="12808" max="12808" width="14" style="17" customWidth="1"/>
    <col min="12809" max="13056" width="11.42578125" style="17"/>
    <col min="13057" max="13057" width="5" style="17" customWidth="1"/>
    <col min="13058" max="13058" width="25" style="17" bestFit="1" customWidth="1"/>
    <col min="13059" max="13059" width="3.140625" style="17" customWidth="1"/>
    <col min="13060" max="13060" width="19.28515625" style="17" customWidth="1"/>
    <col min="13061" max="13061" width="3.85546875" style="17" customWidth="1"/>
    <col min="13062" max="13062" width="14" style="17" customWidth="1"/>
    <col min="13063" max="13063" width="3.85546875" style="17" customWidth="1"/>
    <col min="13064" max="13064" width="14" style="17" customWidth="1"/>
    <col min="13065" max="13312" width="11.42578125" style="17"/>
    <col min="13313" max="13313" width="5" style="17" customWidth="1"/>
    <col min="13314" max="13314" width="25" style="17" bestFit="1" customWidth="1"/>
    <col min="13315" max="13315" width="3.140625" style="17" customWidth="1"/>
    <col min="13316" max="13316" width="19.28515625" style="17" customWidth="1"/>
    <col min="13317" max="13317" width="3.85546875" style="17" customWidth="1"/>
    <col min="13318" max="13318" width="14" style="17" customWidth="1"/>
    <col min="13319" max="13319" width="3.85546875" style="17" customWidth="1"/>
    <col min="13320" max="13320" width="14" style="17" customWidth="1"/>
    <col min="13321" max="13568" width="11.42578125" style="17"/>
    <col min="13569" max="13569" width="5" style="17" customWidth="1"/>
    <col min="13570" max="13570" width="25" style="17" bestFit="1" customWidth="1"/>
    <col min="13571" max="13571" width="3.140625" style="17" customWidth="1"/>
    <col min="13572" max="13572" width="19.28515625" style="17" customWidth="1"/>
    <col min="13573" max="13573" width="3.85546875" style="17" customWidth="1"/>
    <col min="13574" max="13574" width="14" style="17" customWidth="1"/>
    <col min="13575" max="13575" width="3.85546875" style="17" customWidth="1"/>
    <col min="13576" max="13576" width="14" style="17" customWidth="1"/>
    <col min="13577" max="13824" width="11.42578125" style="17"/>
    <col min="13825" max="13825" width="5" style="17" customWidth="1"/>
    <col min="13826" max="13826" width="25" style="17" bestFit="1" customWidth="1"/>
    <col min="13827" max="13827" width="3.140625" style="17" customWidth="1"/>
    <col min="13828" max="13828" width="19.28515625" style="17" customWidth="1"/>
    <col min="13829" max="13829" width="3.85546875" style="17" customWidth="1"/>
    <col min="13830" max="13830" width="14" style="17" customWidth="1"/>
    <col min="13831" max="13831" width="3.85546875" style="17" customWidth="1"/>
    <col min="13832" max="13832" width="14" style="17" customWidth="1"/>
    <col min="13833" max="14080" width="11.42578125" style="17"/>
    <col min="14081" max="14081" width="5" style="17" customWidth="1"/>
    <col min="14082" max="14082" width="25" style="17" bestFit="1" customWidth="1"/>
    <col min="14083" max="14083" width="3.140625" style="17" customWidth="1"/>
    <col min="14084" max="14084" width="19.28515625" style="17" customWidth="1"/>
    <col min="14085" max="14085" width="3.85546875" style="17" customWidth="1"/>
    <col min="14086" max="14086" width="14" style="17" customWidth="1"/>
    <col min="14087" max="14087" width="3.85546875" style="17" customWidth="1"/>
    <col min="14088" max="14088" width="14" style="17" customWidth="1"/>
    <col min="14089" max="14336" width="11.42578125" style="17"/>
    <col min="14337" max="14337" width="5" style="17" customWidth="1"/>
    <col min="14338" max="14338" width="25" style="17" bestFit="1" customWidth="1"/>
    <col min="14339" max="14339" width="3.140625" style="17" customWidth="1"/>
    <col min="14340" max="14340" width="19.28515625" style="17" customWidth="1"/>
    <col min="14341" max="14341" width="3.85546875" style="17" customWidth="1"/>
    <col min="14342" max="14342" width="14" style="17" customWidth="1"/>
    <col min="14343" max="14343" width="3.85546875" style="17" customWidth="1"/>
    <col min="14344" max="14344" width="14" style="17" customWidth="1"/>
    <col min="14345" max="14592" width="11.42578125" style="17"/>
    <col min="14593" max="14593" width="5" style="17" customWidth="1"/>
    <col min="14594" max="14594" width="25" style="17" bestFit="1" customWidth="1"/>
    <col min="14595" max="14595" width="3.140625" style="17" customWidth="1"/>
    <col min="14596" max="14596" width="19.28515625" style="17" customWidth="1"/>
    <col min="14597" max="14597" width="3.85546875" style="17" customWidth="1"/>
    <col min="14598" max="14598" width="14" style="17" customWidth="1"/>
    <col min="14599" max="14599" width="3.85546875" style="17" customWidth="1"/>
    <col min="14600" max="14600" width="14" style="17" customWidth="1"/>
    <col min="14601" max="14848" width="11.42578125" style="17"/>
    <col min="14849" max="14849" width="5" style="17" customWidth="1"/>
    <col min="14850" max="14850" width="25" style="17" bestFit="1" customWidth="1"/>
    <col min="14851" max="14851" width="3.140625" style="17" customWidth="1"/>
    <col min="14852" max="14852" width="19.28515625" style="17" customWidth="1"/>
    <col min="14853" max="14853" width="3.85546875" style="17" customWidth="1"/>
    <col min="14854" max="14854" width="14" style="17" customWidth="1"/>
    <col min="14855" max="14855" width="3.85546875" style="17" customWidth="1"/>
    <col min="14856" max="14856" width="14" style="17" customWidth="1"/>
    <col min="14857" max="15104" width="11.42578125" style="17"/>
    <col min="15105" max="15105" width="5" style="17" customWidth="1"/>
    <col min="15106" max="15106" width="25" style="17" bestFit="1" customWidth="1"/>
    <col min="15107" max="15107" width="3.140625" style="17" customWidth="1"/>
    <col min="15108" max="15108" width="19.28515625" style="17" customWidth="1"/>
    <col min="15109" max="15109" width="3.85546875" style="17" customWidth="1"/>
    <col min="15110" max="15110" width="14" style="17" customWidth="1"/>
    <col min="15111" max="15111" width="3.85546875" style="17" customWidth="1"/>
    <col min="15112" max="15112" width="14" style="17" customWidth="1"/>
    <col min="15113" max="15360" width="11.42578125" style="17"/>
    <col min="15361" max="15361" width="5" style="17" customWidth="1"/>
    <col min="15362" max="15362" width="25" style="17" bestFit="1" customWidth="1"/>
    <col min="15363" max="15363" width="3.140625" style="17" customWidth="1"/>
    <col min="15364" max="15364" width="19.28515625" style="17" customWidth="1"/>
    <col min="15365" max="15365" width="3.85546875" style="17" customWidth="1"/>
    <col min="15366" max="15366" width="14" style="17" customWidth="1"/>
    <col min="15367" max="15367" width="3.85546875" style="17" customWidth="1"/>
    <col min="15368" max="15368" width="14" style="17" customWidth="1"/>
    <col min="15369" max="15616" width="11.42578125" style="17"/>
    <col min="15617" max="15617" width="5" style="17" customWidth="1"/>
    <col min="15618" max="15618" width="25" style="17" bestFit="1" customWidth="1"/>
    <col min="15619" max="15619" width="3.140625" style="17" customWidth="1"/>
    <col min="15620" max="15620" width="19.28515625" style="17" customWidth="1"/>
    <col min="15621" max="15621" width="3.85546875" style="17" customWidth="1"/>
    <col min="15622" max="15622" width="14" style="17" customWidth="1"/>
    <col min="15623" max="15623" width="3.85546875" style="17" customWidth="1"/>
    <col min="15624" max="15624" width="14" style="17" customWidth="1"/>
    <col min="15625" max="15872" width="11.42578125" style="17"/>
    <col min="15873" max="15873" width="5" style="17" customWidth="1"/>
    <col min="15874" max="15874" width="25" style="17" bestFit="1" customWidth="1"/>
    <col min="15875" max="15875" width="3.140625" style="17" customWidth="1"/>
    <col min="15876" max="15876" width="19.28515625" style="17" customWidth="1"/>
    <col min="15877" max="15877" width="3.85546875" style="17" customWidth="1"/>
    <col min="15878" max="15878" width="14" style="17" customWidth="1"/>
    <col min="15879" max="15879" width="3.85546875" style="17" customWidth="1"/>
    <col min="15880" max="15880" width="14" style="17" customWidth="1"/>
    <col min="15881" max="16128" width="11.42578125" style="17"/>
    <col min="16129" max="16129" width="5" style="17" customWidth="1"/>
    <col min="16130" max="16130" width="25" style="17" bestFit="1" customWidth="1"/>
    <col min="16131" max="16131" width="3.140625" style="17" customWidth="1"/>
    <col min="16132" max="16132" width="19.28515625" style="17" customWidth="1"/>
    <col min="16133" max="16133" width="3.85546875" style="17" customWidth="1"/>
    <col min="16134" max="16134" width="14" style="17" customWidth="1"/>
    <col min="16135" max="16135" width="3.85546875" style="17" customWidth="1"/>
    <col min="16136" max="16136" width="14" style="17" customWidth="1"/>
    <col min="16137" max="16384" width="11.42578125" style="17"/>
  </cols>
  <sheetData>
    <row r="1" spans="1:12" x14ac:dyDescent="0.15">
      <c r="A1" s="15" t="s">
        <v>942</v>
      </c>
      <c r="B1" s="15"/>
      <c r="C1" s="15"/>
      <c r="D1" s="15"/>
    </row>
    <row r="3" spans="1:12" ht="30.75" customHeight="1" x14ac:dyDescent="0.15">
      <c r="A3" s="499" t="s">
        <v>943</v>
      </c>
      <c r="B3" s="499"/>
      <c r="C3" s="499"/>
      <c r="D3" s="499"/>
      <c r="E3" s="499"/>
      <c r="F3" s="499"/>
      <c r="G3" s="499"/>
      <c r="H3" s="499"/>
      <c r="I3" s="117"/>
      <c r="J3" s="64"/>
      <c r="K3" s="64"/>
      <c r="L3" s="64"/>
    </row>
    <row r="4" spans="1:12" x14ac:dyDescent="0.15">
      <c r="B4" s="15"/>
    </row>
    <row r="5" spans="1:12" x14ac:dyDescent="0.15">
      <c r="A5" s="10"/>
      <c r="B5" s="10"/>
      <c r="C5" s="10"/>
      <c r="D5" s="10"/>
      <c r="E5" s="10"/>
      <c r="F5" s="10"/>
      <c r="G5" s="10"/>
      <c r="H5" s="10"/>
    </row>
    <row r="6" spans="1:12" ht="10.5" customHeight="1" x14ac:dyDescent="0.15">
      <c r="A6" s="492" t="s">
        <v>6</v>
      </c>
      <c r="B6" s="500"/>
      <c r="C6" s="98"/>
      <c r="D6" s="503" t="s">
        <v>944</v>
      </c>
      <c r="E6" s="503"/>
      <c r="F6" s="503"/>
      <c r="G6" s="503"/>
      <c r="H6" s="504"/>
    </row>
    <row r="7" spans="1:12" ht="11.25" customHeight="1" x14ac:dyDescent="0.15">
      <c r="A7" s="501"/>
      <c r="B7" s="501"/>
      <c r="C7" s="496" t="s">
        <v>945</v>
      </c>
      <c r="D7" s="505"/>
      <c r="E7" s="496" t="s">
        <v>946</v>
      </c>
      <c r="F7" s="505"/>
      <c r="G7" s="508" t="s">
        <v>947</v>
      </c>
      <c r="H7" s="509"/>
    </row>
    <row r="8" spans="1:12" ht="11.25" customHeight="1" x14ac:dyDescent="0.15">
      <c r="A8" s="502"/>
      <c r="B8" s="502"/>
      <c r="C8" s="506"/>
      <c r="D8" s="507"/>
      <c r="E8" s="506"/>
      <c r="F8" s="507"/>
      <c r="G8" s="510"/>
      <c r="H8" s="511"/>
    </row>
    <row r="10" spans="1:12" x14ac:dyDescent="0.15">
      <c r="A10" s="15"/>
      <c r="B10" s="16" t="s">
        <v>110</v>
      </c>
      <c r="C10" s="15"/>
      <c r="D10" s="66">
        <f>SUM(D12:D27)</f>
        <v>4475</v>
      </c>
      <c r="E10" s="65"/>
      <c r="F10" s="66">
        <f>SUM(F12:F27)</f>
        <v>5778</v>
      </c>
      <c r="G10" s="65"/>
      <c r="H10" s="66">
        <f>SUM(H12:H27)</f>
        <v>9300</v>
      </c>
    </row>
    <row r="11" spans="1:12" ht="18" customHeight="1" x14ac:dyDescent="0.15">
      <c r="D11" s="67"/>
      <c r="E11" s="56"/>
      <c r="F11" s="67"/>
      <c r="G11" s="56"/>
      <c r="H11" s="68"/>
    </row>
    <row r="12" spans="1:12" ht="18" customHeight="1" x14ac:dyDescent="0.15">
      <c r="A12" s="137" t="s">
        <v>910</v>
      </c>
      <c r="B12" s="138"/>
      <c r="D12" s="88">
        <v>269</v>
      </c>
      <c r="E12" s="89"/>
      <c r="F12" s="90">
        <v>339</v>
      </c>
      <c r="G12" s="90"/>
      <c r="H12" s="90">
        <v>496</v>
      </c>
    </row>
    <row r="13" spans="1:12" ht="18" customHeight="1" x14ac:dyDescent="0.15">
      <c r="A13" s="18" t="s">
        <v>948</v>
      </c>
      <c r="B13" s="139" t="s">
        <v>949</v>
      </c>
      <c r="D13" s="90">
        <v>350</v>
      </c>
      <c r="E13" s="90"/>
      <c r="F13" s="90">
        <v>401</v>
      </c>
      <c r="G13" s="90"/>
      <c r="H13" s="90">
        <v>647</v>
      </c>
    </row>
    <row r="14" spans="1:12" ht="18" customHeight="1" x14ac:dyDescent="0.15">
      <c r="A14" s="18" t="s">
        <v>950</v>
      </c>
      <c r="B14" s="139" t="s">
        <v>951</v>
      </c>
      <c r="D14" s="90">
        <v>2</v>
      </c>
      <c r="E14" s="90"/>
      <c r="F14" s="90">
        <v>6</v>
      </c>
      <c r="G14" s="90"/>
      <c r="H14" s="90">
        <v>627</v>
      </c>
    </row>
    <row r="15" spans="1:12" ht="18" customHeight="1" x14ac:dyDescent="0.15">
      <c r="A15" s="18" t="s">
        <v>952</v>
      </c>
      <c r="B15" s="139" t="s">
        <v>953</v>
      </c>
      <c r="D15" s="90">
        <v>43</v>
      </c>
      <c r="E15" s="90"/>
      <c r="F15" s="90">
        <v>51</v>
      </c>
      <c r="G15" s="90"/>
      <c r="H15" s="90">
        <v>448</v>
      </c>
    </row>
    <row r="16" spans="1:12" ht="18" customHeight="1" x14ac:dyDescent="0.15">
      <c r="A16" s="18" t="s">
        <v>954</v>
      </c>
      <c r="B16" s="139" t="s">
        <v>955</v>
      </c>
      <c r="D16" s="90">
        <v>89</v>
      </c>
      <c r="E16" s="90"/>
      <c r="F16" s="90">
        <v>138</v>
      </c>
      <c r="G16" s="90"/>
      <c r="H16" s="90">
        <v>432</v>
      </c>
    </row>
    <row r="17" spans="1:8" ht="18" customHeight="1" x14ac:dyDescent="0.15">
      <c r="A17" s="18" t="s">
        <v>956</v>
      </c>
      <c r="B17" s="139" t="s">
        <v>957</v>
      </c>
      <c r="D17" s="90">
        <v>1244</v>
      </c>
      <c r="E17" s="90"/>
      <c r="F17" s="90">
        <v>1259</v>
      </c>
      <c r="G17" s="90"/>
      <c r="H17" s="90">
        <v>1054</v>
      </c>
    </row>
    <row r="18" spans="1:8" ht="18" customHeight="1" x14ac:dyDescent="0.15">
      <c r="A18" s="18" t="s">
        <v>958</v>
      </c>
      <c r="B18" s="139" t="s">
        <v>959</v>
      </c>
      <c r="D18" s="90">
        <v>298</v>
      </c>
      <c r="E18" s="90"/>
      <c r="F18" s="90">
        <v>337</v>
      </c>
      <c r="G18" s="90"/>
      <c r="H18" s="90">
        <v>595</v>
      </c>
    </row>
    <row r="19" spans="1:8" ht="18" customHeight="1" x14ac:dyDescent="0.15">
      <c r="A19" s="18" t="s">
        <v>960</v>
      </c>
      <c r="B19" s="99" t="s">
        <v>1185</v>
      </c>
      <c r="D19" s="90">
        <v>116</v>
      </c>
      <c r="E19" s="90"/>
      <c r="F19" s="90">
        <v>126</v>
      </c>
      <c r="G19" s="90"/>
      <c r="H19" s="90">
        <v>776</v>
      </c>
    </row>
    <row r="20" spans="1:8" ht="18" customHeight="1" x14ac:dyDescent="0.15">
      <c r="A20" s="18" t="s">
        <v>961</v>
      </c>
      <c r="B20" s="139" t="s">
        <v>962</v>
      </c>
      <c r="D20" s="90">
        <v>544</v>
      </c>
      <c r="E20" s="90"/>
      <c r="F20" s="90">
        <v>691</v>
      </c>
      <c r="G20" s="90"/>
      <c r="H20" s="90">
        <v>764</v>
      </c>
    </row>
    <row r="21" spans="1:8" ht="18" customHeight="1" x14ac:dyDescent="0.15">
      <c r="A21" s="18" t="s">
        <v>963</v>
      </c>
      <c r="B21" s="139" t="s">
        <v>964</v>
      </c>
      <c r="D21" s="90">
        <v>198</v>
      </c>
      <c r="E21" s="90"/>
      <c r="F21" s="90">
        <v>210</v>
      </c>
      <c r="G21" s="90"/>
      <c r="H21" s="90">
        <v>348</v>
      </c>
    </row>
    <row r="22" spans="1:8" ht="18" customHeight="1" x14ac:dyDescent="0.15">
      <c r="A22" s="18" t="s">
        <v>965</v>
      </c>
      <c r="B22" s="99" t="s">
        <v>1186</v>
      </c>
      <c r="D22" s="90">
        <v>238</v>
      </c>
      <c r="E22" s="90"/>
      <c r="F22" s="90">
        <v>263</v>
      </c>
      <c r="G22" s="90"/>
      <c r="H22" s="90">
        <v>186</v>
      </c>
    </row>
    <row r="23" spans="1:8" ht="18" customHeight="1" x14ac:dyDescent="0.15">
      <c r="A23" s="18" t="s">
        <v>966</v>
      </c>
      <c r="B23" s="139" t="s">
        <v>967</v>
      </c>
      <c r="D23" s="90">
        <v>2</v>
      </c>
      <c r="E23" s="90"/>
      <c r="F23" s="90">
        <v>4</v>
      </c>
      <c r="G23" s="90"/>
      <c r="H23" s="90">
        <v>27</v>
      </c>
    </row>
    <row r="24" spans="1:8" ht="18" customHeight="1" x14ac:dyDescent="0.15">
      <c r="A24" s="18" t="s">
        <v>968</v>
      </c>
      <c r="B24" s="139" t="s">
        <v>969</v>
      </c>
      <c r="D24" s="90">
        <v>29</v>
      </c>
      <c r="E24" s="91"/>
      <c r="F24" s="90">
        <v>32</v>
      </c>
      <c r="G24" s="91"/>
      <c r="H24" s="90">
        <v>96</v>
      </c>
    </row>
    <row r="25" spans="1:8" ht="18" customHeight="1" x14ac:dyDescent="0.15">
      <c r="A25" s="18" t="s">
        <v>970</v>
      </c>
      <c r="B25" s="139" t="s">
        <v>971</v>
      </c>
      <c r="D25" s="88">
        <v>824</v>
      </c>
      <c r="E25" s="91"/>
      <c r="F25" s="90">
        <v>1688</v>
      </c>
      <c r="G25" s="91"/>
      <c r="H25" s="91">
        <v>1883</v>
      </c>
    </row>
    <row r="26" spans="1:8" ht="18" customHeight="1" x14ac:dyDescent="0.15">
      <c r="A26" s="19" t="s">
        <v>972</v>
      </c>
      <c r="B26" s="6" t="s">
        <v>973</v>
      </c>
      <c r="C26" s="2"/>
      <c r="D26" s="90">
        <v>167</v>
      </c>
      <c r="E26" s="90"/>
      <c r="F26" s="90">
        <v>167</v>
      </c>
      <c r="G26" s="90"/>
      <c r="H26" s="90">
        <v>253</v>
      </c>
    </row>
    <row r="27" spans="1:8" ht="18" customHeight="1" x14ac:dyDescent="0.15">
      <c r="A27" s="20" t="s">
        <v>974</v>
      </c>
      <c r="B27" s="149" t="s">
        <v>975</v>
      </c>
      <c r="C27" s="10"/>
      <c r="D27" s="92">
        <v>62</v>
      </c>
      <c r="E27" s="92"/>
      <c r="F27" s="92">
        <v>66</v>
      </c>
      <c r="G27" s="92"/>
      <c r="H27" s="92">
        <v>668</v>
      </c>
    </row>
    <row r="28" spans="1:8" x14ac:dyDescent="0.15">
      <c r="A28" s="2" t="s">
        <v>836</v>
      </c>
      <c r="B28" s="100"/>
      <c r="C28" s="2"/>
      <c r="D28" s="2"/>
      <c r="E28" s="2"/>
      <c r="F28" s="2"/>
      <c r="G28" s="2"/>
      <c r="H28" s="2"/>
    </row>
    <row r="29" spans="1:8" ht="24" customHeight="1" x14ac:dyDescent="0.15">
      <c r="B29" s="139"/>
    </row>
    <row r="30" spans="1:8" ht="24.75" customHeight="1" x14ac:dyDescent="0.15">
      <c r="B30" s="99"/>
    </row>
    <row r="31" spans="1:8" ht="23.25" customHeight="1" x14ac:dyDescent="0.15">
      <c r="B31" s="139"/>
    </row>
    <row r="32" spans="1:8" x14ac:dyDescent="0.15">
      <c r="B32" s="139"/>
    </row>
    <row r="33" spans="2:2" ht="19.5" customHeight="1" x14ac:dyDescent="0.15">
      <c r="B33" s="139"/>
    </row>
    <row r="34" spans="2:2" ht="21" customHeight="1" x14ac:dyDescent="0.15">
      <c r="B34" s="139"/>
    </row>
    <row r="35" spans="2:2" ht="20.25" customHeight="1" x14ac:dyDescent="0.15">
      <c r="B35" s="139"/>
    </row>
    <row r="36" spans="2:2" x14ac:dyDescent="0.15">
      <c r="B36" s="139"/>
    </row>
    <row r="37" spans="2:2" x14ac:dyDescent="0.15">
      <c r="B37" s="139"/>
    </row>
    <row r="38" spans="2:2" x14ac:dyDescent="0.15">
      <c r="B38" s="139"/>
    </row>
    <row r="39" spans="2:2" x14ac:dyDescent="0.15">
      <c r="B39" s="139"/>
    </row>
    <row r="40" spans="2:2" x14ac:dyDescent="0.15">
      <c r="B40" s="139"/>
    </row>
    <row r="41" spans="2:2" x14ac:dyDescent="0.15">
      <c r="B41" s="139"/>
    </row>
    <row r="42" spans="2:2" ht="22.5" customHeight="1" x14ac:dyDescent="0.15">
      <c r="B42" s="139"/>
    </row>
    <row r="43" spans="2:2" ht="36" customHeight="1" x14ac:dyDescent="0.15">
      <c r="B43" s="139"/>
    </row>
    <row r="44" spans="2:2" x14ac:dyDescent="0.15">
      <c r="B44" s="139"/>
    </row>
    <row r="45" spans="2:2" ht="19.5" customHeight="1" x14ac:dyDescent="0.15">
      <c r="B45" s="139"/>
    </row>
    <row r="46" spans="2:2" x14ac:dyDescent="0.15">
      <c r="B46" s="139"/>
    </row>
    <row r="47" spans="2:2" x14ac:dyDescent="0.15">
      <c r="B47" s="139"/>
    </row>
    <row r="48" spans="2:2" x14ac:dyDescent="0.15">
      <c r="B48" s="139"/>
    </row>
    <row r="49" spans="2:2" x14ac:dyDescent="0.15">
      <c r="B49" s="139"/>
    </row>
    <row r="50" spans="2:2" x14ac:dyDescent="0.15">
      <c r="B50" s="139"/>
    </row>
    <row r="51" spans="2:2" x14ac:dyDescent="0.15">
      <c r="B51" s="139"/>
    </row>
    <row r="52" spans="2:2" x14ac:dyDescent="0.15">
      <c r="B52" s="139"/>
    </row>
    <row r="53" spans="2:2" x14ac:dyDescent="0.15">
      <c r="B53" s="139"/>
    </row>
    <row r="54" spans="2:2" x14ac:dyDescent="0.15">
      <c r="B54" s="139"/>
    </row>
    <row r="55" spans="2:2" x14ac:dyDescent="0.15">
      <c r="B55" s="139"/>
    </row>
    <row r="56" spans="2:2" ht="18.75" customHeight="1" x14ac:dyDescent="0.15">
      <c r="B56" s="139"/>
    </row>
    <row r="57" spans="2:2" x14ac:dyDescent="0.15">
      <c r="B57" s="139"/>
    </row>
    <row r="58" spans="2:2" x14ac:dyDescent="0.15">
      <c r="B58" s="139"/>
    </row>
    <row r="59" spans="2:2" ht="21" customHeight="1" x14ac:dyDescent="0.15">
      <c r="B59" s="139"/>
    </row>
    <row r="60" spans="2:2" x14ac:dyDescent="0.15">
      <c r="B60" s="139"/>
    </row>
    <row r="61" spans="2:2" ht="21" customHeight="1" x14ac:dyDescent="0.15">
      <c r="B61" s="139"/>
    </row>
    <row r="62" spans="2:2" ht="24.75" customHeight="1" x14ac:dyDescent="0.15">
      <c r="B62" s="139"/>
    </row>
    <row r="63" spans="2:2" ht="32.25" customHeight="1" x14ac:dyDescent="0.15">
      <c r="B63" s="139"/>
    </row>
    <row r="64" spans="2:2" x14ac:dyDescent="0.15">
      <c r="B64" s="139"/>
    </row>
    <row r="65" spans="2:2" x14ac:dyDescent="0.15">
      <c r="B65" s="139"/>
    </row>
    <row r="66" spans="2:2" x14ac:dyDescent="0.15">
      <c r="B66" s="139"/>
    </row>
    <row r="67" spans="2:2" ht="21" customHeight="1" x14ac:dyDescent="0.15">
      <c r="B67" s="139"/>
    </row>
    <row r="68" spans="2:2" x14ac:dyDescent="0.15">
      <c r="B68" s="139"/>
    </row>
    <row r="69" spans="2:2" x14ac:dyDescent="0.15">
      <c r="B69" s="139"/>
    </row>
    <row r="70" spans="2:2" x14ac:dyDescent="0.15">
      <c r="B70" s="139"/>
    </row>
    <row r="71" spans="2:2" x14ac:dyDescent="0.15">
      <c r="B71" s="139"/>
    </row>
    <row r="72" spans="2:2" x14ac:dyDescent="0.15">
      <c r="B72" s="139"/>
    </row>
    <row r="73" spans="2:2" x14ac:dyDescent="0.15">
      <c r="B73" s="139"/>
    </row>
    <row r="74" spans="2:2" x14ac:dyDescent="0.15">
      <c r="B74" s="139"/>
    </row>
    <row r="75" spans="2:2" ht="21.75" customHeight="1" x14ac:dyDescent="0.15">
      <c r="B75" s="139"/>
    </row>
    <row r="76" spans="2:2" x14ac:dyDescent="0.15">
      <c r="B76" s="139"/>
    </row>
    <row r="77" spans="2:2" ht="20.25" customHeight="1" x14ac:dyDescent="0.15">
      <c r="B77" s="139"/>
    </row>
    <row r="78" spans="2:2" x14ac:dyDescent="0.15">
      <c r="B78" s="139"/>
    </row>
    <row r="79" spans="2:2" x14ac:dyDescent="0.15">
      <c r="B79" s="139"/>
    </row>
    <row r="80" spans="2:2" ht="22.5" customHeight="1" x14ac:dyDescent="0.15">
      <c r="B80" s="139"/>
    </row>
    <row r="81" spans="2:2" ht="22.5" customHeight="1" x14ac:dyDescent="0.15">
      <c r="B81" s="139"/>
    </row>
    <row r="82" spans="2:2" ht="20.25" customHeight="1" x14ac:dyDescent="0.15">
      <c r="B82" s="139"/>
    </row>
    <row r="83" spans="2:2" ht="20.25" customHeight="1" x14ac:dyDescent="0.15">
      <c r="B83" s="139"/>
    </row>
    <row r="84" spans="2:2" ht="21" customHeight="1" x14ac:dyDescent="0.15">
      <c r="B84" s="139"/>
    </row>
    <row r="85" spans="2:2" ht="24" customHeight="1" x14ac:dyDescent="0.15">
      <c r="B85" s="139"/>
    </row>
    <row r="86" spans="2:2" ht="24" customHeight="1" x14ac:dyDescent="0.15">
      <c r="B86" s="139"/>
    </row>
    <row r="87" spans="2:2" ht="23.25" customHeight="1" x14ac:dyDescent="0.15">
      <c r="B87" s="139"/>
    </row>
    <row r="88" spans="2:2" ht="33.75" customHeight="1" x14ac:dyDescent="0.15">
      <c r="B88" s="139"/>
    </row>
    <row r="89" spans="2:2" x14ac:dyDescent="0.15">
      <c r="B89" s="139"/>
    </row>
    <row r="90" spans="2:2" x14ac:dyDescent="0.15">
      <c r="B90" s="139"/>
    </row>
    <row r="91" spans="2:2" x14ac:dyDescent="0.15">
      <c r="B91" s="139"/>
    </row>
    <row r="92" spans="2:2" x14ac:dyDescent="0.15">
      <c r="B92" s="139"/>
    </row>
    <row r="93" spans="2:2" x14ac:dyDescent="0.15">
      <c r="B93" s="139"/>
    </row>
    <row r="94" spans="2:2" x14ac:dyDescent="0.15">
      <c r="B94" s="139"/>
    </row>
    <row r="95" spans="2:2" x14ac:dyDescent="0.15">
      <c r="B95" s="139"/>
    </row>
    <row r="96" spans="2:2" x14ac:dyDescent="0.15">
      <c r="B96" s="139"/>
    </row>
    <row r="97" spans="2:2" x14ac:dyDescent="0.15">
      <c r="B97" s="139"/>
    </row>
    <row r="98" spans="2:2" x14ac:dyDescent="0.15">
      <c r="B98" s="139"/>
    </row>
    <row r="99" spans="2:2" ht="23.25" customHeight="1" x14ac:dyDescent="0.15">
      <c r="B99" s="139"/>
    </row>
    <row r="100" spans="2:2" x14ac:dyDescent="0.15">
      <c r="B100" s="139"/>
    </row>
    <row r="101" spans="2:2" x14ac:dyDescent="0.15">
      <c r="B101" s="139"/>
    </row>
    <row r="102" spans="2:2" x14ac:dyDescent="0.15">
      <c r="B102" s="139"/>
    </row>
    <row r="103" spans="2:2" x14ac:dyDescent="0.15">
      <c r="B103" s="139"/>
    </row>
    <row r="104" spans="2:2" x14ac:dyDescent="0.15">
      <c r="B104" s="139"/>
    </row>
    <row r="105" spans="2:2" x14ac:dyDescent="0.15">
      <c r="B105" s="139"/>
    </row>
    <row r="106" spans="2:2" x14ac:dyDescent="0.15">
      <c r="B106" s="139"/>
    </row>
    <row r="107" spans="2:2" x14ac:dyDescent="0.15">
      <c r="B107" s="139"/>
    </row>
    <row r="108" spans="2:2" ht="22.5" customHeight="1" x14ac:dyDescent="0.15">
      <c r="B108" s="139"/>
    </row>
    <row r="109" spans="2:2" x14ac:dyDescent="0.15">
      <c r="B109" s="139"/>
    </row>
    <row r="110" spans="2:2" x14ac:dyDescent="0.15">
      <c r="B110" s="139"/>
    </row>
    <row r="111" spans="2:2" x14ac:dyDescent="0.15">
      <c r="B111" s="139"/>
    </row>
    <row r="112" spans="2:2" ht="21.75" customHeight="1" x14ac:dyDescent="0.15">
      <c r="B112" s="139"/>
    </row>
    <row r="113" spans="2:2" x14ac:dyDescent="0.15">
      <c r="B113" s="139"/>
    </row>
    <row r="114" spans="2:2" x14ac:dyDescent="0.15">
      <c r="B114" s="139"/>
    </row>
    <row r="115" spans="2:2" ht="21" customHeight="1" x14ac:dyDescent="0.15">
      <c r="B115" s="139"/>
    </row>
    <row r="116" spans="2:2" ht="23.25" customHeight="1" x14ac:dyDescent="0.15">
      <c r="B116" s="139"/>
    </row>
    <row r="117" spans="2:2" x14ac:dyDescent="0.15">
      <c r="B117" s="139"/>
    </row>
    <row r="118" spans="2:2" x14ac:dyDescent="0.15">
      <c r="B118" s="139"/>
    </row>
    <row r="119" spans="2:2" x14ac:dyDescent="0.15">
      <c r="B119" s="139"/>
    </row>
    <row r="120" spans="2:2" x14ac:dyDescent="0.15">
      <c r="B120" s="139"/>
    </row>
    <row r="121" spans="2:2" x14ac:dyDescent="0.15">
      <c r="B121" s="139"/>
    </row>
    <row r="122" spans="2:2" x14ac:dyDescent="0.15">
      <c r="B122" s="139"/>
    </row>
    <row r="123" spans="2:2" x14ac:dyDescent="0.15">
      <c r="B123" s="139"/>
    </row>
    <row r="124" spans="2:2" x14ac:dyDescent="0.15">
      <c r="B124" s="139"/>
    </row>
    <row r="125" spans="2:2" x14ac:dyDescent="0.15">
      <c r="B125" s="139"/>
    </row>
    <row r="126" spans="2:2" x14ac:dyDescent="0.15">
      <c r="B126" s="139"/>
    </row>
    <row r="127" spans="2:2" x14ac:dyDescent="0.15">
      <c r="B127" s="139"/>
    </row>
    <row r="128" spans="2:2" x14ac:dyDescent="0.15">
      <c r="B128" s="139"/>
    </row>
    <row r="129" spans="2:2" x14ac:dyDescent="0.15">
      <c r="B129" s="139"/>
    </row>
    <row r="130" spans="2:2" x14ac:dyDescent="0.15">
      <c r="B130" s="139"/>
    </row>
    <row r="131" spans="2:2" ht="23.25" customHeight="1" x14ac:dyDescent="0.15">
      <c r="B131" s="139"/>
    </row>
    <row r="132" spans="2:2" ht="20.25" customHeight="1" x14ac:dyDescent="0.15">
      <c r="B132" s="139"/>
    </row>
    <row r="133" spans="2:2" ht="19.5" customHeight="1" x14ac:dyDescent="0.15">
      <c r="B133" s="139"/>
    </row>
    <row r="134" spans="2:2" ht="20.25" customHeight="1" x14ac:dyDescent="0.15">
      <c r="B134" s="139"/>
    </row>
    <row r="135" spans="2:2" ht="24" customHeight="1" x14ac:dyDescent="0.15">
      <c r="B135" s="139"/>
    </row>
    <row r="136" spans="2:2" x14ac:dyDescent="0.15">
      <c r="B136" s="139"/>
    </row>
    <row r="137" spans="2:2" x14ac:dyDescent="0.15">
      <c r="B137" s="139"/>
    </row>
    <row r="138" spans="2:2" ht="23.25" customHeight="1" x14ac:dyDescent="0.15">
      <c r="B138" s="139"/>
    </row>
    <row r="139" spans="2:2" x14ac:dyDescent="0.15">
      <c r="B139" s="139"/>
    </row>
    <row r="140" spans="2:2" x14ac:dyDescent="0.15">
      <c r="B140" s="139"/>
    </row>
    <row r="141" spans="2:2" x14ac:dyDescent="0.15">
      <c r="B141" s="139"/>
    </row>
    <row r="142" spans="2:2" x14ac:dyDescent="0.15">
      <c r="B142" s="139"/>
    </row>
    <row r="143" spans="2:2" x14ac:dyDescent="0.15">
      <c r="B143" s="139"/>
    </row>
    <row r="144" spans="2:2" ht="20.25" customHeight="1" x14ac:dyDescent="0.15">
      <c r="B144" s="139"/>
    </row>
    <row r="145" spans="2:2" x14ac:dyDescent="0.15">
      <c r="B145" s="139"/>
    </row>
    <row r="146" spans="2:2" x14ac:dyDescent="0.15">
      <c r="B146" s="139"/>
    </row>
    <row r="147" spans="2:2" x14ac:dyDescent="0.15">
      <c r="B147" s="139"/>
    </row>
    <row r="148" spans="2:2" x14ac:dyDescent="0.15">
      <c r="B148" s="139"/>
    </row>
    <row r="149" spans="2:2" x14ac:dyDescent="0.15">
      <c r="B149" s="139"/>
    </row>
    <row r="150" spans="2:2" x14ac:dyDescent="0.15">
      <c r="B150" s="139"/>
    </row>
    <row r="151" spans="2:2" x14ac:dyDescent="0.15">
      <c r="B151" s="139"/>
    </row>
    <row r="152" spans="2:2" x14ac:dyDescent="0.15">
      <c r="B152" s="139"/>
    </row>
    <row r="153" spans="2:2" x14ac:dyDescent="0.15">
      <c r="B153" s="139"/>
    </row>
    <row r="154" spans="2:2" x14ac:dyDescent="0.15">
      <c r="B154" s="139"/>
    </row>
    <row r="155" spans="2:2" x14ac:dyDescent="0.15">
      <c r="B155" s="139"/>
    </row>
    <row r="156" spans="2:2" x14ac:dyDescent="0.15">
      <c r="B156" s="139"/>
    </row>
    <row r="157" spans="2:2" x14ac:dyDescent="0.15">
      <c r="B157" s="139"/>
    </row>
    <row r="158" spans="2:2" ht="21.75" customHeight="1" x14ac:dyDescent="0.15">
      <c r="B158" s="139"/>
    </row>
    <row r="159" spans="2:2" ht="21" customHeight="1" x14ac:dyDescent="0.15">
      <c r="B159" s="139"/>
    </row>
    <row r="160" spans="2:2" x14ac:dyDescent="0.15">
      <c r="B160" s="139"/>
    </row>
    <row r="161" spans="2:2" ht="22.5" customHeight="1" x14ac:dyDescent="0.15">
      <c r="B161" s="139"/>
    </row>
    <row r="162" spans="2:2" x14ac:dyDescent="0.15">
      <c r="B162" s="139"/>
    </row>
    <row r="163" spans="2:2" x14ac:dyDescent="0.15">
      <c r="B163" s="139"/>
    </row>
    <row r="164" spans="2:2" x14ac:dyDescent="0.15">
      <c r="B164" s="139"/>
    </row>
    <row r="165" spans="2:2" x14ac:dyDescent="0.15">
      <c r="B165" s="139"/>
    </row>
    <row r="166" spans="2:2" x14ac:dyDescent="0.15">
      <c r="B166" s="139"/>
    </row>
    <row r="167" spans="2:2" x14ac:dyDescent="0.15">
      <c r="B167" s="139"/>
    </row>
    <row r="168" spans="2:2" x14ac:dyDescent="0.15">
      <c r="B168" s="139"/>
    </row>
    <row r="169" spans="2:2" x14ac:dyDescent="0.15">
      <c r="B169" s="139"/>
    </row>
    <row r="170" spans="2:2" x14ac:dyDescent="0.15">
      <c r="B170" s="139"/>
    </row>
    <row r="171" spans="2:2" x14ac:dyDescent="0.15">
      <c r="B171" s="139"/>
    </row>
    <row r="172" spans="2:2" x14ac:dyDescent="0.15">
      <c r="B172" s="139"/>
    </row>
    <row r="173" spans="2:2" ht="20.25" customHeight="1" x14ac:dyDescent="0.15">
      <c r="B173" s="139"/>
    </row>
    <row r="174" spans="2:2" ht="22.5" customHeight="1" x14ac:dyDescent="0.15">
      <c r="B174" s="139"/>
    </row>
    <row r="175" spans="2:2" x14ac:dyDescent="0.15">
      <c r="B175" s="139"/>
    </row>
    <row r="176" spans="2:2" x14ac:dyDescent="0.15">
      <c r="B176" s="139"/>
    </row>
    <row r="177" spans="2:2" ht="21" customHeight="1" x14ac:dyDescent="0.15">
      <c r="B177" s="139"/>
    </row>
    <row r="178" spans="2:2" x14ac:dyDescent="0.15">
      <c r="B178" s="139"/>
    </row>
    <row r="179" spans="2:2" ht="21.75" customHeight="1" x14ac:dyDescent="0.15">
      <c r="B179" s="139"/>
    </row>
    <row r="180" spans="2:2" ht="20.25" customHeight="1" x14ac:dyDescent="0.15">
      <c r="B180" s="139"/>
    </row>
    <row r="181" spans="2:2" x14ac:dyDescent="0.15">
      <c r="B181" s="139"/>
    </row>
    <row r="182" spans="2:2" x14ac:dyDescent="0.15">
      <c r="B182" s="139"/>
    </row>
    <row r="183" spans="2:2" x14ac:dyDescent="0.15">
      <c r="B183" s="139"/>
    </row>
    <row r="184" spans="2:2" x14ac:dyDescent="0.15">
      <c r="B184" s="139"/>
    </row>
    <row r="185" spans="2:2" x14ac:dyDescent="0.15">
      <c r="B185" s="139"/>
    </row>
    <row r="186" spans="2:2" x14ac:dyDescent="0.15">
      <c r="B186" s="139"/>
    </row>
    <row r="187" spans="2:2" ht="20.25" customHeight="1" x14ac:dyDescent="0.15">
      <c r="B187" s="139"/>
    </row>
    <row r="188" spans="2:2" ht="21" customHeight="1" x14ac:dyDescent="0.15">
      <c r="B188" s="139"/>
    </row>
    <row r="189" spans="2:2" x14ac:dyDescent="0.15">
      <c r="B189" s="139"/>
    </row>
    <row r="190" spans="2:2" x14ac:dyDescent="0.15">
      <c r="B190" s="139"/>
    </row>
    <row r="191" spans="2:2" x14ac:dyDescent="0.15">
      <c r="B191" s="139"/>
    </row>
    <row r="192" spans="2:2" x14ac:dyDescent="0.15">
      <c r="B192" s="139"/>
    </row>
    <row r="193" spans="2:2" x14ac:dyDescent="0.15">
      <c r="B193" s="139"/>
    </row>
    <row r="194" spans="2:2" x14ac:dyDescent="0.15">
      <c r="B194" s="139"/>
    </row>
    <row r="195" spans="2:2" x14ac:dyDescent="0.15">
      <c r="B195" s="139"/>
    </row>
    <row r="196" spans="2:2" x14ac:dyDescent="0.15">
      <c r="B196" s="139"/>
    </row>
    <row r="197" spans="2:2" x14ac:dyDescent="0.15">
      <c r="B197" s="139"/>
    </row>
    <row r="198" spans="2:2" x14ac:dyDescent="0.15">
      <c r="B198" s="139"/>
    </row>
    <row r="199" spans="2:2" ht="23.25" customHeight="1" x14ac:dyDescent="0.15">
      <c r="B199" s="139"/>
    </row>
    <row r="200" spans="2:2" x14ac:dyDescent="0.15">
      <c r="B200" s="139"/>
    </row>
    <row r="201" spans="2:2" x14ac:dyDescent="0.15">
      <c r="B201" s="139"/>
    </row>
    <row r="202" spans="2:2" ht="21.75" customHeight="1" x14ac:dyDescent="0.15">
      <c r="B202" s="139"/>
    </row>
    <row r="203" spans="2:2" x14ac:dyDescent="0.15">
      <c r="B203" s="139"/>
    </row>
    <row r="204" spans="2:2" x14ac:dyDescent="0.15">
      <c r="B204" s="139"/>
    </row>
    <row r="205" spans="2:2" ht="22.5" customHeight="1" x14ac:dyDescent="0.15">
      <c r="B205" s="139"/>
    </row>
    <row r="206" spans="2:2" x14ac:dyDescent="0.15">
      <c r="B206" s="139"/>
    </row>
    <row r="207" spans="2:2" x14ac:dyDescent="0.15">
      <c r="B207" s="139"/>
    </row>
    <row r="208" spans="2:2" x14ac:dyDescent="0.15">
      <c r="B208" s="139"/>
    </row>
    <row r="209" spans="2:2" x14ac:dyDescent="0.15">
      <c r="B209" s="139"/>
    </row>
    <row r="210" spans="2:2" ht="23.25" customHeight="1" x14ac:dyDescent="0.15">
      <c r="B210" s="139"/>
    </row>
    <row r="211" spans="2:2" ht="30" customHeight="1" x14ac:dyDescent="0.15">
      <c r="B211" s="140" t="s">
        <v>1059</v>
      </c>
    </row>
    <row r="212" spans="2:2" x14ac:dyDescent="0.15">
      <c r="B212" s="139"/>
    </row>
    <row r="213" spans="2:2" ht="21.75" customHeight="1" x14ac:dyDescent="0.15">
      <c r="B213" s="139"/>
    </row>
    <row r="214" spans="2:2" x14ac:dyDescent="0.15">
      <c r="B214" s="139"/>
    </row>
    <row r="215" spans="2:2" x14ac:dyDescent="0.15">
      <c r="B215" s="139"/>
    </row>
    <row r="216" spans="2:2" x14ac:dyDescent="0.15">
      <c r="B216" s="139"/>
    </row>
    <row r="217" spans="2:2" ht="24.75" customHeight="1" x14ac:dyDescent="0.15">
      <c r="B217" s="139"/>
    </row>
    <row r="218" spans="2:2" x14ac:dyDescent="0.15">
      <c r="B218" s="139"/>
    </row>
    <row r="219" spans="2:2" x14ac:dyDescent="0.15">
      <c r="B219" s="139"/>
    </row>
    <row r="220" spans="2:2" x14ac:dyDescent="0.15">
      <c r="B220" s="139"/>
    </row>
    <row r="221" spans="2:2" x14ac:dyDescent="0.15">
      <c r="B221" s="139"/>
    </row>
    <row r="222" spans="2:2" x14ac:dyDescent="0.15">
      <c r="B222" s="139"/>
    </row>
    <row r="223" spans="2:2" x14ac:dyDescent="0.15">
      <c r="B223" s="139"/>
    </row>
    <row r="224" spans="2:2" x14ac:dyDescent="0.15">
      <c r="B224" s="139"/>
    </row>
    <row r="225" spans="2:2" x14ac:dyDescent="0.15">
      <c r="B225" s="139"/>
    </row>
    <row r="226" spans="2:2" x14ac:dyDescent="0.15">
      <c r="B226" s="139"/>
    </row>
    <row r="227" spans="2:2" x14ac:dyDescent="0.15">
      <c r="B227" s="139"/>
    </row>
    <row r="228" spans="2:2" x14ac:dyDescent="0.15">
      <c r="B228" s="139"/>
    </row>
    <row r="229" spans="2:2" x14ac:dyDescent="0.15">
      <c r="B229" s="139"/>
    </row>
    <row r="230" spans="2:2" x14ac:dyDescent="0.15">
      <c r="B230" s="139"/>
    </row>
    <row r="231" spans="2:2" x14ac:dyDescent="0.15">
      <c r="B231" s="139"/>
    </row>
    <row r="232" spans="2:2" x14ac:dyDescent="0.15">
      <c r="B232" s="139"/>
    </row>
    <row r="233" spans="2:2" x14ac:dyDescent="0.15">
      <c r="B233" s="139"/>
    </row>
    <row r="234" spans="2:2" x14ac:dyDescent="0.15">
      <c r="B234" s="139"/>
    </row>
    <row r="235" spans="2:2" x14ac:dyDescent="0.15">
      <c r="B235" s="139"/>
    </row>
    <row r="236" spans="2:2" x14ac:dyDescent="0.15">
      <c r="B236" s="139"/>
    </row>
    <row r="237" spans="2:2" x14ac:dyDescent="0.15">
      <c r="B237" s="139"/>
    </row>
    <row r="238" spans="2:2" ht="20.25" customHeight="1" x14ac:dyDescent="0.15">
      <c r="B238" s="139"/>
    </row>
    <row r="239" spans="2:2" ht="21.75" customHeight="1" x14ac:dyDescent="0.15">
      <c r="B239" s="139"/>
    </row>
    <row r="240" spans="2:2" x14ac:dyDescent="0.15">
      <c r="B240" s="139"/>
    </row>
    <row r="241" spans="2:2" x14ac:dyDescent="0.15">
      <c r="B241" s="139"/>
    </row>
    <row r="242" spans="2:2" x14ac:dyDescent="0.15">
      <c r="B242" s="139"/>
    </row>
    <row r="243" spans="2:2" x14ac:dyDescent="0.15">
      <c r="B243" s="139"/>
    </row>
    <row r="244" spans="2:2" x14ac:dyDescent="0.15">
      <c r="B244" s="139"/>
    </row>
    <row r="245" spans="2:2" x14ac:dyDescent="0.15">
      <c r="B245" s="139"/>
    </row>
    <row r="246" spans="2:2" x14ac:dyDescent="0.15">
      <c r="B246" s="139"/>
    </row>
    <row r="247" spans="2:2" x14ac:dyDescent="0.15">
      <c r="B247" s="139"/>
    </row>
    <row r="248" spans="2:2" x14ac:dyDescent="0.15">
      <c r="B248" s="139"/>
    </row>
    <row r="249" spans="2:2" x14ac:dyDescent="0.15">
      <c r="B249" s="139"/>
    </row>
    <row r="250" spans="2:2" x14ac:dyDescent="0.15">
      <c r="B250" s="139"/>
    </row>
    <row r="251" spans="2:2" x14ac:dyDescent="0.15">
      <c r="B251" s="139"/>
    </row>
    <row r="252" spans="2:2" x14ac:dyDescent="0.15">
      <c r="B252" s="139"/>
    </row>
    <row r="253" spans="2:2" x14ac:dyDescent="0.15">
      <c r="B253" s="139"/>
    </row>
    <row r="254" spans="2:2" x14ac:dyDescent="0.15">
      <c r="B254" s="139"/>
    </row>
    <row r="255" spans="2:2" x14ac:dyDescent="0.15">
      <c r="B255" s="139"/>
    </row>
    <row r="256" spans="2:2" x14ac:dyDescent="0.15">
      <c r="B256" s="139"/>
    </row>
    <row r="257" spans="2:2" x14ac:dyDescent="0.15">
      <c r="B257" s="139"/>
    </row>
    <row r="258" spans="2:2" x14ac:dyDescent="0.15">
      <c r="B258" s="139"/>
    </row>
    <row r="259" spans="2:2" ht="21.75" customHeight="1" x14ac:dyDescent="0.15">
      <c r="B259" s="139"/>
    </row>
    <row r="260" spans="2:2" x14ac:dyDescent="0.15">
      <c r="B260" s="139"/>
    </row>
    <row r="261" spans="2:2" x14ac:dyDescent="0.15">
      <c r="B261" s="139"/>
    </row>
    <row r="262" spans="2:2" x14ac:dyDescent="0.15">
      <c r="B262" s="139"/>
    </row>
    <row r="263" spans="2:2" x14ac:dyDescent="0.15">
      <c r="B263" s="139"/>
    </row>
    <row r="264" spans="2:2" x14ac:dyDescent="0.15">
      <c r="B264" s="139"/>
    </row>
    <row r="265" spans="2:2" ht="23.25" customHeight="1" x14ac:dyDescent="0.15">
      <c r="B265" s="139"/>
    </row>
    <row r="266" spans="2:2" ht="23.25" customHeight="1" x14ac:dyDescent="0.15">
      <c r="B266" s="139"/>
    </row>
    <row r="267" spans="2:2" ht="19.5" customHeight="1" x14ac:dyDescent="0.15">
      <c r="B267" s="139"/>
    </row>
    <row r="268" spans="2:2" x14ac:dyDescent="0.15">
      <c r="B268" s="139"/>
    </row>
    <row r="269" spans="2:2" x14ac:dyDescent="0.15">
      <c r="B269" s="139"/>
    </row>
    <row r="270" spans="2:2" ht="21.75" customHeight="1" x14ac:dyDescent="0.15">
      <c r="B270" s="139"/>
    </row>
    <row r="271" spans="2:2" ht="21.75" customHeight="1" x14ac:dyDescent="0.15">
      <c r="B271" s="139"/>
    </row>
    <row r="272" spans="2:2" ht="22.5" customHeight="1" x14ac:dyDescent="0.15">
      <c r="B272" s="139"/>
    </row>
    <row r="273" spans="2:2" x14ac:dyDescent="0.15">
      <c r="B273" s="139"/>
    </row>
    <row r="274" spans="2:2" x14ac:dyDescent="0.15">
      <c r="B274" s="139"/>
    </row>
    <row r="275" spans="2:2" ht="22.5" customHeight="1" x14ac:dyDescent="0.15">
      <c r="B275" s="139"/>
    </row>
    <row r="276" spans="2:2" x14ac:dyDescent="0.15">
      <c r="B276" s="139"/>
    </row>
    <row r="277" spans="2:2" ht="21" customHeight="1" x14ac:dyDescent="0.15">
      <c r="B277" s="139"/>
    </row>
    <row r="278" spans="2:2" x14ac:dyDescent="0.15">
      <c r="B278" s="139"/>
    </row>
    <row r="279" spans="2:2" x14ac:dyDescent="0.15">
      <c r="B279" s="139"/>
    </row>
    <row r="280" spans="2:2" ht="20.25" customHeight="1" x14ac:dyDescent="0.15">
      <c r="B280" s="139"/>
    </row>
    <row r="281" spans="2:2" ht="21" customHeight="1" x14ac:dyDescent="0.15">
      <c r="B281" s="139"/>
    </row>
    <row r="282" spans="2:2" ht="21" customHeight="1" x14ac:dyDescent="0.15">
      <c r="B282" s="139"/>
    </row>
    <row r="283" spans="2:2" ht="19.5" customHeight="1" x14ac:dyDescent="0.15">
      <c r="B283" s="139"/>
    </row>
    <row r="284" spans="2:2" ht="20.25" customHeight="1" x14ac:dyDescent="0.15">
      <c r="B284" s="139"/>
    </row>
    <row r="285" spans="2:2" ht="21.75" customHeight="1" x14ac:dyDescent="0.15">
      <c r="B285" s="139"/>
    </row>
    <row r="286" spans="2:2" ht="21" customHeight="1" x14ac:dyDescent="0.15">
      <c r="B286" s="139"/>
    </row>
    <row r="287" spans="2:2" ht="21" customHeight="1" x14ac:dyDescent="0.15">
      <c r="B287" s="139"/>
    </row>
    <row r="288" spans="2:2" x14ac:dyDescent="0.15">
      <c r="B288" s="139"/>
    </row>
    <row r="289" spans="2:2" x14ac:dyDescent="0.15">
      <c r="B289" s="139"/>
    </row>
    <row r="290" spans="2:2" x14ac:dyDescent="0.15">
      <c r="B290" s="139"/>
    </row>
    <row r="291" spans="2:2" x14ac:dyDescent="0.15">
      <c r="B291" s="139"/>
    </row>
    <row r="292" spans="2:2" x14ac:dyDescent="0.15">
      <c r="B292" s="139"/>
    </row>
    <row r="293" spans="2:2" ht="22.5" customHeight="1" x14ac:dyDescent="0.15">
      <c r="B293" s="139"/>
    </row>
    <row r="294" spans="2:2" x14ac:dyDescent="0.15">
      <c r="B294" s="139"/>
    </row>
    <row r="295" spans="2:2" ht="12" customHeight="1" x14ac:dyDescent="0.15">
      <c r="B295" s="139"/>
    </row>
    <row r="296" spans="2:2" x14ac:dyDescent="0.15">
      <c r="B296" s="139"/>
    </row>
    <row r="297" spans="2:2" x14ac:dyDescent="0.15">
      <c r="B297" s="139"/>
    </row>
    <row r="298" spans="2:2" ht="20.25" customHeight="1" x14ac:dyDescent="0.15">
      <c r="B298" s="139"/>
    </row>
    <row r="299" spans="2:2" x14ac:dyDescent="0.15">
      <c r="B299" s="139"/>
    </row>
    <row r="300" spans="2:2" x14ac:dyDescent="0.15">
      <c r="B300" s="139"/>
    </row>
    <row r="301" spans="2:2" ht="20.25" customHeight="1" x14ac:dyDescent="0.15">
      <c r="B301" s="139"/>
    </row>
    <row r="302" spans="2:2" ht="20.25" customHeight="1" x14ac:dyDescent="0.15">
      <c r="B302" s="139"/>
    </row>
    <row r="303" spans="2:2" x14ac:dyDescent="0.15">
      <c r="B303" s="139"/>
    </row>
    <row r="304" spans="2:2" x14ac:dyDescent="0.15">
      <c r="B304" s="139"/>
    </row>
    <row r="305" spans="2:2" x14ac:dyDescent="0.15">
      <c r="B305" s="139"/>
    </row>
    <row r="306" spans="2:2" x14ac:dyDescent="0.15">
      <c r="B306" s="139"/>
    </row>
    <row r="307" spans="2:2" ht="20.25" customHeight="1" x14ac:dyDescent="0.15">
      <c r="B307" s="139"/>
    </row>
    <row r="308" spans="2:2" ht="20.25" customHeight="1" x14ac:dyDescent="0.15">
      <c r="B308" s="139"/>
    </row>
    <row r="309" spans="2:2" x14ac:dyDescent="0.15">
      <c r="B309" s="139"/>
    </row>
    <row r="310" spans="2:2" ht="21.75" customHeight="1" x14ac:dyDescent="0.15">
      <c r="B310" s="139"/>
    </row>
    <row r="311" spans="2:2" ht="20.25" customHeight="1" x14ac:dyDescent="0.15">
      <c r="B311" s="139"/>
    </row>
    <row r="312" spans="2:2" ht="21.75" customHeight="1" x14ac:dyDescent="0.15">
      <c r="B312" s="139"/>
    </row>
    <row r="313" spans="2:2" x14ac:dyDescent="0.15">
      <c r="B313" s="139"/>
    </row>
    <row r="314" spans="2:2" ht="19.5" customHeight="1" x14ac:dyDescent="0.15">
      <c r="B314" s="139"/>
    </row>
    <row r="315" spans="2:2" x14ac:dyDescent="0.15">
      <c r="B315" s="139"/>
    </row>
    <row r="316" spans="2:2" x14ac:dyDescent="0.15">
      <c r="B316" s="139"/>
    </row>
    <row r="317" spans="2:2" x14ac:dyDescent="0.15">
      <c r="B317" s="139"/>
    </row>
    <row r="318" spans="2:2" x14ac:dyDescent="0.15">
      <c r="B318" s="139"/>
    </row>
    <row r="319" spans="2:2" x14ac:dyDescent="0.15">
      <c r="B319" s="139"/>
    </row>
    <row r="320" spans="2:2" x14ac:dyDescent="0.15">
      <c r="B320" s="139"/>
    </row>
    <row r="321" spans="2:2" x14ac:dyDescent="0.15">
      <c r="B321" s="139"/>
    </row>
    <row r="322" spans="2:2" x14ac:dyDescent="0.15">
      <c r="B322" s="139"/>
    </row>
    <row r="323" spans="2:2" ht="21" customHeight="1" x14ac:dyDescent="0.15">
      <c r="B323" s="139"/>
    </row>
    <row r="324" spans="2:2" x14ac:dyDescent="0.15">
      <c r="B324" s="139"/>
    </row>
    <row r="325" spans="2:2" x14ac:dyDescent="0.15">
      <c r="B325" s="139"/>
    </row>
    <row r="326" spans="2:2" x14ac:dyDescent="0.15">
      <c r="B326" s="139"/>
    </row>
    <row r="327" spans="2:2" x14ac:dyDescent="0.15">
      <c r="B327" s="139"/>
    </row>
    <row r="328" spans="2:2" ht="21" customHeight="1" x14ac:dyDescent="0.15">
      <c r="B328" s="139"/>
    </row>
    <row r="329" spans="2:2" ht="20.25" customHeight="1" x14ac:dyDescent="0.15">
      <c r="B329" s="139"/>
    </row>
    <row r="330" spans="2:2" x14ac:dyDescent="0.15">
      <c r="B330" s="139"/>
    </row>
    <row r="331" spans="2:2" x14ac:dyDescent="0.15">
      <c r="B331" s="139"/>
    </row>
    <row r="332" spans="2:2" ht="23.25" customHeight="1" x14ac:dyDescent="0.15">
      <c r="B332" s="139"/>
    </row>
    <row r="333" spans="2:2" x14ac:dyDescent="0.15">
      <c r="B333" s="139"/>
    </row>
    <row r="334" spans="2:2" x14ac:dyDescent="0.15">
      <c r="B334" s="139"/>
    </row>
    <row r="335" spans="2:2" ht="21" customHeight="1" x14ac:dyDescent="0.15">
      <c r="B335" s="139"/>
    </row>
    <row r="336" spans="2:2" ht="22.5" customHeight="1" x14ac:dyDescent="0.15">
      <c r="B336" s="139"/>
    </row>
    <row r="337" spans="2:2" x14ac:dyDescent="0.15">
      <c r="B337" s="139"/>
    </row>
    <row r="338" spans="2:2" ht="21" customHeight="1" x14ac:dyDescent="0.15">
      <c r="B338" s="139"/>
    </row>
    <row r="339" spans="2:2" x14ac:dyDescent="0.15">
      <c r="B339" s="139"/>
    </row>
    <row r="340" spans="2:2" ht="21" customHeight="1" x14ac:dyDescent="0.15">
      <c r="B340" s="139"/>
    </row>
    <row r="341" spans="2:2" ht="21" customHeight="1" x14ac:dyDescent="0.15">
      <c r="B341" s="139"/>
    </row>
    <row r="342" spans="2:2" ht="24" customHeight="1" x14ac:dyDescent="0.15">
      <c r="B342" s="139"/>
    </row>
    <row r="343" spans="2:2" x14ac:dyDescent="0.15">
      <c r="B343" s="139"/>
    </row>
    <row r="344" spans="2:2" x14ac:dyDescent="0.15">
      <c r="B344" s="139"/>
    </row>
    <row r="345" spans="2:2" ht="21.75" customHeight="1" x14ac:dyDescent="0.15">
      <c r="B345" s="142" t="s">
        <v>1060</v>
      </c>
    </row>
    <row r="346" spans="2:2" x14ac:dyDescent="0.15">
      <c r="B346" s="139"/>
    </row>
    <row r="347" spans="2:2" x14ac:dyDescent="0.15">
      <c r="B347" s="139"/>
    </row>
    <row r="348" spans="2:2" ht="21.75" customHeight="1" x14ac:dyDescent="0.15">
      <c r="B348" s="139"/>
    </row>
    <row r="349" spans="2:2" x14ac:dyDescent="0.15">
      <c r="B349" s="139"/>
    </row>
    <row r="350" spans="2:2" ht="23.25" customHeight="1" x14ac:dyDescent="0.15">
      <c r="B350" s="139"/>
    </row>
    <row r="351" spans="2:2" x14ac:dyDescent="0.15">
      <c r="B351" s="139"/>
    </row>
    <row r="352" spans="2:2" x14ac:dyDescent="0.15">
      <c r="B352" s="139"/>
    </row>
    <row r="353" spans="2:2" x14ac:dyDescent="0.15">
      <c r="B353" s="139"/>
    </row>
    <row r="354" spans="2:2" ht="23.25" customHeight="1" x14ac:dyDescent="0.15">
      <c r="B354" s="139"/>
    </row>
    <row r="355" spans="2:2" x14ac:dyDescent="0.15">
      <c r="B355" s="139"/>
    </row>
    <row r="356" spans="2:2" x14ac:dyDescent="0.15">
      <c r="B356" s="139"/>
    </row>
    <row r="357" spans="2:2" x14ac:dyDescent="0.15">
      <c r="B357" s="139"/>
    </row>
    <row r="358" spans="2:2" x14ac:dyDescent="0.15">
      <c r="B358" s="139"/>
    </row>
    <row r="359" spans="2:2" x14ac:dyDescent="0.15">
      <c r="B359" s="139"/>
    </row>
    <row r="360" spans="2:2" x14ac:dyDescent="0.15">
      <c r="B360" s="139"/>
    </row>
    <row r="361" spans="2:2" x14ac:dyDescent="0.15">
      <c r="B361" s="139"/>
    </row>
    <row r="362" spans="2:2" x14ac:dyDescent="0.15">
      <c r="B362" s="139"/>
    </row>
    <row r="363" spans="2:2" x14ac:dyDescent="0.15">
      <c r="B363" s="139"/>
    </row>
    <row r="364" spans="2:2" x14ac:dyDescent="0.15">
      <c r="B364" s="139"/>
    </row>
    <row r="365" spans="2:2" x14ac:dyDescent="0.15">
      <c r="B365" s="139"/>
    </row>
    <row r="366" spans="2:2" ht="21" customHeight="1" x14ac:dyDescent="0.15">
      <c r="B366" s="139"/>
    </row>
    <row r="367" spans="2:2" x14ac:dyDescent="0.15">
      <c r="B367" s="139"/>
    </row>
    <row r="368" spans="2:2" x14ac:dyDescent="0.15">
      <c r="B368" s="139"/>
    </row>
    <row r="369" spans="2:2" x14ac:dyDescent="0.15">
      <c r="B369" s="139"/>
    </row>
    <row r="370" spans="2:2" x14ac:dyDescent="0.15">
      <c r="B370" s="139"/>
    </row>
    <row r="371" spans="2:2" x14ac:dyDescent="0.15">
      <c r="B371" s="139"/>
    </row>
    <row r="372" spans="2:2" x14ac:dyDescent="0.15">
      <c r="B372" s="139"/>
    </row>
    <row r="373" spans="2:2" ht="22.5" customHeight="1" x14ac:dyDescent="0.15">
      <c r="B373" s="139"/>
    </row>
    <row r="374" spans="2:2" ht="22.5" customHeight="1" x14ac:dyDescent="0.15">
      <c r="B374" s="139"/>
    </row>
    <row r="375" spans="2:2" ht="22.5" customHeight="1" x14ac:dyDescent="0.15">
      <c r="B375" s="139"/>
    </row>
    <row r="376" spans="2:2" ht="22.5" customHeight="1" x14ac:dyDescent="0.15">
      <c r="B376" s="139"/>
    </row>
    <row r="377" spans="2:2" x14ac:dyDescent="0.15">
      <c r="B377" s="139"/>
    </row>
    <row r="378" spans="2:2" ht="21" customHeight="1" x14ac:dyDescent="0.15">
      <c r="B378" s="139"/>
    </row>
    <row r="379" spans="2:2" ht="21.75" customHeight="1" x14ac:dyDescent="0.15">
      <c r="B379" s="139"/>
    </row>
    <row r="380" spans="2:2" x14ac:dyDescent="0.15">
      <c r="B380" s="139"/>
    </row>
    <row r="381" spans="2:2" ht="23.25" customHeight="1" x14ac:dyDescent="0.15">
      <c r="B381" s="139"/>
    </row>
    <row r="382" spans="2:2" ht="20.25" customHeight="1" x14ac:dyDescent="0.15">
      <c r="B382" s="139"/>
    </row>
    <row r="383" spans="2:2" ht="21.75" customHeight="1" x14ac:dyDescent="0.15">
      <c r="B383" s="139"/>
    </row>
    <row r="384" spans="2:2" ht="22.5" customHeight="1" x14ac:dyDescent="0.15">
      <c r="B384" s="139"/>
    </row>
    <row r="385" spans="2:2" x14ac:dyDescent="0.15">
      <c r="B385" s="139"/>
    </row>
    <row r="386" spans="2:2" x14ac:dyDescent="0.15">
      <c r="B386" s="139"/>
    </row>
    <row r="387" spans="2:2" x14ac:dyDescent="0.15">
      <c r="B387" s="139"/>
    </row>
    <row r="388" spans="2:2" x14ac:dyDescent="0.15">
      <c r="B388" s="139"/>
    </row>
    <row r="389" spans="2:2" x14ac:dyDescent="0.15">
      <c r="B389" s="139"/>
    </row>
    <row r="390" spans="2:2" x14ac:dyDescent="0.15">
      <c r="B390" s="139"/>
    </row>
    <row r="391" spans="2:2" x14ac:dyDescent="0.15">
      <c r="B391" s="139"/>
    </row>
    <row r="392" spans="2:2" x14ac:dyDescent="0.15">
      <c r="B392" s="139"/>
    </row>
    <row r="393" spans="2:2" x14ac:dyDescent="0.15">
      <c r="B393" s="139"/>
    </row>
    <row r="394" spans="2:2" x14ac:dyDescent="0.15">
      <c r="B394" s="139"/>
    </row>
    <row r="395" spans="2:2" x14ac:dyDescent="0.15">
      <c r="B395" s="139"/>
    </row>
    <row r="396" spans="2:2" x14ac:dyDescent="0.15">
      <c r="B396" s="139"/>
    </row>
    <row r="397" spans="2:2" x14ac:dyDescent="0.15">
      <c r="B397" s="139"/>
    </row>
    <row r="398" spans="2:2" ht="21.75" customHeight="1" x14ac:dyDescent="0.15">
      <c r="B398" s="139"/>
    </row>
    <row r="399" spans="2:2" x14ac:dyDescent="0.15">
      <c r="B399" s="139"/>
    </row>
    <row r="400" spans="2:2" x14ac:dyDescent="0.15">
      <c r="B400" s="139"/>
    </row>
    <row r="401" spans="2:2" ht="21" customHeight="1" x14ac:dyDescent="0.15">
      <c r="B401" s="139"/>
    </row>
    <row r="402" spans="2:2" ht="22.5" customHeight="1" x14ac:dyDescent="0.15">
      <c r="B402" s="139"/>
    </row>
    <row r="403" spans="2:2" ht="21.75" customHeight="1" x14ac:dyDescent="0.15">
      <c r="B403" s="139"/>
    </row>
    <row r="404" spans="2:2" ht="21.75" customHeight="1" x14ac:dyDescent="0.15">
      <c r="B404" s="139"/>
    </row>
    <row r="405" spans="2:2" ht="21.75" customHeight="1" x14ac:dyDescent="0.15">
      <c r="B405" s="139"/>
    </row>
    <row r="406" spans="2:2" x14ac:dyDescent="0.15">
      <c r="B406" s="139"/>
    </row>
    <row r="407" spans="2:2" x14ac:dyDescent="0.15">
      <c r="B407" s="139"/>
    </row>
    <row r="408" spans="2:2" x14ac:dyDescent="0.15">
      <c r="B408" s="139"/>
    </row>
    <row r="409" spans="2:2" x14ac:dyDescent="0.15">
      <c r="B409" s="139"/>
    </row>
    <row r="410" spans="2:2" x14ac:dyDescent="0.15">
      <c r="B410" s="139"/>
    </row>
    <row r="411" spans="2:2" x14ac:dyDescent="0.15">
      <c r="B411" s="139"/>
    </row>
    <row r="412" spans="2:2" x14ac:dyDescent="0.15">
      <c r="B412" s="139"/>
    </row>
    <row r="413" spans="2:2" x14ac:dyDescent="0.15">
      <c r="B413" s="139"/>
    </row>
    <row r="414" spans="2:2" x14ac:dyDescent="0.15">
      <c r="B414" s="139"/>
    </row>
    <row r="415" spans="2:2" x14ac:dyDescent="0.15">
      <c r="B415" s="139"/>
    </row>
    <row r="416" spans="2:2" x14ac:dyDescent="0.15">
      <c r="B416" s="139"/>
    </row>
    <row r="417" spans="2:2" x14ac:dyDescent="0.15">
      <c r="B417" s="139"/>
    </row>
    <row r="418" spans="2:2" x14ac:dyDescent="0.15">
      <c r="B418" s="139"/>
    </row>
    <row r="419" spans="2:2" x14ac:dyDescent="0.15">
      <c r="B419" s="139"/>
    </row>
    <row r="420" spans="2:2" x14ac:dyDescent="0.15">
      <c r="B420" s="139"/>
    </row>
    <row r="421" spans="2:2" x14ac:dyDescent="0.15">
      <c r="B421" s="139"/>
    </row>
    <row r="422" spans="2:2" x14ac:dyDescent="0.15">
      <c r="B422" s="139"/>
    </row>
    <row r="423" spans="2:2" x14ac:dyDescent="0.15">
      <c r="B423" s="139"/>
    </row>
    <row r="424" spans="2:2" x14ac:dyDescent="0.15">
      <c r="B424" s="139"/>
    </row>
    <row r="425" spans="2:2" x14ac:dyDescent="0.15">
      <c r="B425" s="139"/>
    </row>
    <row r="426" spans="2:2" x14ac:dyDescent="0.15">
      <c r="B426" s="139"/>
    </row>
    <row r="427" spans="2:2" x14ac:dyDescent="0.15">
      <c r="B427" s="139"/>
    </row>
    <row r="428" spans="2:2" x14ac:dyDescent="0.15">
      <c r="B428" s="139"/>
    </row>
    <row r="429" spans="2:2" x14ac:dyDescent="0.15">
      <c r="B429" s="139"/>
    </row>
    <row r="430" spans="2:2" x14ac:dyDescent="0.15">
      <c r="B430" s="139"/>
    </row>
    <row r="431" spans="2:2" x14ac:dyDescent="0.15">
      <c r="B431" s="139"/>
    </row>
    <row r="432" spans="2:2" x14ac:dyDescent="0.15">
      <c r="B432" s="139"/>
    </row>
    <row r="433" spans="2:2" x14ac:dyDescent="0.15">
      <c r="B433" s="139"/>
    </row>
    <row r="434" spans="2:2" x14ac:dyDescent="0.15">
      <c r="B434" s="139"/>
    </row>
    <row r="435" spans="2:2" x14ac:dyDescent="0.15">
      <c r="B435" s="139"/>
    </row>
    <row r="436" spans="2:2" x14ac:dyDescent="0.15">
      <c r="B436" s="139"/>
    </row>
    <row r="437" spans="2:2" x14ac:dyDescent="0.15">
      <c r="B437" s="139"/>
    </row>
    <row r="438" spans="2:2" ht="21" customHeight="1" x14ac:dyDescent="0.15">
      <c r="B438" s="139"/>
    </row>
    <row r="439" spans="2:2" x14ac:dyDescent="0.15">
      <c r="B439" s="139"/>
    </row>
    <row r="440" spans="2:2" x14ac:dyDescent="0.15">
      <c r="B440" s="139"/>
    </row>
    <row r="441" spans="2:2" x14ac:dyDescent="0.15">
      <c r="B441" s="139"/>
    </row>
    <row r="442" spans="2:2" x14ac:dyDescent="0.15">
      <c r="B442" s="139"/>
    </row>
    <row r="443" spans="2:2" x14ac:dyDescent="0.15">
      <c r="B443" s="139"/>
    </row>
    <row r="444" spans="2:2" x14ac:dyDescent="0.15">
      <c r="B444" s="139"/>
    </row>
    <row r="445" spans="2:2" x14ac:dyDescent="0.15">
      <c r="B445" s="139"/>
    </row>
    <row r="446" spans="2:2" x14ac:dyDescent="0.15">
      <c r="B446" s="139"/>
    </row>
    <row r="447" spans="2:2" x14ac:dyDescent="0.15">
      <c r="B447" s="139"/>
    </row>
    <row r="448" spans="2:2" ht="30" customHeight="1" x14ac:dyDescent="0.15">
      <c r="B448" s="139"/>
    </row>
    <row r="449" spans="2:2" x14ac:dyDescent="0.15">
      <c r="B449" s="139"/>
    </row>
    <row r="450" spans="2:2" ht="21" customHeight="1" x14ac:dyDescent="0.15">
      <c r="B450" s="139"/>
    </row>
    <row r="451" spans="2:2" x14ac:dyDescent="0.15">
      <c r="B451" s="139"/>
    </row>
    <row r="452" spans="2:2" x14ac:dyDescent="0.15">
      <c r="B452" s="139"/>
    </row>
    <row r="453" spans="2:2" x14ac:dyDescent="0.15">
      <c r="B453" s="139"/>
    </row>
    <row r="454" spans="2:2" x14ac:dyDescent="0.15">
      <c r="B454" s="139"/>
    </row>
    <row r="455" spans="2:2" x14ac:dyDescent="0.15">
      <c r="B455" s="139"/>
    </row>
    <row r="456" spans="2:2" x14ac:dyDescent="0.15">
      <c r="B456" s="139"/>
    </row>
    <row r="457" spans="2:2" x14ac:dyDescent="0.15">
      <c r="B457" s="139"/>
    </row>
    <row r="458" spans="2:2" x14ac:dyDescent="0.15">
      <c r="B458" s="139"/>
    </row>
    <row r="459" spans="2:2" x14ac:dyDescent="0.15">
      <c r="B459" s="139"/>
    </row>
    <row r="460" spans="2:2" x14ac:dyDescent="0.15">
      <c r="B460" s="139"/>
    </row>
    <row r="461" spans="2:2" ht="22.5" customHeight="1" x14ac:dyDescent="0.15">
      <c r="B461" s="139"/>
    </row>
    <row r="462" spans="2:2" x14ac:dyDescent="0.15">
      <c r="B462" s="139"/>
    </row>
    <row r="463" spans="2:2" x14ac:dyDescent="0.15">
      <c r="B463" s="139"/>
    </row>
    <row r="464" spans="2:2" x14ac:dyDescent="0.15">
      <c r="B464" s="139"/>
    </row>
    <row r="465" spans="2:2" x14ac:dyDescent="0.15">
      <c r="B465" s="139"/>
    </row>
    <row r="466" spans="2:2" x14ac:dyDescent="0.15">
      <c r="B466" s="139"/>
    </row>
    <row r="467" spans="2:2" x14ac:dyDescent="0.15">
      <c r="B467" s="139"/>
    </row>
    <row r="468" spans="2:2" x14ac:dyDescent="0.15">
      <c r="B468" s="139"/>
    </row>
    <row r="469" spans="2:2" x14ac:dyDescent="0.15">
      <c r="B469" s="139"/>
    </row>
    <row r="470" spans="2:2" x14ac:dyDescent="0.15">
      <c r="B470" s="139"/>
    </row>
    <row r="471" spans="2:2" x14ac:dyDescent="0.15">
      <c r="B471" s="139"/>
    </row>
    <row r="472" spans="2:2" x14ac:dyDescent="0.15">
      <c r="B472" s="139"/>
    </row>
    <row r="473" spans="2:2" x14ac:dyDescent="0.15">
      <c r="B473" s="139"/>
    </row>
    <row r="474" spans="2:2" x14ac:dyDescent="0.15">
      <c r="B474" s="139"/>
    </row>
    <row r="475" spans="2:2" x14ac:dyDescent="0.15">
      <c r="B475" s="139"/>
    </row>
    <row r="476" spans="2:2" x14ac:dyDescent="0.15">
      <c r="B476" s="139"/>
    </row>
    <row r="477" spans="2:2" x14ac:dyDescent="0.15">
      <c r="B477" s="139"/>
    </row>
    <row r="478" spans="2:2" ht="25.5" customHeight="1" x14ac:dyDescent="0.15">
      <c r="B478" s="139"/>
    </row>
    <row r="479" spans="2:2" x14ac:dyDescent="0.15">
      <c r="B479" s="139"/>
    </row>
    <row r="480" spans="2:2" ht="20.25" customHeight="1" x14ac:dyDescent="0.15">
      <c r="B480" s="139"/>
    </row>
    <row r="481" spans="2:2" x14ac:dyDescent="0.15">
      <c r="B481" s="139"/>
    </row>
    <row r="482" spans="2:2" x14ac:dyDescent="0.15">
      <c r="B482" s="139"/>
    </row>
    <row r="483" spans="2:2" ht="19.5" customHeight="1" x14ac:dyDescent="0.15">
      <c r="B483" s="139"/>
    </row>
    <row r="484" spans="2:2" x14ac:dyDescent="0.15">
      <c r="B484" s="139"/>
    </row>
    <row r="485" spans="2:2" ht="21.75" customHeight="1" x14ac:dyDescent="0.15">
      <c r="B485" s="139"/>
    </row>
    <row r="486" spans="2:2" ht="21.75" customHeight="1" x14ac:dyDescent="0.15">
      <c r="B486" s="139"/>
    </row>
    <row r="487" spans="2:2" ht="24" customHeight="1" x14ac:dyDescent="0.15">
      <c r="B487" s="139"/>
    </row>
    <row r="488" spans="2:2" ht="24" customHeight="1" x14ac:dyDescent="0.15">
      <c r="B488" s="139"/>
    </row>
    <row r="489" spans="2:2" x14ac:dyDescent="0.15">
      <c r="B489" s="139"/>
    </row>
  </sheetData>
  <mergeCells count="6">
    <mergeCell ref="A3:H3"/>
    <mergeCell ref="A6:B8"/>
    <mergeCell ref="D6:H6"/>
    <mergeCell ref="C7:D8"/>
    <mergeCell ref="E7:F8"/>
    <mergeCell ref="G7:H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9"/>
  <sheetViews>
    <sheetView showGridLines="0" workbookViewId="0">
      <selection sqref="A1:E2"/>
    </sheetView>
  </sheetViews>
  <sheetFormatPr baseColWidth="10" defaultColWidth="11.42578125" defaultRowHeight="11.25" x14ac:dyDescent="0.2"/>
  <cols>
    <col min="1" max="1" width="25.28515625" style="13" customWidth="1"/>
    <col min="2" max="2" width="3.42578125" style="13" customWidth="1"/>
    <col min="3" max="3" width="13.85546875" style="13" customWidth="1"/>
    <col min="4" max="4" width="3.85546875" style="13" customWidth="1"/>
    <col min="5" max="5" width="16.5703125" style="13" customWidth="1"/>
    <col min="6" max="8" width="11.42578125" style="13"/>
    <col min="9" max="10" width="11.42578125" style="112"/>
    <col min="11" max="11" width="13.140625" style="112" customWidth="1"/>
    <col min="12" max="13" width="11.42578125" style="112"/>
    <col min="14" max="256" width="11.42578125" style="13"/>
    <col min="257" max="257" width="25.28515625" style="13" customWidth="1"/>
    <col min="258" max="258" width="3.42578125" style="13" customWidth="1"/>
    <col min="259" max="259" width="13" style="13" customWidth="1"/>
    <col min="260" max="260" width="3.85546875" style="13" customWidth="1"/>
    <col min="261" max="261" width="16.5703125" style="13" customWidth="1"/>
    <col min="262" max="512" width="11.42578125" style="13"/>
    <col min="513" max="513" width="25.28515625" style="13" customWidth="1"/>
    <col min="514" max="514" width="3.42578125" style="13" customWidth="1"/>
    <col min="515" max="515" width="13" style="13" customWidth="1"/>
    <col min="516" max="516" width="3.85546875" style="13" customWidth="1"/>
    <col min="517" max="517" width="16.5703125" style="13" customWidth="1"/>
    <col min="518" max="768" width="11.42578125" style="13"/>
    <col min="769" max="769" width="25.28515625" style="13" customWidth="1"/>
    <col min="770" max="770" width="3.42578125" style="13" customWidth="1"/>
    <col min="771" max="771" width="13" style="13" customWidth="1"/>
    <col min="772" max="772" width="3.85546875" style="13" customWidth="1"/>
    <col min="773" max="773" width="16.5703125" style="13" customWidth="1"/>
    <col min="774" max="1024" width="11.42578125" style="13"/>
    <col min="1025" max="1025" width="25.28515625" style="13" customWidth="1"/>
    <col min="1026" max="1026" width="3.42578125" style="13" customWidth="1"/>
    <col min="1027" max="1027" width="13" style="13" customWidth="1"/>
    <col min="1028" max="1028" width="3.85546875" style="13" customWidth="1"/>
    <col min="1029" max="1029" width="16.5703125" style="13" customWidth="1"/>
    <col min="1030" max="1280" width="11.42578125" style="13"/>
    <col min="1281" max="1281" width="25.28515625" style="13" customWidth="1"/>
    <col min="1282" max="1282" width="3.42578125" style="13" customWidth="1"/>
    <col min="1283" max="1283" width="13" style="13" customWidth="1"/>
    <col min="1284" max="1284" width="3.85546875" style="13" customWidth="1"/>
    <col min="1285" max="1285" width="16.5703125" style="13" customWidth="1"/>
    <col min="1286" max="1536" width="11.42578125" style="13"/>
    <col min="1537" max="1537" width="25.28515625" style="13" customWidth="1"/>
    <col min="1538" max="1538" width="3.42578125" style="13" customWidth="1"/>
    <col min="1539" max="1539" width="13" style="13" customWidth="1"/>
    <col min="1540" max="1540" width="3.85546875" style="13" customWidth="1"/>
    <col min="1541" max="1541" width="16.5703125" style="13" customWidth="1"/>
    <col min="1542" max="1792" width="11.42578125" style="13"/>
    <col min="1793" max="1793" width="25.28515625" style="13" customWidth="1"/>
    <col min="1794" max="1794" width="3.42578125" style="13" customWidth="1"/>
    <col min="1795" max="1795" width="13" style="13" customWidth="1"/>
    <col min="1796" max="1796" width="3.85546875" style="13" customWidth="1"/>
    <col min="1797" max="1797" width="16.5703125" style="13" customWidth="1"/>
    <col min="1798" max="2048" width="11.42578125" style="13"/>
    <col min="2049" max="2049" width="25.28515625" style="13" customWidth="1"/>
    <col min="2050" max="2050" width="3.42578125" style="13" customWidth="1"/>
    <col min="2051" max="2051" width="13" style="13" customWidth="1"/>
    <col min="2052" max="2052" width="3.85546875" style="13" customWidth="1"/>
    <col min="2053" max="2053" width="16.5703125" style="13" customWidth="1"/>
    <col min="2054" max="2304" width="11.42578125" style="13"/>
    <col min="2305" max="2305" width="25.28515625" style="13" customWidth="1"/>
    <col min="2306" max="2306" width="3.42578125" style="13" customWidth="1"/>
    <col min="2307" max="2307" width="13" style="13" customWidth="1"/>
    <col min="2308" max="2308" width="3.85546875" style="13" customWidth="1"/>
    <col min="2309" max="2309" width="16.5703125" style="13" customWidth="1"/>
    <col min="2310" max="2560" width="11.42578125" style="13"/>
    <col min="2561" max="2561" width="25.28515625" style="13" customWidth="1"/>
    <col min="2562" max="2562" width="3.42578125" style="13" customWidth="1"/>
    <col min="2563" max="2563" width="13" style="13" customWidth="1"/>
    <col min="2564" max="2564" width="3.85546875" style="13" customWidth="1"/>
    <col min="2565" max="2565" width="16.5703125" style="13" customWidth="1"/>
    <col min="2566" max="2816" width="11.42578125" style="13"/>
    <col min="2817" max="2817" width="25.28515625" style="13" customWidth="1"/>
    <col min="2818" max="2818" width="3.42578125" style="13" customWidth="1"/>
    <col min="2819" max="2819" width="13" style="13" customWidth="1"/>
    <col min="2820" max="2820" width="3.85546875" style="13" customWidth="1"/>
    <col min="2821" max="2821" width="16.5703125" style="13" customWidth="1"/>
    <col min="2822" max="3072" width="11.42578125" style="13"/>
    <col min="3073" max="3073" width="25.28515625" style="13" customWidth="1"/>
    <col min="3074" max="3074" width="3.42578125" style="13" customWidth="1"/>
    <col min="3075" max="3075" width="13" style="13" customWidth="1"/>
    <col min="3076" max="3076" width="3.85546875" style="13" customWidth="1"/>
    <col min="3077" max="3077" width="16.5703125" style="13" customWidth="1"/>
    <col min="3078" max="3328" width="11.42578125" style="13"/>
    <col min="3329" max="3329" width="25.28515625" style="13" customWidth="1"/>
    <col min="3330" max="3330" width="3.42578125" style="13" customWidth="1"/>
    <col min="3331" max="3331" width="13" style="13" customWidth="1"/>
    <col min="3332" max="3332" width="3.85546875" style="13" customWidth="1"/>
    <col min="3333" max="3333" width="16.5703125" style="13" customWidth="1"/>
    <col min="3334" max="3584" width="11.42578125" style="13"/>
    <col min="3585" max="3585" width="25.28515625" style="13" customWidth="1"/>
    <col min="3586" max="3586" width="3.42578125" style="13" customWidth="1"/>
    <col min="3587" max="3587" width="13" style="13" customWidth="1"/>
    <col min="3588" max="3588" width="3.85546875" style="13" customWidth="1"/>
    <col min="3589" max="3589" width="16.5703125" style="13" customWidth="1"/>
    <col min="3590" max="3840" width="11.42578125" style="13"/>
    <col min="3841" max="3841" width="25.28515625" style="13" customWidth="1"/>
    <col min="3842" max="3842" width="3.42578125" style="13" customWidth="1"/>
    <col min="3843" max="3843" width="13" style="13" customWidth="1"/>
    <col min="3844" max="3844" width="3.85546875" style="13" customWidth="1"/>
    <col min="3845" max="3845" width="16.5703125" style="13" customWidth="1"/>
    <col min="3846" max="4096" width="11.42578125" style="13"/>
    <col min="4097" max="4097" width="25.28515625" style="13" customWidth="1"/>
    <col min="4098" max="4098" width="3.42578125" style="13" customWidth="1"/>
    <col min="4099" max="4099" width="13" style="13" customWidth="1"/>
    <col min="4100" max="4100" width="3.85546875" style="13" customWidth="1"/>
    <col min="4101" max="4101" width="16.5703125" style="13" customWidth="1"/>
    <col min="4102" max="4352" width="11.42578125" style="13"/>
    <col min="4353" max="4353" width="25.28515625" style="13" customWidth="1"/>
    <col min="4354" max="4354" width="3.42578125" style="13" customWidth="1"/>
    <col min="4355" max="4355" width="13" style="13" customWidth="1"/>
    <col min="4356" max="4356" width="3.85546875" style="13" customWidth="1"/>
    <col min="4357" max="4357" width="16.5703125" style="13" customWidth="1"/>
    <col min="4358" max="4608" width="11.42578125" style="13"/>
    <col min="4609" max="4609" width="25.28515625" style="13" customWidth="1"/>
    <col min="4610" max="4610" width="3.42578125" style="13" customWidth="1"/>
    <col min="4611" max="4611" width="13" style="13" customWidth="1"/>
    <col min="4612" max="4612" width="3.85546875" style="13" customWidth="1"/>
    <col min="4613" max="4613" width="16.5703125" style="13" customWidth="1"/>
    <col min="4614" max="4864" width="11.42578125" style="13"/>
    <col min="4865" max="4865" width="25.28515625" style="13" customWidth="1"/>
    <col min="4866" max="4866" width="3.42578125" style="13" customWidth="1"/>
    <col min="4867" max="4867" width="13" style="13" customWidth="1"/>
    <col min="4868" max="4868" width="3.85546875" style="13" customWidth="1"/>
    <col min="4869" max="4869" width="16.5703125" style="13" customWidth="1"/>
    <col min="4870" max="5120" width="11.42578125" style="13"/>
    <col min="5121" max="5121" width="25.28515625" style="13" customWidth="1"/>
    <col min="5122" max="5122" width="3.42578125" style="13" customWidth="1"/>
    <col min="5123" max="5123" width="13" style="13" customWidth="1"/>
    <col min="5124" max="5124" width="3.85546875" style="13" customWidth="1"/>
    <col min="5125" max="5125" width="16.5703125" style="13" customWidth="1"/>
    <col min="5126" max="5376" width="11.42578125" style="13"/>
    <col min="5377" max="5377" width="25.28515625" style="13" customWidth="1"/>
    <col min="5378" max="5378" width="3.42578125" style="13" customWidth="1"/>
    <col min="5379" max="5379" width="13" style="13" customWidth="1"/>
    <col min="5380" max="5380" width="3.85546875" style="13" customWidth="1"/>
    <col min="5381" max="5381" width="16.5703125" style="13" customWidth="1"/>
    <col min="5382" max="5632" width="11.42578125" style="13"/>
    <col min="5633" max="5633" width="25.28515625" style="13" customWidth="1"/>
    <col min="5634" max="5634" width="3.42578125" style="13" customWidth="1"/>
    <col min="5635" max="5635" width="13" style="13" customWidth="1"/>
    <col min="5636" max="5636" width="3.85546875" style="13" customWidth="1"/>
    <col min="5637" max="5637" width="16.5703125" style="13" customWidth="1"/>
    <col min="5638" max="5888" width="11.42578125" style="13"/>
    <col min="5889" max="5889" width="25.28515625" style="13" customWidth="1"/>
    <col min="5890" max="5890" width="3.42578125" style="13" customWidth="1"/>
    <col min="5891" max="5891" width="13" style="13" customWidth="1"/>
    <col min="5892" max="5892" width="3.85546875" style="13" customWidth="1"/>
    <col min="5893" max="5893" width="16.5703125" style="13" customWidth="1"/>
    <col min="5894" max="6144" width="11.42578125" style="13"/>
    <col min="6145" max="6145" width="25.28515625" style="13" customWidth="1"/>
    <col min="6146" max="6146" width="3.42578125" style="13" customWidth="1"/>
    <col min="6147" max="6147" width="13" style="13" customWidth="1"/>
    <col min="6148" max="6148" width="3.85546875" style="13" customWidth="1"/>
    <col min="6149" max="6149" width="16.5703125" style="13" customWidth="1"/>
    <col min="6150" max="6400" width="11.42578125" style="13"/>
    <col min="6401" max="6401" width="25.28515625" style="13" customWidth="1"/>
    <col min="6402" max="6402" width="3.42578125" style="13" customWidth="1"/>
    <col min="6403" max="6403" width="13" style="13" customWidth="1"/>
    <col min="6404" max="6404" width="3.85546875" style="13" customWidth="1"/>
    <col min="6405" max="6405" width="16.5703125" style="13" customWidth="1"/>
    <col min="6406" max="6656" width="11.42578125" style="13"/>
    <col min="6657" max="6657" width="25.28515625" style="13" customWidth="1"/>
    <col min="6658" max="6658" width="3.42578125" style="13" customWidth="1"/>
    <col min="6659" max="6659" width="13" style="13" customWidth="1"/>
    <col min="6660" max="6660" width="3.85546875" style="13" customWidth="1"/>
    <col min="6661" max="6661" width="16.5703125" style="13" customWidth="1"/>
    <col min="6662" max="6912" width="11.42578125" style="13"/>
    <col min="6913" max="6913" width="25.28515625" style="13" customWidth="1"/>
    <col min="6914" max="6914" width="3.42578125" style="13" customWidth="1"/>
    <col min="6915" max="6915" width="13" style="13" customWidth="1"/>
    <col min="6916" max="6916" width="3.85546875" style="13" customWidth="1"/>
    <col min="6917" max="6917" width="16.5703125" style="13" customWidth="1"/>
    <col min="6918" max="7168" width="11.42578125" style="13"/>
    <col min="7169" max="7169" width="25.28515625" style="13" customWidth="1"/>
    <col min="7170" max="7170" width="3.42578125" style="13" customWidth="1"/>
    <col min="7171" max="7171" width="13" style="13" customWidth="1"/>
    <col min="7172" max="7172" width="3.85546875" style="13" customWidth="1"/>
    <col min="7173" max="7173" width="16.5703125" style="13" customWidth="1"/>
    <col min="7174" max="7424" width="11.42578125" style="13"/>
    <col min="7425" max="7425" width="25.28515625" style="13" customWidth="1"/>
    <col min="7426" max="7426" width="3.42578125" style="13" customWidth="1"/>
    <col min="7427" max="7427" width="13" style="13" customWidth="1"/>
    <col min="7428" max="7428" width="3.85546875" style="13" customWidth="1"/>
    <col min="7429" max="7429" width="16.5703125" style="13" customWidth="1"/>
    <col min="7430" max="7680" width="11.42578125" style="13"/>
    <col min="7681" max="7681" width="25.28515625" style="13" customWidth="1"/>
    <col min="7682" max="7682" width="3.42578125" style="13" customWidth="1"/>
    <col min="7683" max="7683" width="13" style="13" customWidth="1"/>
    <col min="7684" max="7684" width="3.85546875" style="13" customWidth="1"/>
    <col min="7685" max="7685" width="16.5703125" style="13" customWidth="1"/>
    <col min="7686" max="7936" width="11.42578125" style="13"/>
    <col min="7937" max="7937" width="25.28515625" style="13" customWidth="1"/>
    <col min="7938" max="7938" width="3.42578125" style="13" customWidth="1"/>
    <col min="7939" max="7939" width="13" style="13" customWidth="1"/>
    <col min="7940" max="7940" width="3.85546875" style="13" customWidth="1"/>
    <col min="7941" max="7941" width="16.5703125" style="13" customWidth="1"/>
    <col min="7942" max="8192" width="11.42578125" style="13"/>
    <col min="8193" max="8193" width="25.28515625" style="13" customWidth="1"/>
    <col min="8194" max="8194" width="3.42578125" style="13" customWidth="1"/>
    <col min="8195" max="8195" width="13" style="13" customWidth="1"/>
    <col min="8196" max="8196" width="3.85546875" style="13" customWidth="1"/>
    <col min="8197" max="8197" width="16.5703125" style="13" customWidth="1"/>
    <col min="8198" max="8448" width="11.42578125" style="13"/>
    <col min="8449" max="8449" width="25.28515625" style="13" customWidth="1"/>
    <col min="8450" max="8450" width="3.42578125" style="13" customWidth="1"/>
    <col min="8451" max="8451" width="13" style="13" customWidth="1"/>
    <col min="8452" max="8452" width="3.85546875" style="13" customWidth="1"/>
    <col min="8453" max="8453" width="16.5703125" style="13" customWidth="1"/>
    <col min="8454" max="8704" width="11.42578125" style="13"/>
    <col min="8705" max="8705" width="25.28515625" style="13" customWidth="1"/>
    <col min="8706" max="8706" width="3.42578125" style="13" customWidth="1"/>
    <col min="8707" max="8707" width="13" style="13" customWidth="1"/>
    <col min="8708" max="8708" width="3.85546875" style="13" customWidth="1"/>
    <col min="8709" max="8709" width="16.5703125" style="13" customWidth="1"/>
    <col min="8710" max="8960" width="11.42578125" style="13"/>
    <col min="8961" max="8961" width="25.28515625" style="13" customWidth="1"/>
    <col min="8962" max="8962" width="3.42578125" style="13" customWidth="1"/>
    <col min="8963" max="8963" width="13" style="13" customWidth="1"/>
    <col min="8964" max="8964" width="3.85546875" style="13" customWidth="1"/>
    <col min="8965" max="8965" width="16.5703125" style="13" customWidth="1"/>
    <col min="8966" max="9216" width="11.42578125" style="13"/>
    <col min="9217" max="9217" width="25.28515625" style="13" customWidth="1"/>
    <col min="9218" max="9218" width="3.42578125" style="13" customWidth="1"/>
    <col min="9219" max="9219" width="13" style="13" customWidth="1"/>
    <col min="9220" max="9220" width="3.85546875" style="13" customWidth="1"/>
    <col min="9221" max="9221" width="16.5703125" style="13" customWidth="1"/>
    <col min="9222" max="9472" width="11.42578125" style="13"/>
    <col min="9473" max="9473" width="25.28515625" style="13" customWidth="1"/>
    <col min="9474" max="9474" width="3.42578125" style="13" customWidth="1"/>
    <col min="9475" max="9475" width="13" style="13" customWidth="1"/>
    <col min="9476" max="9476" width="3.85546875" style="13" customWidth="1"/>
    <col min="9477" max="9477" width="16.5703125" style="13" customWidth="1"/>
    <col min="9478" max="9728" width="11.42578125" style="13"/>
    <col min="9729" max="9729" width="25.28515625" style="13" customWidth="1"/>
    <col min="9730" max="9730" width="3.42578125" style="13" customWidth="1"/>
    <col min="9731" max="9731" width="13" style="13" customWidth="1"/>
    <col min="9732" max="9732" width="3.85546875" style="13" customWidth="1"/>
    <col min="9733" max="9733" width="16.5703125" style="13" customWidth="1"/>
    <col min="9734" max="9984" width="11.42578125" style="13"/>
    <col min="9985" max="9985" width="25.28515625" style="13" customWidth="1"/>
    <col min="9986" max="9986" width="3.42578125" style="13" customWidth="1"/>
    <col min="9987" max="9987" width="13" style="13" customWidth="1"/>
    <col min="9988" max="9988" width="3.85546875" style="13" customWidth="1"/>
    <col min="9989" max="9989" width="16.5703125" style="13" customWidth="1"/>
    <col min="9990" max="10240" width="11.42578125" style="13"/>
    <col min="10241" max="10241" width="25.28515625" style="13" customWidth="1"/>
    <col min="10242" max="10242" width="3.42578125" style="13" customWidth="1"/>
    <col min="10243" max="10243" width="13" style="13" customWidth="1"/>
    <col min="10244" max="10244" width="3.85546875" style="13" customWidth="1"/>
    <col min="10245" max="10245" width="16.5703125" style="13" customWidth="1"/>
    <col min="10246" max="10496" width="11.42578125" style="13"/>
    <col min="10497" max="10497" width="25.28515625" style="13" customWidth="1"/>
    <col min="10498" max="10498" width="3.42578125" style="13" customWidth="1"/>
    <col min="10499" max="10499" width="13" style="13" customWidth="1"/>
    <col min="10500" max="10500" width="3.85546875" style="13" customWidth="1"/>
    <col min="10501" max="10501" width="16.5703125" style="13" customWidth="1"/>
    <col min="10502" max="10752" width="11.42578125" style="13"/>
    <col min="10753" max="10753" width="25.28515625" style="13" customWidth="1"/>
    <col min="10754" max="10754" width="3.42578125" style="13" customWidth="1"/>
    <col min="10755" max="10755" width="13" style="13" customWidth="1"/>
    <col min="10756" max="10756" width="3.85546875" style="13" customWidth="1"/>
    <col min="10757" max="10757" width="16.5703125" style="13" customWidth="1"/>
    <col min="10758" max="11008" width="11.42578125" style="13"/>
    <col min="11009" max="11009" width="25.28515625" style="13" customWidth="1"/>
    <col min="11010" max="11010" width="3.42578125" style="13" customWidth="1"/>
    <col min="11011" max="11011" width="13" style="13" customWidth="1"/>
    <col min="11012" max="11012" width="3.85546875" style="13" customWidth="1"/>
    <col min="11013" max="11013" width="16.5703125" style="13" customWidth="1"/>
    <col min="11014" max="11264" width="11.42578125" style="13"/>
    <col min="11265" max="11265" width="25.28515625" style="13" customWidth="1"/>
    <col min="11266" max="11266" width="3.42578125" style="13" customWidth="1"/>
    <col min="11267" max="11267" width="13" style="13" customWidth="1"/>
    <col min="11268" max="11268" width="3.85546875" style="13" customWidth="1"/>
    <col min="11269" max="11269" width="16.5703125" style="13" customWidth="1"/>
    <col min="11270" max="11520" width="11.42578125" style="13"/>
    <col min="11521" max="11521" width="25.28515625" style="13" customWidth="1"/>
    <col min="11522" max="11522" width="3.42578125" style="13" customWidth="1"/>
    <col min="11523" max="11523" width="13" style="13" customWidth="1"/>
    <col min="11524" max="11524" width="3.85546875" style="13" customWidth="1"/>
    <col min="11525" max="11525" width="16.5703125" style="13" customWidth="1"/>
    <col min="11526" max="11776" width="11.42578125" style="13"/>
    <col min="11777" max="11777" width="25.28515625" style="13" customWidth="1"/>
    <col min="11778" max="11778" width="3.42578125" style="13" customWidth="1"/>
    <col min="11779" max="11779" width="13" style="13" customWidth="1"/>
    <col min="11780" max="11780" width="3.85546875" style="13" customWidth="1"/>
    <col min="11781" max="11781" width="16.5703125" style="13" customWidth="1"/>
    <col min="11782" max="12032" width="11.42578125" style="13"/>
    <col min="12033" max="12033" width="25.28515625" style="13" customWidth="1"/>
    <col min="12034" max="12034" width="3.42578125" style="13" customWidth="1"/>
    <col min="12035" max="12035" width="13" style="13" customWidth="1"/>
    <col min="12036" max="12036" width="3.85546875" style="13" customWidth="1"/>
    <col min="12037" max="12037" width="16.5703125" style="13" customWidth="1"/>
    <col min="12038" max="12288" width="11.42578125" style="13"/>
    <col min="12289" max="12289" width="25.28515625" style="13" customWidth="1"/>
    <col min="12290" max="12290" width="3.42578125" style="13" customWidth="1"/>
    <col min="12291" max="12291" width="13" style="13" customWidth="1"/>
    <col min="12292" max="12292" width="3.85546875" style="13" customWidth="1"/>
    <col min="12293" max="12293" width="16.5703125" style="13" customWidth="1"/>
    <col min="12294" max="12544" width="11.42578125" style="13"/>
    <col min="12545" max="12545" width="25.28515625" style="13" customWidth="1"/>
    <col min="12546" max="12546" width="3.42578125" style="13" customWidth="1"/>
    <col min="12547" max="12547" width="13" style="13" customWidth="1"/>
    <col min="12548" max="12548" width="3.85546875" style="13" customWidth="1"/>
    <col min="12549" max="12549" width="16.5703125" style="13" customWidth="1"/>
    <col min="12550" max="12800" width="11.42578125" style="13"/>
    <col min="12801" max="12801" width="25.28515625" style="13" customWidth="1"/>
    <col min="12802" max="12802" width="3.42578125" style="13" customWidth="1"/>
    <col min="12803" max="12803" width="13" style="13" customWidth="1"/>
    <col min="12804" max="12804" width="3.85546875" style="13" customWidth="1"/>
    <col min="12805" max="12805" width="16.5703125" style="13" customWidth="1"/>
    <col min="12806" max="13056" width="11.42578125" style="13"/>
    <col min="13057" max="13057" width="25.28515625" style="13" customWidth="1"/>
    <col min="13058" max="13058" width="3.42578125" style="13" customWidth="1"/>
    <col min="13059" max="13059" width="13" style="13" customWidth="1"/>
    <col min="13060" max="13060" width="3.85546875" style="13" customWidth="1"/>
    <col min="13061" max="13061" width="16.5703125" style="13" customWidth="1"/>
    <col min="13062" max="13312" width="11.42578125" style="13"/>
    <col min="13313" max="13313" width="25.28515625" style="13" customWidth="1"/>
    <col min="13314" max="13314" width="3.42578125" style="13" customWidth="1"/>
    <col min="13315" max="13315" width="13" style="13" customWidth="1"/>
    <col min="13316" max="13316" width="3.85546875" style="13" customWidth="1"/>
    <col min="13317" max="13317" width="16.5703125" style="13" customWidth="1"/>
    <col min="13318" max="13568" width="11.42578125" style="13"/>
    <col min="13569" max="13569" width="25.28515625" style="13" customWidth="1"/>
    <col min="13570" max="13570" width="3.42578125" style="13" customWidth="1"/>
    <col min="13571" max="13571" width="13" style="13" customWidth="1"/>
    <col min="13572" max="13572" width="3.85546875" style="13" customWidth="1"/>
    <col min="13573" max="13573" width="16.5703125" style="13" customWidth="1"/>
    <col min="13574" max="13824" width="11.42578125" style="13"/>
    <col min="13825" max="13825" width="25.28515625" style="13" customWidth="1"/>
    <col min="13826" max="13826" width="3.42578125" style="13" customWidth="1"/>
    <col min="13827" max="13827" width="13" style="13" customWidth="1"/>
    <col min="13828" max="13828" width="3.85546875" style="13" customWidth="1"/>
    <col min="13829" max="13829" width="16.5703125" style="13" customWidth="1"/>
    <col min="13830" max="14080" width="11.42578125" style="13"/>
    <col min="14081" max="14081" width="25.28515625" style="13" customWidth="1"/>
    <col min="14082" max="14082" width="3.42578125" style="13" customWidth="1"/>
    <col min="14083" max="14083" width="13" style="13" customWidth="1"/>
    <col min="14084" max="14084" width="3.85546875" style="13" customWidth="1"/>
    <col min="14085" max="14085" width="16.5703125" style="13" customWidth="1"/>
    <col min="14086" max="14336" width="11.42578125" style="13"/>
    <col min="14337" max="14337" width="25.28515625" style="13" customWidth="1"/>
    <col min="14338" max="14338" width="3.42578125" style="13" customWidth="1"/>
    <col min="14339" max="14339" width="13" style="13" customWidth="1"/>
    <col min="14340" max="14340" width="3.85546875" style="13" customWidth="1"/>
    <col min="14341" max="14341" width="16.5703125" style="13" customWidth="1"/>
    <col min="14342" max="14592" width="11.42578125" style="13"/>
    <col min="14593" max="14593" width="25.28515625" style="13" customWidth="1"/>
    <col min="14594" max="14594" width="3.42578125" style="13" customWidth="1"/>
    <col min="14595" max="14595" width="13" style="13" customWidth="1"/>
    <col min="14596" max="14596" width="3.85546875" style="13" customWidth="1"/>
    <col min="14597" max="14597" width="16.5703125" style="13" customWidth="1"/>
    <col min="14598" max="14848" width="11.42578125" style="13"/>
    <col min="14849" max="14849" width="25.28515625" style="13" customWidth="1"/>
    <col min="14850" max="14850" width="3.42578125" style="13" customWidth="1"/>
    <col min="14851" max="14851" width="13" style="13" customWidth="1"/>
    <col min="14852" max="14852" width="3.85546875" style="13" customWidth="1"/>
    <col min="14853" max="14853" width="16.5703125" style="13" customWidth="1"/>
    <col min="14854" max="15104" width="11.42578125" style="13"/>
    <col min="15105" max="15105" width="25.28515625" style="13" customWidth="1"/>
    <col min="15106" max="15106" width="3.42578125" style="13" customWidth="1"/>
    <col min="15107" max="15107" width="13" style="13" customWidth="1"/>
    <col min="15108" max="15108" width="3.85546875" style="13" customWidth="1"/>
    <col min="15109" max="15109" width="16.5703125" style="13" customWidth="1"/>
    <col min="15110" max="15360" width="11.42578125" style="13"/>
    <col min="15361" max="15361" width="25.28515625" style="13" customWidth="1"/>
    <col min="15362" max="15362" width="3.42578125" style="13" customWidth="1"/>
    <col min="15363" max="15363" width="13" style="13" customWidth="1"/>
    <col min="15364" max="15364" width="3.85546875" style="13" customWidth="1"/>
    <col min="15365" max="15365" width="16.5703125" style="13" customWidth="1"/>
    <col min="15366" max="15616" width="11.42578125" style="13"/>
    <col min="15617" max="15617" width="25.28515625" style="13" customWidth="1"/>
    <col min="15618" max="15618" width="3.42578125" style="13" customWidth="1"/>
    <col min="15619" max="15619" width="13" style="13" customWidth="1"/>
    <col min="15620" max="15620" width="3.85546875" style="13" customWidth="1"/>
    <col min="15621" max="15621" width="16.5703125" style="13" customWidth="1"/>
    <col min="15622" max="15872" width="11.42578125" style="13"/>
    <col min="15873" max="15873" width="25.28515625" style="13" customWidth="1"/>
    <col min="15874" max="15874" width="3.42578125" style="13" customWidth="1"/>
    <col min="15875" max="15875" width="13" style="13" customWidth="1"/>
    <col min="15876" max="15876" width="3.85546875" style="13" customWidth="1"/>
    <col min="15877" max="15877" width="16.5703125" style="13" customWidth="1"/>
    <col min="15878" max="16128" width="11.42578125" style="13"/>
    <col min="16129" max="16129" width="25.28515625" style="13" customWidth="1"/>
    <col min="16130" max="16130" width="3.42578125" style="13" customWidth="1"/>
    <col min="16131" max="16131" width="13" style="13" customWidth="1"/>
    <col min="16132" max="16132" width="3.85546875" style="13" customWidth="1"/>
    <col min="16133" max="16133" width="16.5703125" style="13" customWidth="1"/>
    <col min="16134" max="16384" width="11.42578125" style="13"/>
  </cols>
  <sheetData>
    <row r="1" spans="1:13" x14ac:dyDescent="0.2">
      <c r="A1" s="512" t="s">
        <v>976</v>
      </c>
      <c r="B1" s="512"/>
      <c r="C1" s="512"/>
      <c r="D1" s="512"/>
      <c r="E1" s="512"/>
    </row>
    <row r="2" spans="1:13" x14ac:dyDescent="0.2">
      <c r="A2" s="512"/>
      <c r="B2" s="512"/>
      <c r="C2" s="512"/>
      <c r="D2" s="512"/>
      <c r="E2" s="512"/>
    </row>
    <row r="3" spans="1:13" x14ac:dyDescent="0.2">
      <c r="A3" s="23"/>
      <c r="B3" s="23"/>
      <c r="C3" s="23"/>
      <c r="D3" s="23"/>
      <c r="E3" s="23"/>
      <c r="I3" s="521"/>
      <c r="J3" s="521"/>
      <c r="K3" s="521"/>
      <c r="L3" s="521"/>
      <c r="M3" s="521"/>
    </row>
    <row r="4" spans="1:13" s="14" customFormat="1" ht="15.75" customHeight="1" x14ac:dyDescent="0.2">
      <c r="A4" s="513" t="s">
        <v>977</v>
      </c>
      <c r="B4" s="516" t="s">
        <v>978</v>
      </c>
      <c r="C4" s="517"/>
      <c r="D4" s="517"/>
      <c r="E4" s="518"/>
      <c r="I4" s="521"/>
      <c r="J4" s="521"/>
      <c r="K4" s="521"/>
      <c r="L4" s="521"/>
      <c r="M4" s="521"/>
    </row>
    <row r="5" spans="1:13" s="14" customFormat="1" ht="12.75" x14ac:dyDescent="0.2">
      <c r="A5" s="514"/>
      <c r="B5" s="130"/>
      <c r="C5" s="478" t="s">
        <v>979</v>
      </c>
      <c r="D5" s="1"/>
      <c r="E5" s="478" t="s">
        <v>980</v>
      </c>
      <c r="I5" s="113"/>
      <c r="J5" s="113"/>
      <c r="K5" s="113"/>
      <c r="L5" s="113"/>
      <c r="M5" s="113"/>
    </row>
    <row r="6" spans="1:13" s="14" customFormat="1" ht="12.75" x14ac:dyDescent="0.2">
      <c r="A6" s="514"/>
      <c r="B6" s="130"/>
      <c r="C6" s="480"/>
      <c r="D6" s="1"/>
      <c r="E6" s="480"/>
      <c r="I6" s="522"/>
      <c r="J6" s="523"/>
      <c r="K6" s="523"/>
      <c r="L6" s="523"/>
      <c r="M6" s="523"/>
    </row>
    <row r="7" spans="1:13" s="14" customFormat="1" ht="12.75" x14ac:dyDescent="0.2">
      <c r="A7" s="515"/>
      <c r="B7" s="131"/>
      <c r="C7" s="482"/>
      <c r="D7" s="107"/>
      <c r="E7" s="482"/>
      <c r="I7" s="522"/>
      <c r="J7" s="110"/>
      <c r="K7" s="524"/>
      <c r="L7" s="110"/>
      <c r="M7" s="524"/>
    </row>
    <row r="8" spans="1:13" s="14" customFormat="1" ht="12.75" x14ac:dyDescent="0.2">
      <c r="A8" s="17"/>
      <c r="B8" s="17"/>
      <c r="C8" s="17"/>
      <c r="D8" s="17"/>
      <c r="E8" s="17"/>
      <c r="I8" s="522"/>
      <c r="J8" s="110"/>
      <c r="K8" s="524"/>
      <c r="L8" s="110"/>
      <c r="M8" s="524"/>
    </row>
    <row r="9" spans="1:13" s="14" customFormat="1" ht="12.75" x14ac:dyDescent="0.2">
      <c r="A9" s="24" t="s">
        <v>981</v>
      </c>
      <c r="B9" s="18"/>
      <c r="C9" s="111">
        <v>2034819.48</v>
      </c>
      <c r="D9" s="19"/>
      <c r="E9" s="2" t="s">
        <v>982</v>
      </c>
      <c r="I9" s="522"/>
      <c r="J9" s="110"/>
      <c r="K9" s="524"/>
      <c r="L9" s="110"/>
      <c r="M9" s="524"/>
    </row>
    <row r="10" spans="1:13" s="14" customFormat="1" x14ac:dyDescent="0.2">
      <c r="A10" s="24" t="s">
        <v>981</v>
      </c>
      <c r="B10" s="18"/>
      <c r="C10" s="5">
        <v>483711.34</v>
      </c>
      <c r="D10" s="19"/>
      <c r="E10" s="2" t="s">
        <v>1053</v>
      </c>
      <c r="I10" s="2"/>
      <c r="J10" s="2"/>
      <c r="K10" s="2"/>
      <c r="L10" s="2"/>
      <c r="M10" s="2"/>
    </row>
    <row r="11" spans="1:13" s="14" customFormat="1" x14ac:dyDescent="0.2">
      <c r="A11" s="24" t="s">
        <v>983</v>
      </c>
      <c r="B11" s="18"/>
      <c r="C11" s="93">
        <v>8887637</v>
      </c>
      <c r="D11" s="19"/>
      <c r="E11" s="2" t="s">
        <v>982</v>
      </c>
      <c r="I11" s="19"/>
      <c r="J11" s="19"/>
      <c r="K11" s="111"/>
      <c r="L11" s="19"/>
      <c r="M11" s="2"/>
    </row>
    <row r="12" spans="1:13" s="14" customFormat="1" x14ac:dyDescent="0.2">
      <c r="A12" s="137" t="s">
        <v>984</v>
      </c>
      <c r="B12" s="146"/>
      <c r="C12" s="93">
        <v>0</v>
      </c>
      <c r="D12" s="19"/>
      <c r="E12" s="2" t="s">
        <v>982</v>
      </c>
      <c r="I12" s="19"/>
      <c r="J12" s="19"/>
      <c r="K12" s="5"/>
      <c r="L12" s="19"/>
      <c r="M12" s="2"/>
    </row>
    <row r="13" spans="1:13" s="14" customFormat="1" ht="25.5" customHeight="1" x14ac:dyDescent="0.2">
      <c r="A13" s="137" t="s">
        <v>985</v>
      </c>
      <c r="B13" s="146"/>
      <c r="C13" s="93">
        <v>0</v>
      </c>
      <c r="D13" s="19"/>
      <c r="E13" s="2" t="s">
        <v>982</v>
      </c>
      <c r="I13" s="19"/>
      <c r="J13" s="19"/>
      <c r="K13" s="111"/>
      <c r="L13" s="19"/>
      <c r="M13" s="2"/>
    </row>
    <row r="14" spans="1:13" s="14" customFormat="1" x14ac:dyDescent="0.2">
      <c r="A14" s="137" t="s">
        <v>986</v>
      </c>
      <c r="B14" s="146"/>
      <c r="C14" s="93">
        <v>7328</v>
      </c>
      <c r="D14" s="19"/>
      <c r="E14" s="2" t="s">
        <v>987</v>
      </c>
      <c r="I14" s="19"/>
      <c r="J14" s="19"/>
      <c r="K14" s="5"/>
      <c r="L14" s="19"/>
      <c r="M14" s="2"/>
    </row>
    <row r="15" spans="1:13" s="14" customFormat="1" ht="24" customHeight="1" x14ac:dyDescent="0.2">
      <c r="A15" s="137" t="s">
        <v>986</v>
      </c>
      <c r="B15" s="146"/>
      <c r="C15" s="93">
        <v>121.23</v>
      </c>
      <c r="D15" s="19"/>
      <c r="E15" s="2" t="s">
        <v>982</v>
      </c>
      <c r="I15" s="19"/>
      <c r="J15" s="19"/>
      <c r="K15" s="5"/>
      <c r="L15" s="19"/>
      <c r="M15" s="2"/>
    </row>
    <row r="16" spans="1:13" s="14" customFormat="1" x14ac:dyDescent="0.2">
      <c r="A16" s="137" t="s">
        <v>988</v>
      </c>
      <c r="B16" s="146"/>
      <c r="C16" s="93">
        <v>15756909</v>
      </c>
      <c r="D16" s="19"/>
      <c r="E16" s="2" t="s">
        <v>982</v>
      </c>
      <c r="I16" s="19"/>
      <c r="J16" s="19"/>
      <c r="K16" s="5"/>
      <c r="L16" s="19"/>
      <c r="M16" s="2"/>
    </row>
    <row r="17" spans="1:13" s="14" customFormat="1" x14ac:dyDescent="0.2">
      <c r="A17" s="137" t="s">
        <v>989</v>
      </c>
      <c r="B17" s="146"/>
      <c r="C17" s="93">
        <v>179068</v>
      </c>
      <c r="D17" s="19"/>
      <c r="E17" s="2" t="s">
        <v>987</v>
      </c>
      <c r="I17" s="19"/>
      <c r="J17" s="19"/>
      <c r="K17" s="111"/>
      <c r="L17" s="19"/>
      <c r="M17" s="2"/>
    </row>
    <row r="18" spans="1:13" s="14" customFormat="1" x14ac:dyDescent="0.2">
      <c r="A18" s="137" t="s">
        <v>990</v>
      </c>
      <c r="B18" s="146"/>
      <c r="C18" s="93">
        <v>19665</v>
      </c>
      <c r="D18" s="19"/>
      <c r="E18" s="2" t="s">
        <v>987</v>
      </c>
      <c r="I18" s="19"/>
      <c r="J18" s="19"/>
      <c r="K18" s="111"/>
      <c r="L18" s="19"/>
      <c r="M18" s="2"/>
    </row>
    <row r="19" spans="1:13" s="14" customFormat="1" ht="20.25" customHeight="1" x14ac:dyDescent="0.2">
      <c r="A19" s="137" t="s">
        <v>990</v>
      </c>
      <c r="B19" s="146"/>
      <c r="C19" s="93">
        <v>162.19999999999999</v>
      </c>
      <c r="D19" s="19"/>
      <c r="E19" s="2" t="s">
        <v>982</v>
      </c>
      <c r="I19" s="19"/>
      <c r="J19" s="19"/>
      <c r="K19" s="5"/>
      <c r="L19" s="19"/>
      <c r="M19" s="2"/>
    </row>
    <row r="20" spans="1:13" s="14" customFormat="1" x14ac:dyDescent="0.2">
      <c r="A20" s="137" t="s">
        <v>991</v>
      </c>
      <c r="B20" s="146"/>
      <c r="C20" s="93">
        <v>5</v>
      </c>
      <c r="D20" s="19"/>
      <c r="E20" s="2" t="s">
        <v>987</v>
      </c>
      <c r="I20" s="19"/>
      <c r="J20" s="19"/>
      <c r="K20" s="5"/>
      <c r="L20" s="19"/>
      <c r="M20" s="2"/>
    </row>
    <row r="21" spans="1:13" s="14" customFormat="1" x14ac:dyDescent="0.2">
      <c r="A21" s="137" t="s">
        <v>992</v>
      </c>
      <c r="B21" s="146"/>
      <c r="C21" s="93">
        <v>282</v>
      </c>
      <c r="D21" s="19"/>
      <c r="E21" s="2" t="s">
        <v>987</v>
      </c>
      <c r="I21" s="19"/>
      <c r="J21" s="19"/>
      <c r="K21" s="111"/>
      <c r="L21" s="19"/>
      <c r="M21" s="2"/>
    </row>
    <row r="22" spans="1:13" s="14" customFormat="1" x14ac:dyDescent="0.2">
      <c r="A22" s="137" t="s">
        <v>993</v>
      </c>
      <c r="B22" s="146"/>
      <c r="C22" s="93">
        <v>341473.91</v>
      </c>
      <c r="D22" s="19"/>
      <c r="E22" s="2" t="s">
        <v>982</v>
      </c>
      <c r="I22" s="19"/>
      <c r="J22" s="19"/>
      <c r="K22" s="5"/>
      <c r="L22" s="19"/>
      <c r="M22" s="2"/>
    </row>
    <row r="23" spans="1:13" s="14" customFormat="1" ht="22.5" customHeight="1" x14ac:dyDescent="0.2">
      <c r="A23" s="137" t="s">
        <v>994</v>
      </c>
      <c r="B23" s="146"/>
      <c r="C23" s="93">
        <v>2155</v>
      </c>
      <c r="D23" s="19"/>
      <c r="E23" s="2" t="s">
        <v>995</v>
      </c>
      <c r="I23" s="19"/>
      <c r="J23" s="19"/>
      <c r="K23" s="5"/>
      <c r="L23" s="19"/>
      <c r="M23" s="2"/>
    </row>
    <row r="24" spans="1:13" s="14" customFormat="1" ht="21.75" customHeight="1" x14ac:dyDescent="0.2">
      <c r="A24" s="17"/>
      <c r="B24" s="139"/>
      <c r="C24" s="22"/>
      <c r="D24" s="17"/>
      <c r="E24" s="17"/>
      <c r="I24" s="19"/>
      <c r="J24" s="19"/>
      <c r="K24" s="111"/>
      <c r="L24" s="19"/>
      <c r="M24" s="2"/>
    </row>
    <row r="25" spans="1:13" s="14" customFormat="1" x14ac:dyDescent="0.2">
      <c r="A25" s="69"/>
      <c r="B25" s="147"/>
      <c r="C25" s="69"/>
      <c r="D25" s="69"/>
      <c r="E25" s="69"/>
      <c r="I25" s="19"/>
      <c r="J25" s="19"/>
      <c r="K25" s="5"/>
      <c r="L25" s="19"/>
      <c r="M25" s="2"/>
    </row>
    <row r="26" spans="1:13" x14ac:dyDescent="0.2">
      <c r="A26" s="137" t="s">
        <v>835</v>
      </c>
      <c r="B26" s="146"/>
      <c r="I26" s="2"/>
      <c r="J26" s="2"/>
      <c r="K26" s="4"/>
      <c r="L26" s="2"/>
      <c r="M26" s="2"/>
    </row>
    <row r="27" spans="1:13" ht="23.25" customHeight="1" x14ac:dyDescent="0.2">
      <c r="A27" s="138" t="s">
        <v>1054</v>
      </c>
      <c r="B27" s="138"/>
      <c r="C27" s="138"/>
      <c r="D27" s="138"/>
      <c r="E27" s="138"/>
      <c r="I27" s="519"/>
      <c r="J27" s="519"/>
      <c r="K27" s="113"/>
      <c r="L27" s="113"/>
      <c r="M27" s="113"/>
    </row>
    <row r="28" spans="1:13" ht="15" x14ac:dyDescent="0.2">
      <c r="A28" s="137" t="s">
        <v>996</v>
      </c>
      <c r="B28" s="138"/>
      <c r="C28" s="137"/>
      <c r="D28" s="137"/>
      <c r="E28" s="137"/>
      <c r="I28" s="519"/>
      <c r="J28" s="520"/>
      <c r="K28" s="520"/>
      <c r="L28" s="520"/>
      <c r="M28" s="520"/>
    </row>
    <row r="29" spans="1:13" ht="21.75" customHeight="1" x14ac:dyDescent="0.2">
      <c r="B29" s="148"/>
      <c r="I29" s="114"/>
      <c r="J29" s="113"/>
      <c r="K29" s="115"/>
      <c r="L29" s="113"/>
      <c r="M29" s="113"/>
    </row>
    <row r="30" spans="1:13" ht="24.75" customHeight="1" x14ac:dyDescent="0.2">
      <c r="B30" s="139"/>
    </row>
    <row r="31" spans="1:13" ht="23.25" customHeight="1" x14ac:dyDescent="0.2">
      <c r="B31" s="148"/>
    </row>
    <row r="32" spans="1:13" x14ac:dyDescent="0.2">
      <c r="B32" s="148"/>
    </row>
    <row r="33" spans="2:2" ht="19.5" customHeight="1" x14ac:dyDescent="0.2">
      <c r="B33" s="148"/>
    </row>
    <row r="34" spans="2:2" ht="21" customHeight="1" x14ac:dyDescent="0.2">
      <c r="B34" s="148"/>
    </row>
    <row r="35" spans="2:2" ht="20.25" customHeight="1" x14ac:dyDescent="0.2">
      <c r="B35" s="148"/>
    </row>
    <row r="36" spans="2:2" x14ac:dyDescent="0.2">
      <c r="B36" s="148"/>
    </row>
    <row r="37" spans="2:2" x14ac:dyDescent="0.2">
      <c r="B37" s="148"/>
    </row>
    <row r="38" spans="2:2" x14ac:dyDescent="0.2">
      <c r="B38" s="148"/>
    </row>
    <row r="39" spans="2:2" x14ac:dyDescent="0.2">
      <c r="B39" s="148"/>
    </row>
    <row r="40" spans="2:2" x14ac:dyDescent="0.2">
      <c r="B40" s="148"/>
    </row>
    <row r="41" spans="2:2" x14ac:dyDescent="0.2">
      <c r="B41" s="148"/>
    </row>
    <row r="42" spans="2:2" ht="22.5" customHeight="1" x14ac:dyDescent="0.2">
      <c r="B42" s="148"/>
    </row>
    <row r="43" spans="2:2" ht="36" customHeight="1" x14ac:dyDescent="0.2">
      <c r="B43" s="148"/>
    </row>
    <row r="44" spans="2:2" x14ac:dyDescent="0.2">
      <c r="B44" s="148"/>
    </row>
    <row r="45" spans="2:2" ht="19.5" customHeight="1" x14ac:dyDescent="0.2">
      <c r="B45" s="148"/>
    </row>
    <row r="46" spans="2:2" x14ac:dyDescent="0.2">
      <c r="B46" s="148"/>
    </row>
    <row r="47" spans="2:2" x14ac:dyDescent="0.2">
      <c r="B47" s="148"/>
    </row>
    <row r="48" spans="2:2" x14ac:dyDescent="0.2">
      <c r="B48" s="148"/>
    </row>
    <row r="49" spans="2:2" x14ac:dyDescent="0.2">
      <c r="B49" s="148"/>
    </row>
    <row r="50" spans="2:2" x14ac:dyDescent="0.2">
      <c r="B50" s="148"/>
    </row>
    <row r="51" spans="2:2" x14ac:dyDescent="0.2">
      <c r="B51" s="148"/>
    </row>
    <row r="52" spans="2:2" x14ac:dyDescent="0.2">
      <c r="B52" s="148"/>
    </row>
    <row r="53" spans="2:2" x14ac:dyDescent="0.2">
      <c r="B53" s="148"/>
    </row>
    <row r="54" spans="2:2" x14ac:dyDescent="0.2">
      <c r="B54" s="148"/>
    </row>
    <row r="55" spans="2:2" x14ac:dyDescent="0.2">
      <c r="B55" s="148"/>
    </row>
    <row r="56" spans="2:2" ht="18.75" customHeight="1" x14ac:dyDescent="0.2">
      <c r="B56" s="148"/>
    </row>
    <row r="57" spans="2:2" x14ac:dyDescent="0.2">
      <c r="B57" s="148"/>
    </row>
    <row r="58" spans="2:2" x14ac:dyDescent="0.2">
      <c r="B58" s="148"/>
    </row>
    <row r="59" spans="2:2" ht="21" customHeight="1" x14ac:dyDescent="0.2">
      <c r="B59" s="148"/>
    </row>
    <row r="60" spans="2:2" x14ac:dyDescent="0.2">
      <c r="B60" s="148"/>
    </row>
    <row r="61" spans="2:2" ht="21" customHeight="1" x14ac:dyDescent="0.2">
      <c r="B61" s="148"/>
    </row>
    <row r="62" spans="2:2" ht="24.75" customHeight="1" x14ac:dyDescent="0.2">
      <c r="B62" s="148"/>
    </row>
    <row r="63" spans="2:2" ht="32.25" customHeight="1" x14ac:dyDescent="0.2">
      <c r="B63" s="148"/>
    </row>
    <row r="64" spans="2:2" x14ac:dyDescent="0.2">
      <c r="B64" s="148"/>
    </row>
    <row r="65" spans="2:2" x14ac:dyDescent="0.2">
      <c r="B65" s="148"/>
    </row>
    <row r="66" spans="2:2" x14ac:dyDescent="0.2">
      <c r="B66" s="148"/>
    </row>
    <row r="67" spans="2:2" ht="21" customHeight="1" x14ac:dyDescent="0.2">
      <c r="B67" s="148"/>
    </row>
    <row r="68" spans="2:2" x14ac:dyDescent="0.2">
      <c r="B68" s="148"/>
    </row>
    <row r="69" spans="2:2" x14ac:dyDescent="0.2">
      <c r="B69" s="148"/>
    </row>
    <row r="70" spans="2:2" x14ac:dyDescent="0.2">
      <c r="B70" s="148"/>
    </row>
    <row r="71" spans="2:2" x14ac:dyDescent="0.2">
      <c r="B71" s="148"/>
    </row>
    <row r="72" spans="2:2" x14ac:dyDescent="0.2">
      <c r="B72" s="148"/>
    </row>
    <row r="73" spans="2:2" x14ac:dyDescent="0.2">
      <c r="B73" s="148"/>
    </row>
    <row r="74" spans="2:2" x14ac:dyDescent="0.2">
      <c r="B74" s="148"/>
    </row>
    <row r="75" spans="2:2" ht="21.75" customHeight="1" x14ac:dyDescent="0.2">
      <c r="B75" s="148"/>
    </row>
    <row r="76" spans="2:2" x14ac:dyDescent="0.2">
      <c r="B76" s="148"/>
    </row>
    <row r="77" spans="2:2" ht="20.25" customHeight="1" x14ac:dyDescent="0.2">
      <c r="B77" s="148"/>
    </row>
    <row r="78" spans="2:2" x14ac:dyDescent="0.2">
      <c r="B78" s="148"/>
    </row>
    <row r="79" spans="2:2" x14ac:dyDescent="0.2">
      <c r="B79" s="148"/>
    </row>
    <row r="80" spans="2:2" ht="22.5" customHeight="1" x14ac:dyDescent="0.2">
      <c r="B80" s="148"/>
    </row>
    <row r="81" spans="2:2" ht="22.5" customHeight="1" x14ac:dyDescent="0.2">
      <c r="B81" s="148"/>
    </row>
    <row r="82" spans="2:2" ht="20.25" customHeight="1" x14ac:dyDescent="0.2">
      <c r="B82" s="148"/>
    </row>
    <row r="83" spans="2:2" ht="20.25" customHeight="1" x14ac:dyDescent="0.2">
      <c r="B83" s="148"/>
    </row>
    <row r="84" spans="2:2" ht="21" customHeight="1" x14ac:dyDescent="0.2">
      <c r="B84" s="148"/>
    </row>
    <row r="85" spans="2:2" ht="24" customHeight="1" x14ac:dyDescent="0.2">
      <c r="B85" s="148"/>
    </row>
    <row r="86" spans="2:2" ht="24" customHeight="1" x14ac:dyDescent="0.2">
      <c r="B86" s="148"/>
    </row>
    <row r="87" spans="2:2" ht="23.25" customHeight="1" x14ac:dyDescent="0.2">
      <c r="B87" s="148"/>
    </row>
    <row r="88" spans="2:2" ht="33.75" customHeight="1" x14ac:dyDescent="0.2">
      <c r="B88" s="148"/>
    </row>
    <row r="89" spans="2:2" x14ac:dyDescent="0.2">
      <c r="B89" s="148"/>
    </row>
    <row r="90" spans="2:2" x14ac:dyDescent="0.2">
      <c r="B90" s="148"/>
    </row>
    <row r="91" spans="2:2" x14ac:dyDescent="0.2">
      <c r="B91" s="148"/>
    </row>
    <row r="92" spans="2:2" x14ac:dyDescent="0.2">
      <c r="B92" s="148"/>
    </row>
    <row r="93" spans="2:2" x14ac:dyDescent="0.2">
      <c r="B93" s="148"/>
    </row>
    <row r="94" spans="2:2" x14ac:dyDescent="0.2">
      <c r="B94" s="148"/>
    </row>
    <row r="95" spans="2:2" x14ac:dyDescent="0.2">
      <c r="B95" s="148"/>
    </row>
    <row r="96" spans="2:2" x14ac:dyDescent="0.2">
      <c r="B96" s="148"/>
    </row>
    <row r="97" spans="2:2" x14ac:dyDescent="0.2">
      <c r="B97" s="148"/>
    </row>
    <row r="98" spans="2:2" x14ac:dyDescent="0.2">
      <c r="B98" s="148"/>
    </row>
    <row r="99" spans="2:2" ht="23.25" customHeight="1" x14ac:dyDescent="0.2">
      <c r="B99" s="148"/>
    </row>
    <row r="100" spans="2:2" x14ac:dyDescent="0.2">
      <c r="B100" s="148"/>
    </row>
    <row r="101" spans="2:2" x14ac:dyDescent="0.2">
      <c r="B101" s="148"/>
    </row>
    <row r="102" spans="2:2" x14ac:dyDescent="0.2">
      <c r="B102" s="148"/>
    </row>
    <row r="103" spans="2:2" x14ac:dyDescent="0.2">
      <c r="B103" s="148"/>
    </row>
    <row r="104" spans="2:2" x14ac:dyDescent="0.2">
      <c r="B104" s="148"/>
    </row>
    <row r="105" spans="2:2" x14ac:dyDescent="0.2">
      <c r="B105" s="148"/>
    </row>
    <row r="106" spans="2:2" x14ac:dyDescent="0.2">
      <c r="B106" s="148"/>
    </row>
    <row r="107" spans="2:2" x14ac:dyDescent="0.2">
      <c r="B107" s="148"/>
    </row>
    <row r="108" spans="2:2" ht="22.5" customHeight="1" x14ac:dyDescent="0.2">
      <c r="B108" s="148"/>
    </row>
    <row r="109" spans="2:2" x14ac:dyDescent="0.2">
      <c r="B109" s="148"/>
    </row>
    <row r="110" spans="2:2" x14ac:dyDescent="0.2">
      <c r="B110" s="148"/>
    </row>
    <row r="111" spans="2:2" x14ac:dyDescent="0.2">
      <c r="B111" s="148"/>
    </row>
    <row r="112" spans="2:2" ht="21.75" customHeight="1" x14ac:dyDescent="0.2">
      <c r="B112" s="148"/>
    </row>
    <row r="113" spans="2:2" x14ac:dyDescent="0.2">
      <c r="B113" s="148"/>
    </row>
    <row r="114" spans="2:2" x14ac:dyDescent="0.2">
      <c r="B114" s="148"/>
    </row>
    <row r="115" spans="2:2" ht="21" customHeight="1" x14ac:dyDescent="0.2">
      <c r="B115" s="148"/>
    </row>
    <row r="116" spans="2:2" ht="23.25" customHeight="1" x14ac:dyDescent="0.2">
      <c r="B116" s="148"/>
    </row>
    <row r="117" spans="2:2" x14ac:dyDescent="0.2">
      <c r="B117" s="148"/>
    </row>
    <row r="118" spans="2:2" x14ac:dyDescent="0.2">
      <c r="B118" s="148"/>
    </row>
    <row r="119" spans="2:2" x14ac:dyDescent="0.2">
      <c r="B119" s="148"/>
    </row>
    <row r="120" spans="2:2" x14ac:dyDescent="0.2">
      <c r="B120" s="148"/>
    </row>
    <row r="121" spans="2:2" x14ac:dyDescent="0.2">
      <c r="B121" s="148"/>
    </row>
    <row r="122" spans="2:2" x14ac:dyDescent="0.2">
      <c r="B122" s="148"/>
    </row>
    <row r="123" spans="2:2" x14ac:dyDescent="0.2">
      <c r="B123" s="148"/>
    </row>
    <row r="124" spans="2:2" x14ac:dyDescent="0.2">
      <c r="B124" s="148"/>
    </row>
    <row r="125" spans="2:2" x14ac:dyDescent="0.2">
      <c r="B125" s="148"/>
    </row>
    <row r="126" spans="2:2" x14ac:dyDescent="0.2">
      <c r="B126" s="148"/>
    </row>
    <row r="127" spans="2:2" x14ac:dyDescent="0.2">
      <c r="B127" s="148"/>
    </row>
    <row r="128" spans="2:2" x14ac:dyDescent="0.2">
      <c r="B128" s="148"/>
    </row>
    <row r="129" spans="2:2" x14ac:dyDescent="0.2">
      <c r="B129" s="148"/>
    </row>
    <row r="130" spans="2:2" x14ac:dyDescent="0.2">
      <c r="B130" s="148"/>
    </row>
    <row r="131" spans="2:2" ht="23.25" customHeight="1" x14ac:dyDescent="0.2">
      <c r="B131" s="148"/>
    </row>
    <row r="132" spans="2:2" ht="20.25" customHeight="1" x14ac:dyDescent="0.2">
      <c r="B132" s="148"/>
    </row>
    <row r="133" spans="2:2" ht="19.5" customHeight="1" x14ac:dyDescent="0.2">
      <c r="B133" s="148"/>
    </row>
    <row r="134" spans="2:2" ht="20.25" customHeight="1" x14ac:dyDescent="0.2">
      <c r="B134" s="148"/>
    </row>
    <row r="135" spans="2:2" ht="24" customHeight="1" x14ac:dyDescent="0.2">
      <c r="B135" s="148"/>
    </row>
    <row r="136" spans="2:2" x14ac:dyDescent="0.2">
      <c r="B136" s="148"/>
    </row>
    <row r="137" spans="2:2" x14ac:dyDescent="0.2">
      <c r="B137" s="148"/>
    </row>
    <row r="138" spans="2:2" ht="23.25" customHeight="1" x14ac:dyDescent="0.2">
      <c r="B138" s="148"/>
    </row>
    <row r="139" spans="2:2" x14ac:dyDescent="0.2">
      <c r="B139" s="148"/>
    </row>
    <row r="140" spans="2:2" x14ac:dyDescent="0.2">
      <c r="B140" s="148"/>
    </row>
    <row r="141" spans="2:2" x14ac:dyDescent="0.2">
      <c r="B141" s="148"/>
    </row>
    <row r="142" spans="2:2" x14ac:dyDescent="0.2">
      <c r="B142" s="148"/>
    </row>
    <row r="143" spans="2:2" x14ac:dyDescent="0.2">
      <c r="B143" s="148"/>
    </row>
    <row r="144" spans="2:2" ht="20.25" customHeight="1" x14ac:dyDescent="0.2">
      <c r="B144" s="148"/>
    </row>
    <row r="145" spans="2:2" x14ac:dyDescent="0.2">
      <c r="B145" s="148"/>
    </row>
    <row r="146" spans="2:2" x14ac:dyDescent="0.2">
      <c r="B146" s="148"/>
    </row>
    <row r="147" spans="2:2" x14ac:dyDescent="0.2">
      <c r="B147" s="148"/>
    </row>
    <row r="148" spans="2:2" x14ac:dyDescent="0.2">
      <c r="B148" s="148"/>
    </row>
    <row r="149" spans="2:2" x14ac:dyDescent="0.2">
      <c r="B149" s="148"/>
    </row>
    <row r="150" spans="2:2" x14ac:dyDescent="0.2">
      <c r="B150" s="148"/>
    </row>
    <row r="151" spans="2:2" x14ac:dyDescent="0.2">
      <c r="B151" s="148"/>
    </row>
    <row r="152" spans="2:2" x14ac:dyDescent="0.2">
      <c r="B152" s="148"/>
    </row>
    <row r="153" spans="2:2" x14ac:dyDescent="0.2">
      <c r="B153" s="148"/>
    </row>
    <row r="154" spans="2:2" x14ac:dyDescent="0.2">
      <c r="B154" s="148"/>
    </row>
    <row r="155" spans="2:2" x14ac:dyDescent="0.2">
      <c r="B155" s="148"/>
    </row>
    <row r="156" spans="2:2" x14ac:dyDescent="0.2">
      <c r="B156" s="148"/>
    </row>
    <row r="157" spans="2:2" x14ac:dyDescent="0.2">
      <c r="B157" s="148"/>
    </row>
    <row r="158" spans="2:2" ht="21.75" customHeight="1" x14ac:dyDescent="0.2">
      <c r="B158" s="148"/>
    </row>
    <row r="159" spans="2:2" ht="21" customHeight="1" x14ac:dyDescent="0.2">
      <c r="B159" s="148"/>
    </row>
    <row r="160" spans="2:2" x14ac:dyDescent="0.2">
      <c r="B160" s="148"/>
    </row>
    <row r="161" spans="2:2" ht="22.5" customHeight="1" x14ac:dyDescent="0.2">
      <c r="B161" s="148"/>
    </row>
    <row r="162" spans="2:2" x14ac:dyDescent="0.2">
      <c r="B162" s="148"/>
    </row>
    <row r="163" spans="2:2" x14ac:dyDescent="0.2">
      <c r="B163" s="148"/>
    </row>
    <row r="164" spans="2:2" x14ac:dyDescent="0.2">
      <c r="B164" s="148"/>
    </row>
    <row r="165" spans="2:2" x14ac:dyDescent="0.2">
      <c r="B165" s="148"/>
    </row>
    <row r="166" spans="2:2" x14ac:dyDescent="0.2">
      <c r="B166" s="148"/>
    </row>
    <row r="167" spans="2:2" x14ac:dyDescent="0.2">
      <c r="B167" s="148"/>
    </row>
    <row r="168" spans="2:2" x14ac:dyDescent="0.2">
      <c r="B168" s="148"/>
    </row>
    <row r="169" spans="2:2" x14ac:dyDescent="0.2">
      <c r="B169" s="148"/>
    </row>
    <row r="170" spans="2:2" x14ac:dyDescent="0.2">
      <c r="B170" s="148"/>
    </row>
    <row r="171" spans="2:2" x14ac:dyDescent="0.2">
      <c r="B171" s="148"/>
    </row>
    <row r="172" spans="2:2" x14ac:dyDescent="0.2">
      <c r="B172" s="148"/>
    </row>
    <row r="173" spans="2:2" ht="20.25" customHeight="1" x14ac:dyDescent="0.2">
      <c r="B173" s="148"/>
    </row>
    <row r="174" spans="2:2" ht="22.5" customHeight="1" x14ac:dyDescent="0.2">
      <c r="B174" s="148"/>
    </row>
    <row r="175" spans="2:2" x14ac:dyDescent="0.2">
      <c r="B175" s="148"/>
    </row>
    <row r="176" spans="2:2" x14ac:dyDescent="0.2">
      <c r="B176" s="148"/>
    </row>
    <row r="177" spans="2:2" ht="21" customHeight="1" x14ac:dyDescent="0.2">
      <c r="B177" s="148"/>
    </row>
    <row r="178" spans="2:2" x14ac:dyDescent="0.2">
      <c r="B178" s="148"/>
    </row>
    <row r="179" spans="2:2" ht="21.75" customHeight="1" x14ac:dyDescent="0.2">
      <c r="B179" s="148"/>
    </row>
    <row r="180" spans="2:2" ht="20.25" customHeight="1" x14ac:dyDescent="0.2">
      <c r="B180" s="148"/>
    </row>
    <row r="181" spans="2:2" x14ac:dyDescent="0.2">
      <c r="B181" s="148"/>
    </row>
    <row r="182" spans="2:2" x14ac:dyDescent="0.2">
      <c r="B182" s="148"/>
    </row>
    <row r="183" spans="2:2" x14ac:dyDescent="0.2">
      <c r="B183" s="148"/>
    </row>
    <row r="184" spans="2:2" x14ac:dyDescent="0.2">
      <c r="B184" s="148"/>
    </row>
    <row r="185" spans="2:2" x14ac:dyDescent="0.2">
      <c r="B185" s="148"/>
    </row>
    <row r="186" spans="2:2" x14ac:dyDescent="0.2">
      <c r="B186" s="148"/>
    </row>
    <row r="187" spans="2:2" ht="20.25" customHeight="1" x14ac:dyDescent="0.2">
      <c r="B187" s="148"/>
    </row>
    <row r="188" spans="2:2" ht="21" customHeight="1" x14ac:dyDescent="0.2">
      <c r="B188" s="148"/>
    </row>
    <row r="189" spans="2:2" x14ac:dyDescent="0.2">
      <c r="B189" s="148"/>
    </row>
    <row r="190" spans="2:2" x14ac:dyDescent="0.2">
      <c r="B190" s="148"/>
    </row>
    <row r="191" spans="2:2" x14ac:dyDescent="0.2">
      <c r="B191" s="148"/>
    </row>
    <row r="192" spans="2:2" x14ac:dyDescent="0.2">
      <c r="B192" s="148"/>
    </row>
    <row r="193" spans="2:2" x14ac:dyDescent="0.2">
      <c r="B193" s="148"/>
    </row>
    <row r="194" spans="2:2" x14ac:dyDescent="0.2">
      <c r="B194" s="148"/>
    </row>
    <row r="195" spans="2:2" x14ac:dyDescent="0.2">
      <c r="B195" s="148"/>
    </row>
    <row r="196" spans="2:2" x14ac:dyDescent="0.2">
      <c r="B196" s="148"/>
    </row>
    <row r="197" spans="2:2" x14ac:dyDescent="0.2">
      <c r="B197" s="148"/>
    </row>
    <row r="198" spans="2:2" x14ac:dyDescent="0.2">
      <c r="B198" s="148"/>
    </row>
    <row r="199" spans="2:2" ht="23.25" customHeight="1" x14ac:dyDescent="0.2">
      <c r="B199" s="148"/>
    </row>
    <row r="200" spans="2:2" x14ac:dyDescent="0.2">
      <c r="B200" s="148"/>
    </row>
    <row r="201" spans="2:2" x14ac:dyDescent="0.2">
      <c r="B201" s="148"/>
    </row>
    <row r="202" spans="2:2" ht="21.75" customHeight="1" x14ac:dyDescent="0.2">
      <c r="B202" s="148"/>
    </row>
    <row r="203" spans="2:2" x14ac:dyDescent="0.2">
      <c r="B203" s="148"/>
    </row>
    <row r="204" spans="2:2" x14ac:dyDescent="0.2">
      <c r="B204" s="148"/>
    </row>
    <row r="205" spans="2:2" ht="22.5" customHeight="1" x14ac:dyDescent="0.2">
      <c r="B205" s="148"/>
    </row>
    <row r="206" spans="2:2" x14ac:dyDescent="0.2">
      <c r="B206" s="148"/>
    </row>
    <row r="207" spans="2:2" x14ac:dyDescent="0.2">
      <c r="B207" s="148"/>
    </row>
    <row r="208" spans="2:2" x14ac:dyDescent="0.2">
      <c r="B208" s="148"/>
    </row>
    <row r="209" spans="2:2" x14ac:dyDescent="0.2">
      <c r="B209" s="148"/>
    </row>
    <row r="210" spans="2:2" ht="23.25" customHeight="1" x14ac:dyDescent="0.2">
      <c r="B210" s="148"/>
    </row>
    <row r="211" spans="2:2" ht="30" customHeight="1" x14ac:dyDescent="0.2">
      <c r="B211" s="140" t="s">
        <v>1059</v>
      </c>
    </row>
    <row r="212" spans="2:2" x14ac:dyDescent="0.2">
      <c r="B212" s="148"/>
    </row>
    <row r="213" spans="2:2" ht="21.75" customHeight="1" x14ac:dyDescent="0.2">
      <c r="B213" s="148"/>
    </row>
    <row r="214" spans="2:2" x14ac:dyDescent="0.2">
      <c r="B214" s="148"/>
    </row>
    <row r="215" spans="2:2" x14ac:dyDescent="0.2">
      <c r="B215" s="148"/>
    </row>
    <row r="216" spans="2:2" x14ac:dyDescent="0.2">
      <c r="B216" s="148"/>
    </row>
    <row r="217" spans="2:2" ht="24.75" customHeight="1" x14ac:dyDescent="0.2">
      <c r="B217" s="148"/>
    </row>
    <row r="218" spans="2:2" x14ac:dyDescent="0.2">
      <c r="B218" s="148"/>
    </row>
    <row r="219" spans="2:2" x14ac:dyDescent="0.2">
      <c r="B219" s="148"/>
    </row>
    <row r="220" spans="2:2" x14ac:dyDescent="0.2">
      <c r="B220" s="148"/>
    </row>
    <row r="221" spans="2:2" x14ac:dyDescent="0.2">
      <c r="B221" s="148"/>
    </row>
    <row r="222" spans="2:2" x14ac:dyDescent="0.2">
      <c r="B222" s="148"/>
    </row>
    <row r="223" spans="2:2" x14ac:dyDescent="0.2">
      <c r="B223" s="148"/>
    </row>
    <row r="224" spans="2:2" x14ac:dyDescent="0.2">
      <c r="B224" s="148"/>
    </row>
    <row r="225" spans="2:2" x14ac:dyDescent="0.2">
      <c r="B225" s="148"/>
    </row>
    <row r="226" spans="2:2" x14ac:dyDescent="0.2">
      <c r="B226" s="148"/>
    </row>
    <row r="227" spans="2:2" x14ac:dyDescent="0.2">
      <c r="B227" s="148"/>
    </row>
    <row r="228" spans="2:2" x14ac:dyDescent="0.2">
      <c r="B228" s="148"/>
    </row>
    <row r="229" spans="2:2" x14ac:dyDescent="0.2">
      <c r="B229" s="148"/>
    </row>
    <row r="230" spans="2:2" x14ac:dyDescent="0.2">
      <c r="B230" s="148"/>
    </row>
    <row r="231" spans="2:2" x14ac:dyDescent="0.2">
      <c r="B231" s="148"/>
    </row>
    <row r="232" spans="2:2" x14ac:dyDescent="0.2">
      <c r="B232" s="148"/>
    </row>
    <row r="233" spans="2:2" x14ac:dyDescent="0.2">
      <c r="B233" s="148"/>
    </row>
    <row r="234" spans="2:2" x14ac:dyDescent="0.2">
      <c r="B234" s="148"/>
    </row>
    <row r="235" spans="2:2" x14ac:dyDescent="0.2">
      <c r="B235" s="148"/>
    </row>
    <row r="236" spans="2:2" x14ac:dyDescent="0.2">
      <c r="B236" s="148"/>
    </row>
    <row r="237" spans="2:2" x14ac:dyDescent="0.2">
      <c r="B237" s="148"/>
    </row>
    <row r="238" spans="2:2" ht="20.25" customHeight="1" x14ac:dyDescent="0.2">
      <c r="B238" s="148"/>
    </row>
    <row r="239" spans="2:2" ht="21.75" customHeight="1" x14ac:dyDescent="0.2">
      <c r="B239" s="148"/>
    </row>
    <row r="240" spans="2:2" x14ac:dyDescent="0.2">
      <c r="B240" s="148"/>
    </row>
    <row r="241" spans="2:2" x14ac:dyDescent="0.2">
      <c r="B241" s="148"/>
    </row>
    <row r="242" spans="2:2" x14ac:dyDescent="0.2">
      <c r="B242" s="148"/>
    </row>
    <row r="243" spans="2:2" x14ac:dyDescent="0.2">
      <c r="B243" s="148"/>
    </row>
    <row r="244" spans="2:2" x14ac:dyDescent="0.2">
      <c r="B244" s="148"/>
    </row>
    <row r="245" spans="2:2" x14ac:dyDescent="0.2">
      <c r="B245" s="148"/>
    </row>
    <row r="246" spans="2:2" x14ac:dyDescent="0.2">
      <c r="B246" s="148"/>
    </row>
    <row r="247" spans="2:2" x14ac:dyDescent="0.2">
      <c r="B247" s="148"/>
    </row>
    <row r="248" spans="2:2" x14ac:dyDescent="0.2">
      <c r="B248" s="148"/>
    </row>
    <row r="249" spans="2:2" x14ac:dyDescent="0.2">
      <c r="B249" s="148"/>
    </row>
    <row r="250" spans="2:2" x14ac:dyDescent="0.2">
      <c r="B250" s="148"/>
    </row>
    <row r="251" spans="2:2" x14ac:dyDescent="0.2">
      <c r="B251" s="148"/>
    </row>
    <row r="252" spans="2:2" x14ac:dyDescent="0.2">
      <c r="B252" s="148"/>
    </row>
    <row r="253" spans="2:2" x14ac:dyDescent="0.2">
      <c r="B253" s="148"/>
    </row>
    <row r="254" spans="2:2" x14ac:dyDescent="0.2">
      <c r="B254" s="148"/>
    </row>
    <row r="255" spans="2:2" x14ac:dyDescent="0.2">
      <c r="B255" s="148"/>
    </row>
    <row r="256" spans="2:2" x14ac:dyDescent="0.2">
      <c r="B256" s="148"/>
    </row>
    <row r="257" spans="2:2" x14ac:dyDescent="0.2">
      <c r="B257" s="148"/>
    </row>
    <row r="258" spans="2:2" x14ac:dyDescent="0.2">
      <c r="B258" s="148"/>
    </row>
    <row r="259" spans="2:2" ht="21.75" customHeight="1" x14ac:dyDescent="0.2">
      <c r="B259" s="148"/>
    </row>
    <row r="260" spans="2:2" x14ac:dyDescent="0.2">
      <c r="B260" s="148"/>
    </row>
    <row r="261" spans="2:2" x14ac:dyDescent="0.2">
      <c r="B261" s="148"/>
    </row>
    <row r="262" spans="2:2" x14ac:dyDescent="0.2">
      <c r="B262" s="148"/>
    </row>
    <row r="263" spans="2:2" x14ac:dyDescent="0.2">
      <c r="B263" s="148"/>
    </row>
    <row r="264" spans="2:2" x14ac:dyDescent="0.2">
      <c r="B264" s="148"/>
    </row>
    <row r="265" spans="2:2" ht="23.25" customHeight="1" x14ac:dyDescent="0.2">
      <c r="B265" s="148"/>
    </row>
    <row r="266" spans="2:2" ht="23.25" customHeight="1" x14ac:dyDescent="0.2">
      <c r="B266" s="148"/>
    </row>
    <row r="267" spans="2:2" ht="19.5" customHeight="1" x14ac:dyDescent="0.2">
      <c r="B267" s="148"/>
    </row>
    <row r="268" spans="2:2" x14ac:dyDescent="0.2">
      <c r="B268" s="148"/>
    </row>
    <row r="269" spans="2:2" x14ac:dyDescent="0.2">
      <c r="B269" s="148"/>
    </row>
    <row r="270" spans="2:2" ht="21.75" customHeight="1" x14ac:dyDescent="0.2">
      <c r="B270" s="148"/>
    </row>
    <row r="271" spans="2:2" ht="21.75" customHeight="1" x14ac:dyDescent="0.2">
      <c r="B271" s="148"/>
    </row>
    <row r="272" spans="2:2" ht="22.5" customHeight="1" x14ac:dyDescent="0.2">
      <c r="B272" s="148"/>
    </row>
    <row r="273" spans="2:2" x14ac:dyDescent="0.2">
      <c r="B273" s="148"/>
    </row>
    <row r="274" spans="2:2" x14ac:dyDescent="0.2">
      <c r="B274" s="148"/>
    </row>
    <row r="275" spans="2:2" ht="22.5" customHeight="1" x14ac:dyDescent="0.2">
      <c r="B275" s="148"/>
    </row>
    <row r="276" spans="2:2" x14ac:dyDescent="0.2">
      <c r="B276" s="148"/>
    </row>
    <row r="277" spans="2:2" ht="21" customHeight="1" x14ac:dyDescent="0.2">
      <c r="B277" s="148"/>
    </row>
    <row r="278" spans="2:2" x14ac:dyDescent="0.2">
      <c r="B278" s="148"/>
    </row>
    <row r="279" spans="2:2" x14ac:dyDescent="0.2">
      <c r="B279" s="148"/>
    </row>
    <row r="280" spans="2:2" ht="20.25" customHeight="1" x14ac:dyDescent="0.2">
      <c r="B280" s="148"/>
    </row>
    <row r="281" spans="2:2" ht="21" customHeight="1" x14ac:dyDescent="0.2">
      <c r="B281" s="148"/>
    </row>
    <row r="282" spans="2:2" ht="21" customHeight="1" x14ac:dyDescent="0.2">
      <c r="B282" s="148"/>
    </row>
    <row r="283" spans="2:2" ht="19.5" customHeight="1" x14ac:dyDescent="0.2">
      <c r="B283" s="148"/>
    </row>
    <row r="284" spans="2:2" ht="20.25" customHeight="1" x14ac:dyDescent="0.2">
      <c r="B284" s="148"/>
    </row>
    <row r="285" spans="2:2" ht="21.75" customHeight="1" x14ac:dyDescent="0.2">
      <c r="B285" s="148"/>
    </row>
    <row r="286" spans="2:2" ht="21" customHeight="1" x14ac:dyDescent="0.2">
      <c r="B286" s="148"/>
    </row>
    <row r="287" spans="2:2" ht="21" customHeight="1" x14ac:dyDescent="0.2">
      <c r="B287" s="148"/>
    </row>
    <row r="288" spans="2:2" x14ac:dyDescent="0.2">
      <c r="B288" s="148"/>
    </row>
    <row r="289" spans="2:2" x14ac:dyDescent="0.2">
      <c r="B289" s="148"/>
    </row>
    <row r="290" spans="2:2" x14ac:dyDescent="0.2">
      <c r="B290" s="148"/>
    </row>
    <row r="291" spans="2:2" x14ac:dyDescent="0.2">
      <c r="B291" s="148"/>
    </row>
    <row r="292" spans="2:2" x14ac:dyDescent="0.2">
      <c r="B292" s="148"/>
    </row>
    <row r="293" spans="2:2" ht="22.5" customHeight="1" x14ac:dyDescent="0.2">
      <c r="B293" s="148"/>
    </row>
    <row r="294" spans="2:2" x14ac:dyDescent="0.2">
      <c r="B294" s="148"/>
    </row>
    <row r="295" spans="2:2" ht="12" customHeight="1" x14ac:dyDescent="0.2">
      <c r="B295" s="148"/>
    </row>
    <row r="296" spans="2:2" x14ac:dyDescent="0.2">
      <c r="B296" s="148"/>
    </row>
    <row r="297" spans="2:2" x14ac:dyDescent="0.2">
      <c r="B297" s="148"/>
    </row>
    <row r="298" spans="2:2" ht="20.25" customHeight="1" x14ac:dyDescent="0.2">
      <c r="B298" s="148"/>
    </row>
    <row r="299" spans="2:2" x14ac:dyDescent="0.2">
      <c r="B299" s="148"/>
    </row>
    <row r="300" spans="2:2" x14ac:dyDescent="0.2">
      <c r="B300" s="148"/>
    </row>
    <row r="301" spans="2:2" ht="20.25" customHeight="1" x14ac:dyDescent="0.2">
      <c r="B301" s="148"/>
    </row>
    <row r="302" spans="2:2" ht="20.25" customHeight="1" x14ac:dyDescent="0.2">
      <c r="B302" s="148"/>
    </row>
    <row r="303" spans="2:2" x14ac:dyDescent="0.2">
      <c r="B303" s="148"/>
    </row>
    <row r="304" spans="2:2" x14ac:dyDescent="0.2">
      <c r="B304" s="148"/>
    </row>
    <row r="305" spans="2:2" x14ac:dyDescent="0.2">
      <c r="B305" s="148"/>
    </row>
    <row r="306" spans="2:2" x14ac:dyDescent="0.2">
      <c r="B306" s="148"/>
    </row>
    <row r="307" spans="2:2" ht="20.25" customHeight="1" x14ac:dyDescent="0.2">
      <c r="B307" s="148"/>
    </row>
    <row r="308" spans="2:2" ht="20.25" customHeight="1" x14ac:dyDescent="0.2">
      <c r="B308" s="148"/>
    </row>
    <row r="309" spans="2:2" x14ac:dyDescent="0.2">
      <c r="B309" s="148"/>
    </row>
    <row r="310" spans="2:2" ht="21.75" customHeight="1" x14ac:dyDescent="0.2">
      <c r="B310" s="148"/>
    </row>
    <row r="311" spans="2:2" ht="20.25" customHeight="1" x14ac:dyDescent="0.2">
      <c r="B311" s="148"/>
    </row>
    <row r="312" spans="2:2" ht="21.75" customHeight="1" x14ac:dyDescent="0.2">
      <c r="B312" s="148"/>
    </row>
    <row r="313" spans="2:2" x14ac:dyDescent="0.2">
      <c r="B313" s="148"/>
    </row>
    <row r="314" spans="2:2" ht="19.5" customHeight="1" x14ac:dyDescent="0.2">
      <c r="B314" s="148"/>
    </row>
    <row r="315" spans="2:2" x14ac:dyDescent="0.2">
      <c r="B315" s="148"/>
    </row>
    <row r="316" spans="2:2" x14ac:dyDescent="0.2">
      <c r="B316" s="148"/>
    </row>
    <row r="317" spans="2:2" x14ac:dyDescent="0.2">
      <c r="B317" s="148"/>
    </row>
    <row r="318" spans="2:2" x14ac:dyDescent="0.2">
      <c r="B318" s="148"/>
    </row>
    <row r="319" spans="2:2" x14ac:dyDescent="0.2">
      <c r="B319" s="148"/>
    </row>
    <row r="320" spans="2:2" x14ac:dyDescent="0.2">
      <c r="B320" s="148"/>
    </row>
    <row r="321" spans="2:2" x14ac:dyDescent="0.2">
      <c r="B321" s="148"/>
    </row>
    <row r="322" spans="2:2" x14ac:dyDescent="0.2">
      <c r="B322" s="148"/>
    </row>
    <row r="323" spans="2:2" ht="21" customHeight="1" x14ac:dyDescent="0.2">
      <c r="B323" s="148"/>
    </row>
    <row r="324" spans="2:2" x14ac:dyDescent="0.2">
      <c r="B324" s="148"/>
    </row>
    <row r="325" spans="2:2" x14ac:dyDescent="0.2">
      <c r="B325" s="148"/>
    </row>
    <row r="326" spans="2:2" x14ac:dyDescent="0.2">
      <c r="B326" s="148"/>
    </row>
    <row r="327" spans="2:2" x14ac:dyDescent="0.2">
      <c r="B327" s="148"/>
    </row>
    <row r="328" spans="2:2" ht="21" customHeight="1" x14ac:dyDescent="0.2">
      <c r="B328" s="148"/>
    </row>
    <row r="329" spans="2:2" ht="20.25" customHeight="1" x14ac:dyDescent="0.2">
      <c r="B329" s="148"/>
    </row>
    <row r="330" spans="2:2" x14ac:dyDescent="0.2">
      <c r="B330" s="148"/>
    </row>
    <row r="331" spans="2:2" x14ac:dyDescent="0.2">
      <c r="B331" s="148"/>
    </row>
    <row r="332" spans="2:2" ht="23.25" customHeight="1" x14ac:dyDescent="0.2">
      <c r="B332" s="148"/>
    </row>
    <row r="333" spans="2:2" x14ac:dyDescent="0.2">
      <c r="B333" s="148"/>
    </row>
    <row r="334" spans="2:2" x14ac:dyDescent="0.2">
      <c r="B334" s="148"/>
    </row>
    <row r="335" spans="2:2" ht="21" customHeight="1" x14ac:dyDescent="0.2">
      <c r="B335" s="148"/>
    </row>
    <row r="336" spans="2:2" ht="22.5" customHeight="1" x14ac:dyDescent="0.2">
      <c r="B336" s="148"/>
    </row>
    <row r="337" spans="2:2" x14ac:dyDescent="0.2">
      <c r="B337" s="148"/>
    </row>
    <row r="338" spans="2:2" ht="21" customHeight="1" x14ac:dyDescent="0.2">
      <c r="B338" s="148"/>
    </row>
    <row r="339" spans="2:2" x14ac:dyDescent="0.2">
      <c r="B339" s="148"/>
    </row>
    <row r="340" spans="2:2" ht="21" customHeight="1" x14ac:dyDescent="0.2">
      <c r="B340" s="148"/>
    </row>
    <row r="341" spans="2:2" ht="21" customHeight="1" x14ac:dyDescent="0.2">
      <c r="B341" s="148"/>
    </row>
    <row r="342" spans="2:2" ht="24" customHeight="1" x14ac:dyDescent="0.2">
      <c r="B342" s="148"/>
    </row>
    <row r="343" spans="2:2" x14ac:dyDescent="0.2">
      <c r="B343" s="148"/>
    </row>
    <row r="344" spans="2:2" x14ac:dyDescent="0.2">
      <c r="B344" s="148"/>
    </row>
    <row r="345" spans="2:2" ht="21.75" customHeight="1" x14ac:dyDescent="0.2">
      <c r="B345" s="142" t="s">
        <v>1060</v>
      </c>
    </row>
    <row r="346" spans="2:2" x14ac:dyDescent="0.2">
      <c r="B346" s="148"/>
    </row>
    <row r="347" spans="2:2" x14ac:dyDescent="0.2">
      <c r="B347" s="148"/>
    </row>
    <row r="348" spans="2:2" ht="21.75" customHeight="1" x14ac:dyDescent="0.2">
      <c r="B348" s="148"/>
    </row>
    <row r="349" spans="2:2" x14ac:dyDescent="0.2">
      <c r="B349" s="148"/>
    </row>
    <row r="350" spans="2:2" ht="23.25" customHeight="1" x14ac:dyDescent="0.2">
      <c r="B350" s="148"/>
    </row>
    <row r="351" spans="2:2" x14ac:dyDescent="0.2">
      <c r="B351" s="148"/>
    </row>
    <row r="352" spans="2:2" x14ac:dyDescent="0.2">
      <c r="B352" s="148"/>
    </row>
    <row r="353" spans="2:2" x14ac:dyDescent="0.2">
      <c r="B353" s="148"/>
    </row>
    <row r="354" spans="2:2" ht="23.25" customHeight="1" x14ac:dyDescent="0.2">
      <c r="B354" s="148"/>
    </row>
    <row r="355" spans="2:2" x14ac:dyDescent="0.2">
      <c r="B355" s="148"/>
    </row>
    <row r="356" spans="2:2" x14ac:dyDescent="0.2">
      <c r="B356" s="148"/>
    </row>
    <row r="357" spans="2:2" x14ac:dyDescent="0.2">
      <c r="B357" s="148"/>
    </row>
    <row r="358" spans="2:2" x14ac:dyDescent="0.2">
      <c r="B358" s="148"/>
    </row>
    <row r="359" spans="2:2" x14ac:dyDescent="0.2">
      <c r="B359" s="148"/>
    </row>
    <row r="360" spans="2:2" x14ac:dyDescent="0.2">
      <c r="B360" s="148"/>
    </row>
    <row r="361" spans="2:2" x14ac:dyDescent="0.2">
      <c r="B361" s="148"/>
    </row>
    <row r="362" spans="2:2" x14ac:dyDescent="0.2">
      <c r="B362" s="148"/>
    </row>
    <row r="363" spans="2:2" x14ac:dyDescent="0.2">
      <c r="B363" s="148"/>
    </row>
    <row r="364" spans="2:2" x14ac:dyDescent="0.2">
      <c r="B364" s="148"/>
    </row>
    <row r="365" spans="2:2" x14ac:dyDescent="0.2">
      <c r="B365" s="148"/>
    </row>
    <row r="366" spans="2:2" ht="21" customHeight="1" x14ac:dyDescent="0.2">
      <c r="B366" s="148"/>
    </row>
    <row r="367" spans="2:2" x14ac:dyDescent="0.2">
      <c r="B367" s="148"/>
    </row>
    <row r="368" spans="2:2" x14ac:dyDescent="0.2">
      <c r="B368" s="148"/>
    </row>
    <row r="369" spans="2:2" x14ac:dyDescent="0.2">
      <c r="B369" s="148"/>
    </row>
    <row r="370" spans="2:2" x14ac:dyDescent="0.2">
      <c r="B370" s="148"/>
    </row>
    <row r="371" spans="2:2" x14ac:dyDescent="0.2">
      <c r="B371" s="148"/>
    </row>
    <row r="372" spans="2:2" x14ac:dyDescent="0.2">
      <c r="B372" s="148"/>
    </row>
    <row r="373" spans="2:2" ht="22.5" customHeight="1" x14ac:dyDescent="0.2">
      <c r="B373" s="148"/>
    </row>
    <row r="374" spans="2:2" ht="22.5" customHeight="1" x14ac:dyDescent="0.2">
      <c r="B374" s="148"/>
    </row>
    <row r="375" spans="2:2" ht="22.5" customHeight="1" x14ac:dyDescent="0.2">
      <c r="B375" s="148"/>
    </row>
    <row r="376" spans="2:2" ht="22.5" customHeight="1" x14ac:dyDescent="0.2">
      <c r="B376" s="148"/>
    </row>
    <row r="377" spans="2:2" x14ac:dyDescent="0.2">
      <c r="B377" s="148"/>
    </row>
    <row r="378" spans="2:2" ht="21" customHeight="1" x14ac:dyDescent="0.2">
      <c r="B378" s="148"/>
    </row>
    <row r="379" spans="2:2" ht="21.75" customHeight="1" x14ac:dyDescent="0.2">
      <c r="B379" s="148"/>
    </row>
    <row r="380" spans="2:2" x14ac:dyDescent="0.2">
      <c r="B380" s="148"/>
    </row>
    <row r="381" spans="2:2" ht="23.25" customHeight="1" x14ac:dyDescent="0.2">
      <c r="B381" s="148"/>
    </row>
    <row r="382" spans="2:2" ht="20.25" customHeight="1" x14ac:dyDescent="0.2">
      <c r="B382" s="148"/>
    </row>
    <row r="383" spans="2:2" ht="21.75" customHeight="1" x14ac:dyDescent="0.2">
      <c r="B383" s="148"/>
    </row>
    <row r="384" spans="2:2" ht="22.5" customHeight="1" x14ac:dyDescent="0.2">
      <c r="B384" s="148"/>
    </row>
    <row r="385" spans="2:2" x14ac:dyDescent="0.2">
      <c r="B385" s="148"/>
    </row>
    <row r="386" spans="2:2" x14ac:dyDescent="0.2">
      <c r="B386" s="148"/>
    </row>
    <row r="387" spans="2:2" x14ac:dyDescent="0.2">
      <c r="B387" s="148"/>
    </row>
    <row r="388" spans="2:2" x14ac:dyDescent="0.2">
      <c r="B388" s="148"/>
    </row>
    <row r="389" spans="2:2" x14ac:dyDescent="0.2">
      <c r="B389" s="148"/>
    </row>
    <row r="390" spans="2:2" x14ac:dyDescent="0.2">
      <c r="B390" s="148"/>
    </row>
    <row r="391" spans="2:2" x14ac:dyDescent="0.2">
      <c r="B391" s="148"/>
    </row>
    <row r="392" spans="2:2" x14ac:dyDescent="0.2">
      <c r="B392" s="148"/>
    </row>
    <row r="393" spans="2:2" x14ac:dyDescent="0.2">
      <c r="B393" s="148"/>
    </row>
    <row r="394" spans="2:2" x14ac:dyDescent="0.2">
      <c r="B394" s="148"/>
    </row>
    <row r="395" spans="2:2" x14ac:dyDescent="0.2">
      <c r="B395" s="148"/>
    </row>
    <row r="396" spans="2:2" x14ac:dyDescent="0.2">
      <c r="B396" s="148"/>
    </row>
    <row r="397" spans="2:2" x14ac:dyDescent="0.2">
      <c r="B397" s="148"/>
    </row>
    <row r="398" spans="2:2" ht="21.75" customHeight="1" x14ac:dyDescent="0.2">
      <c r="B398" s="148"/>
    </row>
    <row r="399" spans="2:2" x14ac:dyDescent="0.2">
      <c r="B399" s="148"/>
    </row>
    <row r="400" spans="2:2" x14ac:dyDescent="0.2">
      <c r="B400" s="148"/>
    </row>
    <row r="401" spans="2:2" ht="21" customHeight="1" x14ac:dyDescent="0.2">
      <c r="B401" s="148"/>
    </row>
    <row r="402" spans="2:2" ht="22.5" customHeight="1" x14ac:dyDescent="0.2">
      <c r="B402" s="148"/>
    </row>
    <row r="403" spans="2:2" ht="21.75" customHeight="1" x14ac:dyDescent="0.2">
      <c r="B403" s="148"/>
    </row>
    <row r="404" spans="2:2" ht="21.75" customHeight="1" x14ac:dyDescent="0.2">
      <c r="B404" s="148"/>
    </row>
    <row r="405" spans="2:2" ht="21.75" customHeight="1" x14ac:dyDescent="0.2">
      <c r="B405" s="148"/>
    </row>
    <row r="406" spans="2:2" x14ac:dyDescent="0.2">
      <c r="B406" s="148"/>
    </row>
    <row r="407" spans="2:2" x14ac:dyDescent="0.2">
      <c r="B407" s="148"/>
    </row>
    <row r="408" spans="2:2" x14ac:dyDescent="0.2">
      <c r="B408" s="148"/>
    </row>
    <row r="409" spans="2:2" x14ac:dyDescent="0.2">
      <c r="B409" s="148"/>
    </row>
    <row r="410" spans="2:2" x14ac:dyDescent="0.2">
      <c r="B410" s="148"/>
    </row>
    <row r="411" spans="2:2" x14ac:dyDescent="0.2">
      <c r="B411" s="148"/>
    </row>
    <row r="412" spans="2:2" x14ac:dyDescent="0.2">
      <c r="B412" s="148"/>
    </row>
    <row r="413" spans="2:2" x14ac:dyDescent="0.2">
      <c r="B413" s="148"/>
    </row>
    <row r="414" spans="2:2" x14ac:dyDescent="0.2">
      <c r="B414" s="148"/>
    </row>
    <row r="415" spans="2:2" x14ac:dyDescent="0.2">
      <c r="B415" s="148"/>
    </row>
    <row r="416" spans="2:2" x14ac:dyDescent="0.2">
      <c r="B416" s="148"/>
    </row>
    <row r="417" spans="2:2" x14ac:dyDescent="0.2">
      <c r="B417" s="148"/>
    </row>
    <row r="418" spans="2:2" x14ac:dyDescent="0.2">
      <c r="B418" s="148"/>
    </row>
    <row r="419" spans="2:2" x14ac:dyDescent="0.2">
      <c r="B419" s="148"/>
    </row>
    <row r="420" spans="2:2" x14ac:dyDescent="0.2">
      <c r="B420" s="148"/>
    </row>
    <row r="421" spans="2:2" x14ac:dyDescent="0.2">
      <c r="B421" s="148"/>
    </row>
    <row r="422" spans="2:2" x14ac:dyDescent="0.2">
      <c r="B422" s="148"/>
    </row>
    <row r="423" spans="2:2" x14ac:dyDescent="0.2">
      <c r="B423" s="148"/>
    </row>
    <row r="424" spans="2:2" x14ac:dyDescent="0.2">
      <c r="B424" s="148"/>
    </row>
    <row r="425" spans="2:2" x14ac:dyDescent="0.2">
      <c r="B425" s="148"/>
    </row>
    <row r="426" spans="2:2" x14ac:dyDescent="0.2">
      <c r="B426" s="148"/>
    </row>
    <row r="427" spans="2:2" x14ac:dyDescent="0.2">
      <c r="B427" s="148"/>
    </row>
    <row r="428" spans="2:2" x14ac:dyDescent="0.2">
      <c r="B428" s="148"/>
    </row>
    <row r="429" spans="2:2" x14ac:dyDescent="0.2">
      <c r="B429" s="148"/>
    </row>
    <row r="430" spans="2:2" x14ac:dyDescent="0.2">
      <c r="B430" s="148"/>
    </row>
    <row r="431" spans="2:2" x14ac:dyDescent="0.2">
      <c r="B431" s="148"/>
    </row>
    <row r="432" spans="2:2" x14ac:dyDescent="0.2">
      <c r="B432" s="148"/>
    </row>
    <row r="433" spans="2:2" x14ac:dyDescent="0.2">
      <c r="B433" s="148"/>
    </row>
    <row r="434" spans="2:2" x14ac:dyDescent="0.2">
      <c r="B434" s="148"/>
    </row>
    <row r="435" spans="2:2" x14ac:dyDescent="0.2">
      <c r="B435" s="148"/>
    </row>
    <row r="436" spans="2:2" x14ac:dyDescent="0.2">
      <c r="B436" s="148"/>
    </row>
    <row r="437" spans="2:2" x14ac:dyDescent="0.2">
      <c r="B437" s="148"/>
    </row>
    <row r="438" spans="2:2" ht="21" customHeight="1" x14ac:dyDescent="0.2">
      <c r="B438" s="148"/>
    </row>
    <row r="439" spans="2:2" x14ac:dyDescent="0.2">
      <c r="B439" s="148"/>
    </row>
    <row r="440" spans="2:2" x14ac:dyDescent="0.2">
      <c r="B440" s="148"/>
    </row>
    <row r="441" spans="2:2" x14ac:dyDescent="0.2">
      <c r="B441" s="148"/>
    </row>
    <row r="442" spans="2:2" x14ac:dyDescent="0.2">
      <c r="B442" s="148"/>
    </row>
    <row r="443" spans="2:2" x14ac:dyDescent="0.2">
      <c r="B443" s="148"/>
    </row>
    <row r="444" spans="2:2" x14ac:dyDescent="0.2">
      <c r="B444" s="148"/>
    </row>
    <row r="445" spans="2:2" x14ac:dyDescent="0.2">
      <c r="B445" s="148"/>
    </row>
    <row r="446" spans="2:2" x14ac:dyDescent="0.2">
      <c r="B446" s="148"/>
    </row>
    <row r="447" spans="2:2" x14ac:dyDescent="0.2">
      <c r="B447" s="148"/>
    </row>
    <row r="448" spans="2:2" ht="30" customHeight="1" x14ac:dyDescent="0.2">
      <c r="B448" s="148"/>
    </row>
    <row r="449" spans="2:2" x14ac:dyDescent="0.2">
      <c r="B449" s="148"/>
    </row>
    <row r="450" spans="2:2" ht="21" customHeight="1" x14ac:dyDescent="0.2">
      <c r="B450" s="148"/>
    </row>
    <row r="451" spans="2:2" x14ac:dyDescent="0.2">
      <c r="B451" s="148"/>
    </row>
    <row r="452" spans="2:2" x14ac:dyDescent="0.2">
      <c r="B452" s="148"/>
    </row>
    <row r="453" spans="2:2" x14ac:dyDescent="0.2">
      <c r="B453" s="148"/>
    </row>
    <row r="454" spans="2:2" x14ac:dyDescent="0.2">
      <c r="B454" s="148"/>
    </row>
    <row r="455" spans="2:2" x14ac:dyDescent="0.2">
      <c r="B455" s="148"/>
    </row>
    <row r="456" spans="2:2" x14ac:dyDescent="0.2">
      <c r="B456" s="148"/>
    </row>
    <row r="457" spans="2:2" x14ac:dyDescent="0.2">
      <c r="B457" s="148"/>
    </row>
    <row r="458" spans="2:2" x14ac:dyDescent="0.2">
      <c r="B458" s="148"/>
    </row>
    <row r="459" spans="2:2" x14ac:dyDescent="0.2">
      <c r="B459" s="148"/>
    </row>
    <row r="460" spans="2:2" x14ac:dyDescent="0.2">
      <c r="B460" s="148"/>
    </row>
    <row r="461" spans="2:2" ht="22.5" customHeight="1" x14ac:dyDescent="0.2">
      <c r="B461" s="148"/>
    </row>
    <row r="462" spans="2:2" x14ac:dyDescent="0.2">
      <c r="B462" s="148"/>
    </row>
    <row r="463" spans="2:2" x14ac:dyDescent="0.2">
      <c r="B463" s="148"/>
    </row>
    <row r="464" spans="2:2" x14ac:dyDescent="0.2">
      <c r="B464" s="148"/>
    </row>
    <row r="465" spans="2:2" x14ac:dyDescent="0.2">
      <c r="B465" s="148"/>
    </row>
    <row r="466" spans="2:2" x14ac:dyDescent="0.2">
      <c r="B466" s="148"/>
    </row>
    <row r="467" spans="2:2" x14ac:dyDescent="0.2">
      <c r="B467" s="148"/>
    </row>
    <row r="468" spans="2:2" x14ac:dyDescent="0.2">
      <c r="B468" s="148"/>
    </row>
    <row r="469" spans="2:2" x14ac:dyDescent="0.2">
      <c r="B469" s="148"/>
    </row>
    <row r="470" spans="2:2" x14ac:dyDescent="0.2">
      <c r="B470" s="148"/>
    </row>
    <row r="471" spans="2:2" x14ac:dyDescent="0.2">
      <c r="B471" s="148"/>
    </row>
    <row r="472" spans="2:2" x14ac:dyDescent="0.2">
      <c r="B472" s="148"/>
    </row>
    <row r="473" spans="2:2" x14ac:dyDescent="0.2">
      <c r="B473" s="148"/>
    </row>
    <row r="474" spans="2:2" x14ac:dyDescent="0.2">
      <c r="B474" s="148"/>
    </row>
    <row r="475" spans="2:2" x14ac:dyDescent="0.2">
      <c r="B475" s="148"/>
    </row>
    <row r="476" spans="2:2" x14ac:dyDescent="0.2">
      <c r="B476" s="148"/>
    </row>
    <row r="477" spans="2:2" x14ac:dyDescent="0.2">
      <c r="B477" s="148"/>
    </row>
    <row r="478" spans="2:2" ht="25.5" customHeight="1" x14ac:dyDescent="0.2">
      <c r="B478" s="148"/>
    </row>
    <row r="479" spans="2:2" x14ac:dyDescent="0.2">
      <c r="B479" s="148"/>
    </row>
    <row r="480" spans="2:2" ht="20.25" customHeight="1" x14ac:dyDescent="0.2">
      <c r="B480" s="148"/>
    </row>
    <row r="481" spans="2:2" x14ac:dyDescent="0.2">
      <c r="B481" s="148"/>
    </row>
    <row r="482" spans="2:2" x14ac:dyDescent="0.2">
      <c r="B482" s="148"/>
    </row>
    <row r="483" spans="2:2" ht="19.5" customHeight="1" x14ac:dyDescent="0.2">
      <c r="B483" s="148"/>
    </row>
    <row r="484" spans="2:2" x14ac:dyDescent="0.2">
      <c r="B484" s="148"/>
    </row>
    <row r="485" spans="2:2" ht="21.75" customHeight="1" x14ac:dyDescent="0.2">
      <c r="B485" s="148"/>
    </row>
    <row r="486" spans="2:2" ht="21.75" customHeight="1" x14ac:dyDescent="0.2">
      <c r="B486" s="148"/>
    </row>
    <row r="487" spans="2:2" ht="24" customHeight="1" x14ac:dyDescent="0.2">
      <c r="B487" s="148"/>
    </row>
    <row r="488" spans="2:2" ht="24" customHeight="1" x14ac:dyDescent="0.2">
      <c r="B488" s="148"/>
    </row>
    <row r="489" spans="2:2" x14ac:dyDescent="0.2">
      <c r="B489" s="148"/>
    </row>
  </sheetData>
  <mergeCells count="12">
    <mergeCell ref="I27:J27"/>
    <mergeCell ref="I28:M28"/>
    <mergeCell ref="I3:M4"/>
    <mergeCell ref="I6:I9"/>
    <mergeCell ref="J6:M6"/>
    <mergeCell ref="K7:K9"/>
    <mergeCell ref="M7:M9"/>
    <mergeCell ref="A1:E2"/>
    <mergeCell ref="A4:A7"/>
    <mergeCell ref="B4:E4"/>
    <mergeCell ref="C5:C7"/>
    <mergeCell ref="E5:E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9"/>
  <sheetViews>
    <sheetView showGridLines="0" zoomScaleNormal="100" workbookViewId="0">
      <selection sqref="A1:Q1"/>
    </sheetView>
  </sheetViews>
  <sheetFormatPr baseColWidth="10" defaultColWidth="11.42578125" defaultRowHeight="10.5" x14ac:dyDescent="0.15"/>
  <cols>
    <col min="1" max="1" width="19.140625" style="2" customWidth="1"/>
    <col min="2" max="2" width="15.5703125" style="2" customWidth="1"/>
    <col min="3" max="6" width="7.140625" style="2" customWidth="1"/>
    <col min="7" max="7" width="7.85546875" style="2" customWidth="1"/>
    <col min="8" max="16" width="7.140625" style="2" customWidth="1"/>
    <col min="17" max="17" width="8.42578125" style="2" customWidth="1"/>
    <col min="18" max="256" width="11.42578125" style="2"/>
    <col min="257" max="257" width="19.140625" style="2" customWidth="1"/>
    <col min="258" max="258" width="15.5703125" style="2" customWidth="1"/>
    <col min="259" max="262" width="7.140625" style="2" customWidth="1"/>
    <col min="263" max="263" width="7.85546875" style="2" customWidth="1"/>
    <col min="264" max="272" width="7.140625" style="2" customWidth="1"/>
    <col min="273" max="273" width="10.140625" style="2" customWidth="1"/>
    <col min="274" max="512" width="11.42578125" style="2"/>
    <col min="513" max="513" width="19.140625" style="2" customWidth="1"/>
    <col min="514" max="514" width="15.5703125" style="2" customWidth="1"/>
    <col min="515" max="518" width="7.140625" style="2" customWidth="1"/>
    <col min="519" max="519" width="7.85546875" style="2" customWidth="1"/>
    <col min="520" max="528" width="7.140625" style="2" customWidth="1"/>
    <col min="529" max="529" width="10.140625" style="2" customWidth="1"/>
    <col min="530" max="768" width="11.42578125" style="2"/>
    <col min="769" max="769" width="19.140625" style="2" customWidth="1"/>
    <col min="770" max="770" width="15.5703125" style="2" customWidth="1"/>
    <col min="771" max="774" width="7.140625" style="2" customWidth="1"/>
    <col min="775" max="775" width="7.85546875" style="2" customWidth="1"/>
    <col min="776" max="784" width="7.140625" style="2" customWidth="1"/>
    <col min="785" max="785" width="10.140625" style="2" customWidth="1"/>
    <col min="786" max="1024" width="11.42578125" style="2"/>
    <col min="1025" max="1025" width="19.140625" style="2" customWidth="1"/>
    <col min="1026" max="1026" width="15.5703125" style="2" customWidth="1"/>
    <col min="1027" max="1030" width="7.140625" style="2" customWidth="1"/>
    <col min="1031" max="1031" width="7.85546875" style="2" customWidth="1"/>
    <col min="1032" max="1040" width="7.140625" style="2" customWidth="1"/>
    <col min="1041" max="1041" width="10.140625" style="2" customWidth="1"/>
    <col min="1042" max="1280" width="11.42578125" style="2"/>
    <col min="1281" max="1281" width="19.140625" style="2" customWidth="1"/>
    <col min="1282" max="1282" width="15.5703125" style="2" customWidth="1"/>
    <col min="1283" max="1286" width="7.140625" style="2" customWidth="1"/>
    <col min="1287" max="1287" width="7.85546875" style="2" customWidth="1"/>
    <col min="1288" max="1296" width="7.140625" style="2" customWidth="1"/>
    <col min="1297" max="1297" width="10.140625" style="2" customWidth="1"/>
    <col min="1298" max="1536" width="11.42578125" style="2"/>
    <col min="1537" max="1537" width="19.140625" style="2" customWidth="1"/>
    <col min="1538" max="1538" width="15.5703125" style="2" customWidth="1"/>
    <col min="1539" max="1542" width="7.140625" style="2" customWidth="1"/>
    <col min="1543" max="1543" width="7.85546875" style="2" customWidth="1"/>
    <col min="1544" max="1552" width="7.140625" style="2" customWidth="1"/>
    <col min="1553" max="1553" width="10.140625" style="2" customWidth="1"/>
    <col min="1554" max="1792" width="11.42578125" style="2"/>
    <col min="1793" max="1793" width="19.140625" style="2" customWidth="1"/>
    <col min="1794" max="1794" width="15.5703125" style="2" customWidth="1"/>
    <col min="1795" max="1798" width="7.140625" style="2" customWidth="1"/>
    <col min="1799" max="1799" width="7.85546875" style="2" customWidth="1"/>
    <col min="1800" max="1808" width="7.140625" style="2" customWidth="1"/>
    <col min="1809" max="1809" width="10.140625" style="2" customWidth="1"/>
    <col min="1810" max="2048" width="11.42578125" style="2"/>
    <col min="2049" max="2049" width="19.140625" style="2" customWidth="1"/>
    <col min="2050" max="2050" width="15.5703125" style="2" customWidth="1"/>
    <col min="2051" max="2054" width="7.140625" style="2" customWidth="1"/>
    <col min="2055" max="2055" width="7.85546875" style="2" customWidth="1"/>
    <col min="2056" max="2064" width="7.140625" style="2" customWidth="1"/>
    <col min="2065" max="2065" width="10.140625" style="2" customWidth="1"/>
    <col min="2066" max="2304" width="11.42578125" style="2"/>
    <col min="2305" max="2305" width="19.140625" style="2" customWidth="1"/>
    <col min="2306" max="2306" width="15.5703125" style="2" customWidth="1"/>
    <col min="2307" max="2310" width="7.140625" style="2" customWidth="1"/>
    <col min="2311" max="2311" width="7.85546875" style="2" customWidth="1"/>
    <col min="2312" max="2320" width="7.140625" style="2" customWidth="1"/>
    <col min="2321" max="2321" width="10.140625" style="2" customWidth="1"/>
    <col min="2322" max="2560" width="11.42578125" style="2"/>
    <col min="2561" max="2561" width="19.140625" style="2" customWidth="1"/>
    <col min="2562" max="2562" width="15.5703125" style="2" customWidth="1"/>
    <col min="2563" max="2566" width="7.140625" style="2" customWidth="1"/>
    <col min="2567" max="2567" width="7.85546875" style="2" customWidth="1"/>
    <col min="2568" max="2576" width="7.140625" style="2" customWidth="1"/>
    <col min="2577" max="2577" width="10.140625" style="2" customWidth="1"/>
    <col min="2578" max="2816" width="11.42578125" style="2"/>
    <col min="2817" max="2817" width="19.140625" style="2" customWidth="1"/>
    <col min="2818" max="2818" width="15.5703125" style="2" customWidth="1"/>
    <col min="2819" max="2822" width="7.140625" style="2" customWidth="1"/>
    <col min="2823" max="2823" width="7.85546875" style="2" customWidth="1"/>
    <col min="2824" max="2832" width="7.140625" style="2" customWidth="1"/>
    <col min="2833" max="2833" width="10.140625" style="2" customWidth="1"/>
    <col min="2834" max="3072" width="11.42578125" style="2"/>
    <col min="3073" max="3073" width="19.140625" style="2" customWidth="1"/>
    <col min="3074" max="3074" width="15.5703125" style="2" customWidth="1"/>
    <col min="3075" max="3078" width="7.140625" style="2" customWidth="1"/>
    <col min="3079" max="3079" width="7.85546875" style="2" customWidth="1"/>
    <col min="3080" max="3088" width="7.140625" style="2" customWidth="1"/>
    <col min="3089" max="3089" width="10.140625" style="2" customWidth="1"/>
    <col min="3090" max="3328" width="11.42578125" style="2"/>
    <col min="3329" max="3329" width="19.140625" style="2" customWidth="1"/>
    <col min="3330" max="3330" width="15.5703125" style="2" customWidth="1"/>
    <col min="3331" max="3334" width="7.140625" style="2" customWidth="1"/>
    <col min="3335" max="3335" width="7.85546875" style="2" customWidth="1"/>
    <col min="3336" max="3344" width="7.140625" style="2" customWidth="1"/>
    <col min="3345" max="3345" width="10.140625" style="2" customWidth="1"/>
    <col min="3346" max="3584" width="11.42578125" style="2"/>
    <col min="3585" max="3585" width="19.140625" style="2" customWidth="1"/>
    <col min="3586" max="3586" width="15.5703125" style="2" customWidth="1"/>
    <col min="3587" max="3590" width="7.140625" style="2" customWidth="1"/>
    <col min="3591" max="3591" width="7.85546875" style="2" customWidth="1"/>
    <col min="3592" max="3600" width="7.140625" style="2" customWidth="1"/>
    <col min="3601" max="3601" width="10.140625" style="2" customWidth="1"/>
    <col min="3602" max="3840" width="11.42578125" style="2"/>
    <col min="3841" max="3841" width="19.140625" style="2" customWidth="1"/>
    <col min="3842" max="3842" width="15.5703125" style="2" customWidth="1"/>
    <col min="3843" max="3846" width="7.140625" style="2" customWidth="1"/>
    <col min="3847" max="3847" width="7.85546875" style="2" customWidth="1"/>
    <col min="3848" max="3856" width="7.140625" style="2" customWidth="1"/>
    <col min="3857" max="3857" width="10.140625" style="2" customWidth="1"/>
    <col min="3858" max="4096" width="11.42578125" style="2"/>
    <col min="4097" max="4097" width="19.140625" style="2" customWidth="1"/>
    <col min="4098" max="4098" width="15.5703125" style="2" customWidth="1"/>
    <col min="4099" max="4102" width="7.140625" style="2" customWidth="1"/>
    <col min="4103" max="4103" width="7.85546875" style="2" customWidth="1"/>
    <col min="4104" max="4112" width="7.140625" style="2" customWidth="1"/>
    <col min="4113" max="4113" width="10.140625" style="2" customWidth="1"/>
    <col min="4114" max="4352" width="11.42578125" style="2"/>
    <col min="4353" max="4353" width="19.140625" style="2" customWidth="1"/>
    <col min="4354" max="4354" width="15.5703125" style="2" customWidth="1"/>
    <col min="4355" max="4358" width="7.140625" style="2" customWidth="1"/>
    <col min="4359" max="4359" width="7.85546875" style="2" customWidth="1"/>
    <col min="4360" max="4368" width="7.140625" style="2" customWidth="1"/>
    <col min="4369" max="4369" width="10.140625" style="2" customWidth="1"/>
    <col min="4370" max="4608" width="11.42578125" style="2"/>
    <col min="4609" max="4609" width="19.140625" style="2" customWidth="1"/>
    <col min="4610" max="4610" width="15.5703125" style="2" customWidth="1"/>
    <col min="4611" max="4614" width="7.140625" style="2" customWidth="1"/>
    <col min="4615" max="4615" width="7.85546875" style="2" customWidth="1"/>
    <col min="4616" max="4624" width="7.140625" style="2" customWidth="1"/>
    <col min="4625" max="4625" width="10.140625" style="2" customWidth="1"/>
    <col min="4626" max="4864" width="11.42578125" style="2"/>
    <col min="4865" max="4865" width="19.140625" style="2" customWidth="1"/>
    <col min="4866" max="4866" width="15.5703125" style="2" customWidth="1"/>
    <col min="4867" max="4870" width="7.140625" style="2" customWidth="1"/>
    <col min="4871" max="4871" width="7.85546875" style="2" customWidth="1"/>
    <col min="4872" max="4880" width="7.140625" style="2" customWidth="1"/>
    <col min="4881" max="4881" width="10.140625" style="2" customWidth="1"/>
    <col min="4882" max="5120" width="11.42578125" style="2"/>
    <col min="5121" max="5121" width="19.140625" style="2" customWidth="1"/>
    <col min="5122" max="5122" width="15.5703125" style="2" customWidth="1"/>
    <col min="5123" max="5126" width="7.140625" style="2" customWidth="1"/>
    <col min="5127" max="5127" width="7.85546875" style="2" customWidth="1"/>
    <col min="5128" max="5136" width="7.140625" style="2" customWidth="1"/>
    <col min="5137" max="5137" width="10.140625" style="2" customWidth="1"/>
    <col min="5138" max="5376" width="11.42578125" style="2"/>
    <col min="5377" max="5377" width="19.140625" style="2" customWidth="1"/>
    <col min="5378" max="5378" width="15.5703125" style="2" customWidth="1"/>
    <col min="5379" max="5382" width="7.140625" style="2" customWidth="1"/>
    <col min="5383" max="5383" width="7.85546875" style="2" customWidth="1"/>
    <col min="5384" max="5392" width="7.140625" style="2" customWidth="1"/>
    <col min="5393" max="5393" width="10.140625" style="2" customWidth="1"/>
    <col min="5394" max="5632" width="11.42578125" style="2"/>
    <col min="5633" max="5633" width="19.140625" style="2" customWidth="1"/>
    <col min="5634" max="5634" width="15.5703125" style="2" customWidth="1"/>
    <col min="5635" max="5638" width="7.140625" style="2" customWidth="1"/>
    <col min="5639" max="5639" width="7.85546875" style="2" customWidth="1"/>
    <col min="5640" max="5648" width="7.140625" style="2" customWidth="1"/>
    <col min="5649" max="5649" width="10.140625" style="2" customWidth="1"/>
    <col min="5650" max="5888" width="11.42578125" style="2"/>
    <col min="5889" max="5889" width="19.140625" style="2" customWidth="1"/>
    <col min="5890" max="5890" width="15.5703125" style="2" customWidth="1"/>
    <col min="5891" max="5894" width="7.140625" style="2" customWidth="1"/>
    <col min="5895" max="5895" width="7.85546875" style="2" customWidth="1"/>
    <col min="5896" max="5904" width="7.140625" style="2" customWidth="1"/>
    <col min="5905" max="5905" width="10.140625" style="2" customWidth="1"/>
    <col min="5906" max="6144" width="11.42578125" style="2"/>
    <col min="6145" max="6145" width="19.140625" style="2" customWidth="1"/>
    <col min="6146" max="6146" width="15.5703125" style="2" customWidth="1"/>
    <col min="6147" max="6150" width="7.140625" style="2" customWidth="1"/>
    <col min="6151" max="6151" width="7.85546875" style="2" customWidth="1"/>
    <col min="6152" max="6160" width="7.140625" style="2" customWidth="1"/>
    <col min="6161" max="6161" width="10.140625" style="2" customWidth="1"/>
    <col min="6162" max="6400" width="11.42578125" style="2"/>
    <col min="6401" max="6401" width="19.140625" style="2" customWidth="1"/>
    <col min="6402" max="6402" width="15.5703125" style="2" customWidth="1"/>
    <col min="6403" max="6406" width="7.140625" style="2" customWidth="1"/>
    <col min="6407" max="6407" width="7.85546875" style="2" customWidth="1"/>
    <col min="6408" max="6416" width="7.140625" style="2" customWidth="1"/>
    <col min="6417" max="6417" width="10.140625" style="2" customWidth="1"/>
    <col min="6418" max="6656" width="11.42578125" style="2"/>
    <col min="6657" max="6657" width="19.140625" style="2" customWidth="1"/>
    <col min="6658" max="6658" width="15.5703125" style="2" customWidth="1"/>
    <col min="6659" max="6662" width="7.140625" style="2" customWidth="1"/>
    <col min="6663" max="6663" width="7.85546875" style="2" customWidth="1"/>
    <col min="6664" max="6672" width="7.140625" style="2" customWidth="1"/>
    <col min="6673" max="6673" width="10.140625" style="2" customWidth="1"/>
    <col min="6674" max="6912" width="11.42578125" style="2"/>
    <col min="6913" max="6913" width="19.140625" style="2" customWidth="1"/>
    <col min="6914" max="6914" width="15.5703125" style="2" customWidth="1"/>
    <col min="6915" max="6918" width="7.140625" style="2" customWidth="1"/>
    <col min="6919" max="6919" width="7.85546875" style="2" customWidth="1"/>
    <col min="6920" max="6928" width="7.140625" style="2" customWidth="1"/>
    <col min="6929" max="6929" width="10.140625" style="2" customWidth="1"/>
    <col min="6930" max="7168" width="11.42578125" style="2"/>
    <col min="7169" max="7169" width="19.140625" style="2" customWidth="1"/>
    <col min="7170" max="7170" width="15.5703125" style="2" customWidth="1"/>
    <col min="7171" max="7174" width="7.140625" style="2" customWidth="1"/>
    <col min="7175" max="7175" width="7.85546875" style="2" customWidth="1"/>
    <col min="7176" max="7184" width="7.140625" style="2" customWidth="1"/>
    <col min="7185" max="7185" width="10.140625" style="2" customWidth="1"/>
    <col min="7186" max="7424" width="11.42578125" style="2"/>
    <col min="7425" max="7425" width="19.140625" style="2" customWidth="1"/>
    <col min="7426" max="7426" width="15.5703125" style="2" customWidth="1"/>
    <col min="7427" max="7430" width="7.140625" style="2" customWidth="1"/>
    <col min="7431" max="7431" width="7.85546875" style="2" customWidth="1"/>
    <col min="7432" max="7440" width="7.140625" style="2" customWidth="1"/>
    <col min="7441" max="7441" width="10.140625" style="2" customWidth="1"/>
    <col min="7442" max="7680" width="11.42578125" style="2"/>
    <col min="7681" max="7681" width="19.140625" style="2" customWidth="1"/>
    <col min="7682" max="7682" width="15.5703125" style="2" customWidth="1"/>
    <col min="7683" max="7686" width="7.140625" style="2" customWidth="1"/>
    <col min="7687" max="7687" width="7.85546875" style="2" customWidth="1"/>
    <col min="7688" max="7696" width="7.140625" style="2" customWidth="1"/>
    <col min="7697" max="7697" width="10.140625" style="2" customWidth="1"/>
    <col min="7698" max="7936" width="11.42578125" style="2"/>
    <col min="7937" max="7937" width="19.140625" style="2" customWidth="1"/>
    <col min="7938" max="7938" width="15.5703125" style="2" customWidth="1"/>
    <col min="7939" max="7942" width="7.140625" style="2" customWidth="1"/>
    <col min="7943" max="7943" width="7.85546875" style="2" customWidth="1"/>
    <col min="7944" max="7952" width="7.140625" style="2" customWidth="1"/>
    <col min="7953" max="7953" width="10.140625" style="2" customWidth="1"/>
    <col min="7954" max="8192" width="11.42578125" style="2"/>
    <col min="8193" max="8193" width="19.140625" style="2" customWidth="1"/>
    <col min="8194" max="8194" width="15.5703125" style="2" customWidth="1"/>
    <col min="8195" max="8198" width="7.140625" style="2" customWidth="1"/>
    <col min="8199" max="8199" width="7.85546875" style="2" customWidth="1"/>
    <col min="8200" max="8208" width="7.140625" style="2" customWidth="1"/>
    <col min="8209" max="8209" width="10.140625" style="2" customWidth="1"/>
    <col min="8210" max="8448" width="11.42578125" style="2"/>
    <col min="8449" max="8449" width="19.140625" style="2" customWidth="1"/>
    <col min="8450" max="8450" width="15.5703125" style="2" customWidth="1"/>
    <col min="8451" max="8454" width="7.140625" style="2" customWidth="1"/>
    <col min="8455" max="8455" width="7.85546875" style="2" customWidth="1"/>
    <col min="8456" max="8464" width="7.140625" style="2" customWidth="1"/>
    <col min="8465" max="8465" width="10.140625" style="2" customWidth="1"/>
    <col min="8466" max="8704" width="11.42578125" style="2"/>
    <col min="8705" max="8705" width="19.140625" style="2" customWidth="1"/>
    <col min="8706" max="8706" width="15.5703125" style="2" customWidth="1"/>
    <col min="8707" max="8710" width="7.140625" style="2" customWidth="1"/>
    <col min="8711" max="8711" width="7.85546875" style="2" customWidth="1"/>
    <col min="8712" max="8720" width="7.140625" style="2" customWidth="1"/>
    <col min="8721" max="8721" width="10.140625" style="2" customWidth="1"/>
    <col min="8722" max="8960" width="11.42578125" style="2"/>
    <col min="8961" max="8961" width="19.140625" style="2" customWidth="1"/>
    <col min="8962" max="8962" width="15.5703125" style="2" customWidth="1"/>
    <col min="8963" max="8966" width="7.140625" style="2" customWidth="1"/>
    <col min="8967" max="8967" width="7.85546875" style="2" customWidth="1"/>
    <col min="8968" max="8976" width="7.140625" style="2" customWidth="1"/>
    <col min="8977" max="8977" width="10.140625" style="2" customWidth="1"/>
    <col min="8978" max="9216" width="11.42578125" style="2"/>
    <col min="9217" max="9217" width="19.140625" style="2" customWidth="1"/>
    <col min="9218" max="9218" width="15.5703125" style="2" customWidth="1"/>
    <col min="9219" max="9222" width="7.140625" style="2" customWidth="1"/>
    <col min="9223" max="9223" width="7.85546875" style="2" customWidth="1"/>
    <col min="9224" max="9232" width="7.140625" style="2" customWidth="1"/>
    <col min="9233" max="9233" width="10.140625" style="2" customWidth="1"/>
    <col min="9234" max="9472" width="11.42578125" style="2"/>
    <col min="9473" max="9473" width="19.140625" style="2" customWidth="1"/>
    <col min="9474" max="9474" width="15.5703125" style="2" customWidth="1"/>
    <col min="9475" max="9478" width="7.140625" style="2" customWidth="1"/>
    <col min="9479" max="9479" width="7.85546875" style="2" customWidth="1"/>
    <col min="9480" max="9488" width="7.140625" style="2" customWidth="1"/>
    <col min="9489" max="9489" width="10.140625" style="2" customWidth="1"/>
    <col min="9490" max="9728" width="11.42578125" style="2"/>
    <col min="9729" max="9729" width="19.140625" style="2" customWidth="1"/>
    <col min="9730" max="9730" width="15.5703125" style="2" customWidth="1"/>
    <col min="9731" max="9734" width="7.140625" style="2" customWidth="1"/>
    <col min="9735" max="9735" width="7.85546875" style="2" customWidth="1"/>
    <col min="9736" max="9744" width="7.140625" style="2" customWidth="1"/>
    <col min="9745" max="9745" width="10.140625" style="2" customWidth="1"/>
    <col min="9746" max="9984" width="11.42578125" style="2"/>
    <col min="9985" max="9985" width="19.140625" style="2" customWidth="1"/>
    <col min="9986" max="9986" width="15.5703125" style="2" customWidth="1"/>
    <col min="9987" max="9990" width="7.140625" style="2" customWidth="1"/>
    <col min="9991" max="9991" width="7.85546875" style="2" customWidth="1"/>
    <col min="9992" max="10000" width="7.140625" style="2" customWidth="1"/>
    <col min="10001" max="10001" width="10.140625" style="2" customWidth="1"/>
    <col min="10002" max="10240" width="11.42578125" style="2"/>
    <col min="10241" max="10241" width="19.140625" style="2" customWidth="1"/>
    <col min="10242" max="10242" width="15.5703125" style="2" customWidth="1"/>
    <col min="10243" max="10246" width="7.140625" style="2" customWidth="1"/>
    <col min="10247" max="10247" width="7.85546875" style="2" customWidth="1"/>
    <col min="10248" max="10256" width="7.140625" style="2" customWidth="1"/>
    <col min="10257" max="10257" width="10.140625" style="2" customWidth="1"/>
    <col min="10258" max="10496" width="11.42578125" style="2"/>
    <col min="10497" max="10497" width="19.140625" style="2" customWidth="1"/>
    <col min="10498" max="10498" width="15.5703125" style="2" customWidth="1"/>
    <col min="10499" max="10502" width="7.140625" style="2" customWidth="1"/>
    <col min="10503" max="10503" width="7.85546875" style="2" customWidth="1"/>
    <col min="10504" max="10512" width="7.140625" style="2" customWidth="1"/>
    <col min="10513" max="10513" width="10.140625" style="2" customWidth="1"/>
    <col min="10514" max="10752" width="11.42578125" style="2"/>
    <col min="10753" max="10753" width="19.140625" style="2" customWidth="1"/>
    <col min="10754" max="10754" width="15.5703125" style="2" customWidth="1"/>
    <col min="10755" max="10758" width="7.140625" style="2" customWidth="1"/>
    <col min="10759" max="10759" width="7.85546875" style="2" customWidth="1"/>
    <col min="10760" max="10768" width="7.140625" style="2" customWidth="1"/>
    <col min="10769" max="10769" width="10.140625" style="2" customWidth="1"/>
    <col min="10770" max="11008" width="11.42578125" style="2"/>
    <col min="11009" max="11009" width="19.140625" style="2" customWidth="1"/>
    <col min="11010" max="11010" width="15.5703125" style="2" customWidth="1"/>
    <col min="11011" max="11014" width="7.140625" style="2" customWidth="1"/>
    <col min="11015" max="11015" width="7.85546875" style="2" customWidth="1"/>
    <col min="11016" max="11024" width="7.140625" style="2" customWidth="1"/>
    <col min="11025" max="11025" width="10.140625" style="2" customWidth="1"/>
    <col min="11026" max="11264" width="11.42578125" style="2"/>
    <col min="11265" max="11265" width="19.140625" style="2" customWidth="1"/>
    <col min="11266" max="11266" width="15.5703125" style="2" customWidth="1"/>
    <col min="11267" max="11270" width="7.140625" style="2" customWidth="1"/>
    <col min="11271" max="11271" width="7.85546875" style="2" customWidth="1"/>
    <col min="11272" max="11280" width="7.140625" style="2" customWidth="1"/>
    <col min="11281" max="11281" width="10.140625" style="2" customWidth="1"/>
    <col min="11282" max="11520" width="11.42578125" style="2"/>
    <col min="11521" max="11521" width="19.140625" style="2" customWidth="1"/>
    <col min="11522" max="11522" width="15.5703125" style="2" customWidth="1"/>
    <col min="11523" max="11526" width="7.140625" style="2" customWidth="1"/>
    <col min="11527" max="11527" width="7.85546875" style="2" customWidth="1"/>
    <col min="11528" max="11536" width="7.140625" style="2" customWidth="1"/>
    <col min="11537" max="11537" width="10.140625" style="2" customWidth="1"/>
    <col min="11538" max="11776" width="11.42578125" style="2"/>
    <col min="11777" max="11777" width="19.140625" style="2" customWidth="1"/>
    <col min="11778" max="11778" width="15.5703125" style="2" customWidth="1"/>
    <col min="11779" max="11782" width="7.140625" style="2" customWidth="1"/>
    <col min="11783" max="11783" width="7.85546875" style="2" customWidth="1"/>
    <col min="11784" max="11792" width="7.140625" style="2" customWidth="1"/>
    <col min="11793" max="11793" width="10.140625" style="2" customWidth="1"/>
    <col min="11794" max="12032" width="11.42578125" style="2"/>
    <col min="12033" max="12033" width="19.140625" style="2" customWidth="1"/>
    <col min="12034" max="12034" width="15.5703125" style="2" customWidth="1"/>
    <col min="12035" max="12038" width="7.140625" style="2" customWidth="1"/>
    <col min="12039" max="12039" width="7.85546875" style="2" customWidth="1"/>
    <col min="12040" max="12048" width="7.140625" style="2" customWidth="1"/>
    <col min="12049" max="12049" width="10.140625" style="2" customWidth="1"/>
    <col min="12050" max="12288" width="11.42578125" style="2"/>
    <col min="12289" max="12289" width="19.140625" style="2" customWidth="1"/>
    <col min="12290" max="12290" width="15.5703125" style="2" customWidth="1"/>
    <col min="12291" max="12294" width="7.140625" style="2" customWidth="1"/>
    <col min="12295" max="12295" width="7.85546875" style="2" customWidth="1"/>
    <col min="12296" max="12304" width="7.140625" style="2" customWidth="1"/>
    <col min="12305" max="12305" width="10.140625" style="2" customWidth="1"/>
    <col min="12306" max="12544" width="11.42578125" style="2"/>
    <col min="12545" max="12545" width="19.140625" style="2" customWidth="1"/>
    <col min="12546" max="12546" width="15.5703125" style="2" customWidth="1"/>
    <col min="12547" max="12550" width="7.140625" style="2" customWidth="1"/>
    <col min="12551" max="12551" width="7.85546875" style="2" customWidth="1"/>
    <col min="12552" max="12560" width="7.140625" style="2" customWidth="1"/>
    <col min="12561" max="12561" width="10.140625" style="2" customWidth="1"/>
    <col min="12562" max="12800" width="11.42578125" style="2"/>
    <col min="12801" max="12801" width="19.140625" style="2" customWidth="1"/>
    <col min="12802" max="12802" width="15.5703125" style="2" customWidth="1"/>
    <col min="12803" max="12806" width="7.140625" style="2" customWidth="1"/>
    <col min="12807" max="12807" width="7.85546875" style="2" customWidth="1"/>
    <col min="12808" max="12816" width="7.140625" style="2" customWidth="1"/>
    <col min="12817" max="12817" width="10.140625" style="2" customWidth="1"/>
    <col min="12818" max="13056" width="11.42578125" style="2"/>
    <col min="13057" max="13057" width="19.140625" style="2" customWidth="1"/>
    <col min="13058" max="13058" width="15.5703125" style="2" customWidth="1"/>
    <col min="13059" max="13062" width="7.140625" style="2" customWidth="1"/>
    <col min="13063" max="13063" width="7.85546875" style="2" customWidth="1"/>
    <col min="13064" max="13072" width="7.140625" style="2" customWidth="1"/>
    <col min="13073" max="13073" width="10.140625" style="2" customWidth="1"/>
    <col min="13074" max="13312" width="11.42578125" style="2"/>
    <col min="13313" max="13313" width="19.140625" style="2" customWidth="1"/>
    <col min="13314" max="13314" width="15.5703125" style="2" customWidth="1"/>
    <col min="13315" max="13318" width="7.140625" style="2" customWidth="1"/>
    <col min="13319" max="13319" width="7.85546875" style="2" customWidth="1"/>
    <col min="13320" max="13328" width="7.140625" style="2" customWidth="1"/>
    <col min="13329" max="13329" width="10.140625" style="2" customWidth="1"/>
    <col min="13330" max="13568" width="11.42578125" style="2"/>
    <col min="13569" max="13569" width="19.140625" style="2" customWidth="1"/>
    <col min="13570" max="13570" width="15.5703125" style="2" customWidth="1"/>
    <col min="13571" max="13574" width="7.140625" style="2" customWidth="1"/>
    <col min="13575" max="13575" width="7.85546875" style="2" customWidth="1"/>
    <col min="13576" max="13584" width="7.140625" style="2" customWidth="1"/>
    <col min="13585" max="13585" width="10.140625" style="2" customWidth="1"/>
    <col min="13586" max="13824" width="11.42578125" style="2"/>
    <col min="13825" max="13825" width="19.140625" style="2" customWidth="1"/>
    <col min="13826" max="13826" width="15.5703125" style="2" customWidth="1"/>
    <col min="13827" max="13830" width="7.140625" style="2" customWidth="1"/>
    <col min="13831" max="13831" width="7.85546875" style="2" customWidth="1"/>
    <col min="13832" max="13840" width="7.140625" style="2" customWidth="1"/>
    <col min="13841" max="13841" width="10.140625" style="2" customWidth="1"/>
    <col min="13842" max="14080" width="11.42578125" style="2"/>
    <col min="14081" max="14081" width="19.140625" style="2" customWidth="1"/>
    <col min="14082" max="14082" width="15.5703125" style="2" customWidth="1"/>
    <col min="14083" max="14086" width="7.140625" style="2" customWidth="1"/>
    <col min="14087" max="14087" width="7.85546875" style="2" customWidth="1"/>
    <col min="14088" max="14096" width="7.140625" style="2" customWidth="1"/>
    <col min="14097" max="14097" width="10.140625" style="2" customWidth="1"/>
    <col min="14098" max="14336" width="11.42578125" style="2"/>
    <col min="14337" max="14337" width="19.140625" style="2" customWidth="1"/>
    <col min="14338" max="14338" width="15.5703125" style="2" customWidth="1"/>
    <col min="14339" max="14342" width="7.140625" style="2" customWidth="1"/>
    <col min="14343" max="14343" width="7.85546875" style="2" customWidth="1"/>
    <col min="14344" max="14352" width="7.140625" style="2" customWidth="1"/>
    <col min="14353" max="14353" width="10.140625" style="2" customWidth="1"/>
    <col min="14354" max="14592" width="11.42578125" style="2"/>
    <col min="14593" max="14593" width="19.140625" style="2" customWidth="1"/>
    <col min="14594" max="14594" width="15.5703125" style="2" customWidth="1"/>
    <col min="14595" max="14598" width="7.140625" style="2" customWidth="1"/>
    <col min="14599" max="14599" width="7.85546875" style="2" customWidth="1"/>
    <col min="14600" max="14608" width="7.140625" style="2" customWidth="1"/>
    <col min="14609" max="14609" width="10.140625" style="2" customWidth="1"/>
    <col min="14610" max="14848" width="11.42578125" style="2"/>
    <col min="14849" max="14849" width="19.140625" style="2" customWidth="1"/>
    <col min="14850" max="14850" width="15.5703125" style="2" customWidth="1"/>
    <col min="14851" max="14854" width="7.140625" style="2" customWidth="1"/>
    <col min="14855" max="14855" width="7.85546875" style="2" customWidth="1"/>
    <col min="14856" max="14864" width="7.140625" style="2" customWidth="1"/>
    <col min="14865" max="14865" width="10.140625" style="2" customWidth="1"/>
    <col min="14866" max="15104" width="11.42578125" style="2"/>
    <col min="15105" max="15105" width="19.140625" style="2" customWidth="1"/>
    <col min="15106" max="15106" width="15.5703125" style="2" customWidth="1"/>
    <col min="15107" max="15110" width="7.140625" style="2" customWidth="1"/>
    <col min="15111" max="15111" width="7.85546875" style="2" customWidth="1"/>
    <col min="15112" max="15120" width="7.140625" style="2" customWidth="1"/>
    <col min="15121" max="15121" width="10.140625" style="2" customWidth="1"/>
    <col min="15122" max="15360" width="11.42578125" style="2"/>
    <col min="15361" max="15361" width="19.140625" style="2" customWidth="1"/>
    <col min="15362" max="15362" width="15.5703125" style="2" customWidth="1"/>
    <col min="15363" max="15366" width="7.140625" style="2" customWidth="1"/>
    <col min="15367" max="15367" width="7.85546875" style="2" customWidth="1"/>
    <col min="15368" max="15376" width="7.140625" style="2" customWidth="1"/>
    <col min="15377" max="15377" width="10.140625" style="2" customWidth="1"/>
    <col min="15378" max="15616" width="11.42578125" style="2"/>
    <col min="15617" max="15617" width="19.140625" style="2" customWidth="1"/>
    <col min="15618" max="15618" width="15.5703125" style="2" customWidth="1"/>
    <col min="15619" max="15622" width="7.140625" style="2" customWidth="1"/>
    <col min="15623" max="15623" width="7.85546875" style="2" customWidth="1"/>
    <col min="15624" max="15632" width="7.140625" style="2" customWidth="1"/>
    <col min="15633" max="15633" width="10.140625" style="2" customWidth="1"/>
    <col min="15634" max="15872" width="11.42578125" style="2"/>
    <col min="15873" max="15873" width="19.140625" style="2" customWidth="1"/>
    <col min="15874" max="15874" width="15.5703125" style="2" customWidth="1"/>
    <col min="15875" max="15878" width="7.140625" style="2" customWidth="1"/>
    <col min="15879" max="15879" width="7.85546875" style="2" customWidth="1"/>
    <col min="15880" max="15888" width="7.140625" style="2" customWidth="1"/>
    <col min="15889" max="15889" width="10.140625" style="2" customWidth="1"/>
    <col min="15890" max="16128" width="11.42578125" style="2"/>
    <col min="16129" max="16129" width="19.140625" style="2" customWidth="1"/>
    <col min="16130" max="16130" width="15.5703125" style="2" customWidth="1"/>
    <col min="16131" max="16134" width="7.140625" style="2" customWidth="1"/>
    <col min="16135" max="16135" width="7.85546875" style="2" customWidth="1"/>
    <col min="16136" max="16144" width="7.140625" style="2" customWidth="1"/>
    <col min="16145" max="16145" width="10.140625" style="2" customWidth="1"/>
    <col min="16146" max="16384" width="11.42578125" style="2"/>
  </cols>
  <sheetData>
    <row r="1" spans="1:18" ht="33" customHeight="1" x14ac:dyDescent="0.15">
      <c r="A1" s="526" t="s">
        <v>997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</row>
    <row r="2" spans="1:18" s="1" customFormat="1" ht="15.95" customHeight="1" x14ac:dyDescent="0.15"/>
    <row r="3" spans="1:18" ht="15.95" customHeight="1" x14ac:dyDescent="0.15">
      <c r="A3" s="528" t="s">
        <v>1052</v>
      </c>
      <c r="B3" s="460" t="s">
        <v>998</v>
      </c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2"/>
    </row>
    <row r="4" spans="1:18" ht="15.95" customHeight="1" x14ac:dyDescent="0.15">
      <c r="A4" s="529"/>
      <c r="B4" s="468" t="s">
        <v>5</v>
      </c>
      <c r="C4" s="516" t="s">
        <v>6</v>
      </c>
      <c r="D4" s="517"/>
      <c r="E4" s="517"/>
      <c r="F4" s="517"/>
      <c r="G4" s="517"/>
      <c r="H4" s="517"/>
      <c r="I4" s="517"/>
      <c r="J4" s="517"/>
      <c r="K4" s="517"/>
      <c r="L4" s="517"/>
      <c r="M4" s="517"/>
      <c r="N4" s="517"/>
      <c r="O4" s="517"/>
      <c r="P4" s="517"/>
      <c r="Q4" s="518"/>
    </row>
    <row r="5" spans="1:18" ht="15.95" customHeight="1" x14ac:dyDescent="0.15">
      <c r="A5" s="529"/>
      <c r="B5" s="469"/>
      <c r="C5" s="128"/>
      <c r="D5" s="128"/>
      <c r="E5" s="128"/>
      <c r="F5" s="128"/>
      <c r="G5" s="70"/>
      <c r="H5" s="128"/>
      <c r="I5" s="70"/>
      <c r="J5" s="128"/>
      <c r="K5" s="70"/>
      <c r="L5" s="128"/>
      <c r="M5" s="70"/>
      <c r="N5" s="128"/>
      <c r="O5" s="1"/>
      <c r="P5" s="134"/>
      <c r="Q5" s="134"/>
    </row>
    <row r="6" spans="1:18" ht="15.95" customHeight="1" x14ac:dyDescent="0.15">
      <c r="A6" s="529"/>
      <c r="B6" s="469"/>
      <c r="C6" s="132" t="s">
        <v>948</v>
      </c>
      <c r="D6" s="132" t="s">
        <v>950</v>
      </c>
      <c r="E6" s="132" t="s">
        <v>952</v>
      </c>
      <c r="F6" s="132" t="s">
        <v>954</v>
      </c>
      <c r="G6" s="70" t="s">
        <v>956</v>
      </c>
      <c r="H6" s="132" t="s">
        <v>958</v>
      </c>
      <c r="I6" s="70" t="s">
        <v>960</v>
      </c>
      <c r="J6" s="132" t="s">
        <v>961</v>
      </c>
      <c r="K6" s="70" t="s">
        <v>963</v>
      </c>
      <c r="L6" s="132" t="s">
        <v>965</v>
      </c>
      <c r="M6" s="70" t="s">
        <v>966</v>
      </c>
      <c r="N6" s="132" t="s">
        <v>968</v>
      </c>
      <c r="O6" s="33" t="s">
        <v>972</v>
      </c>
      <c r="P6" s="119" t="s">
        <v>974</v>
      </c>
      <c r="Q6" s="132" t="s">
        <v>1051</v>
      </c>
    </row>
    <row r="7" spans="1:18" ht="15.95" customHeight="1" x14ac:dyDescent="0.15">
      <c r="A7" s="530"/>
      <c r="B7" s="470"/>
      <c r="C7" s="133"/>
      <c r="D7" s="133"/>
      <c r="E7" s="133"/>
      <c r="F7" s="133"/>
      <c r="G7" s="106"/>
      <c r="H7" s="133"/>
      <c r="I7" s="106"/>
      <c r="J7" s="133"/>
      <c r="K7" s="106"/>
      <c r="L7" s="133"/>
      <c r="M7" s="106"/>
      <c r="N7" s="133"/>
      <c r="O7" s="107"/>
      <c r="P7" s="135"/>
      <c r="Q7" s="135"/>
    </row>
    <row r="8" spans="1:18" ht="15.95" customHeight="1" x14ac:dyDescent="0.15">
      <c r="B8" s="70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Q8" s="63"/>
    </row>
    <row r="9" spans="1:18" ht="14.1" customHeight="1" x14ac:dyDescent="0.15">
      <c r="A9" s="1" t="s">
        <v>999</v>
      </c>
      <c r="B9" s="108">
        <f>SUM(B10:B11)</f>
        <v>9300</v>
      </c>
      <c r="C9" s="83">
        <f>SUM(C10:C11)</f>
        <v>647</v>
      </c>
      <c r="D9" s="83">
        <f t="shared" ref="D9:P9" si="0">SUM(D10:D11)</f>
        <v>627</v>
      </c>
      <c r="E9" s="83">
        <f t="shared" si="0"/>
        <v>448</v>
      </c>
      <c r="F9" s="83">
        <f t="shared" si="0"/>
        <v>432</v>
      </c>
      <c r="G9" s="83">
        <f t="shared" si="0"/>
        <v>1054</v>
      </c>
      <c r="H9" s="83">
        <f t="shared" si="0"/>
        <v>595</v>
      </c>
      <c r="I9" s="83">
        <f t="shared" si="0"/>
        <v>776</v>
      </c>
      <c r="J9" s="83">
        <f t="shared" si="0"/>
        <v>764</v>
      </c>
      <c r="K9" s="83">
        <f t="shared" si="0"/>
        <v>348</v>
      </c>
      <c r="L9" s="83">
        <f t="shared" si="0"/>
        <v>186</v>
      </c>
      <c r="M9" s="83">
        <f t="shared" si="0"/>
        <v>27</v>
      </c>
      <c r="N9" s="83">
        <f t="shared" si="0"/>
        <v>96</v>
      </c>
      <c r="O9" s="83">
        <f t="shared" si="0"/>
        <v>253</v>
      </c>
      <c r="P9" s="83">
        <f t="shared" si="0"/>
        <v>668</v>
      </c>
      <c r="Q9" s="83">
        <f>SUM(Q10:Q11)</f>
        <v>2379</v>
      </c>
      <c r="R9" s="3"/>
    </row>
    <row r="10" spans="1:18" ht="14.1" customHeight="1" x14ac:dyDescent="0.15">
      <c r="A10" s="2" t="s">
        <v>1000</v>
      </c>
      <c r="B10" s="108">
        <f>SUM(C10:Q10)</f>
        <v>8261</v>
      </c>
      <c r="C10" s="84">
        <v>277</v>
      </c>
      <c r="D10" s="86">
        <v>501</v>
      </c>
      <c r="E10" s="86">
        <v>389</v>
      </c>
      <c r="F10" s="86">
        <v>421</v>
      </c>
      <c r="G10" s="86">
        <v>929</v>
      </c>
      <c r="H10" s="86">
        <v>569</v>
      </c>
      <c r="I10" s="86">
        <v>776</v>
      </c>
      <c r="J10" s="86">
        <v>763</v>
      </c>
      <c r="K10" s="86">
        <v>339</v>
      </c>
      <c r="L10" s="86">
        <v>182</v>
      </c>
      <c r="M10" s="86">
        <v>27</v>
      </c>
      <c r="N10" s="86">
        <v>94</v>
      </c>
      <c r="O10" s="86">
        <v>250</v>
      </c>
      <c r="P10" s="86">
        <v>534</v>
      </c>
      <c r="Q10" s="86">
        <v>2210</v>
      </c>
      <c r="R10" s="8"/>
    </row>
    <row r="11" spans="1:18" ht="14.1" customHeight="1" x14ac:dyDescent="0.15">
      <c r="A11" s="2" t="s">
        <v>1001</v>
      </c>
      <c r="B11" s="108">
        <f>SUM(C11:Q11)</f>
        <v>1039</v>
      </c>
      <c r="C11" s="84">
        <v>370</v>
      </c>
      <c r="D11" s="86">
        <v>126</v>
      </c>
      <c r="E11" s="86">
        <v>59</v>
      </c>
      <c r="F11" s="86">
        <v>11</v>
      </c>
      <c r="G11" s="86">
        <v>125</v>
      </c>
      <c r="H11" s="86">
        <v>26</v>
      </c>
      <c r="I11" s="94">
        <v>0</v>
      </c>
      <c r="J11" s="86">
        <v>1</v>
      </c>
      <c r="K11" s="86">
        <v>9</v>
      </c>
      <c r="L11" s="86">
        <v>4</v>
      </c>
      <c r="M11" s="86">
        <v>0</v>
      </c>
      <c r="N11" s="94">
        <v>2</v>
      </c>
      <c r="O11" s="86">
        <v>3</v>
      </c>
      <c r="P11" s="86">
        <v>134</v>
      </c>
      <c r="Q11" s="86">
        <v>169</v>
      </c>
      <c r="R11" s="8"/>
    </row>
    <row r="12" spans="1:18" ht="14.1" customHeight="1" x14ac:dyDescent="0.15">
      <c r="B12" s="14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5"/>
    </row>
    <row r="13" spans="1:18" ht="14.1" customHeight="1" x14ac:dyDescent="0.15">
      <c r="A13" s="1" t="s">
        <v>1002</v>
      </c>
      <c r="B13" s="144">
        <f>SUM(B14:B15)</f>
        <v>9300</v>
      </c>
      <c r="C13" s="83">
        <v>647</v>
      </c>
      <c r="D13" s="79">
        <v>627</v>
      </c>
      <c r="E13" s="79">
        <v>448</v>
      </c>
      <c r="F13" s="79">
        <v>432</v>
      </c>
      <c r="G13" s="79">
        <v>1054</v>
      </c>
      <c r="H13" s="79">
        <v>595</v>
      </c>
      <c r="I13" s="79">
        <v>776</v>
      </c>
      <c r="J13" s="79">
        <v>764</v>
      </c>
      <c r="K13" s="79">
        <v>348</v>
      </c>
      <c r="L13" s="79">
        <v>186</v>
      </c>
      <c r="M13" s="79">
        <v>27</v>
      </c>
      <c r="N13" s="79">
        <v>96</v>
      </c>
      <c r="O13" s="79">
        <v>253</v>
      </c>
      <c r="P13" s="79">
        <v>668</v>
      </c>
      <c r="Q13" s="79">
        <v>2379</v>
      </c>
      <c r="R13" s="12"/>
    </row>
    <row r="14" spans="1:18" ht="14.1" customHeight="1" x14ac:dyDescent="0.15">
      <c r="A14" s="2" t="s">
        <v>1003</v>
      </c>
      <c r="B14" s="144">
        <f>SUM(C14:Q14)</f>
        <v>6980</v>
      </c>
      <c r="C14" s="84">
        <v>410</v>
      </c>
      <c r="D14" s="86">
        <v>478</v>
      </c>
      <c r="E14" s="86">
        <v>340</v>
      </c>
      <c r="F14" s="86">
        <v>340</v>
      </c>
      <c r="G14" s="86">
        <v>775</v>
      </c>
      <c r="H14" s="86">
        <v>445</v>
      </c>
      <c r="I14" s="86">
        <v>595</v>
      </c>
      <c r="J14" s="86">
        <v>518</v>
      </c>
      <c r="K14" s="86">
        <v>289</v>
      </c>
      <c r="L14" s="86">
        <v>147</v>
      </c>
      <c r="M14" s="86">
        <v>24</v>
      </c>
      <c r="N14" s="86">
        <v>90</v>
      </c>
      <c r="O14" s="86">
        <v>196</v>
      </c>
      <c r="P14" s="86">
        <v>535</v>
      </c>
      <c r="Q14" s="86">
        <v>1798</v>
      </c>
      <c r="R14" s="8"/>
    </row>
    <row r="15" spans="1:18" ht="14.1" customHeight="1" x14ac:dyDescent="0.15">
      <c r="A15" s="2" t="s">
        <v>1004</v>
      </c>
      <c r="B15" s="144">
        <f>SUM(C15:Q15)</f>
        <v>2320</v>
      </c>
      <c r="C15" s="84">
        <v>237</v>
      </c>
      <c r="D15" s="86">
        <v>149</v>
      </c>
      <c r="E15" s="86">
        <v>108</v>
      </c>
      <c r="F15" s="86">
        <v>92</v>
      </c>
      <c r="G15" s="86">
        <v>279</v>
      </c>
      <c r="H15" s="86">
        <v>150</v>
      </c>
      <c r="I15" s="86">
        <v>181</v>
      </c>
      <c r="J15" s="86">
        <v>246</v>
      </c>
      <c r="K15" s="86">
        <v>59</v>
      </c>
      <c r="L15" s="86">
        <v>39</v>
      </c>
      <c r="M15" s="86">
        <v>3</v>
      </c>
      <c r="N15" s="86">
        <v>6</v>
      </c>
      <c r="O15" s="86">
        <v>57</v>
      </c>
      <c r="P15" s="86">
        <v>133</v>
      </c>
      <c r="Q15" s="86">
        <v>581</v>
      </c>
      <c r="R15" s="8"/>
    </row>
    <row r="16" spans="1:18" ht="14.1" customHeight="1" x14ac:dyDescent="0.15">
      <c r="B16" s="14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5"/>
    </row>
    <row r="17" spans="1:18" ht="14.1" customHeight="1" x14ac:dyDescent="0.15">
      <c r="A17" s="1" t="s">
        <v>1005</v>
      </c>
      <c r="B17" s="144">
        <f>SUM(B18:B24)</f>
        <v>9300</v>
      </c>
      <c r="C17" s="83">
        <v>647</v>
      </c>
      <c r="D17" s="83">
        <v>627</v>
      </c>
      <c r="E17" s="83">
        <v>448</v>
      </c>
      <c r="F17" s="83">
        <v>432</v>
      </c>
      <c r="G17" s="83">
        <v>1054</v>
      </c>
      <c r="H17" s="83">
        <v>595</v>
      </c>
      <c r="I17" s="83">
        <v>776</v>
      </c>
      <c r="J17" s="83">
        <v>764</v>
      </c>
      <c r="K17" s="83">
        <v>348</v>
      </c>
      <c r="L17" s="83">
        <v>186</v>
      </c>
      <c r="M17" s="83">
        <v>27</v>
      </c>
      <c r="N17" s="83">
        <v>96</v>
      </c>
      <c r="O17" s="83">
        <v>253</v>
      </c>
      <c r="P17" s="83">
        <v>668</v>
      </c>
      <c r="Q17" s="83">
        <v>2379</v>
      </c>
      <c r="R17" s="3"/>
    </row>
    <row r="18" spans="1:18" ht="14.1" customHeight="1" x14ac:dyDescent="0.15">
      <c r="A18" s="2" t="s">
        <v>1006</v>
      </c>
      <c r="B18" s="144">
        <f>SUM(C18:Q18)</f>
        <v>75</v>
      </c>
      <c r="C18" s="84">
        <v>6</v>
      </c>
      <c r="D18" s="86">
        <v>2</v>
      </c>
      <c r="E18" s="86">
        <v>7</v>
      </c>
      <c r="F18" s="86">
        <v>1</v>
      </c>
      <c r="G18" s="86">
        <v>8</v>
      </c>
      <c r="H18" s="86">
        <v>5</v>
      </c>
      <c r="I18" s="86">
        <v>11</v>
      </c>
      <c r="J18" s="86">
        <v>10</v>
      </c>
      <c r="K18" s="86">
        <v>2</v>
      </c>
      <c r="L18" s="86">
        <v>4</v>
      </c>
      <c r="M18" s="86">
        <v>0</v>
      </c>
      <c r="N18" s="86">
        <v>3</v>
      </c>
      <c r="O18" s="86">
        <v>0</v>
      </c>
      <c r="P18" s="86">
        <v>7</v>
      </c>
      <c r="Q18" s="86">
        <v>9</v>
      </c>
      <c r="R18" s="8"/>
    </row>
    <row r="19" spans="1:18" ht="14.1" customHeight="1" x14ac:dyDescent="0.15">
      <c r="A19" s="2" t="s">
        <v>1007</v>
      </c>
      <c r="B19" s="144">
        <v>344</v>
      </c>
      <c r="C19" s="84">
        <v>9</v>
      </c>
      <c r="D19" s="86">
        <v>14</v>
      </c>
      <c r="E19" s="86">
        <v>35</v>
      </c>
      <c r="F19" s="86">
        <v>25</v>
      </c>
      <c r="G19" s="86">
        <v>34</v>
      </c>
      <c r="H19" s="86">
        <v>30</v>
      </c>
      <c r="I19" s="86">
        <v>57</v>
      </c>
      <c r="J19" s="86">
        <v>30</v>
      </c>
      <c r="K19" s="86">
        <v>22</v>
      </c>
      <c r="L19" s="86">
        <v>5</v>
      </c>
      <c r="M19" s="86">
        <v>3</v>
      </c>
      <c r="N19" s="94">
        <v>7</v>
      </c>
      <c r="O19" s="86">
        <v>6</v>
      </c>
      <c r="P19" s="86">
        <v>13</v>
      </c>
      <c r="Q19" s="86">
        <v>54</v>
      </c>
      <c r="R19" s="8"/>
    </row>
    <row r="20" spans="1:18" ht="14.1" customHeight="1" x14ac:dyDescent="0.15">
      <c r="A20" s="2" t="s">
        <v>1008</v>
      </c>
      <c r="B20" s="144">
        <f t="shared" ref="B20:B54" si="1">SUM(C20:Q20)</f>
        <v>1110</v>
      </c>
      <c r="C20" s="84">
        <v>82</v>
      </c>
      <c r="D20" s="86">
        <v>56</v>
      </c>
      <c r="E20" s="86">
        <v>68</v>
      </c>
      <c r="F20" s="86">
        <v>54</v>
      </c>
      <c r="G20" s="86">
        <v>116</v>
      </c>
      <c r="H20" s="86">
        <v>84</v>
      </c>
      <c r="I20" s="86">
        <v>118</v>
      </c>
      <c r="J20" s="86">
        <v>92</v>
      </c>
      <c r="K20" s="86">
        <v>49</v>
      </c>
      <c r="L20" s="86">
        <v>15</v>
      </c>
      <c r="M20" s="86">
        <v>3</v>
      </c>
      <c r="N20" s="86">
        <v>18</v>
      </c>
      <c r="O20" s="86">
        <v>38</v>
      </c>
      <c r="P20" s="86">
        <v>97</v>
      </c>
      <c r="Q20" s="86">
        <v>220</v>
      </c>
      <c r="R20" s="8"/>
    </row>
    <row r="21" spans="1:18" ht="14.1" customHeight="1" x14ac:dyDescent="0.15">
      <c r="A21" s="2" t="s">
        <v>1009</v>
      </c>
      <c r="B21" s="144">
        <f t="shared" si="1"/>
        <v>3721</v>
      </c>
      <c r="C21" s="84">
        <v>259</v>
      </c>
      <c r="D21" s="86">
        <v>274</v>
      </c>
      <c r="E21" s="86">
        <v>175</v>
      </c>
      <c r="F21" s="86">
        <v>190</v>
      </c>
      <c r="G21" s="86">
        <v>396</v>
      </c>
      <c r="H21" s="86">
        <v>247</v>
      </c>
      <c r="I21" s="86">
        <v>321</v>
      </c>
      <c r="J21" s="86">
        <v>285</v>
      </c>
      <c r="K21" s="86">
        <v>152</v>
      </c>
      <c r="L21" s="86">
        <v>89</v>
      </c>
      <c r="M21" s="86">
        <v>15</v>
      </c>
      <c r="N21" s="86">
        <v>54</v>
      </c>
      <c r="O21" s="86">
        <v>114</v>
      </c>
      <c r="P21" s="86">
        <v>266</v>
      </c>
      <c r="Q21" s="86">
        <v>884</v>
      </c>
      <c r="R21" s="8"/>
    </row>
    <row r="22" spans="1:18" ht="14.1" customHeight="1" x14ac:dyDescent="0.15">
      <c r="A22" s="2" t="s">
        <v>1010</v>
      </c>
      <c r="B22" s="144">
        <v>2115</v>
      </c>
      <c r="C22" s="84">
        <v>162</v>
      </c>
      <c r="D22" s="86">
        <v>166</v>
      </c>
      <c r="E22" s="86">
        <v>87</v>
      </c>
      <c r="F22" s="86">
        <v>78</v>
      </c>
      <c r="G22" s="86">
        <v>281</v>
      </c>
      <c r="H22" s="86">
        <v>109</v>
      </c>
      <c r="I22" s="86">
        <v>139</v>
      </c>
      <c r="J22" s="86">
        <v>188</v>
      </c>
      <c r="K22" s="86">
        <v>74</v>
      </c>
      <c r="L22" s="86">
        <v>43</v>
      </c>
      <c r="M22" s="86">
        <v>6</v>
      </c>
      <c r="N22" s="86">
        <v>7</v>
      </c>
      <c r="O22" s="86">
        <v>50</v>
      </c>
      <c r="P22" s="86">
        <v>126</v>
      </c>
      <c r="Q22" s="86">
        <v>599</v>
      </c>
      <c r="R22" s="8"/>
    </row>
    <row r="23" spans="1:18" ht="14.1" customHeight="1" x14ac:dyDescent="0.15">
      <c r="A23" s="2" t="s">
        <v>1011</v>
      </c>
      <c r="B23" s="144">
        <f t="shared" si="1"/>
        <v>1204</v>
      </c>
      <c r="C23" s="84">
        <v>87</v>
      </c>
      <c r="D23" s="86">
        <v>72</v>
      </c>
      <c r="E23" s="86">
        <v>48</v>
      </c>
      <c r="F23" s="86">
        <v>40</v>
      </c>
      <c r="G23" s="86">
        <v>136</v>
      </c>
      <c r="H23" s="86">
        <v>79</v>
      </c>
      <c r="I23" s="86">
        <v>87</v>
      </c>
      <c r="J23" s="86">
        <v>92</v>
      </c>
      <c r="K23" s="86">
        <v>32</v>
      </c>
      <c r="L23" s="86">
        <v>21</v>
      </c>
      <c r="M23" s="86">
        <v>0</v>
      </c>
      <c r="N23" s="86">
        <v>5</v>
      </c>
      <c r="O23" s="86">
        <v>33</v>
      </c>
      <c r="P23" s="86">
        <v>98</v>
      </c>
      <c r="Q23" s="86">
        <v>374</v>
      </c>
      <c r="R23" s="8"/>
    </row>
    <row r="24" spans="1:18" ht="14.1" customHeight="1" x14ac:dyDescent="0.15">
      <c r="A24" s="2" t="s">
        <v>1012</v>
      </c>
      <c r="B24" s="144">
        <f t="shared" si="1"/>
        <v>731</v>
      </c>
      <c r="C24" s="84">
        <v>42</v>
      </c>
      <c r="D24" s="86">
        <v>43</v>
      </c>
      <c r="E24" s="86">
        <v>28</v>
      </c>
      <c r="F24" s="86">
        <v>44</v>
      </c>
      <c r="G24" s="86">
        <v>83</v>
      </c>
      <c r="H24" s="86">
        <v>41</v>
      </c>
      <c r="I24" s="86">
        <v>43</v>
      </c>
      <c r="J24" s="86">
        <v>67</v>
      </c>
      <c r="K24" s="86">
        <v>17</v>
      </c>
      <c r="L24" s="86">
        <v>9</v>
      </c>
      <c r="M24" s="86">
        <v>0</v>
      </c>
      <c r="N24" s="94">
        <v>2</v>
      </c>
      <c r="O24" s="86">
        <v>12</v>
      </c>
      <c r="P24" s="86">
        <v>61</v>
      </c>
      <c r="Q24" s="86">
        <v>239</v>
      </c>
      <c r="R24" s="8"/>
    </row>
    <row r="25" spans="1:18" ht="14.1" customHeight="1" x14ac:dyDescent="0.15">
      <c r="B25" s="144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71"/>
    </row>
    <row r="26" spans="1:18" ht="14.1" customHeight="1" x14ac:dyDescent="0.15">
      <c r="A26" s="1" t="s">
        <v>1013</v>
      </c>
      <c r="B26" s="144">
        <f>SUM(B27:B34)</f>
        <v>9300</v>
      </c>
      <c r="C26" s="83">
        <v>647</v>
      </c>
      <c r="D26" s="83">
        <v>627</v>
      </c>
      <c r="E26" s="83">
        <v>448</v>
      </c>
      <c r="F26" s="83">
        <v>432</v>
      </c>
      <c r="G26" s="83">
        <v>1054</v>
      </c>
      <c r="H26" s="83">
        <v>595</v>
      </c>
      <c r="I26" s="83">
        <v>776</v>
      </c>
      <c r="J26" s="83">
        <v>764</v>
      </c>
      <c r="K26" s="83">
        <v>348</v>
      </c>
      <c r="L26" s="83">
        <v>186</v>
      </c>
      <c r="M26" s="83">
        <v>27</v>
      </c>
      <c r="N26" s="83">
        <v>96</v>
      </c>
      <c r="O26" s="83">
        <v>253</v>
      </c>
      <c r="P26" s="83">
        <v>668</v>
      </c>
      <c r="Q26" s="83">
        <v>2379</v>
      </c>
      <c r="R26" s="5"/>
    </row>
    <row r="27" spans="1:18" ht="14.1" customHeight="1" x14ac:dyDescent="0.15">
      <c r="A27" s="2" t="s">
        <v>1014</v>
      </c>
      <c r="B27" s="144">
        <f t="shared" si="1"/>
        <v>1440</v>
      </c>
      <c r="C27" s="84">
        <v>77</v>
      </c>
      <c r="D27" s="84">
        <v>86</v>
      </c>
      <c r="E27" s="84">
        <v>57</v>
      </c>
      <c r="F27" s="84">
        <v>44</v>
      </c>
      <c r="G27" s="84">
        <v>185</v>
      </c>
      <c r="H27" s="84">
        <v>80</v>
      </c>
      <c r="I27" s="84">
        <v>117</v>
      </c>
      <c r="J27" s="84">
        <v>163</v>
      </c>
      <c r="K27" s="84">
        <v>46</v>
      </c>
      <c r="L27" s="84">
        <v>23</v>
      </c>
      <c r="M27" s="84">
        <v>3</v>
      </c>
      <c r="N27" s="84">
        <v>6</v>
      </c>
      <c r="O27" s="84">
        <v>23</v>
      </c>
      <c r="P27" s="84">
        <v>94</v>
      </c>
      <c r="Q27" s="84">
        <v>436</v>
      </c>
      <c r="R27" s="3"/>
    </row>
    <row r="28" spans="1:18" ht="14.1" customHeight="1" x14ac:dyDescent="0.15">
      <c r="A28" s="2" t="s">
        <v>1015</v>
      </c>
      <c r="B28" s="144">
        <f t="shared" si="1"/>
        <v>7454</v>
      </c>
      <c r="C28" s="84">
        <v>549</v>
      </c>
      <c r="D28" s="86">
        <v>500</v>
      </c>
      <c r="E28" s="86">
        <v>374</v>
      </c>
      <c r="F28" s="86">
        <v>369</v>
      </c>
      <c r="G28" s="86">
        <v>821</v>
      </c>
      <c r="H28" s="86">
        <v>486</v>
      </c>
      <c r="I28" s="86">
        <v>630</v>
      </c>
      <c r="J28" s="86">
        <v>572</v>
      </c>
      <c r="K28" s="86">
        <v>292</v>
      </c>
      <c r="L28" s="86">
        <v>151</v>
      </c>
      <c r="M28" s="86">
        <v>24</v>
      </c>
      <c r="N28" s="86">
        <v>88</v>
      </c>
      <c r="O28" s="86">
        <v>222</v>
      </c>
      <c r="P28" s="86">
        <v>540</v>
      </c>
      <c r="Q28" s="86">
        <v>1836</v>
      </c>
      <c r="R28" s="8"/>
    </row>
    <row r="29" spans="1:18" ht="14.1" customHeight="1" x14ac:dyDescent="0.15">
      <c r="A29" s="2" t="s">
        <v>1016</v>
      </c>
      <c r="B29" s="144">
        <f t="shared" si="1"/>
        <v>1</v>
      </c>
      <c r="C29" s="84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0</v>
      </c>
      <c r="M29" s="86">
        <v>0</v>
      </c>
      <c r="N29" s="86">
        <v>0</v>
      </c>
      <c r="O29" s="86">
        <v>0</v>
      </c>
      <c r="P29" s="86">
        <v>1</v>
      </c>
      <c r="Q29" s="86">
        <v>0</v>
      </c>
      <c r="R29" s="8"/>
    </row>
    <row r="30" spans="1:18" ht="14.1" customHeight="1" x14ac:dyDescent="0.15">
      <c r="A30" s="2" t="s">
        <v>1017</v>
      </c>
      <c r="B30" s="144">
        <v>38</v>
      </c>
      <c r="C30" s="84">
        <v>0</v>
      </c>
      <c r="D30" s="84">
        <v>4</v>
      </c>
      <c r="E30" s="84">
        <v>9</v>
      </c>
      <c r="F30" s="86">
        <v>1</v>
      </c>
      <c r="G30" s="84">
        <v>2</v>
      </c>
      <c r="H30" s="84">
        <v>1</v>
      </c>
      <c r="I30" s="86">
        <v>0</v>
      </c>
      <c r="J30" s="84">
        <v>0</v>
      </c>
      <c r="K30" s="94">
        <v>1</v>
      </c>
      <c r="L30" s="94">
        <v>1</v>
      </c>
      <c r="M30" s="86">
        <v>0</v>
      </c>
      <c r="N30" s="84">
        <v>0</v>
      </c>
      <c r="O30" s="84">
        <v>1</v>
      </c>
      <c r="P30" s="86">
        <v>11</v>
      </c>
      <c r="Q30" s="84">
        <v>7</v>
      </c>
      <c r="R30" s="5"/>
    </row>
    <row r="31" spans="1:18" ht="14.1" customHeight="1" x14ac:dyDescent="0.15">
      <c r="A31" s="2" t="s">
        <v>1018</v>
      </c>
      <c r="B31" s="144">
        <f t="shared" si="1"/>
        <v>1</v>
      </c>
      <c r="C31" s="84">
        <v>0</v>
      </c>
      <c r="D31" s="84">
        <v>0</v>
      </c>
      <c r="E31" s="94">
        <v>0</v>
      </c>
      <c r="F31" s="86">
        <v>0</v>
      </c>
      <c r="G31" s="86">
        <v>0</v>
      </c>
      <c r="H31" s="86">
        <v>0</v>
      </c>
      <c r="I31" s="86">
        <v>0</v>
      </c>
      <c r="J31" s="84">
        <v>1</v>
      </c>
      <c r="K31" s="86">
        <v>0</v>
      </c>
      <c r="L31" s="86">
        <v>0</v>
      </c>
      <c r="M31" s="86">
        <v>0</v>
      </c>
      <c r="N31" s="84">
        <v>0</v>
      </c>
      <c r="O31" s="84">
        <v>0</v>
      </c>
      <c r="P31" s="94">
        <v>0</v>
      </c>
      <c r="Q31" s="84">
        <v>0</v>
      </c>
      <c r="R31" s="8"/>
    </row>
    <row r="32" spans="1:18" ht="14.1" customHeight="1" x14ac:dyDescent="0.15">
      <c r="A32" s="2" t="s">
        <v>1019</v>
      </c>
      <c r="B32" s="144">
        <f t="shared" si="1"/>
        <v>116</v>
      </c>
      <c r="C32" s="84">
        <v>9</v>
      </c>
      <c r="D32" s="84">
        <v>6</v>
      </c>
      <c r="E32" s="84">
        <v>5</v>
      </c>
      <c r="F32" s="84">
        <v>5</v>
      </c>
      <c r="G32" s="84">
        <v>21</v>
      </c>
      <c r="H32" s="84">
        <v>7</v>
      </c>
      <c r="I32" s="84">
        <v>8</v>
      </c>
      <c r="J32" s="84">
        <v>10</v>
      </c>
      <c r="K32" s="84">
        <v>0</v>
      </c>
      <c r="L32" s="84">
        <v>0</v>
      </c>
      <c r="M32" s="84">
        <v>0</v>
      </c>
      <c r="N32" s="84">
        <v>1</v>
      </c>
      <c r="O32" s="84">
        <v>0</v>
      </c>
      <c r="P32" s="84">
        <v>9</v>
      </c>
      <c r="Q32" s="84">
        <v>35</v>
      </c>
      <c r="R32" s="5"/>
    </row>
    <row r="33" spans="1:18" ht="14.1" customHeight="1" x14ac:dyDescent="0.15">
      <c r="A33" s="2" t="s">
        <v>1020</v>
      </c>
      <c r="B33" s="144">
        <f t="shared" si="1"/>
        <v>181</v>
      </c>
      <c r="C33" s="84">
        <v>11</v>
      </c>
      <c r="D33" s="86">
        <v>10</v>
      </c>
      <c r="E33" s="86">
        <v>3</v>
      </c>
      <c r="F33" s="86">
        <v>7</v>
      </c>
      <c r="G33" s="86">
        <v>19</v>
      </c>
      <c r="H33" s="86">
        <v>21</v>
      </c>
      <c r="I33" s="86">
        <v>16</v>
      </c>
      <c r="J33" s="86">
        <v>17</v>
      </c>
      <c r="K33" s="86">
        <v>5</v>
      </c>
      <c r="L33" s="86">
        <v>10</v>
      </c>
      <c r="M33" s="86">
        <v>0</v>
      </c>
      <c r="N33" s="84">
        <v>1</v>
      </c>
      <c r="O33" s="84">
        <v>7</v>
      </c>
      <c r="P33" s="94">
        <v>5</v>
      </c>
      <c r="Q33" s="84">
        <v>49</v>
      </c>
      <c r="R33" s="8"/>
    </row>
    <row r="34" spans="1:18" ht="14.1" customHeight="1" x14ac:dyDescent="0.15">
      <c r="A34" s="2" t="s">
        <v>929</v>
      </c>
      <c r="B34" s="144">
        <f t="shared" si="1"/>
        <v>69</v>
      </c>
      <c r="C34" s="84">
        <v>1</v>
      </c>
      <c r="D34" s="86">
        <v>21</v>
      </c>
      <c r="E34" s="86">
        <v>0</v>
      </c>
      <c r="F34" s="86">
        <v>6</v>
      </c>
      <c r="G34" s="86">
        <v>6</v>
      </c>
      <c r="H34" s="86">
        <v>0</v>
      </c>
      <c r="I34" s="86">
        <v>5</v>
      </c>
      <c r="J34" s="94">
        <v>1</v>
      </c>
      <c r="K34" s="86">
        <v>4</v>
      </c>
      <c r="L34" s="86">
        <v>1</v>
      </c>
      <c r="M34" s="86">
        <v>0</v>
      </c>
      <c r="N34" s="86">
        <v>0</v>
      </c>
      <c r="O34" s="84">
        <v>0</v>
      </c>
      <c r="P34" s="86">
        <v>8</v>
      </c>
      <c r="Q34" s="86">
        <v>16</v>
      </c>
      <c r="R34" s="8"/>
    </row>
    <row r="35" spans="1:18" ht="14.1" customHeight="1" x14ac:dyDescent="0.15">
      <c r="B35" s="14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5"/>
    </row>
    <row r="36" spans="1:18" ht="14.1" customHeight="1" x14ac:dyDescent="0.15">
      <c r="A36" s="1" t="s">
        <v>1021</v>
      </c>
      <c r="B36" s="144">
        <v>9300</v>
      </c>
      <c r="C36" s="83">
        <v>647</v>
      </c>
      <c r="D36" s="83">
        <v>627</v>
      </c>
      <c r="E36" s="83">
        <v>448</v>
      </c>
      <c r="F36" s="83">
        <v>432</v>
      </c>
      <c r="G36" s="83">
        <v>1054</v>
      </c>
      <c r="H36" s="83">
        <v>595</v>
      </c>
      <c r="I36" s="83">
        <v>776</v>
      </c>
      <c r="J36" s="83">
        <v>764</v>
      </c>
      <c r="K36" s="83">
        <v>348</v>
      </c>
      <c r="L36" s="83">
        <v>186</v>
      </c>
      <c r="M36" s="83">
        <v>27</v>
      </c>
      <c r="N36" s="83">
        <v>96</v>
      </c>
      <c r="O36" s="83">
        <v>253</v>
      </c>
      <c r="P36" s="83">
        <v>668</v>
      </c>
      <c r="Q36" s="83">
        <v>2379</v>
      </c>
      <c r="R36" s="3"/>
    </row>
    <row r="37" spans="1:18" ht="14.1" customHeight="1" x14ac:dyDescent="0.15">
      <c r="A37" s="2" t="s">
        <v>1022</v>
      </c>
      <c r="B37" s="144">
        <f t="shared" si="1"/>
        <v>239</v>
      </c>
      <c r="C37" s="84">
        <v>26</v>
      </c>
      <c r="D37" s="86">
        <v>3</v>
      </c>
      <c r="E37" s="86">
        <v>14</v>
      </c>
      <c r="F37" s="86">
        <v>24</v>
      </c>
      <c r="G37" s="86">
        <v>26</v>
      </c>
      <c r="H37" s="86">
        <v>29</v>
      </c>
      <c r="I37" s="86">
        <v>59</v>
      </c>
      <c r="J37" s="86">
        <v>12</v>
      </c>
      <c r="K37" s="86">
        <v>8</v>
      </c>
      <c r="L37" s="86">
        <v>4</v>
      </c>
      <c r="M37" s="86">
        <v>0</v>
      </c>
      <c r="N37" s="86">
        <v>0</v>
      </c>
      <c r="O37" s="86">
        <v>4</v>
      </c>
      <c r="P37" s="86">
        <v>10</v>
      </c>
      <c r="Q37" s="86">
        <v>20</v>
      </c>
      <c r="R37" s="7"/>
    </row>
    <row r="38" spans="1:18" ht="14.1" customHeight="1" x14ac:dyDescent="0.15">
      <c r="A38" s="2" t="s">
        <v>1023</v>
      </c>
      <c r="B38" s="144">
        <f t="shared" si="1"/>
        <v>2542</v>
      </c>
      <c r="C38" s="84">
        <v>178</v>
      </c>
      <c r="D38" s="86">
        <v>146</v>
      </c>
      <c r="E38" s="86">
        <v>178</v>
      </c>
      <c r="F38" s="86">
        <v>73</v>
      </c>
      <c r="G38" s="86">
        <v>328</v>
      </c>
      <c r="H38" s="86">
        <v>129</v>
      </c>
      <c r="I38" s="86">
        <v>262</v>
      </c>
      <c r="J38" s="86">
        <v>164</v>
      </c>
      <c r="K38" s="86">
        <v>121</v>
      </c>
      <c r="L38" s="86">
        <v>56</v>
      </c>
      <c r="M38" s="86">
        <v>16</v>
      </c>
      <c r="N38" s="86">
        <v>19</v>
      </c>
      <c r="O38" s="94">
        <v>57</v>
      </c>
      <c r="P38" s="86">
        <v>215</v>
      </c>
      <c r="Q38" s="86">
        <v>600</v>
      </c>
      <c r="R38" s="8"/>
    </row>
    <row r="39" spans="1:18" ht="14.1" customHeight="1" x14ac:dyDescent="0.15">
      <c r="A39" s="2" t="s">
        <v>1024</v>
      </c>
      <c r="B39" s="144">
        <f t="shared" si="1"/>
        <v>182</v>
      </c>
      <c r="C39" s="84">
        <v>8</v>
      </c>
      <c r="D39" s="86">
        <v>14</v>
      </c>
      <c r="E39" s="86">
        <v>8</v>
      </c>
      <c r="F39" s="86">
        <v>4</v>
      </c>
      <c r="G39" s="86">
        <v>20</v>
      </c>
      <c r="H39" s="86">
        <v>17</v>
      </c>
      <c r="I39" s="86">
        <v>10</v>
      </c>
      <c r="J39" s="86">
        <v>8</v>
      </c>
      <c r="K39" s="86">
        <v>16</v>
      </c>
      <c r="L39" s="86">
        <v>8</v>
      </c>
      <c r="M39" s="86">
        <v>0</v>
      </c>
      <c r="N39" s="86">
        <v>0</v>
      </c>
      <c r="O39" s="86">
        <v>11</v>
      </c>
      <c r="P39" s="86">
        <v>10</v>
      </c>
      <c r="Q39" s="86">
        <v>48</v>
      </c>
      <c r="R39" s="8"/>
    </row>
    <row r="40" spans="1:18" ht="14.1" customHeight="1" x14ac:dyDescent="0.15">
      <c r="A40" s="2" t="s">
        <v>1025</v>
      </c>
      <c r="B40" s="144">
        <f t="shared" si="1"/>
        <v>793</v>
      </c>
      <c r="C40" s="84">
        <v>53</v>
      </c>
      <c r="D40" s="86">
        <v>25</v>
      </c>
      <c r="E40" s="86">
        <v>59</v>
      </c>
      <c r="F40" s="86">
        <v>24</v>
      </c>
      <c r="G40" s="86">
        <v>88</v>
      </c>
      <c r="H40" s="86">
        <v>73</v>
      </c>
      <c r="I40" s="86">
        <v>129</v>
      </c>
      <c r="J40" s="86">
        <v>57</v>
      </c>
      <c r="K40" s="86">
        <v>67</v>
      </c>
      <c r="L40" s="86">
        <v>20</v>
      </c>
      <c r="M40" s="86">
        <v>4</v>
      </c>
      <c r="N40" s="86">
        <v>6</v>
      </c>
      <c r="O40" s="86">
        <v>43</v>
      </c>
      <c r="P40" s="86">
        <v>60</v>
      </c>
      <c r="Q40" s="86">
        <v>85</v>
      </c>
      <c r="R40" s="8"/>
    </row>
    <row r="41" spans="1:18" ht="14.1" customHeight="1" x14ac:dyDescent="0.15">
      <c r="A41" s="2" t="s">
        <v>1026</v>
      </c>
      <c r="B41" s="144">
        <f t="shared" si="1"/>
        <v>466</v>
      </c>
      <c r="C41" s="84">
        <v>54</v>
      </c>
      <c r="D41" s="86">
        <v>26</v>
      </c>
      <c r="E41" s="86">
        <v>24</v>
      </c>
      <c r="F41" s="86">
        <v>18</v>
      </c>
      <c r="G41" s="86">
        <v>57</v>
      </c>
      <c r="H41" s="86">
        <v>34</v>
      </c>
      <c r="I41" s="86">
        <v>64</v>
      </c>
      <c r="J41" s="86">
        <v>31</v>
      </c>
      <c r="K41" s="86">
        <v>10</v>
      </c>
      <c r="L41" s="86">
        <v>5</v>
      </c>
      <c r="M41" s="86">
        <v>1</v>
      </c>
      <c r="N41" s="86">
        <v>1</v>
      </c>
      <c r="O41" s="86">
        <v>16</v>
      </c>
      <c r="P41" s="86">
        <v>26</v>
      </c>
      <c r="Q41" s="86">
        <v>99</v>
      </c>
      <c r="R41" s="8"/>
    </row>
    <row r="42" spans="1:18" ht="14.1" customHeight="1" x14ac:dyDescent="0.15">
      <c r="A42" s="2" t="s">
        <v>1027</v>
      </c>
      <c r="B42" s="144">
        <f t="shared" si="1"/>
        <v>756</v>
      </c>
      <c r="C42" s="84">
        <v>69</v>
      </c>
      <c r="D42" s="86">
        <v>22</v>
      </c>
      <c r="E42" s="86">
        <v>32</v>
      </c>
      <c r="F42" s="86">
        <v>15</v>
      </c>
      <c r="G42" s="86">
        <v>97</v>
      </c>
      <c r="H42" s="86">
        <v>34</v>
      </c>
      <c r="I42" s="86">
        <v>41</v>
      </c>
      <c r="J42" s="86">
        <v>45</v>
      </c>
      <c r="K42" s="86">
        <v>37</v>
      </c>
      <c r="L42" s="86">
        <v>11</v>
      </c>
      <c r="M42" s="86">
        <v>0</v>
      </c>
      <c r="N42" s="84">
        <v>0</v>
      </c>
      <c r="O42" s="86">
        <v>20</v>
      </c>
      <c r="P42" s="86">
        <v>63</v>
      </c>
      <c r="Q42" s="86">
        <v>270</v>
      </c>
      <c r="R42" s="8"/>
    </row>
    <row r="43" spans="1:18" ht="14.1" customHeight="1" x14ac:dyDescent="0.15">
      <c r="A43" s="2" t="s">
        <v>1028</v>
      </c>
      <c r="B43" s="144">
        <f t="shared" si="1"/>
        <v>37</v>
      </c>
      <c r="C43" s="84">
        <v>8</v>
      </c>
      <c r="D43" s="86">
        <v>1</v>
      </c>
      <c r="E43" s="86">
        <v>2</v>
      </c>
      <c r="F43" s="86">
        <v>2</v>
      </c>
      <c r="G43" s="86">
        <v>3</v>
      </c>
      <c r="H43" s="86">
        <v>0</v>
      </c>
      <c r="I43" s="86">
        <v>3</v>
      </c>
      <c r="J43" s="86">
        <v>4</v>
      </c>
      <c r="K43" s="86">
        <v>1</v>
      </c>
      <c r="L43" s="86">
        <v>0</v>
      </c>
      <c r="M43" s="86">
        <v>0</v>
      </c>
      <c r="N43" s="84">
        <v>0</v>
      </c>
      <c r="O43" s="86">
        <v>0</v>
      </c>
      <c r="P43" s="86">
        <v>1</v>
      </c>
      <c r="Q43" s="86">
        <v>12</v>
      </c>
      <c r="R43" s="8"/>
    </row>
    <row r="44" spans="1:18" ht="14.1" customHeight="1" x14ac:dyDescent="0.15">
      <c r="A44" s="2" t="s">
        <v>1029</v>
      </c>
      <c r="B44" s="144">
        <f t="shared" si="1"/>
        <v>300</v>
      </c>
      <c r="C44" s="84">
        <v>35</v>
      </c>
      <c r="D44" s="86">
        <v>24</v>
      </c>
      <c r="E44" s="94">
        <v>16</v>
      </c>
      <c r="F44" s="86">
        <v>8</v>
      </c>
      <c r="G44" s="86">
        <v>44</v>
      </c>
      <c r="H44" s="86">
        <v>12</v>
      </c>
      <c r="I44" s="84">
        <v>13</v>
      </c>
      <c r="J44" s="84">
        <v>12</v>
      </c>
      <c r="K44" s="86">
        <v>8</v>
      </c>
      <c r="L44" s="94">
        <v>6</v>
      </c>
      <c r="M44" s="86">
        <v>1</v>
      </c>
      <c r="N44" s="84">
        <v>2</v>
      </c>
      <c r="O44" s="84">
        <v>4</v>
      </c>
      <c r="P44" s="86">
        <v>31</v>
      </c>
      <c r="Q44" s="84">
        <v>84</v>
      </c>
      <c r="R44" s="5"/>
    </row>
    <row r="45" spans="1:18" ht="14.1" customHeight="1" x14ac:dyDescent="0.15">
      <c r="A45" s="2" t="s">
        <v>1030</v>
      </c>
      <c r="B45" s="144">
        <f t="shared" si="1"/>
        <v>23</v>
      </c>
      <c r="C45" s="84">
        <v>0</v>
      </c>
      <c r="D45" s="86">
        <v>1</v>
      </c>
      <c r="E45" s="86">
        <v>2</v>
      </c>
      <c r="F45" s="86">
        <v>0</v>
      </c>
      <c r="G45" s="86">
        <v>5</v>
      </c>
      <c r="H45" s="86">
        <v>1</v>
      </c>
      <c r="I45" s="86">
        <v>2</v>
      </c>
      <c r="J45" s="86">
        <v>1</v>
      </c>
      <c r="K45" s="86">
        <v>1</v>
      </c>
      <c r="L45" s="86">
        <v>0</v>
      </c>
      <c r="M45" s="86">
        <v>0</v>
      </c>
      <c r="N45" s="84">
        <v>0</v>
      </c>
      <c r="O45" s="86">
        <v>1</v>
      </c>
      <c r="P45" s="86">
        <v>1</v>
      </c>
      <c r="Q45" s="86">
        <v>8</v>
      </c>
      <c r="R45" s="8"/>
    </row>
    <row r="46" spans="1:18" ht="14.1" customHeight="1" x14ac:dyDescent="0.15">
      <c r="A46" s="2" t="s">
        <v>1031</v>
      </c>
      <c r="B46" s="144">
        <f t="shared" si="1"/>
        <v>3962</v>
      </c>
      <c r="C46" s="84">
        <v>216</v>
      </c>
      <c r="D46" s="86">
        <v>365</v>
      </c>
      <c r="E46" s="84">
        <v>113</v>
      </c>
      <c r="F46" s="86">
        <v>264</v>
      </c>
      <c r="G46" s="86">
        <v>386</v>
      </c>
      <c r="H46" s="86">
        <v>266</v>
      </c>
      <c r="I46" s="86">
        <v>193</v>
      </c>
      <c r="J46" s="86">
        <v>430</v>
      </c>
      <c r="K46" s="84">
        <v>79</v>
      </c>
      <c r="L46" s="86">
        <v>76</v>
      </c>
      <c r="M46" s="84">
        <v>5</v>
      </c>
      <c r="N46" s="84">
        <v>68</v>
      </c>
      <c r="O46" s="84">
        <v>97</v>
      </c>
      <c r="P46" s="86">
        <v>251</v>
      </c>
      <c r="Q46" s="86">
        <v>1153</v>
      </c>
      <c r="R46" s="8"/>
    </row>
    <row r="47" spans="1:18" ht="14.1" customHeight="1" x14ac:dyDescent="0.15">
      <c r="B47" s="14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5"/>
    </row>
    <row r="48" spans="1:18" ht="14.1" customHeight="1" x14ac:dyDescent="0.15">
      <c r="A48" s="1" t="s">
        <v>1032</v>
      </c>
      <c r="B48" s="144">
        <f>SUM(B49:B54)</f>
        <v>9300</v>
      </c>
      <c r="C48" s="83">
        <v>647</v>
      </c>
      <c r="D48" s="79">
        <v>627</v>
      </c>
      <c r="E48" s="79">
        <v>448</v>
      </c>
      <c r="F48" s="79">
        <v>432</v>
      </c>
      <c r="G48" s="79">
        <v>1054</v>
      </c>
      <c r="H48" s="79">
        <v>595</v>
      </c>
      <c r="I48" s="79">
        <v>776</v>
      </c>
      <c r="J48" s="79">
        <v>764</v>
      </c>
      <c r="K48" s="79">
        <v>348</v>
      </c>
      <c r="L48" s="79">
        <v>186</v>
      </c>
      <c r="M48" s="79">
        <v>27</v>
      </c>
      <c r="N48" s="79">
        <v>96</v>
      </c>
      <c r="O48" s="79">
        <v>253</v>
      </c>
      <c r="P48" s="79">
        <v>668</v>
      </c>
      <c r="Q48" s="79">
        <v>2379</v>
      </c>
      <c r="R48" s="12"/>
    </row>
    <row r="49" spans="1:18" ht="14.1" customHeight="1" x14ac:dyDescent="0.15">
      <c r="A49" s="2" t="s">
        <v>1033</v>
      </c>
      <c r="B49" s="144">
        <f t="shared" si="1"/>
        <v>109</v>
      </c>
      <c r="C49" s="84">
        <v>11</v>
      </c>
      <c r="D49" s="86">
        <v>7</v>
      </c>
      <c r="E49" s="86">
        <v>4</v>
      </c>
      <c r="F49" s="86">
        <v>0</v>
      </c>
      <c r="G49" s="86">
        <v>28</v>
      </c>
      <c r="H49" s="86">
        <v>4</v>
      </c>
      <c r="I49" s="86">
        <v>5</v>
      </c>
      <c r="J49" s="86">
        <v>11</v>
      </c>
      <c r="K49" s="86">
        <v>1</v>
      </c>
      <c r="L49" s="86">
        <v>1</v>
      </c>
      <c r="M49" s="86">
        <v>0</v>
      </c>
      <c r="N49" s="86">
        <v>1</v>
      </c>
      <c r="O49" s="86">
        <v>7</v>
      </c>
      <c r="P49" s="86">
        <v>3</v>
      </c>
      <c r="Q49" s="86">
        <v>26</v>
      </c>
      <c r="R49" s="7"/>
    </row>
    <row r="50" spans="1:18" ht="14.1" customHeight="1" x14ac:dyDescent="0.15">
      <c r="A50" s="2" t="s">
        <v>1034</v>
      </c>
      <c r="B50" s="144">
        <f t="shared" si="1"/>
        <v>2935</v>
      </c>
      <c r="C50" s="84">
        <v>247</v>
      </c>
      <c r="D50" s="86">
        <v>182</v>
      </c>
      <c r="E50" s="86">
        <v>127</v>
      </c>
      <c r="F50" s="86">
        <v>131</v>
      </c>
      <c r="G50" s="86">
        <v>351</v>
      </c>
      <c r="H50" s="86">
        <v>183</v>
      </c>
      <c r="I50" s="86">
        <v>288</v>
      </c>
      <c r="J50" s="86">
        <v>287</v>
      </c>
      <c r="K50" s="86">
        <v>72</v>
      </c>
      <c r="L50" s="94">
        <v>67</v>
      </c>
      <c r="M50" s="86">
        <v>8</v>
      </c>
      <c r="N50" s="84">
        <v>13</v>
      </c>
      <c r="O50" s="84">
        <v>62</v>
      </c>
      <c r="P50" s="84">
        <v>103</v>
      </c>
      <c r="Q50" s="86">
        <v>814</v>
      </c>
      <c r="R50" s="8"/>
    </row>
    <row r="51" spans="1:18" ht="14.1" customHeight="1" x14ac:dyDescent="0.15">
      <c r="A51" s="2" t="s">
        <v>1035</v>
      </c>
      <c r="B51" s="144">
        <f t="shared" si="1"/>
        <v>4963</v>
      </c>
      <c r="C51" s="84">
        <v>333</v>
      </c>
      <c r="D51" s="86">
        <v>383</v>
      </c>
      <c r="E51" s="86">
        <v>281</v>
      </c>
      <c r="F51" s="86">
        <v>211</v>
      </c>
      <c r="G51" s="86">
        <v>532</v>
      </c>
      <c r="H51" s="86">
        <v>311</v>
      </c>
      <c r="I51" s="86">
        <v>405</v>
      </c>
      <c r="J51" s="86">
        <v>398</v>
      </c>
      <c r="K51" s="86">
        <v>195</v>
      </c>
      <c r="L51" s="86">
        <v>97</v>
      </c>
      <c r="M51" s="86">
        <v>15</v>
      </c>
      <c r="N51" s="86">
        <v>71</v>
      </c>
      <c r="O51" s="86">
        <v>128</v>
      </c>
      <c r="P51" s="86">
        <v>510</v>
      </c>
      <c r="Q51" s="86">
        <v>1093</v>
      </c>
      <c r="R51" s="8"/>
    </row>
    <row r="52" spans="1:18" ht="14.1" customHeight="1" x14ac:dyDescent="0.15">
      <c r="A52" s="2" t="s">
        <v>1036</v>
      </c>
      <c r="B52" s="144">
        <f t="shared" si="1"/>
        <v>233</v>
      </c>
      <c r="C52" s="84">
        <v>10</v>
      </c>
      <c r="D52" s="86">
        <v>15</v>
      </c>
      <c r="E52" s="86">
        <v>8</v>
      </c>
      <c r="F52" s="86">
        <v>7</v>
      </c>
      <c r="G52" s="86">
        <v>38</v>
      </c>
      <c r="H52" s="86">
        <v>19</v>
      </c>
      <c r="I52" s="86">
        <v>21</v>
      </c>
      <c r="J52" s="86">
        <v>14</v>
      </c>
      <c r="K52" s="86">
        <v>11</v>
      </c>
      <c r="L52" s="86">
        <v>10</v>
      </c>
      <c r="M52" s="86">
        <v>1</v>
      </c>
      <c r="N52" s="86">
        <v>0</v>
      </c>
      <c r="O52" s="86">
        <v>7</v>
      </c>
      <c r="P52" s="86">
        <v>15</v>
      </c>
      <c r="Q52" s="86">
        <v>57</v>
      </c>
      <c r="R52" s="8"/>
    </row>
    <row r="53" spans="1:18" ht="14.1" customHeight="1" x14ac:dyDescent="0.15">
      <c r="A53" s="2" t="s">
        <v>1037</v>
      </c>
      <c r="B53" s="144">
        <f t="shared" si="1"/>
        <v>600</v>
      </c>
      <c r="C53" s="84">
        <v>38</v>
      </c>
      <c r="D53" s="86">
        <v>20</v>
      </c>
      <c r="E53" s="86">
        <v>17</v>
      </c>
      <c r="F53" s="86">
        <v>12</v>
      </c>
      <c r="G53" s="86">
        <v>76</v>
      </c>
      <c r="H53" s="86">
        <v>67</v>
      </c>
      <c r="I53" s="86">
        <v>56</v>
      </c>
      <c r="J53" s="86">
        <v>37</v>
      </c>
      <c r="K53" s="86">
        <v>64</v>
      </c>
      <c r="L53" s="86">
        <v>9</v>
      </c>
      <c r="M53" s="86">
        <v>2</v>
      </c>
      <c r="N53" s="86">
        <v>11</v>
      </c>
      <c r="O53" s="86">
        <v>41</v>
      </c>
      <c r="P53" s="86">
        <v>32</v>
      </c>
      <c r="Q53" s="86">
        <v>118</v>
      </c>
      <c r="R53" s="8"/>
    </row>
    <row r="54" spans="1:18" ht="14.1" customHeight="1" x14ac:dyDescent="0.15">
      <c r="A54" s="2" t="s">
        <v>929</v>
      </c>
      <c r="B54" s="144">
        <f t="shared" si="1"/>
        <v>460</v>
      </c>
      <c r="C54" s="84">
        <v>8</v>
      </c>
      <c r="D54" s="84">
        <v>20</v>
      </c>
      <c r="E54" s="84">
        <v>11</v>
      </c>
      <c r="F54" s="84">
        <v>71</v>
      </c>
      <c r="G54" s="84">
        <v>29</v>
      </c>
      <c r="H54" s="84">
        <v>11</v>
      </c>
      <c r="I54" s="84">
        <v>1</v>
      </c>
      <c r="J54" s="84">
        <v>17</v>
      </c>
      <c r="K54" s="84">
        <v>5</v>
      </c>
      <c r="L54" s="84">
        <v>2</v>
      </c>
      <c r="M54" s="84">
        <v>1</v>
      </c>
      <c r="N54" s="84">
        <v>0</v>
      </c>
      <c r="O54" s="84">
        <v>8</v>
      </c>
      <c r="P54" s="84">
        <v>5</v>
      </c>
      <c r="Q54" s="84">
        <v>271</v>
      </c>
      <c r="R54" s="5"/>
    </row>
    <row r="55" spans="1:18" ht="14.1" customHeight="1" x14ac:dyDescent="0.15">
      <c r="A55" s="10"/>
      <c r="B55" s="145"/>
      <c r="C55" s="72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5"/>
    </row>
    <row r="56" spans="1:18" ht="18.75" customHeight="1" x14ac:dyDescent="0.15">
      <c r="A56" s="525" t="s">
        <v>835</v>
      </c>
      <c r="B56" s="525"/>
    </row>
    <row r="57" spans="1:18" ht="15.95" customHeight="1" x14ac:dyDescent="0.15">
      <c r="A57" s="2" t="s">
        <v>836</v>
      </c>
      <c r="B57" s="103"/>
    </row>
    <row r="58" spans="1:18" ht="15.95" customHeight="1" x14ac:dyDescent="0.15">
      <c r="B58" s="103"/>
    </row>
    <row r="59" spans="1:18" ht="21" customHeight="1" x14ac:dyDescent="0.15">
      <c r="B59" s="103"/>
    </row>
    <row r="60" spans="1:18" ht="15.95" customHeight="1" x14ac:dyDescent="0.15">
      <c r="B60" s="103"/>
    </row>
    <row r="61" spans="1:18" ht="21" customHeight="1" x14ac:dyDescent="0.15">
      <c r="B61" s="103"/>
    </row>
    <row r="62" spans="1:18" ht="24.75" customHeight="1" x14ac:dyDescent="0.15">
      <c r="B62" s="103"/>
    </row>
    <row r="63" spans="1:18" ht="32.25" customHeight="1" x14ac:dyDescent="0.15">
      <c r="B63" s="103"/>
    </row>
    <row r="64" spans="1:18" ht="15.95" customHeight="1" x14ac:dyDescent="0.15">
      <c r="B64" s="103"/>
    </row>
    <row r="65" spans="2:2" ht="15.95" customHeight="1" x14ac:dyDescent="0.15">
      <c r="B65" s="103"/>
    </row>
    <row r="66" spans="2:2" ht="15.95" customHeight="1" x14ac:dyDescent="0.15">
      <c r="B66" s="103"/>
    </row>
    <row r="67" spans="2:2" ht="21" customHeight="1" x14ac:dyDescent="0.15">
      <c r="B67" s="103"/>
    </row>
    <row r="68" spans="2:2" ht="15.95" customHeight="1" x14ac:dyDescent="0.15">
      <c r="B68" s="103"/>
    </row>
    <row r="69" spans="2:2" ht="15.95" customHeight="1" x14ac:dyDescent="0.15">
      <c r="B69" s="103"/>
    </row>
    <row r="70" spans="2:2" ht="15.95" customHeight="1" x14ac:dyDescent="0.15">
      <c r="B70" s="103"/>
    </row>
    <row r="71" spans="2:2" ht="15.95" customHeight="1" x14ac:dyDescent="0.15">
      <c r="B71" s="103"/>
    </row>
    <row r="72" spans="2:2" ht="15.95" customHeight="1" x14ac:dyDescent="0.15">
      <c r="B72" s="103"/>
    </row>
    <row r="73" spans="2:2" ht="15.95" customHeight="1" x14ac:dyDescent="0.15">
      <c r="B73" s="103"/>
    </row>
    <row r="74" spans="2:2" ht="15.95" customHeight="1" x14ac:dyDescent="0.15">
      <c r="B74" s="103"/>
    </row>
    <row r="75" spans="2:2" ht="21.75" customHeight="1" x14ac:dyDescent="0.15">
      <c r="B75" s="103"/>
    </row>
    <row r="76" spans="2:2" ht="15.95" customHeight="1" x14ac:dyDescent="0.15">
      <c r="B76" s="103"/>
    </row>
    <row r="77" spans="2:2" ht="20.25" customHeight="1" x14ac:dyDescent="0.15">
      <c r="B77" s="103"/>
    </row>
    <row r="78" spans="2:2" ht="15.95" customHeight="1" x14ac:dyDescent="0.15">
      <c r="B78" s="103"/>
    </row>
    <row r="79" spans="2:2" ht="15.95" customHeight="1" x14ac:dyDescent="0.15">
      <c r="B79" s="103"/>
    </row>
    <row r="80" spans="2:2" ht="22.5" customHeight="1" x14ac:dyDescent="0.15">
      <c r="B80" s="103"/>
    </row>
    <row r="81" spans="2:2" ht="22.5" customHeight="1" x14ac:dyDescent="0.15">
      <c r="B81" s="103"/>
    </row>
    <row r="82" spans="2:2" ht="20.25" customHeight="1" x14ac:dyDescent="0.15">
      <c r="B82" s="103"/>
    </row>
    <row r="83" spans="2:2" ht="20.25" customHeight="1" x14ac:dyDescent="0.15">
      <c r="B83" s="103"/>
    </row>
    <row r="84" spans="2:2" ht="21" customHeight="1" x14ac:dyDescent="0.15">
      <c r="B84" s="103"/>
    </row>
    <row r="85" spans="2:2" ht="24" customHeight="1" x14ac:dyDescent="0.15">
      <c r="B85" s="103"/>
    </row>
    <row r="86" spans="2:2" ht="24" customHeight="1" x14ac:dyDescent="0.15">
      <c r="B86" s="103"/>
    </row>
    <row r="87" spans="2:2" ht="23.25" customHeight="1" x14ac:dyDescent="0.15">
      <c r="B87" s="103"/>
    </row>
    <row r="88" spans="2:2" ht="33.75" customHeight="1" x14ac:dyDescent="0.15">
      <c r="B88" s="103"/>
    </row>
    <row r="89" spans="2:2" ht="15.95" customHeight="1" x14ac:dyDescent="0.15">
      <c r="B89" s="103"/>
    </row>
    <row r="90" spans="2:2" ht="15.95" customHeight="1" x14ac:dyDescent="0.15">
      <c r="B90" s="103"/>
    </row>
    <row r="91" spans="2:2" x14ac:dyDescent="0.15">
      <c r="B91" s="6"/>
    </row>
    <row r="92" spans="2:2" x14ac:dyDescent="0.15">
      <c r="B92" s="6"/>
    </row>
    <row r="93" spans="2:2" x14ac:dyDescent="0.15">
      <c r="B93" s="6"/>
    </row>
    <row r="94" spans="2:2" x14ac:dyDescent="0.15">
      <c r="B94" s="6"/>
    </row>
    <row r="95" spans="2:2" x14ac:dyDescent="0.15">
      <c r="B95" s="6"/>
    </row>
    <row r="96" spans="2:2" x14ac:dyDescent="0.15">
      <c r="B96" s="6"/>
    </row>
    <row r="97" spans="2:2" x14ac:dyDescent="0.15">
      <c r="B97" s="6"/>
    </row>
    <row r="98" spans="2:2" x14ac:dyDescent="0.15">
      <c r="B98" s="6"/>
    </row>
    <row r="99" spans="2:2" ht="23.25" customHeight="1" x14ac:dyDescent="0.15">
      <c r="B99" s="6"/>
    </row>
    <row r="100" spans="2:2" x14ac:dyDescent="0.15">
      <c r="B100" s="6"/>
    </row>
    <row r="101" spans="2:2" x14ac:dyDescent="0.15">
      <c r="B101" s="6"/>
    </row>
    <row r="102" spans="2:2" x14ac:dyDescent="0.15">
      <c r="B102" s="6"/>
    </row>
    <row r="103" spans="2:2" x14ac:dyDescent="0.15">
      <c r="B103" s="6"/>
    </row>
    <row r="104" spans="2:2" x14ac:dyDescent="0.15">
      <c r="B104" s="6"/>
    </row>
    <row r="105" spans="2:2" x14ac:dyDescent="0.15">
      <c r="B105" s="6"/>
    </row>
    <row r="106" spans="2:2" x14ac:dyDescent="0.15">
      <c r="B106" s="6"/>
    </row>
    <row r="107" spans="2:2" x14ac:dyDescent="0.15">
      <c r="B107" s="6"/>
    </row>
    <row r="108" spans="2:2" ht="22.5" customHeight="1" x14ac:dyDescent="0.15">
      <c r="B108" s="6"/>
    </row>
    <row r="109" spans="2:2" x14ac:dyDescent="0.15">
      <c r="B109" s="6"/>
    </row>
    <row r="110" spans="2:2" x14ac:dyDescent="0.15">
      <c r="B110" s="6"/>
    </row>
    <row r="111" spans="2:2" x14ac:dyDescent="0.15">
      <c r="B111" s="6"/>
    </row>
    <row r="112" spans="2:2" ht="21.75" customHeight="1" x14ac:dyDescent="0.15">
      <c r="B112" s="6"/>
    </row>
    <row r="113" spans="2:2" x14ac:dyDescent="0.15">
      <c r="B113" s="6"/>
    </row>
    <row r="114" spans="2:2" x14ac:dyDescent="0.15">
      <c r="B114" s="6"/>
    </row>
    <row r="115" spans="2:2" ht="21" customHeight="1" x14ac:dyDescent="0.15">
      <c r="B115" s="6"/>
    </row>
    <row r="116" spans="2:2" ht="23.25" customHeight="1" x14ac:dyDescent="0.15">
      <c r="B116" s="6"/>
    </row>
    <row r="117" spans="2:2" x14ac:dyDescent="0.15">
      <c r="B117" s="6"/>
    </row>
    <row r="118" spans="2:2" x14ac:dyDescent="0.15">
      <c r="B118" s="6"/>
    </row>
    <row r="119" spans="2:2" x14ac:dyDescent="0.15">
      <c r="B119" s="6"/>
    </row>
    <row r="120" spans="2:2" x14ac:dyDescent="0.15">
      <c r="B120" s="6"/>
    </row>
    <row r="121" spans="2:2" x14ac:dyDescent="0.15">
      <c r="B121" s="6"/>
    </row>
    <row r="122" spans="2:2" x14ac:dyDescent="0.15">
      <c r="B122" s="6"/>
    </row>
    <row r="123" spans="2:2" x14ac:dyDescent="0.15">
      <c r="B123" s="6"/>
    </row>
    <row r="124" spans="2:2" x14ac:dyDescent="0.15">
      <c r="B124" s="6"/>
    </row>
    <row r="125" spans="2:2" x14ac:dyDescent="0.15">
      <c r="B125" s="6"/>
    </row>
    <row r="126" spans="2:2" x14ac:dyDescent="0.15">
      <c r="B126" s="6"/>
    </row>
    <row r="127" spans="2:2" x14ac:dyDescent="0.15">
      <c r="B127" s="6"/>
    </row>
    <row r="128" spans="2:2" x14ac:dyDescent="0.15">
      <c r="B128" s="6"/>
    </row>
    <row r="129" spans="2:2" x14ac:dyDescent="0.15">
      <c r="B129" s="6"/>
    </row>
    <row r="130" spans="2:2" x14ac:dyDescent="0.15">
      <c r="B130" s="6"/>
    </row>
    <row r="131" spans="2:2" ht="23.25" customHeight="1" x14ac:dyDescent="0.15">
      <c r="B131" s="6"/>
    </row>
    <row r="132" spans="2:2" ht="20.25" customHeight="1" x14ac:dyDescent="0.15">
      <c r="B132" s="6"/>
    </row>
    <row r="133" spans="2:2" ht="19.5" customHeight="1" x14ac:dyDescent="0.15">
      <c r="B133" s="6"/>
    </row>
    <row r="134" spans="2:2" ht="20.25" customHeight="1" x14ac:dyDescent="0.15">
      <c r="B134" s="6"/>
    </row>
    <row r="135" spans="2:2" ht="24" customHeight="1" x14ac:dyDescent="0.15">
      <c r="B135" s="6"/>
    </row>
    <row r="136" spans="2:2" x14ac:dyDescent="0.15">
      <c r="B136" s="6"/>
    </row>
    <row r="137" spans="2:2" x14ac:dyDescent="0.15">
      <c r="B137" s="6"/>
    </row>
    <row r="138" spans="2:2" ht="23.25" customHeight="1" x14ac:dyDescent="0.15">
      <c r="B138" s="6"/>
    </row>
    <row r="139" spans="2:2" x14ac:dyDescent="0.15">
      <c r="B139" s="6"/>
    </row>
    <row r="140" spans="2:2" x14ac:dyDescent="0.15">
      <c r="B140" s="6"/>
    </row>
    <row r="141" spans="2:2" x14ac:dyDescent="0.15">
      <c r="B141" s="6"/>
    </row>
    <row r="142" spans="2:2" x14ac:dyDescent="0.15">
      <c r="B142" s="6"/>
    </row>
    <row r="143" spans="2:2" x14ac:dyDescent="0.15">
      <c r="B143" s="6"/>
    </row>
    <row r="144" spans="2:2" ht="20.25" customHeight="1" x14ac:dyDescent="0.15">
      <c r="B144" s="6"/>
    </row>
    <row r="145" spans="2:2" x14ac:dyDescent="0.15">
      <c r="B145" s="6"/>
    </row>
    <row r="146" spans="2:2" x14ac:dyDescent="0.15">
      <c r="B146" s="6"/>
    </row>
    <row r="147" spans="2:2" x14ac:dyDescent="0.15">
      <c r="B147" s="6"/>
    </row>
    <row r="148" spans="2:2" x14ac:dyDescent="0.15">
      <c r="B148" s="6"/>
    </row>
    <row r="149" spans="2:2" x14ac:dyDescent="0.15">
      <c r="B149" s="6"/>
    </row>
    <row r="150" spans="2:2" x14ac:dyDescent="0.15">
      <c r="B150" s="6"/>
    </row>
    <row r="151" spans="2:2" x14ac:dyDescent="0.15">
      <c r="B151" s="6"/>
    </row>
    <row r="152" spans="2:2" x14ac:dyDescent="0.15">
      <c r="B152" s="6"/>
    </row>
    <row r="153" spans="2:2" x14ac:dyDescent="0.15">
      <c r="B153" s="6"/>
    </row>
    <row r="154" spans="2:2" x14ac:dyDescent="0.15">
      <c r="B154" s="6"/>
    </row>
    <row r="155" spans="2:2" x14ac:dyDescent="0.15">
      <c r="B155" s="6"/>
    </row>
    <row r="156" spans="2:2" x14ac:dyDescent="0.15">
      <c r="B156" s="6"/>
    </row>
    <row r="157" spans="2:2" x14ac:dyDescent="0.15">
      <c r="B157" s="6"/>
    </row>
    <row r="158" spans="2:2" ht="21.75" customHeight="1" x14ac:dyDescent="0.15">
      <c r="B158" s="6"/>
    </row>
    <row r="159" spans="2:2" ht="21" customHeight="1" x14ac:dyDescent="0.15">
      <c r="B159" s="6"/>
    </row>
    <row r="160" spans="2:2" x14ac:dyDescent="0.15">
      <c r="B160" s="6"/>
    </row>
    <row r="161" spans="2:2" ht="22.5" customHeight="1" x14ac:dyDescent="0.15">
      <c r="B161" s="6"/>
    </row>
    <row r="162" spans="2:2" x14ac:dyDescent="0.15">
      <c r="B162" s="6"/>
    </row>
    <row r="163" spans="2:2" x14ac:dyDescent="0.15">
      <c r="B163" s="6"/>
    </row>
    <row r="164" spans="2:2" x14ac:dyDescent="0.15">
      <c r="B164" s="6"/>
    </row>
    <row r="165" spans="2:2" x14ac:dyDescent="0.15">
      <c r="B165" s="6"/>
    </row>
    <row r="166" spans="2:2" x14ac:dyDescent="0.15">
      <c r="B166" s="6"/>
    </row>
    <row r="167" spans="2:2" x14ac:dyDescent="0.15">
      <c r="B167" s="6"/>
    </row>
    <row r="168" spans="2:2" x14ac:dyDescent="0.15">
      <c r="B168" s="6"/>
    </row>
    <row r="169" spans="2:2" x14ac:dyDescent="0.15">
      <c r="B169" s="6"/>
    </row>
    <row r="170" spans="2:2" x14ac:dyDescent="0.15">
      <c r="B170" s="6"/>
    </row>
    <row r="171" spans="2:2" x14ac:dyDescent="0.15">
      <c r="B171" s="6"/>
    </row>
    <row r="172" spans="2:2" x14ac:dyDescent="0.15">
      <c r="B172" s="6"/>
    </row>
    <row r="173" spans="2:2" ht="20.25" customHeight="1" x14ac:dyDescent="0.15">
      <c r="B173" s="6"/>
    </row>
    <row r="174" spans="2:2" ht="22.5" customHeight="1" x14ac:dyDescent="0.15">
      <c r="B174" s="6"/>
    </row>
    <row r="175" spans="2:2" x14ac:dyDescent="0.15">
      <c r="B175" s="6"/>
    </row>
    <row r="176" spans="2:2" x14ac:dyDescent="0.15">
      <c r="B176" s="6"/>
    </row>
    <row r="177" spans="2:2" ht="21" customHeight="1" x14ac:dyDescent="0.15">
      <c r="B177" s="6"/>
    </row>
    <row r="178" spans="2:2" x14ac:dyDescent="0.15">
      <c r="B178" s="6"/>
    </row>
    <row r="179" spans="2:2" ht="21.75" customHeight="1" x14ac:dyDescent="0.15">
      <c r="B179" s="6"/>
    </row>
    <row r="180" spans="2:2" ht="20.25" customHeight="1" x14ac:dyDescent="0.15">
      <c r="B180" s="6"/>
    </row>
    <row r="181" spans="2:2" x14ac:dyDescent="0.15">
      <c r="B181" s="6"/>
    </row>
    <row r="182" spans="2:2" x14ac:dyDescent="0.15">
      <c r="B182" s="6"/>
    </row>
    <row r="183" spans="2:2" x14ac:dyDescent="0.15">
      <c r="B183" s="6"/>
    </row>
    <row r="184" spans="2:2" x14ac:dyDescent="0.15">
      <c r="B184" s="6"/>
    </row>
    <row r="185" spans="2:2" x14ac:dyDescent="0.15">
      <c r="B185" s="6"/>
    </row>
    <row r="186" spans="2:2" x14ac:dyDescent="0.15">
      <c r="B186" s="6"/>
    </row>
    <row r="187" spans="2:2" ht="20.25" customHeight="1" x14ac:dyDescent="0.15">
      <c r="B187" s="6"/>
    </row>
    <row r="188" spans="2:2" ht="21" customHeight="1" x14ac:dyDescent="0.15">
      <c r="B188" s="6"/>
    </row>
    <row r="189" spans="2:2" x14ac:dyDescent="0.15">
      <c r="B189" s="6"/>
    </row>
    <row r="190" spans="2:2" x14ac:dyDescent="0.15">
      <c r="B190" s="6"/>
    </row>
    <row r="191" spans="2:2" x14ac:dyDescent="0.15">
      <c r="B191" s="6"/>
    </row>
    <row r="192" spans="2:2" x14ac:dyDescent="0.15">
      <c r="B192" s="6"/>
    </row>
    <row r="193" spans="2:2" x14ac:dyDescent="0.15">
      <c r="B193" s="6"/>
    </row>
    <row r="194" spans="2:2" x14ac:dyDescent="0.15">
      <c r="B194" s="6"/>
    </row>
    <row r="195" spans="2:2" x14ac:dyDescent="0.15">
      <c r="B195" s="6"/>
    </row>
    <row r="196" spans="2:2" x14ac:dyDescent="0.15">
      <c r="B196" s="6"/>
    </row>
    <row r="197" spans="2:2" x14ac:dyDescent="0.15">
      <c r="B197" s="6"/>
    </row>
    <row r="198" spans="2:2" x14ac:dyDescent="0.15">
      <c r="B198" s="6"/>
    </row>
    <row r="199" spans="2:2" ht="23.25" customHeight="1" x14ac:dyDescent="0.15">
      <c r="B199" s="6"/>
    </row>
    <row r="200" spans="2:2" x14ac:dyDescent="0.15">
      <c r="B200" s="6"/>
    </row>
    <row r="201" spans="2:2" x14ac:dyDescent="0.15">
      <c r="B201" s="6"/>
    </row>
    <row r="202" spans="2:2" ht="21.75" customHeight="1" x14ac:dyDescent="0.15">
      <c r="B202" s="6"/>
    </row>
    <row r="203" spans="2:2" x14ac:dyDescent="0.15">
      <c r="B203" s="6"/>
    </row>
    <row r="204" spans="2:2" x14ac:dyDescent="0.15">
      <c r="B204" s="6"/>
    </row>
    <row r="205" spans="2:2" ht="22.5" customHeight="1" x14ac:dyDescent="0.15">
      <c r="B205" s="6"/>
    </row>
    <row r="206" spans="2:2" x14ac:dyDescent="0.15">
      <c r="B206" s="6"/>
    </row>
    <row r="207" spans="2:2" x14ac:dyDescent="0.15">
      <c r="B207" s="6"/>
    </row>
    <row r="208" spans="2:2" x14ac:dyDescent="0.15">
      <c r="B208" s="6"/>
    </row>
    <row r="209" spans="2:2" x14ac:dyDescent="0.15">
      <c r="B209" s="6"/>
    </row>
    <row r="210" spans="2:2" ht="23.25" customHeight="1" x14ac:dyDescent="0.15">
      <c r="B210" s="6"/>
    </row>
    <row r="211" spans="2:2" ht="30" customHeight="1" x14ac:dyDescent="0.15">
      <c r="B211" s="141" t="s">
        <v>1059</v>
      </c>
    </row>
    <row r="212" spans="2:2" x14ac:dyDescent="0.15">
      <c r="B212" s="6"/>
    </row>
    <row r="213" spans="2:2" ht="21.75" customHeight="1" x14ac:dyDescent="0.15">
      <c r="B213" s="6"/>
    </row>
    <row r="214" spans="2:2" x14ac:dyDescent="0.15">
      <c r="B214" s="6"/>
    </row>
    <row r="215" spans="2:2" x14ac:dyDescent="0.15">
      <c r="B215" s="6"/>
    </row>
    <row r="216" spans="2:2" x14ac:dyDescent="0.15">
      <c r="B216" s="6"/>
    </row>
    <row r="217" spans="2:2" ht="24.75" customHeight="1" x14ac:dyDescent="0.15">
      <c r="B217" s="6"/>
    </row>
    <row r="218" spans="2:2" x14ac:dyDescent="0.15">
      <c r="B218" s="6"/>
    </row>
    <row r="219" spans="2:2" x14ac:dyDescent="0.15">
      <c r="B219" s="6"/>
    </row>
    <row r="220" spans="2:2" x14ac:dyDescent="0.15">
      <c r="B220" s="6"/>
    </row>
    <row r="221" spans="2:2" x14ac:dyDescent="0.15">
      <c r="B221" s="6"/>
    </row>
    <row r="222" spans="2:2" x14ac:dyDescent="0.15">
      <c r="B222" s="6"/>
    </row>
    <row r="223" spans="2:2" x14ac:dyDescent="0.15">
      <c r="B223" s="6"/>
    </row>
    <row r="224" spans="2:2" x14ac:dyDescent="0.15">
      <c r="B224" s="6"/>
    </row>
    <row r="225" spans="2:2" x14ac:dyDescent="0.15">
      <c r="B225" s="6"/>
    </row>
    <row r="226" spans="2:2" x14ac:dyDescent="0.15">
      <c r="B226" s="6"/>
    </row>
    <row r="227" spans="2:2" x14ac:dyDescent="0.15">
      <c r="B227" s="6"/>
    </row>
    <row r="228" spans="2:2" x14ac:dyDescent="0.15">
      <c r="B228" s="6"/>
    </row>
    <row r="229" spans="2:2" x14ac:dyDescent="0.15">
      <c r="B229" s="6"/>
    </row>
    <row r="230" spans="2:2" x14ac:dyDescent="0.15">
      <c r="B230" s="6"/>
    </row>
    <row r="231" spans="2:2" x14ac:dyDescent="0.15">
      <c r="B231" s="6"/>
    </row>
    <row r="232" spans="2:2" x14ac:dyDescent="0.15">
      <c r="B232" s="6"/>
    </row>
    <row r="233" spans="2:2" x14ac:dyDescent="0.15">
      <c r="B233" s="6"/>
    </row>
    <row r="234" spans="2:2" x14ac:dyDescent="0.15">
      <c r="B234" s="6"/>
    </row>
    <row r="235" spans="2:2" x14ac:dyDescent="0.15">
      <c r="B235" s="6"/>
    </row>
    <row r="236" spans="2:2" x14ac:dyDescent="0.15">
      <c r="B236" s="6"/>
    </row>
    <row r="237" spans="2:2" x14ac:dyDescent="0.15">
      <c r="B237" s="6"/>
    </row>
    <row r="238" spans="2:2" ht="20.25" customHeight="1" x14ac:dyDescent="0.15">
      <c r="B238" s="6"/>
    </row>
    <row r="239" spans="2:2" ht="21.75" customHeight="1" x14ac:dyDescent="0.15">
      <c r="B239" s="6"/>
    </row>
    <row r="240" spans="2:2" x14ac:dyDescent="0.15">
      <c r="B240" s="6"/>
    </row>
    <row r="241" spans="2:2" x14ac:dyDescent="0.15">
      <c r="B241" s="6"/>
    </row>
    <row r="242" spans="2:2" x14ac:dyDescent="0.15">
      <c r="B242" s="6"/>
    </row>
    <row r="243" spans="2:2" x14ac:dyDescent="0.15">
      <c r="B243" s="6"/>
    </row>
    <row r="244" spans="2:2" x14ac:dyDescent="0.15">
      <c r="B244" s="6"/>
    </row>
    <row r="245" spans="2:2" x14ac:dyDescent="0.15">
      <c r="B245" s="6"/>
    </row>
    <row r="246" spans="2:2" x14ac:dyDescent="0.15">
      <c r="B246" s="6"/>
    </row>
    <row r="247" spans="2:2" x14ac:dyDescent="0.15">
      <c r="B247" s="6"/>
    </row>
    <row r="248" spans="2:2" x14ac:dyDescent="0.15">
      <c r="B248" s="6"/>
    </row>
    <row r="249" spans="2:2" x14ac:dyDescent="0.15">
      <c r="B249" s="6"/>
    </row>
    <row r="250" spans="2:2" x14ac:dyDescent="0.15">
      <c r="B250" s="6"/>
    </row>
    <row r="251" spans="2:2" x14ac:dyDescent="0.15">
      <c r="B251" s="6"/>
    </row>
    <row r="252" spans="2:2" x14ac:dyDescent="0.15">
      <c r="B252" s="6"/>
    </row>
    <row r="253" spans="2:2" x14ac:dyDescent="0.15">
      <c r="B253" s="6"/>
    </row>
    <row r="254" spans="2:2" x14ac:dyDescent="0.15">
      <c r="B254" s="6"/>
    </row>
    <row r="255" spans="2:2" x14ac:dyDescent="0.15">
      <c r="B255" s="6"/>
    </row>
    <row r="256" spans="2:2" x14ac:dyDescent="0.15">
      <c r="B256" s="6"/>
    </row>
    <row r="257" spans="2:2" x14ac:dyDescent="0.15">
      <c r="B257" s="6"/>
    </row>
    <row r="258" spans="2:2" x14ac:dyDescent="0.15">
      <c r="B258" s="6"/>
    </row>
    <row r="259" spans="2:2" ht="21.75" customHeight="1" x14ac:dyDescent="0.15">
      <c r="B259" s="6"/>
    </row>
    <row r="260" spans="2:2" x14ac:dyDescent="0.15">
      <c r="B260" s="6"/>
    </row>
    <row r="261" spans="2:2" x14ac:dyDescent="0.15">
      <c r="B261" s="6"/>
    </row>
    <row r="262" spans="2:2" x14ac:dyDescent="0.15">
      <c r="B262" s="6"/>
    </row>
    <row r="263" spans="2:2" x14ac:dyDescent="0.15">
      <c r="B263" s="6"/>
    </row>
    <row r="264" spans="2:2" x14ac:dyDescent="0.15">
      <c r="B264" s="6"/>
    </row>
    <row r="265" spans="2:2" ht="23.25" customHeight="1" x14ac:dyDescent="0.15">
      <c r="B265" s="6"/>
    </row>
    <row r="266" spans="2:2" ht="23.25" customHeight="1" x14ac:dyDescent="0.15">
      <c r="B266" s="6"/>
    </row>
    <row r="267" spans="2:2" ht="19.5" customHeight="1" x14ac:dyDescent="0.15">
      <c r="B267" s="6"/>
    </row>
    <row r="268" spans="2:2" x14ac:dyDescent="0.15">
      <c r="B268" s="6"/>
    </row>
    <row r="269" spans="2:2" x14ac:dyDescent="0.15">
      <c r="B269" s="6"/>
    </row>
    <row r="270" spans="2:2" ht="21.75" customHeight="1" x14ac:dyDescent="0.15">
      <c r="B270" s="6"/>
    </row>
    <row r="271" spans="2:2" ht="21.75" customHeight="1" x14ac:dyDescent="0.15">
      <c r="B271" s="6"/>
    </row>
    <row r="272" spans="2:2" ht="22.5" customHeight="1" x14ac:dyDescent="0.15">
      <c r="B272" s="6"/>
    </row>
    <row r="273" spans="2:2" x14ac:dyDescent="0.15">
      <c r="B273" s="6"/>
    </row>
    <row r="274" spans="2:2" x14ac:dyDescent="0.15">
      <c r="B274" s="6"/>
    </row>
    <row r="275" spans="2:2" ht="22.5" customHeight="1" x14ac:dyDescent="0.15">
      <c r="B275" s="6"/>
    </row>
    <row r="276" spans="2:2" x14ac:dyDescent="0.15">
      <c r="B276" s="6"/>
    </row>
    <row r="277" spans="2:2" ht="21" customHeight="1" x14ac:dyDescent="0.15">
      <c r="B277" s="6"/>
    </row>
    <row r="278" spans="2:2" x14ac:dyDescent="0.15">
      <c r="B278" s="6"/>
    </row>
    <row r="279" spans="2:2" x14ac:dyDescent="0.15">
      <c r="B279" s="6"/>
    </row>
    <row r="280" spans="2:2" ht="20.25" customHeight="1" x14ac:dyDescent="0.15">
      <c r="B280" s="6"/>
    </row>
    <row r="281" spans="2:2" ht="21" customHeight="1" x14ac:dyDescent="0.15">
      <c r="B281" s="6"/>
    </row>
    <row r="282" spans="2:2" ht="21" customHeight="1" x14ac:dyDescent="0.15">
      <c r="B282" s="6"/>
    </row>
    <row r="283" spans="2:2" ht="19.5" customHeight="1" x14ac:dyDescent="0.15">
      <c r="B283" s="6"/>
    </row>
    <row r="284" spans="2:2" ht="20.25" customHeight="1" x14ac:dyDescent="0.15">
      <c r="B284" s="6"/>
    </row>
    <row r="285" spans="2:2" ht="21.75" customHeight="1" x14ac:dyDescent="0.15">
      <c r="B285" s="6"/>
    </row>
    <row r="286" spans="2:2" ht="21" customHeight="1" x14ac:dyDescent="0.15">
      <c r="B286" s="6"/>
    </row>
    <row r="287" spans="2:2" ht="21" customHeight="1" x14ac:dyDescent="0.15">
      <c r="B287" s="6"/>
    </row>
    <row r="288" spans="2:2" x14ac:dyDescent="0.15">
      <c r="B288" s="6"/>
    </row>
    <row r="289" spans="2:2" x14ac:dyDescent="0.15">
      <c r="B289" s="6"/>
    </row>
    <row r="290" spans="2:2" x14ac:dyDescent="0.15">
      <c r="B290" s="6"/>
    </row>
    <row r="291" spans="2:2" x14ac:dyDescent="0.15">
      <c r="B291" s="6"/>
    </row>
    <row r="292" spans="2:2" x14ac:dyDescent="0.15">
      <c r="B292" s="6"/>
    </row>
    <row r="293" spans="2:2" ht="22.5" customHeight="1" x14ac:dyDescent="0.15">
      <c r="B293" s="6"/>
    </row>
    <row r="294" spans="2:2" x14ac:dyDescent="0.15">
      <c r="B294" s="6"/>
    </row>
    <row r="295" spans="2:2" ht="12" customHeight="1" x14ac:dyDescent="0.15">
      <c r="B295" s="6"/>
    </row>
    <row r="296" spans="2:2" x14ac:dyDescent="0.15">
      <c r="B296" s="6"/>
    </row>
    <row r="297" spans="2:2" x14ac:dyDescent="0.15">
      <c r="B297" s="6"/>
    </row>
    <row r="298" spans="2:2" ht="20.25" customHeight="1" x14ac:dyDescent="0.15">
      <c r="B298" s="6"/>
    </row>
    <row r="299" spans="2:2" x14ac:dyDescent="0.15">
      <c r="B299" s="6"/>
    </row>
    <row r="300" spans="2:2" x14ac:dyDescent="0.15">
      <c r="B300" s="6"/>
    </row>
    <row r="301" spans="2:2" ht="20.25" customHeight="1" x14ac:dyDescent="0.15">
      <c r="B301" s="6"/>
    </row>
    <row r="302" spans="2:2" ht="20.25" customHeight="1" x14ac:dyDescent="0.15">
      <c r="B302" s="6"/>
    </row>
    <row r="303" spans="2:2" x14ac:dyDescent="0.15">
      <c r="B303" s="6"/>
    </row>
    <row r="304" spans="2:2" x14ac:dyDescent="0.15">
      <c r="B304" s="6"/>
    </row>
    <row r="305" spans="2:2" x14ac:dyDescent="0.15">
      <c r="B305" s="6"/>
    </row>
    <row r="306" spans="2:2" x14ac:dyDescent="0.15">
      <c r="B306" s="6"/>
    </row>
    <row r="307" spans="2:2" ht="20.25" customHeight="1" x14ac:dyDescent="0.15">
      <c r="B307" s="6"/>
    </row>
    <row r="308" spans="2:2" ht="20.25" customHeight="1" x14ac:dyDescent="0.15">
      <c r="B308" s="6"/>
    </row>
    <row r="309" spans="2:2" x14ac:dyDescent="0.15">
      <c r="B309" s="6"/>
    </row>
    <row r="310" spans="2:2" ht="21.75" customHeight="1" x14ac:dyDescent="0.15">
      <c r="B310" s="6"/>
    </row>
    <row r="311" spans="2:2" ht="20.25" customHeight="1" x14ac:dyDescent="0.15">
      <c r="B311" s="6"/>
    </row>
    <row r="312" spans="2:2" ht="21.75" customHeight="1" x14ac:dyDescent="0.15">
      <c r="B312" s="6"/>
    </row>
    <row r="313" spans="2:2" x14ac:dyDescent="0.15">
      <c r="B313" s="6"/>
    </row>
    <row r="314" spans="2:2" ht="19.5" customHeight="1" x14ac:dyDescent="0.15">
      <c r="B314" s="6"/>
    </row>
    <row r="315" spans="2:2" x14ac:dyDescent="0.15">
      <c r="B315" s="6"/>
    </row>
    <row r="316" spans="2:2" x14ac:dyDescent="0.15">
      <c r="B316" s="6"/>
    </row>
    <row r="317" spans="2:2" x14ac:dyDescent="0.15">
      <c r="B317" s="6"/>
    </row>
    <row r="318" spans="2:2" x14ac:dyDescent="0.15">
      <c r="B318" s="6"/>
    </row>
    <row r="319" spans="2:2" x14ac:dyDescent="0.15">
      <c r="B319" s="6"/>
    </row>
    <row r="320" spans="2:2" x14ac:dyDescent="0.15">
      <c r="B320" s="6"/>
    </row>
    <row r="321" spans="2:2" x14ac:dyDescent="0.15">
      <c r="B321" s="6"/>
    </row>
    <row r="322" spans="2:2" x14ac:dyDescent="0.15">
      <c r="B322" s="6"/>
    </row>
    <row r="323" spans="2:2" ht="21" customHeight="1" x14ac:dyDescent="0.15">
      <c r="B323" s="6"/>
    </row>
    <row r="324" spans="2:2" x14ac:dyDescent="0.15">
      <c r="B324" s="6"/>
    </row>
    <row r="325" spans="2:2" x14ac:dyDescent="0.15">
      <c r="B325" s="6"/>
    </row>
    <row r="326" spans="2:2" x14ac:dyDescent="0.15">
      <c r="B326" s="6"/>
    </row>
    <row r="327" spans="2:2" x14ac:dyDescent="0.15">
      <c r="B327" s="6"/>
    </row>
    <row r="328" spans="2:2" ht="21" customHeight="1" x14ac:dyDescent="0.15">
      <c r="B328" s="6"/>
    </row>
    <row r="329" spans="2:2" ht="20.25" customHeight="1" x14ac:dyDescent="0.15">
      <c r="B329" s="6"/>
    </row>
    <row r="330" spans="2:2" x14ac:dyDescent="0.15">
      <c r="B330" s="6"/>
    </row>
    <row r="331" spans="2:2" x14ac:dyDescent="0.15">
      <c r="B331" s="6"/>
    </row>
    <row r="332" spans="2:2" ht="23.25" customHeight="1" x14ac:dyDescent="0.15">
      <c r="B332" s="6"/>
    </row>
    <row r="333" spans="2:2" x14ac:dyDescent="0.15">
      <c r="B333" s="6"/>
    </row>
    <row r="334" spans="2:2" x14ac:dyDescent="0.15">
      <c r="B334" s="6"/>
    </row>
    <row r="335" spans="2:2" ht="21" customHeight="1" x14ac:dyDescent="0.15">
      <c r="B335" s="6"/>
    </row>
    <row r="336" spans="2:2" ht="22.5" customHeight="1" x14ac:dyDescent="0.15">
      <c r="B336" s="6"/>
    </row>
    <row r="337" spans="2:2" x14ac:dyDescent="0.15">
      <c r="B337" s="6"/>
    </row>
    <row r="338" spans="2:2" ht="21" customHeight="1" x14ac:dyDescent="0.15">
      <c r="B338" s="6"/>
    </row>
    <row r="339" spans="2:2" x14ac:dyDescent="0.15">
      <c r="B339" s="6"/>
    </row>
    <row r="340" spans="2:2" ht="21" customHeight="1" x14ac:dyDescent="0.15">
      <c r="B340" s="6"/>
    </row>
    <row r="341" spans="2:2" ht="21" customHeight="1" x14ac:dyDescent="0.15">
      <c r="B341" s="6"/>
    </row>
    <row r="342" spans="2:2" ht="24" customHeight="1" x14ac:dyDescent="0.15">
      <c r="B342" s="6"/>
    </row>
    <row r="343" spans="2:2" x14ac:dyDescent="0.15">
      <c r="B343" s="6"/>
    </row>
    <row r="344" spans="2:2" x14ac:dyDescent="0.15">
      <c r="B344" s="6"/>
    </row>
    <row r="345" spans="2:2" ht="21.75" customHeight="1" x14ac:dyDescent="0.15">
      <c r="B345" s="6" t="s">
        <v>1060</v>
      </c>
    </row>
    <row r="346" spans="2:2" x14ac:dyDescent="0.15">
      <c r="B346" s="6"/>
    </row>
    <row r="347" spans="2:2" x14ac:dyDescent="0.15">
      <c r="B347" s="6"/>
    </row>
    <row r="348" spans="2:2" ht="21.75" customHeight="1" x14ac:dyDescent="0.15">
      <c r="B348" s="6"/>
    </row>
    <row r="349" spans="2:2" x14ac:dyDescent="0.15">
      <c r="B349" s="6"/>
    </row>
    <row r="350" spans="2:2" ht="23.25" customHeight="1" x14ac:dyDescent="0.15">
      <c r="B350" s="6"/>
    </row>
    <row r="351" spans="2:2" x14ac:dyDescent="0.15">
      <c r="B351" s="6"/>
    </row>
    <row r="352" spans="2:2" x14ac:dyDescent="0.15">
      <c r="B352" s="6"/>
    </row>
    <row r="353" spans="2:2" x14ac:dyDescent="0.15">
      <c r="B353" s="6"/>
    </row>
    <row r="354" spans="2:2" ht="23.25" customHeight="1" x14ac:dyDescent="0.15">
      <c r="B354" s="6"/>
    </row>
    <row r="355" spans="2:2" x14ac:dyDescent="0.15">
      <c r="B355" s="6"/>
    </row>
    <row r="356" spans="2:2" x14ac:dyDescent="0.15">
      <c r="B356" s="6"/>
    </row>
    <row r="357" spans="2:2" x14ac:dyDescent="0.15">
      <c r="B357" s="6"/>
    </row>
    <row r="358" spans="2:2" x14ac:dyDescent="0.15">
      <c r="B358" s="6"/>
    </row>
    <row r="359" spans="2:2" x14ac:dyDescent="0.15">
      <c r="B359" s="6"/>
    </row>
    <row r="360" spans="2:2" x14ac:dyDescent="0.15">
      <c r="B360" s="6"/>
    </row>
    <row r="361" spans="2:2" x14ac:dyDescent="0.15">
      <c r="B361" s="6"/>
    </row>
    <row r="362" spans="2:2" x14ac:dyDescent="0.15">
      <c r="B362" s="6"/>
    </row>
    <row r="363" spans="2:2" x14ac:dyDescent="0.15">
      <c r="B363" s="6"/>
    </row>
    <row r="364" spans="2:2" x14ac:dyDescent="0.15">
      <c r="B364" s="6"/>
    </row>
    <row r="365" spans="2:2" x14ac:dyDescent="0.15">
      <c r="B365" s="6"/>
    </row>
    <row r="366" spans="2:2" ht="21" customHeight="1" x14ac:dyDescent="0.15">
      <c r="B366" s="6"/>
    </row>
    <row r="367" spans="2:2" x14ac:dyDescent="0.15">
      <c r="B367" s="6"/>
    </row>
    <row r="368" spans="2:2" x14ac:dyDescent="0.15">
      <c r="B368" s="6"/>
    </row>
    <row r="369" spans="2:2" x14ac:dyDescent="0.15">
      <c r="B369" s="6"/>
    </row>
    <row r="370" spans="2:2" x14ac:dyDescent="0.15">
      <c r="B370" s="6"/>
    </row>
    <row r="371" spans="2:2" x14ac:dyDescent="0.15">
      <c r="B371" s="6"/>
    </row>
    <row r="372" spans="2:2" x14ac:dyDescent="0.15">
      <c r="B372" s="6"/>
    </row>
    <row r="373" spans="2:2" ht="22.5" customHeight="1" x14ac:dyDescent="0.15">
      <c r="B373" s="6"/>
    </row>
    <row r="374" spans="2:2" ht="22.5" customHeight="1" x14ac:dyDescent="0.15">
      <c r="B374" s="6"/>
    </row>
    <row r="375" spans="2:2" ht="22.5" customHeight="1" x14ac:dyDescent="0.15">
      <c r="B375" s="6"/>
    </row>
    <row r="376" spans="2:2" ht="22.5" customHeight="1" x14ac:dyDescent="0.15">
      <c r="B376" s="6"/>
    </row>
    <row r="377" spans="2:2" x14ac:dyDescent="0.15">
      <c r="B377" s="6"/>
    </row>
    <row r="378" spans="2:2" ht="21" customHeight="1" x14ac:dyDescent="0.15">
      <c r="B378" s="6"/>
    </row>
    <row r="379" spans="2:2" ht="21.75" customHeight="1" x14ac:dyDescent="0.15">
      <c r="B379" s="6"/>
    </row>
    <row r="380" spans="2:2" x14ac:dyDescent="0.15">
      <c r="B380" s="6"/>
    </row>
    <row r="381" spans="2:2" ht="23.25" customHeight="1" x14ac:dyDescent="0.15">
      <c r="B381" s="6"/>
    </row>
    <row r="382" spans="2:2" ht="20.25" customHeight="1" x14ac:dyDescent="0.15">
      <c r="B382" s="6"/>
    </row>
    <row r="383" spans="2:2" ht="21.75" customHeight="1" x14ac:dyDescent="0.15">
      <c r="B383" s="6"/>
    </row>
    <row r="384" spans="2:2" ht="22.5" customHeight="1" x14ac:dyDescent="0.15">
      <c r="B384" s="6"/>
    </row>
    <row r="385" spans="2:2" x14ac:dyDescent="0.15">
      <c r="B385" s="6"/>
    </row>
    <row r="386" spans="2:2" x14ac:dyDescent="0.15">
      <c r="B386" s="6"/>
    </row>
    <row r="387" spans="2:2" x14ac:dyDescent="0.15">
      <c r="B387" s="6"/>
    </row>
    <row r="388" spans="2:2" x14ac:dyDescent="0.15">
      <c r="B388" s="6"/>
    </row>
    <row r="389" spans="2:2" x14ac:dyDescent="0.15">
      <c r="B389" s="6"/>
    </row>
    <row r="390" spans="2:2" x14ac:dyDescent="0.15">
      <c r="B390" s="6"/>
    </row>
    <row r="391" spans="2:2" x14ac:dyDescent="0.15">
      <c r="B391" s="6"/>
    </row>
    <row r="392" spans="2:2" x14ac:dyDescent="0.15">
      <c r="B392" s="6"/>
    </row>
    <row r="393" spans="2:2" x14ac:dyDescent="0.15">
      <c r="B393" s="6"/>
    </row>
    <row r="394" spans="2:2" x14ac:dyDescent="0.15">
      <c r="B394" s="6"/>
    </row>
    <row r="395" spans="2:2" x14ac:dyDescent="0.15">
      <c r="B395" s="6"/>
    </row>
    <row r="396" spans="2:2" x14ac:dyDescent="0.15">
      <c r="B396" s="6"/>
    </row>
    <row r="397" spans="2:2" x14ac:dyDescent="0.15">
      <c r="B397" s="6"/>
    </row>
    <row r="398" spans="2:2" ht="21.75" customHeight="1" x14ac:dyDescent="0.15">
      <c r="B398" s="6"/>
    </row>
    <row r="399" spans="2:2" x14ac:dyDescent="0.15">
      <c r="B399" s="6"/>
    </row>
    <row r="400" spans="2:2" x14ac:dyDescent="0.15">
      <c r="B400" s="6"/>
    </row>
    <row r="401" spans="2:2" ht="21" customHeight="1" x14ac:dyDescent="0.15">
      <c r="B401" s="6"/>
    </row>
    <row r="402" spans="2:2" ht="22.5" customHeight="1" x14ac:dyDescent="0.15">
      <c r="B402" s="6"/>
    </row>
    <row r="403" spans="2:2" ht="21.75" customHeight="1" x14ac:dyDescent="0.15">
      <c r="B403" s="6"/>
    </row>
    <row r="404" spans="2:2" ht="21.75" customHeight="1" x14ac:dyDescent="0.15">
      <c r="B404" s="6"/>
    </row>
    <row r="405" spans="2:2" ht="21.75" customHeight="1" x14ac:dyDescent="0.15">
      <c r="B405" s="6"/>
    </row>
    <row r="406" spans="2:2" x14ac:dyDescent="0.15">
      <c r="B406" s="6"/>
    </row>
    <row r="407" spans="2:2" x14ac:dyDescent="0.15">
      <c r="B407" s="6"/>
    </row>
    <row r="408" spans="2:2" x14ac:dyDescent="0.15">
      <c r="B408" s="6"/>
    </row>
    <row r="409" spans="2:2" x14ac:dyDescent="0.15">
      <c r="B409" s="6"/>
    </row>
    <row r="410" spans="2:2" x14ac:dyDescent="0.15">
      <c r="B410" s="6"/>
    </row>
    <row r="411" spans="2:2" x14ac:dyDescent="0.15">
      <c r="B411" s="6"/>
    </row>
    <row r="412" spans="2:2" x14ac:dyDescent="0.15">
      <c r="B412" s="6"/>
    </row>
    <row r="413" spans="2:2" x14ac:dyDescent="0.15">
      <c r="B413" s="6"/>
    </row>
    <row r="414" spans="2:2" x14ac:dyDescent="0.15">
      <c r="B414" s="6"/>
    </row>
    <row r="415" spans="2:2" x14ac:dyDescent="0.15">
      <c r="B415" s="6"/>
    </row>
    <row r="416" spans="2:2" x14ac:dyDescent="0.15">
      <c r="B416" s="6"/>
    </row>
    <row r="417" spans="2:2" x14ac:dyDescent="0.15">
      <c r="B417" s="6"/>
    </row>
    <row r="418" spans="2:2" x14ac:dyDescent="0.15">
      <c r="B418" s="6"/>
    </row>
    <row r="419" spans="2:2" x14ac:dyDescent="0.15">
      <c r="B419" s="6"/>
    </row>
    <row r="420" spans="2:2" x14ac:dyDescent="0.15">
      <c r="B420" s="6"/>
    </row>
    <row r="421" spans="2:2" x14ac:dyDescent="0.15">
      <c r="B421" s="6"/>
    </row>
    <row r="422" spans="2:2" x14ac:dyDescent="0.15">
      <c r="B422" s="6"/>
    </row>
    <row r="423" spans="2:2" x14ac:dyDescent="0.15">
      <c r="B423" s="6"/>
    </row>
    <row r="424" spans="2:2" x14ac:dyDescent="0.15">
      <c r="B424" s="6"/>
    </row>
    <row r="425" spans="2:2" x14ac:dyDescent="0.15">
      <c r="B425" s="6"/>
    </row>
    <row r="426" spans="2:2" x14ac:dyDescent="0.15">
      <c r="B426" s="6"/>
    </row>
    <row r="427" spans="2:2" x14ac:dyDescent="0.15">
      <c r="B427" s="6"/>
    </row>
    <row r="428" spans="2:2" x14ac:dyDescent="0.15">
      <c r="B428" s="6"/>
    </row>
    <row r="429" spans="2:2" x14ac:dyDescent="0.15">
      <c r="B429" s="6"/>
    </row>
    <row r="430" spans="2:2" x14ac:dyDescent="0.15">
      <c r="B430" s="6"/>
    </row>
    <row r="431" spans="2:2" x14ac:dyDescent="0.15">
      <c r="B431" s="6"/>
    </row>
    <row r="432" spans="2:2" x14ac:dyDescent="0.15">
      <c r="B432" s="6"/>
    </row>
    <row r="433" spans="2:2" x14ac:dyDescent="0.15">
      <c r="B433" s="6"/>
    </row>
    <row r="434" spans="2:2" x14ac:dyDescent="0.15">
      <c r="B434" s="6"/>
    </row>
    <row r="435" spans="2:2" x14ac:dyDescent="0.15">
      <c r="B435" s="6"/>
    </row>
    <row r="436" spans="2:2" x14ac:dyDescent="0.15">
      <c r="B436" s="6"/>
    </row>
    <row r="437" spans="2:2" x14ac:dyDescent="0.15">
      <c r="B437" s="6"/>
    </row>
    <row r="438" spans="2:2" ht="21" customHeight="1" x14ac:dyDescent="0.15">
      <c r="B438" s="6"/>
    </row>
    <row r="439" spans="2:2" x14ac:dyDescent="0.15">
      <c r="B439" s="6"/>
    </row>
    <row r="440" spans="2:2" x14ac:dyDescent="0.15">
      <c r="B440" s="6"/>
    </row>
    <row r="441" spans="2:2" x14ac:dyDescent="0.15">
      <c r="B441" s="6"/>
    </row>
    <row r="442" spans="2:2" x14ac:dyDescent="0.15">
      <c r="B442" s="6"/>
    </row>
    <row r="443" spans="2:2" x14ac:dyDescent="0.15">
      <c r="B443" s="6"/>
    </row>
    <row r="444" spans="2:2" x14ac:dyDescent="0.15">
      <c r="B444" s="6"/>
    </row>
    <row r="445" spans="2:2" x14ac:dyDescent="0.15">
      <c r="B445" s="6"/>
    </row>
    <row r="446" spans="2:2" x14ac:dyDescent="0.15">
      <c r="B446" s="6"/>
    </row>
    <row r="447" spans="2:2" x14ac:dyDescent="0.15">
      <c r="B447" s="6"/>
    </row>
    <row r="448" spans="2:2" ht="30" customHeight="1" x14ac:dyDescent="0.15">
      <c r="B448" s="6"/>
    </row>
    <row r="449" spans="2:2" x14ac:dyDescent="0.15">
      <c r="B449" s="6"/>
    </row>
    <row r="450" spans="2:2" ht="21" customHeight="1" x14ac:dyDescent="0.15">
      <c r="B450" s="6"/>
    </row>
    <row r="451" spans="2:2" x14ac:dyDescent="0.15">
      <c r="B451" s="6"/>
    </row>
    <row r="452" spans="2:2" x14ac:dyDescent="0.15">
      <c r="B452" s="6"/>
    </row>
    <row r="453" spans="2:2" x14ac:dyDescent="0.15">
      <c r="B453" s="6"/>
    </row>
    <row r="454" spans="2:2" x14ac:dyDescent="0.15">
      <c r="B454" s="6"/>
    </row>
    <row r="455" spans="2:2" x14ac:dyDescent="0.15">
      <c r="B455" s="6"/>
    </row>
    <row r="456" spans="2:2" x14ac:dyDescent="0.15">
      <c r="B456" s="6"/>
    </row>
    <row r="457" spans="2:2" x14ac:dyDescent="0.15">
      <c r="B457" s="6"/>
    </row>
    <row r="458" spans="2:2" x14ac:dyDescent="0.15">
      <c r="B458" s="6"/>
    </row>
    <row r="459" spans="2:2" x14ac:dyDescent="0.15">
      <c r="B459" s="6"/>
    </row>
    <row r="460" spans="2:2" x14ac:dyDescent="0.15">
      <c r="B460" s="6"/>
    </row>
    <row r="461" spans="2:2" ht="22.5" customHeight="1" x14ac:dyDescent="0.15">
      <c r="B461" s="6"/>
    </row>
    <row r="462" spans="2:2" x14ac:dyDescent="0.15">
      <c r="B462" s="6"/>
    </row>
    <row r="463" spans="2:2" x14ac:dyDescent="0.15">
      <c r="B463" s="6"/>
    </row>
    <row r="464" spans="2:2" x14ac:dyDescent="0.15">
      <c r="B464" s="6"/>
    </row>
    <row r="465" spans="2:2" x14ac:dyDescent="0.15">
      <c r="B465" s="6"/>
    </row>
    <row r="466" spans="2:2" x14ac:dyDescent="0.15">
      <c r="B466" s="6"/>
    </row>
    <row r="467" spans="2:2" x14ac:dyDescent="0.15">
      <c r="B467" s="6"/>
    </row>
    <row r="468" spans="2:2" x14ac:dyDescent="0.15">
      <c r="B468" s="6"/>
    </row>
    <row r="469" spans="2:2" x14ac:dyDescent="0.15">
      <c r="B469" s="6"/>
    </row>
    <row r="470" spans="2:2" x14ac:dyDescent="0.15">
      <c r="B470" s="6"/>
    </row>
    <row r="471" spans="2:2" x14ac:dyDescent="0.15">
      <c r="B471" s="6"/>
    </row>
    <row r="472" spans="2:2" x14ac:dyDescent="0.15">
      <c r="B472" s="6"/>
    </row>
    <row r="473" spans="2:2" x14ac:dyDescent="0.15">
      <c r="B473" s="6"/>
    </row>
    <row r="474" spans="2:2" x14ac:dyDescent="0.15">
      <c r="B474" s="6"/>
    </row>
    <row r="475" spans="2:2" x14ac:dyDescent="0.15">
      <c r="B475" s="6"/>
    </row>
    <row r="476" spans="2:2" x14ac:dyDescent="0.15">
      <c r="B476" s="6"/>
    </row>
    <row r="477" spans="2:2" x14ac:dyDescent="0.15">
      <c r="B477" s="6"/>
    </row>
    <row r="478" spans="2:2" ht="25.5" customHeight="1" x14ac:dyDescent="0.15">
      <c r="B478" s="6"/>
    </row>
    <row r="479" spans="2:2" x14ac:dyDescent="0.15">
      <c r="B479" s="6"/>
    </row>
    <row r="480" spans="2:2" ht="20.25" customHeight="1" x14ac:dyDescent="0.15">
      <c r="B480" s="6"/>
    </row>
    <row r="481" spans="2:2" x14ac:dyDescent="0.15">
      <c r="B481" s="6"/>
    </row>
    <row r="482" spans="2:2" x14ac:dyDescent="0.15">
      <c r="B482" s="6"/>
    </row>
    <row r="483" spans="2:2" ht="19.5" customHeight="1" x14ac:dyDescent="0.15">
      <c r="B483" s="6"/>
    </row>
    <row r="484" spans="2:2" x14ac:dyDescent="0.15">
      <c r="B484" s="6"/>
    </row>
    <row r="485" spans="2:2" ht="21.75" customHeight="1" x14ac:dyDescent="0.15">
      <c r="B485" s="6"/>
    </row>
    <row r="486" spans="2:2" ht="21.75" customHeight="1" x14ac:dyDescent="0.15">
      <c r="B486" s="6"/>
    </row>
    <row r="487" spans="2:2" ht="24" customHeight="1" x14ac:dyDescent="0.15">
      <c r="B487" s="6"/>
    </row>
    <row r="488" spans="2:2" ht="24" customHeight="1" x14ac:dyDescent="0.15">
      <c r="B488" s="6"/>
    </row>
    <row r="489" spans="2:2" x14ac:dyDescent="0.15">
      <c r="B489" s="6"/>
    </row>
  </sheetData>
  <mergeCells count="6">
    <mergeCell ref="A56:B56"/>
    <mergeCell ref="A1:Q1"/>
    <mergeCell ref="A3:A7"/>
    <mergeCell ref="B3:Q3"/>
    <mergeCell ref="C4:Q4"/>
    <mergeCell ref="B4:B7"/>
  </mergeCells>
  <pageMargins left="0.70866141732283472" right="0.70866141732283472" top="0.74803149606299213" bottom="0.74803149606299213" header="0.31496062992125984" footer="0.31496062992125984"/>
  <pageSetup paperSize="9" scale="91" orientation="landscape" r:id="rId1"/>
  <rowBreaks count="1" manualBreakCount="1">
    <brk id="35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8"/>
  <sheetViews>
    <sheetView showGridLines="0" view="pageBreakPreview" zoomScale="80" zoomScaleNormal="90" zoomScaleSheetLayoutView="80" workbookViewId="0"/>
  </sheetViews>
  <sheetFormatPr baseColWidth="10" defaultColWidth="11.42578125" defaultRowHeight="10.5" x14ac:dyDescent="0.15"/>
  <cols>
    <col min="1" max="1" width="7" style="54" customWidth="1"/>
    <col min="2" max="2" width="53.140625" style="104" customWidth="1"/>
    <col min="3" max="3" width="12" style="28" customWidth="1"/>
    <col min="4" max="5" width="8.140625" style="28" customWidth="1"/>
    <col min="6" max="6" width="7.85546875" style="28" customWidth="1"/>
    <col min="7" max="7" width="9.140625" style="28" customWidth="1"/>
    <col min="8" max="17" width="8.7109375" style="28" customWidth="1"/>
    <col min="18" max="18" width="9.7109375" style="28" customWidth="1"/>
    <col min="19" max="19" width="15.140625" style="22" customWidth="1"/>
    <col min="20" max="256" width="11.42578125" style="22"/>
    <col min="257" max="257" width="7" style="22" customWidth="1"/>
    <col min="258" max="258" width="53.140625" style="22" customWidth="1"/>
    <col min="259" max="259" width="13.28515625" style="22" customWidth="1"/>
    <col min="260" max="263" width="5" style="22" customWidth="1"/>
    <col min="264" max="264" width="5.42578125" style="22" customWidth="1"/>
    <col min="265" max="266" width="5" style="22" customWidth="1"/>
    <col min="267" max="267" width="5.5703125" style="22" customWidth="1"/>
    <col min="268" max="273" width="5" style="22" customWidth="1"/>
    <col min="274" max="274" width="9.7109375" style="22" customWidth="1"/>
    <col min="275" max="275" width="15.140625" style="22" customWidth="1"/>
    <col min="276" max="512" width="11.42578125" style="22"/>
    <col min="513" max="513" width="7" style="22" customWidth="1"/>
    <col min="514" max="514" width="53.140625" style="22" customWidth="1"/>
    <col min="515" max="515" width="13.28515625" style="22" customWidth="1"/>
    <col min="516" max="519" width="5" style="22" customWidth="1"/>
    <col min="520" max="520" width="5.42578125" style="22" customWidth="1"/>
    <col min="521" max="522" width="5" style="22" customWidth="1"/>
    <col min="523" max="523" width="5.5703125" style="22" customWidth="1"/>
    <col min="524" max="529" width="5" style="22" customWidth="1"/>
    <col min="530" max="530" width="9.7109375" style="22" customWidth="1"/>
    <col min="531" max="531" width="15.140625" style="22" customWidth="1"/>
    <col min="532" max="768" width="11.42578125" style="22"/>
    <col min="769" max="769" width="7" style="22" customWidth="1"/>
    <col min="770" max="770" width="53.140625" style="22" customWidth="1"/>
    <col min="771" max="771" width="13.28515625" style="22" customWidth="1"/>
    <col min="772" max="775" width="5" style="22" customWidth="1"/>
    <col min="776" max="776" width="5.42578125" style="22" customWidth="1"/>
    <col min="777" max="778" width="5" style="22" customWidth="1"/>
    <col min="779" max="779" width="5.5703125" style="22" customWidth="1"/>
    <col min="780" max="785" width="5" style="22" customWidth="1"/>
    <col min="786" max="786" width="9.7109375" style="22" customWidth="1"/>
    <col min="787" max="787" width="15.140625" style="22" customWidth="1"/>
    <col min="788" max="1024" width="11.42578125" style="22"/>
    <col min="1025" max="1025" width="7" style="22" customWidth="1"/>
    <col min="1026" max="1026" width="53.140625" style="22" customWidth="1"/>
    <col min="1027" max="1027" width="13.28515625" style="22" customWidth="1"/>
    <col min="1028" max="1031" width="5" style="22" customWidth="1"/>
    <col min="1032" max="1032" width="5.42578125" style="22" customWidth="1"/>
    <col min="1033" max="1034" width="5" style="22" customWidth="1"/>
    <col min="1035" max="1035" width="5.5703125" style="22" customWidth="1"/>
    <col min="1036" max="1041" width="5" style="22" customWidth="1"/>
    <col min="1042" max="1042" width="9.7109375" style="22" customWidth="1"/>
    <col min="1043" max="1043" width="15.140625" style="22" customWidth="1"/>
    <col min="1044" max="1280" width="11.42578125" style="22"/>
    <col min="1281" max="1281" width="7" style="22" customWidth="1"/>
    <col min="1282" max="1282" width="53.140625" style="22" customWidth="1"/>
    <col min="1283" max="1283" width="13.28515625" style="22" customWidth="1"/>
    <col min="1284" max="1287" width="5" style="22" customWidth="1"/>
    <col min="1288" max="1288" width="5.42578125" style="22" customWidth="1"/>
    <col min="1289" max="1290" width="5" style="22" customWidth="1"/>
    <col min="1291" max="1291" width="5.5703125" style="22" customWidth="1"/>
    <col min="1292" max="1297" width="5" style="22" customWidth="1"/>
    <col min="1298" max="1298" width="9.7109375" style="22" customWidth="1"/>
    <col min="1299" max="1299" width="15.140625" style="22" customWidth="1"/>
    <col min="1300" max="1536" width="11.42578125" style="22"/>
    <col min="1537" max="1537" width="7" style="22" customWidth="1"/>
    <col min="1538" max="1538" width="53.140625" style="22" customWidth="1"/>
    <col min="1539" max="1539" width="13.28515625" style="22" customWidth="1"/>
    <col min="1540" max="1543" width="5" style="22" customWidth="1"/>
    <col min="1544" max="1544" width="5.42578125" style="22" customWidth="1"/>
    <col min="1545" max="1546" width="5" style="22" customWidth="1"/>
    <col min="1547" max="1547" width="5.5703125" style="22" customWidth="1"/>
    <col min="1548" max="1553" width="5" style="22" customWidth="1"/>
    <col min="1554" max="1554" width="9.7109375" style="22" customWidth="1"/>
    <col min="1555" max="1555" width="15.140625" style="22" customWidth="1"/>
    <col min="1556" max="1792" width="11.42578125" style="22"/>
    <col min="1793" max="1793" width="7" style="22" customWidth="1"/>
    <col min="1794" max="1794" width="53.140625" style="22" customWidth="1"/>
    <col min="1795" max="1795" width="13.28515625" style="22" customWidth="1"/>
    <col min="1796" max="1799" width="5" style="22" customWidth="1"/>
    <col min="1800" max="1800" width="5.42578125" style="22" customWidth="1"/>
    <col min="1801" max="1802" width="5" style="22" customWidth="1"/>
    <col min="1803" max="1803" width="5.5703125" style="22" customWidth="1"/>
    <col min="1804" max="1809" width="5" style="22" customWidth="1"/>
    <col min="1810" max="1810" width="9.7109375" style="22" customWidth="1"/>
    <col min="1811" max="1811" width="15.140625" style="22" customWidth="1"/>
    <col min="1812" max="2048" width="11.42578125" style="22"/>
    <col min="2049" max="2049" width="7" style="22" customWidth="1"/>
    <col min="2050" max="2050" width="53.140625" style="22" customWidth="1"/>
    <col min="2051" max="2051" width="13.28515625" style="22" customWidth="1"/>
    <col min="2052" max="2055" width="5" style="22" customWidth="1"/>
    <col min="2056" max="2056" width="5.42578125" style="22" customWidth="1"/>
    <col min="2057" max="2058" width="5" style="22" customWidth="1"/>
    <col min="2059" max="2059" width="5.5703125" style="22" customWidth="1"/>
    <col min="2060" max="2065" width="5" style="22" customWidth="1"/>
    <col min="2066" max="2066" width="9.7109375" style="22" customWidth="1"/>
    <col min="2067" max="2067" width="15.140625" style="22" customWidth="1"/>
    <col min="2068" max="2304" width="11.42578125" style="22"/>
    <col min="2305" max="2305" width="7" style="22" customWidth="1"/>
    <col min="2306" max="2306" width="53.140625" style="22" customWidth="1"/>
    <col min="2307" max="2307" width="13.28515625" style="22" customWidth="1"/>
    <col min="2308" max="2311" width="5" style="22" customWidth="1"/>
    <col min="2312" max="2312" width="5.42578125" style="22" customWidth="1"/>
    <col min="2313" max="2314" width="5" style="22" customWidth="1"/>
    <col min="2315" max="2315" width="5.5703125" style="22" customWidth="1"/>
    <col min="2316" max="2321" width="5" style="22" customWidth="1"/>
    <col min="2322" max="2322" width="9.7109375" style="22" customWidth="1"/>
    <col min="2323" max="2323" width="15.140625" style="22" customWidth="1"/>
    <col min="2324" max="2560" width="11.42578125" style="22"/>
    <col min="2561" max="2561" width="7" style="22" customWidth="1"/>
    <col min="2562" max="2562" width="53.140625" style="22" customWidth="1"/>
    <col min="2563" max="2563" width="13.28515625" style="22" customWidth="1"/>
    <col min="2564" max="2567" width="5" style="22" customWidth="1"/>
    <col min="2568" max="2568" width="5.42578125" style="22" customWidth="1"/>
    <col min="2569" max="2570" width="5" style="22" customWidth="1"/>
    <col min="2571" max="2571" width="5.5703125" style="22" customWidth="1"/>
    <col min="2572" max="2577" width="5" style="22" customWidth="1"/>
    <col min="2578" max="2578" width="9.7109375" style="22" customWidth="1"/>
    <col min="2579" max="2579" width="15.140625" style="22" customWidth="1"/>
    <col min="2580" max="2816" width="11.42578125" style="22"/>
    <col min="2817" max="2817" width="7" style="22" customWidth="1"/>
    <col min="2818" max="2818" width="53.140625" style="22" customWidth="1"/>
    <col min="2819" max="2819" width="13.28515625" style="22" customWidth="1"/>
    <col min="2820" max="2823" width="5" style="22" customWidth="1"/>
    <col min="2824" max="2824" width="5.42578125" style="22" customWidth="1"/>
    <col min="2825" max="2826" width="5" style="22" customWidth="1"/>
    <col min="2827" max="2827" width="5.5703125" style="22" customWidth="1"/>
    <col min="2828" max="2833" width="5" style="22" customWidth="1"/>
    <col min="2834" max="2834" width="9.7109375" style="22" customWidth="1"/>
    <col min="2835" max="2835" width="15.140625" style="22" customWidth="1"/>
    <col min="2836" max="3072" width="11.42578125" style="22"/>
    <col min="3073" max="3073" width="7" style="22" customWidth="1"/>
    <col min="3074" max="3074" width="53.140625" style="22" customWidth="1"/>
    <col min="3075" max="3075" width="13.28515625" style="22" customWidth="1"/>
    <col min="3076" max="3079" width="5" style="22" customWidth="1"/>
    <col min="3080" max="3080" width="5.42578125" style="22" customWidth="1"/>
    <col min="3081" max="3082" width="5" style="22" customWidth="1"/>
    <col min="3083" max="3083" width="5.5703125" style="22" customWidth="1"/>
    <col min="3084" max="3089" width="5" style="22" customWidth="1"/>
    <col min="3090" max="3090" width="9.7109375" style="22" customWidth="1"/>
    <col min="3091" max="3091" width="15.140625" style="22" customWidth="1"/>
    <col min="3092" max="3328" width="11.42578125" style="22"/>
    <col min="3329" max="3329" width="7" style="22" customWidth="1"/>
    <col min="3330" max="3330" width="53.140625" style="22" customWidth="1"/>
    <col min="3331" max="3331" width="13.28515625" style="22" customWidth="1"/>
    <col min="3332" max="3335" width="5" style="22" customWidth="1"/>
    <col min="3336" max="3336" width="5.42578125" style="22" customWidth="1"/>
    <col min="3337" max="3338" width="5" style="22" customWidth="1"/>
    <col min="3339" max="3339" width="5.5703125" style="22" customWidth="1"/>
    <col min="3340" max="3345" width="5" style="22" customWidth="1"/>
    <col min="3346" max="3346" width="9.7109375" style="22" customWidth="1"/>
    <col min="3347" max="3347" width="15.140625" style="22" customWidth="1"/>
    <col min="3348" max="3584" width="11.42578125" style="22"/>
    <col min="3585" max="3585" width="7" style="22" customWidth="1"/>
    <col min="3586" max="3586" width="53.140625" style="22" customWidth="1"/>
    <col min="3587" max="3587" width="13.28515625" style="22" customWidth="1"/>
    <col min="3588" max="3591" width="5" style="22" customWidth="1"/>
    <col min="3592" max="3592" width="5.42578125" style="22" customWidth="1"/>
    <col min="3593" max="3594" width="5" style="22" customWidth="1"/>
    <col min="3595" max="3595" width="5.5703125" style="22" customWidth="1"/>
    <col min="3596" max="3601" width="5" style="22" customWidth="1"/>
    <col min="3602" max="3602" width="9.7109375" style="22" customWidth="1"/>
    <col min="3603" max="3603" width="15.140625" style="22" customWidth="1"/>
    <col min="3604" max="3840" width="11.42578125" style="22"/>
    <col min="3841" max="3841" width="7" style="22" customWidth="1"/>
    <col min="3842" max="3842" width="53.140625" style="22" customWidth="1"/>
    <col min="3843" max="3843" width="13.28515625" style="22" customWidth="1"/>
    <col min="3844" max="3847" width="5" style="22" customWidth="1"/>
    <col min="3848" max="3848" width="5.42578125" style="22" customWidth="1"/>
    <col min="3849" max="3850" width="5" style="22" customWidth="1"/>
    <col min="3851" max="3851" width="5.5703125" style="22" customWidth="1"/>
    <col min="3852" max="3857" width="5" style="22" customWidth="1"/>
    <col min="3858" max="3858" width="9.7109375" style="22" customWidth="1"/>
    <col min="3859" max="3859" width="15.140625" style="22" customWidth="1"/>
    <col min="3860" max="4096" width="11.42578125" style="22"/>
    <col min="4097" max="4097" width="7" style="22" customWidth="1"/>
    <col min="4098" max="4098" width="53.140625" style="22" customWidth="1"/>
    <col min="4099" max="4099" width="13.28515625" style="22" customWidth="1"/>
    <col min="4100" max="4103" width="5" style="22" customWidth="1"/>
    <col min="4104" max="4104" width="5.42578125" style="22" customWidth="1"/>
    <col min="4105" max="4106" width="5" style="22" customWidth="1"/>
    <col min="4107" max="4107" width="5.5703125" style="22" customWidth="1"/>
    <col min="4108" max="4113" width="5" style="22" customWidth="1"/>
    <col min="4114" max="4114" width="9.7109375" style="22" customWidth="1"/>
    <col min="4115" max="4115" width="15.140625" style="22" customWidth="1"/>
    <col min="4116" max="4352" width="11.42578125" style="22"/>
    <col min="4353" max="4353" width="7" style="22" customWidth="1"/>
    <col min="4354" max="4354" width="53.140625" style="22" customWidth="1"/>
    <col min="4355" max="4355" width="13.28515625" style="22" customWidth="1"/>
    <col min="4356" max="4359" width="5" style="22" customWidth="1"/>
    <col min="4360" max="4360" width="5.42578125" style="22" customWidth="1"/>
    <col min="4361" max="4362" width="5" style="22" customWidth="1"/>
    <col min="4363" max="4363" width="5.5703125" style="22" customWidth="1"/>
    <col min="4364" max="4369" width="5" style="22" customWidth="1"/>
    <col min="4370" max="4370" width="9.7109375" style="22" customWidth="1"/>
    <col min="4371" max="4371" width="15.140625" style="22" customWidth="1"/>
    <col min="4372" max="4608" width="11.42578125" style="22"/>
    <col min="4609" max="4609" width="7" style="22" customWidth="1"/>
    <col min="4610" max="4610" width="53.140625" style="22" customWidth="1"/>
    <col min="4611" max="4611" width="13.28515625" style="22" customWidth="1"/>
    <col min="4612" max="4615" width="5" style="22" customWidth="1"/>
    <col min="4616" max="4616" width="5.42578125" style="22" customWidth="1"/>
    <col min="4617" max="4618" width="5" style="22" customWidth="1"/>
    <col min="4619" max="4619" width="5.5703125" style="22" customWidth="1"/>
    <col min="4620" max="4625" width="5" style="22" customWidth="1"/>
    <col min="4626" max="4626" width="9.7109375" style="22" customWidth="1"/>
    <col min="4627" max="4627" width="15.140625" style="22" customWidth="1"/>
    <col min="4628" max="4864" width="11.42578125" style="22"/>
    <col min="4865" max="4865" width="7" style="22" customWidth="1"/>
    <col min="4866" max="4866" width="53.140625" style="22" customWidth="1"/>
    <col min="4867" max="4867" width="13.28515625" style="22" customWidth="1"/>
    <col min="4868" max="4871" width="5" style="22" customWidth="1"/>
    <col min="4872" max="4872" width="5.42578125" style="22" customWidth="1"/>
    <col min="4873" max="4874" width="5" style="22" customWidth="1"/>
    <col min="4875" max="4875" width="5.5703125" style="22" customWidth="1"/>
    <col min="4876" max="4881" width="5" style="22" customWidth="1"/>
    <col min="4882" max="4882" width="9.7109375" style="22" customWidth="1"/>
    <col min="4883" max="4883" width="15.140625" style="22" customWidth="1"/>
    <col min="4884" max="5120" width="11.42578125" style="22"/>
    <col min="5121" max="5121" width="7" style="22" customWidth="1"/>
    <col min="5122" max="5122" width="53.140625" style="22" customWidth="1"/>
    <col min="5123" max="5123" width="13.28515625" style="22" customWidth="1"/>
    <col min="5124" max="5127" width="5" style="22" customWidth="1"/>
    <col min="5128" max="5128" width="5.42578125" style="22" customWidth="1"/>
    <col min="5129" max="5130" width="5" style="22" customWidth="1"/>
    <col min="5131" max="5131" width="5.5703125" style="22" customWidth="1"/>
    <col min="5132" max="5137" width="5" style="22" customWidth="1"/>
    <col min="5138" max="5138" width="9.7109375" style="22" customWidth="1"/>
    <col min="5139" max="5139" width="15.140625" style="22" customWidth="1"/>
    <col min="5140" max="5376" width="11.42578125" style="22"/>
    <col min="5377" max="5377" width="7" style="22" customWidth="1"/>
    <col min="5378" max="5378" width="53.140625" style="22" customWidth="1"/>
    <col min="5379" max="5379" width="13.28515625" style="22" customWidth="1"/>
    <col min="5380" max="5383" width="5" style="22" customWidth="1"/>
    <col min="5384" max="5384" width="5.42578125" style="22" customWidth="1"/>
    <col min="5385" max="5386" width="5" style="22" customWidth="1"/>
    <col min="5387" max="5387" width="5.5703125" style="22" customWidth="1"/>
    <col min="5388" max="5393" width="5" style="22" customWidth="1"/>
    <col min="5394" max="5394" width="9.7109375" style="22" customWidth="1"/>
    <col min="5395" max="5395" width="15.140625" style="22" customWidth="1"/>
    <col min="5396" max="5632" width="11.42578125" style="22"/>
    <col min="5633" max="5633" width="7" style="22" customWidth="1"/>
    <col min="5634" max="5634" width="53.140625" style="22" customWidth="1"/>
    <col min="5635" max="5635" width="13.28515625" style="22" customWidth="1"/>
    <col min="5636" max="5639" width="5" style="22" customWidth="1"/>
    <col min="5640" max="5640" width="5.42578125" style="22" customWidth="1"/>
    <col min="5641" max="5642" width="5" style="22" customWidth="1"/>
    <col min="5643" max="5643" width="5.5703125" style="22" customWidth="1"/>
    <col min="5644" max="5649" width="5" style="22" customWidth="1"/>
    <col min="5650" max="5650" width="9.7109375" style="22" customWidth="1"/>
    <col min="5651" max="5651" width="15.140625" style="22" customWidth="1"/>
    <col min="5652" max="5888" width="11.42578125" style="22"/>
    <col min="5889" max="5889" width="7" style="22" customWidth="1"/>
    <col min="5890" max="5890" width="53.140625" style="22" customWidth="1"/>
    <col min="5891" max="5891" width="13.28515625" style="22" customWidth="1"/>
    <col min="5892" max="5895" width="5" style="22" customWidth="1"/>
    <col min="5896" max="5896" width="5.42578125" style="22" customWidth="1"/>
    <col min="5897" max="5898" width="5" style="22" customWidth="1"/>
    <col min="5899" max="5899" width="5.5703125" style="22" customWidth="1"/>
    <col min="5900" max="5905" width="5" style="22" customWidth="1"/>
    <col min="5906" max="5906" width="9.7109375" style="22" customWidth="1"/>
    <col min="5907" max="5907" width="15.140625" style="22" customWidth="1"/>
    <col min="5908" max="6144" width="11.42578125" style="22"/>
    <col min="6145" max="6145" width="7" style="22" customWidth="1"/>
    <col min="6146" max="6146" width="53.140625" style="22" customWidth="1"/>
    <col min="6147" max="6147" width="13.28515625" style="22" customWidth="1"/>
    <col min="6148" max="6151" width="5" style="22" customWidth="1"/>
    <col min="6152" max="6152" width="5.42578125" style="22" customWidth="1"/>
    <col min="6153" max="6154" width="5" style="22" customWidth="1"/>
    <col min="6155" max="6155" width="5.5703125" style="22" customWidth="1"/>
    <col min="6156" max="6161" width="5" style="22" customWidth="1"/>
    <col min="6162" max="6162" width="9.7109375" style="22" customWidth="1"/>
    <col min="6163" max="6163" width="15.140625" style="22" customWidth="1"/>
    <col min="6164" max="6400" width="11.42578125" style="22"/>
    <col min="6401" max="6401" width="7" style="22" customWidth="1"/>
    <col min="6402" max="6402" width="53.140625" style="22" customWidth="1"/>
    <col min="6403" max="6403" width="13.28515625" style="22" customWidth="1"/>
    <col min="6404" max="6407" width="5" style="22" customWidth="1"/>
    <col min="6408" max="6408" width="5.42578125" style="22" customWidth="1"/>
    <col min="6409" max="6410" width="5" style="22" customWidth="1"/>
    <col min="6411" max="6411" width="5.5703125" style="22" customWidth="1"/>
    <col min="6412" max="6417" width="5" style="22" customWidth="1"/>
    <col min="6418" max="6418" width="9.7109375" style="22" customWidth="1"/>
    <col min="6419" max="6419" width="15.140625" style="22" customWidth="1"/>
    <col min="6420" max="6656" width="11.42578125" style="22"/>
    <col min="6657" max="6657" width="7" style="22" customWidth="1"/>
    <col min="6658" max="6658" width="53.140625" style="22" customWidth="1"/>
    <col min="6659" max="6659" width="13.28515625" style="22" customWidth="1"/>
    <col min="6660" max="6663" width="5" style="22" customWidth="1"/>
    <col min="6664" max="6664" width="5.42578125" style="22" customWidth="1"/>
    <col min="6665" max="6666" width="5" style="22" customWidth="1"/>
    <col min="6667" max="6667" width="5.5703125" style="22" customWidth="1"/>
    <col min="6668" max="6673" width="5" style="22" customWidth="1"/>
    <col min="6674" max="6674" width="9.7109375" style="22" customWidth="1"/>
    <col min="6675" max="6675" width="15.140625" style="22" customWidth="1"/>
    <col min="6676" max="6912" width="11.42578125" style="22"/>
    <col min="6913" max="6913" width="7" style="22" customWidth="1"/>
    <col min="6914" max="6914" width="53.140625" style="22" customWidth="1"/>
    <col min="6915" max="6915" width="13.28515625" style="22" customWidth="1"/>
    <col min="6916" max="6919" width="5" style="22" customWidth="1"/>
    <col min="6920" max="6920" width="5.42578125" style="22" customWidth="1"/>
    <col min="6921" max="6922" width="5" style="22" customWidth="1"/>
    <col min="6923" max="6923" width="5.5703125" style="22" customWidth="1"/>
    <col min="6924" max="6929" width="5" style="22" customWidth="1"/>
    <col min="6930" max="6930" width="9.7109375" style="22" customWidth="1"/>
    <col min="6931" max="6931" width="15.140625" style="22" customWidth="1"/>
    <col min="6932" max="7168" width="11.42578125" style="22"/>
    <col min="7169" max="7169" width="7" style="22" customWidth="1"/>
    <col min="7170" max="7170" width="53.140625" style="22" customWidth="1"/>
    <col min="7171" max="7171" width="13.28515625" style="22" customWidth="1"/>
    <col min="7172" max="7175" width="5" style="22" customWidth="1"/>
    <col min="7176" max="7176" width="5.42578125" style="22" customWidth="1"/>
    <col min="7177" max="7178" width="5" style="22" customWidth="1"/>
    <col min="7179" max="7179" width="5.5703125" style="22" customWidth="1"/>
    <col min="7180" max="7185" width="5" style="22" customWidth="1"/>
    <col min="7186" max="7186" width="9.7109375" style="22" customWidth="1"/>
    <col min="7187" max="7187" width="15.140625" style="22" customWidth="1"/>
    <col min="7188" max="7424" width="11.42578125" style="22"/>
    <col min="7425" max="7425" width="7" style="22" customWidth="1"/>
    <col min="7426" max="7426" width="53.140625" style="22" customWidth="1"/>
    <col min="7427" max="7427" width="13.28515625" style="22" customWidth="1"/>
    <col min="7428" max="7431" width="5" style="22" customWidth="1"/>
    <col min="7432" max="7432" width="5.42578125" style="22" customWidth="1"/>
    <col min="7433" max="7434" width="5" style="22" customWidth="1"/>
    <col min="7435" max="7435" width="5.5703125" style="22" customWidth="1"/>
    <col min="7436" max="7441" width="5" style="22" customWidth="1"/>
    <col min="7442" max="7442" width="9.7109375" style="22" customWidth="1"/>
    <col min="7443" max="7443" width="15.140625" style="22" customWidth="1"/>
    <col min="7444" max="7680" width="11.42578125" style="22"/>
    <col min="7681" max="7681" width="7" style="22" customWidth="1"/>
    <col min="7682" max="7682" width="53.140625" style="22" customWidth="1"/>
    <col min="7683" max="7683" width="13.28515625" style="22" customWidth="1"/>
    <col min="7684" max="7687" width="5" style="22" customWidth="1"/>
    <col min="7688" max="7688" width="5.42578125" style="22" customWidth="1"/>
    <col min="7689" max="7690" width="5" style="22" customWidth="1"/>
    <col min="7691" max="7691" width="5.5703125" style="22" customWidth="1"/>
    <col min="7692" max="7697" width="5" style="22" customWidth="1"/>
    <col min="7698" max="7698" width="9.7109375" style="22" customWidth="1"/>
    <col min="7699" max="7699" width="15.140625" style="22" customWidth="1"/>
    <col min="7700" max="7936" width="11.42578125" style="22"/>
    <col min="7937" max="7937" width="7" style="22" customWidth="1"/>
    <col min="7938" max="7938" width="53.140625" style="22" customWidth="1"/>
    <col min="7939" max="7939" width="13.28515625" style="22" customWidth="1"/>
    <col min="7940" max="7943" width="5" style="22" customWidth="1"/>
    <col min="7944" max="7944" width="5.42578125" style="22" customWidth="1"/>
    <col min="7945" max="7946" width="5" style="22" customWidth="1"/>
    <col min="7947" max="7947" width="5.5703125" style="22" customWidth="1"/>
    <col min="7948" max="7953" width="5" style="22" customWidth="1"/>
    <col min="7954" max="7954" width="9.7109375" style="22" customWidth="1"/>
    <col min="7955" max="7955" width="15.140625" style="22" customWidth="1"/>
    <col min="7956" max="8192" width="11.42578125" style="22"/>
    <col min="8193" max="8193" width="7" style="22" customWidth="1"/>
    <col min="8194" max="8194" width="53.140625" style="22" customWidth="1"/>
    <col min="8195" max="8195" width="13.28515625" style="22" customWidth="1"/>
    <col min="8196" max="8199" width="5" style="22" customWidth="1"/>
    <col min="8200" max="8200" width="5.42578125" style="22" customWidth="1"/>
    <col min="8201" max="8202" width="5" style="22" customWidth="1"/>
    <col min="8203" max="8203" width="5.5703125" style="22" customWidth="1"/>
    <col min="8204" max="8209" width="5" style="22" customWidth="1"/>
    <col min="8210" max="8210" width="9.7109375" style="22" customWidth="1"/>
    <col min="8211" max="8211" width="15.140625" style="22" customWidth="1"/>
    <col min="8212" max="8448" width="11.42578125" style="22"/>
    <col min="8449" max="8449" width="7" style="22" customWidth="1"/>
    <col min="8450" max="8450" width="53.140625" style="22" customWidth="1"/>
    <col min="8451" max="8451" width="13.28515625" style="22" customWidth="1"/>
    <col min="8452" max="8455" width="5" style="22" customWidth="1"/>
    <col min="8456" max="8456" width="5.42578125" style="22" customWidth="1"/>
    <col min="8457" max="8458" width="5" style="22" customWidth="1"/>
    <col min="8459" max="8459" width="5.5703125" style="22" customWidth="1"/>
    <col min="8460" max="8465" width="5" style="22" customWidth="1"/>
    <col min="8466" max="8466" width="9.7109375" style="22" customWidth="1"/>
    <col min="8467" max="8467" width="15.140625" style="22" customWidth="1"/>
    <col min="8468" max="8704" width="11.42578125" style="22"/>
    <col min="8705" max="8705" width="7" style="22" customWidth="1"/>
    <col min="8706" max="8706" width="53.140625" style="22" customWidth="1"/>
    <col min="8707" max="8707" width="13.28515625" style="22" customWidth="1"/>
    <col min="8708" max="8711" width="5" style="22" customWidth="1"/>
    <col min="8712" max="8712" width="5.42578125" style="22" customWidth="1"/>
    <col min="8713" max="8714" width="5" style="22" customWidth="1"/>
    <col min="8715" max="8715" width="5.5703125" style="22" customWidth="1"/>
    <col min="8716" max="8721" width="5" style="22" customWidth="1"/>
    <col min="8722" max="8722" width="9.7109375" style="22" customWidth="1"/>
    <col min="8723" max="8723" width="15.140625" style="22" customWidth="1"/>
    <col min="8724" max="8960" width="11.42578125" style="22"/>
    <col min="8961" max="8961" width="7" style="22" customWidth="1"/>
    <col min="8962" max="8962" width="53.140625" style="22" customWidth="1"/>
    <col min="8963" max="8963" width="13.28515625" style="22" customWidth="1"/>
    <col min="8964" max="8967" width="5" style="22" customWidth="1"/>
    <col min="8968" max="8968" width="5.42578125" style="22" customWidth="1"/>
    <col min="8969" max="8970" width="5" style="22" customWidth="1"/>
    <col min="8971" max="8971" width="5.5703125" style="22" customWidth="1"/>
    <col min="8972" max="8977" width="5" style="22" customWidth="1"/>
    <col min="8978" max="8978" width="9.7109375" style="22" customWidth="1"/>
    <col min="8979" max="8979" width="15.140625" style="22" customWidth="1"/>
    <col min="8980" max="9216" width="11.42578125" style="22"/>
    <col min="9217" max="9217" width="7" style="22" customWidth="1"/>
    <col min="9218" max="9218" width="53.140625" style="22" customWidth="1"/>
    <col min="9219" max="9219" width="13.28515625" style="22" customWidth="1"/>
    <col min="9220" max="9223" width="5" style="22" customWidth="1"/>
    <col min="9224" max="9224" width="5.42578125" style="22" customWidth="1"/>
    <col min="9225" max="9226" width="5" style="22" customWidth="1"/>
    <col min="9227" max="9227" width="5.5703125" style="22" customWidth="1"/>
    <col min="9228" max="9233" width="5" style="22" customWidth="1"/>
    <col min="9234" max="9234" width="9.7109375" style="22" customWidth="1"/>
    <col min="9235" max="9235" width="15.140625" style="22" customWidth="1"/>
    <col min="9236" max="9472" width="11.42578125" style="22"/>
    <col min="9473" max="9473" width="7" style="22" customWidth="1"/>
    <col min="9474" max="9474" width="53.140625" style="22" customWidth="1"/>
    <col min="9475" max="9475" width="13.28515625" style="22" customWidth="1"/>
    <col min="9476" max="9479" width="5" style="22" customWidth="1"/>
    <col min="9480" max="9480" width="5.42578125" style="22" customWidth="1"/>
    <col min="9481" max="9482" width="5" style="22" customWidth="1"/>
    <col min="9483" max="9483" width="5.5703125" style="22" customWidth="1"/>
    <col min="9484" max="9489" width="5" style="22" customWidth="1"/>
    <col min="9490" max="9490" width="9.7109375" style="22" customWidth="1"/>
    <col min="9491" max="9491" width="15.140625" style="22" customWidth="1"/>
    <col min="9492" max="9728" width="11.42578125" style="22"/>
    <col min="9729" max="9729" width="7" style="22" customWidth="1"/>
    <col min="9730" max="9730" width="53.140625" style="22" customWidth="1"/>
    <col min="9731" max="9731" width="13.28515625" style="22" customWidth="1"/>
    <col min="9732" max="9735" width="5" style="22" customWidth="1"/>
    <col min="9736" max="9736" width="5.42578125" style="22" customWidth="1"/>
    <col min="9737" max="9738" width="5" style="22" customWidth="1"/>
    <col min="9739" max="9739" width="5.5703125" style="22" customWidth="1"/>
    <col min="9740" max="9745" width="5" style="22" customWidth="1"/>
    <col min="9746" max="9746" width="9.7109375" style="22" customWidth="1"/>
    <col min="9747" max="9747" width="15.140625" style="22" customWidth="1"/>
    <col min="9748" max="9984" width="11.42578125" style="22"/>
    <col min="9985" max="9985" width="7" style="22" customWidth="1"/>
    <col min="9986" max="9986" width="53.140625" style="22" customWidth="1"/>
    <col min="9987" max="9987" width="13.28515625" style="22" customWidth="1"/>
    <col min="9988" max="9991" width="5" style="22" customWidth="1"/>
    <col min="9992" max="9992" width="5.42578125" style="22" customWidth="1"/>
    <col min="9993" max="9994" width="5" style="22" customWidth="1"/>
    <col min="9995" max="9995" width="5.5703125" style="22" customWidth="1"/>
    <col min="9996" max="10001" width="5" style="22" customWidth="1"/>
    <col min="10002" max="10002" width="9.7109375" style="22" customWidth="1"/>
    <col min="10003" max="10003" width="15.140625" style="22" customWidth="1"/>
    <col min="10004" max="10240" width="11.42578125" style="22"/>
    <col min="10241" max="10241" width="7" style="22" customWidth="1"/>
    <col min="10242" max="10242" width="53.140625" style="22" customWidth="1"/>
    <col min="10243" max="10243" width="13.28515625" style="22" customWidth="1"/>
    <col min="10244" max="10247" width="5" style="22" customWidth="1"/>
    <col min="10248" max="10248" width="5.42578125" style="22" customWidth="1"/>
    <col min="10249" max="10250" width="5" style="22" customWidth="1"/>
    <col min="10251" max="10251" width="5.5703125" style="22" customWidth="1"/>
    <col min="10252" max="10257" width="5" style="22" customWidth="1"/>
    <col min="10258" max="10258" width="9.7109375" style="22" customWidth="1"/>
    <col min="10259" max="10259" width="15.140625" style="22" customWidth="1"/>
    <col min="10260" max="10496" width="11.42578125" style="22"/>
    <col min="10497" max="10497" width="7" style="22" customWidth="1"/>
    <col min="10498" max="10498" width="53.140625" style="22" customWidth="1"/>
    <col min="10499" max="10499" width="13.28515625" style="22" customWidth="1"/>
    <col min="10500" max="10503" width="5" style="22" customWidth="1"/>
    <col min="10504" max="10504" width="5.42578125" style="22" customWidth="1"/>
    <col min="10505" max="10506" width="5" style="22" customWidth="1"/>
    <col min="10507" max="10507" width="5.5703125" style="22" customWidth="1"/>
    <col min="10508" max="10513" width="5" style="22" customWidth="1"/>
    <col min="10514" max="10514" width="9.7109375" style="22" customWidth="1"/>
    <col min="10515" max="10515" width="15.140625" style="22" customWidth="1"/>
    <col min="10516" max="10752" width="11.42578125" style="22"/>
    <col min="10753" max="10753" width="7" style="22" customWidth="1"/>
    <col min="10754" max="10754" width="53.140625" style="22" customWidth="1"/>
    <col min="10755" max="10755" width="13.28515625" style="22" customWidth="1"/>
    <col min="10756" max="10759" width="5" style="22" customWidth="1"/>
    <col min="10760" max="10760" width="5.42578125" style="22" customWidth="1"/>
    <col min="10761" max="10762" width="5" style="22" customWidth="1"/>
    <col min="10763" max="10763" width="5.5703125" style="22" customWidth="1"/>
    <col min="10764" max="10769" width="5" style="22" customWidth="1"/>
    <col min="10770" max="10770" width="9.7109375" style="22" customWidth="1"/>
    <col min="10771" max="10771" width="15.140625" style="22" customWidth="1"/>
    <col min="10772" max="11008" width="11.42578125" style="22"/>
    <col min="11009" max="11009" width="7" style="22" customWidth="1"/>
    <col min="11010" max="11010" width="53.140625" style="22" customWidth="1"/>
    <col min="11011" max="11011" width="13.28515625" style="22" customWidth="1"/>
    <col min="11012" max="11015" width="5" style="22" customWidth="1"/>
    <col min="11016" max="11016" width="5.42578125" style="22" customWidth="1"/>
    <col min="11017" max="11018" width="5" style="22" customWidth="1"/>
    <col min="11019" max="11019" width="5.5703125" style="22" customWidth="1"/>
    <col min="11020" max="11025" width="5" style="22" customWidth="1"/>
    <col min="11026" max="11026" width="9.7109375" style="22" customWidth="1"/>
    <col min="11027" max="11027" width="15.140625" style="22" customWidth="1"/>
    <col min="11028" max="11264" width="11.42578125" style="22"/>
    <col min="11265" max="11265" width="7" style="22" customWidth="1"/>
    <col min="11266" max="11266" width="53.140625" style="22" customWidth="1"/>
    <col min="11267" max="11267" width="13.28515625" style="22" customWidth="1"/>
    <col min="11268" max="11271" width="5" style="22" customWidth="1"/>
    <col min="11272" max="11272" width="5.42578125" style="22" customWidth="1"/>
    <col min="11273" max="11274" width="5" style="22" customWidth="1"/>
    <col min="11275" max="11275" width="5.5703125" style="22" customWidth="1"/>
    <col min="11276" max="11281" width="5" style="22" customWidth="1"/>
    <col min="11282" max="11282" width="9.7109375" style="22" customWidth="1"/>
    <col min="11283" max="11283" width="15.140625" style="22" customWidth="1"/>
    <col min="11284" max="11520" width="11.42578125" style="22"/>
    <col min="11521" max="11521" width="7" style="22" customWidth="1"/>
    <col min="11522" max="11522" width="53.140625" style="22" customWidth="1"/>
    <col min="11523" max="11523" width="13.28515625" style="22" customWidth="1"/>
    <col min="11524" max="11527" width="5" style="22" customWidth="1"/>
    <col min="11528" max="11528" width="5.42578125" style="22" customWidth="1"/>
    <col min="11529" max="11530" width="5" style="22" customWidth="1"/>
    <col min="11531" max="11531" width="5.5703125" style="22" customWidth="1"/>
    <col min="11532" max="11537" width="5" style="22" customWidth="1"/>
    <col min="11538" max="11538" width="9.7109375" style="22" customWidth="1"/>
    <col min="11539" max="11539" width="15.140625" style="22" customWidth="1"/>
    <col min="11540" max="11776" width="11.42578125" style="22"/>
    <col min="11777" max="11777" width="7" style="22" customWidth="1"/>
    <col min="11778" max="11778" width="53.140625" style="22" customWidth="1"/>
    <col min="11779" max="11779" width="13.28515625" style="22" customWidth="1"/>
    <col min="11780" max="11783" width="5" style="22" customWidth="1"/>
    <col min="11784" max="11784" width="5.42578125" style="22" customWidth="1"/>
    <col min="11785" max="11786" width="5" style="22" customWidth="1"/>
    <col min="11787" max="11787" width="5.5703125" style="22" customWidth="1"/>
    <col min="11788" max="11793" width="5" style="22" customWidth="1"/>
    <col min="11794" max="11794" width="9.7109375" style="22" customWidth="1"/>
    <col min="11795" max="11795" width="15.140625" style="22" customWidth="1"/>
    <col min="11796" max="12032" width="11.42578125" style="22"/>
    <col min="12033" max="12033" width="7" style="22" customWidth="1"/>
    <col min="12034" max="12034" width="53.140625" style="22" customWidth="1"/>
    <col min="12035" max="12035" width="13.28515625" style="22" customWidth="1"/>
    <col min="12036" max="12039" width="5" style="22" customWidth="1"/>
    <col min="12040" max="12040" width="5.42578125" style="22" customWidth="1"/>
    <col min="12041" max="12042" width="5" style="22" customWidth="1"/>
    <col min="12043" max="12043" width="5.5703125" style="22" customWidth="1"/>
    <col min="12044" max="12049" width="5" style="22" customWidth="1"/>
    <col min="12050" max="12050" width="9.7109375" style="22" customWidth="1"/>
    <col min="12051" max="12051" width="15.140625" style="22" customWidth="1"/>
    <col min="12052" max="12288" width="11.42578125" style="22"/>
    <col min="12289" max="12289" width="7" style="22" customWidth="1"/>
    <col min="12290" max="12290" width="53.140625" style="22" customWidth="1"/>
    <col min="12291" max="12291" width="13.28515625" style="22" customWidth="1"/>
    <col min="12292" max="12295" width="5" style="22" customWidth="1"/>
    <col min="12296" max="12296" width="5.42578125" style="22" customWidth="1"/>
    <col min="12297" max="12298" width="5" style="22" customWidth="1"/>
    <col min="12299" max="12299" width="5.5703125" style="22" customWidth="1"/>
    <col min="12300" max="12305" width="5" style="22" customWidth="1"/>
    <col min="12306" max="12306" width="9.7109375" style="22" customWidth="1"/>
    <col min="12307" max="12307" width="15.140625" style="22" customWidth="1"/>
    <col min="12308" max="12544" width="11.42578125" style="22"/>
    <col min="12545" max="12545" width="7" style="22" customWidth="1"/>
    <col min="12546" max="12546" width="53.140625" style="22" customWidth="1"/>
    <col min="12547" max="12547" width="13.28515625" style="22" customWidth="1"/>
    <col min="12548" max="12551" width="5" style="22" customWidth="1"/>
    <col min="12552" max="12552" width="5.42578125" style="22" customWidth="1"/>
    <col min="12553" max="12554" width="5" style="22" customWidth="1"/>
    <col min="12555" max="12555" width="5.5703125" style="22" customWidth="1"/>
    <col min="12556" max="12561" width="5" style="22" customWidth="1"/>
    <col min="12562" max="12562" width="9.7109375" style="22" customWidth="1"/>
    <col min="12563" max="12563" width="15.140625" style="22" customWidth="1"/>
    <col min="12564" max="12800" width="11.42578125" style="22"/>
    <col min="12801" max="12801" width="7" style="22" customWidth="1"/>
    <col min="12802" max="12802" width="53.140625" style="22" customWidth="1"/>
    <col min="12803" max="12803" width="13.28515625" style="22" customWidth="1"/>
    <col min="12804" max="12807" width="5" style="22" customWidth="1"/>
    <col min="12808" max="12808" width="5.42578125" style="22" customWidth="1"/>
    <col min="12809" max="12810" width="5" style="22" customWidth="1"/>
    <col min="12811" max="12811" width="5.5703125" style="22" customWidth="1"/>
    <col min="12812" max="12817" width="5" style="22" customWidth="1"/>
    <col min="12818" max="12818" width="9.7109375" style="22" customWidth="1"/>
    <col min="12819" max="12819" width="15.140625" style="22" customWidth="1"/>
    <col min="12820" max="13056" width="11.42578125" style="22"/>
    <col min="13057" max="13057" width="7" style="22" customWidth="1"/>
    <col min="13058" max="13058" width="53.140625" style="22" customWidth="1"/>
    <col min="13059" max="13059" width="13.28515625" style="22" customWidth="1"/>
    <col min="13060" max="13063" width="5" style="22" customWidth="1"/>
    <col min="13064" max="13064" width="5.42578125" style="22" customWidth="1"/>
    <col min="13065" max="13066" width="5" style="22" customWidth="1"/>
    <col min="13067" max="13067" width="5.5703125" style="22" customWidth="1"/>
    <col min="13068" max="13073" width="5" style="22" customWidth="1"/>
    <col min="13074" max="13074" width="9.7109375" style="22" customWidth="1"/>
    <col min="13075" max="13075" width="15.140625" style="22" customWidth="1"/>
    <col min="13076" max="13312" width="11.42578125" style="22"/>
    <col min="13313" max="13313" width="7" style="22" customWidth="1"/>
    <col min="13314" max="13314" width="53.140625" style="22" customWidth="1"/>
    <col min="13315" max="13315" width="13.28515625" style="22" customWidth="1"/>
    <col min="13316" max="13319" width="5" style="22" customWidth="1"/>
    <col min="13320" max="13320" width="5.42578125" style="22" customWidth="1"/>
    <col min="13321" max="13322" width="5" style="22" customWidth="1"/>
    <col min="13323" max="13323" width="5.5703125" style="22" customWidth="1"/>
    <col min="13324" max="13329" width="5" style="22" customWidth="1"/>
    <col min="13330" max="13330" width="9.7109375" style="22" customWidth="1"/>
    <col min="13331" max="13331" width="15.140625" style="22" customWidth="1"/>
    <col min="13332" max="13568" width="11.42578125" style="22"/>
    <col min="13569" max="13569" width="7" style="22" customWidth="1"/>
    <col min="13570" max="13570" width="53.140625" style="22" customWidth="1"/>
    <col min="13571" max="13571" width="13.28515625" style="22" customWidth="1"/>
    <col min="13572" max="13575" width="5" style="22" customWidth="1"/>
    <col min="13576" max="13576" width="5.42578125" style="22" customWidth="1"/>
    <col min="13577" max="13578" width="5" style="22" customWidth="1"/>
    <col min="13579" max="13579" width="5.5703125" style="22" customWidth="1"/>
    <col min="13580" max="13585" width="5" style="22" customWidth="1"/>
    <col min="13586" max="13586" width="9.7109375" style="22" customWidth="1"/>
    <col min="13587" max="13587" width="15.140625" style="22" customWidth="1"/>
    <col min="13588" max="13824" width="11.42578125" style="22"/>
    <col min="13825" max="13825" width="7" style="22" customWidth="1"/>
    <col min="13826" max="13826" width="53.140625" style="22" customWidth="1"/>
    <col min="13827" max="13827" width="13.28515625" style="22" customWidth="1"/>
    <col min="13828" max="13831" width="5" style="22" customWidth="1"/>
    <col min="13832" max="13832" width="5.42578125" style="22" customWidth="1"/>
    <col min="13833" max="13834" width="5" style="22" customWidth="1"/>
    <col min="13835" max="13835" width="5.5703125" style="22" customWidth="1"/>
    <col min="13836" max="13841" width="5" style="22" customWidth="1"/>
    <col min="13842" max="13842" width="9.7109375" style="22" customWidth="1"/>
    <col min="13843" max="13843" width="15.140625" style="22" customWidth="1"/>
    <col min="13844" max="14080" width="11.42578125" style="22"/>
    <col min="14081" max="14081" width="7" style="22" customWidth="1"/>
    <col min="14082" max="14082" width="53.140625" style="22" customWidth="1"/>
    <col min="14083" max="14083" width="13.28515625" style="22" customWidth="1"/>
    <col min="14084" max="14087" width="5" style="22" customWidth="1"/>
    <col min="14088" max="14088" width="5.42578125" style="22" customWidth="1"/>
    <col min="14089" max="14090" width="5" style="22" customWidth="1"/>
    <col min="14091" max="14091" width="5.5703125" style="22" customWidth="1"/>
    <col min="14092" max="14097" width="5" style="22" customWidth="1"/>
    <col min="14098" max="14098" width="9.7109375" style="22" customWidth="1"/>
    <col min="14099" max="14099" width="15.140625" style="22" customWidth="1"/>
    <col min="14100" max="14336" width="11.42578125" style="22"/>
    <col min="14337" max="14337" width="7" style="22" customWidth="1"/>
    <col min="14338" max="14338" width="53.140625" style="22" customWidth="1"/>
    <col min="14339" max="14339" width="13.28515625" style="22" customWidth="1"/>
    <col min="14340" max="14343" width="5" style="22" customWidth="1"/>
    <col min="14344" max="14344" width="5.42578125" style="22" customWidth="1"/>
    <col min="14345" max="14346" width="5" style="22" customWidth="1"/>
    <col min="14347" max="14347" width="5.5703125" style="22" customWidth="1"/>
    <col min="14348" max="14353" width="5" style="22" customWidth="1"/>
    <col min="14354" max="14354" width="9.7109375" style="22" customWidth="1"/>
    <col min="14355" max="14355" width="15.140625" style="22" customWidth="1"/>
    <col min="14356" max="14592" width="11.42578125" style="22"/>
    <col min="14593" max="14593" width="7" style="22" customWidth="1"/>
    <col min="14594" max="14594" width="53.140625" style="22" customWidth="1"/>
    <col min="14595" max="14595" width="13.28515625" style="22" customWidth="1"/>
    <col min="14596" max="14599" width="5" style="22" customWidth="1"/>
    <col min="14600" max="14600" width="5.42578125" style="22" customWidth="1"/>
    <col min="14601" max="14602" width="5" style="22" customWidth="1"/>
    <col min="14603" max="14603" width="5.5703125" style="22" customWidth="1"/>
    <col min="14604" max="14609" width="5" style="22" customWidth="1"/>
    <col min="14610" max="14610" width="9.7109375" style="22" customWidth="1"/>
    <col min="14611" max="14611" width="15.140625" style="22" customWidth="1"/>
    <col min="14612" max="14848" width="11.42578125" style="22"/>
    <col min="14849" max="14849" width="7" style="22" customWidth="1"/>
    <col min="14850" max="14850" width="53.140625" style="22" customWidth="1"/>
    <col min="14851" max="14851" width="13.28515625" style="22" customWidth="1"/>
    <col min="14852" max="14855" width="5" style="22" customWidth="1"/>
    <col min="14856" max="14856" width="5.42578125" style="22" customWidth="1"/>
    <col min="14857" max="14858" width="5" style="22" customWidth="1"/>
    <col min="14859" max="14859" width="5.5703125" style="22" customWidth="1"/>
    <col min="14860" max="14865" width="5" style="22" customWidth="1"/>
    <col min="14866" max="14866" width="9.7109375" style="22" customWidth="1"/>
    <col min="14867" max="14867" width="15.140625" style="22" customWidth="1"/>
    <col min="14868" max="15104" width="11.42578125" style="22"/>
    <col min="15105" max="15105" width="7" style="22" customWidth="1"/>
    <col min="15106" max="15106" width="53.140625" style="22" customWidth="1"/>
    <col min="15107" max="15107" width="13.28515625" style="22" customWidth="1"/>
    <col min="15108" max="15111" width="5" style="22" customWidth="1"/>
    <col min="15112" max="15112" width="5.42578125" style="22" customWidth="1"/>
    <col min="15113" max="15114" width="5" style="22" customWidth="1"/>
    <col min="15115" max="15115" width="5.5703125" style="22" customWidth="1"/>
    <col min="15116" max="15121" width="5" style="22" customWidth="1"/>
    <col min="15122" max="15122" width="9.7109375" style="22" customWidth="1"/>
    <col min="15123" max="15123" width="15.140625" style="22" customWidth="1"/>
    <col min="15124" max="15360" width="11.42578125" style="22"/>
    <col min="15361" max="15361" width="7" style="22" customWidth="1"/>
    <col min="15362" max="15362" width="53.140625" style="22" customWidth="1"/>
    <col min="15363" max="15363" width="13.28515625" style="22" customWidth="1"/>
    <col min="15364" max="15367" width="5" style="22" customWidth="1"/>
    <col min="15368" max="15368" width="5.42578125" style="22" customWidth="1"/>
    <col min="15369" max="15370" width="5" style="22" customWidth="1"/>
    <col min="15371" max="15371" width="5.5703125" style="22" customWidth="1"/>
    <col min="15372" max="15377" width="5" style="22" customWidth="1"/>
    <col min="15378" max="15378" width="9.7109375" style="22" customWidth="1"/>
    <col min="15379" max="15379" width="15.140625" style="22" customWidth="1"/>
    <col min="15380" max="15616" width="11.42578125" style="22"/>
    <col min="15617" max="15617" width="7" style="22" customWidth="1"/>
    <col min="15618" max="15618" width="53.140625" style="22" customWidth="1"/>
    <col min="15619" max="15619" width="13.28515625" style="22" customWidth="1"/>
    <col min="15620" max="15623" width="5" style="22" customWidth="1"/>
    <col min="15624" max="15624" width="5.42578125" style="22" customWidth="1"/>
    <col min="15625" max="15626" width="5" style="22" customWidth="1"/>
    <col min="15627" max="15627" width="5.5703125" style="22" customWidth="1"/>
    <col min="15628" max="15633" width="5" style="22" customWidth="1"/>
    <col min="15634" max="15634" width="9.7109375" style="22" customWidth="1"/>
    <col min="15635" max="15635" width="15.140625" style="22" customWidth="1"/>
    <col min="15636" max="15872" width="11.42578125" style="22"/>
    <col min="15873" max="15873" width="7" style="22" customWidth="1"/>
    <col min="15874" max="15874" width="53.140625" style="22" customWidth="1"/>
    <col min="15875" max="15875" width="13.28515625" style="22" customWidth="1"/>
    <col min="15876" max="15879" width="5" style="22" customWidth="1"/>
    <col min="15880" max="15880" width="5.42578125" style="22" customWidth="1"/>
    <col min="15881" max="15882" width="5" style="22" customWidth="1"/>
    <col min="15883" max="15883" width="5.5703125" style="22" customWidth="1"/>
    <col min="15884" max="15889" width="5" style="22" customWidth="1"/>
    <col min="15890" max="15890" width="9.7109375" style="22" customWidth="1"/>
    <col min="15891" max="15891" width="15.140625" style="22" customWidth="1"/>
    <col min="15892" max="16128" width="11.42578125" style="22"/>
    <col min="16129" max="16129" width="7" style="22" customWidth="1"/>
    <col min="16130" max="16130" width="53.140625" style="22" customWidth="1"/>
    <col min="16131" max="16131" width="13.28515625" style="22" customWidth="1"/>
    <col min="16132" max="16135" width="5" style="22" customWidth="1"/>
    <col min="16136" max="16136" width="5.42578125" style="22" customWidth="1"/>
    <col min="16137" max="16138" width="5" style="22" customWidth="1"/>
    <col min="16139" max="16139" width="5.5703125" style="22" customWidth="1"/>
    <col min="16140" max="16145" width="5" style="22" customWidth="1"/>
    <col min="16146" max="16146" width="9.7109375" style="22" customWidth="1"/>
    <col min="16147" max="16147" width="15.140625" style="22" customWidth="1"/>
    <col min="16148" max="16384" width="11.42578125" style="22"/>
  </cols>
  <sheetData>
    <row r="1" spans="1:19" ht="14.25" customHeight="1" x14ac:dyDescent="0.15">
      <c r="A1" s="26" t="s">
        <v>1038</v>
      </c>
      <c r="B1" s="103"/>
      <c r="C1" s="27"/>
      <c r="D1" s="27"/>
      <c r="E1" s="27"/>
      <c r="F1" s="27"/>
      <c r="G1" s="27"/>
      <c r="H1" s="27"/>
      <c r="I1" s="27"/>
      <c r="J1" s="27"/>
      <c r="K1" s="27"/>
    </row>
    <row r="2" spans="1:19" ht="14.25" customHeight="1" x14ac:dyDescent="0.15">
      <c r="A2" s="26"/>
      <c r="B2" s="103"/>
      <c r="C2" s="27"/>
      <c r="D2" s="27"/>
      <c r="E2" s="27"/>
      <c r="F2" s="27"/>
      <c r="G2" s="27"/>
      <c r="H2" s="27"/>
      <c r="I2" s="27"/>
      <c r="J2" s="27"/>
      <c r="K2" s="27"/>
    </row>
    <row r="3" spans="1:19" s="4" customFormat="1" ht="14.25" customHeight="1" x14ac:dyDescent="0.15">
      <c r="A3" s="9" t="s">
        <v>1039</v>
      </c>
      <c r="B3" s="103"/>
      <c r="C3" s="29"/>
      <c r="D3" s="29"/>
      <c r="E3" s="29"/>
      <c r="F3" s="29"/>
      <c r="G3" s="29"/>
      <c r="H3" s="29"/>
      <c r="I3" s="29"/>
      <c r="J3" s="29"/>
      <c r="K3" s="29"/>
      <c r="L3" s="30"/>
      <c r="M3" s="30"/>
      <c r="N3" s="30"/>
      <c r="O3" s="30"/>
      <c r="P3" s="30"/>
      <c r="Q3" s="30"/>
      <c r="R3" s="30"/>
    </row>
    <row r="4" spans="1:19" s="4" customFormat="1" ht="14.25" customHeight="1" x14ac:dyDescent="0.15">
      <c r="B4" s="104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s="4" customFormat="1" ht="14.25" customHeight="1" x14ac:dyDescent="0.15">
      <c r="A5" s="534" t="s">
        <v>921</v>
      </c>
      <c r="B5" s="531" t="s">
        <v>3</v>
      </c>
      <c r="C5" s="539" t="s">
        <v>947</v>
      </c>
      <c r="D5" s="552"/>
      <c r="E5" s="552"/>
      <c r="F5" s="552"/>
      <c r="G5" s="552"/>
      <c r="H5" s="552"/>
      <c r="I5" s="552"/>
      <c r="J5" s="552"/>
      <c r="K5" s="552"/>
      <c r="L5" s="552"/>
      <c r="M5" s="552"/>
      <c r="N5" s="552"/>
      <c r="O5" s="552"/>
      <c r="P5" s="552"/>
      <c r="Q5" s="552"/>
      <c r="R5" s="553"/>
    </row>
    <row r="6" spans="1:19" s="4" customFormat="1" ht="14.25" customHeight="1" x14ac:dyDescent="0.15">
      <c r="A6" s="535"/>
      <c r="B6" s="537"/>
      <c r="C6" s="554" t="s">
        <v>6</v>
      </c>
      <c r="D6" s="555"/>
      <c r="E6" s="555"/>
      <c r="F6" s="555"/>
      <c r="G6" s="555"/>
      <c r="H6" s="555"/>
      <c r="I6" s="555"/>
      <c r="J6" s="555"/>
      <c r="K6" s="555"/>
      <c r="L6" s="555"/>
      <c r="M6" s="555"/>
      <c r="N6" s="555"/>
      <c r="O6" s="555"/>
      <c r="P6" s="555"/>
      <c r="Q6" s="555"/>
      <c r="R6" s="556"/>
      <c r="S6" s="31"/>
    </row>
    <row r="7" spans="1:19" s="4" customFormat="1" ht="13.5" customHeight="1" x14ac:dyDescent="0.15">
      <c r="A7" s="535"/>
      <c r="B7" s="537"/>
      <c r="C7" s="550" t="s">
        <v>5</v>
      </c>
      <c r="D7" s="533" t="s">
        <v>948</v>
      </c>
      <c r="E7" s="533" t="s">
        <v>950</v>
      </c>
      <c r="F7" s="533" t="s">
        <v>952</v>
      </c>
      <c r="G7" s="533" t="s">
        <v>954</v>
      </c>
      <c r="H7" s="533" t="s">
        <v>956</v>
      </c>
      <c r="I7" s="533" t="s">
        <v>958</v>
      </c>
      <c r="J7" s="533" t="s">
        <v>960</v>
      </c>
      <c r="K7" s="533" t="s">
        <v>961</v>
      </c>
      <c r="L7" s="533" t="s">
        <v>963</v>
      </c>
      <c r="M7" s="533" t="s">
        <v>965</v>
      </c>
      <c r="N7" s="533" t="s">
        <v>966</v>
      </c>
      <c r="O7" s="533" t="s">
        <v>968</v>
      </c>
      <c r="P7" s="533" t="s">
        <v>972</v>
      </c>
      <c r="Q7" s="533" t="s">
        <v>974</v>
      </c>
      <c r="R7" s="545" t="s">
        <v>1051</v>
      </c>
    </row>
    <row r="8" spans="1:19" s="4" customFormat="1" ht="6" customHeight="1" x14ac:dyDescent="0.15">
      <c r="A8" s="536"/>
      <c r="B8" s="538"/>
      <c r="C8" s="557"/>
      <c r="D8" s="558"/>
      <c r="E8" s="558"/>
      <c r="F8" s="558"/>
      <c r="G8" s="558"/>
      <c r="H8" s="558"/>
      <c r="I8" s="558"/>
      <c r="J8" s="558"/>
      <c r="K8" s="558"/>
      <c r="L8" s="558"/>
      <c r="M8" s="558"/>
      <c r="N8" s="558"/>
      <c r="O8" s="558"/>
      <c r="P8" s="558"/>
      <c r="Q8" s="558"/>
      <c r="R8" s="559"/>
    </row>
    <row r="9" spans="1:19" s="4" customFormat="1" ht="14.25" customHeight="1" x14ac:dyDescent="0.15">
      <c r="A9" s="32"/>
      <c r="B9" s="105" t="s">
        <v>110</v>
      </c>
      <c r="C9" s="87">
        <f>C10+C12+C28+C40+C60+C85+C113+C135+C181+C187+C193+C196+C199+C203+C208+C256+C259+C265+C274+C281+C285+C351+C370+C374+C378+C382+C400+C402+C405+C410+C414+C419+C426+C434+C440+C445+C458+C474+C482</f>
        <v>92353</v>
      </c>
      <c r="D9" s="87">
        <f t="shared" ref="D9:R9" si="0">D10+D12+D28+D40+D60+D85+D113+D135+D181+D187+D193+D196+D199+D203+D208+D256+D259+D265+D274+D281+D285+D351+D370+D374+D378+D382+D400+D402+D405+D410+D414+D419+D426+D434+D440+D445+D458+D474+D482</f>
        <v>2896</v>
      </c>
      <c r="E9" s="87">
        <f t="shared" si="0"/>
        <v>3570</v>
      </c>
      <c r="F9" s="87">
        <f t="shared" si="0"/>
        <v>2583</v>
      </c>
      <c r="G9" s="87">
        <f t="shared" si="0"/>
        <v>4758</v>
      </c>
      <c r="H9" s="87">
        <f t="shared" si="0"/>
        <v>10191</v>
      </c>
      <c r="I9" s="87">
        <f t="shared" si="0"/>
        <v>3834</v>
      </c>
      <c r="J9" s="87">
        <f t="shared" si="0"/>
        <v>6462</v>
      </c>
      <c r="K9" s="87">
        <f t="shared" si="0"/>
        <v>9664</v>
      </c>
      <c r="L9" s="87">
        <f t="shared" si="0"/>
        <v>5747</v>
      </c>
      <c r="M9" s="87">
        <f t="shared" si="0"/>
        <v>4860</v>
      </c>
      <c r="N9" s="87">
        <f t="shared" si="0"/>
        <v>786</v>
      </c>
      <c r="O9" s="87">
        <f t="shared" si="0"/>
        <v>1016</v>
      </c>
      <c r="P9" s="87">
        <f t="shared" si="0"/>
        <v>2540</v>
      </c>
      <c r="Q9" s="87">
        <f t="shared" si="0"/>
        <v>4412</v>
      </c>
      <c r="R9" s="87">
        <f t="shared" si="0"/>
        <v>29034</v>
      </c>
      <c r="S9" s="30"/>
    </row>
    <row r="10" spans="1:19" ht="24.75" customHeight="1" x14ac:dyDescent="0.15">
      <c r="A10" s="34"/>
      <c r="B10" s="76" t="s">
        <v>111</v>
      </c>
      <c r="C10" s="87">
        <f>SUM(C11)</f>
        <v>223</v>
      </c>
      <c r="D10" s="87">
        <f t="shared" ref="D10:R10" si="1">SUM(D11)</f>
        <v>6</v>
      </c>
      <c r="E10" s="87">
        <f t="shared" si="1"/>
        <v>5</v>
      </c>
      <c r="F10" s="87">
        <f t="shared" si="1"/>
        <v>1</v>
      </c>
      <c r="G10" s="87">
        <f t="shared" si="1"/>
        <v>6</v>
      </c>
      <c r="H10" s="87">
        <f t="shared" si="1"/>
        <v>24</v>
      </c>
      <c r="I10" s="87">
        <f t="shared" si="1"/>
        <v>6</v>
      </c>
      <c r="J10" s="87">
        <f t="shared" si="1"/>
        <v>13</v>
      </c>
      <c r="K10" s="87">
        <f t="shared" si="1"/>
        <v>23</v>
      </c>
      <c r="L10" s="87">
        <f t="shared" si="1"/>
        <v>12</v>
      </c>
      <c r="M10" s="87">
        <f t="shared" si="1"/>
        <v>23</v>
      </c>
      <c r="N10" s="87">
        <f t="shared" si="1"/>
        <v>2</v>
      </c>
      <c r="O10" s="87">
        <f t="shared" si="1"/>
        <v>0</v>
      </c>
      <c r="P10" s="87">
        <f t="shared" si="1"/>
        <v>17</v>
      </c>
      <c r="Q10" s="87">
        <f t="shared" si="1"/>
        <v>17</v>
      </c>
      <c r="R10" s="87">
        <f t="shared" si="1"/>
        <v>68</v>
      </c>
    </row>
    <row r="11" spans="1:19" ht="18.75" customHeight="1" x14ac:dyDescent="0.15">
      <c r="A11" s="36" t="s">
        <v>112</v>
      </c>
      <c r="B11" s="41" t="s">
        <v>113</v>
      </c>
      <c r="C11" s="97">
        <f>SUM(D11:R11)</f>
        <v>223</v>
      </c>
      <c r="D11" s="86">
        <v>6</v>
      </c>
      <c r="E11" s="85">
        <v>5</v>
      </c>
      <c r="F11" s="85">
        <v>1</v>
      </c>
      <c r="G11" s="85">
        <v>6</v>
      </c>
      <c r="H11" s="85">
        <v>24</v>
      </c>
      <c r="I11" s="85">
        <v>6</v>
      </c>
      <c r="J11" s="85">
        <v>13</v>
      </c>
      <c r="K11" s="85">
        <v>23</v>
      </c>
      <c r="L11" s="85">
        <v>12</v>
      </c>
      <c r="M11" s="85">
        <v>23</v>
      </c>
      <c r="N11" s="85">
        <v>2</v>
      </c>
      <c r="O11" s="85">
        <v>0</v>
      </c>
      <c r="P11" s="85">
        <v>17</v>
      </c>
      <c r="Q11" s="85">
        <v>17</v>
      </c>
      <c r="R11" s="85">
        <v>68</v>
      </c>
      <c r="S11" s="28"/>
    </row>
    <row r="12" spans="1:19" ht="22.5" customHeight="1" x14ac:dyDescent="0.15">
      <c r="A12" s="34"/>
      <c r="B12" s="35" t="s">
        <v>114</v>
      </c>
      <c r="C12" s="87">
        <f>SUM(C13:C27)</f>
        <v>457</v>
      </c>
      <c r="D12" s="87">
        <f t="shared" ref="D12:R12" si="2">SUM(D13:D27)</f>
        <v>8</v>
      </c>
      <c r="E12" s="87">
        <f t="shared" si="2"/>
        <v>14</v>
      </c>
      <c r="F12" s="87">
        <f t="shared" si="2"/>
        <v>9</v>
      </c>
      <c r="G12" s="87">
        <f t="shared" si="2"/>
        <v>23</v>
      </c>
      <c r="H12" s="87">
        <f t="shared" si="2"/>
        <v>60</v>
      </c>
      <c r="I12" s="87">
        <f t="shared" si="2"/>
        <v>19</v>
      </c>
      <c r="J12" s="87">
        <f t="shared" si="2"/>
        <v>19</v>
      </c>
      <c r="K12" s="87">
        <f t="shared" si="2"/>
        <v>38</v>
      </c>
      <c r="L12" s="87">
        <f t="shared" si="2"/>
        <v>15</v>
      </c>
      <c r="M12" s="87">
        <f t="shared" si="2"/>
        <v>23</v>
      </c>
      <c r="N12" s="87">
        <f t="shared" si="2"/>
        <v>7</v>
      </c>
      <c r="O12" s="87">
        <f t="shared" si="2"/>
        <v>7</v>
      </c>
      <c r="P12" s="87">
        <f t="shared" si="2"/>
        <v>6</v>
      </c>
      <c r="Q12" s="87">
        <f t="shared" si="2"/>
        <v>22</v>
      </c>
      <c r="R12" s="87">
        <f t="shared" si="2"/>
        <v>187</v>
      </c>
      <c r="S12" s="30"/>
    </row>
    <row r="13" spans="1:19" ht="15.75" customHeight="1" x14ac:dyDescent="0.15">
      <c r="A13" s="36" t="s">
        <v>115</v>
      </c>
      <c r="B13" s="41" t="s">
        <v>116</v>
      </c>
      <c r="C13" s="97">
        <f>SUM(D13:R13)</f>
        <v>94</v>
      </c>
      <c r="D13" s="86">
        <v>2</v>
      </c>
      <c r="E13" s="85">
        <v>1</v>
      </c>
      <c r="F13" s="85">
        <v>0</v>
      </c>
      <c r="G13" s="85">
        <v>2</v>
      </c>
      <c r="H13" s="85">
        <v>0</v>
      </c>
      <c r="I13" s="85">
        <v>2</v>
      </c>
      <c r="J13" s="85">
        <v>0</v>
      </c>
      <c r="K13" s="85">
        <v>8</v>
      </c>
      <c r="L13" s="85">
        <v>2</v>
      </c>
      <c r="M13" s="85">
        <v>1</v>
      </c>
      <c r="N13" s="85">
        <v>0</v>
      </c>
      <c r="O13" s="85">
        <v>0</v>
      </c>
      <c r="P13" s="85">
        <v>0</v>
      </c>
      <c r="Q13" s="85">
        <v>0</v>
      </c>
      <c r="R13" s="85">
        <v>76</v>
      </c>
      <c r="S13" s="30"/>
    </row>
    <row r="14" spans="1:19" ht="15" customHeight="1" x14ac:dyDescent="0.15">
      <c r="A14" s="36" t="s">
        <v>117</v>
      </c>
      <c r="B14" s="41" t="s">
        <v>118</v>
      </c>
      <c r="C14" s="97">
        <f t="shared" ref="C14:C77" si="3">SUM(D14:R14)</f>
        <v>13</v>
      </c>
      <c r="D14" s="86">
        <v>0</v>
      </c>
      <c r="E14" s="85">
        <v>0</v>
      </c>
      <c r="F14" s="85">
        <v>0</v>
      </c>
      <c r="G14" s="85">
        <v>0</v>
      </c>
      <c r="H14" s="85">
        <v>3</v>
      </c>
      <c r="I14" s="85">
        <v>0</v>
      </c>
      <c r="J14" s="85">
        <v>2</v>
      </c>
      <c r="K14" s="85">
        <v>3</v>
      </c>
      <c r="L14" s="85">
        <v>0</v>
      </c>
      <c r="M14" s="85">
        <v>1</v>
      </c>
      <c r="N14" s="85">
        <v>0</v>
      </c>
      <c r="O14" s="85">
        <v>0</v>
      </c>
      <c r="P14" s="85">
        <v>0</v>
      </c>
      <c r="Q14" s="85">
        <v>1</v>
      </c>
      <c r="R14" s="85">
        <v>3</v>
      </c>
      <c r="S14" s="28"/>
    </row>
    <row r="15" spans="1:19" ht="15.75" customHeight="1" x14ac:dyDescent="0.15">
      <c r="A15" s="36" t="s">
        <v>119</v>
      </c>
      <c r="B15" s="41" t="s">
        <v>120</v>
      </c>
      <c r="C15" s="97">
        <f t="shared" si="3"/>
        <v>281</v>
      </c>
      <c r="D15" s="86">
        <v>6</v>
      </c>
      <c r="E15" s="85">
        <v>9</v>
      </c>
      <c r="F15" s="85">
        <v>8</v>
      </c>
      <c r="G15" s="85">
        <v>18</v>
      </c>
      <c r="H15" s="85">
        <v>47</v>
      </c>
      <c r="I15" s="85">
        <v>13</v>
      </c>
      <c r="J15" s="85">
        <v>15</v>
      </c>
      <c r="K15" s="85">
        <v>27</v>
      </c>
      <c r="L15" s="85">
        <v>13</v>
      </c>
      <c r="M15" s="85">
        <v>18</v>
      </c>
      <c r="N15" s="85">
        <v>7</v>
      </c>
      <c r="O15" s="85">
        <v>5</v>
      </c>
      <c r="P15" s="85">
        <v>5</v>
      </c>
      <c r="Q15" s="85">
        <v>20</v>
      </c>
      <c r="R15" s="85">
        <v>70</v>
      </c>
      <c r="S15" s="30"/>
    </row>
    <row r="16" spans="1:19" ht="15" customHeight="1" x14ac:dyDescent="0.15">
      <c r="A16" s="36" t="s">
        <v>121</v>
      </c>
      <c r="B16" s="41" t="s">
        <v>122</v>
      </c>
      <c r="C16" s="97">
        <f t="shared" si="3"/>
        <v>0</v>
      </c>
      <c r="D16" s="86">
        <v>0</v>
      </c>
      <c r="E16" s="85">
        <v>0</v>
      </c>
      <c r="F16" s="85">
        <v>0</v>
      </c>
      <c r="G16" s="85">
        <v>0</v>
      </c>
      <c r="H16" s="85">
        <v>0</v>
      </c>
      <c r="I16" s="85">
        <v>0</v>
      </c>
      <c r="J16" s="85">
        <v>0</v>
      </c>
      <c r="K16" s="85">
        <v>0</v>
      </c>
      <c r="L16" s="85">
        <v>0</v>
      </c>
      <c r="M16" s="85">
        <v>0</v>
      </c>
      <c r="N16" s="85">
        <v>0</v>
      </c>
      <c r="O16" s="85">
        <v>0</v>
      </c>
      <c r="P16" s="85">
        <v>0</v>
      </c>
      <c r="Q16" s="85">
        <v>0</v>
      </c>
      <c r="R16" s="85">
        <v>0</v>
      </c>
      <c r="S16" s="30"/>
    </row>
    <row r="17" spans="1:19" ht="15" customHeight="1" x14ac:dyDescent="0.15">
      <c r="A17" s="36" t="s">
        <v>123</v>
      </c>
      <c r="B17" s="41" t="s">
        <v>124</v>
      </c>
      <c r="C17" s="97">
        <f t="shared" si="3"/>
        <v>3</v>
      </c>
      <c r="D17" s="86">
        <v>0</v>
      </c>
      <c r="E17" s="85">
        <v>1</v>
      </c>
      <c r="F17" s="85">
        <v>0</v>
      </c>
      <c r="G17" s="85">
        <v>0</v>
      </c>
      <c r="H17" s="85">
        <v>1</v>
      </c>
      <c r="I17" s="85">
        <v>1</v>
      </c>
      <c r="J17" s="85">
        <v>0</v>
      </c>
      <c r="K17" s="85">
        <v>0</v>
      </c>
      <c r="L17" s="85">
        <v>0</v>
      </c>
      <c r="M17" s="85">
        <v>0</v>
      </c>
      <c r="N17" s="85">
        <v>0</v>
      </c>
      <c r="O17" s="85">
        <v>0</v>
      </c>
      <c r="P17" s="85">
        <v>0</v>
      </c>
      <c r="Q17" s="85">
        <v>0</v>
      </c>
      <c r="R17" s="85">
        <v>0</v>
      </c>
      <c r="S17" s="30"/>
    </row>
    <row r="18" spans="1:19" ht="15" customHeight="1" x14ac:dyDescent="0.15">
      <c r="A18" s="36" t="s">
        <v>125</v>
      </c>
      <c r="B18" s="41" t="s">
        <v>126</v>
      </c>
      <c r="C18" s="97">
        <f t="shared" si="3"/>
        <v>1</v>
      </c>
      <c r="D18" s="86">
        <v>0</v>
      </c>
      <c r="E18" s="85">
        <v>0</v>
      </c>
      <c r="F18" s="85">
        <v>0</v>
      </c>
      <c r="G18" s="85">
        <v>0</v>
      </c>
      <c r="H18" s="85">
        <v>0</v>
      </c>
      <c r="I18" s="85">
        <v>0</v>
      </c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</v>
      </c>
      <c r="P18" s="85">
        <v>0</v>
      </c>
      <c r="Q18" s="85">
        <v>0</v>
      </c>
      <c r="R18" s="85">
        <v>1</v>
      </c>
      <c r="S18" s="30"/>
    </row>
    <row r="19" spans="1:19" ht="15" customHeight="1" x14ac:dyDescent="0.15">
      <c r="A19" s="36" t="s">
        <v>127</v>
      </c>
      <c r="B19" s="41" t="s">
        <v>128</v>
      </c>
      <c r="C19" s="97">
        <f t="shared" si="3"/>
        <v>1</v>
      </c>
      <c r="D19" s="86">
        <v>0</v>
      </c>
      <c r="E19" s="85">
        <v>0</v>
      </c>
      <c r="F19" s="85">
        <v>0</v>
      </c>
      <c r="G19" s="85">
        <v>1</v>
      </c>
      <c r="H19" s="85">
        <v>0</v>
      </c>
      <c r="I19" s="85">
        <v>0</v>
      </c>
      <c r="J19" s="85">
        <v>0</v>
      </c>
      <c r="K19" s="85">
        <v>0</v>
      </c>
      <c r="L19" s="85">
        <v>0</v>
      </c>
      <c r="M19" s="85">
        <v>0</v>
      </c>
      <c r="N19" s="85">
        <v>0</v>
      </c>
      <c r="O19" s="85">
        <v>0</v>
      </c>
      <c r="P19" s="85">
        <v>0</v>
      </c>
      <c r="Q19" s="85">
        <v>0</v>
      </c>
      <c r="R19" s="85">
        <v>0</v>
      </c>
      <c r="S19" s="30"/>
    </row>
    <row r="20" spans="1:19" ht="13.5" customHeight="1" x14ac:dyDescent="0.15">
      <c r="A20" s="36" t="s">
        <v>129</v>
      </c>
      <c r="B20" s="41" t="s">
        <v>130</v>
      </c>
      <c r="C20" s="97">
        <f t="shared" si="3"/>
        <v>18</v>
      </c>
      <c r="D20" s="86">
        <v>0</v>
      </c>
      <c r="E20" s="85">
        <v>0</v>
      </c>
      <c r="F20" s="85">
        <v>1</v>
      </c>
      <c r="G20" s="85">
        <v>2</v>
      </c>
      <c r="H20" s="85">
        <v>7</v>
      </c>
      <c r="I20" s="85">
        <v>0</v>
      </c>
      <c r="J20" s="85">
        <v>1</v>
      </c>
      <c r="K20" s="85">
        <v>0</v>
      </c>
      <c r="L20" s="85">
        <v>0</v>
      </c>
      <c r="M20" s="85">
        <v>3</v>
      </c>
      <c r="N20" s="85">
        <v>0</v>
      </c>
      <c r="O20" s="85">
        <v>1</v>
      </c>
      <c r="P20" s="85">
        <v>0</v>
      </c>
      <c r="Q20" s="85">
        <v>0</v>
      </c>
      <c r="R20" s="85">
        <v>3</v>
      </c>
      <c r="S20" s="30"/>
    </row>
    <row r="21" spans="1:19" ht="23.25" customHeight="1" x14ac:dyDescent="0.15">
      <c r="A21" s="37" t="s">
        <v>131</v>
      </c>
      <c r="B21" s="100" t="s">
        <v>1049</v>
      </c>
      <c r="C21" s="97">
        <f t="shared" si="3"/>
        <v>1</v>
      </c>
      <c r="D21" s="86">
        <v>0</v>
      </c>
      <c r="E21" s="85">
        <v>0</v>
      </c>
      <c r="F21" s="85">
        <v>0</v>
      </c>
      <c r="G21" s="85">
        <v>0</v>
      </c>
      <c r="H21" s="85">
        <v>0</v>
      </c>
      <c r="I21" s="85">
        <v>0</v>
      </c>
      <c r="J21" s="85">
        <v>0</v>
      </c>
      <c r="K21" s="85">
        <v>0</v>
      </c>
      <c r="L21" s="85">
        <v>0</v>
      </c>
      <c r="M21" s="85">
        <v>0</v>
      </c>
      <c r="N21" s="85">
        <v>0</v>
      </c>
      <c r="O21" s="85">
        <v>0</v>
      </c>
      <c r="P21" s="85">
        <v>0</v>
      </c>
      <c r="Q21" s="85">
        <v>0</v>
      </c>
      <c r="R21" s="85">
        <v>1</v>
      </c>
      <c r="S21" s="30"/>
    </row>
    <row r="22" spans="1:19" ht="15" customHeight="1" x14ac:dyDescent="0.15">
      <c r="A22" s="39" t="s">
        <v>132</v>
      </c>
      <c r="B22" s="41" t="s">
        <v>133</v>
      </c>
      <c r="C22" s="97">
        <f t="shared" si="3"/>
        <v>8</v>
      </c>
      <c r="D22" s="86">
        <v>0</v>
      </c>
      <c r="E22" s="85">
        <v>3</v>
      </c>
      <c r="F22" s="85">
        <v>0</v>
      </c>
      <c r="G22" s="85">
        <v>0</v>
      </c>
      <c r="H22" s="85">
        <v>2</v>
      </c>
      <c r="I22" s="85">
        <v>0</v>
      </c>
      <c r="J22" s="85">
        <v>0</v>
      </c>
      <c r="K22" s="85">
        <v>0</v>
      </c>
      <c r="L22" s="85">
        <v>0</v>
      </c>
      <c r="M22" s="85">
        <v>0</v>
      </c>
      <c r="N22" s="85">
        <v>0</v>
      </c>
      <c r="O22" s="85">
        <v>0</v>
      </c>
      <c r="P22" s="85">
        <v>1</v>
      </c>
      <c r="Q22" s="85">
        <v>0</v>
      </c>
      <c r="R22" s="85">
        <v>2</v>
      </c>
      <c r="S22" s="30"/>
    </row>
    <row r="23" spans="1:19" ht="15" customHeight="1" x14ac:dyDescent="0.15">
      <c r="A23" s="39" t="s">
        <v>134</v>
      </c>
      <c r="B23" s="41" t="s">
        <v>135</v>
      </c>
      <c r="C23" s="97">
        <f t="shared" si="3"/>
        <v>0</v>
      </c>
      <c r="D23" s="86">
        <v>0</v>
      </c>
      <c r="E23" s="85">
        <v>0</v>
      </c>
      <c r="F23" s="85">
        <v>0</v>
      </c>
      <c r="G23" s="85">
        <v>0</v>
      </c>
      <c r="H23" s="85">
        <v>0</v>
      </c>
      <c r="I23" s="85">
        <v>0</v>
      </c>
      <c r="J23" s="85">
        <v>0</v>
      </c>
      <c r="K23" s="85">
        <v>0</v>
      </c>
      <c r="L23" s="85">
        <v>0</v>
      </c>
      <c r="M23" s="85">
        <v>0</v>
      </c>
      <c r="N23" s="85">
        <v>0</v>
      </c>
      <c r="O23" s="85">
        <v>0</v>
      </c>
      <c r="P23" s="85">
        <v>0</v>
      </c>
      <c r="Q23" s="85">
        <v>0</v>
      </c>
      <c r="R23" s="85">
        <v>0</v>
      </c>
      <c r="S23" s="30"/>
    </row>
    <row r="24" spans="1:19" ht="15" customHeight="1" x14ac:dyDescent="0.15">
      <c r="A24" s="39" t="s">
        <v>136</v>
      </c>
      <c r="B24" s="41" t="s">
        <v>137</v>
      </c>
      <c r="C24" s="97">
        <f t="shared" si="3"/>
        <v>0</v>
      </c>
      <c r="D24" s="86">
        <v>0</v>
      </c>
      <c r="E24" s="85">
        <v>0</v>
      </c>
      <c r="F24" s="85">
        <v>0</v>
      </c>
      <c r="G24" s="85">
        <v>0</v>
      </c>
      <c r="H24" s="85">
        <v>0</v>
      </c>
      <c r="I24" s="85">
        <v>0</v>
      </c>
      <c r="J24" s="85">
        <v>0</v>
      </c>
      <c r="K24" s="85">
        <v>0</v>
      </c>
      <c r="L24" s="85">
        <v>0</v>
      </c>
      <c r="M24" s="85">
        <v>0</v>
      </c>
      <c r="N24" s="85">
        <v>0</v>
      </c>
      <c r="O24" s="85">
        <v>0</v>
      </c>
      <c r="P24" s="85">
        <v>0</v>
      </c>
      <c r="Q24" s="85">
        <v>0</v>
      </c>
      <c r="R24" s="85">
        <v>0</v>
      </c>
      <c r="S24" s="30"/>
    </row>
    <row r="25" spans="1:19" ht="15" customHeight="1" x14ac:dyDescent="0.15">
      <c r="A25" s="39" t="s">
        <v>138</v>
      </c>
      <c r="B25" s="41" t="s">
        <v>139</v>
      </c>
      <c r="C25" s="97">
        <f t="shared" si="3"/>
        <v>25</v>
      </c>
      <c r="D25" s="86">
        <v>0</v>
      </c>
      <c r="E25" s="85">
        <v>0</v>
      </c>
      <c r="F25" s="85">
        <v>0</v>
      </c>
      <c r="G25" s="85">
        <v>0</v>
      </c>
      <c r="H25" s="85">
        <v>0</v>
      </c>
      <c r="I25" s="85">
        <v>3</v>
      </c>
      <c r="J25" s="85">
        <v>0</v>
      </c>
      <c r="K25" s="85">
        <v>0</v>
      </c>
      <c r="L25" s="85">
        <v>0</v>
      </c>
      <c r="M25" s="85">
        <v>0</v>
      </c>
      <c r="N25" s="85">
        <v>0</v>
      </c>
      <c r="O25" s="85">
        <v>0</v>
      </c>
      <c r="P25" s="85">
        <v>0</v>
      </c>
      <c r="Q25" s="85">
        <v>0</v>
      </c>
      <c r="R25" s="85">
        <v>22</v>
      </c>
      <c r="S25" s="30"/>
    </row>
    <row r="26" spans="1:19" ht="21.75" customHeight="1" x14ac:dyDescent="0.15">
      <c r="A26" s="39" t="s">
        <v>140</v>
      </c>
      <c r="B26" s="41" t="s">
        <v>141</v>
      </c>
      <c r="C26" s="97">
        <f t="shared" si="3"/>
        <v>0</v>
      </c>
      <c r="D26" s="86">
        <v>0</v>
      </c>
      <c r="E26" s="85">
        <v>0</v>
      </c>
      <c r="F26" s="85">
        <v>0</v>
      </c>
      <c r="G26" s="85">
        <v>0</v>
      </c>
      <c r="H26" s="85">
        <v>0</v>
      </c>
      <c r="I26" s="85">
        <v>0</v>
      </c>
      <c r="J26" s="85">
        <v>0</v>
      </c>
      <c r="K26" s="85">
        <v>0</v>
      </c>
      <c r="L26" s="85">
        <v>0</v>
      </c>
      <c r="M26" s="85">
        <v>0</v>
      </c>
      <c r="N26" s="85">
        <v>0</v>
      </c>
      <c r="O26" s="85">
        <v>0</v>
      </c>
      <c r="P26" s="85">
        <v>0</v>
      </c>
      <c r="Q26" s="85">
        <v>0</v>
      </c>
      <c r="R26" s="85">
        <v>0</v>
      </c>
      <c r="S26" s="30"/>
    </row>
    <row r="27" spans="1:19" ht="14.25" customHeight="1" x14ac:dyDescent="0.15">
      <c r="A27" s="36" t="s">
        <v>142</v>
      </c>
      <c r="B27" s="40" t="s">
        <v>143</v>
      </c>
      <c r="C27" s="97">
        <f t="shared" si="3"/>
        <v>12</v>
      </c>
      <c r="D27" s="86">
        <v>0</v>
      </c>
      <c r="E27" s="85">
        <v>0</v>
      </c>
      <c r="F27" s="85">
        <v>0</v>
      </c>
      <c r="G27" s="85">
        <v>0</v>
      </c>
      <c r="H27" s="85">
        <v>0</v>
      </c>
      <c r="I27" s="85">
        <v>0</v>
      </c>
      <c r="J27" s="85">
        <v>1</v>
      </c>
      <c r="K27" s="85">
        <v>0</v>
      </c>
      <c r="L27" s="85">
        <v>0</v>
      </c>
      <c r="M27" s="85">
        <v>0</v>
      </c>
      <c r="N27" s="85">
        <v>0</v>
      </c>
      <c r="O27" s="85">
        <v>1</v>
      </c>
      <c r="P27" s="85">
        <v>0</v>
      </c>
      <c r="Q27" s="85">
        <v>1</v>
      </c>
      <c r="R27" s="85">
        <v>9</v>
      </c>
      <c r="S27" s="30"/>
    </row>
    <row r="28" spans="1:19" ht="20.25" customHeight="1" x14ac:dyDescent="0.15">
      <c r="A28" s="34"/>
      <c r="B28" s="25" t="s">
        <v>144</v>
      </c>
      <c r="C28" s="87">
        <f>SUM(C29:C39)</f>
        <v>865</v>
      </c>
      <c r="D28" s="87">
        <f t="shared" ref="D28:R28" si="4">SUM(D29:D39)</f>
        <v>24</v>
      </c>
      <c r="E28" s="87">
        <f t="shared" si="4"/>
        <v>19</v>
      </c>
      <c r="F28" s="87">
        <f t="shared" si="4"/>
        <v>10</v>
      </c>
      <c r="G28" s="87">
        <f t="shared" si="4"/>
        <v>37</v>
      </c>
      <c r="H28" s="87">
        <f t="shared" si="4"/>
        <v>65</v>
      </c>
      <c r="I28" s="87">
        <f t="shared" si="4"/>
        <v>20</v>
      </c>
      <c r="J28" s="87">
        <f t="shared" si="4"/>
        <v>23</v>
      </c>
      <c r="K28" s="87">
        <f t="shared" si="4"/>
        <v>40</v>
      </c>
      <c r="L28" s="87">
        <f t="shared" si="4"/>
        <v>28</v>
      </c>
      <c r="M28" s="87">
        <f t="shared" si="4"/>
        <v>16</v>
      </c>
      <c r="N28" s="87">
        <f t="shared" si="4"/>
        <v>3</v>
      </c>
      <c r="O28" s="87">
        <f t="shared" si="4"/>
        <v>6</v>
      </c>
      <c r="P28" s="87">
        <f t="shared" si="4"/>
        <v>13</v>
      </c>
      <c r="Q28" s="87">
        <f t="shared" si="4"/>
        <v>75</v>
      </c>
      <c r="R28" s="87">
        <f t="shared" si="4"/>
        <v>486</v>
      </c>
      <c r="S28" s="30"/>
    </row>
    <row r="29" spans="1:19" ht="15" customHeight="1" x14ac:dyDescent="0.15">
      <c r="A29" s="36" t="s">
        <v>145</v>
      </c>
      <c r="B29" s="41" t="s">
        <v>146</v>
      </c>
      <c r="C29" s="97">
        <f t="shared" si="3"/>
        <v>21</v>
      </c>
      <c r="D29" s="86">
        <v>0</v>
      </c>
      <c r="E29" s="85">
        <v>0</v>
      </c>
      <c r="F29" s="85">
        <v>0</v>
      </c>
      <c r="G29" s="85">
        <v>1</v>
      </c>
      <c r="H29" s="85">
        <v>3</v>
      </c>
      <c r="I29" s="85">
        <v>1</v>
      </c>
      <c r="J29" s="85">
        <v>2</v>
      </c>
      <c r="K29" s="85">
        <v>0</v>
      </c>
      <c r="L29" s="85">
        <v>1</v>
      </c>
      <c r="M29" s="85">
        <v>0</v>
      </c>
      <c r="N29" s="85">
        <v>1</v>
      </c>
      <c r="O29" s="85">
        <v>0</v>
      </c>
      <c r="P29" s="85">
        <v>0</v>
      </c>
      <c r="Q29" s="85">
        <v>4</v>
      </c>
      <c r="R29" s="85">
        <v>8</v>
      </c>
      <c r="S29" s="30"/>
    </row>
    <row r="30" spans="1:19" ht="15" customHeight="1" x14ac:dyDescent="0.15">
      <c r="A30" s="36" t="s">
        <v>147</v>
      </c>
      <c r="B30" s="41" t="s">
        <v>148</v>
      </c>
      <c r="C30" s="97">
        <f t="shared" si="3"/>
        <v>171</v>
      </c>
      <c r="D30" s="86">
        <v>8</v>
      </c>
      <c r="E30" s="85">
        <v>7</v>
      </c>
      <c r="F30" s="85">
        <v>4</v>
      </c>
      <c r="G30" s="85">
        <v>4</v>
      </c>
      <c r="H30" s="85">
        <v>16</v>
      </c>
      <c r="I30" s="85">
        <v>4</v>
      </c>
      <c r="J30" s="85">
        <v>6</v>
      </c>
      <c r="K30" s="85">
        <v>5</v>
      </c>
      <c r="L30" s="85">
        <v>10</v>
      </c>
      <c r="M30" s="85">
        <v>2</v>
      </c>
      <c r="N30" s="85">
        <v>0</v>
      </c>
      <c r="O30" s="85">
        <v>1</v>
      </c>
      <c r="P30" s="85">
        <v>4</v>
      </c>
      <c r="Q30" s="85">
        <v>15</v>
      </c>
      <c r="R30" s="85">
        <v>85</v>
      </c>
      <c r="S30" s="30"/>
    </row>
    <row r="31" spans="1:19" ht="15" customHeight="1" x14ac:dyDescent="0.15">
      <c r="A31" s="36" t="s">
        <v>149</v>
      </c>
      <c r="B31" s="41" t="s">
        <v>150</v>
      </c>
      <c r="C31" s="97">
        <f t="shared" si="3"/>
        <v>344</v>
      </c>
      <c r="D31" s="86">
        <v>4</v>
      </c>
      <c r="E31" s="85">
        <v>9</v>
      </c>
      <c r="F31" s="85">
        <v>3</v>
      </c>
      <c r="G31" s="85">
        <v>10</v>
      </c>
      <c r="H31" s="85">
        <v>28</v>
      </c>
      <c r="I31" s="85">
        <v>14</v>
      </c>
      <c r="J31" s="85">
        <v>8</v>
      </c>
      <c r="K31" s="85">
        <v>23</v>
      </c>
      <c r="L31" s="85">
        <v>8</v>
      </c>
      <c r="M31" s="85">
        <v>9</v>
      </c>
      <c r="N31" s="85">
        <v>0</v>
      </c>
      <c r="O31" s="85">
        <v>4</v>
      </c>
      <c r="P31" s="85">
        <v>7</v>
      </c>
      <c r="Q31" s="85">
        <v>14</v>
      </c>
      <c r="R31" s="85">
        <v>203</v>
      </c>
      <c r="S31" s="30"/>
    </row>
    <row r="32" spans="1:19" ht="15" customHeight="1" x14ac:dyDescent="0.15">
      <c r="A32" s="36" t="s">
        <v>151</v>
      </c>
      <c r="B32" s="41" t="s">
        <v>1045</v>
      </c>
      <c r="C32" s="97">
        <f t="shared" si="3"/>
        <v>1</v>
      </c>
      <c r="D32" s="86">
        <v>0</v>
      </c>
      <c r="E32" s="85">
        <v>0</v>
      </c>
      <c r="F32" s="85">
        <v>0</v>
      </c>
      <c r="G32" s="85">
        <v>0</v>
      </c>
      <c r="H32" s="85">
        <v>0</v>
      </c>
      <c r="I32" s="85">
        <v>0</v>
      </c>
      <c r="J32" s="85">
        <v>0</v>
      </c>
      <c r="K32" s="85">
        <v>0</v>
      </c>
      <c r="L32" s="85">
        <v>0</v>
      </c>
      <c r="M32" s="85">
        <v>0</v>
      </c>
      <c r="N32" s="85">
        <v>0</v>
      </c>
      <c r="O32" s="85">
        <v>0</v>
      </c>
      <c r="P32" s="85">
        <v>0</v>
      </c>
      <c r="Q32" s="85">
        <v>0</v>
      </c>
      <c r="R32" s="85">
        <v>1</v>
      </c>
      <c r="S32" s="28"/>
    </row>
    <row r="33" spans="1:19" ht="15" customHeight="1" x14ac:dyDescent="0.15">
      <c r="A33" s="36" t="s">
        <v>152</v>
      </c>
      <c r="B33" s="41" t="s">
        <v>153</v>
      </c>
      <c r="C33" s="97">
        <f t="shared" si="3"/>
        <v>5</v>
      </c>
      <c r="D33" s="86">
        <v>1</v>
      </c>
      <c r="E33" s="85">
        <v>0</v>
      </c>
      <c r="F33" s="85">
        <v>0</v>
      </c>
      <c r="G33" s="85">
        <v>0</v>
      </c>
      <c r="H33" s="85">
        <v>0</v>
      </c>
      <c r="I33" s="85">
        <v>0</v>
      </c>
      <c r="J33" s="85">
        <v>1</v>
      </c>
      <c r="K33" s="85">
        <v>0</v>
      </c>
      <c r="L33" s="85">
        <v>0</v>
      </c>
      <c r="M33" s="85">
        <v>0</v>
      </c>
      <c r="N33" s="85">
        <v>0</v>
      </c>
      <c r="O33" s="85">
        <v>1</v>
      </c>
      <c r="P33" s="85">
        <v>0</v>
      </c>
      <c r="Q33" s="85">
        <v>1</v>
      </c>
      <c r="R33" s="85">
        <v>1</v>
      </c>
      <c r="S33" s="30"/>
    </row>
    <row r="34" spans="1:19" ht="15" customHeight="1" x14ac:dyDescent="0.15">
      <c r="A34" s="36" t="s">
        <v>154</v>
      </c>
      <c r="B34" s="41" t="s">
        <v>155</v>
      </c>
      <c r="C34" s="97">
        <f t="shared" si="3"/>
        <v>3</v>
      </c>
      <c r="D34" s="86">
        <v>2</v>
      </c>
      <c r="E34" s="85">
        <v>0</v>
      </c>
      <c r="F34" s="85">
        <v>0</v>
      </c>
      <c r="G34" s="85">
        <v>0</v>
      </c>
      <c r="H34" s="85">
        <v>0</v>
      </c>
      <c r="I34" s="85">
        <v>0</v>
      </c>
      <c r="J34" s="85">
        <v>0</v>
      </c>
      <c r="K34" s="85">
        <v>0</v>
      </c>
      <c r="L34" s="85">
        <v>0</v>
      </c>
      <c r="M34" s="85">
        <v>0</v>
      </c>
      <c r="N34" s="85">
        <v>0</v>
      </c>
      <c r="O34" s="85">
        <v>0</v>
      </c>
      <c r="P34" s="85">
        <v>0</v>
      </c>
      <c r="Q34" s="85">
        <v>1</v>
      </c>
      <c r="R34" s="85">
        <v>0</v>
      </c>
      <c r="S34" s="30"/>
    </row>
    <row r="35" spans="1:19" ht="15" customHeight="1" x14ac:dyDescent="0.15">
      <c r="A35" s="36" t="s">
        <v>156</v>
      </c>
      <c r="B35" s="41" t="s">
        <v>157</v>
      </c>
      <c r="C35" s="97">
        <f t="shared" si="3"/>
        <v>22</v>
      </c>
      <c r="D35" s="86">
        <v>0</v>
      </c>
      <c r="E35" s="85">
        <v>1</v>
      </c>
      <c r="F35" s="85">
        <v>1</v>
      </c>
      <c r="G35" s="85">
        <v>2</v>
      </c>
      <c r="H35" s="85">
        <v>3</v>
      </c>
      <c r="I35" s="85">
        <v>0</v>
      </c>
      <c r="J35" s="85">
        <v>1</v>
      </c>
      <c r="K35" s="85">
        <v>2</v>
      </c>
      <c r="L35" s="85">
        <v>0</v>
      </c>
      <c r="M35" s="85">
        <v>0</v>
      </c>
      <c r="N35" s="85">
        <v>2</v>
      </c>
      <c r="O35" s="85">
        <v>0</v>
      </c>
      <c r="P35" s="85">
        <v>1</v>
      </c>
      <c r="Q35" s="85">
        <v>1</v>
      </c>
      <c r="R35" s="85">
        <v>8</v>
      </c>
      <c r="S35" s="30"/>
    </row>
    <row r="36" spans="1:19" ht="15" customHeight="1" x14ac:dyDescent="0.15">
      <c r="A36" s="36" t="s">
        <v>158</v>
      </c>
      <c r="B36" s="41" t="s">
        <v>159</v>
      </c>
      <c r="C36" s="97">
        <f t="shared" si="3"/>
        <v>290</v>
      </c>
      <c r="D36" s="86">
        <v>8</v>
      </c>
      <c r="E36" s="85">
        <v>2</v>
      </c>
      <c r="F36" s="85">
        <v>2</v>
      </c>
      <c r="G36" s="85">
        <v>20</v>
      </c>
      <c r="H36" s="85">
        <v>13</v>
      </c>
      <c r="I36" s="85">
        <v>1</v>
      </c>
      <c r="J36" s="85">
        <v>4</v>
      </c>
      <c r="K36" s="85">
        <v>10</v>
      </c>
      <c r="L36" s="85">
        <v>9</v>
      </c>
      <c r="M36" s="85">
        <v>2</v>
      </c>
      <c r="N36" s="85">
        <v>0</v>
      </c>
      <c r="O36" s="85">
        <v>0</v>
      </c>
      <c r="P36" s="85">
        <v>0</v>
      </c>
      <c r="Q36" s="85">
        <v>39</v>
      </c>
      <c r="R36" s="85">
        <v>180</v>
      </c>
      <c r="S36" s="30"/>
    </row>
    <row r="37" spans="1:19" ht="15" customHeight="1" x14ac:dyDescent="0.15">
      <c r="A37" s="36" t="s">
        <v>160</v>
      </c>
      <c r="B37" s="41" t="s">
        <v>161</v>
      </c>
      <c r="C37" s="97">
        <f t="shared" si="3"/>
        <v>1</v>
      </c>
      <c r="D37" s="86">
        <v>1</v>
      </c>
      <c r="E37" s="85">
        <v>0</v>
      </c>
      <c r="F37" s="85">
        <v>0</v>
      </c>
      <c r="G37" s="85">
        <v>0</v>
      </c>
      <c r="H37" s="85">
        <v>0</v>
      </c>
      <c r="I37" s="85">
        <v>0</v>
      </c>
      <c r="J37" s="85">
        <v>0</v>
      </c>
      <c r="K37" s="85">
        <v>0</v>
      </c>
      <c r="L37" s="85">
        <v>0</v>
      </c>
      <c r="M37" s="85">
        <v>0</v>
      </c>
      <c r="N37" s="85">
        <v>0</v>
      </c>
      <c r="O37" s="85">
        <v>0</v>
      </c>
      <c r="P37" s="85">
        <v>0</v>
      </c>
      <c r="Q37" s="85">
        <v>0</v>
      </c>
      <c r="R37" s="85">
        <v>0</v>
      </c>
      <c r="S37" s="30"/>
    </row>
    <row r="38" spans="1:19" ht="15" customHeight="1" x14ac:dyDescent="0.15">
      <c r="A38" s="42" t="s">
        <v>162</v>
      </c>
      <c r="B38" s="99" t="s">
        <v>163</v>
      </c>
      <c r="C38" s="97">
        <f t="shared" si="3"/>
        <v>1</v>
      </c>
      <c r="D38" s="86">
        <v>0</v>
      </c>
      <c r="E38" s="85">
        <v>0</v>
      </c>
      <c r="F38" s="85">
        <v>0</v>
      </c>
      <c r="G38" s="85">
        <v>0</v>
      </c>
      <c r="H38" s="85">
        <v>1</v>
      </c>
      <c r="I38" s="85">
        <v>0</v>
      </c>
      <c r="J38" s="85">
        <v>0</v>
      </c>
      <c r="K38" s="85">
        <v>0</v>
      </c>
      <c r="L38" s="85">
        <v>0</v>
      </c>
      <c r="M38" s="85">
        <v>0</v>
      </c>
      <c r="N38" s="85">
        <v>0</v>
      </c>
      <c r="O38" s="85">
        <v>0</v>
      </c>
      <c r="P38" s="85">
        <v>0</v>
      </c>
      <c r="Q38" s="85">
        <v>0</v>
      </c>
      <c r="R38" s="85">
        <v>0</v>
      </c>
      <c r="S38" s="30"/>
    </row>
    <row r="39" spans="1:19" ht="15" customHeight="1" x14ac:dyDescent="0.15">
      <c r="A39" s="36" t="s">
        <v>164</v>
      </c>
      <c r="B39" s="41" t="s">
        <v>165</v>
      </c>
      <c r="C39" s="97">
        <f t="shared" si="3"/>
        <v>6</v>
      </c>
      <c r="D39" s="86">
        <v>0</v>
      </c>
      <c r="E39" s="85">
        <v>0</v>
      </c>
      <c r="F39" s="85">
        <v>0</v>
      </c>
      <c r="G39" s="85">
        <v>0</v>
      </c>
      <c r="H39" s="85">
        <v>1</v>
      </c>
      <c r="I39" s="85">
        <v>0</v>
      </c>
      <c r="J39" s="85">
        <v>1</v>
      </c>
      <c r="K39" s="85">
        <v>0</v>
      </c>
      <c r="L39" s="85">
        <v>0</v>
      </c>
      <c r="M39" s="85">
        <v>3</v>
      </c>
      <c r="N39" s="85">
        <v>0</v>
      </c>
      <c r="O39" s="85">
        <v>0</v>
      </c>
      <c r="P39" s="85">
        <v>1</v>
      </c>
      <c r="Q39" s="85">
        <v>0</v>
      </c>
      <c r="R39" s="85">
        <v>0</v>
      </c>
      <c r="S39" s="30"/>
    </row>
    <row r="40" spans="1:19" ht="33.75" customHeight="1" x14ac:dyDescent="0.15">
      <c r="A40" s="34"/>
      <c r="B40" s="25" t="s">
        <v>166</v>
      </c>
      <c r="C40" s="87">
        <f>SUM(C41:C59)</f>
        <v>102</v>
      </c>
      <c r="D40" s="87">
        <f t="shared" ref="D40:R40" si="5">SUM(D41:D59)</f>
        <v>1</v>
      </c>
      <c r="E40" s="87">
        <f t="shared" si="5"/>
        <v>3</v>
      </c>
      <c r="F40" s="87">
        <f t="shared" si="5"/>
        <v>8</v>
      </c>
      <c r="G40" s="87">
        <f t="shared" si="5"/>
        <v>3</v>
      </c>
      <c r="H40" s="87">
        <f t="shared" si="5"/>
        <v>4</v>
      </c>
      <c r="I40" s="87">
        <f t="shared" si="5"/>
        <v>1</v>
      </c>
      <c r="J40" s="87">
        <f t="shared" si="5"/>
        <v>11</v>
      </c>
      <c r="K40" s="87">
        <f t="shared" si="5"/>
        <v>6</v>
      </c>
      <c r="L40" s="87">
        <f t="shared" si="5"/>
        <v>6</v>
      </c>
      <c r="M40" s="87">
        <f t="shared" si="5"/>
        <v>3</v>
      </c>
      <c r="N40" s="87">
        <f t="shared" si="5"/>
        <v>0</v>
      </c>
      <c r="O40" s="87">
        <f t="shared" si="5"/>
        <v>1</v>
      </c>
      <c r="P40" s="87">
        <f t="shared" si="5"/>
        <v>2</v>
      </c>
      <c r="Q40" s="87">
        <f t="shared" si="5"/>
        <v>10</v>
      </c>
      <c r="R40" s="87">
        <f t="shared" si="5"/>
        <v>43</v>
      </c>
      <c r="S40" s="30"/>
    </row>
    <row r="41" spans="1:19" ht="12.75" customHeight="1" x14ac:dyDescent="0.15">
      <c r="A41" s="44" t="s">
        <v>167</v>
      </c>
      <c r="B41" s="104" t="s">
        <v>168</v>
      </c>
      <c r="C41" s="97">
        <f t="shared" si="3"/>
        <v>0</v>
      </c>
      <c r="D41" s="86">
        <v>0</v>
      </c>
      <c r="E41" s="85">
        <v>0</v>
      </c>
      <c r="F41" s="85">
        <v>0</v>
      </c>
      <c r="G41" s="85">
        <v>0</v>
      </c>
      <c r="H41" s="85">
        <v>0</v>
      </c>
      <c r="I41" s="85">
        <v>0</v>
      </c>
      <c r="J41" s="85">
        <v>0</v>
      </c>
      <c r="K41" s="85">
        <v>0</v>
      </c>
      <c r="L41" s="85">
        <v>0</v>
      </c>
      <c r="M41" s="85">
        <v>0</v>
      </c>
      <c r="N41" s="85">
        <v>0</v>
      </c>
      <c r="O41" s="85">
        <v>0</v>
      </c>
      <c r="P41" s="85">
        <v>0</v>
      </c>
      <c r="Q41" s="85">
        <v>0</v>
      </c>
      <c r="R41" s="85">
        <v>0</v>
      </c>
      <c r="S41" s="30"/>
    </row>
    <row r="42" spans="1:19" ht="17.25" customHeight="1" x14ac:dyDescent="0.15">
      <c r="A42" s="36" t="s">
        <v>169</v>
      </c>
      <c r="B42" s="41" t="s">
        <v>170</v>
      </c>
      <c r="C42" s="97">
        <f t="shared" si="3"/>
        <v>10</v>
      </c>
      <c r="D42" s="86">
        <v>0</v>
      </c>
      <c r="E42" s="85">
        <v>0</v>
      </c>
      <c r="F42" s="85">
        <v>0</v>
      </c>
      <c r="G42" s="85">
        <v>0</v>
      </c>
      <c r="H42" s="85">
        <v>0</v>
      </c>
      <c r="I42" s="85">
        <v>0</v>
      </c>
      <c r="J42" s="85">
        <v>0</v>
      </c>
      <c r="K42" s="85">
        <v>0</v>
      </c>
      <c r="L42" s="85">
        <v>3</v>
      </c>
      <c r="M42" s="85">
        <v>0</v>
      </c>
      <c r="N42" s="85">
        <v>0</v>
      </c>
      <c r="O42" s="85">
        <v>0</v>
      </c>
      <c r="P42" s="85">
        <v>0</v>
      </c>
      <c r="Q42" s="85">
        <v>1</v>
      </c>
      <c r="R42" s="85">
        <v>6</v>
      </c>
      <c r="S42" s="30"/>
    </row>
    <row r="43" spans="1:19" ht="15" customHeight="1" x14ac:dyDescent="0.15">
      <c r="A43" s="36" t="s">
        <v>171</v>
      </c>
      <c r="B43" s="41" t="s">
        <v>172</v>
      </c>
      <c r="C43" s="97">
        <f t="shared" si="3"/>
        <v>0</v>
      </c>
      <c r="D43" s="86">
        <v>0</v>
      </c>
      <c r="E43" s="85">
        <v>0</v>
      </c>
      <c r="F43" s="85">
        <v>0</v>
      </c>
      <c r="G43" s="85">
        <v>0</v>
      </c>
      <c r="H43" s="85">
        <v>0</v>
      </c>
      <c r="I43" s="85">
        <v>0</v>
      </c>
      <c r="J43" s="85">
        <v>0</v>
      </c>
      <c r="K43" s="85">
        <v>0</v>
      </c>
      <c r="L43" s="85">
        <v>0</v>
      </c>
      <c r="M43" s="85">
        <v>0</v>
      </c>
      <c r="N43" s="85">
        <v>0</v>
      </c>
      <c r="O43" s="85">
        <v>0</v>
      </c>
      <c r="P43" s="85">
        <v>0</v>
      </c>
      <c r="Q43" s="85">
        <v>0</v>
      </c>
      <c r="R43" s="85">
        <v>0</v>
      </c>
      <c r="S43" s="30"/>
    </row>
    <row r="44" spans="1:19" ht="15" customHeight="1" x14ac:dyDescent="0.15">
      <c r="A44" s="36" t="s">
        <v>173</v>
      </c>
      <c r="B44" s="41" t="s">
        <v>174</v>
      </c>
      <c r="C44" s="97">
        <f t="shared" si="3"/>
        <v>0</v>
      </c>
      <c r="D44" s="86">
        <v>0</v>
      </c>
      <c r="E44" s="85">
        <v>0</v>
      </c>
      <c r="F44" s="85">
        <v>0</v>
      </c>
      <c r="G44" s="85">
        <v>0</v>
      </c>
      <c r="H44" s="85">
        <v>0</v>
      </c>
      <c r="I44" s="85">
        <v>0</v>
      </c>
      <c r="J44" s="85">
        <v>0</v>
      </c>
      <c r="K44" s="85">
        <v>0</v>
      </c>
      <c r="L44" s="85">
        <v>0</v>
      </c>
      <c r="M44" s="85">
        <v>0</v>
      </c>
      <c r="N44" s="85">
        <v>0</v>
      </c>
      <c r="O44" s="85">
        <v>0</v>
      </c>
      <c r="P44" s="85">
        <v>0</v>
      </c>
      <c r="Q44" s="85">
        <v>0</v>
      </c>
      <c r="R44" s="85">
        <v>0</v>
      </c>
      <c r="S44" s="28"/>
    </row>
    <row r="45" spans="1:19" ht="15" customHeight="1" x14ac:dyDescent="0.15">
      <c r="A45" s="36" t="s">
        <v>175</v>
      </c>
      <c r="B45" s="41" t="s">
        <v>176</v>
      </c>
      <c r="C45" s="97">
        <f t="shared" si="3"/>
        <v>19</v>
      </c>
      <c r="D45" s="86">
        <v>0</v>
      </c>
      <c r="E45" s="85">
        <v>0</v>
      </c>
      <c r="F45" s="85">
        <v>0</v>
      </c>
      <c r="G45" s="85">
        <v>1</v>
      </c>
      <c r="H45" s="85">
        <v>2</v>
      </c>
      <c r="I45" s="85">
        <v>0</v>
      </c>
      <c r="J45" s="85">
        <v>2</v>
      </c>
      <c r="K45" s="85">
        <v>3</v>
      </c>
      <c r="L45" s="85">
        <v>1</v>
      </c>
      <c r="M45" s="85">
        <v>1</v>
      </c>
      <c r="N45" s="85">
        <v>0</v>
      </c>
      <c r="O45" s="85">
        <v>1</v>
      </c>
      <c r="P45" s="85">
        <v>2</v>
      </c>
      <c r="Q45" s="85">
        <v>2</v>
      </c>
      <c r="R45" s="85">
        <v>4</v>
      </c>
      <c r="S45" s="30"/>
    </row>
    <row r="46" spans="1:19" ht="15" customHeight="1" x14ac:dyDescent="0.15">
      <c r="A46" s="36" t="s">
        <v>177</v>
      </c>
      <c r="B46" s="41" t="s">
        <v>178</v>
      </c>
      <c r="C46" s="97">
        <f t="shared" si="3"/>
        <v>0</v>
      </c>
      <c r="D46" s="86">
        <v>0</v>
      </c>
      <c r="E46" s="85">
        <v>0</v>
      </c>
      <c r="F46" s="85">
        <v>0</v>
      </c>
      <c r="G46" s="85">
        <v>0</v>
      </c>
      <c r="H46" s="85">
        <v>0</v>
      </c>
      <c r="I46" s="85">
        <v>0</v>
      </c>
      <c r="J46" s="85">
        <v>0</v>
      </c>
      <c r="K46" s="85">
        <v>0</v>
      </c>
      <c r="L46" s="85">
        <v>0</v>
      </c>
      <c r="M46" s="85">
        <v>0</v>
      </c>
      <c r="N46" s="85">
        <v>0</v>
      </c>
      <c r="O46" s="85">
        <v>0</v>
      </c>
      <c r="P46" s="85">
        <v>0</v>
      </c>
      <c r="Q46" s="85">
        <v>0</v>
      </c>
      <c r="R46" s="85">
        <v>0</v>
      </c>
      <c r="S46" s="30"/>
    </row>
    <row r="47" spans="1:19" ht="15" customHeight="1" x14ac:dyDescent="0.15">
      <c r="A47" s="36" t="s">
        <v>179</v>
      </c>
      <c r="B47" s="41" t="s">
        <v>180</v>
      </c>
      <c r="C47" s="97">
        <f t="shared" si="3"/>
        <v>0</v>
      </c>
      <c r="D47" s="86">
        <v>0</v>
      </c>
      <c r="E47" s="85">
        <v>0</v>
      </c>
      <c r="F47" s="85">
        <v>0</v>
      </c>
      <c r="G47" s="85">
        <v>0</v>
      </c>
      <c r="H47" s="85">
        <v>0</v>
      </c>
      <c r="I47" s="85">
        <v>0</v>
      </c>
      <c r="J47" s="85">
        <v>0</v>
      </c>
      <c r="K47" s="85">
        <v>0</v>
      </c>
      <c r="L47" s="85">
        <v>0</v>
      </c>
      <c r="M47" s="85">
        <v>0</v>
      </c>
      <c r="N47" s="85">
        <v>0</v>
      </c>
      <c r="O47" s="85">
        <v>0</v>
      </c>
      <c r="P47" s="85">
        <v>0</v>
      </c>
      <c r="Q47" s="85">
        <v>0</v>
      </c>
      <c r="R47" s="85">
        <v>0</v>
      </c>
      <c r="S47" s="30"/>
    </row>
    <row r="48" spans="1:19" ht="15" customHeight="1" x14ac:dyDescent="0.15">
      <c r="A48" s="36" t="s">
        <v>181</v>
      </c>
      <c r="B48" s="41" t="s">
        <v>182</v>
      </c>
      <c r="C48" s="97">
        <f t="shared" si="3"/>
        <v>32</v>
      </c>
      <c r="D48" s="86">
        <v>1</v>
      </c>
      <c r="E48" s="85">
        <v>2</v>
      </c>
      <c r="F48" s="85">
        <v>4</v>
      </c>
      <c r="G48" s="85">
        <v>1</v>
      </c>
      <c r="H48" s="85">
        <v>1</v>
      </c>
      <c r="I48" s="85">
        <v>1</v>
      </c>
      <c r="J48" s="85">
        <v>5</v>
      </c>
      <c r="K48" s="85">
        <v>0</v>
      </c>
      <c r="L48" s="85">
        <v>0</v>
      </c>
      <c r="M48" s="85">
        <v>0</v>
      </c>
      <c r="N48" s="85">
        <v>0</v>
      </c>
      <c r="O48" s="85">
        <v>0</v>
      </c>
      <c r="P48" s="85">
        <v>0</v>
      </c>
      <c r="Q48" s="85">
        <v>1</v>
      </c>
      <c r="R48" s="85">
        <v>16</v>
      </c>
      <c r="S48" s="30"/>
    </row>
    <row r="49" spans="1:19" ht="15" customHeight="1" x14ac:dyDescent="0.15">
      <c r="A49" s="36" t="s">
        <v>183</v>
      </c>
      <c r="B49" s="41" t="s">
        <v>184</v>
      </c>
      <c r="C49" s="97">
        <f t="shared" si="3"/>
        <v>6</v>
      </c>
      <c r="D49" s="86">
        <v>0</v>
      </c>
      <c r="E49" s="85">
        <v>0</v>
      </c>
      <c r="F49" s="85">
        <v>0</v>
      </c>
      <c r="G49" s="85">
        <v>1</v>
      </c>
      <c r="H49" s="85">
        <v>0</v>
      </c>
      <c r="I49" s="85">
        <v>0</v>
      </c>
      <c r="J49" s="85">
        <v>0</v>
      </c>
      <c r="K49" s="85">
        <v>0</v>
      </c>
      <c r="L49" s="85">
        <v>0</v>
      </c>
      <c r="M49" s="85">
        <v>1</v>
      </c>
      <c r="N49" s="85">
        <v>0</v>
      </c>
      <c r="O49" s="85">
        <v>0</v>
      </c>
      <c r="P49" s="85">
        <v>0</v>
      </c>
      <c r="Q49" s="85">
        <v>1</v>
      </c>
      <c r="R49" s="85">
        <v>3</v>
      </c>
      <c r="S49" s="30"/>
    </row>
    <row r="50" spans="1:19" ht="15" customHeight="1" x14ac:dyDescent="0.15">
      <c r="A50" s="36" t="s">
        <v>185</v>
      </c>
      <c r="B50" s="41" t="s">
        <v>186</v>
      </c>
      <c r="C50" s="97">
        <f t="shared" si="3"/>
        <v>1</v>
      </c>
      <c r="D50" s="86">
        <v>0</v>
      </c>
      <c r="E50" s="85">
        <v>0</v>
      </c>
      <c r="F50" s="85">
        <v>0</v>
      </c>
      <c r="G50" s="85">
        <v>0</v>
      </c>
      <c r="H50" s="85">
        <v>1</v>
      </c>
      <c r="I50" s="85">
        <v>0</v>
      </c>
      <c r="J50" s="85">
        <v>0</v>
      </c>
      <c r="K50" s="85">
        <v>0</v>
      </c>
      <c r="L50" s="85">
        <v>0</v>
      </c>
      <c r="M50" s="85">
        <v>0</v>
      </c>
      <c r="N50" s="85">
        <v>0</v>
      </c>
      <c r="O50" s="85">
        <v>0</v>
      </c>
      <c r="P50" s="85">
        <v>0</v>
      </c>
      <c r="Q50" s="85">
        <v>0</v>
      </c>
      <c r="R50" s="85">
        <v>0</v>
      </c>
      <c r="S50" s="30"/>
    </row>
    <row r="51" spans="1:19" ht="15" customHeight="1" x14ac:dyDescent="0.15">
      <c r="A51" s="36" t="s">
        <v>187</v>
      </c>
      <c r="B51" s="41" t="s">
        <v>188</v>
      </c>
      <c r="C51" s="97">
        <f t="shared" si="3"/>
        <v>0</v>
      </c>
      <c r="D51" s="86">
        <v>0</v>
      </c>
      <c r="E51" s="85">
        <v>0</v>
      </c>
      <c r="F51" s="85">
        <v>0</v>
      </c>
      <c r="G51" s="85">
        <v>0</v>
      </c>
      <c r="H51" s="85">
        <v>0</v>
      </c>
      <c r="I51" s="85">
        <v>0</v>
      </c>
      <c r="J51" s="85">
        <v>0</v>
      </c>
      <c r="K51" s="85">
        <v>0</v>
      </c>
      <c r="L51" s="85">
        <v>0</v>
      </c>
      <c r="M51" s="85">
        <v>0</v>
      </c>
      <c r="N51" s="85">
        <v>0</v>
      </c>
      <c r="O51" s="85">
        <v>0</v>
      </c>
      <c r="P51" s="85">
        <v>0</v>
      </c>
      <c r="Q51" s="85">
        <v>0</v>
      </c>
      <c r="R51" s="85">
        <v>0</v>
      </c>
      <c r="S51" s="30"/>
    </row>
    <row r="52" spans="1:19" ht="15" customHeight="1" x14ac:dyDescent="0.15">
      <c r="A52" s="36" t="s">
        <v>189</v>
      </c>
      <c r="B52" s="41" t="s">
        <v>190</v>
      </c>
      <c r="C52" s="97">
        <f t="shared" si="3"/>
        <v>0</v>
      </c>
      <c r="D52" s="86">
        <v>0</v>
      </c>
      <c r="E52" s="85">
        <v>0</v>
      </c>
      <c r="F52" s="85">
        <v>0</v>
      </c>
      <c r="G52" s="85">
        <v>0</v>
      </c>
      <c r="H52" s="85">
        <v>0</v>
      </c>
      <c r="I52" s="85">
        <v>0</v>
      </c>
      <c r="J52" s="85">
        <v>0</v>
      </c>
      <c r="K52" s="85">
        <v>0</v>
      </c>
      <c r="L52" s="85">
        <v>0</v>
      </c>
      <c r="M52" s="85">
        <v>0</v>
      </c>
      <c r="N52" s="85">
        <v>0</v>
      </c>
      <c r="O52" s="85">
        <v>0</v>
      </c>
      <c r="P52" s="85">
        <v>0</v>
      </c>
      <c r="Q52" s="85">
        <v>0</v>
      </c>
      <c r="R52" s="85">
        <v>0</v>
      </c>
      <c r="S52" s="30"/>
    </row>
    <row r="53" spans="1:19" ht="15" customHeight="1" x14ac:dyDescent="0.15">
      <c r="A53" s="39" t="s">
        <v>191</v>
      </c>
      <c r="B53" s="41" t="s">
        <v>192</v>
      </c>
      <c r="C53" s="97">
        <f t="shared" si="3"/>
        <v>0</v>
      </c>
      <c r="D53" s="86">
        <v>0</v>
      </c>
      <c r="E53" s="85">
        <v>0</v>
      </c>
      <c r="F53" s="85">
        <v>0</v>
      </c>
      <c r="G53" s="85">
        <v>0</v>
      </c>
      <c r="H53" s="85">
        <v>0</v>
      </c>
      <c r="I53" s="85">
        <v>0</v>
      </c>
      <c r="J53" s="85">
        <v>0</v>
      </c>
      <c r="K53" s="85">
        <v>0</v>
      </c>
      <c r="L53" s="85">
        <v>0</v>
      </c>
      <c r="M53" s="85">
        <v>0</v>
      </c>
      <c r="N53" s="85">
        <v>0</v>
      </c>
      <c r="O53" s="85">
        <v>0</v>
      </c>
      <c r="P53" s="85">
        <v>0</v>
      </c>
      <c r="Q53" s="85">
        <v>0</v>
      </c>
      <c r="R53" s="85">
        <v>0</v>
      </c>
      <c r="S53" s="30"/>
    </row>
    <row r="54" spans="1:19" ht="15" customHeight="1" x14ac:dyDescent="0.15">
      <c r="A54" s="39" t="s">
        <v>193</v>
      </c>
      <c r="B54" s="41" t="s">
        <v>194</v>
      </c>
      <c r="C54" s="97">
        <f t="shared" si="3"/>
        <v>0</v>
      </c>
      <c r="D54" s="86">
        <v>0</v>
      </c>
      <c r="E54" s="85">
        <v>0</v>
      </c>
      <c r="F54" s="85">
        <v>0</v>
      </c>
      <c r="G54" s="85">
        <v>0</v>
      </c>
      <c r="H54" s="85">
        <v>0</v>
      </c>
      <c r="I54" s="85">
        <v>0</v>
      </c>
      <c r="J54" s="85">
        <v>0</v>
      </c>
      <c r="K54" s="85">
        <v>0</v>
      </c>
      <c r="L54" s="85">
        <v>0</v>
      </c>
      <c r="M54" s="85">
        <v>0</v>
      </c>
      <c r="N54" s="85">
        <v>0</v>
      </c>
      <c r="O54" s="85">
        <v>0</v>
      </c>
      <c r="P54" s="85">
        <v>0</v>
      </c>
      <c r="Q54" s="85">
        <v>0</v>
      </c>
      <c r="R54" s="85">
        <v>0</v>
      </c>
      <c r="S54" s="30"/>
    </row>
    <row r="55" spans="1:19" ht="15" customHeight="1" x14ac:dyDescent="0.15">
      <c r="A55" s="39" t="s">
        <v>195</v>
      </c>
      <c r="B55" s="41" t="s">
        <v>196</v>
      </c>
      <c r="C55" s="97">
        <f t="shared" si="3"/>
        <v>21</v>
      </c>
      <c r="D55" s="86">
        <v>0</v>
      </c>
      <c r="E55" s="85">
        <v>1</v>
      </c>
      <c r="F55" s="85">
        <v>0</v>
      </c>
      <c r="G55" s="85">
        <v>0</v>
      </c>
      <c r="H55" s="85">
        <v>0</v>
      </c>
      <c r="I55" s="85">
        <v>0</v>
      </c>
      <c r="J55" s="85">
        <v>4</v>
      </c>
      <c r="K55" s="85">
        <v>1</v>
      </c>
      <c r="L55" s="85">
        <v>2</v>
      </c>
      <c r="M55" s="85">
        <v>1</v>
      </c>
      <c r="N55" s="85">
        <v>0</v>
      </c>
      <c r="O55" s="85">
        <v>0</v>
      </c>
      <c r="P55" s="85">
        <v>0</v>
      </c>
      <c r="Q55" s="85">
        <v>5</v>
      </c>
      <c r="R55" s="85">
        <v>7</v>
      </c>
      <c r="S55" s="30"/>
    </row>
    <row r="56" spans="1:19" ht="15" customHeight="1" x14ac:dyDescent="0.15">
      <c r="A56" s="36" t="s">
        <v>197</v>
      </c>
      <c r="B56" s="41" t="s">
        <v>198</v>
      </c>
      <c r="C56" s="97">
        <f t="shared" si="3"/>
        <v>7</v>
      </c>
      <c r="D56" s="86">
        <v>0</v>
      </c>
      <c r="E56" s="85">
        <v>0</v>
      </c>
      <c r="F56" s="85">
        <v>1</v>
      </c>
      <c r="G56" s="85">
        <v>0</v>
      </c>
      <c r="H56" s="85">
        <v>0</v>
      </c>
      <c r="I56" s="85">
        <v>0</v>
      </c>
      <c r="J56" s="85">
        <v>0</v>
      </c>
      <c r="K56" s="85">
        <v>1</v>
      </c>
      <c r="L56" s="85">
        <v>0</v>
      </c>
      <c r="M56" s="85">
        <v>0</v>
      </c>
      <c r="N56" s="85">
        <v>0</v>
      </c>
      <c r="O56" s="85">
        <v>0</v>
      </c>
      <c r="P56" s="85">
        <v>0</v>
      </c>
      <c r="Q56" s="85">
        <v>0</v>
      </c>
      <c r="R56" s="85">
        <v>5</v>
      </c>
      <c r="S56" s="30"/>
    </row>
    <row r="57" spans="1:19" ht="18.75" customHeight="1" x14ac:dyDescent="0.15">
      <c r="A57" s="36" t="s">
        <v>199</v>
      </c>
      <c r="B57" s="41" t="s">
        <v>200</v>
      </c>
      <c r="C57" s="97">
        <f t="shared" si="3"/>
        <v>4</v>
      </c>
      <c r="D57" s="86">
        <v>0</v>
      </c>
      <c r="E57" s="85">
        <v>0</v>
      </c>
      <c r="F57" s="85">
        <v>3</v>
      </c>
      <c r="G57" s="85">
        <v>0</v>
      </c>
      <c r="H57" s="85">
        <v>0</v>
      </c>
      <c r="I57" s="85">
        <v>0</v>
      </c>
      <c r="J57" s="85">
        <v>0</v>
      </c>
      <c r="K57" s="85">
        <v>0</v>
      </c>
      <c r="L57" s="85">
        <v>0</v>
      </c>
      <c r="M57" s="85">
        <v>0</v>
      </c>
      <c r="N57" s="85">
        <v>0</v>
      </c>
      <c r="O57" s="85">
        <v>0</v>
      </c>
      <c r="P57" s="85">
        <v>0</v>
      </c>
      <c r="Q57" s="85">
        <v>0</v>
      </c>
      <c r="R57" s="85">
        <v>1</v>
      </c>
      <c r="S57" s="30"/>
    </row>
    <row r="58" spans="1:19" ht="15" customHeight="1" x14ac:dyDescent="0.15">
      <c r="A58" s="36" t="s">
        <v>201</v>
      </c>
      <c r="B58" s="41" t="s">
        <v>202</v>
      </c>
      <c r="C58" s="97">
        <f t="shared" si="3"/>
        <v>0</v>
      </c>
      <c r="D58" s="86">
        <v>0</v>
      </c>
      <c r="E58" s="85">
        <v>0</v>
      </c>
      <c r="F58" s="85">
        <v>0</v>
      </c>
      <c r="G58" s="85">
        <v>0</v>
      </c>
      <c r="H58" s="85">
        <v>0</v>
      </c>
      <c r="I58" s="85">
        <v>0</v>
      </c>
      <c r="J58" s="85">
        <v>0</v>
      </c>
      <c r="K58" s="85">
        <v>0</v>
      </c>
      <c r="L58" s="85">
        <v>0</v>
      </c>
      <c r="M58" s="85">
        <v>0</v>
      </c>
      <c r="N58" s="85">
        <v>0</v>
      </c>
      <c r="O58" s="85">
        <v>0</v>
      </c>
      <c r="P58" s="85">
        <v>0</v>
      </c>
      <c r="Q58" s="85">
        <v>0</v>
      </c>
      <c r="R58" s="85">
        <v>0</v>
      </c>
      <c r="S58" s="30"/>
    </row>
    <row r="59" spans="1:19" ht="21" customHeight="1" x14ac:dyDescent="0.15">
      <c r="A59" s="36" t="s">
        <v>203</v>
      </c>
      <c r="B59" s="41" t="s">
        <v>204</v>
      </c>
      <c r="C59" s="97">
        <f t="shared" si="3"/>
        <v>2</v>
      </c>
      <c r="D59" s="86">
        <v>0</v>
      </c>
      <c r="E59" s="85">
        <v>0</v>
      </c>
      <c r="F59" s="85">
        <v>0</v>
      </c>
      <c r="G59" s="85">
        <v>0</v>
      </c>
      <c r="H59" s="85">
        <v>0</v>
      </c>
      <c r="I59" s="85">
        <v>0</v>
      </c>
      <c r="J59" s="85">
        <v>0</v>
      </c>
      <c r="K59" s="85">
        <v>1</v>
      </c>
      <c r="L59" s="85">
        <v>0</v>
      </c>
      <c r="M59" s="85">
        <v>0</v>
      </c>
      <c r="N59" s="85">
        <v>0</v>
      </c>
      <c r="O59" s="85">
        <v>0</v>
      </c>
      <c r="P59" s="85">
        <v>0</v>
      </c>
      <c r="Q59" s="85">
        <v>0</v>
      </c>
      <c r="R59" s="85">
        <v>1</v>
      </c>
      <c r="S59" s="30"/>
    </row>
    <row r="60" spans="1:19" ht="29.25" customHeight="1" x14ac:dyDescent="0.15">
      <c r="A60" s="34"/>
      <c r="B60" s="25" t="s">
        <v>205</v>
      </c>
      <c r="C60" s="87">
        <f>SUM(C61:C84)</f>
        <v>5453</v>
      </c>
      <c r="D60" s="87">
        <f t="shared" ref="D60:R60" si="6">SUM(D61:D84)</f>
        <v>96</v>
      </c>
      <c r="E60" s="87">
        <f t="shared" si="6"/>
        <v>164</v>
      </c>
      <c r="F60" s="87">
        <f t="shared" si="6"/>
        <v>138</v>
      </c>
      <c r="G60" s="87">
        <f t="shared" si="6"/>
        <v>270</v>
      </c>
      <c r="H60" s="87">
        <f t="shared" si="6"/>
        <v>481</v>
      </c>
      <c r="I60" s="87">
        <f t="shared" si="6"/>
        <v>237</v>
      </c>
      <c r="J60" s="87">
        <f t="shared" si="6"/>
        <v>262</v>
      </c>
      <c r="K60" s="87">
        <f t="shared" si="6"/>
        <v>408</v>
      </c>
      <c r="L60" s="87">
        <f t="shared" si="6"/>
        <v>285</v>
      </c>
      <c r="M60" s="87">
        <f t="shared" si="6"/>
        <v>235</v>
      </c>
      <c r="N60" s="87">
        <f t="shared" si="6"/>
        <v>55</v>
      </c>
      <c r="O60" s="87">
        <f t="shared" si="6"/>
        <v>57</v>
      </c>
      <c r="P60" s="87">
        <f t="shared" si="6"/>
        <v>105</v>
      </c>
      <c r="Q60" s="87">
        <f t="shared" si="6"/>
        <v>263</v>
      </c>
      <c r="R60" s="87">
        <f t="shared" si="6"/>
        <v>2397</v>
      </c>
      <c r="S60" s="30"/>
    </row>
    <row r="61" spans="1:19" ht="14.25" customHeight="1" x14ac:dyDescent="0.15">
      <c r="A61" s="36" t="s">
        <v>206</v>
      </c>
      <c r="B61" s="41" t="s">
        <v>207</v>
      </c>
      <c r="C61" s="97">
        <f t="shared" si="3"/>
        <v>75</v>
      </c>
      <c r="D61" s="86">
        <v>3</v>
      </c>
      <c r="E61" s="85">
        <v>3</v>
      </c>
      <c r="F61" s="85">
        <v>0</v>
      </c>
      <c r="G61" s="85">
        <v>2</v>
      </c>
      <c r="H61" s="85">
        <v>9</v>
      </c>
      <c r="I61" s="85">
        <v>4</v>
      </c>
      <c r="J61" s="85">
        <v>6</v>
      </c>
      <c r="K61" s="85">
        <v>4</v>
      </c>
      <c r="L61" s="85">
        <v>14</v>
      </c>
      <c r="M61" s="85">
        <v>3</v>
      </c>
      <c r="N61" s="85">
        <v>0</v>
      </c>
      <c r="O61" s="85">
        <v>1</v>
      </c>
      <c r="P61" s="85">
        <v>1</v>
      </c>
      <c r="Q61" s="85">
        <v>3</v>
      </c>
      <c r="R61" s="85">
        <v>22</v>
      </c>
      <c r="S61" s="30"/>
    </row>
    <row r="62" spans="1:19" ht="12.75" customHeight="1" x14ac:dyDescent="0.15">
      <c r="A62" s="36" t="s">
        <v>208</v>
      </c>
      <c r="B62" s="41" t="s">
        <v>209</v>
      </c>
      <c r="C62" s="97">
        <f t="shared" si="3"/>
        <v>14</v>
      </c>
      <c r="D62" s="86">
        <v>0</v>
      </c>
      <c r="E62" s="85">
        <v>2</v>
      </c>
      <c r="F62" s="85">
        <v>1</v>
      </c>
      <c r="G62" s="85">
        <v>0</v>
      </c>
      <c r="H62" s="85">
        <v>4</v>
      </c>
      <c r="I62" s="85">
        <v>1</v>
      </c>
      <c r="J62" s="85">
        <v>2</v>
      </c>
      <c r="K62" s="85">
        <v>0</v>
      </c>
      <c r="L62" s="85">
        <v>0</v>
      </c>
      <c r="M62" s="85">
        <v>1</v>
      </c>
      <c r="N62" s="85">
        <v>0</v>
      </c>
      <c r="O62" s="85">
        <v>1</v>
      </c>
      <c r="P62" s="85">
        <v>0</v>
      </c>
      <c r="Q62" s="85">
        <v>0</v>
      </c>
      <c r="R62" s="85">
        <v>2</v>
      </c>
      <c r="S62" s="30"/>
    </row>
    <row r="63" spans="1:19" ht="19.5" customHeight="1" x14ac:dyDescent="0.15">
      <c r="A63" s="36" t="s">
        <v>210</v>
      </c>
      <c r="B63" s="41" t="s">
        <v>211</v>
      </c>
      <c r="C63" s="97">
        <f t="shared" si="3"/>
        <v>5</v>
      </c>
      <c r="D63" s="86">
        <v>0</v>
      </c>
      <c r="E63" s="85">
        <v>0</v>
      </c>
      <c r="F63" s="85">
        <v>0</v>
      </c>
      <c r="G63" s="85">
        <v>0</v>
      </c>
      <c r="H63" s="85">
        <v>0</v>
      </c>
      <c r="I63" s="85">
        <v>0</v>
      </c>
      <c r="J63" s="85">
        <v>0</v>
      </c>
      <c r="K63" s="85">
        <v>0</v>
      </c>
      <c r="L63" s="85">
        <v>0</v>
      </c>
      <c r="M63" s="85">
        <v>0</v>
      </c>
      <c r="N63" s="85">
        <v>0</v>
      </c>
      <c r="O63" s="85">
        <v>0</v>
      </c>
      <c r="P63" s="85">
        <v>0</v>
      </c>
      <c r="Q63" s="85">
        <v>0</v>
      </c>
      <c r="R63" s="85">
        <v>5</v>
      </c>
      <c r="S63" s="28"/>
    </row>
    <row r="64" spans="1:19" ht="15" customHeight="1" x14ac:dyDescent="0.15">
      <c r="A64" s="36" t="s">
        <v>212</v>
      </c>
      <c r="B64" s="41" t="s">
        <v>213</v>
      </c>
      <c r="C64" s="97">
        <f t="shared" si="3"/>
        <v>0</v>
      </c>
      <c r="D64" s="86">
        <v>0</v>
      </c>
      <c r="E64" s="85">
        <v>0</v>
      </c>
      <c r="F64" s="85">
        <v>0</v>
      </c>
      <c r="G64" s="85">
        <v>0</v>
      </c>
      <c r="H64" s="85">
        <v>0</v>
      </c>
      <c r="I64" s="85">
        <v>0</v>
      </c>
      <c r="J64" s="85">
        <v>0</v>
      </c>
      <c r="K64" s="85">
        <v>0</v>
      </c>
      <c r="L64" s="85">
        <v>0</v>
      </c>
      <c r="M64" s="85">
        <v>0</v>
      </c>
      <c r="N64" s="85">
        <v>0</v>
      </c>
      <c r="O64" s="85">
        <v>0</v>
      </c>
      <c r="P64" s="85">
        <v>0</v>
      </c>
      <c r="Q64" s="85">
        <v>0</v>
      </c>
      <c r="R64" s="85">
        <v>0</v>
      </c>
      <c r="S64" s="30"/>
    </row>
    <row r="65" spans="1:19" ht="15" customHeight="1" x14ac:dyDescent="0.15">
      <c r="A65" s="36" t="s">
        <v>214</v>
      </c>
      <c r="B65" s="41" t="s">
        <v>215</v>
      </c>
      <c r="C65" s="97">
        <f t="shared" si="3"/>
        <v>0</v>
      </c>
      <c r="D65" s="86">
        <v>0</v>
      </c>
      <c r="E65" s="85">
        <v>0</v>
      </c>
      <c r="F65" s="85">
        <v>0</v>
      </c>
      <c r="G65" s="85">
        <v>0</v>
      </c>
      <c r="H65" s="85">
        <v>0</v>
      </c>
      <c r="I65" s="85">
        <v>0</v>
      </c>
      <c r="J65" s="85">
        <v>0</v>
      </c>
      <c r="K65" s="85">
        <v>0</v>
      </c>
      <c r="L65" s="85">
        <v>0</v>
      </c>
      <c r="M65" s="85">
        <v>0</v>
      </c>
      <c r="N65" s="85">
        <v>0</v>
      </c>
      <c r="O65" s="85">
        <v>0</v>
      </c>
      <c r="P65" s="85">
        <v>0</v>
      </c>
      <c r="Q65" s="85">
        <v>0</v>
      </c>
      <c r="R65" s="85">
        <v>0</v>
      </c>
      <c r="S65" s="30"/>
    </row>
    <row r="66" spans="1:19" ht="15" customHeight="1" x14ac:dyDescent="0.15">
      <c r="A66" s="36" t="s">
        <v>216</v>
      </c>
      <c r="B66" s="41" t="s">
        <v>217</v>
      </c>
      <c r="C66" s="97">
        <f t="shared" si="3"/>
        <v>0</v>
      </c>
      <c r="D66" s="86">
        <v>0</v>
      </c>
      <c r="E66" s="85">
        <v>0</v>
      </c>
      <c r="F66" s="85">
        <v>0</v>
      </c>
      <c r="G66" s="85">
        <v>0</v>
      </c>
      <c r="H66" s="85">
        <v>0</v>
      </c>
      <c r="I66" s="85">
        <v>0</v>
      </c>
      <c r="J66" s="85">
        <v>0</v>
      </c>
      <c r="K66" s="85">
        <v>0</v>
      </c>
      <c r="L66" s="85">
        <v>0</v>
      </c>
      <c r="M66" s="85">
        <v>0</v>
      </c>
      <c r="N66" s="85">
        <v>0</v>
      </c>
      <c r="O66" s="85">
        <v>0</v>
      </c>
      <c r="P66" s="85">
        <v>0</v>
      </c>
      <c r="Q66" s="85">
        <v>0</v>
      </c>
      <c r="R66" s="85">
        <v>0</v>
      </c>
      <c r="S66" s="30"/>
    </row>
    <row r="67" spans="1:19" ht="15" customHeight="1" x14ac:dyDescent="0.15">
      <c r="A67" s="36" t="s">
        <v>218</v>
      </c>
      <c r="B67" s="41" t="s">
        <v>219</v>
      </c>
      <c r="C67" s="97">
        <f t="shared" si="3"/>
        <v>4</v>
      </c>
      <c r="D67" s="86">
        <v>0</v>
      </c>
      <c r="E67" s="85">
        <v>0</v>
      </c>
      <c r="F67" s="85">
        <v>0</v>
      </c>
      <c r="G67" s="85">
        <v>0</v>
      </c>
      <c r="H67" s="85">
        <v>0</v>
      </c>
      <c r="I67" s="85">
        <v>0</v>
      </c>
      <c r="J67" s="85">
        <v>0</v>
      </c>
      <c r="K67" s="85">
        <v>0</v>
      </c>
      <c r="L67" s="85">
        <v>0</v>
      </c>
      <c r="M67" s="85">
        <v>0</v>
      </c>
      <c r="N67" s="85">
        <v>0</v>
      </c>
      <c r="O67" s="85">
        <v>0</v>
      </c>
      <c r="P67" s="85">
        <v>0</v>
      </c>
      <c r="Q67" s="85">
        <v>4</v>
      </c>
      <c r="R67" s="85">
        <v>0</v>
      </c>
      <c r="S67" s="30"/>
    </row>
    <row r="68" spans="1:19" ht="15" customHeight="1" x14ac:dyDescent="0.15">
      <c r="A68" s="36" t="s">
        <v>220</v>
      </c>
      <c r="B68" s="41" t="s">
        <v>221</v>
      </c>
      <c r="C68" s="97">
        <f t="shared" si="3"/>
        <v>65</v>
      </c>
      <c r="D68" s="86">
        <v>0</v>
      </c>
      <c r="E68" s="85">
        <v>9</v>
      </c>
      <c r="F68" s="85">
        <v>6</v>
      </c>
      <c r="G68" s="85">
        <v>0</v>
      </c>
      <c r="H68" s="85">
        <v>0</v>
      </c>
      <c r="I68" s="85">
        <v>3</v>
      </c>
      <c r="J68" s="85">
        <v>1</v>
      </c>
      <c r="K68" s="85">
        <v>0</v>
      </c>
      <c r="L68" s="85">
        <v>2</v>
      </c>
      <c r="M68" s="85">
        <v>1</v>
      </c>
      <c r="N68" s="85">
        <v>1</v>
      </c>
      <c r="O68" s="85">
        <v>0</v>
      </c>
      <c r="P68" s="85">
        <v>3</v>
      </c>
      <c r="Q68" s="85">
        <v>24</v>
      </c>
      <c r="R68" s="85">
        <v>15</v>
      </c>
      <c r="S68" s="30"/>
    </row>
    <row r="69" spans="1:19" ht="15" customHeight="1" x14ac:dyDescent="0.15">
      <c r="A69" s="39" t="s">
        <v>222</v>
      </c>
      <c r="B69" s="41" t="s">
        <v>223</v>
      </c>
      <c r="C69" s="97">
        <f t="shared" si="3"/>
        <v>10</v>
      </c>
      <c r="D69" s="86">
        <v>0</v>
      </c>
      <c r="E69" s="85">
        <v>0</v>
      </c>
      <c r="F69" s="85">
        <v>1</v>
      </c>
      <c r="G69" s="85">
        <v>0</v>
      </c>
      <c r="H69" s="85">
        <v>1</v>
      </c>
      <c r="I69" s="85">
        <v>0</v>
      </c>
      <c r="J69" s="85">
        <v>0</v>
      </c>
      <c r="K69" s="85">
        <v>0</v>
      </c>
      <c r="L69" s="85">
        <v>0</v>
      </c>
      <c r="M69" s="85">
        <v>0</v>
      </c>
      <c r="N69" s="85">
        <v>0</v>
      </c>
      <c r="O69" s="85">
        <v>0</v>
      </c>
      <c r="P69" s="85">
        <v>0</v>
      </c>
      <c r="Q69" s="85">
        <v>0</v>
      </c>
      <c r="R69" s="85">
        <v>8</v>
      </c>
      <c r="S69" s="30"/>
    </row>
    <row r="70" spans="1:19" ht="15" customHeight="1" x14ac:dyDescent="0.15">
      <c r="A70" s="39" t="s">
        <v>224</v>
      </c>
      <c r="B70" s="41" t="s">
        <v>225</v>
      </c>
      <c r="C70" s="97">
        <f t="shared" si="3"/>
        <v>1</v>
      </c>
      <c r="D70" s="86">
        <v>0</v>
      </c>
      <c r="E70" s="85">
        <v>0</v>
      </c>
      <c r="F70" s="85">
        <v>0</v>
      </c>
      <c r="G70" s="85">
        <v>0</v>
      </c>
      <c r="H70" s="85">
        <v>0</v>
      </c>
      <c r="I70" s="85">
        <v>0</v>
      </c>
      <c r="J70" s="85">
        <v>0</v>
      </c>
      <c r="K70" s="85">
        <v>0</v>
      </c>
      <c r="L70" s="85">
        <v>0</v>
      </c>
      <c r="M70" s="85">
        <v>0</v>
      </c>
      <c r="N70" s="85">
        <v>0</v>
      </c>
      <c r="O70" s="85">
        <v>0</v>
      </c>
      <c r="P70" s="85">
        <v>0</v>
      </c>
      <c r="Q70" s="85">
        <v>0</v>
      </c>
      <c r="R70" s="85">
        <v>1</v>
      </c>
      <c r="S70" s="30"/>
    </row>
    <row r="71" spans="1:19" ht="15" customHeight="1" x14ac:dyDescent="0.15">
      <c r="A71" s="39" t="s">
        <v>226</v>
      </c>
      <c r="B71" s="41" t="s">
        <v>227</v>
      </c>
      <c r="C71" s="97">
        <f t="shared" si="3"/>
        <v>26</v>
      </c>
      <c r="D71" s="86">
        <v>0</v>
      </c>
      <c r="E71" s="85">
        <v>0</v>
      </c>
      <c r="F71" s="85">
        <v>1</v>
      </c>
      <c r="G71" s="85">
        <v>0</v>
      </c>
      <c r="H71" s="85">
        <v>0</v>
      </c>
      <c r="I71" s="85">
        <v>0</v>
      </c>
      <c r="J71" s="85">
        <v>0</v>
      </c>
      <c r="K71" s="85">
        <v>0</v>
      </c>
      <c r="L71" s="85">
        <v>0</v>
      </c>
      <c r="M71" s="85">
        <v>0</v>
      </c>
      <c r="N71" s="85">
        <v>0</v>
      </c>
      <c r="O71" s="85">
        <v>0</v>
      </c>
      <c r="P71" s="85">
        <v>1</v>
      </c>
      <c r="Q71" s="85">
        <v>0</v>
      </c>
      <c r="R71" s="85">
        <v>24</v>
      </c>
      <c r="S71" s="30"/>
    </row>
    <row r="72" spans="1:19" ht="15" customHeight="1" x14ac:dyDescent="0.15">
      <c r="A72" s="39" t="s">
        <v>228</v>
      </c>
      <c r="B72" s="41" t="s">
        <v>229</v>
      </c>
      <c r="C72" s="97">
        <f t="shared" si="3"/>
        <v>0</v>
      </c>
      <c r="D72" s="86">
        <v>0</v>
      </c>
      <c r="E72" s="85">
        <v>0</v>
      </c>
      <c r="F72" s="85">
        <v>0</v>
      </c>
      <c r="G72" s="85">
        <v>0</v>
      </c>
      <c r="H72" s="85">
        <v>0</v>
      </c>
      <c r="I72" s="85">
        <v>0</v>
      </c>
      <c r="J72" s="85">
        <v>0</v>
      </c>
      <c r="K72" s="85">
        <v>0</v>
      </c>
      <c r="L72" s="85">
        <v>0</v>
      </c>
      <c r="M72" s="85">
        <v>0</v>
      </c>
      <c r="N72" s="85">
        <v>0</v>
      </c>
      <c r="O72" s="85">
        <v>0</v>
      </c>
      <c r="P72" s="85">
        <v>0</v>
      </c>
      <c r="Q72" s="85">
        <v>0</v>
      </c>
      <c r="R72" s="85">
        <v>0</v>
      </c>
      <c r="S72" s="30"/>
    </row>
    <row r="73" spans="1:19" ht="15" customHeight="1" x14ac:dyDescent="0.15">
      <c r="A73" s="39" t="s">
        <v>230</v>
      </c>
      <c r="B73" s="41" t="s">
        <v>231</v>
      </c>
      <c r="C73" s="97">
        <f t="shared" si="3"/>
        <v>76</v>
      </c>
      <c r="D73" s="86">
        <v>0</v>
      </c>
      <c r="E73" s="85">
        <v>2</v>
      </c>
      <c r="F73" s="85">
        <v>4</v>
      </c>
      <c r="G73" s="85">
        <v>4</v>
      </c>
      <c r="H73" s="85">
        <v>6</v>
      </c>
      <c r="I73" s="85">
        <v>0</v>
      </c>
      <c r="J73" s="85">
        <v>1</v>
      </c>
      <c r="K73" s="85">
        <v>6</v>
      </c>
      <c r="L73" s="85">
        <v>0</v>
      </c>
      <c r="M73" s="85">
        <v>2</v>
      </c>
      <c r="N73" s="85">
        <v>1</v>
      </c>
      <c r="O73" s="85">
        <v>0</v>
      </c>
      <c r="P73" s="85">
        <v>2</v>
      </c>
      <c r="Q73" s="85">
        <v>7</v>
      </c>
      <c r="R73" s="85">
        <v>41</v>
      </c>
      <c r="S73" s="30"/>
    </row>
    <row r="74" spans="1:19" ht="15" customHeight="1" x14ac:dyDescent="0.15">
      <c r="A74" s="39" t="s">
        <v>232</v>
      </c>
      <c r="B74" s="41" t="s">
        <v>233</v>
      </c>
      <c r="C74" s="97">
        <f t="shared" si="3"/>
        <v>17</v>
      </c>
      <c r="D74" s="86">
        <v>1</v>
      </c>
      <c r="E74" s="85">
        <v>0</v>
      </c>
      <c r="F74" s="85">
        <v>0</v>
      </c>
      <c r="G74" s="85">
        <v>0</v>
      </c>
      <c r="H74" s="85">
        <v>1</v>
      </c>
      <c r="I74" s="85">
        <v>0</v>
      </c>
      <c r="J74" s="85">
        <v>2</v>
      </c>
      <c r="K74" s="85">
        <v>2</v>
      </c>
      <c r="L74" s="85">
        <v>0</v>
      </c>
      <c r="M74" s="85">
        <v>2</v>
      </c>
      <c r="N74" s="85">
        <v>1</v>
      </c>
      <c r="O74" s="85">
        <v>0</v>
      </c>
      <c r="P74" s="85">
        <v>0</v>
      </c>
      <c r="Q74" s="85">
        <v>3</v>
      </c>
      <c r="R74" s="85">
        <v>5</v>
      </c>
      <c r="S74" s="30"/>
    </row>
    <row r="75" spans="1:19" ht="15" customHeight="1" x14ac:dyDescent="0.15">
      <c r="A75" s="39" t="s">
        <v>234</v>
      </c>
      <c r="B75" s="41" t="s">
        <v>235</v>
      </c>
      <c r="C75" s="97">
        <f t="shared" si="3"/>
        <v>1277</v>
      </c>
      <c r="D75" s="86">
        <v>29</v>
      </c>
      <c r="E75" s="85">
        <v>40</v>
      </c>
      <c r="F75" s="85">
        <v>49</v>
      </c>
      <c r="G75" s="85">
        <v>74</v>
      </c>
      <c r="H75" s="85">
        <v>88</v>
      </c>
      <c r="I75" s="85">
        <v>40</v>
      </c>
      <c r="J75" s="85">
        <v>69</v>
      </c>
      <c r="K75" s="85">
        <v>102</v>
      </c>
      <c r="L75" s="85">
        <v>52</v>
      </c>
      <c r="M75" s="85">
        <v>45</v>
      </c>
      <c r="N75" s="85">
        <v>17</v>
      </c>
      <c r="O75" s="85">
        <v>13</v>
      </c>
      <c r="P75" s="85">
        <v>24</v>
      </c>
      <c r="Q75" s="85">
        <v>83</v>
      </c>
      <c r="R75" s="85">
        <v>552</v>
      </c>
      <c r="S75" s="30"/>
    </row>
    <row r="76" spans="1:19" ht="15" customHeight="1" x14ac:dyDescent="0.15">
      <c r="A76" s="39" t="s">
        <v>236</v>
      </c>
      <c r="B76" s="41" t="s">
        <v>237</v>
      </c>
      <c r="C76" s="97">
        <f t="shared" si="3"/>
        <v>0</v>
      </c>
      <c r="D76" s="86">
        <v>0</v>
      </c>
      <c r="E76" s="85">
        <v>0</v>
      </c>
      <c r="F76" s="85">
        <v>0</v>
      </c>
      <c r="G76" s="85">
        <v>0</v>
      </c>
      <c r="H76" s="85">
        <v>0</v>
      </c>
      <c r="I76" s="85">
        <v>0</v>
      </c>
      <c r="J76" s="85">
        <v>0</v>
      </c>
      <c r="K76" s="85">
        <v>0</v>
      </c>
      <c r="L76" s="85">
        <v>0</v>
      </c>
      <c r="M76" s="85">
        <v>0</v>
      </c>
      <c r="N76" s="85">
        <v>0</v>
      </c>
      <c r="O76" s="85">
        <v>0</v>
      </c>
      <c r="P76" s="85">
        <v>0</v>
      </c>
      <c r="Q76" s="85">
        <v>0</v>
      </c>
      <c r="R76" s="85">
        <v>0</v>
      </c>
      <c r="S76" s="30"/>
    </row>
    <row r="77" spans="1:19" ht="15" customHeight="1" x14ac:dyDescent="0.15">
      <c r="A77" s="39" t="s">
        <v>238</v>
      </c>
      <c r="B77" s="41" t="s">
        <v>239</v>
      </c>
      <c r="C77" s="97">
        <f t="shared" si="3"/>
        <v>0</v>
      </c>
      <c r="D77" s="86">
        <v>0</v>
      </c>
      <c r="E77" s="85">
        <v>0</v>
      </c>
      <c r="F77" s="85">
        <v>0</v>
      </c>
      <c r="G77" s="85">
        <v>0</v>
      </c>
      <c r="H77" s="85">
        <v>0</v>
      </c>
      <c r="I77" s="85">
        <v>0</v>
      </c>
      <c r="J77" s="85">
        <v>0</v>
      </c>
      <c r="K77" s="85">
        <v>0</v>
      </c>
      <c r="L77" s="85">
        <v>0</v>
      </c>
      <c r="M77" s="85">
        <v>0</v>
      </c>
      <c r="N77" s="85">
        <v>0</v>
      </c>
      <c r="O77" s="85">
        <v>0</v>
      </c>
      <c r="P77" s="85">
        <v>0</v>
      </c>
      <c r="Q77" s="85">
        <v>0</v>
      </c>
      <c r="R77" s="85">
        <v>0</v>
      </c>
      <c r="S77" s="30"/>
    </row>
    <row r="78" spans="1:19" ht="15" customHeight="1" x14ac:dyDescent="0.15">
      <c r="A78" s="44" t="s">
        <v>240</v>
      </c>
      <c r="B78" s="104" t="s">
        <v>1041</v>
      </c>
      <c r="C78" s="97">
        <f t="shared" ref="C78:C141" si="7">SUM(D78:R78)</f>
        <v>0</v>
      </c>
      <c r="D78" s="86">
        <v>0</v>
      </c>
      <c r="E78" s="85">
        <v>0</v>
      </c>
      <c r="F78" s="85">
        <v>0</v>
      </c>
      <c r="G78" s="85">
        <v>0</v>
      </c>
      <c r="H78" s="85">
        <v>0</v>
      </c>
      <c r="I78" s="85">
        <v>0</v>
      </c>
      <c r="J78" s="85">
        <v>0</v>
      </c>
      <c r="K78" s="85">
        <v>0</v>
      </c>
      <c r="L78" s="85">
        <v>0</v>
      </c>
      <c r="M78" s="85">
        <v>0</v>
      </c>
      <c r="N78" s="85">
        <v>0</v>
      </c>
      <c r="O78" s="85">
        <v>0</v>
      </c>
      <c r="P78" s="85">
        <v>0</v>
      </c>
      <c r="Q78" s="85">
        <v>0</v>
      </c>
      <c r="R78" s="85">
        <v>0</v>
      </c>
      <c r="S78" s="30"/>
    </row>
    <row r="79" spans="1:19" ht="21" customHeight="1" x14ac:dyDescent="0.15">
      <c r="A79" s="39" t="s">
        <v>242</v>
      </c>
      <c r="B79" s="41" t="s">
        <v>243</v>
      </c>
      <c r="C79" s="97">
        <f t="shared" si="7"/>
        <v>0</v>
      </c>
      <c r="D79" s="86">
        <v>0</v>
      </c>
      <c r="E79" s="85">
        <v>0</v>
      </c>
      <c r="F79" s="85">
        <v>0</v>
      </c>
      <c r="G79" s="85">
        <v>0</v>
      </c>
      <c r="H79" s="85">
        <v>0</v>
      </c>
      <c r="I79" s="85">
        <v>0</v>
      </c>
      <c r="J79" s="85">
        <v>0</v>
      </c>
      <c r="K79" s="85">
        <v>0</v>
      </c>
      <c r="L79" s="85">
        <v>0</v>
      </c>
      <c r="M79" s="85">
        <v>0</v>
      </c>
      <c r="N79" s="85">
        <v>0</v>
      </c>
      <c r="O79" s="85">
        <v>0</v>
      </c>
      <c r="P79" s="85">
        <v>0</v>
      </c>
      <c r="Q79" s="85">
        <v>0</v>
      </c>
      <c r="R79" s="85">
        <v>0</v>
      </c>
      <c r="S79" s="30"/>
    </row>
    <row r="80" spans="1:19" ht="13.5" customHeight="1" x14ac:dyDescent="0.15">
      <c r="A80" s="36" t="s">
        <v>244</v>
      </c>
      <c r="B80" s="41" t="s">
        <v>245</v>
      </c>
      <c r="C80" s="97">
        <f t="shared" si="7"/>
        <v>1</v>
      </c>
      <c r="D80" s="86">
        <v>0</v>
      </c>
      <c r="E80" s="85">
        <v>0</v>
      </c>
      <c r="F80" s="85">
        <v>0</v>
      </c>
      <c r="G80" s="85">
        <v>0</v>
      </c>
      <c r="H80" s="85">
        <v>0</v>
      </c>
      <c r="I80" s="85">
        <v>0</v>
      </c>
      <c r="J80" s="85">
        <v>0</v>
      </c>
      <c r="K80" s="85">
        <v>0</v>
      </c>
      <c r="L80" s="85">
        <v>0</v>
      </c>
      <c r="M80" s="85">
        <v>0</v>
      </c>
      <c r="N80" s="85">
        <v>0</v>
      </c>
      <c r="O80" s="85">
        <v>0</v>
      </c>
      <c r="P80" s="85">
        <v>1</v>
      </c>
      <c r="Q80" s="85">
        <v>0</v>
      </c>
      <c r="R80" s="85">
        <v>0</v>
      </c>
      <c r="S80" s="30"/>
    </row>
    <row r="81" spans="1:19" ht="15" customHeight="1" x14ac:dyDescent="0.15">
      <c r="A81" s="36" t="s">
        <v>246</v>
      </c>
      <c r="B81" s="41" t="s">
        <v>247</v>
      </c>
      <c r="C81" s="97">
        <f t="shared" si="7"/>
        <v>3338</v>
      </c>
      <c r="D81" s="86">
        <v>51</v>
      </c>
      <c r="E81" s="85">
        <v>99</v>
      </c>
      <c r="F81" s="85">
        <v>68</v>
      </c>
      <c r="G81" s="85">
        <v>159</v>
      </c>
      <c r="H81" s="85">
        <v>323</v>
      </c>
      <c r="I81" s="85">
        <v>175</v>
      </c>
      <c r="J81" s="85">
        <v>162</v>
      </c>
      <c r="K81" s="85">
        <v>263</v>
      </c>
      <c r="L81" s="85">
        <v>215</v>
      </c>
      <c r="M81" s="85">
        <v>155</v>
      </c>
      <c r="N81" s="85">
        <v>29</v>
      </c>
      <c r="O81" s="85">
        <v>33</v>
      </c>
      <c r="P81" s="85">
        <v>57</v>
      </c>
      <c r="Q81" s="85">
        <v>56</v>
      </c>
      <c r="R81" s="85">
        <v>1493</v>
      </c>
      <c r="S81" s="30"/>
    </row>
    <row r="82" spans="1:19" ht="15" customHeight="1" x14ac:dyDescent="0.15">
      <c r="A82" s="36" t="s">
        <v>248</v>
      </c>
      <c r="B82" s="41" t="s">
        <v>249</v>
      </c>
      <c r="C82" s="97">
        <f t="shared" si="7"/>
        <v>540</v>
      </c>
      <c r="D82" s="86">
        <v>12</v>
      </c>
      <c r="E82" s="85">
        <v>9</v>
      </c>
      <c r="F82" s="85">
        <v>8</v>
      </c>
      <c r="G82" s="85">
        <v>31</v>
      </c>
      <c r="H82" s="85">
        <v>47</v>
      </c>
      <c r="I82" s="85">
        <v>14</v>
      </c>
      <c r="J82" s="85">
        <v>19</v>
      </c>
      <c r="K82" s="85">
        <v>31</v>
      </c>
      <c r="L82" s="85">
        <v>2</v>
      </c>
      <c r="M82" s="85">
        <v>26</v>
      </c>
      <c r="N82" s="85">
        <v>6</v>
      </c>
      <c r="O82" s="85">
        <v>9</v>
      </c>
      <c r="P82" s="85">
        <v>15</v>
      </c>
      <c r="Q82" s="85">
        <v>83</v>
      </c>
      <c r="R82" s="85">
        <v>228</v>
      </c>
      <c r="S82" s="30"/>
    </row>
    <row r="83" spans="1:19" ht="15" customHeight="1" x14ac:dyDescent="0.15">
      <c r="A83" s="36" t="s">
        <v>250</v>
      </c>
      <c r="B83" s="41" t="s">
        <v>251</v>
      </c>
      <c r="C83" s="97">
        <f t="shared" si="7"/>
        <v>0</v>
      </c>
      <c r="D83" s="86">
        <v>0</v>
      </c>
      <c r="E83" s="85">
        <v>0</v>
      </c>
      <c r="F83" s="85">
        <v>0</v>
      </c>
      <c r="G83" s="85">
        <v>0</v>
      </c>
      <c r="H83" s="85">
        <v>0</v>
      </c>
      <c r="I83" s="85">
        <v>0</v>
      </c>
      <c r="J83" s="85">
        <v>0</v>
      </c>
      <c r="K83" s="85">
        <v>0</v>
      </c>
      <c r="L83" s="85">
        <v>0</v>
      </c>
      <c r="M83" s="85">
        <v>0</v>
      </c>
      <c r="N83" s="85">
        <v>0</v>
      </c>
      <c r="O83" s="85">
        <v>0</v>
      </c>
      <c r="P83" s="85">
        <v>0</v>
      </c>
      <c r="Q83" s="85">
        <v>0</v>
      </c>
      <c r="R83" s="85">
        <v>0</v>
      </c>
      <c r="S83" s="30"/>
    </row>
    <row r="84" spans="1:19" ht="14.25" customHeight="1" x14ac:dyDescent="0.15">
      <c r="A84" s="36" t="s">
        <v>252</v>
      </c>
      <c r="B84" s="41" t="s">
        <v>253</v>
      </c>
      <c r="C84" s="97">
        <f t="shared" si="7"/>
        <v>4</v>
      </c>
      <c r="D84" s="86">
        <v>0</v>
      </c>
      <c r="E84" s="85">
        <v>0</v>
      </c>
      <c r="F84" s="85">
        <v>0</v>
      </c>
      <c r="G84" s="85">
        <v>0</v>
      </c>
      <c r="H84" s="85">
        <v>2</v>
      </c>
      <c r="I84" s="85">
        <v>0</v>
      </c>
      <c r="J84" s="85">
        <v>0</v>
      </c>
      <c r="K84" s="85">
        <v>0</v>
      </c>
      <c r="L84" s="85">
        <v>0</v>
      </c>
      <c r="M84" s="85">
        <v>0</v>
      </c>
      <c r="N84" s="85">
        <v>0</v>
      </c>
      <c r="O84" s="85">
        <v>0</v>
      </c>
      <c r="P84" s="85">
        <v>1</v>
      </c>
      <c r="Q84" s="85">
        <v>0</v>
      </c>
      <c r="R84" s="85">
        <v>1</v>
      </c>
      <c r="S84" s="28"/>
    </row>
    <row r="85" spans="1:19" ht="28.5" customHeight="1" x14ac:dyDescent="0.15">
      <c r="A85" s="34"/>
      <c r="B85" s="25" t="s">
        <v>254</v>
      </c>
      <c r="C85" s="87">
        <f>SUM(C86:C112)</f>
        <v>989</v>
      </c>
      <c r="D85" s="87">
        <f t="shared" ref="D85:R85" si="8">SUM(D86:D112)</f>
        <v>15</v>
      </c>
      <c r="E85" s="87">
        <f t="shared" si="8"/>
        <v>41</v>
      </c>
      <c r="F85" s="87">
        <f t="shared" si="8"/>
        <v>26</v>
      </c>
      <c r="G85" s="87">
        <f t="shared" si="8"/>
        <v>33</v>
      </c>
      <c r="H85" s="87">
        <f t="shared" si="8"/>
        <v>76</v>
      </c>
      <c r="I85" s="87">
        <f t="shared" si="8"/>
        <v>81</v>
      </c>
      <c r="J85" s="87">
        <f t="shared" si="8"/>
        <v>59</v>
      </c>
      <c r="K85" s="87">
        <f t="shared" si="8"/>
        <v>84</v>
      </c>
      <c r="L85" s="87">
        <f t="shared" si="8"/>
        <v>101</v>
      </c>
      <c r="M85" s="87">
        <f t="shared" si="8"/>
        <v>74</v>
      </c>
      <c r="N85" s="87">
        <f t="shared" si="8"/>
        <v>12</v>
      </c>
      <c r="O85" s="87">
        <f t="shared" si="8"/>
        <v>23</v>
      </c>
      <c r="P85" s="87">
        <f t="shared" si="8"/>
        <v>36</v>
      </c>
      <c r="Q85" s="87">
        <f t="shared" si="8"/>
        <v>40</v>
      </c>
      <c r="R85" s="87">
        <f t="shared" si="8"/>
        <v>288</v>
      </c>
      <c r="S85" s="30"/>
    </row>
    <row r="86" spans="1:19" ht="12.75" customHeight="1" x14ac:dyDescent="0.15">
      <c r="A86" s="36" t="s">
        <v>255</v>
      </c>
      <c r="B86" s="41" t="s">
        <v>256</v>
      </c>
      <c r="C86" s="97">
        <f t="shared" si="7"/>
        <v>2</v>
      </c>
      <c r="D86" s="86">
        <v>0</v>
      </c>
      <c r="E86" s="85">
        <v>0</v>
      </c>
      <c r="F86" s="85">
        <v>0</v>
      </c>
      <c r="G86" s="85">
        <v>0</v>
      </c>
      <c r="H86" s="85">
        <v>1</v>
      </c>
      <c r="I86" s="85">
        <v>0</v>
      </c>
      <c r="J86" s="85">
        <v>0</v>
      </c>
      <c r="K86" s="85">
        <v>0</v>
      </c>
      <c r="L86" s="85">
        <v>0</v>
      </c>
      <c r="M86" s="85">
        <v>0</v>
      </c>
      <c r="N86" s="85">
        <v>0</v>
      </c>
      <c r="O86" s="85">
        <v>0</v>
      </c>
      <c r="P86" s="85">
        <v>0</v>
      </c>
      <c r="Q86" s="85">
        <v>0</v>
      </c>
      <c r="R86" s="85">
        <v>1</v>
      </c>
      <c r="S86" s="30"/>
    </row>
    <row r="87" spans="1:19" ht="12" customHeight="1" x14ac:dyDescent="0.15">
      <c r="A87" s="36" t="s">
        <v>257</v>
      </c>
      <c r="B87" s="41" t="s">
        <v>258</v>
      </c>
      <c r="C87" s="97">
        <f t="shared" si="7"/>
        <v>0</v>
      </c>
      <c r="D87" s="86">
        <v>0</v>
      </c>
      <c r="E87" s="85">
        <v>0</v>
      </c>
      <c r="F87" s="85">
        <v>0</v>
      </c>
      <c r="G87" s="85">
        <v>0</v>
      </c>
      <c r="H87" s="85">
        <v>0</v>
      </c>
      <c r="I87" s="85">
        <v>0</v>
      </c>
      <c r="J87" s="85">
        <v>0</v>
      </c>
      <c r="K87" s="85">
        <v>0</v>
      </c>
      <c r="L87" s="85">
        <v>0</v>
      </c>
      <c r="M87" s="85">
        <v>0</v>
      </c>
      <c r="N87" s="85">
        <v>0</v>
      </c>
      <c r="O87" s="85">
        <v>0</v>
      </c>
      <c r="P87" s="85">
        <v>0</v>
      </c>
      <c r="Q87" s="85">
        <v>0</v>
      </c>
      <c r="R87" s="85">
        <v>0</v>
      </c>
      <c r="S87" s="30"/>
    </row>
    <row r="88" spans="1:19" ht="12.75" customHeight="1" x14ac:dyDescent="0.15">
      <c r="A88" s="36" t="s">
        <v>259</v>
      </c>
      <c r="B88" s="41" t="s">
        <v>260</v>
      </c>
      <c r="C88" s="97">
        <f t="shared" si="7"/>
        <v>4</v>
      </c>
      <c r="D88" s="86">
        <v>0</v>
      </c>
      <c r="E88" s="85">
        <v>0</v>
      </c>
      <c r="F88" s="85">
        <v>0</v>
      </c>
      <c r="G88" s="85">
        <v>0</v>
      </c>
      <c r="H88" s="85">
        <v>0</v>
      </c>
      <c r="I88" s="85">
        <v>0</v>
      </c>
      <c r="J88" s="85">
        <v>0</v>
      </c>
      <c r="K88" s="85">
        <v>0</v>
      </c>
      <c r="L88" s="85">
        <v>0</v>
      </c>
      <c r="M88" s="85">
        <v>0</v>
      </c>
      <c r="N88" s="85">
        <v>0</v>
      </c>
      <c r="O88" s="85">
        <v>0</v>
      </c>
      <c r="P88" s="85">
        <v>0</v>
      </c>
      <c r="Q88" s="85">
        <v>0</v>
      </c>
      <c r="R88" s="85">
        <v>4</v>
      </c>
      <c r="S88" s="30"/>
    </row>
    <row r="89" spans="1:19" ht="15" customHeight="1" x14ac:dyDescent="0.15">
      <c r="A89" s="36" t="s">
        <v>261</v>
      </c>
      <c r="B89" s="41" t="s">
        <v>262</v>
      </c>
      <c r="C89" s="97">
        <f t="shared" si="7"/>
        <v>1</v>
      </c>
      <c r="D89" s="86">
        <v>0</v>
      </c>
      <c r="E89" s="85">
        <v>0</v>
      </c>
      <c r="F89" s="85">
        <v>0</v>
      </c>
      <c r="G89" s="85">
        <v>0</v>
      </c>
      <c r="H89" s="85">
        <v>0</v>
      </c>
      <c r="I89" s="85">
        <v>0</v>
      </c>
      <c r="J89" s="85">
        <v>0</v>
      </c>
      <c r="K89" s="85">
        <v>0</v>
      </c>
      <c r="L89" s="85">
        <v>1</v>
      </c>
      <c r="M89" s="85">
        <v>0</v>
      </c>
      <c r="N89" s="85">
        <v>0</v>
      </c>
      <c r="O89" s="85">
        <v>0</v>
      </c>
      <c r="P89" s="85">
        <v>0</v>
      </c>
      <c r="Q89" s="85">
        <v>0</v>
      </c>
      <c r="R89" s="85">
        <v>0</v>
      </c>
      <c r="S89" s="30"/>
    </row>
    <row r="90" spans="1:19" ht="15" customHeight="1" x14ac:dyDescent="0.15">
      <c r="A90" s="36" t="s">
        <v>263</v>
      </c>
      <c r="B90" s="41" t="s">
        <v>264</v>
      </c>
      <c r="C90" s="97">
        <f t="shared" si="7"/>
        <v>15</v>
      </c>
      <c r="D90" s="86">
        <v>0</v>
      </c>
      <c r="E90" s="85">
        <v>0</v>
      </c>
      <c r="F90" s="85">
        <v>0</v>
      </c>
      <c r="G90" s="85">
        <v>0</v>
      </c>
      <c r="H90" s="85">
        <v>1</v>
      </c>
      <c r="I90" s="85">
        <v>1</v>
      </c>
      <c r="J90" s="85">
        <v>0</v>
      </c>
      <c r="K90" s="85">
        <v>7</v>
      </c>
      <c r="L90" s="85">
        <v>2</v>
      </c>
      <c r="M90" s="85">
        <v>0</v>
      </c>
      <c r="N90" s="85">
        <v>0</v>
      </c>
      <c r="O90" s="85">
        <v>1</v>
      </c>
      <c r="P90" s="85">
        <v>0</v>
      </c>
      <c r="Q90" s="85">
        <v>2</v>
      </c>
      <c r="R90" s="85">
        <v>1</v>
      </c>
      <c r="S90" s="30"/>
    </row>
    <row r="91" spans="1:19" ht="15" customHeight="1" x14ac:dyDescent="0.15">
      <c r="A91" s="45" t="s">
        <v>265</v>
      </c>
      <c r="B91" s="99" t="s">
        <v>266</v>
      </c>
      <c r="C91" s="97">
        <f t="shared" si="7"/>
        <v>7</v>
      </c>
      <c r="D91" s="86">
        <v>0</v>
      </c>
      <c r="E91" s="85">
        <v>1</v>
      </c>
      <c r="F91" s="85">
        <v>0</v>
      </c>
      <c r="G91" s="85">
        <v>0</v>
      </c>
      <c r="H91" s="85">
        <v>1</v>
      </c>
      <c r="I91" s="85">
        <v>0</v>
      </c>
      <c r="J91" s="85">
        <v>0</v>
      </c>
      <c r="K91" s="85">
        <v>0</v>
      </c>
      <c r="L91" s="85">
        <v>1</v>
      </c>
      <c r="M91" s="85">
        <v>0</v>
      </c>
      <c r="N91" s="85">
        <v>0</v>
      </c>
      <c r="O91" s="85">
        <v>0</v>
      </c>
      <c r="P91" s="85">
        <v>0</v>
      </c>
      <c r="Q91" s="85">
        <v>1</v>
      </c>
      <c r="R91" s="85">
        <v>3</v>
      </c>
      <c r="S91" s="30"/>
    </row>
    <row r="92" spans="1:19" ht="15" customHeight="1" x14ac:dyDescent="0.15">
      <c r="A92" s="45" t="s">
        <v>267</v>
      </c>
      <c r="B92" s="99" t="s">
        <v>268</v>
      </c>
      <c r="C92" s="97">
        <f t="shared" si="7"/>
        <v>4</v>
      </c>
      <c r="D92" s="86">
        <v>0</v>
      </c>
      <c r="E92" s="85">
        <v>0</v>
      </c>
      <c r="F92" s="85">
        <v>0</v>
      </c>
      <c r="G92" s="85">
        <v>0</v>
      </c>
      <c r="H92" s="85">
        <v>0</v>
      </c>
      <c r="I92" s="85">
        <v>0</v>
      </c>
      <c r="J92" s="85">
        <v>1</v>
      </c>
      <c r="K92" s="85">
        <v>2</v>
      </c>
      <c r="L92" s="85">
        <v>0</v>
      </c>
      <c r="M92" s="85">
        <v>1</v>
      </c>
      <c r="N92" s="85">
        <v>0</v>
      </c>
      <c r="O92" s="85">
        <v>0</v>
      </c>
      <c r="P92" s="85">
        <v>0</v>
      </c>
      <c r="Q92" s="85">
        <v>0</v>
      </c>
      <c r="R92" s="85">
        <v>0</v>
      </c>
      <c r="S92" s="30"/>
    </row>
    <row r="93" spans="1:19" ht="15" customHeight="1" x14ac:dyDescent="0.15">
      <c r="A93" s="45" t="s">
        <v>269</v>
      </c>
      <c r="B93" s="99" t="s">
        <v>270</v>
      </c>
      <c r="C93" s="97">
        <f t="shared" si="7"/>
        <v>2</v>
      </c>
      <c r="D93" s="86">
        <v>0</v>
      </c>
      <c r="E93" s="85">
        <v>0</v>
      </c>
      <c r="F93" s="85">
        <v>0</v>
      </c>
      <c r="G93" s="85">
        <v>0</v>
      </c>
      <c r="H93" s="85">
        <v>1</v>
      </c>
      <c r="I93" s="85">
        <v>0</v>
      </c>
      <c r="J93" s="85">
        <v>0</v>
      </c>
      <c r="K93" s="85">
        <v>0</v>
      </c>
      <c r="L93" s="85">
        <v>0</v>
      </c>
      <c r="M93" s="85">
        <v>0</v>
      </c>
      <c r="N93" s="85">
        <v>0</v>
      </c>
      <c r="O93" s="85">
        <v>0</v>
      </c>
      <c r="P93" s="85">
        <v>0</v>
      </c>
      <c r="Q93" s="85">
        <v>0</v>
      </c>
      <c r="R93" s="85">
        <v>1</v>
      </c>
      <c r="S93" s="30"/>
    </row>
    <row r="94" spans="1:19" ht="15" customHeight="1" x14ac:dyDescent="0.15">
      <c r="A94" s="39" t="s">
        <v>271</v>
      </c>
      <c r="B94" s="41" t="s">
        <v>272</v>
      </c>
      <c r="C94" s="97">
        <f t="shared" si="7"/>
        <v>18</v>
      </c>
      <c r="D94" s="86">
        <v>0</v>
      </c>
      <c r="E94" s="85">
        <v>0</v>
      </c>
      <c r="F94" s="85">
        <v>2</v>
      </c>
      <c r="G94" s="85">
        <v>0</v>
      </c>
      <c r="H94" s="85">
        <v>2</v>
      </c>
      <c r="I94" s="85">
        <v>0</v>
      </c>
      <c r="J94" s="85">
        <v>1</v>
      </c>
      <c r="K94" s="85">
        <v>1</v>
      </c>
      <c r="L94" s="85">
        <v>1</v>
      </c>
      <c r="M94" s="85">
        <v>2</v>
      </c>
      <c r="N94" s="85">
        <v>0</v>
      </c>
      <c r="O94" s="85">
        <v>4</v>
      </c>
      <c r="P94" s="85">
        <v>0</v>
      </c>
      <c r="Q94" s="85">
        <v>0</v>
      </c>
      <c r="R94" s="85">
        <v>5</v>
      </c>
      <c r="S94" s="30"/>
    </row>
    <row r="95" spans="1:19" ht="15" customHeight="1" x14ac:dyDescent="0.15">
      <c r="A95" s="39" t="s">
        <v>273</v>
      </c>
      <c r="B95" s="41" t="s">
        <v>274</v>
      </c>
      <c r="C95" s="97">
        <f t="shared" si="7"/>
        <v>8</v>
      </c>
      <c r="D95" s="86">
        <v>0</v>
      </c>
      <c r="E95" s="85">
        <v>1</v>
      </c>
      <c r="F95" s="85">
        <v>0</v>
      </c>
      <c r="G95" s="85">
        <v>0</v>
      </c>
      <c r="H95" s="85">
        <v>0</v>
      </c>
      <c r="I95" s="85">
        <v>0</v>
      </c>
      <c r="J95" s="85">
        <v>0</v>
      </c>
      <c r="K95" s="85">
        <v>0</v>
      </c>
      <c r="L95" s="85">
        <v>2</v>
      </c>
      <c r="M95" s="85">
        <v>0</v>
      </c>
      <c r="N95" s="85">
        <v>0</v>
      </c>
      <c r="O95" s="85">
        <v>0</v>
      </c>
      <c r="P95" s="85">
        <v>0</v>
      </c>
      <c r="Q95" s="85">
        <v>1</v>
      </c>
      <c r="R95" s="85">
        <v>4</v>
      </c>
      <c r="S95" s="30"/>
    </row>
    <row r="96" spans="1:19" ht="15" customHeight="1" x14ac:dyDescent="0.15">
      <c r="A96" s="39" t="s">
        <v>275</v>
      </c>
      <c r="B96" s="41" t="s">
        <v>276</v>
      </c>
      <c r="C96" s="97">
        <f t="shared" si="7"/>
        <v>46</v>
      </c>
      <c r="D96" s="86">
        <v>0</v>
      </c>
      <c r="E96" s="85">
        <v>6</v>
      </c>
      <c r="F96" s="85">
        <v>2</v>
      </c>
      <c r="G96" s="85">
        <v>1</v>
      </c>
      <c r="H96" s="85">
        <v>3</v>
      </c>
      <c r="I96" s="85">
        <v>2</v>
      </c>
      <c r="J96" s="85">
        <v>3</v>
      </c>
      <c r="K96" s="85">
        <v>1</v>
      </c>
      <c r="L96" s="85">
        <v>5</v>
      </c>
      <c r="M96" s="85">
        <v>2</v>
      </c>
      <c r="N96" s="85">
        <v>0</v>
      </c>
      <c r="O96" s="85">
        <v>1</v>
      </c>
      <c r="P96" s="85">
        <v>1</v>
      </c>
      <c r="Q96" s="85">
        <v>3</v>
      </c>
      <c r="R96" s="85">
        <v>16</v>
      </c>
      <c r="S96" s="30"/>
    </row>
    <row r="97" spans="1:19" ht="15" customHeight="1" x14ac:dyDescent="0.15">
      <c r="A97" s="39" t="s">
        <v>277</v>
      </c>
      <c r="B97" s="41" t="s">
        <v>278</v>
      </c>
      <c r="C97" s="97">
        <f t="shared" si="7"/>
        <v>202</v>
      </c>
      <c r="D97" s="86">
        <v>1</v>
      </c>
      <c r="E97" s="85">
        <v>8</v>
      </c>
      <c r="F97" s="85">
        <v>8</v>
      </c>
      <c r="G97" s="85">
        <v>14</v>
      </c>
      <c r="H97" s="85">
        <v>12</v>
      </c>
      <c r="I97" s="85">
        <v>13</v>
      </c>
      <c r="J97" s="85">
        <v>15</v>
      </c>
      <c r="K97" s="85">
        <v>22</v>
      </c>
      <c r="L97" s="85">
        <v>8</v>
      </c>
      <c r="M97" s="85">
        <v>14</v>
      </c>
      <c r="N97" s="85">
        <v>0</v>
      </c>
      <c r="O97" s="85">
        <v>3</v>
      </c>
      <c r="P97" s="85">
        <v>3</v>
      </c>
      <c r="Q97" s="85">
        <v>6</v>
      </c>
      <c r="R97" s="85">
        <v>75</v>
      </c>
      <c r="S97" s="30"/>
    </row>
    <row r="98" spans="1:19" ht="15" customHeight="1" x14ac:dyDescent="0.15">
      <c r="A98" s="39" t="s">
        <v>279</v>
      </c>
      <c r="B98" s="41" t="s">
        <v>280</v>
      </c>
      <c r="C98" s="97">
        <f t="shared" si="7"/>
        <v>222</v>
      </c>
      <c r="D98" s="86">
        <v>3</v>
      </c>
      <c r="E98" s="85">
        <v>11</v>
      </c>
      <c r="F98" s="85">
        <v>4</v>
      </c>
      <c r="G98" s="85">
        <v>9</v>
      </c>
      <c r="H98" s="85">
        <v>20</v>
      </c>
      <c r="I98" s="85">
        <v>22</v>
      </c>
      <c r="J98" s="85">
        <v>19</v>
      </c>
      <c r="K98" s="85">
        <v>25</v>
      </c>
      <c r="L98" s="85">
        <v>14</v>
      </c>
      <c r="M98" s="85">
        <v>22</v>
      </c>
      <c r="N98" s="85">
        <v>1</v>
      </c>
      <c r="O98" s="85">
        <v>5</v>
      </c>
      <c r="P98" s="85">
        <v>7</v>
      </c>
      <c r="Q98" s="85">
        <v>8</v>
      </c>
      <c r="R98" s="85">
        <v>52</v>
      </c>
      <c r="S98" s="30"/>
    </row>
    <row r="99" spans="1:19" ht="15" customHeight="1" x14ac:dyDescent="0.15">
      <c r="A99" s="39" t="s">
        <v>281</v>
      </c>
      <c r="B99" s="41" t="s">
        <v>282</v>
      </c>
      <c r="C99" s="97">
        <f t="shared" si="7"/>
        <v>198</v>
      </c>
      <c r="D99" s="86">
        <v>6</v>
      </c>
      <c r="E99" s="85">
        <v>4</v>
      </c>
      <c r="F99" s="85">
        <v>0</v>
      </c>
      <c r="G99" s="85">
        <v>3</v>
      </c>
      <c r="H99" s="85">
        <v>19</v>
      </c>
      <c r="I99" s="85">
        <v>20</v>
      </c>
      <c r="J99" s="85">
        <v>12</v>
      </c>
      <c r="K99" s="85">
        <v>2</v>
      </c>
      <c r="L99" s="85">
        <v>35</v>
      </c>
      <c r="M99" s="85">
        <v>19</v>
      </c>
      <c r="N99" s="85">
        <v>4</v>
      </c>
      <c r="O99" s="85">
        <v>4</v>
      </c>
      <c r="P99" s="85">
        <v>15</v>
      </c>
      <c r="Q99" s="85">
        <v>10</v>
      </c>
      <c r="R99" s="85">
        <v>45</v>
      </c>
      <c r="S99" s="30"/>
    </row>
    <row r="100" spans="1:19" ht="15" customHeight="1" x14ac:dyDescent="0.15">
      <c r="A100" s="39" t="s">
        <v>283</v>
      </c>
      <c r="B100" s="41" t="s">
        <v>284</v>
      </c>
      <c r="C100" s="97">
        <f t="shared" si="7"/>
        <v>15</v>
      </c>
      <c r="D100" s="86">
        <v>0</v>
      </c>
      <c r="E100" s="85">
        <v>0</v>
      </c>
      <c r="F100" s="85">
        <v>0</v>
      </c>
      <c r="G100" s="85">
        <v>1</v>
      </c>
      <c r="H100" s="85">
        <v>2</v>
      </c>
      <c r="I100" s="85">
        <v>1</v>
      </c>
      <c r="J100" s="85">
        <v>1</v>
      </c>
      <c r="K100" s="85">
        <v>0</v>
      </c>
      <c r="L100" s="85">
        <v>0</v>
      </c>
      <c r="M100" s="85">
        <v>1</v>
      </c>
      <c r="N100" s="85">
        <v>0</v>
      </c>
      <c r="O100" s="85">
        <v>0</v>
      </c>
      <c r="P100" s="85">
        <v>0</v>
      </c>
      <c r="Q100" s="85">
        <v>2</v>
      </c>
      <c r="R100" s="85">
        <v>7</v>
      </c>
      <c r="S100" s="30"/>
    </row>
    <row r="101" spans="1:19" ht="15" customHeight="1" x14ac:dyDescent="0.15">
      <c r="A101" s="39" t="s">
        <v>285</v>
      </c>
      <c r="B101" s="41" t="s">
        <v>286</v>
      </c>
      <c r="C101" s="97">
        <f t="shared" si="7"/>
        <v>2</v>
      </c>
      <c r="D101" s="86">
        <v>0</v>
      </c>
      <c r="E101" s="85">
        <v>0</v>
      </c>
      <c r="F101" s="85">
        <v>0</v>
      </c>
      <c r="G101" s="85">
        <v>0</v>
      </c>
      <c r="H101" s="85">
        <v>0</v>
      </c>
      <c r="I101" s="85">
        <v>0</v>
      </c>
      <c r="J101" s="85">
        <v>1</v>
      </c>
      <c r="K101" s="85">
        <v>1</v>
      </c>
      <c r="L101" s="85">
        <v>0</v>
      </c>
      <c r="M101" s="85">
        <v>0</v>
      </c>
      <c r="N101" s="85">
        <v>0</v>
      </c>
      <c r="O101" s="85">
        <v>0</v>
      </c>
      <c r="P101" s="85">
        <v>0</v>
      </c>
      <c r="Q101" s="85">
        <v>0</v>
      </c>
      <c r="R101" s="85">
        <v>0</v>
      </c>
      <c r="S101" s="30"/>
    </row>
    <row r="102" spans="1:19" ht="15" customHeight="1" x14ac:dyDescent="0.15">
      <c r="A102" s="39" t="s">
        <v>287</v>
      </c>
      <c r="B102" s="41" t="s">
        <v>288</v>
      </c>
      <c r="C102" s="97">
        <f t="shared" si="7"/>
        <v>0</v>
      </c>
      <c r="D102" s="86">
        <v>0</v>
      </c>
      <c r="E102" s="85">
        <v>0</v>
      </c>
      <c r="F102" s="85">
        <v>0</v>
      </c>
      <c r="G102" s="85">
        <v>0</v>
      </c>
      <c r="H102" s="85">
        <v>0</v>
      </c>
      <c r="I102" s="85">
        <v>0</v>
      </c>
      <c r="J102" s="85">
        <v>0</v>
      </c>
      <c r="K102" s="85">
        <v>0</v>
      </c>
      <c r="L102" s="85">
        <v>0</v>
      </c>
      <c r="M102" s="85">
        <v>0</v>
      </c>
      <c r="N102" s="85">
        <v>0</v>
      </c>
      <c r="O102" s="85">
        <v>0</v>
      </c>
      <c r="P102" s="85">
        <v>0</v>
      </c>
      <c r="Q102" s="85">
        <v>0</v>
      </c>
      <c r="R102" s="85">
        <v>0</v>
      </c>
      <c r="S102" s="30"/>
    </row>
    <row r="103" spans="1:19" ht="15" customHeight="1" x14ac:dyDescent="0.15">
      <c r="A103" s="39" t="s">
        <v>289</v>
      </c>
      <c r="B103" s="41" t="s">
        <v>290</v>
      </c>
      <c r="C103" s="97">
        <f t="shared" si="7"/>
        <v>2</v>
      </c>
      <c r="D103" s="86">
        <v>0</v>
      </c>
      <c r="E103" s="85">
        <v>0</v>
      </c>
      <c r="F103" s="85">
        <v>0</v>
      </c>
      <c r="G103" s="85">
        <v>0</v>
      </c>
      <c r="H103" s="85">
        <v>1</v>
      </c>
      <c r="I103" s="85">
        <v>0</v>
      </c>
      <c r="J103" s="85">
        <v>0</v>
      </c>
      <c r="K103" s="85">
        <v>0</v>
      </c>
      <c r="L103" s="85">
        <v>0</v>
      </c>
      <c r="M103" s="85">
        <v>0</v>
      </c>
      <c r="N103" s="85">
        <v>0</v>
      </c>
      <c r="O103" s="85">
        <v>0</v>
      </c>
      <c r="P103" s="85">
        <v>0</v>
      </c>
      <c r="Q103" s="85">
        <v>0</v>
      </c>
      <c r="R103" s="85">
        <v>1</v>
      </c>
      <c r="S103" s="30"/>
    </row>
    <row r="104" spans="1:19" ht="15" customHeight="1" x14ac:dyDescent="0.15">
      <c r="A104" s="39" t="s">
        <v>291</v>
      </c>
      <c r="B104" s="41" t="s">
        <v>292</v>
      </c>
      <c r="C104" s="97">
        <f t="shared" si="7"/>
        <v>0</v>
      </c>
      <c r="D104" s="86">
        <v>0</v>
      </c>
      <c r="E104" s="85">
        <v>0</v>
      </c>
      <c r="F104" s="85">
        <v>0</v>
      </c>
      <c r="G104" s="85">
        <v>0</v>
      </c>
      <c r="H104" s="85">
        <v>0</v>
      </c>
      <c r="I104" s="85">
        <v>0</v>
      </c>
      <c r="J104" s="85">
        <v>0</v>
      </c>
      <c r="K104" s="85">
        <v>0</v>
      </c>
      <c r="L104" s="85">
        <v>0</v>
      </c>
      <c r="M104" s="85">
        <v>0</v>
      </c>
      <c r="N104" s="85">
        <v>0</v>
      </c>
      <c r="O104" s="85">
        <v>0</v>
      </c>
      <c r="P104" s="85">
        <v>0</v>
      </c>
      <c r="Q104" s="85">
        <v>0</v>
      </c>
      <c r="R104" s="85">
        <v>0</v>
      </c>
      <c r="S104" s="30"/>
    </row>
    <row r="105" spans="1:19" ht="15" customHeight="1" x14ac:dyDescent="0.15">
      <c r="A105" s="39" t="s">
        <v>293</v>
      </c>
      <c r="B105" s="41" t="s">
        <v>294</v>
      </c>
      <c r="C105" s="97">
        <f t="shared" si="7"/>
        <v>21</v>
      </c>
      <c r="D105" s="86">
        <v>0</v>
      </c>
      <c r="E105" s="85">
        <v>0</v>
      </c>
      <c r="F105" s="85">
        <v>2</v>
      </c>
      <c r="G105" s="85">
        <v>1</v>
      </c>
      <c r="H105" s="85">
        <v>2</v>
      </c>
      <c r="I105" s="85">
        <v>2</v>
      </c>
      <c r="J105" s="85">
        <v>0</v>
      </c>
      <c r="K105" s="85">
        <v>2</v>
      </c>
      <c r="L105" s="85">
        <v>1</v>
      </c>
      <c r="M105" s="85">
        <v>0</v>
      </c>
      <c r="N105" s="85">
        <v>0</v>
      </c>
      <c r="O105" s="85">
        <v>0</v>
      </c>
      <c r="P105" s="85">
        <v>0</v>
      </c>
      <c r="Q105" s="85">
        <v>0</v>
      </c>
      <c r="R105" s="85">
        <v>11</v>
      </c>
      <c r="S105" s="30"/>
    </row>
    <row r="106" spans="1:19" ht="15" customHeight="1" x14ac:dyDescent="0.15">
      <c r="A106" s="39" t="s">
        <v>295</v>
      </c>
      <c r="B106" s="41" t="s">
        <v>296</v>
      </c>
      <c r="C106" s="97">
        <f t="shared" si="7"/>
        <v>1</v>
      </c>
      <c r="D106" s="86">
        <v>0</v>
      </c>
      <c r="E106" s="85">
        <v>0</v>
      </c>
      <c r="F106" s="85">
        <v>0</v>
      </c>
      <c r="G106" s="85">
        <v>0</v>
      </c>
      <c r="H106" s="85">
        <v>0</v>
      </c>
      <c r="I106" s="85">
        <v>0</v>
      </c>
      <c r="J106" s="85">
        <v>0</v>
      </c>
      <c r="K106" s="85">
        <v>0</v>
      </c>
      <c r="L106" s="85">
        <v>1</v>
      </c>
      <c r="M106" s="85">
        <v>0</v>
      </c>
      <c r="N106" s="85">
        <v>0</v>
      </c>
      <c r="O106" s="85">
        <v>0</v>
      </c>
      <c r="P106" s="85">
        <v>0</v>
      </c>
      <c r="Q106" s="85">
        <v>0</v>
      </c>
      <c r="R106" s="85">
        <v>0</v>
      </c>
      <c r="S106" s="30"/>
    </row>
    <row r="107" spans="1:19" ht="15" customHeight="1" x14ac:dyDescent="0.15">
      <c r="A107" s="36" t="s">
        <v>297</v>
      </c>
      <c r="B107" s="41" t="s">
        <v>298</v>
      </c>
      <c r="C107" s="97">
        <f t="shared" si="7"/>
        <v>4</v>
      </c>
      <c r="D107" s="86">
        <v>0</v>
      </c>
      <c r="E107" s="85">
        <v>0</v>
      </c>
      <c r="F107" s="85">
        <v>0</v>
      </c>
      <c r="G107" s="85">
        <v>0</v>
      </c>
      <c r="H107" s="85">
        <v>0</v>
      </c>
      <c r="I107" s="85">
        <v>0</v>
      </c>
      <c r="J107" s="85">
        <v>0</v>
      </c>
      <c r="K107" s="85">
        <v>3</v>
      </c>
      <c r="L107" s="85">
        <v>0</v>
      </c>
      <c r="M107" s="85">
        <v>0</v>
      </c>
      <c r="N107" s="85">
        <v>0</v>
      </c>
      <c r="O107" s="85">
        <v>0</v>
      </c>
      <c r="P107" s="85">
        <v>0</v>
      </c>
      <c r="Q107" s="85">
        <v>0</v>
      </c>
      <c r="R107" s="85">
        <v>1</v>
      </c>
      <c r="S107" s="30"/>
    </row>
    <row r="108" spans="1:19" ht="15" customHeight="1" x14ac:dyDescent="0.15">
      <c r="A108" s="36" t="s">
        <v>299</v>
      </c>
      <c r="B108" s="41" t="s">
        <v>300</v>
      </c>
      <c r="C108" s="97">
        <f t="shared" si="7"/>
        <v>19</v>
      </c>
      <c r="D108" s="86">
        <v>0</v>
      </c>
      <c r="E108" s="85">
        <v>2</v>
      </c>
      <c r="F108" s="85">
        <v>0</v>
      </c>
      <c r="G108" s="85">
        <v>0</v>
      </c>
      <c r="H108" s="85">
        <v>2</v>
      </c>
      <c r="I108" s="85">
        <v>1</v>
      </c>
      <c r="J108" s="85">
        <v>0</v>
      </c>
      <c r="K108" s="85">
        <v>0</v>
      </c>
      <c r="L108" s="85">
        <v>4</v>
      </c>
      <c r="M108" s="85">
        <v>2</v>
      </c>
      <c r="N108" s="85">
        <v>0</v>
      </c>
      <c r="O108" s="85">
        <v>0</v>
      </c>
      <c r="P108" s="85">
        <v>1</v>
      </c>
      <c r="Q108" s="85">
        <v>0</v>
      </c>
      <c r="R108" s="85">
        <v>7</v>
      </c>
      <c r="S108" s="30"/>
    </row>
    <row r="109" spans="1:19" ht="15" customHeight="1" x14ac:dyDescent="0.15">
      <c r="A109" s="36" t="s">
        <v>301</v>
      </c>
      <c r="B109" s="41" t="s">
        <v>302</v>
      </c>
      <c r="C109" s="97">
        <f t="shared" si="7"/>
        <v>106</v>
      </c>
      <c r="D109" s="86">
        <v>2</v>
      </c>
      <c r="E109" s="85">
        <v>8</v>
      </c>
      <c r="F109" s="85">
        <v>6</v>
      </c>
      <c r="G109" s="85">
        <v>4</v>
      </c>
      <c r="H109" s="85">
        <v>6</v>
      </c>
      <c r="I109" s="85">
        <v>11</v>
      </c>
      <c r="J109" s="85">
        <v>4</v>
      </c>
      <c r="K109" s="85">
        <v>7</v>
      </c>
      <c r="L109" s="85">
        <v>14</v>
      </c>
      <c r="M109" s="85">
        <v>6</v>
      </c>
      <c r="N109" s="85">
        <v>3</v>
      </c>
      <c r="O109" s="85">
        <v>2</v>
      </c>
      <c r="P109" s="85">
        <v>4</v>
      </c>
      <c r="Q109" s="85">
        <v>4</v>
      </c>
      <c r="R109" s="85">
        <v>25</v>
      </c>
      <c r="S109" s="30"/>
    </row>
    <row r="110" spans="1:19" ht="15" customHeight="1" x14ac:dyDescent="0.15">
      <c r="A110" s="36" t="s">
        <v>303</v>
      </c>
      <c r="B110" s="41" t="s">
        <v>304</v>
      </c>
      <c r="C110" s="97">
        <f t="shared" si="7"/>
        <v>1</v>
      </c>
      <c r="D110" s="86">
        <v>0</v>
      </c>
      <c r="E110" s="85">
        <v>0</v>
      </c>
      <c r="F110" s="85">
        <v>0</v>
      </c>
      <c r="G110" s="85">
        <v>0</v>
      </c>
      <c r="H110" s="85">
        <v>0</v>
      </c>
      <c r="I110" s="85">
        <v>0</v>
      </c>
      <c r="J110" s="85">
        <v>0</v>
      </c>
      <c r="K110" s="85">
        <v>0</v>
      </c>
      <c r="L110" s="85">
        <v>0</v>
      </c>
      <c r="M110" s="85">
        <v>0</v>
      </c>
      <c r="N110" s="85">
        <v>0</v>
      </c>
      <c r="O110" s="85">
        <v>0</v>
      </c>
      <c r="P110" s="85">
        <v>0</v>
      </c>
      <c r="Q110" s="85">
        <v>0</v>
      </c>
      <c r="R110" s="85">
        <v>1</v>
      </c>
      <c r="S110" s="30"/>
    </row>
    <row r="111" spans="1:19" ht="15" customHeight="1" x14ac:dyDescent="0.15">
      <c r="A111" s="36" t="s">
        <v>305</v>
      </c>
      <c r="B111" s="41" t="s">
        <v>306</v>
      </c>
      <c r="C111" s="97">
        <f t="shared" si="7"/>
        <v>85</v>
      </c>
      <c r="D111" s="86">
        <v>3</v>
      </c>
      <c r="E111" s="85">
        <v>0</v>
      </c>
      <c r="F111" s="85">
        <v>2</v>
      </c>
      <c r="G111" s="85">
        <v>0</v>
      </c>
      <c r="H111" s="85">
        <v>1</v>
      </c>
      <c r="I111" s="85">
        <v>8</v>
      </c>
      <c r="J111" s="85">
        <v>2</v>
      </c>
      <c r="K111" s="85">
        <v>10</v>
      </c>
      <c r="L111" s="85">
        <v>12</v>
      </c>
      <c r="M111" s="85">
        <v>5</v>
      </c>
      <c r="N111" s="85">
        <v>4</v>
      </c>
      <c r="O111" s="85">
        <v>3</v>
      </c>
      <c r="P111" s="85">
        <v>5</v>
      </c>
      <c r="Q111" s="85">
        <v>3</v>
      </c>
      <c r="R111" s="85">
        <v>27</v>
      </c>
      <c r="S111" s="30"/>
    </row>
    <row r="112" spans="1:19" ht="15" customHeight="1" x14ac:dyDescent="0.15">
      <c r="A112" s="36" t="s">
        <v>307</v>
      </c>
      <c r="B112" s="41" t="s">
        <v>308</v>
      </c>
      <c r="C112" s="97">
        <f t="shared" si="7"/>
        <v>4</v>
      </c>
      <c r="D112" s="86">
        <v>0</v>
      </c>
      <c r="E112" s="85">
        <v>0</v>
      </c>
      <c r="F112" s="85">
        <v>0</v>
      </c>
      <c r="G112" s="85">
        <v>0</v>
      </c>
      <c r="H112" s="85">
        <v>2</v>
      </c>
      <c r="I112" s="85">
        <v>0</v>
      </c>
      <c r="J112" s="85">
        <v>0</v>
      </c>
      <c r="K112" s="85">
        <v>1</v>
      </c>
      <c r="L112" s="85">
        <v>0</v>
      </c>
      <c r="M112" s="85">
        <v>0</v>
      </c>
      <c r="N112" s="85">
        <v>0</v>
      </c>
      <c r="O112" s="85">
        <v>0</v>
      </c>
      <c r="P112" s="85">
        <v>0</v>
      </c>
      <c r="Q112" s="85">
        <v>0</v>
      </c>
      <c r="R112" s="85">
        <v>1</v>
      </c>
      <c r="S112" s="30"/>
    </row>
    <row r="113" spans="1:19" ht="15" customHeight="1" x14ac:dyDescent="0.15">
      <c r="A113" s="34"/>
      <c r="B113" s="25" t="s">
        <v>309</v>
      </c>
      <c r="C113" s="87">
        <f>SUM(C114:C134)</f>
        <v>7873</v>
      </c>
      <c r="D113" s="87">
        <f t="shared" ref="D113:R113" si="9">SUM(D114:D134)</f>
        <v>148</v>
      </c>
      <c r="E113" s="87">
        <f t="shared" si="9"/>
        <v>229</v>
      </c>
      <c r="F113" s="87">
        <f t="shared" si="9"/>
        <v>185</v>
      </c>
      <c r="G113" s="87">
        <f t="shared" si="9"/>
        <v>399</v>
      </c>
      <c r="H113" s="87">
        <f t="shared" si="9"/>
        <v>731</v>
      </c>
      <c r="I113" s="87">
        <f t="shared" si="9"/>
        <v>255</v>
      </c>
      <c r="J113" s="87">
        <f t="shared" si="9"/>
        <v>495</v>
      </c>
      <c r="K113" s="87">
        <f t="shared" si="9"/>
        <v>729</v>
      </c>
      <c r="L113" s="87">
        <f t="shared" si="9"/>
        <v>404</v>
      </c>
      <c r="M113" s="87">
        <f t="shared" si="9"/>
        <v>482</v>
      </c>
      <c r="N113" s="87">
        <f t="shared" si="9"/>
        <v>87</v>
      </c>
      <c r="O113" s="87">
        <f t="shared" si="9"/>
        <v>121</v>
      </c>
      <c r="P113" s="87">
        <f t="shared" si="9"/>
        <v>218</v>
      </c>
      <c r="Q113" s="87">
        <f t="shared" si="9"/>
        <v>336</v>
      </c>
      <c r="R113" s="87">
        <f t="shared" si="9"/>
        <v>3054</v>
      </c>
      <c r="S113" s="30"/>
    </row>
    <row r="114" spans="1:19" ht="15" customHeight="1" x14ac:dyDescent="0.15">
      <c r="A114" s="36" t="s">
        <v>310</v>
      </c>
      <c r="B114" s="41" t="s">
        <v>311</v>
      </c>
      <c r="C114" s="97">
        <f t="shared" si="7"/>
        <v>23</v>
      </c>
      <c r="D114" s="86">
        <v>1</v>
      </c>
      <c r="E114" s="85">
        <v>1</v>
      </c>
      <c r="F114" s="85">
        <v>1</v>
      </c>
      <c r="G114" s="85">
        <v>0</v>
      </c>
      <c r="H114" s="85">
        <v>2</v>
      </c>
      <c r="I114" s="85">
        <v>5</v>
      </c>
      <c r="J114" s="85">
        <v>2</v>
      </c>
      <c r="K114" s="85">
        <v>2</v>
      </c>
      <c r="L114" s="85">
        <v>0</v>
      </c>
      <c r="M114" s="85">
        <v>1</v>
      </c>
      <c r="N114" s="85">
        <v>0</v>
      </c>
      <c r="O114" s="85">
        <v>0</v>
      </c>
      <c r="P114" s="85">
        <v>1</v>
      </c>
      <c r="Q114" s="85">
        <v>2</v>
      </c>
      <c r="R114" s="85">
        <v>5</v>
      </c>
      <c r="S114" s="27"/>
    </row>
    <row r="115" spans="1:19" ht="15" customHeight="1" x14ac:dyDescent="0.15">
      <c r="A115" s="36" t="s">
        <v>312</v>
      </c>
      <c r="B115" s="41" t="s">
        <v>313</v>
      </c>
      <c r="C115" s="97">
        <f t="shared" si="7"/>
        <v>745</v>
      </c>
      <c r="D115" s="86">
        <v>12</v>
      </c>
      <c r="E115" s="85">
        <v>22</v>
      </c>
      <c r="F115" s="85">
        <v>21</v>
      </c>
      <c r="G115" s="85">
        <v>36</v>
      </c>
      <c r="H115" s="85">
        <v>56</v>
      </c>
      <c r="I115" s="85">
        <v>18</v>
      </c>
      <c r="J115" s="85">
        <v>30</v>
      </c>
      <c r="K115" s="85">
        <v>79</v>
      </c>
      <c r="L115" s="85">
        <v>26</v>
      </c>
      <c r="M115" s="85">
        <v>33</v>
      </c>
      <c r="N115" s="85">
        <v>5</v>
      </c>
      <c r="O115" s="85">
        <v>6</v>
      </c>
      <c r="P115" s="85">
        <v>19</v>
      </c>
      <c r="Q115" s="85">
        <v>6</v>
      </c>
      <c r="R115" s="85">
        <v>376</v>
      </c>
      <c r="S115" s="30"/>
    </row>
    <row r="116" spans="1:19" ht="15" customHeight="1" x14ac:dyDescent="0.15">
      <c r="A116" s="36" t="s">
        <v>314</v>
      </c>
      <c r="B116" s="41" t="s">
        <v>315</v>
      </c>
      <c r="C116" s="97">
        <f t="shared" si="7"/>
        <v>66</v>
      </c>
      <c r="D116" s="86">
        <v>3</v>
      </c>
      <c r="E116" s="85">
        <v>1</v>
      </c>
      <c r="F116" s="85">
        <v>0</v>
      </c>
      <c r="G116" s="85">
        <v>0</v>
      </c>
      <c r="H116" s="85">
        <v>0</v>
      </c>
      <c r="I116" s="85">
        <v>1</v>
      </c>
      <c r="J116" s="85">
        <v>2</v>
      </c>
      <c r="K116" s="85">
        <v>10</v>
      </c>
      <c r="L116" s="85">
        <v>1</v>
      </c>
      <c r="M116" s="85">
        <v>0</v>
      </c>
      <c r="N116" s="85">
        <v>0</v>
      </c>
      <c r="O116" s="85">
        <v>0</v>
      </c>
      <c r="P116" s="85">
        <v>3</v>
      </c>
      <c r="Q116" s="85">
        <v>0</v>
      </c>
      <c r="R116" s="85">
        <v>45</v>
      </c>
      <c r="S116" s="30"/>
    </row>
    <row r="117" spans="1:19" ht="15" customHeight="1" x14ac:dyDescent="0.15">
      <c r="A117" s="36" t="s">
        <v>316</v>
      </c>
      <c r="B117" s="41" t="s">
        <v>317</v>
      </c>
      <c r="C117" s="97">
        <f t="shared" si="7"/>
        <v>9</v>
      </c>
      <c r="D117" s="86">
        <v>0</v>
      </c>
      <c r="E117" s="85">
        <v>0</v>
      </c>
      <c r="F117" s="85">
        <v>0</v>
      </c>
      <c r="G117" s="85">
        <v>0</v>
      </c>
      <c r="H117" s="85">
        <v>2</v>
      </c>
      <c r="I117" s="85">
        <v>0</v>
      </c>
      <c r="J117" s="85">
        <v>0</v>
      </c>
      <c r="K117" s="85">
        <v>0</v>
      </c>
      <c r="L117" s="85">
        <v>0</v>
      </c>
      <c r="M117" s="85">
        <v>0</v>
      </c>
      <c r="N117" s="85">
        <v>0</v>
      </c>
      <c r="O117" s="85">
        <v>0</v>
      </c>
      <c r="P117" s="85">
        <v>0</v>
      </c>
      <c r="Q117" s="85">
        <v>4</v>
      </c>
      <c r="R117" s="85">
        <v>3</v>
      </c>
      <c r="S117" s="30"/>
    </row>
    <row r="118" spans="1:19" ht="15" customHeight="1" x14ac:dyDescent="0.15">
      <c r="A118" s="36" t="s">
        <v>318</v>
      </c>
      <c r="B118" s="41" t="s">
        <v>319</v>
      </c>
      <c r="C118" s="97">
        <f t="shared" si="7"/>
        <v>1</v>
      </c>
      <c r="D118" s="86">
        <v>0</v>
      </c>
      <c r="E118" s="85">
        <v>0</v>
      </c>
      <c r="F118" s="85">
        <v>0</v>
      </c>
      <c r="G118" s="85">
        <v>0</v>
      </c>
      <c r="H118" s="85">
        <v>0</v>
      </c>
      <c r="I118" s="85">
        <v>0</v>
      </c>
      <c r="J118" s="85">
        <v>0</v>
      </c>
      <c r="K118" s="85">
        <v>0</v>
      </c>
      <c r="L118" s="85">
        <v>0</v>
      </c>
      <c r="M118" s="85">
        <v>0</v>
      </c>
      <c r="N118" s="85">
        <v>0</v>
      </c>
      <c r="O118" s="85">
        <v>0</v>
      </c>
      <c r="P118" s="85">
        <v>0</v>
      </c>
      <c r="Q118" s="85">
        <v>0</v>
      </c>
      <c r="R118" s="85">
        <v>1</v>
      </c>
      <c r="S118" s="30"/>
    </row>
    <row r="119" spans="1:19" ht="15" customHeight="1" x14ac:dyDescent="0.15">
      <c r="A119" s="39" t="s">
        <v>320</v>
      </c>
      <c r="B119" s="41" t="s">
        <v>321</v>
      </c>
      <c r="C119" s="97">
        <f t="shared" si="7"/>
        <v>2</v>
      </c>
      <c r="D119" s="86">
        <v>0</v>
      </c>
      <c r="E119" s="85">
        <v>0</v>
      </c>
      <c r="F119" s="85">
        <v>0</v>
      </c>
      <c r="G119" s="85">
        <v>0</v>
      </c>
      <c r="H119" s="85">
        <v>0</v>
      </c>
      <c r="I119" s="85">
        <v>0</v>
      </c>
      <c r="J119" s="85">
        <v>0</v>
      </c>
      <c r="K119" s="85">
        <v>1</v>
      </c>
      <c r="L119" s="85">
        <v>0</v>
      </c>
      <c r="M119" s="85">
        <v>0</v>
      </c>
      <c r="N119" s="85">
        <v>0</v>
      </c>
      <c r="O119" s="85">
        <v>1</v>
      </c>
      <c r="P119" s="85">
        <v>0</v>
      </c>
      <c r="Q119" s="85">
        <v>0</v>
      </c>
      <c r="R119" s="85">
        <v>0</v>
      </c>
      <c r="S119" s="30"/>
    </row>
    <row r="120" spans="1:19" ht="15" customHeight="1" x14ac:dyDescent="0.15">
      <c r="A120" s="36" t="s">
        <v>322</v>
      </c>
      <c r="B120" s="41" t="s">
        <v>323</v>
      </c>
      <c r="C120" s="97">
        <f t="shared" si="7"/>
        <v>560</v>
      </c>
      <c r="D120" s="86">
        <v>16</v>
      </c>
      <c r="E120" s="85">
        <v>14</v>
      </c>
      <c r="F120" s="85">
        <v>23</v>
      </c>
      <c r="G120" s="85">
        <v>23</v>
      </c>
      <c r="H120" s="85">
        <v>48</v>
      </c>
      <c r="I120" s="85">
        <v>22</v>
      </c>
      <c r="J120" s="85">
        <v>35</v>
      </c>
      <c r="K120" s="85">
        <v>46</v>
      </c>
      <c r="L120" s="85">
        <v>43</v>
      </c>
      <c r="M120" s="85">
        <v>53</v>
      </c>
      <c r="N120" s="85">
        <v>14</v>
      </c>
      <c r="O120" s="85">
        <v>15</v>
      </c>
      <c r="P120" s="85">
        <v>27</v>
      </c>
      <c r="Q120" s="85">
        <v>31</v>
      </c>
      <c r="R120" s="85">
        <v>150</v>
      </c>
      <c r="S120" s="30"/>
    </row>
    <row r="121" spans="1:19" ht="15" customHeight="1" x14ac:dyDescent="0.15">
      <c r="A121" s="36" t="s">
        <v>324</v>
      </c>
      <c r="B121" s="41" t="s">
        <v>325</v>
      </c>
      <c r="C121" s="97">
        <f t="shared" si="7"/>
        <v>3603</v>
      </c>
      <c r="D121" s="86">
        <v>63</v>
      </c>
      <c r="E121" s="85">
        <v>28</v>
      </c>
      <c r="F121" s="85">
        <v>97</v>
      </c>
      <c r="G121" s="85">
        <v>240</v>
      </c>
      <c r="H121" s="85">
        <v>420</v>
      </c>
      <c r="I121" s="85">
        <v>137</v>
      </c>
      <c r="J121" s="85">
        <v>274</v>
      </c>
      <c r="K121" s="85">
        <v>331</v>
      </c>
      <c r="L121" s="85">
        <v>217</v>
      </c>
      <c r="M121" s="85">
        <v>281</v>
      </c>
      <c r="N121" s="85">
        <v>50</v>
      </c>
      <c r="O121" s="85">
        <v>64</v>
      </c>
      <c r="P121" s="85">
        <v>120</v>
      </c>
      <c r="Q121" s="85">
        <v>171</v>
      </c>
      <c r="R121" s="85">
        <v>1110</v>
      </c>
      <c r="S121" s="30"/>
    </row>
    <row r="122" spans="1:19" ht="15" customHeight="1" x14ac:dyDescent="0.15">
      <c r="A122" s="36" t="s">
        <v>326</v>
      </c>
      <c r="B122" s="41" t="s">
        <v>327</v>
      </c>
      <c r="C122" s="97">
        <f t="shared" si="7"/>
        <v>0</v>
      </c>
      <c r="D122" s="86">
        <v>0</v>
      </c>
      <c r="E122" s="85">
        <v>0</v>
      </c>
      <c r="F122" s="85">
        <v>0</v>
      </c>
      <c r="G122" s="85">
        <v>0</v>
      </c>
      <c r="H122" s="85">
        <v>0</v>
      </c>
      <c r="I122" s="85">
        <v>0</v>
      </c>
      <c r="J122" s="85">
        <v>0</v>
      </c>
      <c r="K122" s="85">
        <v>0</v>
      </c>
      <c r="L122" s="85">
        <v>0</v>
      </c>
      <c r="M122" s="85">
        <v>0</v>
      </c>
      <c r="N122" s="85">
        <v>0</v>
      </c>
      <c r="O122" s="85">
        <v>0</v>
      </c>
      <c r="P122" s="85">
        <v>0</v>
      </c>
      <c r="Q122" s="85">
        <v>0</v>
      </c>
      <c r="R122" s="85">
        <v>0</v>
      </c>
      <c r="S122" s="30"/>
    </row>
    <row r="123" spans="1:19" ht="15" customHeight="1" x14ac:dyDescent="0.15">
      <c r="A123" s="36" t="s">
        <v>328</v>
      </c>
      <c r="B123" s="41" t="s">
        <v>329</v>
      </c>
      <c r="C123" s="97">
        <f t="shared" si="7"/>
        <v>1</v>
      </c>
      <c r="D123" s="86">
        <v>0</v>
      </c>
      <c r="E123" s="85">
        <v>0</v>
      </c>
      <c r="F123" s="85">
        <v>0</v>
      </c>
      <c r="G123" s="85">
        <v>0</v>
      </c>
      <c r="H123" s="85">
        <v>0</v>
      </c>
      <c r="I123" s="85">
        <v>0</v>
      </c>
      <c r="J123" s="85">
        <v>1</v>
      </c>
      <c r="K123" s="85">
        <v>0</v>
      </c>
      <c r="L123" s="85">
        <v>0</v>
      </c>
      <c r="M123" s="85">
        <v>0</v>
      </c>
      <c r="N123" s="85">
        <v>0</v>
      </c>
      <c r="O123" s="85">
        <v>0</v>
      </c>
      <c r="P123" s="85">
        <v>0</v>
      </c>
      <c r="Q123" s="85">
        <v>0</v>
      </c>
      <c r="R123" s="85">
        <v>0</v>
      </c>
      <c r="S123" s="30"/>
    </row>
    <row r="124" spans="1:19" ht="15" customHeight="1" x14ac:dyDescent="0.15">
      <c r="A124" s="36" t="s">
        <v>330</v>
      </c>
      <c r="B124" s="41" t="s">
        <v>331</v>
      </c>
      <c r="C124" s="97">
        <f t="shared" si="7"/>
        <v>20</v>
      </c>
      <c r="D124" s="86">
        <v>0</v>
      </c>
      <c r="E124" s="85">
        <v>1</v>
      </c>
      <c r="F124" s="85">
        <v>0</v>
      </c>
      <c r="G124" s="85">
        <v>1</v>
      </c>
      <c r="H124" s="85">
        <v>3</v>
      </c>
      <c r="I124" s="85">
        <v>1</v>
      </c>
      <c r="J124" s="85">
        <v>1</v>
      </c>
      <c r="K124" s="85">
        <v>0</v>
      </c>
      <c r="L124" s="85">
        <v>0</v>
      </c>
      <c r="M124" s="85">
        <v>3</v>
      </c>
      <c r="N124" s="85">
        <v>0</v>
      </c>
      <c r="O124" s="85">
        <v>3</v>
      </c>
      <c r="P124" s="85">
        <v>0</v>
      </c>
      <c r="Q124" s="85">
        <v>0</v>
      </c>
      <c r="R124" s="85">
        <v>7</v>
      </c>
      <c r="S124" s="30"/>
    </row>
    <row r="125" spans="1:19" ht="15" customHeight="1" x14ac:dyDescent="0.15">
      <c r="A125" s="36" t="s">
        <v>332</v>
      </c>
      <c r="B125" s="41" t="s">
        <v>333</v>
      </c>
      <c r="C125" s="97">
        <f t="shared" si="7"/>
        <v>0</v>
      </c>
      <c r="D125" s="86">
        <v>0</v>
      </c>
      <c r="E125" s="85">
        <v>0</v>
      </c>
      <c r="F125" s="85">
        <v>0</v>
      </c>
      <c r="G125" s="85">
        <v>0</v>
      </c>
      <c r="H125" s="85">
        <v>0</v>
      </c>
      <c r="I125" s="85">
        <v>0</v>
      </c>
      <c r="J125" s="85">
        <v>0</v>
      </c>
      <c r="K125" s="85">
        <v>0</v>
      </c>
      <c r="L125" s="85">
        <v>0</v>
      </c>
      <c r="M125" s="85">
        <v>0</v>
      </c>
      <c r="N125" s="85">
        <v>0</v>
      </c>
      <c r="O125" s="85">
        <v>0</v>
      </c>
      <c r="P125" s="85">
        <v>0</v>
      </c>
      <c r="Q125" s="85">
        <v>0</v>
      </c>
      <c r="R125" s="85">
        <v>0</v>
      </c>
      <c r="S125" s="30"/>
    </row>
    <row r="126" spans="1:19" ht="15" customHeight="1" x14ac:dyDescent="0.15">
      <c r="A126" s="39" t="s">
        <v>334</v>
      </c>
      <c r="B126" s="41" t="s">
        <v>335</v>
      </c>
      <c r="C126" s="97">
        <f t="shared" si="7"/>
        <v>22</v>
      </c>
      <c r="D126" s="86">
        <v>0</v>
      </c>
      <c r="E126" s="85">
        <v>0</v>
      </c>
      <c r="F126" s="85">
        <v>0</v>
      </c>
      <c r="G126" s="85">
        <v>2</v>
      </c>
      <c r="H126" s="85">
        <v>2</v>
      </c>
      <c r="I126" s="85">
        <v>1</v>
      </c>
      <c r="J126" s="85">
        <v>1</v>
      </c>
      <c r="K126" s="85">
        <v>2</v>
      </c>
      <c r="L126" s="85">
        <v>0</v>
      </c>
      <c r="M126" s="85">
        <v>3</v>
      </c>
      <c r="N126" s="85">
        <v>0</v>
      </c>
      <c r="O126" s="85">
        <v>1</v>
      </c>
      <c r="P126" s="85">
        <v>0</v>
      </c>
      <c r="Q126" s="85">
        <v>1</v>
      </c>
      <c r="R126" s="85">
        <v>9</v>
      </c>
      <c r="S126" s="30"/>
    </row>
    <row r="127" spans="1:19" ht="15" customHeight="1" x14ac:dyDescent="0.15">
      <c r="A127" s="39" t="s">
        <v>336</v>
      </c>
      <c r="B127" s="41" t="s">
        <v>337</v>
      </c>
      <c r="C127" s="97">
        <f t="shared" si="7"/>
        <v>10</v>
      </c>
      <c r="D127" s="86">
        <v>1</v>
      </c>
      <c r="E127" s="85">
        <v>0</v>
      </c>
      <c r="F127" s="85">
        <v>0</v>
      </c>
      <c r="G127" s="85">
        <v>0</v>
      </c>
      <c r="H127" s="85">
        <v>0</v>
      </c>
      <c r="I127" s="85">
        <v>0</v>
      </c>
      <c r="J127" s="85">
        <v>0</v>
      </c>
      <c r="K127" s="85">
        <v>0</v>
      </c>
      <c r="L127" s="85">
        <v>0</v>
      </c>
      <c r="M127" s="85">
        <v>0</v>
      </c>
      <c r="N127" s="85">
        <v>0</v>
      </c>
      <c r="O127" s="85">
        <v>0</v>
      </c>
      <c r="P127" s="85">
        <v>0</v>
      </c>
      <c r="Q127" s="85">
        <v>4</v>
      </c>
      <c r="R127" s="85">
        <v>5</v>
      </c>
      <c r="S127" s="30"/>
    </row>
    <row r="128" spans="1:19" ht="27" customHeight="1" x14ac:dyDescent="0.15">
      <c r="A128" s="39" t="s">
        <v>338</v>
      </c>
      <c r="B128" s="41" t="s">
        <v>339</v>
      </c>
      <c r="C128" s="97">
        <f t="shared" si="7"/>
        <v>0</v>
      </c>
      <c r="D128" s="86">
        <v>0</v>
      </c>
      <c r="E128" s="85">
        <v>0</v>
      </c>
      <c r="F128" s="85">
        <v>0</v>
      </c>
      <c r="G128" s="85">
        <v>0</v>
      </c>
      <c r="H128" s="85">
        <v>0</v>
      </c>
      <c r="I128" s="85">
        <v>0</v>
      </c>
      <c r="J128" s="85">
        <v>0</v>
      </c>
      <c r="K128" s="85">
        <v>0</v>
      </c>
      <c r="L128" s="85">
        <v>0</v>
      </c>
      <c r="M128" s="85">
        <v>0</v>
      </c>
      <c r="N128" s="85">
        <v>0</v>
      </c>
      <c r="O128" s="85">
        <v>0</v>
      </c>
      <c r="P128" s="85">
        <v>0</v>
      </c>
      <c r="Q128" s="85">
        <v>0</v>
      </c>
      <c r="R128" s="85">
        <v>0</v>
      </c>
      <c r="S128" s="30"/>
    </row>
    <row r="129" spans="1:19" ht="21.75" customHeight="1" x14ac:dyDescent="0.15">
      <c r="A129" s="39" t="s">
        <v>340</v>
      </c>
      <c r="B129" s="41" t="s">
        <v>341</v>
      </c>
      <c r="C129" s="97">
        <f t="shared" si="7"/>
        <v>2</v>
      </c>
      <c r="D129" s="86">
        <v>0</v>
      </c>
      <c r="E129" s="85">
        <v>0</v>
      </c>
      <c r="F129" s="85">
        <v>0</v>
      </c>
      <c r="G129" s="85">
        <v>0</v>
      </c>
      <c r="H129" s="85">
        <v>0</v>
      </c>
      <c r="I129" s="85">
        <v>0</v>
      </c>
      <c r="J129" s="85">
        <v>2</v>
      </c>
      <c r="K129" s="85">
        <v>0</v>
      </c>
      <c r="L129" s="85">
        <v>0</v>
      </c>
      <c r="M129" s="85">
        <v>0</v>
      </c>
      <c r="N129" s="85">
        <v>0</v>
      </c>
      <c r="O129" s="85">
        <v>0</v>
      </c>
      <c r="P129" s="85">
        <v>0</v>
      </c>
      <c r="Q129" s="85">
        <v>0</v>
      </c>
      <c r="R129" s="85">
        <v>0</v>
      </c>
      <c r="S129" s="30"/>
    </row>
    <row r="130" spans="1:19" ht="15" customHeight="1" x14ac:dyDescent="0.15">
      <c r="A130" s="39" t="s">
        <v>342</v>
      </c>
      <c r="B130" s="41" t="s">
        <v>343</v>
      </c>
      <c r="C130" s="97">
        <f t="shared" si="7"/>
        <v>4</v>
      </c>
      <c r="D130" s="86">
        <v>0</v>
      </c>
      <c r="E130" s="85">
        <v>0</v>
      </c>
      <c r="F130" s="85">
        <v>0</v>
      </c>
      <c r="G130" s="85">
        <v>0</v>
      </c>
      <c r="H130" s="85">
        <v>0</v>
      </c>
      <c r="I130" s="85">
        <v>0</v>
      </c>
      <c r="J130" s="85">
        <v>0</v>
      </c>
      <c r="K130" s="85">
        <v>0</v>
      </c>
      <c r="L130" s="85">
        <v>0</v>
      </c>
      <c r="M130" s="85">
        <v>0</v>
      </c>
      <c r="N130" s="85">
        <v>0</v>
      </c>
      <c r="O130" s="85">
        <v>0</v>
      </c>
      <c r="P130" s="85">
        <v>0</v>
      </c>
      <c r="Q130" s="85">
        <v>1</v>
      </c>
      <c r="R130" s="85">
        <v>3</v>
      </c>
      <c r="S130" s="28"/>
    </row>
    <row r="131" spans="1:19" ht="23.25" customHeight="1" x14ac:dyDescent="0.15">
      <c r="A131" s="37" t="s">
        <v>344</v>
      </c>
      <c r="B131" s="100" t="s">
        <v>345</v>
      </c>
      <c r="C131" s="97">
        <f t="shared" si="7"/>
        <v>4</v>
      </c>
      <c r="D131" s="86">
        <v>0</v>
      </c>
      <c r="E131" s="85">
        <v>0</v>
      </c>
      <c r="F131" s="85">
        <v>0</v>
      </c>
      <c r="G131" s="85">
        <v>0</v>
      </c>
      <c r="H131" s="85">
        <v>0</v>
      </c>
      <c r="I131" s="85">
        <v>0</v>
      </c>
      <c r="J131" s="85">
        <v>0</v>
      </c>
      <c r="K131" s="85">
        <v>0</v>
      </c>
      <c r="L131" s="85">
        <v>0</v>
      </c>
      <c r="M131" s="85">
        <v>0</v>
      </c>
      <c r="N131" s="85">
        <v>0</v>
      </c>
      <c r="O131" s="85">
        <v>0</v>
      </c>
      <c r="P131" s="85">
        <v>0</v>
      </c>
      <c r="Q131" s="85">
        <v>0</v>
      </c>
      <c r="R131" s="85">
        <v>4</v>
      </c>
      <c r="S131" s="30"/>
    </row>
    <row r="132" spans="1:19" s="28" customFormat="1" ht="12.75" customHeight="1" x14ac:dyDescent="0.15">
      <c r="A132" s="37" t="s">
        <v>346</v>
      </c>
      <c r="B132" s="100" t="s">
        <v>347</v>
      </c>
      <c r="C132" s="97">
        <f t="shared" si="7"/>
        <v>0</v>
      </c>
      <c r="D132" s="80">
        <v>0</v>
      </c>
      <c r="E132" s="80">
        <v>0</v>
      </c>
      <c r="F132" s="80">
        <v>0</v>
      </c>
      <c r="G132" s="80">
        <v>0</v>
      </c>
      <c r="H132" s="80">
        <v>0</v>
      </c>
      <c r="I132" s="80">
        <v>0</v>
      </c>
      <c r="J132" s="80">
        <v>0</v>
      </c>
      <c r="K132" s="80">
        <v>0</v>
      </c>
      <c r="L132" s="80">
        <v>0</v>
      </c>
      <c r="M132" s="80">
        <v>0</v>
      </c>
      <c r="N132" s="80">
        <v>0</v>
      </c>
      <c r="O132" s="80">
        <v>0</v>
      </c>
      <c r="P132" s="80">
        <v>0</v>
      </c>
      <c r="Q132" s="80">
        <v>0</v>
      </c>
      <c r="R132" s="80">
        <v>0</v>
      </c>
      <c r="S132" s="30"/>
    </row>
    <row r="133" spans="1:19" ht="15" customHeight="1" x14ac:dyDescent="0.15">
      <c r="A133" s="36">
        <v>13001</v>
      </c>
      <c r="B133" s="41" t="s">
        <v>348</v>
      </c>
      <c r="C133" s="97">
        <f t="shared" si="7"/>
        <v>2762</v>
      </c>
      <c r="D133" s="86">
        <v>49</v>
      </c>
      <c r="E133" s="85">
        <v>161</v>
      </c>
      <c r="F133" s="85">
        <v>42</v>
      </c>
      <c r="G133" s="85">
        <v>97</v>
      </c>
      <c r="H133" s="85">
        <v>190</v>
      </c>
      <c r="I133" s="85">
        <v>66</v>
      </c>
      <c r="J133" s="85">
        <v>141</v>
      </c>
      <c r="K133" s="85">
        <v>251</v>
      </c>
      <c r="L133" s="85">
        <v>117</v>
      </c>
      <c r="M133" s="85">
        <v>107</v>
      </c>
      <c r="N133" s="85">
        <v>18</v>
      </c>
      <c r="O133" s="85">
        <v>31</v>
      </c>
      <c r="P133" s="85">
        <v>45</v>
      </c>
      <c r="Q133" s="85">
        <v>116</v>
      </c>
      <c r="R133" s="85">
        <v>1331</v>
      </c>
      <c r="S133" s="30"/>
    </row>
    <row r="134" spans="1:19" ht="15" customHeight="1" x14ac:dyDescent="0.15">
      <c r="A134" s="36" t="s">
        <v>349</v>
      </c>
      <c r="B134" s="41" t="s">
        <v>350</v>
      </c>
      <c r="C134" s="97">
        <f t="shared" si="7"/>
        <v>39</v>
      </c>
      <c r="D134" s="86">
        <v>3</v>
      </c>
      <c r="E134" s="85">
        <v>1</v>
      </c>
      <c r="F134" s="85">
        <v>1</v>
      </c>
      <c r="G134" s="85">
        <v>0</v>
      </c>
      <c r="H134" s="85">
        <v>8</v>
      </c>
      <c r="I134" s="85">
        <v>4</v>
      </c>
      <c r="J134" s="85">
        <v>6</v>
      </c>
      <c r="K134" s="85">
        <v>7</v>
      </c>
      <c r="L134" s="85">
        <v>0</v>
      </c>
      <c r="M134" s="85">
        <v>1</v>
      </c>
      <c r="N134" s="85">
        <v>0</v>
      </c>
      <c r="O134" s="85">
        <v>0</v>
      </c>
      <c r="P134" s="85">
        <v>3</v>
      </c>
      <c r="Q134" s="85">
        <v>0</v>
      </c>
      <c r="R134" s="85">
        <v>5</v>
      </c>
      <c r="S134" s="30"/>
    </row>
    <row r="135" spans="1:19" ht="22.5" customHeight="1" x14ac:dyDescent="0.15">
      <c r="A135" s="34"/>
      <c r="B135" s="25" t="s">
        <v>351</v>
      </c>
      <c r="C135" s="87">
        <f>SUM(C136:C180)</f>
        <v>22009</v>
      </c>
      <c r="D135" s="87">
        <f t="shared" ref="D135:R135" si="10">SUM(D136:D180)</f>
        <v>624</v>
      </c>
      <c r="E135" s="87">
        <f t="shared" si="10"/>
        <v>679</v>
      </c>
      <c r="F135" s="87">
        <f t="shared" si="10"/>
        <v>691</v>
      </c>
      <c r="G135" s="87">
        <f t="shared" si="10"/>
        <v>1094</v>
      </c>
      <c r="H135" s="87">
        <f t="shared" si="10"/>
        <v>2227</v>
      </c>
      <c r="I135" s="87">
        <f t="shared" si="10"/>
        <v>625</v>
      </c>
      <c r="J135" s="87">
        <f t="shared" si="10"/>
        <v>1267</v>
      </c>
      <c r="K135" s="87">
        <f t="shared" si="10"/>
        <v>1793</v>
      </c>
      <c r="L135" s="87">
        <f t="shared" si="10"/>
        <v>1581</v>
      </c>
      <c r="M135" s="87">
        <f t="shared" si="10"/>
        <v>1040</v>
      </c>
      <c r="N135" s="87">
        <f t="shared" si="10"/>
        <v>175</v>
      </c>
      <c r="O135" s="87">
        <f t="shared" si="10"/>
        <v>234</v>
      </c>
      <c r="P135" s="87">
        <f t="shared" si="10"/>
        <v>713</v>
      </c>
      <c r="Q135" s="87">
        <f t="shared" si="10"/>
        <v>715</v>
      </c>
      <c r="R135" s="87">
        <f t="shared" si="10"/>
        <v>8551</v>
      </c>
      <c r="S135" s="30"/>
    </row>
    <row r="136" spans="1:19" ht="14.25" customHeight="1" x14ac:dyDescent="0.15">
      <c r="A136" s="36" t="s">
        <v>352</v>
      </c>
      <c r="B136" s="41" t="s">
        <v>353</v>
      </c>
      <c r="C136" s="97">
        <f t="shared" si="7"/>
        <v>972</v>
      </c>
      <c r="D136" s="86">
        <v>69</v>
      </c>
      <c r="E136" s="85">
        <v>20</v>
      </c>
      <c r="F136" s="85">
        <v>25</v>
      </c>
      <c r="G136" s="85">
        <v>27</v>
      </c>
      <c r="H136" s="85">
        <v>87</v>
      </c>
      <c r="I136" s="85">
        <v>24</v>
      </c>
      <c r="J136" s="85">
        <v>27</v>
      </c>
      <c r="K136" s="85">
        <v>42</v>
      </c>
      <c r="L136" s="85">
        <v>30</v>
      </c>
      <c r="M136" s="85">
        <v>17</v>
      </c>
      <c r="N136" s="85">
        <v>6</v>
      </c>
      <c r="O136" s="85">
        <v>0</v>
      </c>
      <c r="P136" s="85">
        <v>15</v>
      </c>
      <c r="Q136" s="85">
        <v>15</v>
      </c>
      <c r="R136" s="85">
        <v>568</v>
      </c>
      <c r="S136" s="30"/>
    </row>
    <row r="137" spans="1:19" ht="14.25" customHeight="1" x14ac:dyDescent="0.15">
      <c r="A137" s="36" t="s">
        <v>354</v>
      </c>
      <c r="B137" s="41" t="s">
        <v>355</v>
      </c>
      <c r="C137" s="97">
        <f t="shared" si="7"/>
        <v>748</v>
      </c>
      <c r="D137" s="86">
        <v>32</v>
      </c>
      <c r="E137" s="85">
        <v>10</v>
      </c>
      <c r="F137" s="85">
        <v>32</v>
      </c>
      <c r="G137" s="85">
        <v>33</v>
      </c>
      <c r="H137" s="85">
        <v>99</v>
      </c>
      <c r="I137" s="85">
        <v>24</v>
      </c>
      <c r="J137" s="85">
        <v>32</v>
      </c>
      <c r="K137" s="85">
        <v>56</v>
      </c>
      <c r="L137" s="85">
        <v>42</v>
      </c>
      <c r="M137" s="85">
        <v>36</v>
      </c>
      <c r="N137" s="85">
        <v>5</v>
      </c>
      <c r="O137" s="85">
        <v>0</v>
      </c>
      <c r="P137" s="85">
        <v>17</v>
      </c>
      <c r="Q137" s="85">
        <v>33</v>
      </c>
      <c r="R137" s="85">
        <v>297</v>
      </c>
      <c r="S137" s="30"/>
    </row>
    <row r="138" spans="1:19" ht="16.5" customHeight="1" x14ac:dyDescent="0.15">
      <c r="A138" s="36" t="s">
        <v>356</v>
      </c>
      <c r="B138" s="41" t="s">
        <v>357</v>
      </c>
      <c r="C138" s="97">
        <f t="shared" si="7"/>
        <v>791</v>
      </c>
      <c r="D138" s="86">
        <v>39</v>
      </c>
      <c r="E138" s="85">
        <v>20</v>
      </c>
      <c r="F138" s="85">
        <v>11</v>
      </c>
      <c r="G138" s="85">
        <v>18</v>
      </c>
      <c r="H138" s="85">
        <v>117</v>
      </c>
      <c r="I138" s="85">
        <v>19</v>
      </c>
      <c r="J138" s="85">
        <v>19</v>
      </c>
      <c r="K138" s="85">
        <v>45</v>
      </c>
      <c r="L138" s="85">
        <v>31</v>
      </c>
      <c r="M138" s="85">
        <v>18</v>
      </c>
      <c r="N138" s="85">
        <v>0</v>
      </c>
      <c r="O138" s="85">
        <v>0</v>
      </c>
      <c r="P138" s="85">
        <v>5</v>
      </c>
      <c r="Q138" s="85">
        <v>37</v>
      </c>
      <c r="R138" s="85">
        <v>412</v>
      </c>
      <c r="S138" s="30"/>
    </row>
    <row r="139" spans="1:19" ht="15" customHeight="1" x14ac:dyDescent="0.15">
      <c r="A139" s="36" t="s">
        <v>358</v>
      </c>
      <c r="B139" s="41" t="s">
        <v>359</v>
      </c>
      <c r="C139" s="97">
        <f t="shared" si="7"/>
        <v>1</v>
      </c>
      <c r="D139" s="86">
        <v>0</v>
      </c>
      <c r="E139" s="85">
        <v>0</v>
      </c>
      <c r="F139" s="85">
        <v>0</v>
      </c>
      <c r="G139" s="85">
        <v>0</v>
      </c>
      <c r="H139" s="85">
        <v>0</v>
      </c>
      <c r="I139" s="85">
        <v>0</v>
      </c>
      <c r="J139" s="85">
        <v>1</v>
      </c>
      <c r="K139" s="85">
        <v>0</v>
      </c>
      <c r="L139" s="85">
        <v>0</v>
      </c>
      <c r="M139" s="85">
        <v>0</v>
      </c>
      <c r="N139" s="85">
        <v>0</v>
      </c>
      <c r="O139" s="85">
        <v>0</v>
      </c>
      <c r="P139" s="85">
        <v>0</v>
      </c>
      <c r="Q139" s="85">
        <v>0</v>
      </c>
      <c r="R139" s="85">
        <v>0</v>
      </c>
      <c r="S139" s="30"/>
    </row>
    <row r="140" spans="1:19" ht="15" customHeight="1" x14ac:dyDescent="0.15">
      <c r="A140" s="36" t="s">
        <v>360</v>
      </c>
      <c r="B140" s="41" t="s">
        <v>361</v>
      </c>
      <c r="C140" s="97">
        <f t="shared" si="7"/>
        <v>909</v>
      </c>
      <c r="D140" s="86">
        <v>58</v>
      </c>
      <c r="E140" s="85">
        <v>44</v>
      </c>
      <c r="F140" s="85">
        <v>48</v>
      </c>
      <c r="G140" s="85">
        <v>44</v>
      </c>
      <c r="H140" s="85">
        <v>83</v>
      </c>
      <c r="I140" s="85">
        <v>17</v>
      </c>
      <c r="J140" s="85">
        <v>48</v>
      </c>
      <c r="K140" s="85">
        <v>68</v>
      </c>
      <c r="L140" s="85">
        <v>47</v>
      </c>
      <c r="M140" s="85">
        <v>43</v>
      </c>
      <c r="N140" s="85">
        <v>8</v>
      </c>
      <c r="O140" s="85">
        <v>6</v>
      </c>
      <c r="P140" s="85">
        <v>20</v>
      </c>
      <c r="Q140" s="85">
        <v>49</v>
      </c>
      <c r="R140" s="85">
        <v>326</v>
      </c>
      <c r="S140" s="30"/>
    </row>
    <row r="141" spans="1:19" ht="15" customHeight="1" x14ac:dyDescent="0.15">
      <c r="A141" s="36" t="s">
        <v>362</v>
      </c>
      <c r="B141" s="41" t="s">
        <v>363</v>
      </c>
      <c r="C141" s="97">
        <f t="shared" si="7"/>
        <v>1029</v>
      </c>
      <c r="D141" s="86">
        <v>31</v>
      </c>
      <c r="E141" s="85">
        <v>26</v>
      </c>
      <c r="F141" s="85">
        <v>53</v>
      </c>
      <c r="G141" s="85">
        <v>77</v>
      </c>
      <c r="H141" s="85">
        <v>84</v>
      </c>
      <c r="I141" s="85">
        <v>28</v>
      </c>
      <c r="J141" s="85">
        <v>86</v>
      </c>
      <c r="K141" s="85">
        <v>83</v>
      </c>
      <c r="L141" s="85">
        <v>70</v>
      </c>
      <c r="M141" s="85">
        <v>64</v>
      </c>
      <c r="N141" s="85">
        <v>11</v>
      </c>
      <c r="O141" s="85">
        <v>5</v>
      </c>
      <c r="P141" s="85">
        <v>40</v>
      </c>
      <c r="Q141" s="85">
        <v>23</v>
      </c>
      <c r="R141" s="85">
        <v>348</v>
      </c>
      <c r="S141" s="30"/>
    </row>
    <row r="142" spans="1:19" ht="15" customHeight="1" x14ac:dyDescent="0.15">
      <c r="A142" s="36" t="s">
        <v>364</v>
      </c>
      <c r="B142" s="41" t="s">
        <v>365</v>
      </c>
      <c r="C142" s="97">
        <f t="shared" ref="C142:C205" si="11">SUM(D142:R142)</f>
        <v>1411</v>
      </c>
      <c r="D142" s="86">
        <v>26</v>
      </c>
      <c r="E142" s="85">
        <v>46</v>
      </c>
      <c r="F142" s="85">
        <v>40</v>
      </c>
      <c r="G142" s="85">
        <v>55</v>
      </c>
      <c r="H142" s="85">
        <v>109</v>
      </c>
      <c r="I142" s="85">
        <v>42</v>
      </c>
      <c r="J142" s="85">
        <v>125</v>
      </c>
      <c r="K142" s="85">
        <v>120</v>
      </c>
      <c r="L142" s="85">
        <v>96</v>
      </c>
      <c r="M142" s="85">
        <v>78</v>
      </c>
      <c r="N142" s="85">
        <v>15</v>
      </c>
      <c r="O142" s="85">
        <v>7</v>
      </c>
      <c r="P142" s="85">
        <v>42</v>
      </c>
      <c r="Q142" s="85">
        <v>38</v>
      </c>
      <c r="R142" s="85">
        <v>572</v>
      </c>
      <c r="S142" s="30"/>
    </row>
    <row r="143" spans="1:19" ht="15" customHeight="1" x14ac:dyDescent="0.15">
      <c r="A143" s="39" t="s">
        <v>366</v>
      </c>
      <c r="B143" s="41" t="s">
        <v>367</v>
      </c>
      <c r="C143" s="97">
        <f t="shared" si="11"/>
        <v>56</v>
      </c>
      <c r="D143" s="86">
        <v>0</v>
      </c>
      <c r="E143" s="85">
        <v>0</v>
      </c>
      <c r="F143" s="85">
        <v>0</v>
      </c>
      <c r="G143" s="85">
        <v>1</v>
      </c>
      <c r="H143" s="85">
        <v>5</v>
      </c>
      <c r="I143" s="85">
        <v>2</v>
      </c>
      <c r="J143" s="85">
        <v>7</v>
      </c>
      <c r="K143" s="85">
        <v>6</v>
      </c>
      <c r="L143" s="85">
        <v>14</v>
      </c>
      <c r="M143" s="85">
        <v>9</v>
      </c>
      <c r="N143" s="85">
        <v>0</v>
      </c>
      <c r="O143" s="85">
        <v>2</v>
      </c>
      <c r="P143" s="85">
        <v>4</v>
      </c>
      <c r="Q143" s="85">
        <v>0</v>
      </c>
      <c r="R143" s="85">
        <v>6</v>
      </c>
      <c r="S143" s="30"/>
    </row>
    <row r="144" spans="1:19" ht="15" customHeight="1" x14ac:dyDescent="0.15">
      <c r="A144" s="39" t="s">
        <v>368</v>
      </c>
      <c r="B144" s="41" t="s">
        <v>369</v>
      </c>
      <c r="C144" s="97">
        <f t="shared" si="11"/>
        <v>5245</v>
      </c>
      <c r="D144" s="86">
        <v>188</v>
      </c>
      <c r="E144" s="85">
        <v>213</v>
      </c>
      <c r="F144" s="85">
        <v>93</v>
      </c>
      <c r="G144" s="85">
        <v>266</v>
      </c>
      <c r="H144" s="85">
        <v>592</v>
      </c>
      <c r="I144" s="85">
        <v>169</v>
      </c>
      <c r="J144" s="85">
        <v>454</v>
      </c>
      <c r="K144" s="85">
        <v>465</v>
      </c>
      <c r="L144" s="85">
        <v>362</v>
      </c>
      <c r="M144" s="85">
        <v>220</v>
      </c>
      <c r="N144" s="85">
        <v>32</v>
      </c>
      <c r="O144" s="85">
        <v>85</v>
      </c>
      <c r="P144" s="85">
        <v>169</v>
      </c>
      <c r="Q144" s="85">
        <v>201</v>
      </c>
      <c r="R144" s="85">
        <v>1736</v>
      </c>
      <c r="S144" s="30"/>
    </row>
    <row r="145" spans="1:19" ht="15" customHeight="1" x14ac:dyDescent="0.15">
      <c r="A145" s="39" t="s">
        <v>370</v>
      </c>
      <c r="B145" s="41" t="s">
        <v>371</v>
      </c>
      <c r="C145" s="97">
        <f t="shared" si="11"/>
        <v>1</v>
      </c>
      <c r="D145" s="86">
        <v>0</v>
      </c>
      <c r="E145" s="85">
        <v>0</v>
      </c>
      <c r="F145" s="85">
        <v>0</v>
      </c>
      <c r="G145" s="85">
        <v>0</v>
      </c>
      <c r="H145" s="85">
        <v>0</v>
      </c>
      <c r="I145" s="85">
        <v>0</v>
      </c>
      <c r="J145" s="85">
        <v>0</v>
      </c>
      <c r="K145" s="85">
        <v>0</v>
      </c>
      <c r="L145" s="85">
        <v>0</v>
      </c>
      <c r="M145" s="85">
        <v>0</v>
      </c>
      <c r="N145" s="85">
        <v>0</v>
      </c>
      <c r="O145" s="85">
        <v>0</v>
      </c>
      <c r="P145" s="85">
        <v>0</v>
      </c>
      <c r="Q145" s="85">
        <v>0</v>
      </c>
      <c r="R145" s="85">
        <v>1</v>
      </c>
      <c r="S145" s="30"/>
    </row>
    <row r="146" spans="1:19" ht="15" customHeight="1" x14ac:dyDescent="0.15">
      <c r="A146" s="39" t="s">
        <v>372</v>
      </c>
      <c r="B146" s="99" t="s">
        <v>373</v>
      </c>
      <c r="C146" s="97">
        <f t="shared" si="11"/>
        <v>0</v>
      </c>
      <c r="D146" s="86">
        <v>0</v>
      </c>
      <c r="E146" s="85">
        <v>0</v>
      </c>
      <c r="F146" s="85">
        <v>0</v>
      </c>
      <c r="G146" s="85">
        <v>0</v>
      </c>
      <c r="H146" s="85">
        <v>0</v>
      </c>
      <c r="I146" s="85">
        <v>0</v>
      </c>
      <c r="J146" s="85">
        <v>0</v>
      </c>
      <c r="K146" s="85">
        <v>0</v>
      </c>
      <c r="L146" s="85">
        <v>0</v>
      </c>
      <c r="M146" s="85">
        <v>0</v>
      </c>
      <c r="N146" s="85">
        <v>0</v>
      </c>
      <c r="O146" s="85">
        <v>0</v>
      </c>
      <c r="P146" s="85">
        <v>0</v>
      </c>
      <c r="Q146" s="85">
        <v>0</v>
      </c>
      <c r="R146" s="85">
        <v>0</v>
      </c>
      <c r="S146" s="30"/>
    </row>
    <row r="147" spans="1:19" ht="15" customHeight="1" x14ac:dyDescent="0.15">
      <c r="A147" s="39" t="s">
        <v>374</v>
      </c>
      <c r="B147" s="41" t="s">
        <v>375</v>
      </c>
      <c r="C147" s="97">
        <f t="shared" si="11"/>
        <v>985</v>
      </c>
      <c r="D147" s="86">
        <v>14</v>
      </c>
      <c r="E147" s="85">
        <v>23</v>
      </c>
      <c r="F147" s="85">
        <v>18</v>
      </c>
      <c r="G147" s="85">
        <v>12</v>
      </c>
      <c r="H147" s="85">
        <v>81</v>
      </c>
      <c r="I147" s="85">
        <v>31</v>
      </c>
      <c r="J147" s="85">
        <v>46</v>
      </c>
      <c r="K147" s="85">
        <v>57</v>
      </c>
      <c r="L147" s="85">
        <v>55</v>
      </c>
      <c r="M147" s="85">
        <v>35</v>
      </c>
      <c r="N147" s="85">
        <v>5</v>
      </c>
      <c r="O147" s="85">
        <v>7</v>
      </c>
      <c r="P147" s="85">
        <v>28</v>
      </c>
      <c r="Q147" s="85">
        <v>17</v>
      </c>
      <c r="R147" s="85">
        <v>556</v>
      </c>
      <c r="S147" s="30"/>
    </row>
    <row r="148" spans="1:19" ht="15" customHeight="1" x14ac:dyDescent="0.15">
      <c r="A148" s="39" t="s">
        <v>376</v>
      </c>
      <c r="B148" s="41" t="s">
        <v>377</v>
      </c>
      <c r="C148" s="97">
        <f t="shared" si="11"/>
        <v>6</v>
      </c>
      <c r="D148" s="86">
        <v>0</v>
      </c>
      <c r="E148" s="85">
        <v>0</v>
      </c>
      <c r="F148" s="85">
        <v>0</v>
      </c>
      <c r="G148" s="85">
        <v>0</v>
      </c>
      <c r="H148" s="85">
        <v>0</v>
      </c>
      <c r="I148" s="85">
        <v>0</v>
      </c>
      <c r="J148" s="85">
        <v>1</v>
      </c>
      <c r="K148" s="85">
        <v>0</v>
      </c>
      <c r="L148" s="85">
        <v>1</v>
      </c>
      <c r="M148" s="85">
        <v>0</v>
      </c>
      <c r="N148" s="85">
        <v>0</v>
      </c>
      <c r="O148" s="85">
        <v>0</v>
      </c>
      <c r="P148" s="85">
        <v>0</v>
      </c>
      <c r="Q148" s="85">
        <v>0</v>
      </c>
      <c r="R148" s="85">
        <v>4</v>
      </c>
      <c r="S148" s="30"/>
    </row>
    <row r="149" spans="1:19" ht="15" customHeight="1" x14ac:dyDescent="0.15">
      <c r="A149" s="39" t="s">
        <v>378</v>
      </c>
      <c r="B149" s="99" t="s">
        <v>379</v>
      </c>
      <c r="C149" s="97">
        <f t="shared" si="11"/>
        <v>65</v>
      </c>
      <c r="D149" s="86">
        <v>2</v>
      </c>
      <c r="E149" s="85">
        <v>5</v>
      </c>
      <c r="F149" s="85">
        <v>2</v>
      </c>
      <c r="G149" s="85">
        <v>2</v>
      </c>
      <c r="H149" s="85">
        <v>12</v>
      </c>
      <c r="I149" s="85">
        <v>4</v>
      </c>
      <c r="J149" s="85">
        <v>7</v>
      </c>
      <c r="K149" s="85">
        <v>5</v>
      </c>
      <c r="L149" s="85">
        <v>4</v>
      </c>
      <c r="M149" s="85">
        <v>4</v>
      </c>
      <c r="N149" s="85">
        <v>0</v>
      </c>
      <c r="O149" s="85">
        <v>2</v>
      </c>
      <c r="P149" s="85">
        <v>0</v>
      </c>
      <c r="Q149" s="85">
        <v>3</v>
      </c>
      <c r="R149" s="85">
        <v>13</v>
      </c>
      <c r="S149" s="30"/>
    </row>
    <row r="150" spans="1:19" ht="15" customHeight="1" x14ac:dyDescent="0.15">
      <c r="A150" s="39" t="s">
        <v>380</v>
      </c>
      <c r="B150" s="99" t="s">
        <v>381</v>
      </c>
      <c r="C150" s="97">
        <f t="shared" si="11"/>
        <v>5</v>
      </c>
      <c r="D150" s="86">
        <v>0</v>
      </c>
      <c r="E150" s="85">
        <v>1</v>
      </c>
      <c r="F150" s="85">
        <v>0</v>
      </c>
      <c r="G150" s="85">
        <v>0</v>
      </c>
      <c r="H150" s="85">
        <v>1</v>
      </c>
      <c r="I150" s="85">
        <v>0</v>
      </c>
      <c r="J150" s="85">
        <v>0</v>
      </c>
      <c r="K150" s="85">
        <v>0</v>
      </c>
      <c r="L150" s="85">
        <v>0</v>
      </c>
      <c r="M150" s="85">
        <v>1</v>
      </c>
      <c r="N150" s="85">
        <v>0</v>
      </c>
      <c r="O150" s="85">
        <v>0</v>
      </c>
      <c r="P150" s="85">
        <v>0</v>
      </c>
      <c r="Q150" s="85">
        <v>0</v>
      </c>
      <c r="R150" s="85">
        <v>2</v>
      </c>
      <c r="S150" s="30"/>
    </row>
    <row r="151" spans="1:19" ht="15" customHeight="1" x14ac:dyDescent="0.15">
      <c r="A151" s="39" t="s">
        <v>382</v>
      </c>
      <c r="B151" s="99" t="s">
        <v>383</v>
      </c>
      <c r="C151" s="97">
        <f t="shared" si="11"/>
        <v>15</v>
      </c>
      <c r="D151" s="86">
        <v>11</v>
      </c>
      <c r="E151" s="85">
        <v>0</v>
      </c>
      <c r="F151" s="85">
        <v>0</v>
      </c>
      <c r="G151" s="85">
        <v>0</v>
      </c>
      <c r="H151" s="85">
        <v>2</v>
      </c>
      <c r="I151" s="85">
        <v>0</v>
      </c>
      <c r="J151" s="85">
        <v>0</v>
      </c>
      <c r="K151" s="85">
        <v>0</v>
      </c>
      <c r="L151" s="85">
        <v>0</v>
      </c>
      <c r="M151" s="85">
        <v>0</v>
      </c>
      <c r="N151" s="85">
        <v>0</v>
      </c>
      <c r="O151" s="85">
        <v>0</v>
      </c>
      <c r="P151" s="85">
        <v>1</v>
      </c>
      <c r="Q151" s="85">
        <v>0</v>
      </c>
      <c r="R151" s="85">
        <v>1</v>
      </c>
      <c r="S151" s="30"/>
    </row>
    <row r="152" spans="1:19" ht="15" customHeight="1" x14ac:dyDescent="0.15">
      <c r="A152" s="39" t="s">
        <v>384</v>
      </c>
      <c r="B152" s="99" t="s">
        <v>385</v>
      </c>
      <c r="C152" s="97">
        <f t="shared" si="11"/>
        <v>272</v>
      </c>
      <c r="D152" s="86">
        <v>5</v>
      </c>
      <c r="E152" s="85">
        <v>15</v>
      </c>
      <c r="F152" s="85">
        <v>18</v>
      </c>
      <c r="G152" s="85">
        <v>6</v>
      </c>
      <c r="H152" s="85">
        <v>28</v>
      </c>
      <c r="I152" s="85">
        <v>20</v>
      </c>
      <c r="J152" s="85">
        <v>6</v>
      </c>
      <c r="K152" s="85">
        <v>4</v>
      </c>
      <c r="L152" s="85">
        <v>9</v>
      </c>
      <c r="M152" s="85">
        <v>6</v>
      </c>
      <c r="N152" s="85">
        <v>1</v>
      </c>
      <c r="O152" s="85">
        <v>1</v>
      </c>
      <c r="P152" s="85">
        <v>12</v>
      </c>
      <c r="Q152" s="85">
        <v>10</v>
      </c>
      <c r="R152" s="85">
        <v>131</v>
      </c>
      <c r="S152" s="30"/>
    </row>
    <row r="153" spans="1:19" ht="15" customHeight="1" x14ac:dyDescent="0.15">
      <c r="A153" s="39" t="s">
        <v>386</v>
      </c>
      <c r="B153" s="99" t="s">
        <v>387</v>
      </c>
      <c r="C153" s="97">
        <f t="shared" si="11"/>
        <v>42</v>
      </c>
      <c r="D153" s="86">
        <v>0</v>
      </c>
      <c r="E153" s="85">
        <v>3</v>
      </c>
      <c r="F153" s="85">
        <v>0</v>
      </c>
      <c r="G153" s="85">
        <v>2</v>
      </c>
      <c r="H153" s="85">
        <v>6</v>
      </c>
      <c r="I153" s="85">
        <v>0</v>
      </c>
      <c r="J153" s="85">
        <v>1</v>
      </c>
      <c r="K153" s="85">
        <v>5</v>
      </c>
      <c r="L153" s="85">
        <v>2</v>
      </c>
      <c r="M153" s="85">
        <v>4</v>
      </c>
      <c r="N153" s="85">
        <v>1</v>
      </c>
      <c r="O153" s="85">
        <v>0</v>
      </c>
      <c r="P153" s="85">
        <v>0</v>
      </c>
      <c r="Q153" s="85">
        <v>2</v>
      </c>
      <c r="R153" s="85">
        <v>16</v>
      </c>
      <c r="S153" s="30"/>
    </row>
    <row r="154" spans="1:19" ht="15" customHeight="1" x14ac:dyDescent="0.15">
      <c r="A154" s="39" t="s">
        <v>388</v>
      </c>
      <c r="B154" s="99" t="s">
        <v>389</v>
      </c>
      <c r="C154" s="97">
        <f t="shared" si="11"/>
        <v>20</v>
      </c>
      <c r="D154" s="86">
        <v>0</v>
      </c>
      <c r="E154" s="85">
        <v>0</v>
      </c>
      <c r="F154" s="85">
        <v>0</v>
      </c>
      <c r="G154" s="85">
        <v>1</v>
      </c>
      <c r="H154" s="85">
        <v>2</v>
      </c>
      <c r="I154" s="85">
        <v>2</v>
      </c>
      <c r="J154" s="85">
        <v>2</v>
      </c>
      <c r="K154" s="85">
        <v>4</v>
      </c>
      <c r="L154" s="85">
        <v>0</v>
      </c>
      <c r="M154" s="85">
        <v>2</v>
      </c>
      <c r="N154" s="85">
        <v>0</v>
      </c>
      <c r="O154" s="85">
        <v>0</v>
      </c>
      <c r="P154" s="85">
        <v>0</v>
      </c>
      <c r="Q154" s="85">
        <v>0</v>
      </c>
      <c r="R154" s="85">
        <v>7</v>
      </c>
      <c r="S154" s="30"/>
    </row>
    <row r="155" spans="1:19" ht="15" customHeight="1" x14ac:dyDescent="0.15">
      <c r="A155" s="39" t="s">
        <v>390</v>
      </c>
      <c r="B155" s="99" t="s">
        <v>391</v>
      </c>
      <c r="C155" s="97">
        <f t="shared" si="11"/>
        <v>2</v>
      </c>
      <c r="D155" s="86">
        <v>0</v>
      </c>
      <c r="E155" s="85">
        <v>0</v>
      </c>
      <c r="F155" s="85">
        <v>0</v>
      </c>
      <c r="G155" s="85">
        <v>0</v>
      </c>
      <c r="H155" s="85">
        <v>0</v>
      </c>
      <c r="I155" s="85">
        <v>0</v>
      </c>
      <c r="J155" s="85">
        <v>0</v>
      </c>
      <c r="K155" s="85">
        <v>1</v>
      </c>
      <c r="L155" s="85">
        <v>0</v>
      </c>
      <c r="M155" s="85">
        <v>0</v>
      </c>
      <c r="N155" s="85">
        <v>0</v>
      </c>
      <c r="O155" s="85">
        <v>0</v>
      </c>
      <c r="P155" s="85">
        <v>0</v>
      </c>
      <c r="Q155" s="85">
        <v>0</v>
      </c>
      <c r="R155" s="85">
        <v>1</v>
      </c>
      <c r="S155" s="30"/>
    </row>
    <row r="156" spans="1:19" ht="15" customHeight="1" x14ac:dyDescent="0.15">
      <c r="A156" s="39" t="s">
        <v>392</v>
      </c>
      <c r="B156" s="99" t="s">
        <v>393</v>
      </c>
      <c r="C156" s="97">
        <f t="shared" si="11"/>
        <v>16</v>
      </c>
      <c r="D156" s="86">
        <v>0</v>
      </c>
      <c r="E156" s="85">
        <v>1</v>
      </c>
      <c r="F156" s="85">
        <v>0</v>
      </c>
      <c r="G156" s="85">
        <v>0</v>
      </c>
      <c r="H156" s="85">
        <v>3</v>
      </c>
      <c r="I156" s="85">
        <v>0</v>
      </c>
      <c r="J156" s="85">
        <v>0</v>
      </c>
      <c r="K156" s="85">
        <v>1</v>
      </c>
      <c r="L156" s="85">
        <v>0</v>
      </c>
      <c r="M156" s="85">
        <v>1</v>
      </c>
      <c r="N156" s="85">
        <v>0</v>
      </c>
      <c r="O156" s="85">
        <v>1</v>
      </c>
      <c r="P156" s="85">
        <v>0</v>
      </c>
      <c r="Q156" s="85">
        <v>0</v>
      </c>
      <c r="R156" s="85">
        <v>9</v>
      </c>
      <c r="S156" s="30"/>
    </row>
    <row r="157" spans="1:19" ht="15" customHeight="1" x14ac:dyDescent="0.15">
      <c r="A157" s="39" t="s">
        <v>394</v>
      </c>
      <c r="B157" s="99" t="s">
        <v>395</v>
      </c>
      <c r="C157" s="97">
        <f t="shared" si="11"/>
        <v>106</v>
      </c>
      <c r="D157" s="86">
        <v>4</v>
      </c>
      <c r="E157" s="85">
        <v>1</v>
      </c>
      <c r="F157" s="85">
        <v>4</v>
      </c>
      <c r="G157" s="85">
        <v>6</v>
      </c>
      <c r="H157" s="85">
        <v>12</v>
      </c>
      <c r="I157" s="85">
        <v>2</v>
      </c>
      <c r="J157" s="85">
        <v>3</v>
      </c>
      <c r="K157" s="85">
        <v>19</v>
      </c>
      <c r="L157" s="85">
        <v>19</v>
      </c>
      <c r="M157" s="85">
        <v>1</v>
      </c>
      <c r="N157" s="85">
        <v>0</v>
      </c>
      <c r="O157" s="85">
        <v>0</v>
      </c>
      <c r="P157" s="85">
        <v>2</v>
      </c>
      <c r="Q157" s="85">
        <v>3</v>
      </c>
      <c r="R157" s="85">
        <v>30</v>
      </c>
      <c r="S157" s="30"/>
    </row>
    <row r="158" spans="1:19" ht="15" customHeight="1" x14ac:dyDescent="0.15">
      <c r="A158" s="39" t="s">
        <v>396</v>
      </c>
      <c r="B158" s="99" t="s">
        <v>397</v>
      </c>
      <c r="C158" s="97">
        <f t="shared" si="11"/>
        <v>278</v>
      </c>
      <c r="D158" s="86">
        <v>11</v>
      </c>
      <c r="E158" s="85">
        <v>1</v>
      </c>
      <c r="F158" s="85">
        <v>3</v>
      </c>
      <c r="G158" s="85">
        <v>4</v>
      </c>
      <c r="H158" s="85">
        <v>13</v>
      </c>
      <c r="I158" s="85">
        <v>7</v>
      </c>
      <c r="J158" s="85">
        <v>22</v>
      </c>
      <c r="K158" s="85">
        <v>22</v>
      </c>
      <c r="L158" s="85">
        <v>47</v>
      </c>
      <c r="M158" s="85">
        <v>12</v>
      </c>
      <c r="N158" s="85">
        <v>1</v>
      </c>
      <c r="O158" s="85">
        <v>0</v>
      </c>
      <c r="P158" s="85">
        <v>13</v>
      </c>
      <c r="Q158" s="85">
        <v>2</v>
      </c>
      <c r="R158" s="85">
        <v>120</v>
      </c>
      <c r="S158" s="30"/>
    </row>
    <row r="159" spans="1:19" ht="15" customHeight="1" x14ac:dyDescent="0.15">
      <c r="A159" s="39" t="s">
        <v>398</v>
      </c>
      <c r="B159" s="99" t="s">
        <v>399</v>
      </c>
      <c r="C159" s="97">
        <f t="shared" si="11"/>
        <v>2</v>
      </c>
      <c r="D159" s="86">
        <v>0</v>
      </c>
      <c r="E159" s="85">
        <v>0</v>
      </c>
      <c r="F159" s="85">
        <v>1</v>
      </c>
      <c r="G159" s="85">
        <v>1</v>
      </c>
      <c r="H159" s="85">
        <v>0</v>
      </c>
      <c r="I159" s="85">
        <v>0</v>
      </c>
      <c r="J159" s="85">
        <v>0</v>
      </c>
      <c r="K159" s="85">
        <v>0</v>
      </c>
      <c r="L159" s="85">
        <v>0</v>
      </c>
      <c r="M159" s="85">
        <v>0</v>
      </c>
      <c r="N159" s="85">
        <v>0</v>
      </c>
      <c r="O159" s="85">
        <v>0</v>
      </c>
      <c r="P159" s="85">
        <v>0</v>
      </c>
      <c r="Q159" s="85">
        <v>0</v>
      </c>
      <c r="R159" s="85">
        <v>0</v>
      </c>
      <c r="S159" s="30"/>
    </row>
    <row r="160" spans="1:19" ht="15" customHeight="1" x14ac:dyDescent="0.15">
      <c r="A160" s="39" t="s">
        <v>400</v>
      </c>
      <c r="B160" s="99" t="s">
        <v>401</v>
      </c>
      <c r="C160" s="97">
        <f t="shared" si="11"/>
        <v>20</v>
      </c>
      <c r="D160" s="86">
        <v>0</v>
      </c>
      <c r="E160" s="85">
        <v>0</v>
      </c>
      <c r="F160" s="85">
        <v>0</v>
      </c>
      <c r="G160" s="85">
        <v>0</v>
      </c>
      <c r="H160" s="85">
        <v>1</v>
      </c>
      <c r="I160" s="85">
        <v>0</v>
      </c>
      <c r="J160" s="85">
        <v>0</v>
      </c>
      <c r="K160" s="85">
        <v>0</v>
      </c>
      <c r="L160" s="85">
        <v>0</v>
      </c>
      <c r="M160" s="85">
        <v>1</v>
      </c>
      <c r="N160" s="85">
        <v>0</v>
      </c>
      <c r="O160" s="85">
        <v>0</v>
      </c>
      <c r="P160" s="85">
        <v>0</v>
      </c>
      <c r="Q160" s="85">
        <v>2</v>
      </c>
      <c r="R160" s="85">
        <v>16</v>
      </c>
      <c r="S160" s="30"/>
    </row>
    <row r="161" spans="1:19" ht="15" customHeight="1" x14ac:dyDescent="0.15">
      <c r="A161" s="39" t="s">
        <v>402</v>
      </c>
      <c r="B161" s="99" t="s">
        <v>403</v>
      </c>
      <c r="C161" s="97">
        <f t="shared" si="11"/>
        <v>0</v>
      </c>
      <c r="D161" s="86">
        <v>0</v>
      </c>
      <c r="E161" s="85">
        <v>0</v>
      </c>
      <c r="F161" s="85">
        <v>0</v>
      </c>
      <c r="G161" s="85">
        <v>0</v>
      </c>
      <c r="H161" s="85">
        <v>0</v>
      </c>
      <c r="I161" s="85">
        <v>0</v>
      </c>
      <c r="J161" s="85">
        <v>0</v>
      </c>
      <c r="K161" s="85">
        <v>0</v>
      </c>
      <c r="L161" s="85">
        <v>0</v>
      </c>
      <c r="M161" s="85">
        <v>0</v>
      </c>
      <c r="N161" s="85">
        <v>0</v>
      </c>
      <c r="O161" s="85">
        <v>0</v>
      </c>
      <c r="P161" s="85">
        <v>0</v>
      </c>
      <c r="Q161" s="85">
        <v>0</v>
      </c>
      <c r="R161" s="85">
        <v>0</v>
      </c>
      <c r="S161" s="30"/>
    </row>
    <row r="162" spans="1:19" ht="15" customHeight="1" x14ac:dyDescent="0.15">
      <c r="A162" s="39" t="s">
        <v>404</v>
      </c>
      <c r="B162" s="99" t="s">
        <v>405</v>
      </c>
      <c r="C162" s="97">
        <f t="shared" si="11"/>
        <v>17</v>
      </c>
      <c r="D162" s="86">
        <v>0</v>
      </c>
      <c r="E162" s="85">
        <v>1</v>
      </c>
      <c r="F162" s="85">
        <v>10</v>
      </c>
      <c r="G162" s="85">
        <v>0</v>
      </c>
      <c r="H162" s="85">
        <v>3</v>
      </c>
      <c r="I162" s="85">
        <v>0</v>
      </c>
      <c r="J162" s="85">
        <v>1</v>
      </c>
      <c r="K162" s="85">
        <v>0</v>
      </c>
      <c r="L162" s="85">
        <v>0</v>
      </c>
      <c r="M162" s="85">
        <v>0</v>
      </c>
      <c r="N162" s="85">
        <v>0</v>
      </c>
      <c r="O162" s="85">
        <v>0</v>
      </c>
      <c r="P162" s="85">
        <v>0</v>
      </c>
      <c r="Q162" s="85">
        <v>2</v>
      </c>
      <c r="R162" s="85">
        <v>0</v>
      </c>
      <c r="S162" s="30"/>
    </row>
    <row r="163" spans="1:19" ht="15" customHeight="1" x14ac:dyDescent="0.15">
      <c r="A163" s="39" t="s">
        <v>406</v>
      </c>
      <c r="B163" s="99" t="s">
        <v>407</v>
      </c>
      <c r="C163" s="97">
        <f t="shared" si="11"/>
        <v>3</v>
      </c>
      <c r="D163" s="86">
        <v>0</v>
      </c>
      <c r="E163" s="85">
        <v>1</v>
      </c>
      <c r="F163" s="85">
        <v>0</v>
      </c>
      <c r="G163" s="85">
        <v>0</v>
      </c>
      <c r="H163" s="85">
        <v>1</v>
      </c>
      <c r="I163" s="85">
        <v>0</v>
      </c>
      <c r="J163" s="85">
        <v>0</v>
      </c>
      <c r="K163" s="85">
        <v>0</v>
      </c>
      <c r="L163" s="85">
        <v>0</v>
      </c>
      <c r="M163" s="85">
        <v>0</v>
      </c>
      <c r="N163" s="85">
        <v>0</v>
      </c>
      <c r="O163" s="85">
        <v>0</v>
      </c>
      <c r="P163" s="85">
        <v>0</v>
      </c>
      <c r="Q163" s="85">
        <v>0</v>
      </c>
      <c r="R163" s="85">
        <v>1</v>
      </c>
      <c r="S163" s="30"/>
    </row>
    <row r="164" spans="1:19" ht="15" customHeight="1" x14ac:dyDescent="0.15">
      <c r="A164" s="39" t="s">
        <v>408</v>
      </c>
      <c r="B164" s="99" t="s">
        <v>409</v>
      </c>
      <c r="C164" s="97">
        <f t="shared" si="11"/>
        <v>166</v>
      </c>
      <c r="D164" s="86">
        <v>1</v>
      </c>
      <c r="E164" s="85">
        <v>0</v>
      </c>
      <c r="F164" s="85">
        <v>0</v>
      </c>
      <c r="G164" s="85">
        <v>1</v>
      </c>
      <c r="H164" s="85">
        <v>59</v>
      </c>
      <c r="I164" s="85">
        <v>2</v>
      </c>
      <c r="J164" s="85">
        <v>0</v>
      </c>
      <c r="K164" s="85">
        <v>14</v>
      </c>
      <c r="L164" s="85">
        <v>0</v>
      </c>
      <c r="M164" s="85">
        <v>0</v>
      </c>
      <c r="N164" s="85">
        <v>0</v>
      </c>
      <c r="O164" s="85">
        <v>0</v>
      </c>
      <c r="P164" s="85">
        <v>0</v>
      </c>
      <c r="Q164" s="85">
        <v>58</v>
      </c>
      <c r="R164" s="85">
        <v>31</v>
      </c>
      <c r="S164" s="30"/>
    </row>
    <row r="165" spans="1:19" ht="15" customHeight="1" x14ac:dyDescent="0.15">
      <c r="A165" s="39" t="s">
        <v>410</v>
      </c>
      <c r="B165" s="99" t="s">
        <v>411</v>
      </c>
      <c r="C165" s="97">
        <f t="shared" si="11"/>
        <v>1011</v>
      </c>
      <c r="D165" s="86">
        <v>19</v>
      </c>
      <c r="E165" s="85">
        <v>23</v>
      </c>
      <c r="F165" s="85">
        <v>47</v>
      </c>
      <c r="G165" s="85">
        <v>78</v>
      </c>
      <c r="H165" s="85">
        <v>127</v>
      </c>
      <c r="I165" s="85">
        <v>39</v>
      </c>
      <c r="J165" s="85">
        <v>68</v>
      </c>
      <c r="K165" s="85">
        <v>103</v>
      </c>
      <c r="L165" s="85">
        <v>75</v>
      </c>
      <c r="M165" s="85">
        <v>83</v>
      </c>
      <c r="N165" s="85">
        <v>18</v>
      </c>
      <c r="O165" s="85">
        <v>32</v>
      </c>
      <c r="P165" s="85">
        <v>30</v>
      </c>
      <c r="Q165" s="85">
        <v>26</v>
      </c>
      <c r="R165" s="85">
        <v>243</v>
      </c>
      <c r="S165" s="30"/>
    </row>
    <row r="166" spans="1:19" ht="15" customHeight="1" x14ac:dyDescent="0.15">
      <c r="A166" s="46" t="s">
        <v>412</v>
      </c>
      <c r="B166" s="99" t="s">
        <v>413</v>
      </c>
      <c r="C166" s="97">
        <f t="shared" si="11"/>
        <v>36</v>
      </c>
      <c r="D166" s="86">
        <v>0</v>
      </c>
      <c r="E166" s="85">
        <v>0</v>
      </c>
      <c r="F166" s="85">
        <v>0</v>
      </c>
      <c r="G166" s="85">
        <v>0</v>
      </c>
      <c r="H166" s="85">
        <v>6</v>
      </c>
      <c r="I166" s="85">
        <v>0</v>
      </c>
      <c r="J166" s="85">
        <v>1</v>
      </c>
      <c r="K166" s="85">
        <v>1</v>
      </c>
      <c r="L166" s="85">
        <v>2</v>
      </c>
      <c r="M166" s="85">
        <v>0</v>
      </c>
      <c r="N166" s="85">
        <v>1</v>
      </c>
      <c r="O166" s="85">
        <v>0</v>
      </c>
      <c r="P166" s="85">
        <v>0</v>
      </c>
      <c r="Q166" s="85">
        <v>0</v>
      </c>
      <c r="R166" s="85">
        <v>25</v>
      </c>
      <c r="S166" s="30"/>
    </row>
    <row r="167" spans="1:19" ht="15" customHeight="1" x14ac:dyDescent="0.15">
      <c r="A167" s="46" t="s">
        <v>414</v>
      </c>
      <c r="B167" s="41" t="s">
        <v>415</v>
      </c>
      <c r="C167" s="97">
        <f t="shared" si="11"/>
        <v>10</v>
      </c>
      <c r="D167" s="86">
        <v>0</v>
      </c>
      <c r="E167" s="85">
        <v>0</v>
      </c>
      <c r="F167" s="85">
        <v>0</v>
      </c>
      <c r="G167" s="85">
        <v>1</v>
      </c>
      <c r="H167" s="85">
        <v>0</v>
      </c>
      <c r="I167" s="85">
        <v>2</v>
      </c>
      <c r="J167" s="85">
        <v>0</v>
      </c>
      <c r="K167" s="85">
        <v>2</v>
      </c>
      <c r="L167" s="85">
        <v>3</v>
      </c>
      <c r="M167" s="85">
        <v>0</v>
      </c>
      <c r="N167" s="85">
        <v>1</v>
      </c>
      <c r="O167" s="85">
        <v>0</v>
      </c>
      <c r="P167" s="85">
        <v>0</v>
      </c>
      <c r="Q167" s="85">
        <v>0</v>
      </c>
      <c r="R167" s="85">
        <v>1</v>
      </c>
      <c r="S167" s="30"/>
    </row>
    <row r="168" spans="1:19" ht="15" customHeight="1" x14ac:dyDescent="0.15">
      <c r="A168" s="46" t="s">
        <v>416</v>
      </c>
      <c r="B168" s="99" t="s">
        <v>417</v>
      </c>
      <c r="C168" s="97">
        <f t="shared" si="11"/>
        <v>435</v>
      </c>
      <c r="D168" s="86">
        <v>5</v>
      </c>
      <c r="E168" s="85">
        <v>17</v>
      </c>
      <c r="F168" s="85">
        <v>27</v>
      </c>
      <c r="G168" s="85">
        <v>41</v>
      </c>
      <c r="H168" s="85">
        <v>25</v>
      </c>
      <c r="I168" s="85">
        <v>6</v>
      </c>
      <c r="J168" s="85">
        <v>22</v>
      </c>
      <c r="K168" s="85">
        <v>33</v>
      </c>
      <c r="L168" s="85">
        <v>17</v>
      </c>
      <c r="M168" s="85">
        <v>37</v>
      </c>
      <c r="N168" s="85">
        <v>5</v>
      </c>
      <c r="O168" s="85">
        <v>3</v>
      </c>
      <c r="P168" s="85">
        <v>10</v>
      </c>
      <c r="Q168" s="85">
        <v>10</v>
      </c>
      <c r="R168" s="85">
        <v>177</v>
      </c>
      <c r="S168" s="30"/>
    </row>
    <row r="169" spans="1:19" ht="15" customHeight="1" x14ac:dyDescent="0.15">
      <c r="A169" s="36" t="s">
        <v>418</v>
      </c>
      <c r="B169" s="41" t="s">
        <v>419</v>
      </c>
      <c r="C169" s="97">
        <f t="shared" si="11"/>
        <v>2244</v>
      </c>
      <c r="D169" s="86">
        <v>60</v>
      </c>
      <c r="E169" s="85">
        <v>61</v>
      </c>
      <c r="F169" s="85">
        <v>86</v>
      </c>
      <c r="G169" s="85">
        <v>89</v>
      </c>
      <c r="H169" s="85">
        <v>184</v>
      </c>
      <c r="I169" s="85">
        <v>91</v>
      </c>
      <c r="J169" s="85">
        <v>112</v>
      </c>
      <c r="K169" s="85">
        <v>163</v>
      </c>
      <c r="L169" s="85">
        <v>79</v>
      </c>
      <c r="M169" s="85">
        <v>171</v>
      </c>
      <c r="N169" s="85">
        <v>20</v>
      </c>
      <c r="O169" s="85">
        <v>55</v>
      </c>
      <c r="P169" s="85">
        <v>85</v>
      </c>
      <c r="Q169" s="85">
        <v>94</v>
      </c>
      <c r="R169" s="85">
        <v>894</v>
      </c>
      <c r="S169" s="30"/>
    </row>
    <row r="170" spans="1:19" ht="15" customHeight="1" x14ac:dyDescent="0.15">
      <c r="A170" s="36" t="s">
        <v>420</v>
      </c>
      <c r="B170" s="41" t="s">
        <v>421</v>
      </c>
      <c r="C170" s="97">
        <f t="shared" si="11"/>
        <v>4314</v>
      </c>
      <c r="D170" s="86">
        <v>36</v>
      </c>
      <c r="E170" s="85">
        <v>132</v>
      </c>
      <c r="F170" s="85">
        <v>153</v>
      </c>
      <c r="G170" s="85">
        <v>293</v>
      </c>
      <c r="H170" s="85">
        <v>389</v>
      </c>
      <c r="I170" s="85">
        <v>61</v>
      </c>
      <c r="J170" s="85">
        <v>153</v>
      </c>
      <c r="K170" s="85">
        <v>431</v>
      </c>
      <c r="L170" s="85">
        <v>543</v>
      </c>
      <c r="M170" s="85">
        <v>129</v>
      </c>
      <c r="N170" s="85">
        <v>29</v>
      </c>
      <c r="O170" s="85">
        <v>18</v>
      </c>
      <c r="P170" s="85">
        <v>134</v>
      </c>
      <c r="Q170" s="85">
        <v>67</v>
      </c>
      <c r="R170" s="85">
        <v>1746</v>
      </c>
      <c r="S170" s="30"/>
    </row>
    <row r="171" spans="1:19" ht="15" customHeight="1" x14ac:dyDescent="0.15">
      <c r="A171" s="36" t="s">
        <v>422</v>
      </c>
      <c r="B171" s="41" t="s">
        <v>423</v>
      </c>
      <c r="C171" s="97">
        <f t="shared" si="11"/>
        <v>2</v>
      </c>
      <c r="D171" s="86">
        <v>0</v>
      </c>
      <c r="E171" s="85">
        <v>0</v>
      </c>
      <c r="F171" s="85">
        <v>0</v>
      </c>
      <c r="G171" s="85">
        <v>0</v>
      </c>
      <c r="H171" s="85">
        <v>0</v>
      </c>
      <c r="I171" s="85">
        <v>0</v>
      </c>
      <c r="J171" s="85">
        <v>0</v>
      </c>
      <c r="K171" s="85">
        <v>1</v>
      </c>
      <c r="L171" s="85">
        <v>0</v>
      </c>
      <c r="M171" s="85">
        <v>0</v>
      </c>
      <c r="N171" s="85">
        <v>0</v>
      </c>
      <c r="O171" s="85">
        <v>1</v>
      </c>
      <c r="P171" s="85">
        <v>0</v>
      </c>
      <c r="Q171" s="85">
        <v>0</v>
      </c>
      <c r="R171" s="85">
        <v>0</v>
      </c>
      <c r="S171" s="30"/>
    </row>
    <row r="172" spans="1:19" ht="15" customHeight="1" x14ac:dyDescent="0.15">
      <c r="A172" s="36" t="s">
        <v>424</v>
      </c>
      <c r="B172" s="41" t="s">
        <v>425</v>
      </c>
      <c r="C172" s="97">
        <f t="shared" si="11"/>
        <v>3</v>
      </c>
      <c r="D172" s="86">
        <v>0</v>
      </c>
      <c r="E172" s="85">
        <v>0</v>
      </c>
      <c r="F172" s="85">
        <v>0</v>
      </c>
      <c r="G172" s="85">
        <v>0</v>
      </c>
      <c r="H172" s="85">
        <v>0</v>
      </c>
      <c r="I172" s="85">
        <v>0</v>
      </c>
      <c r="J172" s="85">
        <v>0</v>
      </c>
      <c r="K172" s="85">
        <v>1</v>
      </c>
      <c r="L172" s="85">
        <v>0</v>
      </c>
      <c r="M172" s="85">
        <v>0</v>
      </c>
      <c r="N172" s="85">
        <v>1</v>
      </c>
      <c r="O172" s="85">
        <v>0</v>
      </c>
      <c r="P172" s="85">
        <v>0</v>
      </c>
      <c r="Q172" s="85">
        <v>0</v>
      </c>
      <c r="R172" s="85">
        <v>1</v>
      </c>
      <c r="S172" s="30"/>
    </row>
    <row r="173" spans="1:19" ht="15" customHeight="1" x14ac:dyDescent="0.15">
      <c r="A173" s="37" t="s">
        <v>426</v>
      </c>
      <c r="B173" s="100" t="s">
        <v>427</v>
      </c>
      <c r="C173" s="97">
        <f t="shared" si="11"/>
        <v>0</v>
      </c>
      <c r="D173" s="86">
        <v>0</v>
      </c>
      <c r="E173" s="85">
        <v>0</v>
      </c>
      <c r="F173" s="85">
        <v>0</v>
      </c>
      <c r="G173" s="85">
        <v>0</v>
      </c>
      <c r="H173" s="85">
        <v>0</v>
      </c>
      <c r="I173" s="85">
        <v>0</v>
      </c>
      <c r="J173" s="85">
        <v>0</v>
      </c>
      <c r="K173" s="85">
        <v>0</v>
      </c>
      <c r="L173" s="85">
        <v>0</v>
      </c>
      <c r="M173" s="85">
        <v>0</v>
      </c>
      <c r="N173" s="85">
        <v>0</v>
      </c>
      <c r="O173" s="85">
        <v>0</v>
      </c>
      <c r="P173" s="85">
        <v>0</v>
      </c>
      <c r="Q173" s="85">
        <v>0</v>
      </c>
      <c r="R173" s="85">
        <v>0</v>
      </c>
      <c r="S173" s="30"/>
    </row>
    <row r="174" spans="1:19" ht="15" customHeight="1" x14ac:dyDescent="0.15">
      <c r="A174" s="37" t="s">
        <v>428</v>
      </c>
      <c r="B174" s="100" t="s">
        <v>429</v>
      </c>
      <c r="C174" s="97">
        <f t="shared" si="11"/>
        <v>132</v>
      </c>
      <c r="D174" s="86">
        <v>0</v>
      </c>
      <c r="E174" s="85">
        <v>0</v>
      </c>
      <c r="F174" s="85">
        <v>0</v>
      </c>
      <c r="G174" s="85">
        <v>0</v>
      </c>
      <c r="H174" s="85">
        <v>14</v>
      </c>
      <c r="I174" s="85">
        <v>0</v>
      </c>
      <c r="J174" s="85">
        <v>0</v>
      </c>
      <c r="K174" s="85">
        <v>1</v>
      </c>
      <c r="L174" s="85">
        <v>2</v>
      </c>
      <c r="M174" s="85">
        <v>40</v>
      </c>
      <c r="N174" s="85">
        <v>0</v>
      </c>
      <c r="O174" s="85">
        <v>1</v>
      </c>
      <c r="P174" s="85">
        <v>62</v>
      </c>
      <c r="Q174" s="85">
        <v>0</v>
      </c>
      <c r="R174" s="85">
        <v>12</v>
      </c>
      <c r="S174" s="30"/>
    </row>
    <row r="175" spans="1:19" ht="15" customHeight="1" x14ac:dyDescent="0.15">
      <c r="A175" s="36" t="s">
        <v>430</v>
      </c>
      <c r="B175" s="41" t="s">
        <v>431</v>
      </c>
      <c r="C175" s="97">
        <f t="shared" si="11"/>
        <v>11</v>
      </c>
      <c r="D175" s="86">
        <v>0</v>
      </c>
      <c r="E175" s="85">
        <v>0</v>
      </c>
      <c r="F175" s="85">
        <v>1</v>
      </c>
      <c r="G175" s="85">
        <v>0</v>
      </c>
      <c r="H175" s="85">
        <v>1</v>
      </c>
      <c r="I175" s="85">
        <v>0</v>
      </c>
      <c r="J175" s="85">
        <v>0</v>
      </c>
      <c r="K175" s="85">
        <v>1</v>
      </c>
      <c r="L175" s="85">
        <v>1</v>
      </c>
      <c r="M175" s="85">
        <v>3</v>
      </c>
      <c r="N175" s="85">
        <v>0</v>
      </c>
      <c r="O175" s="85">
        <v>0</v>
      </c>
      <c r="P175" s="85">
        <v>1</v>
      </c>
      <c r="Q175" s="85">
        <v>1</v>
      </c>
      <c r="R175" s="85">
        <v>2</v>
      </c>
      <c r="S175" s="30"/>
    </row>
    <row r="176" spans="1:19" ht="15" customHeight="1" x14ac:dyDescent="0.15">
      <c r="A176" s="36" t="s">
        <v>432</v>
      </c>
      <c r="B176" s="41" t="s">
        <v>433</v>
      </c>
      <c r="C176" s="97">
        <f t="shared" si="11"/>
        <v>25</v>
      </c>
      <c r="D176" s="86">
        <v>0</v>
      </c>
      <c r="E176" s="85">
        <v>0</v>
      </c>
      <c r="F176" s="85">
        <v>3</v>
      </c>
      <c r="G176" s="85">
        <v>1</v>
      </c>
      <c r="H176" s="85">
        <v>3</v>
      </c>
      <c r="I176" s="85">
        <v>0</v>
      </c>
      <c r="J176" s="85">
        <v>1</v>
      </c>
      <c r="K176" s="85">
        <v>0</v>
      </c>
      <c r="L176" s="85">
        <v>10</v>
      </c>
      <c r="M176" s="85">
        <v>1</v>
      </c>
      <c r="N176" s="85">
        <v>0</v>
      </c>
      <c r="O176" s="85">
        <v>0</v>
      </c>
      <c r="P176" s="85">
        <v>1</v>
      </c>
      <c r="Q176" s="85">
        <v>1</v>
      </c>
      <c r="R176" s="85">
        <v>4</v>
      </c>
      <c r="S176" s="30"/>
    </row>
    <row r="177" spans="1:19" ht="15" customHeight="1" x14ac:dyDescent="0.15">
      <c r="A177" s="36" t="s">
        <v>434</v>
      </c>
      <c r="B177" s="41" t="s">
        <v>435</v>
      </c>
      <c r="C177" s="97">
        <f t="shared" si="11"/>
        <v>493</v>
      </c>
      <c r="D177" s="86">
        <v>9</v>
      </c>
      <c r="E177" s="85">
        <v>13</v>
      </c>
      <c r="F177" s="85">
        <v>15</v>
      </c>
      <c r="G177" s="85">
        <v>27</v>
      </c>
      <c r="H177" s="85">
        <v>74</v>
      </c>
      <c r="I177" s="85">
        <v>32</v>
      </c>
      <c r="J177" s="85">
        <v>18</v>
      </c>
      <c r="K177" s="85">
        <v>35</v>
      </c>
      <c r="L177" s="85">
        <v>20</v>
      </c>
      <c r="M177" s="85">
        <v>20</v>
      </c>
      <c r="N177" s="85">
        <v>13</v>
      </c>
      <c r="O177" s="85">
        <v>5</v>
      </c>
      <c r="P177" s="85">
        <v>20</v>
      </c>
      <c r="Q177" s="85">
        <v>20</v>
      </c>
      <c r="R177" s="85">
        <v>172</v>
      </c>
      <c r="S177" s="30"/>
    </row>
    <row r="178" spans="1:19" ht="15" customHeight="1" x14ac:dyDescent="0.15">
      <c r="A178" s="36" t="s">
        <v>436</v>
      </c>
      <c r="B178" s="41" t="s">
        <v>437</v>
      </c>
      <c r="C178" s="97">
        <f t="shared" si="11"/>
        <v>14</v>
      </c>
      <c r="D178" s="86">
        <v>0</v>
      </c>
      <c r="E178" s="85">
        <v>0</v>
      </c>
      <c r="F178" s="85">
        <v>0</v>
      </c>
      <c r="G178" s="85">
        <v>1</v>
      </c>
      <c r="H178" s="85">
        <v>0</v>
      </c>
      <c r="I178" s="85">
        <v>0</v>
      </c>
      <c r="J178" s="85">
        <v>1</v>
      </c>
      <c r="K178" s="85">
        <v>1</v>
      </c>
      <c r="L178" s="85">
        <v>0</v>
      </c>
      <c r="M178" s="85">
        <v>1</v>
      </c>
      <c r="N178" s="85">
        <v>0</v>
      </c>
      <c r="O178" s="85">
        <v>0</v>
      </c>
      <c r="P178" s="85">
        <v>0</v>
      </c>
      <c r="Q178" s="85">
        <v>1</v>
      </c>
      <c r="R178" s="85">
        <v>9</v>
      </c>
      <c r="S178" s="30"/>
    </row>
    <row r="179" spans="1:19" ht="15" customHeight="1" x14ac:dyDescent="0.15">
      <c r="A179" s="37" t="s">
        <v>438</v>
      </c>
      <c r="B179" s="100" t="s">
        <v>439</v>
      </c>
      <c r="C179" s="97">
        <f t="shared" si="11"/>
        <v>34</v>
      </c>
      <c r="D179" s="86">
        <v>0</v>
      </c>
      <c r="E179" s="85">
        <v>0</v>
      </c>
      <c r="F179" s="85">
        <v>0</v>
      </c>
      <c r="G179" s="85">
        <v>0</v>
      </c>
      <c r="H179" s="85">
        <v>1</v>
      </c>
      <c r="I179" s="85">
        <v>1</v>
      </c>
      <c r="J179" s="85">
        <v>0</v>
      </c>
      <c r="K179" s="85">
        <v>1</v>
      </c>
      <c r="L179" s="85">
        <v>0</v>
      </c>
      <c r="M179" s="85">
        <v>2</v>
      </c>
      <c r="N179" s="85">
        <v>0</v>
      </c>
      <c r="O179" s="85">
        <v>1</v>
      </c>
      <c r="P179" s="85">
        <v>0</v>
      </c>
      <c r="Q179" s="85">
        <v>0</v>
      </c>
      <c r="R179" s="85">
        <v>28</v>
      </c>
      <c r="S179" s="30"/>
    </row>
    <row r="180" spans="1:19" ht="15" customHeight="1" x14ac:dyDescent="0.15">
      <c r="A180" s="36" t="s">
        <v>440</v>
      </c>
      <c r="B180" s="41" t="s">
        <v>441</v>
      </c>
      <c r="C180" s="97">
        <f t="shared" si="11"/>
        <v>62</v>
      </c>
      <c r="D180" s="86">
        <v>4</v>
      </c>
      <c r="E180" s="85">
        <v>2</v>
      </c>
      <c r="F180" s="85">
        <v>1</v>
      </c>
      <c r="G180" s="85">
        <v>7</v>
      </c>
      <c r="H180" s="85">
        <v>3</v>
      </c>
      <c r="I180" s="85">
        <v>0</v>
      </c>
      <c r="J180" s="85">
        <v>3</v>
      </c>
      <c r="K180" s="85">
        <v>2</v>
      </c>
      <c r="L180" s="85">
        <v>0</v>
      </c>
      <c r="M180" s="85">
        <v>1</v>
      </c>
      <c r="N180" s="85">
        <v>2</v>
      </c>
      <c r="O180" s="85">
        <v>2</v>
      </c>
      <c r="P180" s="85">
        <v>2</v>
      </c>
      <c r="Q180" s="85">
        <v>0</v>
      </c>
      <c r="R180" s="85">
        <v>33</v>
      </c>
      <c r="S180" s="30"/>
    </row>
    <row r="181" spans="1:19" ht="15" customHeight="1" x14ac:dyDescent="0.15">
      <c r="A181" s="47"/>
      <c r="B181" s="25" t="s">
        <v>442</v>
      </c>
      <c r="C181" s="87">
        <f>SUM(C182:C186)</f>
        <v>430</v>
      </c>
      <c r="D181" s="87">
        <f t="shared" ref="D181:R181" si="12">SUM(D182:D186)</f>
        <v>5</v>
      </c>
      <c r="E181" s="87">
        <f t="shared" si="12"/>
        <v>11</v>
      </c>
      <c r="F181" s="87">
        <f t="shared" si="12"/>
        <v>11</v>
      </c>
      <c r="G181" s="87">
        <f t="shared" si="12"/>
        <v>19</v>
      </c>
      <c r="H181" s="87">
        <f t="shared" si="12"/>
        <v>55</v>
      </c>
      <c r="I181" s="87">
        <f t="shared" si="12"/>
        <v>19</v>
      </c>
      <c r="J181" s="87">
        <f t="shared" si="12"/>
        <v>34</v>
      </c>
      <c r="K181" s="87">
        <f t="shared" si="12"/>
        <v>36</v>
      </c>
      <c r="L181" s="87">
        <f t="shared" si="12"/>
        <v>20</v>
      </c>
      <c r="M181" s="87">
        <f t="shared" si="12"/>
        <v>12</v>
      </c>
      <c r="N181" s="87">
        <f t="shared" si="12"/>
        <v>2</v>
      </c>
      <c r="O181" s="87">
        <f t="shared" si="12"/>
        <v>3</v>
      </c>
      <c r="P181" s="87">
        <f t="shared" si="12"/>
        <v>3</v>
      </c>
      <c r="Q181" s="87">
        <f t="shared" si="12"/>
        <v>35</v>
      </c>
      <c r="R181" s="87">
        <f t="shared" si="12"/>
        <v>165</v>
      </c>
      <c r="S181" s="30"/>
    </row>
    <row r="182" spans="1:19" ht="15" customHeight="1" x14ac:dyDescent="0.15">
      <c r="A182" s="36" t="s">
        <v>443</v>
      </c>
      <c r="B182" s="41" t="s">
        <v>444</v>
      </c>
      <c r="C182" s="97">
        <f t="shared" si="11"/>
        <v>366</v>
      </c>
      <c r="D182" s="86">
        <v>5</v>
      </c>
      <c r="E182" s="85">
        <v>9</v>
      </c>
      <c r="F182" s="85">
        <v>6</v>
      </c>
      <c r="G182" s="85">
        <v>13</v>
      </c>
      <c r="H182" s="85">
        <v>46</v>
      </c>
      <c r="I182" s="85">
        <v>18</v>
      </c>
      <c r="J182" s="85">
        <v>28</v>
      </c>
      <c r="K182" s="85">
        <v>31</v>
      </c>
      <c r="L182" s="85">
        <v>18</v>
      </c>
      <c r="M182" s="85">
        <v>8</v>
      </c>
      <c r="N182" s="85">
        <v>2</v>
      </c>
      <c r="O182" s="85">
        <v>3</v>
      </c>
      <c r="P182" s="85">
        <v>2</v>
      </c>
      <c r="Q182" s="85">
        <v>29</v>
      </c>
      <c r="R182" s="85">
        <v>148</v>
      </c>
      <c r="S182" s="30"/>
    </row>
    <row r="183" spans="1:19" ht="15" customHeight="1" x14ac:dyDescent="0.15">
      <c r="A183" s="36" t="s">
        <v>445</v>
      </c>
      <c r="B183" s="41" t="s">
        <v>446</v>
      </c>
      <c r="C183" s="97">
        <f t="shared" si="11"/>
        <v>36</v>
      </c>
      <c r="D183" s="86">
        <v>0</v>
      </c>
      <c r="E183" s="85">
        <v>1</v>
      </c>
      <c r="F183" s="85">
        <v>1</v>
      </c>
      <c r="G183" s="85">
        <v>4</v>
      </c>
      <c r="H183" s="85">
        <v>6</v>
      </c>
      <c r="I183" s="85">
        <v>1</v>
      </c>
      <c r="J183" s="85">
        <v>3</v>
      </c>
      <c r="K183" s="85">
        <v>1</v>
      </c>
      <c r="L183" s="85">
        <v>1</v>
      </c>
      <c r="M183" s="85">
        <v>4</v>
      </c>
      <c r="N183" s="85">
        <v>0</v>
      </c>
      <c r="O183" s="85">
        <v>0</v>
      </c>
      <c r="P183" s="85">
        <v>1</v>
      </c>
      <c r="Q183" s="85">
        <v>5</v>
      </c>
      <c r="R183" s="85">
        <v>8</v>
      </c>
      <c r="S183" s="30"/>
    </row>
    <row r="184" spans="1:19" ht="15" customHeight="1" x14ac:dyDescent="0.15">
      <c r="A184" s="36" t="s">
        <v>447</v>
      </c>
      <c r="B184" s="41" t="s">
        <v>448</v>
      </c>
      <c r="C184" s="97">
        <f t="shared" si="11"/>
        <v>9</v>
      </c>
      <c r="D184" s="86">
        <v>0</v>
      </c>
      <c r="E184" s="85">
        <v>0</v>
      </c>
      <c r="F184" s="85">
        <v>2</v>
      </c>
      <c r="G184" s="85">
        <v>2</v>
      </c>
      <c r="H184" s="85">
        <v>0</v>
      </c>
      <c r="I184" s="85">
        <v>0</v>
      </c>
      <c r="J184" s="85">
        <v>0</v>
      </c>
      <c r="K184" s="85">
        <v>1</v>
      </c>
      <c r="L184" s="85">
        <v>1</v>
      </c>
      <c r="M184" s="85">
        <v>0</v>
      </c>
      <c r="N184" s="85">
        <v>0</v>
      </c>
      <c r="O184" s="85">
        <v>0</v>
      </c>
      <c r="P184" s="85">
        <v>0</v>
      </c>
      <c r="Q184" s="85">
        <v>0</v>
      </c>
      <c r="R184" s="85">
        <v>3</v>
      </c>
      <c r="S184" s="30"/>
    </row>
    <row r="185" spans="1:19" ht="15" customHeight="1" x14ac:dyDescent="0.15">
      <c r="A185" s="36" t="s">
        <v>449</v>
      </c>
      <c r="B185" s="41" t="s">
        <v>450</v>
      </c>
      <c r="C185" s="97">
        <f t="shared" si="11"/>
        <v>0</v>
      </c>
      <c r="D185" s="86">
        <v>0</v>
      </c>
      <c r="E185" s="85">
        <v>0</v>
      </c>
      <c r="F185" s="85">
        <v>0</v>
      </c>
      <c r="G185" s="85">
        <v>0</v>
      </c>
      <c r="H185" s="85">
        <v>0</v>
      </c>
      <c r="I185" s="85">
        <v>0</v>
      </c>
      <c r="J185" s="85">
        <v>0</v>
      </c>
      <c r="K185" s="85">
        <v>0</v>
      </c>
      <c r="L185" s="85">
        <v>0</v>
      </c>
      <c r="M185" s="85">
        <v>0</v>
      </c>
      <c r="N185" s="85">
        <v>0</v>
      </c>
      <c r="O185" s="85">
        <v>0</v>
      </c>
      <c r="P185" s="85">
        <v>0</v>
      </c>
      <c r="Q185" s="85">
        <v>0</v>
      </c>
      <c r="R185" s="85">
        <v>0</v>
      </c>
      <c r="S185" s="30"/>
    </row>
    <row r="186" spans="1:19" ht="15" customHeight="1" x14ac:dyDescent="0.15">
      <c r="A186" s="36" t="s">
        <v>451</v>
      </c>
      <c r="B186" s="41" t="s">
        <v>452</v>
      </c>
      <c r="C186" s="97">
        <f t="shared" si="11"/>
        <v>19</v>
      </c>
      <c r="D186" s="86">
        <v>0</v>
      </c>
      <c r="E186" s="85">
        <v>1</v>
      </c>
      <c r="F186" s="85">
        <v>2</v>
      </c>
      <c r="G186" s="85">
        <v>0</v>
      </c>
      <c r="H186" s="85">
        <v>3</v>
      </c>
      <c r="I186" s="85">
        <v>0</v>
      </c>
      <c r="J186" s="85">
        <v>3</v>
      </c>
      <c r="K186" s="85">
        <v>3</v>
      </c>
      <c r="L186" s="85">
        <v>0</v>
      </c>
      <c r="M186" s="85">
        <v>0</v>
      </c>
      <c r="N186" s="85">
        <v>0</v>
      </c>
      <c r="O186" s="85">
        <v>0</v>
      </c>
      <c r="P186" s="85">
        <v>0</v>
      </c>
      <c r="Q186" s="85">
        <v>1</v>
      </c>
      <c r="R186" s="85">
        <v>6</v>
      </c>
      <c r="S186" s="30"/>
    </row>
    <row r="187" spans="1:19" ht="15" customHeight="1" x14ac:dyDescent="0.15">
      <c r="A187" s="34"/>
      <c r="B187" s="25" t="s">
        <v>453</v>
      </c>
      <c r="C187" s="87">
        <f>SUM(C188:C192)</f>
        <v>3190</v>
      </c>
      <c r="D187" s="87">
        <f t="shared" ref="D187:R187" si="13">SUM(D188:D192)</f>
        <v>169</v>
      </c>
      <c r="E187" s="87">
        <f t="shared" si="13"/>
        <v>234</v>
      </c>
      <c r="F187" s="87">
        <f t="shared" si="13"/>
        <v>54</v>
      </c>
      <c r="G187" s="87">
        <f t="shared" si="13"/>
        <v>198</v>
      </c>
      <c r="H187" s="87">
        <f t="shared" si="13"/>
        <v>241</v>
      </c>
      <c r="I187" s="87">
        <f t="shared" si="13"/>
        <v>34</v>
      </c>
      <c r="J187" s="87">
        <f t="shared" si="13"/>
        <v>115</v>
      </c>
      <c r="K187" s="87">
        <f t="shared" si="13"/>
        <v>371</v>
      </c>
      <c r="L187" s="87">
        <f t="shared" si="13"/>
        <v>61</v>
      </c>
      <c r="M187" s="87">
        <f t="shared" si="13"/>
        <v>208</v>
      </c>
      <c r="N187" s="87">
        <f t="shared" si="13"/>
        <v>10</v>
      </c>
      <c r="O187" s="87">
        <f t="shared" si="13"/>
        <v>45</v>
      </c>
      <c r="P187" s="87">
        <f t="shared" si="13"/>
        <v>50</v>
      </c>
      <c r="Q187" s="87">
        <f t="shared" si="13"/>
        <v>65</v>
      </c>
      <c r="R187" s="87">
        <f t="shared" si="13"/>
        <v>1335</v>
      </c>
      <c r="S187" s="30"/>
    </row>
    <row r="188" spans="1:19" ht="15" customHeight="1" x14ac:dyDescent="0.15">
      <c r="A188" s="36" t="s">
        <v>454</v>
      </c>
      <c r="B188" s="41" t="s">
        <v>455</v>
      </c>
      <c r="C188" s="97">
        <f t="shared" si="11"/>
        <v>5</v>
      </c>
      <c r="D188" s="86">
        <v>0</v>
      </c>
      <c r="E188" s="85">
        <v>0</v>
      </c>
      <c r="F188" s="85">
        <v>1</v>
      </c>
      <c r="G188" s="85">
        <v>0</v>
      </c>
      <c r="H188" s="85">
        <v>1</v>
      </c>
      <c r="I188" s="85">
        <v>0</v>
      </c>
      <c r="J188" s="85">
        <v>0</v>
      </c>
      <c r="K188" s="85">
        <v>0</v>
      </c>
      <c r="L188" s="85">
        <v>0</v>
      </c>
      <c r="M188" s="85">
        <v>0</v>
      </c>
      <c r="N188" s="85">
        <v>0</v>
      </c>
      <c r="O188" s="85">
        <v>0</v>
      </c>
      <c r="P188" s="85">
        <v>0</v>
      </c>
      <c r="Q188" s="85">
        <v>0</v>
      </c>
      <c r="R188" s="85">
        <v>3</v>
      </c>
      <c r="S188" s="30"/>
    </row>
    <row r="189" spans="1:19" ht="15" customHeight="1" x14ac:dyDescent="0.15">
      <c r="A189" s="36" t="s">
        <v>456</v>
      </c>
      <c r="B189" s="41" t="s">
        <v>457</v>
      </c>
      <c r="C189" s="97">
        <f t="shared" si="11"/>
        <v>5</v>
      </c>
      <c r="D189" s="86">
        <v>0</v>
      </c>
      <c r="E189" s="85">
        <v>0</v>
      </c>
      <c r="F189" s="85">
        <v>0</v>
      </c>
      <c r="G189" s="85">
        <v>0</v>
      </c>
      <c r="H189" s="85">
        <v>0</v>
      </c>
      <c r="I189" s="85">
        <v>0</v>
      </c>
      <c r="J189" s="85">
        <v>0</v>
      </c>
      <c r="K189" s="85">
        <v>2</v>
      </c>
      <c r="L189" s="85">
        <v>0</v>
      </c>
      <c r="M189" s="85">
        <v>0</v>
      </c>
      <c r="N189" s="85">
        <v>0</v>
      </c>
      <c r="O189" s="85">
        <v>0</v>
      </c>
      <c r="P189" s="85">
        <v>0</v>
      </c>
      <c r="Q189" s="85">
        <v>0</v>
      </c>
      <c r="R189" s="85">
        <v>3</v>
      </c>
      <c r="S189" s="30"/>
    </row>
    <row r="190" spans="1:19" ht="15" customHeight="1" x14ac:dyDescent="0.15">
      <c r="A190" s="36" t="s">
        <v>458</v>
      </c>
      <c r="B190" s="41" t="s">
        <v>459</v>
      </c>
      <c r="C190" s="97">
        <f t="shared" si="11"/>
        <v>6</v>
      </c>
      <c r="D190" s="86">
        <v>0</v>
      </c>
      <c r="E190" s="85">
        <v>0</v>
      </c>
      <c r="F190" s="85">
        <v>0</v>
      </c>
      <c r="G190" s="85">
        <v>0</v>
      </c>
      <c r="H190" s="85">
        <v>0</v>
      </c>
      <c r="I190" s="85">
        <v>1</v>
      </c>
      <c r="J190" s="85">
        <v>0</v>
      </c>
      <c r="K190" s="85">
        <v>0</v>
      </c>
      <c r="L190" s="85">
        <v>0</v>
      </c>
      <c r="M190" s="85">
        <v>0</v>
      </c>
      <c r="N190" s="85">
        <v>0</v>
      </c>
      <c r="O190" s="85">
        <v>0</v>
      </c>
      <c r="P190" s="85">
        <v>0</v>
      </c>
      <c r="Q190" s="85">
        <v>0</v>
      </c>
      <c r="R190" s="85">
        <v>5</v>
      </c>
      <c r="S190" s="30"/>
    </row>
    <row r="191" spans="1:19" ht="14.25" customHeight="1" x14ac:dyDescent="0.15">
      <c r="A191" s="36" t="s">
        <v>460</v>
      </c>
      <c r="B191" s="41" t="s">
        <v>461</v>
      </c>
      <c r="C191" s="97">
        <f t="shared" si="11"/>
        <v>0</v>
      </c>
      <c r="D191" s="86">
        <v>0</v>
      </c>
      <c r="E191" s="85">
        <v>0</v>
      </c>
      <c r="F191" s="85">
        <v>0</v>
      </c>
      <c r="G191" s="85">
        <v>0</v>
      </c>
      <c r="H191" s="85">
        <v>0</v>
      </c>
      <c r="I191" s="85">
        <v>0</v>
      </c>
      <c r="J191" s="85">
        <v>0</v>
      </c>
      <c r="K191" s="85">
        <v>0</v>
      </c>
      <c r="L191" s="85">
        <v>0</v>
      </c>
      <c r="M191" s="85">
        <v>0</v>
      </c>
      <c r="N191" s="85">
        <v>0</v>
      </c>
      <c r="O191" s="85">
        <v>0</v>
      </c>
      <c r="P191" s="85">
        <v>0</v>
      </c>
      <c r="Q191" s="85">
        <v>0</v>
      </c>
      <c r="R191" s="85">
        <v>0</v>
      </c>
      <c r="S191" s="30"/>
    </row>
    <row r="192" spans="1:19" ht="15" customHeight="1" x14ac:dyDescent="0.15">
      <c r="A192" s="36" t="s">
        <v>462</v>
      </c>
      <c r="B192" s="41" t="s">
        <v>463</v>
      </c>
      <c r="C192" s="97">
        <f t="shared" si="11"/>
        <v>3174</v>
      </c>
      <c r="D192" s="86">
        <v>169</v>
      </c>
      <c r="E192" s="85">
        <v>234</v>
      </c>
      <c r="F192" s="85">
        <v>53</v>
      </c>
      <c r="G192" s="85">
        <v>198</v>
      </c>
      <c r="H192" s="85">
        <v>240</v>
      </c>
      <c r="I192" s="85">
        <v>33</v>
      </c>
      <c r="J192" s="85">
        <v>115</v>
      </c>
      <c r="K192" s="85">
        <v>369</v>
      </c>
      <c r="L192" s="85">
        <v>61</v>
      </c>
      <c r="M192" s="85">
        <v>208</v>
      </c>
      <c r="N192" s="85">
        <v>10</v>
      </c>
      <c r="O192" s="85">
        <v>45</v>
      </c>
      <c r="P192" s="85">
        <v>50</v>
      </c>
      <c r="Q192" s="85">
        <v>65</v>
      </c>
      <c r="R192" s="85">
        <v>1324</v>
      </c>
      <c r="S192" s="30"/>
    </row>
    <row r="193" spans="1:19" ht="15" customHeight="1" x14ac:dyDescent="0.15">
      <c r="A193" s="34"/>
      <c r="B193" s="25" t="s">
        <v>464</v>
      </c>
      <c r="C193" s="87">
        <f>SUM(C194:C195)</f>
        <v>6</v>
      </c>
      <c r="D193" s="87">
        <f t="shared" ref="D193:R193" si="14">SUM(D194:D195)</f>
        <v>0</v>
      </c>
      <c r="E193" s="87">
        <f t="shared" si="14"/>
        <v>0</v>
      </c>
      <c r="F193" s="87">
        <f t="shared" si="14"/>
        <v>0</v>
      </c>
      <c r="G193" s="87">
        <f t="shared" si="14"/>
        <v>0</v>
      </c>
      <c r="H193" s="87">
        <f t="shared" si="14"/>
        <v>0</v>
      </c>
      <c r="I193" s="87">
        <f t="shared" si="14"/>
        <v>0</v>
      </c>
      <c r="J193" s="87">
        <f t="shared" si="14"/>
        <v>0</v>
      </c>
      <c r="K193" s="87">
        <f t="shared" si="14"/>
        <v>0</v>
      </c>
      <c r="L193" s="87">
        <f t="shared" si="14"/>
        <v>0</v>
      </c>
      <c r="M193" s="87">
        <f t="shared" si="14"/>
        <v>0</v>
      </c>
      <c r="N193" s="87">
        <f t="shared" si="14"/>
        <v>0</v>
      </c>
      <c r="O193" s="87">
        <f t="shared" si="14"/>
        <v>0</v>
      </c>
      <c r="P193" s="87">
        <f t="shared" si="14"/>
        <v>0</v>
      </c>
      <c r="Q193" s="87">
        <f t="shared" si="14"/>
        <v>0</v>
      </c>
      <c r="R193" s="87">
        <f t="shared" si="14"/>
        <v>6</v>
      </c>
      <c r="S193" s="30"/>
    </row>
    <row r="194" spans="1:19" ht="13.5" customHeight="1" x14ac:dyDescent="0.15">
      <c r="A194" s="36" t="s">
        <v>465</v>
      </c>
      <c r="B194" s="41" t="s">
        <v>466</v>
      </c>
      <c r="C194" s="97">
        <f t="shared" si="11"/>
        <v>5</v>
      </c>
      <c r="D194" s="86">
        <v>0</v>
      </c>
      <c r="E194" s="85">
        <v>0</v>
      </c>
      <c r="F194" s="85">
        <v>0</v>
      </c>
      <c r="G194" s="85">
        <v>0</v>
      </c>
      <c r="H194" s="85">
        <v>0</v>
      </c>
      <c r="I194" s="85">
        <v>0</v>
      </c>
      <c r="J194" s="85">
        <v>0</v>
      </c>
      <c r="K194" s="85">
        <v>0</v>
      </c>
      <c r="L194" s="85">
        <v>0</v>
      </c>
      <c r="M194" s="85">
        <v>0</v>
      </c>
      <c r="N194" s="85">
        <v>0</v>
      </c>
      <c r="O194" s="85">
        <v>0</v>
      </c>
      <c r="P194" s="85">
        <v>0</v>
      </c>
      <c r="Q194" s="85">
        <v>0</v>
      </c>
      <c r="R194" s="85">
        <v>5</v>
      </c>
      <c r="S194" s="30"/>
    </row>
    <row r="195" spans="1:19" ht="15" customHeight="1" x14ac:dyDescent="0.15">
      <c r="A195" s="36" t="s">
        <v>467</v>
      </c>
      <c r="B195" s="41" t="s">
        <v>468</v>
      </c>
      <c r="C195" s="97">
        <f t="shared" si="11"/>
        <v>1</v>
      </c>
      <c r="D195" s="86">
        <v>0</v>
      </c>
      <c r="E195" s="85">
        <v>0</v>
      </c>
      <c r="F195" s="85">
        <v>0</v>
      </c>
      <c r="G195" s="85">
        <v>0</v>
      </c>
      <c r="H195" s="85">
        <v>0</v>
      </c>
      <c r="I195" s="85">
        <v>0</v>
      </c>
      <c r="J195" s="85">
        <v>0</v>
      </c>
      <c r="K195" s="85">
        <v>0</v>
      </c>
      <c r="L195" s="85">
        <v>0</v>
      </c>
      <c r="M195" s="85">
        <v>0</v>
      </c>
      <c r="N195" s="85">
        <v>0</v>
      </c>
      <c r="O195" s="85">
        <v>0</v>
      </c>
      <c r="P195" s="85">
        <v>0</v>
      </c>
      <c r="Q195" s="85">
        <v>0</v>
      </c>
      <c r="R195" s="85">
        <v>1</v>
      </c>
      <c r="S195" s="30"/>
    </row>
    <row r="196" spans="1:19" ht="22.5" customHeight="1" x14ac:dyDescent="0.15">
      <c r="A196" s="34"/>
      <c r="B196" s="25" t="s">
        <v>469</v>
      </c>
      <c r="C196" s="87">
        <f>SUM(C197:C198)</f>
        <v>23</v>
      </c>
      <c r="D196" s="87">
        <f t="shared" ref="D196:R196" si="15">SUM(D197:D198)</f>
        <v>0</v>
      </c>
      <c r="E196" s="87">
        <f t="shared" si="15"/>
        <v>0</v>
      </c>
      <c r="F196" s="87">
        <f t="shared" si="15"/>
        <v>0</v>
      </c>
      <c r="G196" s="87">
        <f t="shared" si="15"/>
        <v>0</v>
      </c>
      <c r="H196" s="87">
        <f t="shared" si="15"/>
        <v>3</v>
      </c>
      <c r="I196" s="87">
        <f t="shared" si="15"/>
        <v>0</v>
      </c>
      <c r="J196" s="87">
        <f t="shared" si="15"/>
        <v>5</v>
      </c>
      <c r="K196" s="87">
        <f t="shared" si="15"/>
        <v>1</v>
      </c>
      <c r="L196" s="87">
        <f t="shared" si="15"/>
        <v>4</v>
      </c>
      <c r="M196" s="87">
        <f t="shared" si="15"/>
        <v>4</v>
      </c>
      <c r="N196" s="87">
        <f t="shared" si="15"/>
        <v>0</v>
      </c>
      <c r="O196" s="87">
        <f t="shared" si="15"/>
        <v>1</v>
      </c>
      <c r="P196" s="87">
        <f t="shared" si="15"/>
        <v>0</v>
      </c>
      <c r="Q196" s="87">
        <f t="shared" si="15"/>
        <v>0</v>
      </c>
      <c r="R196" s="87">
        <f t="shared" si="15"/>
        <v>5</v>
      </c>
      <c r="S196" s="30"/>
    </row>
    <row r="197" spans="1:19" ht="16.5" customHeight="1" x14ac:dyDescent="0.15">
      <c r="A197" s="36" t="s">
        <v>470</v>
      </c>
      <c r="B197" s="41" t="s">
        <v>471</v>
      </c>
      <c r="C197" s="97">
        <f t="shared" si="11"/>
        <v>7</v>
      </c>
      <c r="D197" s="86">
        <v>0</v>
      </c>
      <c r="E197" s="85">
        <v>0</v>
      </c>
      <c r="F197" s="85">
        <v>0</v>
      </c>
      <c r="G197" s="85">
        <v>0</v>
      </c>
      <c r="H197" s="85">
        <v>0</v>
      </c>
      <c r="I197" s="85">
        <v>0</v>
      </c>
      <c r="J197" s="85">
        <v>0</v>
      </c>
      <c r="K197" s="85">
        <v>1</v>
      </c>
      <c r="L197" s="85">
        <v>1</v>
      </c>
      <c r="M197" s="85">
        <v>4</v>
      </c>
      <c r="N197" s="85">
        <v>0</v>
      </c>
      <c r="O197" s="85">
        <v>0</v>
      </c>
      <c r="P197" s="85">
        <v>0</v>
      </c>
      <c r="Q197" s="85">
        <v>0</v>
      </c>
      <c r="R197" s="85">
        <v>1</v>
      </c>
      <c r="S197" s="30"/>
    </row>
    <row r="198" spans="1:19" ht="15" customHeight="1" x14ac:dyDescent="0.15">
      <c r="A198" s="36" t="s">
        <v>472</v>
      </c>
      <c r="B198" s="41" t="s">
        <v>473</v>
      </c>
      <c r="C198" s="97">
        <f t="shared" si="11"/>
        <v>16</v>
      </c>
      <c r="D198" s="86">
        <v>0</v>
      </c>
      <c r="E198" s="85">
        <v>0</v>
      </c>
      <c r="F198" s="85">
        <v>0</v>
      </c>
      <c r="G198" s="85">
        <v>0</v>
      </c>
      <c r="H198" s="85">
        <v>3</v>
      </c>
      <c r="I198" s="85">
        <v>0</v>
      </c>
      <c r="J198" s="85">
        <v>5</v>
      </c>
      <c r="K198" s="85">
        <v>0</v>
      </c>
      <c r="L198" s="85">
        <v>3</v>
      </c>
      <c r="M198" s="85">
        <v>0</v>
      </c>
      <c r="N198" s="85">
        <v>0</v>
      </c>
      <c r="O198" s="85">
        <v>1</v>
      </c>
      <c r="P198" s="85">
        <v>0</v>
      </c>
      <c r="Q198" s="85">
        <v>0</v>
      </c>
      <c r="R198" s="85">
        <v>4</v>
      </c>
      <c r="S198" s="30"/>
    </row>
    <row r="199" spans="1:19" ht="23.25" customHeight="1" x14ac:dyDescent="0.15">
      <c r="A199" s="48"/>
      <c r="B199" s="25" t="s">
        <v>474</v>
      </c>
      <c r="C199" s="87">
        <f>SUM(C200:C202)</f>
        <v>869</v>
      </c>
      <c r="D199" s="87">
        <f t="shared" ref="D199:R199" si="16">SUM(D200:D202)</f>
        <v>12</v>
      </c>
      <c r="E199" s="87">
        <f t="shared" si="16"/>
        <v>22</v>
      </c>
      <c r="F199" s="87">
        <f t="shared" si="16"/>
        <v>10</v>
      </c>
      <c r="G199" s="87">
        <f t="shared" si="16"/>
        <v>18</v>
      </c>
      <c r="H199" s="87">
        <f t="shared" si="16"/>
        <v>68</v>
      </c>
      <c r="I199" s="87">
        <f t="shared" si="16"/>
        <v>32</v>
      </c>
      <c r="J199" s="87">
        <f t="shared" si="16"/>
        <v>50</v>
      </c>
      <c r="K199" s="87">
        <f t="shared" si="16"/>
        <v>67</v>
      </c>
      <c r="L199" s="87">
        <f t="shared" si="16"/>
        <v>36</v>
      </c>
      <c r="M199" s="87">
        <f t="shared" si="16"/>
        <v>38</v>
      </c>
      <c r="N199" s="87">
        <f t="shared" si="16"/>
        <v>10</v>
      </c>
      <c r="O199" s="87">
        <f t="shared" si="16"/>
        <v>8</v>
      </c>
      <c r="P199" s="87">
        <f t="shared" si="16"/>
        <v>17</v>
      </c>
      <c r="Q199" s="87">
        <f t="shared" si="16"/>
        <v>35</v>
      </c>
      <c r="R199" s="87">
        <f t="shared" si="16"/>
        <v>446</v>
      </c>
      <c r="S199" s="30"/>
    </row>
    <row r="200" spans="1:19" ht="15" customHeight="1" x14ac:dyDescent="0.15">
      <c r="A200" s="36" t="s">
        <v>475</v>
      </c>
      <c r="B200" s="41" t="s">
        <v>476</v>
      </c>
      <c r="C200" s="97">
        <f t="shared" si="11"/>
        <v>855</v>
      </c>
      <c r="D200" s="86">
        <v>12</v>
      </c>
      <c r="E200" s="85">
        <v>22</v>
      </c>
      <c r="F200" s="85">
        <v>10</v>
      </c>
      <c r="G200" s="85">
        <v>17</v>
      </c>
      <c r="H200" s="85">
        <v>65</v>
      </c>
      <c r="I200" s="85">
        <v>31</v>
      </c>
      <c r="J200" s="85">
        <v>50</v>
      </c>
      <c r="K200" s="85">
        <v>67</v>
      </c>
      <c r="L200" s="85">
        <v>35</v>
      </c>
      <c r="M200" s="85">
        <v>38</v>
      </c>
      <c r="N200" s="85">
        <v>9</v>
      </c>
      <c r="O200" s="85">
        <v>8</v>
      </c>
      <c r="P200" s="85">
        <v>17</v>
      </c>
      <c r="Q200" s="85">
        <v>35</v>
      </c>
      <c r="R200" s="85">
        <v>439</v>
      </c>
      <c r="S200" s="30"/>
    </row>
    <row r="201" spans="1:19" ht="15" customHeight="1" x14ac:dyDescent="0.15">
      <c r="A201" s="36" t="s">
        <v>477</v>
      </c>
      <c r="B201" s="41" t="s">
        <v>478</v>
      </c>
      <c r="C201" s="97">
        <f t="shared" si="11"/>
        <v>0</v>
      </c>
      <c r="D201" s="86">
        <v>0</v>
      </c>
      <c r="E201" s="85">
        <v>0</v>
      </c>
      <c r="F201" s="85">
        <v>0</v>
      </c>
      <c r="G201" s="85">
        <v>0</v>
      </c>
      <c r="H201" s="85">
        <v>0</v>
      </c>
      <c r="I201" s="85">
        <v>0</v>
      </c>
      <c r="J201" s="85">
        <v>0</v>
      </c>
      <c r="K201" s="85">
        <v>0</v>
      </c>
      <c r="L201" s="85">
        <v>0</v>
      </c>
      <c r="M201" s="85">
        <v>0</v>
      </c>
      <c r="N201" s="85">
        <v>0</v>
      </c>
      <c r="O201" s="85">
        <v>0</v>
      </c>
      <c r="P201" s="85">
        <v>0</v>
      </c>
      <c r="Q201" s="85">
        <v>0</v>
      </c>
      <c r="R201" s="85">
        <v>0</v>
      </c>
      <c r="S201" s="30"/>
    </row>
    <row r="202" spans="1:19" ht="16.5" customHeight="1" x14ac:dyDescent="0.15">
      <c r="A202" s="36" t="s">
        <v>479</v>
      </c>
      <c r="B202" s="41" t="s">
        <v>480</v>
      </c>
      <c r="C202" s="97">
        <f t="shared" si="11"/>
        <v>14</v>
      </c>
      <c r="D202" s="86">
        <v>0</v>
      </c>
      <c r="E202" s="85">
        <v>0</v>
      </c>
      <c r="F202" s="85">
        <v>0</v>
      </c>
      <c r="G202" s="85">
        <v>1</v>
      </c>
      <c r="H202" s="85">
        <v>3</v>
      </c>
      <c r="I202" s="85">
        <v>1</v>
      </c>
      <c r="J202" s="85">
        <v>0</v>
      </c>
      <c r="K202" s="85">
        <v>0</v>
      </c>
      <c r="L202" s="85">
        <v>1</v>
      </c>
      <c r="M202" s="85">
        <v>0</v>
      </c>
      <c r="N202" s="85">
        <v>1</v>
      </c>
      <c r="O202" s="85">
        <v>0</v>
      </c>
      <c r="P202" s="85">
        <v>0</v>
      </c>
      <c r="Q202" s="85">
        <v>0</v>
      </c>
      <c r="R202" s="85">
        <v>7</v>
      </c>
      <c r="S202" s="29"/>
    </row>
    <row r="203" spans="1:19" ht="23.25" customHeight="1" x14ac:dyDescent="0.15">
      <c r="A203" s="34"/>
      <c r="B203" s="25" t="s">
        <v>481</v>
      </c>
      <c r="C203" s="87">
        <f>SUM(C204:C207)</f>
        <v>65</v>
      </c>
      <c r="D203" s="87">
        <f t="shared" ref="D203:R203" si="17">SUM(D204:D207)</f>
        <v>3</v>
      </c>
      <c r="E203" s="87">
        <f t="shared" si="17"/>
        <v>1</v>
      </c>
      <c r="F203" s="87">
        <f t="shared" si="17"/>
        <v>0</v>
      </c>
      <c r="G203" s="87">
        <f t="shared" si="17"/>
        <v>2</v>
      </c>
      <c r="H203" s="87">
        <f t="shared" si="17"/>
        <v>1</v>
      </c>
      <c r="I203" s="87">
        <f t="shared" si="17"/>
        <v>3</v>
      </c>
      <c r="J203" s="87">
        <f t="shared" si="17"/>
        <v>3</v>
      </c>
      <c r="K203" s="87">
        <f t="shared" si="17"/>
        <v>2</v>
      </c>
      <c r="L203" s="87">
        <f t="shared" si="17"/>
        <v>4</v>
      </c>
      <c r="M203" s="87">
        <f t="shared" si="17"/>
        <v>1</v>
      </c>
      <c r="N203" s="87">
        <f t="shared" si="17"/>
        <v>0</v>
      </c>
      <c r="O203" s="87">
        <f t="shared" si="17"/>
        <v>1</v>
      </c>
      <c r="P203" s="87">
        <f t="shared" si="17"/>
        <v>2</v>
      </c>
      <c r="Q203" s="87">
        <f t="shared" si="17"/>
        <v>2</v>
      </c>
      <c r="R203" s="87">
        <f t="shared" si="17"/>
        <v>40</v>
      </c>
      <c r="S203" s="30"/>
    </row>
    <row r="204" spans="1:19" ht="12.75" customHeight="1" x14ac:dyDescent="0.15">
      <c r="A204" s="36" t="s">
        <v>482</v>
      </c>
      <c r="B204" s="41" t="s">
        <v>483</v>
      </c>
      <c r="C204" s="97">
        <f t="shared" si="11"/>
        <v>48</v>
      </c>
      <c r="D204" s="86">
        <v>3</v>
      </c>
      <c r="E204" s="85">
        <v>1</v>
      </c>
      <c r="F204" s="85">
        <v>0</v>
      </c>
      <c r="G204" s="85">
        <v>2</v>
      </c>
      <c r="H204" s="85">
        <v>1</v>
      </c>
      <c r="I204" s="85">
        <v>2</v>
      </c>
      <c r="J204" s="85">
        <v>2</v>
      </c>
      <c r="K204" s="85">
        <v>1</v>
      </c>
      <c r="L204" s="85">
        <v>3</v>
      </c>
      <c r="M204" s="85">
        <v>1</v>
      </c>
      <c r="N204" s="85">
        <v>0</v>
      </c>
      <c r="O204" s="85">
        <v>1</v>
      </c>
      <c r="P204" s="85">
        <v>0</v>
      </c>
      <c r="Q204" s="85">
        <v>0</v>
      </c>
      <c r="R204" s="85">
        <v>31</v>
      </c>
      <c r="S204" s="30"/>
    </row>
    <row r="205" spans="1:19" ht="15" customHeight="1" x14ac:dyDescent="0.15">
      <c r="A205" s="36" t="s">
        <v>484</v>
      </c>
      <c r="B205" s="41" t="s">
        <v>485</v>
      </c>
      <c r="C205" s="97">
        <f t="shared" si="11"/>
        <v>5</v>
      </c>
      <c r="D205" s="86">
        <v>0</v>
      </c>
      <c r="E205" s="85">
        <v>0</v>
      </c>
      <c r="F205" s="85">
        <v>0</v>
      </c>
      <c r="G205" s="85">
        <v>0</v>
      </c>
      <c r="H205" s="85">
        <v>0</v>
      </c>
      <c r="I205" s="85">
        <v>0</v>
      </c>
      <c r="J205" s="85">
        <v>0</v>
      </c>
      <c r="K205" s="85">
        <v>0</v>
      </c>
      <c r="L205" s="85">
        <v>0</v>
      </c>
      <c r="M205" s="85">
        <v>0</v>
      </c>
      <c r="N205" s="85">
        <v>0</v>
      </c>
      <c r="O205" s="85">
        <v>0</v>
      </c>
      <c r="P205" s="85">
        <v>0</v>
      </c>
      <c r="Q205" s="85">
        <v>1</v>
      </c>
      <c r="R205" s="85">
        <v>4</v>
      </c>
      <c r="S205" s="30"/>
    </row>
    <row r="206" spans="1:19" ht="15" customHeight="1" x14ac:dyDescent="0.15">
      <c r="A206" s="36" t="s">
        <v>486</v>
      </c>
      <c r="B206" s="41" t="s">
        <v>487</v>
      </c>
      <c r="C206" s="97">
        <f t="shared" ref="C206:C255" si="18">SUM(D206:R206)</f>
        <v>1</v>
      </c>
      <c r="D206" s="86">
        <v>0</v>
      </c>
      <c r="E206" s="85">
        <v>0</v>
      </c>
      <c r="F206" s="85">
        <v>0</v>
      </c>
      <c r="G206" s="85">
        <v>0</v>
      </c>
      <c r="H206" s="85">
        <v>0</v>
      </c>
      <c r="I206" s="85">
        <v>0</v>
      </c>
      <c r="J206" s="85">
        <v>0</v>
      </c>
      <c r="K206" s="85">
        <v>0</v>
      </c>
      <c r="L206" s="85">
        <v>1</v>
      </c>
      <c r="M206" s="85">
        <v>0</v>
      </c>
      <c r="N206" s="85">
        <v>0</v>
      </c>
      <c r="O206" s="85">
        <v>0</v>
      </c>
      <c r="P206" s="85">
        <v>0</v>
      </c>
      <c r="Q206" s="85">
        <v>0</v>
      </c>
      <c r="R206" s="85">
        <v>0</v>
      </c>
      <c r="S206" s="30"/>
    </row>
    <row r="207" spans="1:19" ht="15" customHeight="1" x14ac:dyDescent="0.15">
      <c r="A207" s="36" t="s">
        <v>488</v>
      </c>
      <c r="B207" s="41" t="s">
        <v>489</v>
      </c>
      <c r="C207" s="97">
        <f t="shared" si="18"/>
        <v>11</v>
      </c>
      <c r="D207" s="86">
        <v>0</v>
      </c>
      <c r="E207" s="85">
        <v>0</v>
      </c>
      <c r="F207" s="85">
        <v>0</v>
      </c>
      <c r="G207" s="85">
        <v>0</v>
      </c>
      <c r="H207" s="85">
        <v>0</v>
      </c>
      <c r="I207" s="85">
        <v>1</v>
      </c>
      <c r="J207" s="85">
        <v>1</v>
      </c>
      <c r="K207" s="85">
        <v>1</v>
      </c>
      <c r="L207" s="85">
        <v>0</v>
      </c>
      <c r="M207" s="85">
        <v>0</v>
      </c>
      <c r="N207" s="85">
        <v>0</v>
      </c>
      <c r="O207" s="85">
        <v>0</v>
      </c>
      <c r="P207" s="85">
        <v>2</v>
      </c>
      <c r="Q207" s="85">
        <v>1</v>
      </c>
      <c r="R207" s="85">
        <v>5</v>
      </c>
      <c r="S207" s="30"/>
    </row>
    <row r="208" spans="1:19" ht="21" customHeight="1" x14ac:dyDescent="0.15">
      <c r="A208" s="34"/>
      <c r="B208" s="25" t="s">
        <v>490</v>
      </c>
      <c r="C208" s="87">
        <f t="shared" ref="C208:R208" si="19">SUM(C209:C255)</f>
        <v>9300</v>
      </c>
      <c r="D208" s="87">
        <f t="shared" si="19"/>
        <v>647</v>
      </c>
      <c r="E208" s="87">
        <f t="shared" si="19"/>
        <v>627</v>
      </c>
      <c r="F208" s="87">
        <f t="shared" si="19"/>
        <v>448</v>
      </c>
      <c r="G208" s="87">
        <f t="shared" si="19"/>
        <v>432</v>
      </c>
      <c r="H208" s="87">
        <f t="shared" si="19"/>
        <v>1054</v>
      </c>
      <c r="I208" s="87">
        <f t="shared" si="19"/>
        <v>595</v>
      </c>
      <c r="J208" s="87">
        <f t="shared" si="19"/>
        <v>776</v>
      </c>
      <c r="K208" s="87">
        <f t="shared" si="19"/>
        <v>764</v>
      </c>
      <c r="L208" s="87">
        <f t="shared" si="19"/>
        <v>348</v>
      </c>
      <c r="M208" s="87">
        <f t="shared" si="19"/>
        <v>186</v>
      </c>
      <c r="N208" s="87">
        <f t="shared" si="19"/>
        <v>27</v>
      </c>
      <c r="O208" s="87">
        <f t="shared" si="19"/>
        <v>96</v>
      </c>
      <c r="P208" s="87">
        <f t="shared" si="19"/>
        <v>253</v>
      </c>
      <c r="Q208" s="87">
        <f t="shared" si="19"/>
        <v>668</v>
      </c>
      <c r="R208" s="87">
        <f t="shared" si="19"/>
        <v>2379</v>
      </c>
      <c r="S208" s="30"/>
    </row>
    <row r="209" spans="1:19" ht="13.5" customHeight="1" x14ac:dyDescent="0.15">
      <c r="A209" s="36" t="s">
        <v>491</v>
      </c>
      <c r="B209" s="41" t="s">
        <v>492</v>
      </c>
      <c r="C209" s="97">
        <f t="shared" si="18"/>
        <v>20</v>
      </c>
      <c r="D209" s="86">
        <v>0</v>
      </c>
      <c r="E209" s="85">
        <v>0</v>
      </c>
      <c r="F209" s="85">
        <v>0</v>
      </c>
      <c r="G209" s="85">
        <v>1</v>
      </c>
      <c r="H209" s="85">
        <v>4</v>
      </c>
      <c r="I209" s="85">
        <v>3</v>
      </c>
      <c r="J209" s="85">
        <v>8</v>
      </c>
      <c r="K209" s="85">
        <v>2</v>
      </c>
      <c r="L209" s="85">
        <v>0</v>
      </c>
      <c r="M209" s="85">
        <v>0</v>
      </c>
      <c r="N209" s="85">
        <v>0</v>
      </c>
      <c r="O209" s="85">
        <v>0</v>
      </c>
      <c r="P209" s="85">
        <v>0</v>
      </c>
      <c r="Q209" s="85">
        <v>1</v>
      </c>
      <c r="R209" s="85">
        <v>1</v>
      </c>
      <c r="S209" s="30"/>
    </row>
    <row r="210" spans="1:19" ht="15" customHeight="1" x14ac:dyDescent="0.15">
      <c r="A210" s="36" t="s">
        <v>493</v>
      </c>
      <c r="B210" s="41" t="s">
        <v>494</v>
      </c>
      <c r="C210" s="97">
        <f t="shared" si="18"/>
        <v>18</v>
      </c>
      <c r="D210" s="86">
        <v>1</v>
      </c>
      <c r="E210" s="85">
        <v>0</v>
      </c>
      <c r="F210" s="85">
        <v>1</v>
      </c>
      <c r="G210" s="85">
        <v>0</v>
      </c>
      <c r="H210" s="85">
        <v>0</v>
      </c>
      <c r="I210" s="85">
        <v>3</v>
      </c>
      <c r="J210" s="85">
        <v>0</v>
      </c>
      <c r="K210" s="85">
        <v>0</v>
      </c>
      <c r="L210" s="85">
        <v>0</v>
      </c>
      <c r="M210" s="85">
        <v>0</v>
      </c>
      <c r="N210" s="85">
        <v>1</v>
      </c>
      <c r="O210" s="85">
        <v>0</v>
      </c>
      <c r="P210" s="85">
        <v>7</v>
      </c>
      <c r="Q210" s="85">
        <v>0</v>
      </c>
      <c r="R210" s="85">
        <v>5</v>
      </c>
      <c r="S210" s="30"/>
    </row>
    <row r="211" spans="1:19" ht="16.5" customHeight="1" x14ac:dyDescent="0.15">
      <c r="A211" s="36" t="s">
        <v>495</v>
      </c>
      <c r="B211" s="99" t="s">
        <v>496</v>
      </c>
      <c r="C211" s="97">
        <f t="shared" si="18"/>
        <v>0</v>
      </c>
      <c r="D211" s="86">
        <v>0</v>
      </c>
      <c r="E211" s="85">
        <v>0</v>
      </c>
      <c r="F211" s="85">
        <v>0</v>
      </c>
      <c r="G211" s="85">
        <v>0</v>
      </c>
      <c r="H211" s="85">
        <v>0</v>
      </c>
      <c r="I211" s="85">
        <v>0</v>
      </c>
      <c r="J211" s="85">
        <v>0</v>
      </c>
      <c r="K211" s="85">
        <v>0</v>
      </c>
      <c r="L211" s="85">
        <v>0</v>
      </c>
      <c r="M211" s="85">
        <v>0</v>
      </c>
      <c r="N211" s="85">
        <v>0</v>
      </c>
      <c r="O211" s="85">
        <v>0</v>
      </c>
      <c r="P211" s="85">
        <v>0</v>
      </c>
      <c r="Q211" s="85">
        <v>0</v>
      </c>
      <c r="R211" s="85">
        <v>0</v>
      </c>
      <c r="S211" s="30"/>
    </row>
    <row r="212" spans="1:19" ht="15" customHeight="1" x14ac:dyDescent="0.15">
      <c r="A212" s="36" t="s">
        <v>497</v>
      </c>
      <c r="B212" s="41" t="s">
        <v>498</v>
      </c>
      <c r="C212" s="97">
        <f t="shared" si="18"/>
        <v>1</v>
      </c>
      <c r="D212" s="86">
        <v>0</v>
      </c>
      <c r="E212" s="85">
        <v>0</v>
      </c>
      <c r="F212" s="85">
        <v>0</v>
      </c>
      <c r="G212" s="85">
        <v>0</v>
      </c>
      <c r="H212" s="85">
        <v>0</v>
      </c>
      <c r="I212" s="85">
        <v>0</v>
      </c>
      <c r="J212" s="85">
        <v>1</v>
      </c>
      <c r="K212" s="85">
        <v>0</v>
      </c>
      <c r="L212" s="85">
        <v>0</v>
      </c>
      <c r="M212" s="85">
        <v>0</v>
      </c>
      <c r="N212" s="85">
        <v>0</v>
      </c>
      <c r="O212" s="85">
        <v>0</v>
      </c>
      <c r="P212" s="85">
        <v>0</v>
      </c>
      <c r="Q212" s="85">
        <v>0</v>
      </c>
      <c r="R212" s="85">
        <v>0</v>
      </c>
      <c r="S212" s="30"/>
    </row>
    <row r="213" spans="1:19" ht="15" customHeight="1" x14ac:dyDescent="0.15">
      <c r="A213" s="36" t="s">
        <v>499</v>
      </c>
      <c r="B213" s="41" t="s">
        <v>500</v>
      </c>
      <c r="C213" s="97">
        <f t="shared" si="18"/>
        <v>0</v>
      </c>
      <c r="D213" s="86">
        <v>0</v>
      </c>
      <c r="E213" s="85">
        <v>0</v>
      </c>
      <c r="F213" s="85">
        <v>0</v>
      </c>
      <c r="G213" s="85">
        <v>0</v>
      </c>
      <c r="H213" s="85">
        <v>0</v>
      </c>
      <c r="I213" s="85">
        <v>0</v>
      </c>
      <c r="J213" s="85">
        <v>0</v>
      </c>
      <c r="K213" s="85">
        <v>0</v>
      </c>
      <c r="L213" s="85">
        <v>0</v>
      </c>
      <c r="M213" s="85">
        <v>0</v>
      </c>
      <c r="N213" s="85">
        <v>0</v>
      </c>
      <c r="O213" s="85">
        <v>0</v>
      </c>
      <c r="P213" s="85">
        <v>0</v>
      </c>
      <c r="Q213" s="85">
        <v>0</v>
      </c>
      <c r="R213" s="85">
        <v>0</v>
      </c>
      <c r="S213" s="30"/>
    </row>
    <row r="214" spans="1:19" ht="15" customHeight="1" x14ac:dyDescent="0.15">
      <c r="A214" s="36" t="s">
        <v>501</v>
      </c>
      <c r="B214" s="41" t="s">
        <v>502</v>
      </c>
      <c r="C214" s="97">
        <f t="shared" si="18"/>
        <v>317</v>
      </c>
      <c r="D214" s="86">
        <v>3</v>
      </c>
      <c r="E214" s="85">
        <v>1</v>
      </c>
      <c r="F214" s="85">
        <v>7</v>
      </c>
      <c r="G214" s="85">
        <v>24</v>
      </c>
      <c r="H214" s="85">
        <v>56</v>
      </c>
      <c r="I214" s="85">
        <v>18</v>
      </c>
      <c r="J214" s="85">
        <v>67</v>
      </c>
      <c r="K214" s="85">
        <v>52</v>
      </c>
      <c r="L214" s="85">
        <v>16</v>
      </c>
      <c r="M214" s="85">
        <v>9</v>
      </c>
      <c r="N214" s="85">
        <v>0</v>
      </c>
      <c r="O214" s="85">
        <v>1</v>
      </c>
      <c r="P214" s="85">
        <v>20</v>
      </c>
      <c r="Q214" s="85">
        <v>1</v>
      </c>
      <c r="R214" s="85">
        <v>42</v>
      </c>
      <c r="S214" s="30"/>
    </row>
    <row r="215" spans="1:19" ht="15" customHeight="1" x14ac:dyDescent="0.15">
      <c r="A215" s="36" t="s">
        <v>503</v>
      </c>
      <c r="B215" s="41" t="s">
        <v>504</v>
      </c>
      <c r="C215" s="97">
        <f t="shared" si="18"/>
        <v>2637</v>
      </c>
      <c r="D215" s="86">
        <v>27</v>
      </c>
      <c r="E215" s="85">
        <v>154</v>
      </c>
      <c r="F215" s="85">
        <v>146</v>
      </c>
      <c r="G215" s="85">
        <v>81</v>
      </c>
      <c r="H215" s="85">
        <v>342</v>
      </c>
      <c r="I215" s="85">
        <v>160</v>
      </c>
      <c r="J215" s="85">
        <v>117</v>
      </c>
      <c r="K215" s="85">
        <v>351</v>
      </c>
      <c r="L215" s="85">
        <v>59</v>
      </c>
      <c r="M215" s="85">
        <v>57</v>
      </c>
      <c r="N215" s="85">
        <v>0</v>
      </c>
      <c r="O215" s="85">
        <v>14</v>
      </c>
      <c r="P215" s="85">
        <v>82</v>
      </c>
      <c r="Q215" s="85">
        <v>256</v>
      </c>
      <c r="R215" s="85">
        <v>791</v>
      </c>
      <c r="S215" s="30"/>
    </row>
    <row r="216" spans="1:19" ht="15" customHeight="1" x14ac:dyDescent="0.15">
      <c r="A216" s="36" t="s">
        <v>505</v>
      </c>
      <c r="B216" s="41" t="s">
        <v>506</v>
      </c>
      <c r="C216" s="97">
        <f t="shared" si="18"/>
        <v>429</v>
      </c>
      <c r="D216" s="86">
        <v>387</v>
      </c>
      <c r="E216" s="85">
        <v>2</v>
      </c>
      <c r="F216" s="85">
        <v>1</v>
      </c>
      <c r="G216" s="85">
        <v>2</v>
      </c>
      <c r="H216" s="85">
        <v>0</v>
      </c>
      <c r="I216" s="85">
        <v>6</v>
      </c>
      <c r="J216" s="85">
        <v>0</v>
      </c>
      <c r="K216" s="85">
        <v>3</v>
      </c>
      <c r="L216" s="85">
        <v>2</v>
      </c>
      <c r="M216" s="85">
        <v>3</v>
      </c>
      <c r="N216" s="85">
        <v>0</v>
      </c>
      <c r="O216" s="85">
        <v>0</v>
      </c>
      <c r="P216" s="85">
        <v>0</v>
      </c>
      <c r="Q216" s="85">
        <v>2</v>
      </c>
      <c r="R216" s="85">
        <v>21</v>
      </c>
      <c r="S216" s="30"/>
    </row>
    <row r="217" spans="1:19" ht="15" customHeight="1" x14ac:dyDescent="0.15">
      <c r="A217" s="39" t="s">
        <v>507</v>
      </c>
      <c r="B217" s="41" t="s">
        <v>508</v>
      </c>
      <c r="C217" s="97">
        <f t="shared" si="18"/>
        <v>45</v>
      </c>
      <c r="D217" s="86">
        <v>22</v>
      </c>
      <c r="E217" s="85">
        <v>0</v>
      </c>
      <c r="F217" s="85">
        <v>3</v>
      </c>
      <c r="G217" s="85">
        <v>1</v>
      </c>
      <c r="H217" s="85">
        <v>3</v>
      </c>
      <c r="I217" s="85">
        <v>1</v>
      </c>
      <c r="J217" s="85">
        <v>1</v>
      </c>
      <c r="K217" s="85">
        <v>0</v>
      </c>
      <c r="L217" s="85">
        <v>0</v>
      </c>
      <c r="M217" s="85">
        <v>0</v>
      </c>
      <c r="N217" s="85">
        <v>1</v>
      </c>
      <c r="O217" s="85">
        <v>1</v>
      </c>
      <c r="P217" s="85">
        <v>2</v>
      </c>
      <c r="Q217" s="85">
        <v>0</v>
      </c>
      <c r="R217" s="85">
        <v>10</v>
      </c>
      <c r="S217" s="30"/>
    </row>
    <row r="218" spans="1:19" ht="15" customHeight="1" x14ac:dyDescent="0.15">
      <c r="A218" s="39" t="s">
        <v>509</v>
      </c>
      <c r="B218" s="41" t="s">
        <v>510</v>
      </c>
      <c r="C218" s="97">
        <f t="shared" si="18"/>
        <v>0</v>
      </c>
      <c r="D218" s="86">
        <v>0</v>
      </c>
      <c r="E218" s="85">
        <v>0</v>
      </c>
      <c r="F218" s="85">
        <v>0</v>
      </c>
      <c r="G218" s="85">
        <v>0</v>
      </c>
      <c r="H218" s="85">
        <v>0</v>
      </c>
      <c r="I218" s="85">
        <v>0</v>
      </c>
      <c r="J218" s="85">
        <v>0</v>
      </c>
      <c r="K218" s="85">
        <v>0</v>
      </c>
      <c r="L218" s="85">
        <v>0</v>
      </c>
      <c r="M218" s="85">
        <v>0</v>
      </c>
      <c r="N218" s="85">
        <v>0</v>
      </c>
      <c r="O218" s="85">
        <v>0</v>
      </c>
      <c r="P218" s="85">
        <v>0</v>
      </c>
      <c r="Q218" s="85">
        <v>0</v>
      </c>
      <c r="R218" s="85">
        <v>0</v>
      </c>
      <c r="S218" s="30"/>
    </row>
    <row r="219" spans="1:19" ht="15" customHeight="1" x14ac:dyDescent="0.15">
      <c r="A219" s="39" t="s">
        <v>511</v>
      </c>
      <c r="B219" s="41" t="s">
        <v>512</v>
      </c>
      <c r="C219" s="97">
        <f t="shared" si="18"/>
        <v>29</v>
      </c>
      <c r="D219" s="86">
        <v>0</v>
      </c>
      <c r="E219" s="85">
        <v>0</v>
      </c>
      <c r="F219" s="85">
        <v>0</v>
      </c>
      <c r="G219" s="85">
        <v>0</v>
      </c>
      <c r="H219" s="85">
        <v>3</v>
      </c>
      <c r="I219" s="85">
        <v>0</v>
      </c>
      <c r="J219" s="85">
        <v>2</v>
      </c>
      <c r="K219" s="85">
        <v>2</v>
      </c>
      <c r="L219" s="85">
        <v>0</v>
      </c>
      <c r="M219" s="85">
        <v>1</v>
      </c>
      <c r="N219" s="85">
        <v>0</v>
      </c>
      <c r="O219" s="85">
        <v>0</v>
      </c>
      <c r="P219" s="85">
        <v>1</v>
      </c>
      <c r="Q219" s="85">
        <v>0</v>
      </c>
      <c r="R219" s="85">
        <v>20</v>
      </c>
      <c r="S219" s="30"/>
    </row>
    <row r="220" spans="1:19" ht="15" customHeight="1" x14ac:dyDescent="0.15">
      <c r="A220" s="39" t="s">
        <v>513</v>
      </c>
      <c r="B220" s="41" t="s">
        <v>514</v>
      </c>
      <c r="C220" s="97">
        <f t="shared" si="18"/>
        <v>0</v>
      </c>
      <c r="D220" s="86">
        <v>0</v>
      </c>
      <c r="E220" s="85">
        <v>0</v>
      </c>
      <c r="F220" s="85">
        <v>0</v>
      </c>
      <c r="G220" s="85">
        <v>0</v>
      </c>
      <c r="H220" s="85">
        <v>0</v>
      </c>
      <c r="I220" s="85">
        <v>0</v>
      </c>
      <c r="J220" s="85">
        <v>0</v>
      </c>
      <c r="K220" s="85">
        <v>0</v>
      </c>
      <c r="L220" s="85">
        <v>0</v>
      </c>
      <c r="M220" s="85">
        <v>0</v>
      </c>
      <c r="N220" s="85">
        <v>0</v>
      </c>
      <c r="O220" s="85">
        <v>0</v>
      </c>
      <c r="P220" s="85">
        <v>0</v>
      </c>
      <c r="Q220" s="85">
        <v>0</v>
      </c>
      <c r="R220" s="85">
        <v>0</v>
      </c>
      <c r="S220" s="30"/>
    </row>
    <row r="221" spans="1:19" ht="15" customHeight="1" x14ac:dyDescent="0.15">
      <c r="A221" s="39" t="s">
        <v>515</v>
      </c>
      <c r="B221" s="41" t="s">
        <v>516</v>
      </c>
      <c r="C221" s="97">
        <f t="shared" si="18"/>
        <v>0</v>
      </c>
      <c r="D221" s="86">
        <v>0</v>
      </c>
      <c r="E221" s="85">
        <v>0</v>
      </c>
      <c r="F221" s="85">
        <v>0</v>
      </c>
      <c r="G221" s="85">
        <v>0</v>
      </c>
      <c r="H221" s="85">
        <v>0</v>
      </c>
      <c r="I221" s="85">
        <v>0</v>
      </c>
      <c r="J221" s="85">
        <v>0</v>
      </c>
      <c r="K221" s="85">
        <v>0</v>
      </c>
      <c r="L221" s="85">
        <v>0</v>
      </c>
      <c r="M221" s="85">
        <v>0</v>
      </c>
      <c r="N221" s="85">
        <v>0</v>
      </c>
      <c r="O221" s="85">
        <v>0</v>
      </c>
      <c r="P221" s="85">
        <v>0</v>
      </c>
      <c r="Q221" s="85">
        <v>0</v>
      </c>
      <c r="R221" s="85">
        <v>0</v>
      </c>
      <c r="S221" s="30"/>
    </row>
    <row r="222" spans="1:19" ht="15" customHeight="1" x14ac:dyDescent="0.15">
      <c r="A222" s="39" t="s">
        <v>517</v>
      </c>
      <c r="B222" s="41" t="s">
        <v>518</v>
      </c>
      <c r="C222" s="97">
        <f t="shared" si="18"/>
        <v>0</v>
      </c>
      <c r="D222" s="86">
        <v>0</v>
      </c>
      <c r="E222" s="85">
        <v>0</v>
      </c>
      <c r="F222" s="85">
        <v>0</v>
      </c>
      <c r="G222" s="85">
        <v>0</v>
      </c>
      <c r="H222" s="85">
        <v>0</v>
      </c>
      <c r="I222" s="85">
        <v>0</v>
      </c>
      <c r="J222" s="85">
        <v>0</v>
      </c>
      <c r="K222" s="85">
        <v>0</v>
      </c>
      <c r="L222" s="85">
        <v>0</v>
      </c>
      <c r="M222" s="85">
        <v>0</v>
      </c>
      <c r="N222" s="85">
        <v>0</v>
      </c>
      <c r="O222" s="85">
        <v>0</v>
      </c>
      <c r="P222" s="85">
        <v>0</v>
      </c>
      <c r="Q222" s="85">
        <v>0</v>
      </c>
      <c r="R222" s="85">
        <v>0</v>
      </c>
      <c r="S222" s="30"/>
    </row>
    <row r="223" spans="1:19" ht="15" customHeight="1" x14ac:dyDescent="0.15">
      <c r="A223" s="39" t="s">
        <v>519</v>
      </c>
      <c r="B223" s="41" t="s">
        <v>520</v>
      </c>
      <c r="C223" s="97">
        <f t="shared" si="18"/>
        <v>0</v>
      </c>
      <c r="D223" s="86">
        <v>0</v>
      </c>
      <c r="E223" s="85">
        <v>0</v>
      </c>
      <c r="F223" s="85">
        <v>0</v>
      </c>
      <c r="G223" s="85">
        <v>0</v>
      </c>
      <c r="H223" s="85">
        <v>0</v>
      </c>
      <c r="I223" s="85">
        <v>0</v>
      </c>
      <c r="J223" s="85">
        <v>0</v>
      </c>
      <c r="K223" s="85">
        <v>0</v>
      </c>
      <c r="L223" s="85">
        <v>0</v>
      </c>
      <c r="M223" s="85">
        <v>0</v>
      </c>
      <c r="N223" s="85">
        <v>0</v>
      </c>
      <c r="O223" s="85">
        <v>0</v>
      </c>
      <c r="P223" s="85">
        <v>0</v>
      </c>
      <c r="Q223" s="85">
        <v>0</v>
      </c>
      <c r="R223" s="85">
        <v>0</v>
      </c>
      <c r="S223" s="30"/>
    </row>
    <row r="224" spans="1:19" ht="15" customHeight="1" x14ac:dyDescent="0.15">
      <c r="A224" s="39" t="s">
        <v>521</v>
      </c>
      <c r="B224" s="41" t="s">
        <v>522</v>
      </c>
      <c r="C224" s="97">
        <f t="shared" si="18"/>
        <v>0</v>
      </c>
      <c r="D224" s="86">
        <v>0</v>
      </c>
      <c r="E224" s="85">
        <v>0</v>
      </c>
      <c r="F224" s="85">
        <v>0</v>
      </c>
      <c r="G224" s="85">
        <v>0</v>
      </c>
      <c r="H224" s="85">
        <v>0</v>
      </c>
      <c r="I224" s="85">
        <v>0</v>
      </c>
      <c r="J224" s="85">
        <v>0</v>
      </c>
      <c r="K224" s="85">
        <v>0</v>
      </c>
      <c r="L224" s="85">
        <v>0</v>
      </c>
      <c r="M224" s="85">
        <v>0</v>
      </c>
      <c r="N224" s="85">
        <v>0</v>
      </c>
      <c r="O224" s="85">
        <v>0</v>
      </c>
      <c r="P224" s="85">
        <v>0</v>
      </c>
      <c r="Q224" s="85">
        <v>0</v>
      </c>
      <c r="R224" s="85">
        <v>0</v>
      </c>
      <c r="S224" s="30"/>
    </row>
    <row r="225" spans="1:19" ht="15" customHeight="1" x14ac:dyDescent="0.15">
      <c r="A225" s="42" t="s">
        <v>523</v>
      </c>
      <c r="B225" s="99" t="s">
        <v>524</v>
      </c>
      <c r="C225" s="97">
        <f t="shared" si="18"/>
        <v>1</v>
      </c>
      <c r="D225" s="86">
        <v>0</v>
      </c>
      <c r="E225" s="85">
        <v>0</v>
      </c>
      <c r="F225" s="85">
        <v>0</v>
      </c>
      <c r="G225" s="85">
        <v>0</v>
      </c>
      <c r="H225" s="85">
        <v>0</v>
      </c>
      <c r="I225" s="85">
        <v>0</v>
      </c>
      <c r="J225" s="85">
        <v>0</v>
      </c>
      <c r="K225" s="85">
        <v>1</v>
      </c>
      <c r="L225" s="85">
        <v>0</v>
      </c>
      <c r="M225" s="85">
        <v>0</v>
      </c>
      <c r="N225" s="85">
        <v>0</v>
      </c>
      <c r="O225" s="85">
        <v>0</v>
      </c>
      <c r="P225" s="85">
        <v>0</v>
      </c>
      <c r="Q225" s="85">
        <v>0</v>
      </c>
      <c r="R225" s="85">
        <v>0</v>
      </c>
      <c r="S225" s="30"/>
    </row>
    <row r="226" spans="1:19" ht="15" customHeight="1" x14ac:dyDescent="0.15">
      <c r="A226" s="42" t="s">
        <v>525</v>
      </c>
      <c r="B226" s="99" t="s">
        <v>526</v>
      </c>
      <c r="C226" s="97">
        <f t="shared" si="18"/>
        <v>20</v>
      </c>
      <c r="D226" s="86">
        <v>14</v>
      </c>
      <c r="E226" s="85">
        <v>1</v>
      </c>
      <c r="F226" s="85">
        <v>0</v>
      </c>
      <c r="G226" s="85">
        <v>0</v>
      </c>
      <c r="H226" s="85">
        <v>0</v>
      </c>
      <c r="I226" s="85">
        <v>5</v>
      </c>
      <c r="J226" s="85">
        <v>0</v>
      </c>
      <c r="K226" s="85">
        <v>0</v>
      </c>
      <c r="L226" s="85">
        <v>0</v>
      </c>
      <c r="M226" s="85">
        <v>0</v>
      </c>
      <c r="N226" s="85">
        <v>0</v>
      </c>
      <c r="O226" s="85">
        <v>0</v>
      </c>
      <c r="P226" s="85">
        <v>0</v>
      </c>
      <c r="Q226" s="85">
        <v>0</v>
      </c>
      <c r="R226" s="85">
        <v>0</v>
      </c>
      <c r="S226" s="30"/>
    </row>
    <row r="227" spans="1:19" ht="15" customHeight="1" x14ac:dyDescent="0.15">
      <c r="A227" s="36" t="s">
        <v>527</v>
      </c>
      <c r="B227" s="41" t="s">
        <v>528</v>
      </c>
      <c r="C227" s="97">
        <f t="shared" si="18"/>
        <v>1</v>
      </c>
      <c r="D227" s="86">
        <v>0</v>
      </c>
      <c r="E227" s="85">
        <v>0</v>
      </c>
      <c r="F227" s="85">
        <v>0</v>
      </c>
      <c r="G227" s="85">
        <v>0</v>
      </c>
      <c r="H227" s="85">
        <v>0</v>
      </c>
      <c r="I227" s="85">
        <v>0</v>
      </c>
      <c r="J227" s="85">
        <v>0</v>
      </c>
      <c r="K227" s="85">
        <v>0</v>
      </c>
      <c r="L227" s="85">
        <v>0</v>
      </c>
      <c r="M227" s="85">
        <v>1</v>
      </c>
      <c r="N227" s="85">
        <v>0</v>
      </c>
      <c r="O227" s="85">
        <v>0</v>
      </c>
      <c r="P227" s="85">
        <v>0</v>
      </c>
      <c r="Q227" s="85">
        <v>0</v>
      </c>
      <c r="R227" s="85">
        <v>0</v>
      </c>
      <c r="S227" s="30"/>
    </row>
    <row r="228" spans="1:19" ht="15" customHeight="1" x14ac:dyDescent="0.15">
      <c r="A228" s="36" t="s">
        <v>529</v>
      </c>
      <c r="B228" s="41" t="s">
        <v>530</v>
      </c>
      <c r="C228" s="97">
        <f t="shared" si="18"/>
        <v>16</v>
      </c>
      <c r="D228" s="86">
        <v>0</v>
      </c>
      <c r="E228" s="85">
        <v>1</v>
      </c>
      <c r="F228" s="85">
        <v>0</v>
      </c>
      <c r="G228" s="85">
        <v>0</v>
      </c>
      <c r="H228" s="85">
        <v>4</v>
      </c>
      <c r="I228" s="85">
        <v>4</v>
      </c>
      <c r="J228" s="85">
        <v>0</v>
      </c>
      <c r="K228" s="85">
        <v>0</v>
      </c>
      <c r="L228" s="85">
        <v>0</v>
      </c>
      <c r="M228" s="85">
        <v>0</v>
      </c>
      <c r="N228" s="85">
        <v>0</v>
      </c>
      <c r="O228" s="85">
        <v>0</v>
      </c>
      <c r="P228" s="85">
        <v>0</v>
      </c>
      <c r="Q228" s="85">
        <v>0</v>
      </c>
      <c r="R228" s="85">
        <v>7</v>
      </c>
      <c r="S228" s="30"/>
    </row>
    <row r="229" spans="1:19" ht="15" customHeight="1" x14ac:dyDescent="0.15">
      <c r="A229" s="36" t="s">
        <v>531</v>
      </c>
      <c r="B229" s="41" t="s">
        <v>532</v>
      </c>
      <c r="C229" s="97">
        <f t="shared" si="18"/>
        <v>44</v>
      </c>
      <c r="D229" s="86">
        <v>1</v>
      </c>
      <c r="E229" s="85">
        <v>1</v>
      </c>
      <c r="F229" s="85">
        <v>0</v>
      </c>
      <c r="G229" s="85">
        <v>1</v>
      </c>
      <c r="H229" s="85">
        <v>5</v>
      </c>
      <c r="I229" s="85">
        <v>12</v>
      </c>
      <c r="J229" s="85">
        <v>0</v>
      </c>
      <c r="K229" s="85">
        <v>3</v>
      </c>
      <c r="L229" s="85">
        <v>0</v>
      </c>
      <c r="M229" s="85">
        <v>0</v>
      </c>
      <c r="N229" s="85">
        <v>0</v>
      </c>
      <c r="O229" s="85">
        <v>7</v>
      </c>
      <c r="P229" s="85">
        <v>4</v>
      </c>
      <c r="Q229" s="85">
        <v>0</v>
      </c>
      <c r="R229" s="85">
        <v>10</v>
      </c>
      <c r="S229" s="30"/>
    </row>
    <row r="230" spans="1:19" ht="12" customHeight="1" x14ac:dyDescent="0.15">
      <c r="A230" s="36" t="s">
        <v>533</v>
      </c>
      <c r="B230" s="41" t="s">
        <v>534</v>
      </c>
      <c r="C230" s="97">
        <f t="shared" si="18"/>
        <v>1</v>
      </c>
      <c r="D230" s="86">
        <v>0</v>
      </c>
      <c r="E230" s="85">
        <v>0</v>
      </c>
      <c r="F230" s="85">
        <v>0</v>
      </c>
      <c r="G230" s="85">
        <v>0</v>
      </c>
      <c r="H230" s="85">
        <v>0</v>
      </c>
      <c r="I230" s="85">
        <v>0</v>
      </c>
      <c r="J230" s="85">
        <v>0</v>
      </c>
      <c r="K230" s="85">
        <v>0</v>
      </c>
      <c r="L230" s="85">
        <v>0</v>
      </c>
      <c r="M230" s="85">
        <v>0</v>
      </c>
      <c r="N230" s="85">
        <v>0</v>
      </c>
      <c r="O230" s="85">
        <v>0</v>
      </c>
      <c r="P230" s="85">
        <v>0</v>
      </c>
      <c r="Q230" s="85">
        <v>0</v>
      </c>
      <c r="R230" s="85">
        <v>1</v>
      </c>
      <c r="S230" s="30"/>
    </row>
    <row r="231" spans="1:19" ht="13.5" customHeight="1" x14ac:dyDescent="0.15">
      <c r="A231" s="36" t="s">
        <v>535</v>
      </c>
      <c r="B231" s="41" t="s">
        <v>536</v>
      </c>
      <c r="C231" s="97">
        <f t="shared" si="18"/>
        <v>0</v>
      </c>
      <c r="D231" s="86">
        <v>0</v>
      </c>
      <c r="E231" s="85">
        <v>0</v>
      </c>
      <c r="F231" s="85">
        <v>0</v>
      </c>
      <c r="G231" s="85">
        <v>0</v>
      </c>
      <c r="H231" s="85">
        <v>0</v>
      </c>
      <c r="I231" s="85">
        <v>0</v>
      </c>
      <c r="J231" s="85">
        <v>0</v>
      </c>
      <c r="K231" s="85">
        <v>0</v>
      </c>
      <c r="L231" s="85">
        <v>0</v>
      </c>
      <c r="M231" s="85">
        <v>0</v>
      </c>
      <c r="N231" s="85">
        <v>0</v>
      </c>
      <c r="O231" s="85">
        <v>0</v>
      </c>
      <c r="P231" s="85">
        <v>0</v>
      </c>
      <c r="Q231" s="85">
        <v>0</v>
      </c>
      <c r="R231" s="85">
        <v>0</v>
      </c>
      <c r="S231" s="30"/>
    </row>
    <row r="232" spans="1:19" ht="15" customHeight="1" x14ac:dyDescent="0.15">
      <c r="A232" s="36" t="s">
        <v>537</v>
      </c>
      <c r="B232" s="41" t="s">
        <v>538</v>
      </c>
      <c r="C232" s="97">
        <f t="shared" si="18"/>
        <v>68</v>
      </c>
      <c r="D232" s="86">
        <v>3</v>
      </c>
      <c r="E232" s="85">
        <v>17</v>
      </c>
      <c r="F232" s="85">
        <v>1</v>
      </c>
      <c r="G232" s="85">
        <v>3</v>
      </c>
      <c r="H232" s="85">
        <v>7</v>
      </c>
      <c r="I232" s="85">
        <v>3</v>
      </c>
      <c r="J232" s="85">
        <v>0</v>
      </c>
      <c r="K232" s="85">
        <v>6</v>
      </c>
      <c r="L232" s="85">
        <v>1</v>
      </c>
      <c r="M232" s="85">
        <v>1</v>
      </c>
      <c r="N232" s="85">
        <v>0</v>
      </c>
      <c r="O232" s="85">
        <v>1</v>
      </c>
      <c r="P232" s="85">
        <v>1</v>
      </c>
      <c r="Q232" s="85">
        <v>4</v>
      </c>
      <c r="R232" s="85">
        <v>20</v>
      </c>
      <c r="S232" s="30"/>
    </row>
    <row r="233" spans="1:19" ht="15" customHeight="1" x14ac:dyDescent="0.15">
      <c r="A233" s="36" t="s">
        <v>539</v>
      </c>
      <c r="B233" s="41" t="s">
        <v>540</v>
      </c>
      <c r="C233" s="97">
        <f t="shared" si="18"/>
        <v>26</v>
      </c>
      <c r="D233" s="86">
        <v>1</v>
      </c>
      <c r="E233" s="85">
        <v>0</v>
      </c>
      <c r="F233" s="85">
        <v>2</v>
      </c>
      <c r="G233" s="85">
        <v>1</v>
      </c>
      <c r="H233" s="85">
        <v>4</v>
      </c>
      <c r="I233" s="85">
        <v>1</v>
      </c>
      <c r="J233" s="85">
        <v>1</v>
      </c>
      <c r="K233" s="85">
        <v>1</v>
      </c>
      <c r="L233" s="85">
        <v>4</v>
      </c>
      <c r="M233" s="85">
        <v>0</v>
      </c>
      <c r="N233" s="85">
        <v>0</v>
      </c>
      <c r="O233" s="85">
        <v>0</v>
      </c>
      <c r="P233" s="85">
        <v>0</v>
      </c>
      <c r="Q233" s="85">
        <v>1</v>
      </c>
      <c r="R233" s="85">
        <v>10</v>
      </c>
      <c r="S233" s="30"/>
    </row>
    <row r="234" spans="1:19" ht="15" customHeight="1" x14ac:dyDescent="0.15">
      <c r="A234" s="36" t="s">
        <v>541</v>
      </c>
      <c r="B234" s="41" t="s">
        <v>542</v>
      </c>
      <c r="C234" s="97">
        <f t="shared" si="18"/>
        <v>2732</v>
      </c>
      <c r="D234" s="86">
        <v>159</v>
      </c>
      <c r="E234" s="85">
        <v>153</v>
      </c>
      <c r="F234" s="85">
        <v>140</v>
      </c>
      <c r="G234" s="85">
        <v>177</v>
      </c>
      <c r="H234" s="85">
        <v>386</v>
      </c>
      <c r="I234" s="85">
        <v>161</v>
      </c>
      <c r="J234" s="85">
        <v>115</v>
      </c>
      <c r="K234" s="85">
        <v>188</v>
      </c>
      <c r="L234" s="85">
        <v>209</v>
      </c>
      <c r="M234" s="85">
        <v>69</v>
      </c>
      <c r="N234" s="85">
        <v>8</v>
      </c>
      <c r="O234" s="85">
        <v>6</v>
      </c>
      <c r="P234" s="85">
        <v>69</v>
      </c>
      <c r="Q234" s="85">
        <v>232</v>
      </c>
      <c r="R234" s="85">
        <v>660</v>
      </c>
      <c r="S234" s="30"/>
    </row>
    <row r="235" spans="1:19" ht="15" customHeight="1" x14ac:dyDescent="0.15">
      <c r="A235" s="36" t="s">
        <v>543</v>
      </c>
      <c r="B235" s="41" t="s">
        <v>544</v>
      </c>
      <c r="C235" s="97">
        <f t="shared" si="18"/>
        <v>877</v>
      </c>
      <c r="D235" s="86">
        <v>6</v>
      </c>
      <c r="E235" s="85">
        <v>108</v>
      </c>
      <c r="F235" s="85">
        <v>30</v>
      </c>
      <c r="G235" s="85">
        <v>56</v>
      </c>
      <c r="H235" s="85">
        <v>126</v>
      </c>
      <c r="I235" s="85">
        <v>12</v>
      </c>
      <c r="J235" s="85">
        <v>58</v>
      </c>
      <c r="K235" s="85">
        <v>63</v>
      </c>
      <c r="L235" s="85">
        <v>17</v>
      </c>
      <c r="M235" s="85">
        <v>7</v>
      </c>
      <c r="N235" s="85">
        <v>1</v>
      </c>
      <c r="O235" s="85">
        <v>5</v>
      </c>
      <c r="P235" s="85">
        <v>56</v>
      </c>
      <c r="Q235" s="85">
        <v>164</v>
      </c>
      <c r="R235" s="85">
        <v>168</v>
      </c>
      <c r="S235" s="30"/>
    </row>
    <row r="236" spans="1:19" ht="15" customHeight="1" x14ac:dyDescent="0.15">
      <c r="A236" s="36" t="s">
        <v>545</v>
      </c>
      <c r="B236" s="41" t="s">
        <v>546</v>
      </c>
      <c r="C236" s="97">
        <f t="shared" si="18"/>
        <v>177</v>
      </c>
      <c r="D236" s="86">
        <v>1</v>
      </c>
      <c r="E236" s="85">
        <v>67</v>
      </c>
      <c r="F236" s="85">
        <v>7</v>
      </c>
      <c r="G236" s="85">
        <v>6</v>
      </c>
      <c r="H236" s="85">
        <v>24</v>
      </c>
      <c r="I236" s="85">
        <v>2</v>
      </c>
      <c r="J236" s="85">
        <v>8</v>
      </c>
      <c r="K236" s="85">
        <v>12</v>
      </c>
      <c r="L236" s="85">
        <v>3</v>
      </c>
      <c r="M236" s="85">
        <v>0</v>
      </c>
      <c r="N236" s="85">
        <v>1</v>
      </c>
      <c r="O236" s="85">
        <v>0</v>
      </c>
      <c r="P236" s="85">
        <v>6</v>
      </c>
      <c r="Q236" s="85">
        <v>4</v>
      </c>
      <c r="R236" s="85">
        <v>36</v>
      </c>
      <c r="S236" s="30"/>
    </row>
    <row r="237" spans="1:19" ht="15" customHeight="1" x14ac:dyDescent="0.15">
      <c r="A237" s="36" t="s">
        <v>547</v>
      </c>
      <c r="B237" s="41" t="s">
        <v>548</v>
      </c>
      <c r="C237" s="97">
        <f t="shared" si="18"/>
        <v>2</v>
      </c>
      <c r="D237" s="86">
        <v>0</v>
      </c>
      <c r="E237" s="85">
        <v>0</v>
      </c>
      <c r="F237" s="85">
        <v>0</v>
      </c>
      <c r="G237" s="85">
        <v>0</v>
      </c>
      <c r="H237" s="85">
        <v>0</v>
      </c>
      <c r="I237" s="85">
        <v>0</v>
      </c>
      <c r="J237" s="85">
        <v>0</v>
      </c>
      <c r="K237" s="85">
        <v>1</v>
      </c>
      <c r="L237" s="85">
        <v>0</v>
      </c>
      <c r="M237" s="85">
        <v>0</v>
      </c>
      <c r="N237" s="85">
        <v>0</v>
      </c>
      <c r="O237" s="85">
        <v>0</v>
      </c>
      <c r="P237" s="85">
        <v>0</v>
      </c>
      <c r="Q237" s="85">
        <v>0</v>
      </c>
      <c r="R237" s="85">
        <v>1</v>
      </c>
      <c r="S237" s="30"/>
    </row>
    <row r="238" spans="1:19" ht="15" customHeight="1" x14ac:dyDescent="0.15">
      <c r="A238" s="36" t="s">
        <v>549</v>
      </c>
      <c r="B238" s="41" t="s">
        <v>550</v>
      </c>
      <c r="C238" s="97">
        <f t="shared" si="18"/>
        <v>4</v>
      </c>
      <c r="D238" s="86">
        <v>0</v>
      </c>
      <c r="E238" s="85">
        <v>0</v>
      </c>
      <c r="F238" s="85">
        <v>0</v>
      </c>
      <c r="G238" s="85">
        <v>0</v>
      </c>
      <c r="H238" s="85">
        <v>1</v>
      </c>
      <c r="I238" s="85">
        <v>1</v>
      </c>
      <c r="J238" s="85">
        <v>0</v>
      </c>
      <c r="K238" s="85">
        <v>0</v>
      </c>
      <c r="L238" s="85">
        <v>0</v>
      </c>
      <c r="M238" s="85">
        <v>0</v>
      </c>
      <c r="N238" s="85">
        <v>0</v>
      </c>
      <c r="O238" s="85">
        <v>0</v>
      </c>
      <c r="P238" s="85">
        <v>0</v>
      </c>
      <c r="Q238" s="85">
        <v>0</v>
      </c>
      <c r="R238" s="85">
        <v>2</v>
      </c>
      <c r="S238" s="30"/>
    </row>
    <row r="239" spans="1:19" ht="15" customHeight="1" x14ac:dyDescent="0.15">
      <c r="A239" s="36" t="s">
        <v>551</v>
      </c>
      <c r="B239" s="41" t="s">
        <v>552</v>
      </c>
      <c r="C239" s="97">
        <f t="shared" si="18"/>
        <v>0</v>
      </c>
      <c r="D239" s="86">
        <v>0</v>
      </c>
      <c r="E239" s="85">
        <v>0</v>
      </c>
      <c r="F239" s="85">
        <v>0</v>
      </c>
      <c r="G239" s="85">
        <v>0</v>
      </c>
      <c r="H239" s="85">
        <v>0</v>
      </c>
      <c r="I239" s="85">
        <v>0</v>
      </c>
      <c r="J239" s="85">
        <v>0</v>
      </c>
      <c r="K239" s="85">
        <v>0</v>
      </c>
      <c r="L239" s="85">
        <v>0</v>
      </c>
      <c r="M239" s="85">
        <v>0</v>
      </c>
      <c r="N239" s="85">
        <v>0</v>
      </c>
      <c r="O239" s="85">
        <v>0</v>
      </c>
      <c r="P239" s="85">
        <v>0</v>
      </c>
      <c r="Q239" s="85">
        <v>0</v>
      </c>
      <c r="R239" s="85">
        <v>0</v>
      </c>
      <c r="S239" s="30"/>
    </row>
    <row r="240" spans="1:19" ht="15" customHeight="1" x14ac:dyDescent="0.15">
      <c r="A240" s="36" t="s">
        <v>553</v>
      </c>
      <c r="B240" s="41" t="s">
        <v>554</v>
      </c>
      <c r="C240" s="97">
        <f t="shared" si="18"/>
        <v>6</v>
      </c>
      <c r="D240" s="86">
        <v>0</v>
      </c>
      <c r="E240" s="85">
        <v>0</v>
      </c>
      <c r="F240" s="85">
        <v>0</v>
      </c>
      <c r="G240" s="85">
        <v>0</v>
      </c>
      <c r="H240" s="85">
        <v>0</v>
      </c>
      <c r="I240" s="85">
        <v>4</v>
      </c>
      <c r="J240" s="85">
        <v>0</v>
      </c>
      <c r="K240" s="85">
        <v>0</v>
      </c>
      <c r="L240" s="85">
        <v>0</v>
      </c>
      <c r="M240" s="85">
        <v>0</v>
      </c>
      <c r="N240" s="85">
        <v>0</v>
      </c>
      <c r="O240" s="85">
        <v>0</v>
      </c>
      <c r="P240" s="85">
        <v>0</v>
      </c>
      <c r="Q240" s="85">
        <v>0</v>
      </c>
      <c r="R240" s="85">
        <v>2</v>
      </c>
      <c r="S240" s="30"/>
    </row>
    <row r="241" spans="1:19" ht="15" customHeight="1" x14ac:dyDescent="0.15">
      <c r="A241" s="36" t="s">
        <v>555</v>
      </c>
      <c r="B241" s="41" t="s">
        <v>556</v>
      </c>
      <c r="C241" s="97">
        <f t="shared" si="18"/>
        <v>0</v>
      </c>
      <c r="D241" s="86">
        <v>0</v>
      </c>
      <c r="E241" s="85">
        <v>0</v>
      </c>
      <c r="F241" s="85">
        <v>0</v>
      </c>
      <c r="G241" s="85">
        <v>0</v>
      </c>
      <c r="H241" s="85">
        <v>0</v>
      </c>
      <c r="I241" s="85">
        <v>0</v>
      </c>
      <c r="J241" s="85">
        <v>0</v>
      </c>
      <c r="K241" s="85">
        <v>0</v>
      </c>
      <c r="L241" s="85">
        <v>0</v>
      </c>
      <c r="M241" s="85">
        <v>0</v>
      </c>
      <c r="N241" s="85">
        <v>0</v>
      </c>
      <c r="O241" s="85">
        <v>0</v>
      </c>
      <c r="P241" s="85">
        <v>0</v>
      </c>
      <c r="Q241" s="85">
        <v>0</v>
      </c>
      <c r="R241" s="85">
        <v>0</v>
      </c>
      <c r="S241" s="30"/>
    </row>
    <row r="242" spans="1:19" ht="15" customHeight="1" x14ac:dyDescent="0.15">
      <c r="A242" s="39" t="s">
        <v>557</v>
      </c>
      <c r="B242" s="41" t="s">
        <v>558</v>
      </c>
      <c r="C242" s="97">
        <f t="shared" si="18"/>
        <v>0</v>
      </c>
      <c r="D242" s="86">
        <v>0</v>
      </c>
      <c r="E242" s="85">
        <v>0</v>
      </c>
      <c r="F242" s="85">
        <v>0</v>
      </c>
      <c r="G242" s="85">
        <v>0</v>
      </c>
      <c r="H242" s="85">
        <v>0</v>
      </c>
      <c r="I242" s="85">
        <v>0</v>
      </c>
      <c r="J242" s="85">
        <v>0</v>
      </c>
      <c r="K242" s="85">
        <v>0</v>
      </c>
      <c r="L242" s="85">
        <v>0</v>
      </c>
      <c r="M242" s="85">
        <v>0</v>
      </c>
      <c r="N242" s="85">
        <v>0</v>
      </c>
      <c r="O242" s="85">
        <v>0</v>
      </c>
      <c r="P242" s="85">
        <v>0</v>
      </c>
      <c r="Q242" s="85">
        <v>0</v>
      </c>
      <c r="R242" s="85">
        <v>0</v>
      </c>
      <c r="S242" s="30"/>
    </row>
    <row r="243" spans="1:19" ht="15" customHeight="1" x14ac:dyDescent="0.15">
      <c r="A243" s="36" t="s">
        <v>559</v>
      </c>
      <c r="B243" s="41" t="s">
        <v>560</v>
      </c>
      <c r="C243" s="97">
        <f t="shared" si="18"/>
        <v>1</v>
      </c>
      <c r="D243" s="86">
        <v>0</v>
      </c>
      <c r="E243" s="85">
        <v>0</v>
      </c>
      <c r="F243" s="85">
        <v>0</v>
      </c>
      <c r="G243" s="85">
        <v>0</v>
      </c>
      <c r="H243" s="85">
        <v>0</v>
      </c>
      <c r="I243" s="85">
        <v>0</v>
      </c>
      <c r="J243" s="85">
        <v>0</v>
      </c>
      <c r="K243" s="85">
        <v>0</v>
      </c>
      <c r="L243" s="85">
        <v>1</v>
      </c>
      <c r="M243" s="85">
        <v>0</v>
      </c>
      <c r="N243" s="85">
        <v>0</v>
      </c>
      <c r="O243" s="85">
        <v>0</v>
      </c>
      <c r="P243" s="85">
        <v>0</v>
      </c>
      <c r="Q243" s="85">
        <v>0</v>
      </c>
      <c r="R243" s="85">
        <v>0</v>
      </c>
      <c r="S243" s="30"/>
    </row>
    <row r="244" spans="1:19" ht="15" customHeight="1" x14ac:dyDescent="0.15">
      <c r="A244" s="36" t="s">
        <v>561</v>
      </c>
      <c r="B244" s="41" t="s">
        <v>562</v>
      </c>
      <c r="C244" s="97">
        <f t="shared" si="18"/>
        <v>0</v>
      </c>
      <c r="D244" s="86">
        <v>0</v>
      </c>
      <c r="E244" s="85">
        <v>0</v>
      </c>
      <c r="F244" s="85">
        <v>0</v>
      </c>
      <c r="G244" s="85">
        <v>0</v>
      </c>
      <c r="H244" s="85">
        <v>0</v>
      </c>
      <c r="I244" s="85">
        <v>0</v>
      </c>
      <c r="J244" s="85">
        <v>0</v>
      </c>
      <c r="K244" s="85">
        <v>0</v>
      </c>
      <c r="L244" s="85">
        <v>0</v>
      </c>
      <c r="M244" s="85">
        <v>0</v>
      </c>
      <c r="N244" s="85">
        <v>0</v>
      </c>
      <c r="O244" s="85">
        <v>0</v>
      </c>
      <c r="P244" s="85">
        <v>0</v>
      </c>
      <c r="Q244" s="85">
        <v>0</v>
      </c>
      <c r="R244" s="85">
        <v>0</v>
      </c>
      <c r="S244" s="30"/>
    </row>
    <row r="245" spans="1:19" ht="15" customHeight="1" x14ac:dyDescent="0.15">
      <c r="A245" s="36" t="s">
        <v>563</v>
      </c>
      <c r="B245" s="41" t="s">
        <v>564</v>
      </c>
      <c r="C245" s="97">
        <f t="shared" si="18"/>
        <v>0</v>
      </c>
      <c r="D245" s="86">
        <v>0</v>
      </c>
      <c r="E245" s="85">
        <v>0</v>
      </c>
      <c r="F245" s="85">
        <v>0</v>
      </c>
      <c r="G245" s="85">
        <v>0</v>
      </c>
      <c r="H245" s="85">
        <v>0</v>
      </c>
      <c r="I245" s="85">
        <v>0</v>
      </c>
      <c r="J245" s="85">
        <v>0</v>
      </c>
      <c r="K245" s="85">
        <v>0</v>
      </c>
      <c r="L245" s="85">
        <v>0</v>
      </c>
      <c r="M245" s="85">
        <v>0</v>
      </c>
      <c r="N245" s="85">
        <v>0</v>
      </c>
      <c r="O245" s="85">
        <v>0</v>
      </c>
      <c r="P245" s="85">
        <v>0</v>
      </c>
      <c r="Q245" s="85">
        <v>0</v>
      </c>
      <c r="R245" s="85">
        <v>0</v>
      </c>
      <c r="S245" s="30"/>
    </row>
    <row r="246" spans="1:19" ht="15" customHeight="1" x14ac:dyDescent="0.15">
      <c r="A246" s="36">
        <v>13201</v>
      </c>
      <c r="B246" s="41" t="s">
        <v>565</v>
      </c>
      <c r="C246" s="97">
        <f t="shared" si="18"/>
        <v>0</v>
      </c>
      <c r="D246" s="86">
        <v>0</v>
      </c>
      <c r="E246" s="85">
        <v>0</v>
      </c>
      <c r="F246" s="85">
        <v>0</v>
      </c>
      <c r="G246" s="85">
        <v>0</v>
      </c>
      <c r="H246" s="85">
        <v>0</v>
      </c>
      <c r="I246" s="85">
        <v>0</v>
      </c>
      <c r="J246" s="85">
        <v>0</v>
      </c>
      <c r="K246" s="85">
        <v>0</v>
      </c>
      <c r="L246" s="85">
        <v>0</v>
      </c>
      <c r="M246" s="85">
        <v>0</v>
      </c>
      <c r="N246" s="85">
        <v>0</v>
      </c>
      <c r="O246" s="85">
        <v>0</v>
      </c>
      <c r="P246" s="85">
        <v>0</v>
      </c>
      <c r="Q246" s="85">
        <v>0</v>
      </c>
      <c r="R246" s="85">
        <v>0</v>
      </c>
      <c r="S246" s="30"/>
    </row>
    <row r="247" spans="1:19" ht="15" customHeight="1" x14ac:dyDescent="0.15">
      <c r="A247" s="36">
        <v>13202</v>
      </c>
      <c r="B247" s="41" t="s">
        <v>566</v>
      </c>
      <c r="C247" s="97">
        <f t="shared" si="18"/>
        <v>0</v>
      </c>
      <c r="D247" s="86">
        <v>0</v>
      </c>
      <c r="E247" s="85">
        <v>0</v>
      </c>
      <c r="F247" s="85">
        <v>0</v>
      </c>
      <c r="G247" s="85">
        <v>0</v>
      </c>
      <c r="H247" s="85">
        <v>0</v>
      </c>
      <c r="I247" s="85">
        <v>0</v>
      </c>
      <c r="J247" s="85">
        <v>0</v>
      </c>
      <c r="K247" s="85">
        <v>0</v>
      </c>
      <c r="L247" s="85">
        <v>0</v>
      </c>
      <c r="M247" s="85">
        <v>0</v>
      </c>
      <c r="N247" s="85">
        <v>0</v>
      </c>
      <c r="O247" s="85">
        <v>0</v>
      </c>
      <c r="P247" s="85">
        <v>0</v>
      </c>
      <c r="Q247" s="85">
        <v>0</v>
      </c>
      <c r="R247" s="85">
        <v>0</v>
      </c>
      <c r="S247" s="30"/>
    </row>
    <row r="248" spans="1:19" ht="15" customHeight="1" x14ac:dyDescent="0.15">
      <c r="A248" s="36">
        <v>13203</v>
      </c>
      <c r="B248" s="41" t="s">
        <v>567</v>
      </c>
      <c r="C248" s="97">
        <f t="shared" si="18"/>
        <v>0</v>
      </c>
      <c r="D248" s="86">
        <v>0</v>
      </c>
      <c r="E248" s="85">
        <v>0</v>
      </c>
      <c r="F248" s="85">
        <v>0</v>
      </c>
      <c r="G248" s="85">
        <v>0</v>
      </c>
      <c r="H248" s="85">
        <v>0</v>
      </c>
      <c r="I248" s="85">
        <v>0</v>
      </c>
      <c r="J248" s="85">
        <v>0</v>
      </c>
      <c r="K248" s="85">
        <v>0</v>
      </c>
      <c r="L248" s="85">
        <v>0</v>
      </c>
      <c r="M248" s="85">
        <v>0</v>
      </c>
      <c r="N248" s="85">
        <v>0</v>
      </c>
      <c r="O248" s="85">
        <v>0</v>
      </c>
      <c r="P248" s="85">
        <v>0</v>
      </c>
      <c r="Q248" s="85">
        <v>0</v>
      </c>
      <c r="R248" s="85">
        <v>0</v>
      </c>
      <c r="S248" s="30"/>
    </row>
    <row r="249" spans="1:19" ht="15" customHeight="1" x14ac:dyDescent="0.15">
      <c r="A249" s="36">
        <v>13204</v>
      </c>
      <c r="B249" s="41" t="s">
        <v>568</v>
      </c>
      <c r="C249" s="97">
        <f t="shared" si="18"/>
        <v>0</v>
      </c>
      <c r="D249" s="86">
        <v>0</v>
      </c>
      <c r="E249" s="85">
        <v>0</v>
      </c>
      <c r="F249" s="85">
        <v>0</v>
      </c>
      <c r="G249" s="85">
        <v>0</v>
      </c>
      <c r="H249" s="85">
        <v>0</v>
      </c>
      <c r="I249" s="85">
        <v>0</v>
      </c>
      <c r="J249" s="85">
        <v>0</v>
      </c>
      <c r="K249" s="85">
        <v>0</v>
      </c>
      <c r="L249" s="85">
        <v>0</v>
      </c>
      <c r="M249" s="85">
        <v>0</v>
      </c>
      <c r="N249" s="85">
        <v>0</v>
      </c>
      <c r="O249" s="85">
        <v>0</v>
      </c>
      <c r="P249" s="85">
        <v>0</v>
      </c>
      <c r="Q249" s="85">
        <v>0</v>
      </c>
      <c r="R249" s="85">
        <v>0</v>
      </c>
      <c r="S249" s="30"/>
    </row>
    <row r="250" spans="1:19" ht="13.5" customHeight="1" x14ac:dyDescent="0.15">
      <c r="A250" s="39">
        <v>13205</v>
      </c>
      <c r="B250" s="41" t="s">
        <v>569</v>
      </c>
      <c r="C250" s="97">
        <f t="shared" si="18"/>
        <v>0</v>
      </c>
      <c r="D250" s="86">
        <v>0</v>
      </c>
      <c r="E250" s="85">
        <v>0</v>
      </c>
      <c r="F250" s="85">
        <v>0</v>
      </c>
      <c r="G250" s="85">
        <v>0</v>
      </c>
      <c r="H250" s="85">
        <v>0</v>
      </c>
      <c r="I250" s="85">
        <v>0</v>
      </c>
      <c r="J250" s="85">
        <v>0</v>
      </c>
      <c r="K250" s="85">
        <v>0</v>
      </c>
      <c r="L250" s="85">
        <v>0</v>
      </c>
      <c r="M250" s="85">
        <v>0</v>
      </c>
      <c r="N250" s="85">
        <v>0</v>
      </c>
      <c r="O250" s="85">
        <v>0</v>
      </c>
      <c r="P250" s="85">
        <v>0</v>
      </c>
      <c r="Q250" s="85">
        <v>0</v>
      </c>
      <c r="R250" s="85">
        <v>0</v>
      </c>
      <c r="S250" s="30"/>
    </row>
    <row r="251" spans="1:19" ht="15" customHeight="1" x14ac:dyDescent="0.15">
      <c r="A251" s="39">
        <v>13206</v>
      </c>
      <c r="B251" s="41" t="s">
        <v>570</v>
      </c>
      <c r="C251" s="97">
        <f t="shared" si="18"/>
        <v>0</v>
      </c>
      <c r="D251" s="86">
        <v>0</v>
      </c>
      <c r="E251" s="85">
        <v>0</v>
      </c>
      <c r="F251" s="85">
        <v>0</v>
      </c>
      <c r="G251" s="85">
        <v>0</v>
      </c>
      <c r="H251" s="85">
        <v>0</v>
      </c>
      <c r="I251" s="85">
        <v>0</v>
      </c>
      <c r="J251" s="85">
        <v>0</v>
      </c>
      <c r="K251" s="85">
        <v>0</v>
      </c>
      <c r="L251" s="85">
        <v>0</v>
      </c>
      <c r="M251" s="85">
        <v>0</v>
      </c>
      <c r="N251" s="85">
        <v>0</v>
      </c>
      <c r="O251" s="85">
        <v>0</v>
      </c>
      <c r="P251" s="85">
        <v>0</v>
      </c>
      <c r="Q251" s="85">
        <v>0</v>
      </c>
      <c r="R251" s="85">
        <v>0</v>
      </c>
      <c r="S251" s="30"/>
    </row>
    <row r="252" spans="1:19" ht="15" customHeight="1" x14ac:dyDescent="0.15">
      <c r="A252" s="36">
        <v>13207</v>
      </c>
      <c r="B252" s="41" t="s">
        <v>571</v>
      </c>
      <c r="C252" s="97">
        <f t="shared" si="18"/>
        <v>0</v>
      </c>
      <c r="D252" s="86">
        <v>0</v>
      </c>
      <c r="E252" s="85">
        <v>0</v>
      </c>
      <c r="F252" s="85">
        <v>0</v>
      </c>
      <c r="G252" s="85">
        <v>0</v>
      </c>
      <c r="H252" s="85">
        <v>0</v>
      </c>
      <c r="I252" s="85">
        <v>0</v>
      </c>
      <c r="J252" s="85">
        <v>0</v>
      </c>
      <c r="K252" s="85">
        <v>0</v>
      </c>
      <c r="L252" s="85">
        <v>0</v>
      </c>
      <c r="M252" s="85">
        <v>0</v>
      </c>
      <c r="N252" s="85">
        <v>0</v>
      </c>
      <c r="O252" s="85">
        <v>0</v>
      </c>
      <c r="P252" s="85">
        <v>0</v>
      </c>
      <c r="Q252" s="85">
        <v>0</v>
      </c>
      <c r="R252" s="85">
        <v>0</v>
      </c>
      <c r="S252" s="30"/>
    </row>
    <row r="253" spans="1:19" ht="15" customHeight="1" x14ac:dyDescent="0.15">
      <c r="A253" s="36">
        <v>13208</v>
      </c>
      <c r="B253" s="41" t="s">
        <v>572</v>
      </c>
      <c r="C253" s="97">
        <f t="shared" si="18"/>
        <v>0</v>
      </c>
      <c r="D253" s="86">
        <v>0</v>
      </c>
      <c r="E253" s="85">
        <v>0</v>
      </c>
      <c r="F253" s="85">
        <v>0</v>
      </c>
      <c r="G253" s="85">
        <v>0</v>
      </c>
      <c r="H253" s="85">
        <v>0</v>
      </c>
      <c r="I253" s="85">
        <v>0</v>
      </c>
      <c r="J253" s="85">
        <v>0</v>
      </c>
      <c r="K253" s="85">
        <v>0</v>
      </c>
      <c r="L253" s="85">
        <v>0</v>
      </c>
      <c r="M253" s="85">
        <v>0</v>
      </c>
      <c r="N253" s="85">
        <v>0</v>
      </c>
      <c r="O253" s="85">
        <v>0</v>
      </c>
      <c r="P253" s="85">
        <v>0</v>
      </c>
      <c r="Q253" s="85">
        <v>0</v>
      </c>
      <c r="R253" s="85">
        <v>0</v>
      </c>
      <c r="S253" s="30"/>
    </row>
    <row r="254" spans="1:19" ht="15" customHeight="1" x14ac:dyDescent="0.15">
      <c r="A254" s="44" t="s">
        <v>930</v>
      </c>
      <c r="B254" s="104" t="s">
        <v>931</v>
      </c>
      <c r="C254" s="97">
        <f t="shared" si="18"/>
        <v>0</v>
      </c>
      <c r="D254" s="96">
        <v>0</v>
      </c>
      <c r="E254" s="85">
        <v>0</v>
      </c>
      <c r="F254" s="85">
        <v>0</v>
      </c>
      <c r="G254" s="85">
        <v>0</v>
      </c>
      <c r="H254" s="85">
        <v>0</v>
      </c>
      <c r="I254" s="85">
        <v>0</v>
      </c>
      <c r="J254" s="85">
        <v>0</v>
      </c>
      <c r="K254" s="85">
        <v>0</v>
      </c>
      <c r="L254" s="85">
        <v>0</v>
      </c>
      <c r="M254" s="85">
        <v>0</v>
      </c>
      <c r="N254" s="85">
        <v>0</v>
      </c>
      <c r="O254" s="85">
        <v>0</v>
      </c>
      <c r="P254" s="85">
        <v>0</v>
      </c>
      <c r="Q254" s="85">
        <v>0</v>
      </c>
      <c r="R254" s="85">
        <v>0</v>
      </c>
      <c r="S254" s="28"/>
    </row>
    <row r="255" spans="1:19" ht="15" customHeight="1" x14ac:dyDescent="0.15">
      <c r="A255" s="36" t="s">
        <v>573</v>
      </c>
      <c r="B255" s="41" t="s">
        <v>574</v>
      </c>
      <c r="C255" s="97">
        <f t="shared" si="18"/>
        <v>1828</v>
      </c>
      <c r="D255" s="86">
        <v>22</v>
      </c>
      <c r="E255" s="85">
        <v>122</v>
      </c>
      <c r="F255" s="85">
        <v>110</v>
      </c>
      <c r="G255" s="85">
        <v>79</v>
      </c>
      <c r="H255" s="85">
        <v>89</v>
      </c>
      <c r="I255" s="85">
        <v>199</v>
      </c>
      <c r="J255" s="85">
        <v>398</v>
      </c>
      <c r="K255" s="85">
        <v>79</v>
      </c>
      <c r="L255" s="85">
        <v>36</v>
      </c>
      <c r="M255" s="85">
        <v>38</v>
      </c>
      <c r="N255" s="85">
        <v>15</v>
      </c>
      <c r="O255" s="85">
        <v>61</v>
      </c>
      <c r="P255" s="85">
        <v>5</v>
      </c>
      <c r="Q255" s="85">
        <v>3</v>
      </c>
      <c r="R255" s="85">
        <v>572</v>
      </c>
      <c r="S255" s="28"/>
    </row>
    <row r="256" spans="1:19" ht="19.5" customHeight="1" x14ac:dyDescent="0.15">
      <c r="A256" s="34"/>
      <c r="B256" s="25" t="s">
        <v>575</v>
      </c>
      <c r="C256" s="87">
        <f>SUM(C257:C258)</f>
        <v>340</v>
      </c>
      <c r="D256" s="87">
        <f t="shared" ref="D256:R256" si="20">SUM(D257:D258)</f>
        <v>12</v>
      </c>
      <c r="E256" s="87">
        <f t="shared" si="20"/>
        <v>6</v>
      </c>
      <c r="F256" s="87">
        <f t="shared" si="20"/>
        <v>11</v>
      </c>
      <c r="G256" s="87">
        <f t="shared" si="20"/>
        <v>0</v>
      </c>
      <c r="H256" s="87">
        <f t="shared" si="20"/>
        <v>41</v>
      </c>
      <c r="I256" s="87">
        <f t="shared" si="20"/>
        <v>12</v>
      </c>
      <c r="J256" s="87">
        <f t="shared" si="20"/>
        <v>49</v>
      </c>
      <c r="K256" s="87">
        <f t="shared" si="20"/>
        <v>22</v>
      </c>
      <c r="L256" s="87">
        <f t="shared" si="20"/>
        <v>11</v>
      </c>
      <c r="M256" s="87">
        <f t="shared" si="20"/>
        <v>25</v>
      </c>
      <c r="N256" s="87">
        <f t="shared" si="20"/>
        <v>3</v>
      </c>
      <c r="O256" s="87">
        <f t="shared" si="20"/>
        <v>0</v>
      </c>
      <c r="P256" s="87">
        <f t="shared" si="20"/>
        <v>7</v>
      </c>
      <c r="Q256" s="87">
        <f t="shared" si="20"/>
        <v>59</v>
      </c>
      <c r="R256" s="87">
        <f t="shared" si="20"/>
        <v>82</v>
      </c>
      <c r="S256" s="28"/>
    </row>
    <row r="257" spans="1:19" ht="19.5" customHeight="1" x14ac:dyDescent="0.15">
      <c r="A257" s="42" t="s">
        <v>576</v>
      </c>
      <c r="B257" s="99" t="s">
        <v>577</v>
      </c>
      <c r="C257" s="97">
        <f>SUM(D257:R257)</f>
        <v>13</v>
      </c>
      <c r="D257" s="96">
        <v>0</v>
      </c>
      <c r="E257" s="85">
        <v>0</v>
      </c>
      <c r="F257" s="85">
        <v>0</v>
      </c>
      <c r="G257" s="85">
        <v>0</v>
      </c>
      <c r="H257" s="85">
        <v>5</v>
      </c>
      <c r="I257" s="85">
        <v>3</v>
      </c>
      <c r="J257" s="85">
        <v>0</v>
      </c>
      <c r="K257" s="85">
        <v>0</v>
      </c>
      <c r="L257" s="85">
        <v>1</v>
      </c>
      <c r="M257" s="85">
        <v>0</v>
      </c>
      <c r="N257" s="85">
        <v>0</v>
      </c>
      <c r="O257" s="85">
        <v>0</v>
      </c>
      <c r="P257" s="85">
        <v>1</v>
      </c>
      <c r="Q257" s="85">
        <v>1</v>
      </c>
      <c r="R257" s="85">
        <v>2</v>
      </c>
      <c r="S257" s="30"/>
    </row>
    <row r="258" spans="1:19" ht="15" customHeight="1" x14ac:dyDescent="0.15">
      <c r="A258" s="42" t="s">
        <v>578</v>
      </c>
      <c r="B258" s="99" t="s">
        <v>579</v>
      </c>
      <c r="C258" s="97">
        <f>SUM(D258:R258)</f>
        <v>327</v>
      </c>
      <c r="D258" s="86">
        <v>12</v>
      </c>
      <c r="E258" s="85">
        <v>6</v>
      </c>
      <c r="F258" s="85">
        <v>11</v>
      </c>
      <c r="G258" s="85">
        <v>0</v>
      </c>
      <c r="H258" s="85">
        <v>36</v>
      </c>
      <c r="I258" s="85">
        <v>9</v>
      </c>
      <c r="J258" s="85">
        <v>49</v>
      </c>
      <c r="K258" s="85">
        <v>22</v>
      </c>
      <c r="L258" s="85">
        <v>10</v>
      </c>
      <c r="M258" s="85">
        <v>25</v>
      </c>
      <c r="N258" s="85">
        <v>3</v>
      </c>
      <c r="O258" s="85">
        <v>0</v>
      </c>
      <c r="P258" s="85">
        <v>6</v>
      </c>
      <c r="Q258" s="85">
        <v>58</v>
      </c>
      <c r="R258" s="85">
        <v>80</v>
      </c>
      <c r="S258" s="30"/>
    </row>
    <row r="259" spans="1:19" ht="15" customHeight="1" x14ac:dyDescent="0.15">
      <c r="A259" s="11"/>
      <c r="B259" s="25" t="s">
        <v>580</v>
      </c>
      <c r="C259" s="87">
        <f>SUM(C260:C264)</f>
        <v>1073</v>
      </c>
      <c r="D259" s="87">
        <f t="shared" ref="D259:R259" si="21">SUM(D260:D264)</f>
        <v>94</v>
      </c>
      <c r="E259" s="87">
        <f t="shared" si="21"/>
        <v>38</v>
      </c>
      <c r="F259" s="87">
        <f t="shared" si="21"/>
        <v>58</v>
      </c>
      <c r="G259" s="87">
        <f t="shared" si="21"/>
        <v>68</v>
      </c>
      <c r="H259" s="87">
        <f t="shared" si="21"/>
        <v>132</v>
      </c>
      <c r="I259" s="87">
        <f t="shared" si="21"/>
        <v>23</v>
      </c>
      <c r="J259" s="87">
        <f t="shared" si="21"/>
        <v>64</v>
      </c>
      <c r="K259" s="87">
        <f t="shared" si="21"/>
        <v>65</v>
      </c>
      <c r="L259" s="87">
        <f t="shared" si="21"/>
        <v>34</v>
      </c>
      <c r="M259" s="87">
        <f t="shared" si="21"/>
        <v>66</v>
      </c>
      <c r="N259" s="87">
        <f t="shared" si="21"/>
        <v>3</v>
      </c>
      <c r="O259" s="87">
        <f t="shared" si="21"/>
        <v>14</v>
      </c>
      <c r="P259" s="87">
        <f t="shared" si="21"/>
        <v>22</v>
      </c>
      <c r="Q259" s="87">
        <f t="shared" si="21"/>
        <v>53</v>
      </c>
      <c r="R259" s="87">
        <f t="shared" si="21"/>
        <v>339</v>
      </c>
      <c r="S259" s="30"/>
    </row>
    <row r="260" spans="1:19" ht="15" customHeight="1" x14ac:dyDescent="0.15">
      <c r="A260" s="36" t="s">
        <v>581</v>
      </c>
      <c r="B260" s="41" t="s">
        <v>582</v>
      </c>
      <c r="C260" s="97">
        <f>SUM(D260:R260)</f>
        <v>87</v>
      </c>
      <c r="D260" s="86">
        <v>0</v>
      </c>
      <c r="E260" s="85">
        <v>5</v>
      </c>
      <c r="F260" s="85">
        <v>4</v>
      </c>
      <c r="G260" s="85">
        <v>7</v>
      </c>
      <c r="H260" s="85">
        <v>8</v>
      </c>
      <c r="I260" s="85">
        <v>1</v>
      </c>
      <c r="J260" s="85">
        <v>8</v>
      </c>
      <c r="K260" s="85">
        <v>3</v>
      </c>
      <c r="L260" s="85">
        <v>1</v>
      </c>
      <c r="M260" s="85">
        <v>3</v>
      </c>
      <c r="N260" s="85">
        <v>2</v>
      </c>
      <c r="O260" s="85">
        <v>0</v>
      </c>
      <c r="P260" s="85">
        <v>5</v>
      </c>
      <c r="Q260" s="85">
        <v>2</v>
      </c>
      <c r="R260" s="85">
        <v>38</v>
      </c>
      <c r="S260" s="30"/>
    </row>
    <row r="261" spans="1:19" ht="18" customHeight="1" x14ac:dyDescent="0.15">
      <c r="A261" s="36" t="s">
        <v>583</v>
      </c>
      <c r="B261" s="41" t="s">
        <v>584</v>
      </c>
      <c r="C261" s="97">
        <f t="shared" ref="C261:C324" si="22">SUM(D261:R261)</f>
        <v>158</v>
      </c>
      <c r="D261" s="86">
        <v>9</v>
      </c>
      <c r="E261" s="85">
        <v>2</v>
      </c>
      <c r="F261" s="85">
        <v>10</v>
      </c>
      <c r="G261" s="85">
        <v>13</v>
      </c>
      <c r="H261" s="85">
        <v>27</v>
      </c>
      <c r="I261" s="85">
        <v>10</v>
      </c>
      <c r="J261" s="85">
        <v>4</v>
      </c>
      <c r="K261" s="85">
        <v>6</v>
      </c>
      <c r="L261" s="85">
        <v>6</v>
      </c>
      <c r="M261" s="85">
        <v>19</v>
      </c>
      <c r="N261" s="85">
        <v>0</v>
      </c>
      <c r="O261" s="85">
        <v>1</v>
      </c>
      <c r="P261" s="85">
        <v>3</v>
      </c>
      <c r="Q261" s="85">
        <v>12</v>
      </c>
      <c r="R261" s="85">
        <v>36</v>
      </c>
      <c r="S261" s="30"/>
    </row>
    <row r="262" spans="1:19" ht="21" customHeight="1" x14ac:dyDescent="0.15">
      <c r="A262" s="36" t="s">
        <v>585</v>
      </c>
      <c r="B262" s="41" t="s">
        <v>586</v>
      </c>
      <c r="C262" s="97">
        <f t="shared" si="22"/>
        <v>15</v>
      </c>
      <c r="D262" s="86">
        <v>1</v>
      </c>
      <c r="E262" s="85">
        <v>1</v>
      </c>
      <c r="F262" s="85">
        <v>1</v>
      </c>
      <c r="G262" s="85">
        <v>0</v>
      </c>
      <c r="H262" s="85">
        <v>0</v>
      </c>
      <c r="I262" s="85">
        <v>0</v>
      </c>
      <c r="J262" s="85">
        <v>1</v>
      </c>
      <c r="K262" s="85">
        <v>5</v>
      </c>
      <c r="L262" s="85">
        <v>0</v>
      </c>
      <c r="M262" s="85">
        <v>3</v>
      </c>
      <c r="N262" s="85">
        <v>0</v>
      </c>
      <c r="O262" s="85">
        <v>0</v>
      </c>
      <c r="P262" s="85">
        <v>0</v>
      </c>
      <c r="Q262" s="85">
        <v>0</v>
      </c>
      <c r="R262" s="85">
        <v>3</v>
      </c>
      <c r="S262" s="30"/>
    </row>
    <row r="263" spans="1:19" ht="21" customHeight="1" x14ac:dyDescent="0.15">
      <c r="A263" s="36" t="s">
        <v>587</v>
      </c>
      <c r="B263" s="41" t="s">
        <v>588</v>
      </c>
      <c r="C263" s="97">
        <f t="shared" si="22"/>
        <v>31</v>
      </c>
      <c r="D263" s="96">
        <v>2</v>
      </c>
      <c r="E263" s="85">
        <v>0</v>
      </c>
      <c r="F263" s="85">
        <v>0</v>
      </c>
      <c r="G263" s="85">
        <v>6</v>
      </c>
      <c r="H263" s="85">
        <v>0</v>
      </c>
      <c r="I263" s="85">
        <v>1</v>
      </c>
      <c r="J263" s="85">
        <v>1</v>
      </c>
      <c r="K263" s="85">
        <v>0</v>
      </c>
      <c r="L263" s="85">
        <v>0</v>
      </c>
      <c r="M263" s="85">
        <v>1</v>
      </c>
      <c r="N263" s="85">
        <v>0</v>
      </c>
      <c r="O263" s="85">
        <v>0</v>
      </c>
      <c r="P263" s="85">
        <v>7</v>
      </c>
      <c r="Q263" s="85">
        <v>2</v>
      </c>
      <c r="R263" s="85">
        <v>11</v>
      </c>
      <c r="S263" s="30"/>
    </row>
    <row r="264" spans="1:19" ht="15" customHeight="1" x14ac:dyDescent="0.15">
      <c r="A264" s="36">
        <v>9099</v>
      </c>
      <c r="B264" s="41" t="s">
        <v>589</v>
      </c>
      <c r="C264" s="97">
        <f t="shared" si="22"/>
        <v>782</v>
      </c>
      <c r="D264" s="86">
        <v>82</v>
      </c>
      <c r="E264" s="85">
        <v>30</v>
      </c>
      <c r="F264" s="85">
        <v>43</v>
      </c>
      <c r="G264" s="85">
        <v>42</v>
      </c>
      <c r="H264" s="85">
        <v>97</v>
      </c>
      <c r="I264" s="85">
        <v>11</v>
      </c>
      <c r="J264" s="85">
        <v>50</v>
      </c>
      <c r="K264" s="85">
        <v>51</v>
      </c>
      <c r="L264" s="85">
        <v>27</v>
      </c>
      <c r="M264" s="85">
        <v>40</v>
      </c>
      <c r="N264" s="85">
        <v>1</v>
      </c>
      <c r="O264" s="85">
        <v>13</v>
      </c>
      <c r="P264" s="85">
        <v>7</v>
      </c>
      <c r="Q264" s="85">
        <v>37</v>
      </c>
      <c r="R264" s="85">
        <v>251</v>
      </c>
      <c r="S264" s="30"/>
    </row>
    <row r="265" spans="1:19" ht="15" customHeight="1" x14ac:dyDescent="0.15">
      <c r="A265" s="34"/>
      <c r="B265" s="25" t="s">
        <v>590</v>
      </c>
      <c r="C265" s="87">
        <f>SUM(C266:C273)</f>
        <v>719</v>
      </c>
      <c r="D265" s="87">
        <f t="shared" ref="D265:R265" si="23">SUM(D266:D273)</f>
        <v>25</v>
      </c>
      <c r="E265" s="87">
        <f t="shared" si="23"/>
        <v>9</v>
      </c>
      <c r="F265" s="87">
        <f t="shared" si="23"/>
        <v>12</v>
      </c>
      <c r="G265" s="87">
        <f t="shared" si="23"/>
        <v>59</v>
      </c>
      <c r="H265" s="87">
        <f t="shared" si="23"/>
        <v>80</v>
      </c>
      <c r="I265" s="87">
        <f t="shared" si="23"/>
        <v>19</v>
      </c>
      <c r="J265" s="87">
        <f t="shared" si="23"/>
        <v>40</v>
      </c>
      <c r="K265" s="87">
        <f t="shared" si="23"/>
        <v>34</v>
      </c>
      <c r="L265" s="87">
        <f t="shared" si="23"/>
        <v>28</v>
      </c>
      <c r="M265" s="87">
        <f t="shared" si="23"/>
        <v>28</v>
      </c>
      <c r="N265" s="87">
        <f t="shared" si="23"/>
        <v>1</v>
      </c>
      <c r="O265" s="87">
        <f t="shared" si="23"/>
        <v>3</v>
      </c>
      <c r="P265" s="87">
        <f t="shared" si="23"/>
        <v>21</v>
      </c>
      <c r="Q265" s="87">
        <f t="shared" si="23"/>
        <v>27</v>
      </c>
      <c r="R265" s="87">
        <f t="shared" si="23"/>
        <v>333</v>
      </c>
      <c r="S265" s="30"/>
    </row>
    <row r="266" spans="1:19" ht="15" customHeight="1" x14ac:dyDescent="0.15">
      <c r="A266" s="36" t="s">
        <v>591</v>
      </c>
      <c r="B266" s="41" t="s">
        <v>592</v>
      </c>
      <c r="C266" s="97">
        <f t="shared" si="22"/>
        <v>225</v>
      </c>
      <c r="D266" s="86">
        <v>8</v>
      </c>
      <c r="E266" s="85">
        <v>3</v>
      </c>
      <c r="F266" s="85">
        <v>8</v>
      </c>
      <c r="G266" s="85">
        <v>16</v>
      </c>
      <c r="H266" s="85">
        <v>28</v>
      </c>
      <c r="I266" s="85">
        <v>6</v>
      </c>
      <c r="J266" s="85">
        <v>21</v>
      </c>
      <c r="K266" s="85">
        <v>5</v>
      </c>
      <c r="L266" s="85">
        <v>10</v>
      </c>
      <c r="M266" s="85">
        <v>3</v>
      </c>
      <c r="N266" s="85">
        <v>0</v>
      </c>
      <c r="O266" s="85">
        <v>2</v>
      </c>
      <c r="P266" s="85">
        <v>9</v>
      </c>
      <c r="Q266" s="85">
        <v>12</v>
      </c>
      <c r="R266" s="85">
        <v>94</v>
      </c>
      <c r="S266" s="30"/>
    </row>
    <row r="267" spans="1:19" ht="15" customHeight="1" x14ac:dyDescent="0.15">
      <c r="A267" s="36">
        <v>10004</v>
      </c>
      <c r="B267" s="41" t="s">
        <v>593</v>
      </c>
      <c r="C267" s="97">
        <f t="shared" si="22"/>
        <v>315</v>
      </c>
      <c r="D267" s="86">
        <v>9</v>
      </c>
      <c r="E267" s="85">
        <v>6</v>
      </c>
      <c r="F267" s="85">
        <v>1</v>
      </c>
      <c r="G267" s="85">
        <v>35</v>
      </c>
      <c r="H267" s="85">
        <v>32</v>
      </c>
      <c r="I267" s="85">
        <v>8</v>
      </c>
      <c r="J267" s="85">
        <v>9</v>
      </c>
      <c r="K267" s="85">
        <v>18</v>
      </c>
      <c r="L267" s="85">
        <v>16</v>
      </c>
      <c r="M267" s="85">
        <v>17</v>
      </c>
      <c r="N267" s="85">
        <v>0</v>
      </c>
      <c r="O267" s="85">
        <v>0</v>
      </c>
      <c r="P267" s="85">
        <v>7</v>
      </c>
      <c r="Q267" s="85">
        <v>9</v>
      </c>
      <c r="R267" s="85">
        <v>148</v>
      </c>
      <c r="S267" s="30"/>
    </row>
    <row r="268" spans="1:19" ht="15" customHeight="1" x14ac:dyDescent="0.15">
      <c r="A268" s="36">
        <v>10005</v>
      </c>
      <c r="B268" s="41" t="s">
        <v>594</v>
      </c>
      <c r="C268" s="97">
        <f t="shared" si="22"/>
        <v>0</v>
      </c>
      <c r="D268" s="86">
        <v>0</v>
      </c>
      <c r="E268" s="85">
        <v>0</v>
      </c>
      <c r="F268" s="85">
        <v>0</v>
      </c>
      <c r="G268" s="85">
        <v>0</v>
      </c>
      <c r="H268" s="85">
        <v>0</v>
      </c>
      <c r="I268" s="85">
        <v>0</v>
      </c>
      <c r="J268" s="85">
        <v>0</v>
      </c>
      <c r="K268" s="85">
        <v>0</v>
      </c>
      <c r="L268" s="85">
        <v>0</v>
      </c>
      <c r="M268" s="85">
        <v>0</v>
      </c>
      <c r="N268" s="85">
        <v>0</v>
      </c>
      <c r="O268" s="85">
        <v>0</v>
      </c>
      <c r="P268" s="85">
        <v>0</v>
      </c>
      <c r="Q268" s="85">
        <v>0</v>
      </c>
      <c r="R268" s="85">
        <v>0</v>
      </c>
      <c r="S268" s="30"/>
    </row>
    <row r="269" spans="1:19" ht="15" customHeight="1" x14ac:dyDescent="0.15">
      <c r="A269" s="36">
        <v>10007</v>
      </c>
      <c r="B269" s="41" t="s">
        <v>595</v>
      </c>
      <c r="C269" s="97">
        <f t="shared" si="22"/>
        <v>5</v>
      </c>
      <c r="D269" s="86">
        <v>0</v>
      </c>
      <c r="E269" s="85">
        <v>0</v>
      </c>
      <c r="F269" s="85">
        <v>0</v>
      </c>
      <c r="G269" s="85">
        <v>0</v>
      </c>
      <c r="H269" s="85">
        <v>0</v>
      </c>
      <c r="I269" s="85">
        <v>0</v>
      </c>
      <c r="J269" s="85">
        <v>0</v>
      </c>
      <c r="K269" s="85">
        <v>0</v>
      </c>
      <c r="L269" s="85">
        <v>0</v>
      </c>
      <c r="M269" s="85">
        <v>0</v>
      </c>
      <c r="N269" s="85">
        <v>0</v>
      </c>
      <c r="O269" s="85">
        <v>0</v>
      </c>
      <c r="P269" s="85">
        <v>0</v>
      </c>
      <c r="Q269" s="85">
        <v>0</v>
      </c>
      <c r="R269" s="85">
        <v>5</v>
      </c>
      <c r="S269" s="30"/>
    </row>
    <row r="270" spans="1:19" ht="15" customHeight="1" x14ac:dyDescent="0.15">
      <c r="A270" s="36" t="s">
        <v>596</v>
      </c>
      <c r="B270" s="41" t="s">
        <v>597</v>
      </c>
      <c r="C270" s="97">
        <f t="shared" si="22"/>
        <v>77</v>
      </c>
      <c r="D270" s="86">
        <v>6</v>
      </c>
      <c r="E270" s="85">
        <v>0</v>
      </c>
      <c r="F270" s="85">
        <v>1</v>
      </c>
      <c r="G270" s="85">
        <v>5</v>
      </c>
      <c r="H270" s="85">
        <v>9</v>
      </c>
      <c r="I270" s="85">
        <v>1</v>
      </c>
      <c r="J270" s="85">
        <v>2</v>
      </c>
      <c r="K270" s="85">
        <v>5</v>
      </c>
      <c r="L270" s="85">
        <v>0</v>
      </c>
      <c r="M270" s="85">
        <v>5</v>
      </c>
      <c r="N270" s="85">
        <v>1</v>
      </c>
      <c r="O270" s="85">
        <v>0</v>
      </c>
      <c r="P270" s="85">
        <v>0</v>
      </c>
      <c r="Q270" s="85">
        <v>0</v>
      </c>
      <c r="R270" s="85">
        <v>42</v>
      </c>
      <c r="S270" s="30"/>
    </row>
    <row r="271" spans="1:19" ht="15" customHeight="1" x14ac:dyDescent="0.15">
      <c r="A271" s="36" t="s">
        <v>598</v>
      </c>
      <c r="B271" s="41" t="s">
        <v>599</v>
      </c>
      <c r="C271" s="97">
        <f t="shared" si="22"/>
        <v>63</v>
      </c>
      <c r="D271" s="86">
        <v>2</v>
      </c>
      <c r="E271" s="85">
        <v>0</v>
      </c>
      <c r="F271" s="85">
        <v>1</v>
      </c>
      <c r="G271" s="85">
        <v>2</v>
      </c>
      <c r="H271" s="85">
        <v>4</v>
      </c>
      <c r="I271" s="85">
        <v>4</v>
      </c>
      <c r="J271" s="85">
        <v>7</v>
      </c>
      <c r="K271" s="85">
        <v>3</v>
      </c>
      <c r="L271" s="85">
        <v>1</v>
      </c>
      <c r="M271" s="85">
        <v>3</v>
      </c>
      <c r="N271" s="85">
        <v>0</v>
      </c>
      <c r="O271" s="85">
        <v>0</v>
      </c>
      <c r="P271" s="85">
        <v>4</v>
      </c>
      <c r="Q271" s="85">
        <v>6</v>
      </c>
      <c r="R271" s="85">
        <v>26</v>
      </c>
      <c r="S271" s="30"/>
    </row>
    <row r="272" spans="1:19" ht="21.75" customHeight="1" x14ac:dyDescent="0.15">
      <c r="A272" s="36" t="s">
        <v>600</v>
      </c>
      <c r="B272" s="41" t="s">
        <v>601</v>
      </c>
      <c r="C272" s="97">
        <f t="shared" si="22"/>
        <v>17</v>
      </c>
      <c r="D272" s="96">
        <v>0</v>
      </c>
      <c r="E272" s="85">
        <v>0</v>
      </c>
      <c r="F272" s="85">
        <v>1</v>
      </c>
      <c r="G272" s="85">
        <v>0</v>
      </c>
      <c r="H272" s="85">
        <v>4</v>
      </c>
      <c r="I272" s="85">
        <v>0</v>
      </c>
      <c r="J272" s="85">
        <v>0</v>
      </c>
      <c r="K272" s="85">
        <v>0</v>
      </c>
      <c r="L272" s="85">
        <v>0</v>
      </c>
      <c r="M272" s="85">
        <v>0</v>
      </c>
      <c r="N272" s="85">
        <v>0</v>
      </c>
      <c r="O272" s="85">
        <v>0</v>
      </c>
      <c r="P272" s="85">
        <v>0</v>
      </c>
      <c r="Q272" s="85">
        <v>0</v>
      </c>
      <c r="R272" s="85">
        <v>12</v>
      </c>
      <c r="S272" s="30"/>
    </row>
    <row r="273" spans="1:19" ht="14.25" customHeight="1" x14ac:dyDescent="0.15">
      <c r="A273" s="36" t="s">
        <v>602</v>
      </c>
      <c r="B273" s="41" t="s">
        <v>603</v>
      </c>
      <c r="C273" s="97">
        <f t="shared" si="22"/>
        <v>17</v>
      </c>
      <c r="D273" s="86">
        <v>0</v>
      </c>
      <c r="E273" s="85">
        <v>0</v>
      </c>
      <c r="F273" s="85">
        <v>0</v>
      </c>
      <c r="G273" s="85">
        <v>1</v>
      </c>
      <c r="H273" s="85">
        <v>3</v>
      </c>
      <c r="I273" s="85">
        <v>0</v>
      </c>
      <c r="J273" s="85">
        <v>1</v>
      </c>
      <c r="K273" s="85">
        <v>3</v>
      </c>
      <c r="L273" s="85">
        <v>1</v>
      </c>
      <c r="M273" s="85">
        <v>0</v>
      </c>
      <c r="N273" s="85">
        <v>0</v>
      </c>
      <c r="O273" s="85">
        <v>1</v>
      </c>
      <c r="P273" s="85">
        <v>1</v>
      </c>
      <c r="Q273" s="85">
        <v>0</v>
      </c>
      <c r="R273" s="85">
        <v>6</v>
      </c>
      <c r="S273" s="30"/>
    </row>
    <row r="274" spans="1:19" ht="21.75" customHeight="1" x14ac:dyDescent="0.15">
      <c r="A274" s="34"/>
      <c r="B274" s="25" t="s">
        <v>604</v>
      </c>
      <c r="C274" s="87">
        <f>SUM(C275:C280)</f>
        <v>261</v>
      </c>
      <c r="D274" s="87">
        <f t="shared" ref="D274:R274" si="24">SUM(D275:D280)</f>
        <v>13</v>
      </c>
      <c r="E274" s="87">
        <f t="shared" si="24"/>
        <v>9</v>
      </c>
      <c r="F274" s="87">
        <f t="shared" si="24"/>
        <v>7</v>
      </c>
      <c r="G274" s="87">
        <f t="shared" si="24"/>
        <v>11</v>
      </c>
      <c r="H274" s="87">
        <f t="shared" si="24"/>
        <v>28</v>
      </c>
      <c r="I274" s="87">
        <f t="shared" si="24"/>
        <v>14</v>
      </c>
      <c r="J274" s="87">
        <f t="shared" si="24"/>
        <v>17</v>
      </c>
      <c r="K274" s="87">
        <f t="shared" si="24"/>
        <v>27</v>
      </c>
      <c r="L274" s="87">
        <f t="shared" si="24"/>
        <v>16</v>
      </c>
      <c r="M274" s="87">
        <f t="shared" si="24"/>
        <v>12</v>
      </c>
      <c r="N274" s="87">
        <f t="shared" si="24"/>
        <v>3</v>
      </c>
      <c r="O274" s="87">
        <f t="shared" si="24"/>
        <v>1</v>
      </c>
      <c r="P274" s="87">
        <f t="shared" si="24"/>
        <v>4</v>
      </c>
      <c r="Q274" s="87">
        <f t="shared" si="24"/>
        <v>9</v>
      </c>
      <c r="R274" s="87">
        <f t="shared" si="24"/>
        <v>90</v>
      </c>
      <c r="S274" s="30"/>
    </row>
    <row r="275" spans="1:19" ht="16.5" customHeight="1" x14ac:dyDescent="0.15">
      <c r="A275" s="36" t="s">
        <v>605</v>
      </c>
      <c r="B275" s="41" t="s">
        <v>606</v>
      </c>
      <c r="C275" s="97">
        <f t="shared" si="22"/>
        <v>190</v>
      </c>
      <c r="D275" s="86">
        <v>9</v>
      </c>
      <c r="E275" s="85">
        <v>8</v>
      </c>
      <c r="F275" s="85">
        <v>6</v>
      </c>
      <c r="G275" s="85">
        <v>6</v>
      </c>
      <c r="H275" s="85">
        <v>19</v>
      </c>
      <c r="I275" s="85">
        <v>10</v>
      </c>
      <c r="J275" s="85">
        <v>14</v>
      </c>
      <c r="K275" s="85">
        <v>19</v>
      </c>
      <c r="L275" s="85">
        <v>8</v>
      </c>
      <c r="M275" s="85">
        <v>7</v>
      </c>
      <c r="N275" s="85">
        <v>2</v>
      </c>
      <c r="O275" s="85">
        <v>1</v>
      </c>
      <c r="P275" s="85">
        <v>3</v>
      </c>
      <c r="Q275" s="85">
        <v>5</v>
      </c>
      <c r="R275" s="85">
        <v>73</v>
      </c>
      <c r="S275" s="30"/>
    </row>
    <row r="276" spans="1:19" ht="16.5" customHeight="1" x14ac:dyDescent="0.15">
      <c r="A276" s="36" t="s">
        <v>607</v>
      </c>
      <c r="B276" s="41" t="s">
        <v>608</v>
      </c>
      <c r="C276" s="97">
        <f t="shared" si="22"/>
        <v>4</v>
      </c>
      <c r="D276" s="86">
        <v>1</v>
      </c>
      <c r="E276" s="85">
        <v>0</v>
      </c>
      <c r="F276" s="85">
        <v>0</v>
      </c>
      <c r="G276" s="85">
        <v>2</v>
      </c>
      <c r="H276" s="85">
        <v>0</v>
      </c>
      <c r="I276" s="85">
        <v>0</v>
      </c>
      <c r="J276" s="85">
        <v>0</v>
      </c>
      <c r="K276" s="85">
        <v>0</v>
      </c>
      <c r="L276" s="85">
        <v>0</v>
      </c>
      <c r="M276" s="85">
        <v>0</v>
      </c>
      <c r="N276" s="85">
        <v>0</v>
      </c>
      <c r="O276" s="85">
        <v>0</v>
      </c>
      <c r="P276" s="85">
        <v>0</v>
      </c>
      <c r="Q276" s="85">
        <v>0</v>
      </c>
      <c r="R276" s="85">
        <v>1</v>
      </c>
      <c r="S276" s="30"/>
    </row>
    <row r="277" spans="1:19" ht="19.5" customHeight="1" x14ac:dyDescent="0.15">
      <c r="A277" s="36">
        <v>11003</v>
      </c>
      <c r="B277" s="41" t="s">
        <v>609</v>
      </c>
      <c r="C277" s="97">
        <f t="shared" si="22"/>
        <v>2</v>
      </c>
      <c r="D277" s="86">
        <v>0</v>
      </c>
      <c r="E277" s="85">
        <v>0</v>
      </c>
      <c r="F277" s="85">
        <v>0</v>
      </c>
      <c r="G277" s="85">
        <v>0</v>
      </c>
      <c r="H277" s="85">
        <v>0</v>
      </c>
      <c r="I277" s="85">
        <v>0</v>
      </c>
      <c r="J277" s="85">
        <v>0</v>
      </c>
      <c r="K277" s="85">
        <v>0</v>
      </c>
      <c r="L277" s="85">
        <v>0</v>
      </c>
      <c r="M277" s="85">
        <v>0</v>
      </c>
      <c r="N277" s="85">
        <v>1</v>
      </c>
      <c r="O277" s="85">
        <v>0</v>
      </c>
      <c r="P277" s="85">
        <v>0</v>
      </c>
      <c r="Q277" s="85">
        <v>0</v>
      </c>
      <c r="R277" s="85">
        <v>1</v>
      </c>
      <c r="S277" s="30"/>
    </row>
    <row r="278" spans="1:19" ht="21.75" customHeight="1" x14ac:dyDescent="0.15">
      <c r="A278" s="36">
        <v>11004</v>
      </c>
      <c r="B278" s="41" t="s">
        <v>610</v>
      </c>
      <c r="C278" s="97">
        <f t="shared" si="22"/>
        <v>19</v>
      </c>
      <c r="D278" s="86">
        <v>0</v>
      </c>
      <c r="E278" s="85">
        <v>0</v>
      </c>
      <c r="F278" s="85">
        <v>0</v>
      </c>
      <c r="G278" s="85">
        <v>0</v>
      </c>
      <c r="H278" s="85">
        <v>2</v>
      </c>
      <c r="I278" s="85">
        <v>1</v>
      </c>
      <c r="J278" s="85">
        <v>1</v>
      </c>
      <c r="K278" s="85">
        <v>1</v>
      </c>
      <c r="L278" s="85">
        <v>8</v>
      </c>
      <c r="M278" s="85">
        <v>0</v>
      </c>
      <c r="N278" s="85">
        <v>0</v>
      </c>
      <c r="O278" s="85">
        <v>0</v>
      </c>
      <c r="P278" s="85">
        <v>1</v>
      </c>
      <c r="Q278" s="85">
        <v>1</v>
      </c>
      <c r="R278" s="85">
        <v>4</v>
      </c>
      <c r="S278" s="30"/>
    </row>
    <row r="279" spans="1:19" ht="16.5" customHeight="1" x14ac:dyDescent="0.15">
      <c r="A279" s="36">
        <v>11005</v>
      </c>
      <c r="B279" s="41" t="s">
        <v>611</v>
      </c>
      <c r="C279" s="97">
        <f t="shared" si="22"/>
        <v>4</v>
      </c>
      <c r="D279" s="96">
        <v>0</v>
      </c>
      <c r="E279" s="85">
        <v>0</v>
      </c>
      <c r="F279" s="85">
        <v>0</v>
      </c>
      <c r="G279" s="85">
        <v>0</v>
      </c>
      <c r="H279" s="85">
        <v>0</v>
      </c>
      <c r="I279" s="85">
        <v>0</v>
      </c>
      <c r="J279" s="85">
        <v>0</v>
      </c>
      <c r="K279" s="85">
        <v>0</v>
      </c>
      <c r="L279" s="85">
        <v>0</v>
      </c>
      <c r="M279" s="85">
        <v>0</v>
      </c>
      <c r="N279" s="85">
        <v>0</v>
      </c>
      <c r="O279" s="85">
        <v>0</v>
      </c>
      <c r="P279" s="85">
        <v>0</v>
      </c>
      <c r="Q279" s="85">
        <v>1</v>
      </c>
      <c r="R279" s="85">
        <v>3</v>
      </c>
      <c r="S279" s="30"/>
    </row>
    <row r="280" spans="1:19" ht="16.5" customHeight="1" x14ac:dyDescent="0.15">
      <c r="A280" s="36" t="s">
        <v>612</v>
      </c>
      <c r="B280" s="41" t="s">
        <v>613</v>
      </c>
      <c r="C280" s="97">
        <f t="shared" si="22"/>
        <v>42</v>
      </c>
      <c r="D280" s="86">
        <v>3</v>
      </c>
      <c r="E280" s="85">
        <v>1</v>
      </c>
      <c r="F280" s="85">
        <v>1</v>
      </c>
      <c r="G280" s="85">
        <v>3</v>
      </c>
      <c r="H280" s="85">
        <v>7</v>
      </c>
      <c r="I280" s="85">
        <v>3</v>
      </c>
      <c r="J280" s="85">
        <v>2</v>
      </c>
      <c r="K280" s="85">
        <v>7</v>
      </c>
      <c r="L280" s="85">
        <v>0</v>
      </c>
      <c r="M280" s="85">
        <v>5</v>
      </c>
      <c r="N280" s="85">
        <v>0</v>
      </c>
      <c r="O280" s="85">
        <v>0</v>
      </c>
      <c r="P280" s="85">
        <v>0</v>
      </c>
      <c r="Q280" s="85">
        <v>2</v>
      </c>
      <c r="R280" s="85">
        <v>8</v>
      </c>
      <c r="S280" s="30"/>
    </row>
    <row r="281" spans="1:19" ht="20.25" customHeight="1" x14ac:dyDescent="0.15">
      <c r="A281" s="34"/>
      <c r="B281" s="25" t="s">
        <v>614</v>
      </c>
      <c r="C281" s="87">
        <f>SUM(C282:C284)</f>
        <v>12</v>
      </c>
      <c r="D281" s="87">
        <f t="shared" ref="D281:R281" si="25">SUM(D282:D284)</f>
        <v>1</v>
      </c>
      <c r="E281" s="87">
        <f t="shared" si="25"/>
        <v>1</v>
      </c>
      <c r="F281" s="87">
        <f t="shared" si="25"/>
        <v>0</v>
      </c>
      <c r="G281" s="87">
        <f t="shared" si="25"/>
        <v>0</v>
      </c>
      <c r="H281" s="87">
        <f t="shared" si="25"/>
        <v>3</v>
      </c>
      <c r="I281" s="87">
        <f t="shared" si="25"/>
        <v>0</v>
      </c>
      <c r="J281" s="87">
        <f t="shared" si="25"/>
        <v>1</v>
      </c>
      <c r="K281" s="87">
        <f t="shared" si="25"/>
        <v>0</v>
      </c>
      <c r="L281" s="87">
        <f t="shared" si="25"/>
        <v>0</v>
      </c>
      <c r="M281" s="87">
        <f t="shared" si="25"/>
        <v>0</v>
      </c>
      <c r="N281" s="87">
        <f t="shared" si="25"/>
        <v>0</v>
      </c>
      <c r="O281" s="87">
        <f t="shared" si="25"/>
        <v>0</v>
      </c>
      <c r="P281" s="87">
        <f t="shared" si="25"/>
        <v>0</v>
      </c>
      <c r="Q281" s="87">
        <f t="shared" si="25"/>
        <v>0</v>
      </c>
      <c r="R281" s="87">
        <f t="shared" si="25"/>
        <v>6</v>
      </c>
      <c r="S281" s="30"/>
    </row>
    <row r="282" spans="1:19" ht="15.75" customHeight="1" x14ac:dyDescent="0.15">
      <c r="A282" s="36">
        <v>11101</v>
      </c>
      <c r="B282" s="41" t="s">
        <v>615</v>
      </c>
      <c r="C282" s="97">
        <f t="shared" si="22"/>
        <v>0</v>
      </c>
      <c r="D282" s="86">
        <v>0</v>
      </c>
      <c r="E282" s="85">
        <v>0</v>
      </c>
      <c r="F282" s="85">
        <v>0</v>
      </c>
      <c r="G282" s="85">
        <v>0</v>
      </c>
      <c r="H282" s="85">
        <v>0</v>
      </c>
      <c r="I282" s="85">
        <v>0</v>
      </c>
      <c r="J282" s="85">
        <v>0</v>
      </c>
      <c r="K282" s="85">
        <v>0</v>
      </c>
      <c r="L282" s="85">
        <v>0</v>
      </c>
      <c r="M282" s="85">
        <v>0</v>
      </c>
      <c r="N282" s="85">
        <v>0</v>
      </c>
      <c r="O282" s="85">
        <v>0</v>
      </c>
      <c r="P282" s="85">
        <v>0</v>
      </c>
      <c r="Q282" s="85">
        <v>0</v>
      </c>
      <c r="R282" s="85">
        <v>0</v>
      </c>
      <c r="S282" s="30"/>
    </row>
    <row r="283" spans="1:19" ht="16.5" customHeight="1" x14ac:dyDescent="0.15">
      <c r="A283" s="36">
        <v>11102</v>
      </c>
      <c r="B283" s="41" t="s">
        <v>616</v>
      </c>
      <c r="C283" s="97">
        <f t="shared" si="22"/>
        <v>11</v>
      </c>
      <c r="D283" s="96">
        <v>1</v>
      </c>
      <c r="E283" s="85">
        <v>1</v>
      </c>
      <c r="F283" s="85">
        <v>0</v>
      </c>
      <c r="G283" s="85">
        <v>0</v>
      </c>
      <c r="H283" s="85">
        <v>3</v>
      </c>
      <c r="I283" s="85">
        <v>0</v>
      </c>
      <c r="J283" s="85">
        <v>1</v>
      </c>
      <c r="K283" s="85">
        <v>0</v>
      </c>
      <c r="L283" s="85">
        <v>0</v>
      </c>
      <c r="M283" s="85">
        <v>0</v>
      </c>
      <c r="N283" s="85">
        <v>0</v>
      </c>
      <c r="O283" s="85">
        <v>0</v>
      </c>
      <c r="P283" s="85">
        <v>0</v>
      </c>
      <c r="Q283" s="85">
        <v>0</v>
      </c>
      <c r="R283" s="85">
        <v>5</v>
      </c>
      <c r="S283" s="30"/>
    </row>
    <row r="284" spans="1:19" ht="16.5" customHeight="1" x14ac:dyDescent="0.15">
      <c r="A284" s="36">
        <v>11103</v>
      </c>
      <c r="B284" s="41" t="s">
        <v>617</v>
      </c>
      <c r="C284" s="97">
        <f t="shared" si="22"/>
        <v>1</v>
      </c>
      <c r="D284" s="86">
        <v>0</v>
      </c>
      <c r="E284" s="85">
        <v>0</v>
      </c>
      <c r="F284" s="85">
        <v>0</v>
      </c>
      <c r="G284" s="85">
        <v>0</v>
      </c>
      <c r="H284" s="85">
        <v>0</v>
      </c>
      <c r="I284" s="85">
        <v>0</v>
      </c>
      <c r="J284" s="85">
        <v>0</v>
      </c>
      <c r="K284" s="85">
        <v>0</v>
      </c>
      <c r="L284" s="85">
        <v>0</v>
      </c>
      <c r="M284" s="85">
        <v>0</v>
      </c>
      <c r="N284" s="85">
        <v>0</v>
      </c>
      <c r="O284" s="85">
        <v>0</v>
      </c>
      <c r="P284" s="85">
        <v>0</v>
      </c>
      <c r="Q284" s="85">
        <v>0</v>
      </c>
      <c r="R284" s="85">
        <v>1</v>
      </c>
      <c r="S284" s="29"/>
    </row>
    <row r="285" spans="1:19" ht="15" customHeight="1" x14ac:dyDescent="0.15">
      <c r="A285" s="34"/>
      <c r="B285" s="25" t="s">
        <v>618</v>
      </c>
      <c r="C285" s="87">
        <f>SUM(C286:C350)</f>
        <v>4412</v>
      </c>
      <c r="D285" s="87">
        <f t="shared" ref="D285:R285" si="26">SUM(D286:D350)</f>
        <v>334</v>
      </c>
      <c r="E285" s="87">
        <f t="shared" si="26"/>
        <v>176</v>
      </c>
      <c r="F285" s="87">
        <f t="shared" si="26"/>
        <v>81</v>
      </c>
      <c r="G285" s="87">
        <f t="shared" si="26"/>
        <v>106</v>
      </c>
      <c r="H285" s="87">
        <f t="shared" si="26"/>
        <v>482</v>
      </c>
      <c r="I285" s="87">
        <f t="shared" si="26"/>
        <v>174</v>
      </c>
      <c r="J285" s="87">
        <f t="shared" si="26"/>
        <v>163</v>
      </c>
      <c r="K285" s="87">
        <f t="shared" si="26"/>
        <v>468</v>
      </c>
      <c r="L285" s="87">
        <f t="shared" si="26"/>
        <v>192</v>
      </c>
      <c r="M285" s="87">
        <f t="shared" si="26"/>
        <v>220</v>
      </c>
      <c r="N285" s="87">
        <f t="shared" si="26"/>
        <v>34</v>
      </c>
      <c r="O285" s="87">
        <f t="shared" si="26"/>
        <v>34</v>
      </c>
      <c r="P285" s="87">
        <f t="shared" si="26"/>
        <v>93</v>
      </c>
      <c r="Q285" s="87">
        <f t="shared" si="26"/>
        <v>737</v>
      </c>
      <c r="R285" s="87">
        <f t="shared" si="26"/>
        <v>1118</v>
      </c>
      <c r="S285" s="30"/>
    </row>
    <row r="286" spans="1:19" ht="15" customHeight="1" x14ac:dyDescent="0.15">
      <c r="A286" s="36">
        <v>12010</v>
      </c>
      <c r="B286" s="41" t="s">
        <v>619</v>
      </c>
      <c r="C286" s="97">
        <f t="shared" si="22"/>
        <v>15</v>
      </c>
      <c r="D286" s="86">
        <v>0</v>
      </c>
      <c r="E286" s="85">
        <v>0</v>
      </c>
      <c r="F286" s="85">
        <v>0</v>
      </c>
      <c r="G286" s="85">
        <v>0</v>
      </c>
      <c r="H286" s="85">
        <v>0</v>
      </c>
      <c r="I286" s="85">
        <v>1</v>
      </c>
      <c r="J286" s="85">
        <v>3</v>
      </c>
      <c r="K286" s="85">
        <v>0</v>
      </c>
      <c r="L286" s="85">
        <v>1</v>
      </c>
      <c r="M286" s="85">
        <v>4</v>
      </c>
      <c r="N286" s="85">
        <v>0</v>
      </c>
      <c r="O286" s="85">
        <v>0</v>
      </c>
      <c r="P286" s="85">
        <v>3</v>
      </c>
      <c r="Q286" s="85">
        <v>3</v>
      </c>
      <c r="R286" s="85">
        <v>0</v>
      </c>
      <c r="S286" s="30"/>
    </row>
    <row r="287" spans="1:19" ht="15" customHeight="1" x14ac:dyDescent="0.15">
      <c r="A287" s="36">
        <v>12020</v>
      </c>
      <c r="B287" s="41" t="s">
        <v>620</v>
      </c>
      <c r="C287" s="97">
        <f t="shared" si="22"/>
        <v>153</v>
      </c>
      <c r="D287" s="86">
        <v>0</v>
      </c>
      <c r="E287" s="85">
        <v>32</v>
      </c>
      <c r="F287" s="85">
        <v>1</v>
      </c>
      <c r="G287" s="85">
        <v>13</v>
      </c>
      <c r="H287" s="85">
        <v>19</v>
      </c>
      <c r="I287" s="85">
        <v>1</v>
      </c>
      <c r="J287" s="85">
        <v>0</v>
      </c>
      <c r="K287" s="85">
        <v>8</v>
      </c>
      <c r="L287" s="85">
        <v>2</v>
      </c>
      <c r="M287" s="85">
        <v>27</v>
      </c>
      <c r="N287" s="85">
        <v>1</v>
      </c>
      <c r="O287" s="85">
        <v>2</v>
      </c>
      <c r="P287" s="85">
        <v>3</v>
      </c>
      <c r="Q287" s="85">
        <v>42</v>
      </c>
      <c r="R287" s="85">
        <v>2</v>
      </c>
      <c r="S287" s="30"/>
    </row>
    <row r="288" spans="1:19" ht="15" customHeight="1" x14ac:dyDescent="0.15">
      <c r="A288" s="36">
        <v>12031</v>
      </c>
      <c r="B288" s="41" t="s">
        <v>621</v>
      </c>
      <c r="C288" s="97">
        <f t="shared" si="22"/>
        <v>18</v>
      </c>
      <c r="D288" s="86">
        <v>0</v>
      </c>
      <c r="E288" s="85">
        <v>4</v>
      </c>
      <c r="F288" s="85">
        <v>0</v>
      </c>
      <c r="G288" s="85">
        <v>2</v>
      </c>
      <c r="H288" s="85">
        <v>1</v>
      </c>
      <c r="I288" s="85">
        <v>0</v>
      </c>
      <c r="J288" s="85">
        <v>1</v>
      </c>
      <c r="K288" s="85">
        <v>0</v>
      </c>
      <c r="L288" s="85">
        <v>3</v>
      </c>
      <c r="M288" s="85">
        <v>1</v>
      </c>
      <c r="N288" s="85">
        <v>0</v>
      </c>
      <c r="O288" s="85">
        <v>3</v>
      </c>
      <c r="P288" s="85">
        <v>0</v>
      </c>
      <c r="Q288" s="85">
        <v>1</v>
      </c>
      <c r="R288" s="85">
        <v>2</v>
      </c>
      <c r="S288" s="30"/>
    </row>
    <row r="289" spans="1:19" ht="15" customHeight="1" x14ac:dyDescent="0.15">
      <c r="A289" s="36">
        <v>12032</v>
      </c>
      <c r="B289" s="41" t="s">
        <v>622</v>
      </c>
      <c r="C289" s="97">
        <f t="shared" si="22"/>
        <v>10</v>
      </c>
      <c r="D289" s="86">
        <v>0</v>
      </c>
      <c r="E289" s="85">
        <v>0</v>
      </c>
      <c r="F289" s="85">
        <v>0</v>
      </c>
      <c r="G289" s="85">
        <v>0</v>
      </c>
      <c r="H289" s="85">
        <v>4</v>
      </c>
      <c r="I289" s="85">
        <v>0</v>
      </c>
      <c r="J289" s="85">
        <v>0</v>
      </c>
      <c r="K289" s="85">
        <v>3</v>
      </c>
      <c r="L289" s="85">
        <v>0</v>
      </c>
      <c r="M289" s="85">
        <v>1</v>
      </c>
      <c r="N289" s="85">
        <v>0</v>
      </c>
      <c r="O289" s="85">
        <v>0</v>
      </c>
      <c r="P289" s="85">
        <v>2</v>
      </c>
      <c r="Q289" s="85">
        <v>0</v>
      </c>
      <c r="R289" s="85">
        <v>0</v>
      </c>
      <c r="S289" s="30"/>
    </row>
    <row r="290" spans="1:19" ht="15" customHeight="1" x14ac:dyDescent="0.15">
      <c r="A290" s="36">
        <v>12050</v>
      </c>
      <c r="B290" s="41" t="s">
        <v>623</v>
      </c>
      <c r="C290" s="97">
        <f t="shared" si="22"/>
        <v>544</v>
      </c>
      <c r="D290" s="86">
        <v>13</v>
      </c>
      <c r="E290" s="85">
        <v>5</v>
      </c>
      <c r="F290" s="85">
        <v>0</v>
      </c>
      <c r="G290" s="85">
        <v>0</v>
      </c>
      <c r="H290" s="85">
        <v>67</v>
      </c>
      <c r="I290" s="85">
        <v>5</v>
      </c>
      <c r="J290" s="85">
        <v>12</v>
      </c>
      <c r="K290" s="85">
        <v>5</v>
      </c>
      <c r="L290" s="85">
        <v>7</v>
      </c>
      <c r="M290" s="85">
        <v>11</v>
      </c>
      <c r="N290" s="85">
        <v>1</v>
      </c>
      <c r="O290" s="85">
        <v>3</v>
      </c>
      <c r="P290" s="85">
        <v>2</v>
      </c>
      <c r="Q290" s="85">
        <v>364</v>
      </c>
      <c r="R290" s="85">
        <v>49</v>
      </c>
      <c r="S290" s="30"/>
    </row>
    <row r="291" spans="1:19" ht="15" customHeight="1" x14ac:dyDescent="0.15">
      <c r="A291" s="36">
        <v>12071</v>
      </c>
      <c r="B291" s="41" t="s">
        <v>624</v>
      </c>
      <c r="C291" s="97">
        <f t="shared" si="22"/>
        <v>9</v>
      </c>
      <c r="D291" s="86">
        <v>0</v>
      </c>
      <c r="E291" s="85">
        <v>0</v>
      </c>
      <c r="F291" s="85">
        <v>0</v>
      </c>
      <c r="G291" s="85">
        <v>0</v>
      </c>
      <c r="H291" s="85">
        <v>3</v>
      </c>
      <c r="I291" s="85">
        <v>0</v>
      </c>
      <c r="J291" s="85">
        <v>1</v>
      </c>
      <c r="K291" s="85">
        <v>0</v>
      </c>
      <c r="L291" s="85">
        <v>0</v>
      </c>
      <c r="M291" s="85">
        <v>0</v>
      </c>
      <c r="N291" s="85">
        <v>1</v>
      </c>
      <c r="O291" s="85">
        <v>0</v>
      </c>
      <c r="P291" s="85">
        <v>0</v>
      </c>
      <c r="Q291" s="85">
        <v>0</v>
      </c>
      <c r="R291" s="85">
        <v>4</v>
      </c>
      <c r="S291" s="30"/>
    </row>
    <row r="292" spans="1:19" ht="15" customHeight="1" x14ac:dyDescent="0.15">
      <c r="A292" s="36">
        <v>12072</v>
      </c>
      <c r="B292" s="41" t="s">
        <v>625</v>
      </c>
      <c r="C292" s="97">
        <f t="shared" si="22"/>
        <v>37</v>
      </c>
      <c r="D292" s="86">
        <v>2</v>
      </c>
      <c r="E292" s="85">
        <v>2</v>
      </c>
      <c r="F292" s="85">
        <v>0</v>
      </c>
      <c r="G292" s="85">
        <v>3</v>
      </c>
      <c r="H292" s="85">
        <v>9</v>
      </c>
      <c r="I292" s="85">
        <v>0</v>
      </c>
      <c r="J292" s="85">
        <v>2</v>
      </c>
      <c r="K292" s="85">
        <v>3</v>
      </c>
      <c r="L292" s="85">
        <v>0</v>
      </c>
      <c r="M292" s="85">
        <v>0</v>
      </c>
      <c r="N292" s="85">
        <v>0</v>
      </c>
      <c r="O292" s="85">
        <v>0</v>
      </c>
      <c r="P292" s="85">
        <v>0</v>
      </c>
      <c r="Q292" s="85">
        <v>3</v>
      </c>
      <c r="R292" s="85">
        <v>13</v>
      </c>
      <c r="S292" s="30"/>
    </row>
    <row r="293" spans="1:19" ht="15" customHeight="1" x14ac:dyDescent="0.15">
      <c r="A293" s="36">
        <v>12073</v>
      </c>
      <c r="B293" s="41" t="s">
        <v>626</v>
      </c>
      <c r="C293" s="97">
        <f t="shared" si="22"/>
        <v>29</v>
      </c>
      <c r="D293" s="86">
        <v>0</v>
      </c>
      <c r="E293" s="85">
        <v>1</v>
      </c>
      <c r="F293" s="85">
        <v>0</v>
      </c>
      <c r="G293" s="85">
        <v>1</v>
      </c>
      <c r="H293" s="85">
        <v>2</v>
      </c>
      <c r="I293" s="85">
        <v>0</v>
      </c>
      <c r="J293" s="85">
        <v>1</v>
      </c>
      <c r="K293" s="85">
        <v>3</v>
      </c>
      <c r="L293" s="85">
        <v>1</v>
      </c>
      <c r="M293" s="85">
        <v>4</v>
      </c>
      <c r="N293" s="85">
        <v>0</v>
      </c>
      <c r="O293" s="85">
        <v>0</v>
      </c>
      <c r="P293" s="85">
        <v>1</v>
      </c>
      <c r="Q293" s="85">
        <v>1</v>
      </c>
      <c r="R293" s="85">
        <v>14</v>
      </c>
      <c r="S293" s="30"/>
    </row>
    <row r="294" spans="1:19" ht="15" customHeight="1" x14ac:dyDescent="0.15">
      <c r="A294" s="36">
        <v>12074</v>
      </c>
      <c r="B294" s="41" t="s">
        <v>627</v>
      </c>
      <c r="C294" s="97">
        <f t="shared" si="22"/>
        <v>398</v>
      </c>
      <c r="D294" s="86">
        <v>49</v>
      </c>
      <c r="E294" s="85">
        <v>18</v>
      </c>
      <c r="F294" s="85">
        <v>12</v>
      </c>
      <c r="G294" s="85">
        <v>7</v>
      </c>
      <c r="H294" s="85">
        <v>47</v>
      </c>
      <c r="I294" s="85">
        <v>11</v>
      </c>
      <c r="J294" s="85">
        <v>27</v>
      </c>
      <c r="K294" s="85">
        <v>30</v>
      </c>
      <c r="L294" s="85">
        <v>26</v>
      </c>
      <c r="M294" s="85">
        <v>8</v>
      </c>
      <c r="N294" s="85">
        <v>6</v>
      </c>
      <c r="O294" s="85">
        <v>6</v>
      </c>
      <c r="P294" s="85">
        <v>4</v>
      </c>
      <c r="Q294" s="85">
        <v>37</v>
      </c>
      <c r="R294" s="85">
        <v>110</v>
      </c>
      <c r="S294" s="30"/>
    </row>
    <row r="295" spans="1:19" ht="15" customHeight="1" x14ac:dyDescent="0.15">
      <c r="A295" s="36">
        <v>12076</v>
      </c>
      <c r="B295" s="41" t="s">
        <v>628</v>
      </c>
      <c r="C295" s="97">
        <f t="shared" si="22"/>
        <v>0</v>
      </c>
      <c r="D295" s="86">
        <v>0</v>
      </c>
      <c r="E295" s="85">
        <v>0</v>
      </c>
      <c r="F295" s="85">
        <v>0</v>
      </c>
      <c r="G295" s="85">
        <v>0</v>
      </c>
      <c r="H295" s="85">
        <v>0</v>
      </c>
      <c r="I295" s="85">
        <v>0</v>
      </c>
      <c r="J295" s="85">
        <v>0</v>
      </c>
      <c r="K295" s="85">
        <v>0</v>
      </c>
      <c r="L295" s="85">
        <v>0</v>
      </c>
      <c r="M295" s="85">
        <v>0</v>
      </c>
      <c r="N295" s="85">
        <v>0</v>
      </c>
      <c r="O295" s="85">
        <v>0</v>
      </c>
      <c r="P295" s="85">
        <v>0</v>
      </c>
      <c r="Q295" s="85">
        <v>0</v>
      </c>
      <c r="R295" s="85">
        <v>0</v>
      </c>
      <c r="S295" s="30"/>
    </row>
    <row r="296" spans="1:19" ht="15" customHeight="1" x14ac:dyDescent="0.15">
      <c r="A296" s="36">
        <v>12077</v>
      </c>
      <c r="B296" s="41" t="s">
        <v>629</v>
      </c>
      <c r="C296" s="97">
        <f t="shared" si="22"/>
        <v>7</v>
      </c>
      <c r="D296" s="86">
        <v>0</v>
      </c>
      <c r="E296" s="85">
        <v>0</v>
      </c>
      <c r="F296" s="85">
        <v>0</v>
      </c>
      <c r="G296" s="85">
        <v>0</v>
      </c>
      <c r="H296" s="85">
        <v>0</v>
      </c>
      <c r="I296" s="85">
        <v>0</v>
      </c>
      <c r="J296" s="85">
        <v>3</v>
      </c>
      <c r="K296" s="85">
        <v>0</v>
      </c>
      <c r="L296" s="85">
        <v>0</v>
      </c>
      <c r="M296" s="85">
        <v>0</v>
      </c>
      <c r="N296" s="85">
        <v>0</v>
      </c>
      <c r="O296" s="85">
        <v>0</v>
      </c>
      <c r="P296" s="85">
        <v>0</v>
      </c>
      <c r="Q296" s="85">
        <v>2</v>
      </c>
      <c r="R296" s="85">
        <v>2</v>
      </c>
      <c r="S296" s="30"/>
    </row>
    <row r="297" spans="1:19" ht="15" customHeight="1" x14ac:dyDescent="0.15">
      <c r="A297" s="36">
        <v>12078</v>
      </c>
      <c r="B297" s="41" t="s">
        <v>630</v>
      </c>
      <c r="C297" s="97">
        <f t="shared" si="22"/>
        <v>594</v>
      </c>
      <c r="D297" s="86">
        <v>23</v>
      </c>
      <c r="E297" s="85">
        <v>11</v>
      </c>
      <c r="F297" s="85">
        <v>19</v>
      </c>
      <c r="G297" s="85">
        <v>43</v>
      </c>
      <c r="H297" s="85">
        <v>81</v>
      </c>
      <c r="I297" s="85">
        <v>12</v>
      </c>
      <c r="J297" s="85">
        <v>19</v>
      </c>
      <c r="K297" s="85">
        <v>51</v>
      </c>
      <c r="L297" s="85">
        <v>15</v>
      </c>
      <c r="M297" s="85">
        <v>59</v>
      </c>
      <c r="N297" s="85">
        <v>13</v>
      </c>
      <c r="O297" s="85">
        <v>4</v>
      </c>
      <c r="P297" s="85">
        <v>42</v>
      </c>
      <c r="Q297" s="85">
        <v>25</v>
      </c>
      <c r="R297" s="85">
        <v>177</v>
      </c>
      <c r="S297" s="30"/>
    </row>
    <row r="298" spans="1:19" ht="20.25" customHeight="1" x14ac:dyDescent="0.15">
      <c r="A298" s="36">
        <v>12079</v>
      </c>
      <c r="B298" s="41" t="s">
        <v>631</v>
      </c>
      <c r="C298" s="97">
        <f t="shared" si="22"/>
        <v>8</v>
      </c>
      <c r="D298" s="86">
        <v>0</v>
      </c>
      <c r="E298" s="85">
        <v>0</v>
      </c>
      <c r="F298" s="85">
        <v>0</v>
      </c>
      <c r="G298" s="85">
        <v>0</v>
      </c>
      <c r="H298" s="85">
        <v>7</v>
      </c>
      <c r="I298" s="85">
        <v>0</v>
      </c>
      <c r="J298" s="85">
        <v>0</v>
      </c>
      <c r="K298" s="85">
        <v>0</v>
      </c>
      <c r="L298" s="85">
        <v>0</v>
      </c>
      <c r="M298" s="85">
        <v>0</v>
      </c>
      <c r="N298" s="85">
        <v>0</v>
      </c>
      <c r="O298" s="85">
        <v>0</v>
      </c>
      <c r="P298" s="85">
        <v>0</v>
      </c>
      <c r="Q298" s="85">
        <v>0</v>
      </c>
      <c r="R298" s="85">
        <v>1</v>
      </c>
      <c r="S298" s="30"/>
    </row>
    <row r="299" spans="1:19" ht="14.25" customHeight="1" x14ac:dyDescent="0.15">
      <c r="A299" s="36">
        <v>12080</v>
      </c>
      <c r="B299" s="41" t="s">
        <v>632</v>
      </c>
      <c r="C299" s="97">
        <f t="shared" si="22"/>
        <v>4</v>
      </c>
      <c r="D299" s="86">
        <v>0</v>
      </c>
      <c r="E299" s="85">
        <v>0</v>
      </c>
      <c r="F299" s="85">
        <v>1</v>
      </c>
      <c r="G299" s="85">
        <v>0</v>
      </c>
      <c r="H299" s="85">
        <v>1</v>
      </c>
      <c r="I299" s="85">
        <v>0</v>
      </c>
      <c r="J299" s="85">
        <v>0</v>
      </c>
      <c r="K299" s="85">
        <v>2</v>
      </c>
      <c r="L299" s="85">
        <v>0</v>
      </c>
      <c r="M299" s="85">
        <v>0</v>
      </c>
      <c r="N299" s="85">
        <v>0</v>
      </c>
      <c r="O299" s="85">
        <v>0</v>
      </c>
      <c r="P299" s="85">
        <v>0</v>
      </c>
      <c r="Q299" s="85">
        <v>0</v>
      </c>
      <c r="R299" s="85">
        <v>0</v>
      </c>
      <c r="S299" s="30"/>
    </row>
    <row r="300" spans="1:19" ht="15.75" customHeight="1" x14ac:dyDescent="0.15">
      <c r="A300" s="36">
        <v>12081</v>
      </c>
      <c r="B300" s="41" t="s">
        <v>633</v>
      </c>
      <c r="C300" s="97">
        <f t="shared" si="22"/>
        <v>204</v>
      </c>
      <c r="D300" s="86">
        <v>2</v>
      </c>
      <c r="E300" s="85">
        <v>6</v>
      </c>
      <c r="F300" s="85">
        <v>8</v>
      </c>
      <c r="G300" s="85">
        <v>6</v>
      </c>
      <c r="H300" s="85">
        <v>24</v>
      </c>
      <c r="I300" s="85">
        <v>5</v>
      </c>
      <c r="J300" s="85">
        <v>12</v>
      </c>
      <c r="K300" s="85">
        <v>19</v>
      </c>
      <c r="L300" s="85">
        <v>17</v>
      </c>
      <c r="M300" s="85">
        <v>17</v>
      </c>
      <c r="N300" s="85">
        <v>4</v>
      </c>
      <c r="O300" s="85">
        <v>2</v>
      </c>
      <c r="P300" s="85">
        <v>2</v>
      </c>
      <c r="Q300" s="85">
        <v>10</v>
      </c>
      <c r="R300" s="85">
        <v>70</v>
      </c>
      <c r="S300" s="30"/>
    </row>
    <row r="301" spans="1:19" ht="14.25" customHeight="1" x14ac:dyDescent="0.15">
      <c r="A301" s="40">
        <v>12082</v>
      </c>
      <c r="B301" s="41" t="s">
        <v>634</v>
      </c>
      <c r="C301" s="97">
        <f t="shared" si="22"/>
        <v>66</v>
      </c>
      <c r="D301" s="86">
        <v>1</v>
      </c>
      <c r="E301" s="85">
        <v>4</v>
      </c>
      <c r="F301" s="85">
        <v>1</v>
      </c>
      <c r="G301" s="85">
        <v>6</v>
      </c>
      <c r="H301" s="85">
        <v>5</v>
      </c>
      <c r="I301" s="85">
        <v>2</v>
      </c>
      <c r="J301" s="85">
        <v>5</v>
      </c>
      <c r="K301" s="85">
        <v>3</v>
      </c>
      <c r="L301" s="85">
        <v>5</v>
      </c>
      <c r="M301" s="85">
        <v>3</v>
      </c>
      <c r="N301" s="85">
        <v>0</v>
      </c>
      <c r="O301" s="85">
        <v>0</v>
      </c>
      <c r="P301" s="85">
        <v>2</v>
      </c>
      <c r="Q301" s="85">
        <v>3</v>
      </c>
      <c r="R301" s="85">
        <v>26</v>
      </c>
      <c r="S301" s="30"/>
    </row>
    <row r="302" spans="1:19" ht="22.5" customHeight="1" x14ac:dyDescent="0.15">
      <c r="A302" s="36">
        <v>12083</v>
      </c>
      <c r="B302" s="41" t="s">
        <v>635</v>
      </c>
      <c r="C302" s="97">
        <f t="shared" si="22"/>
        <v>8</v>
      </c>
      <c r="D302" s="86">
        <v>0</v>
      </c>
      <c r="E302" s="85">
        <v>0</v>
      </c>
      <c r="F302" s="85">
        <v>0</v>
      </c>
      <c r="G302" s="85">
        <v>0</v>
      </c>
      <c r="H302" s="85">
        <v>1</v>
      </c>
      <c r="I302" s="85">
        <v>1</v>
      </c>
      <c r="J302" s="85">
        <v>0</v>
      </c>
      <c r="K302" s="85">
        <v>2</v>
      </c>
      <c r="L302" s="85">
        <v>0</v>
      </c>
      <c r="M302" s="85">
        <v>1</v>
      </c>
      <c r="N302" s="85">
        <v>0</v>
      </c>
      <c r="O302" s="85">
        <v>0</v>
      </c>
      <c r="P302" s="85">
        <v>0</v>
      </c>
      <c r="Q302" s="85">
        <v>0</v>
      </c>
      <c r="R302" s="85">
        <v>3</v>
      </c>
      <c r="S302" s="30"/>
    </row>
    <row r="303" spans="1:19" ht="21" customHeight="1" x14ac:dyDescent="0.15">
      <c r="A303" s="36">
        <v>12086</v>
      </c>
      <c r="B303" s="41" t="s">
        <v>636</v>
      </c>
      <c r="C303" s="97">
        <f t="shared" si="22"/>
        <v>1</v>
      </c>
      <c r="D303" s="86">
        <v>0</v>
      </c>
      <c r="E303" s="85">
        <v>0</v>
      </c>
      <c r="F303" s="85">
        <v>0</v>
      </c>
      <c r="G303" s="85">
        <v>0</v>
      </c>
      <c r="H303" s="85">
        <v>0</v>
      </c>
      <c r="I303" s="85">
        <v>0</v>
      </c>
      <c r="J303" s="85">
        <v>0</v>
      </c>
      <c r="K303" s="85">
        <v>0</v>
      </c>
      <c r="L303" s="85">
        <v>0</v>
      </c>
      <c r="M303" s="85">
        <v>0</v>
      </c>
      <c r="N303" s="85">
        <v>0</v>
      </c>
      <c r="O303" s="85">
        <v>0</v>
      </c>
      <c r="P303" s="85">
        <v>1</v>
      </c>
      <c r="Q303" s="85">
        <v>0</v>
      </c>
      <c r="R303" s="85">
        <v>0</v>
      </c>
      <c r="S303" s="30"/>
    </row>
    <row r="304" spans="1:19" ht="19.5" customHeight="1" x14ac:dyDescent="0.15">
      <c r="A304" s="36">
        <v>12087</v>
      </c>
      <c r="B304" s="41" t="s">
        <v>637</v>
      </c>
      <c r="C304" s="97">
        <f t="shared" si="22"/>
        <v>3</v>
      </c>
      <c r="D304" s="86">
        <v>0</v>
      </c>
      <c r="E304" s="85">
        <v>0</v>
      </c>
      <c r="F304" s="85">
        <v>0</v>
      </c>
      <c r="G304" s="85">
        <v>0</v>
      </c>
      <c r="H304" s="85">
        <v>1</v>
      </c>
      <c r="I304" s="85">
        <v>0</v>
      </c>
      <c r="J304" s="85">
        <v>0</v>
      </c>
      <c r="K304" s="85">
        <v>0</v>
      </c>
      <c r="L304" s="85">
        <v>0</v>
      </c>
      <c r="M304" s="85">
        <v>0</v>
      </c>
      <c r="N304" s="85">
        <v>0</v>
      </c>
      <c r="O304" s="85">
        <v>0</v>
      </c>
      <c r="P304" s="85">
        <v>0</v>
      </c>
      <c r="Q304" s="85">
        <v>0</v>
      </c>
      <c r="R304" s="85">
        <v>2</v>
      </c>
      <c r="S304" s="30"/>
    </row>
    <row r="305" spans="1:19" s="28" customFormat="1" ht="15.75" customHeight="1" x14ac:dyDescent="0.15">
      <c r="A305" s="37" t="s">
        <v>638</v>
      </c>
      <c r="B305" s="100" t="s">
        <v>639</v>
      </c>
      <c r="C305" s="97">
        <f t="shared" si="22"/>
        <v>0</v>
      </c>
      <c r="D305" s="80">
        <v>0</v>
      </c>
      <c r="E305" s="80">
        <v>0</v>
      </c>
      <c r="F305" s="80">
        <v>0</v>
      </c>
      <c r="G305" s="80">
        <v>0</v>
      </c>
      <c r="H305" s="80">
        <v>0</v>
      </c>
      <c r="I305" s="80">
        <v>0</v>
      </c>
      <c r="J305" s="80">
        <v>0</v>
      </c>
      <c r="K305" s="80">
        <v>0</v>
      </c>
      <c r="L305" s="80">
        <v>0</v>
      </c>
      <c r="M305" s="80">
        <v>0</v>
      </c>
      <c r="N305" s="80">
        <v>0</v>
      </c>
      <c r="O305" s="80">
        <v>0</v>
      </c>
      <c r="P305" s="80">
        <v>0</v>
      </c>
      <c r="Q305" s="80">
        <v>0</v>
      </c>
      <c r="R305" s="80">
        <v>0</v>
      </c>
      <c r="S305" s="30"/>
    </row>
    <row r="306" spans="1:19" ht="12.75" customHeight="1" x14ac:dyDescent="0.15">
      <c r="A306" s="36">
        <v>12089</v>
      </c>
      <c r="B306" s="41" t="s">
        <v>640</v>
      </c>
      <c r="C306" s="97">
        <f t="shared" si="22"/>
        <v>37</v>
      </c>
      <c r="D306" s="86">
        <v>1</v>
      </c>
      <c r="E306" s="85">
        <v>1</v>
      </c>
      <c r="F306" s="85">
        <v>2</v>
      </c>
      <c r="G306" s="85">
        <v>0</v>
      </c>
      <c r="H306" s="85">
        <v>4</v>
      </c>
      <c r="I306" s="85">
        <v>0</v>
      </c>
      <c r="J306" s="85">
        <v>6</v>
      </c>
      <c r="K306" s="85">
        <v>3</v>
      </c>
      <c r="L306" s="85">
        <v>4</v>
      </c>
      <c r="M306" s="85">
        <v>0</v>
      </c>
      <c r="N306" s="85">
        <v>0</v>
      </c>
      <c r="O306" s="85">
        <v>1</v>
      </c>
      <c r="P306" s="85">
        <v>0</v>
      </c>
      <c r="Q306" s="85">
        <v>1</v>
      </c>
      <c r="R306" s="85">
        <v>14</v>
      </c>
      <c r="S306" s="30"/>
    </row>
    <row r="307" spans="1:19" ht="15" customHeight="1" x14ac:dyDescent="0.15">
      <c r="A307" s="36">
        <v>12090</v>
      </c>
      <c r="B307" s="41" t="s">
        <v>641</v>
      </c>
      <c r="C307" s="97">
        <f t="shared" si="22"/>
        <v>0</v>
      </c>
      <c r="D307" s="86">
        <v>0</v>
      </c>
      <c r="E307" s="85">
        <v>0</v>
      </c>
      <c r="F307" s="85">
        <v>0</v>
      </c>
      <c r="G307" s="85">
        <v>0</v>
      </c>
      <c r="H307" s="85">
        <v>0</v>
      </c>
      <c r="I307" s="85">
        <v>0</v>
      </c>
      <c r="J307" s="85">
        <v>0</v>
      </c>
      <c r="K307" s="85">
        <v>0</v>
      </c>
      <c r="L307" s="85">
        <v>0</v>
      </c>
      <c r="M307" s="85">
        <v>0</v>
      </c>
      <c r="N307" s="85">
        <v>0</v>
      </c>
      <c r="O307" s="85">
        <v>0</v>
      </c>
      <c r="P307" s="85">
        <v>0</v>
      </c>
      <c r="Q307" s="85">
        <v>0</v>
      </c>
      <c r="R307" s="85">
        <v>0</v>
      </c>
      <c r="S307" s="30"/>
    </row>
    <row r="308" spans="1:19" ht="21.75" customHeight="1" x14ac:dyDescent="0.15">
      <c r="A308" s="36">
        <v>12121</v>
      </c>
      <c r="B308" s="41" t="s">
        <v>642</v>
      </c>
      <c r="C308" s="97">
        <f t="shared" si="22"/>
        <v>73</v>
      </c>
      <c r="D308" s="86">
        <v>61</v>
      </c>
      <c r="E308" s="85">
        <v>2</v>
      </c>
      <c r="F308" s="85">
        <v>1</v>
      </c>
      <c r="G308" s="85">
        <v>1</v>
      </c>
      <c r="H308" s="85">
        <v>0</v>
      </c>
      <c r="I308" s="85">
        <v>0</v>
      </c>
      <c r="J308" s="85">
        <v>0</v>
      </c>
      <c r="K308" s="85">
        <v>0</v>
      </c>
      <c r="L308" s="85">
        <v>0</v>
      </c>
      <c r="M308" s="85">
        <v>0</v>
      </c>
      <c r="N308" s="85">
        <v>0</v>
      </c>
      <c r="O308" s="85">
        <v>1</v>
      </c>
      <c r="P308" s="85">
        <v>1</v>
      </c>
      <c r="Q308" s="85">
        <v>0</v>
      </c>
      <c r="R308" s="85">
        <v>6</v>
      </c>
      <c r="S308" s="30"/>
    </row>
    <row r="309" spans="1:19" ht="16.5" customHeight="1" x14ac:dyDescent="0.15">
      <c r="A309" s="36">
        <v>12122</v>
      </c>
      <c r="B309" s="41" t="s">
        <v>643</v>
      </c>
      <c r="C309" s="97">
        <f t="shared" si="22"/>
        <v>264</v>
      </c>
      <c r="D309" s="86">
        <v>173</v>
      </c>
      <c r="E309" s="85">
        <v>78</v>
      </c>
      <c r="F309" s="85">
        <v>3</v>
      </c>
      <c r="G309" s="85">
        <v>0</v>
      </c>
      <c r="H309" s="85">
        <v>1</v>
      </c>
      <c r="I309" s="85">
        <v>2</v>
      </c>
      <c r="J309" s="85">
        <v>1</v>
      </c>
      <c r="K309" s="85">
        <v>1</v>
      </c>
      <c r="L309" s="85">
        <v>1</v>
      </c>
      <c r="M309" s="85">
        <v>0</v>
      </c>
      <c r="N309" s="85">
        <v>0</v>
      </c>
      <c r="O309" s="85">
        <v>0</v>
      </c>
      <c r="P309" s="85">
        <v>2</v>
      </c>
      <c r="Q309" s="85">
        <v>0</v>
      </c>
      <c r="R309" s="85">
        <v>2</v>
      </c>
      <c r="S309" s="30"/>
    </row>
    <row r="310" spans="1:19" ht="15" customHeight="1" x14ac:dyDescent="0.15">
      <c r="A310" s="40">
        <v>12123</v>
      </c>
      <c r="B310" s="41" t="s">
        <v>644</v>
      </c>
      <c r="C310" s="97">
        <f t="shared" si="22"/>
        <v>3</v>
      </c>
      <c r="D310" s="86">
        <v>0</v>
      </c>
      <c r="E310" s="85">
        <v>0</v>
      </c>
      <c r="F310" s="85">
        <v>0</v>
      </c>
      <c r="G310" s="85">
        <v>0</v>
      </c>
      <c r="H310" s="85">
        <v>0</v>
      </c>
      <c r="I310" s="85">
        <v>0</v>
      </c>
      <c r="J310" s="85">
        <v>0</v>
      </c>
      <c r="K310" s="85">
        <v>0</v>
      </c>
      <c r="L310" s="85">
        <v>0</v>
      </c>
      <c r="M310" s="85">
        <v>0</v>
      </c>
      <c r="N310" s="85">
        <v>0</v>
      </c>
      <c r="O310" s="85">
        <v>0</v>
      </c>
      <c r="P310" s="85">
        <v>1</v>
      </c>
      <c r="Q310" s="85">
        <v>1</v>
      </c>
      <c r="R310" s="85">
        <v>1</v>
      </c>
      <c r="S310" s="30"/>
    </row>
    <row r="311" spans="1:19" s="28" customFormat="1" ht="14.25" customHeight="1" x14ac:dyDescent="0.15">
      <c r="A311" s="11">
        <v>12124</v>
      </c>
      <c r="B311" s="100" t="s">
        <v>645</v>
      </c>
      <c r="C311" s="97">
        <f t="shared" si="22"/>
        <v>0</v>
      </c>
      <c r="D311" s="80">
        <v>0</v>
      </c>
      <c r="E311" s="80">
        <v>0</v>
      </c>
      <c r="F311" s="80">
        <v>0</v>
      </c>
      <c r="G311" s="80">
        <v>0</v>
      </c>
      <c r="H311" s="80">
        <v>0</v>
      </c>
      <c r="I311" s="80">
        <v>0</v>
      </c>
      <c r="J311" s="80">
        <v>0</v>
      </c>
      <c r="K311" s="80">
        <v>0</v>
      </c>
      <c r="L311" s="80">
        <v>0</v>
      </c>
      <c r="M311" s="80">
        <v>0</v>
      </c>
      <c r="N311" s="80">
        <v>0</v>
      </c>
      <c r="O311" s="80">
        <v>0</v>
      </c>
      <c r="P311" s="80">
        <v>0</v>
      </c>
      <c r="Q311" s="80">
        <v>0</v>
      </c>
      <c r="R311" s="80">
        <v>0</v>
      </c>
      <c r="S311" s="30"/>
    </row>
    <row r="312" spans="1:19" s="28" customFormat="1" ht="15" customHeight="1" x14ac:dyDescent="0.15">
      <c r="A312" s="36">
        <v>12125</v>
      </c>
      <c r="B312" s="41" t="s">
        <v>646</v>
      </c>
      <c r="C312" s="97">
        <f t="shared" si="22"/>
        <v>0</v>
      </c>
      <c r="D312" s="80">
        <v>0</v>
      </c>
      <c r="E312" s="80">
        <v>0</v>
      </c>
      <c r="F312" s="80">
        <v>0</v>
      </c>
      <c r="G312" s="80">
        <v>0</v>
      </c>
      <c r="H312" s="80">
        <v>0</v>
      </c>
      <c r="I312" s="80">
        <v>0</v>
      </c>
      <c r="J312" s="80">
        <v>0</v>
      </c>
      <c r="K312" s="80">
        <v>0</v>
      </c>
      <c r="L312" s="80">
        <v>0</v>
      </c>
      <c r="M312" s="80">
        <v>0</v>
      </c>
      <c r="N312" s="80">
        <v>0</v>
      </c>
      <c r="O312" s="80">
        <v>0</v>
      </c>
      <c r="P312" s="80">
        <v>0</v>
      </c>
      <c r="Q312" s="80">
        <v>0</v>
      </c>
      <c r="R312" s="80">
        <v>0</v>
      </c>
      <c r="S312" s="30"/>
    </row>
    <row r="313" spans="1:19" ht="15" customHeight="1" x14ac:dyDescent="0.15">
      <c r="A313" s="36">
        <v>12130</v>
      </c>
      <c r="B313" s="41" t="s">
        <v>647</v>
      </c>
      <c r="C313" s="97">
        <f t="shared" si="22"/>
        <v>0</v>
      </c>
      <c r="D313" s="86">
        <v>0</v>
      </c>
      <c r="E313" s="85">
        <v>0</v>
      </c>
      <c r="F313" s="85">
        <v>0</v>
      </c>
      <c r="G313" s="85">
        <v>0</v>
      </c>
      <c r="H313" s="85">
        <v>0</v>
      </c>
      <c r="I313" s="85">
        <v>0</v>
      </c>
      <c r="J313" s="85">
        <v>0</v>
      </c>
      <c r="K313" s="85">
        <v>0</v>
      </c>
      <c r="L313" s="85">
        <v>0</v>
      </c>
      <c r="M313" s="85">
        <v>0</v>
      </c>
      <c r="N313" s="85">
        <v>0</v>
      </c>
      <c r="O313" s="85">
        <v>0</v>
      </c>
      <c r="P313" s="85">
        <v>0</v>
      </c>
      <c r="Q313" s="85">
        <v>0</v>
      </c>
      <c r="R313" s="85">
        <v>0</v>
      </c>
      <c r="S313" s="30"/>
    </row>
    <row r="314" spans="1:19" ht="15" customHeight="1" x14ac:dyDescent="0.15">
      <c r="A314" s="36">
        <v>12131</v>
      </c>
      <c r="B314" s="41" t="s">
        <v>648</v>
      </c>
      <c r="C314" s="97">
        <f t="shared" si="22"/>
        <v>1</v>
      </c>
      <c r="D314" s="86">
        <v>0</v>
      </c>
      <c r="E314" s="85">
        <v>0</v>
      </c>
      <c r="F314" s="85">
        <v>0</v>
      </c>
      <c r="G314" s="85">
        <v>0</v>
      </c>
      <c r="H314" s="85">
        <v>1</v>
      </c>
      <c r="I314" s="85">
        <v>0</v>
      </c>
      <c r="J314" s="85">
        <v>0</v>
      </c>
      <c r="K314" s="85">
        <v>0</v>
      </c>
      <c r="L314" s="85">
        <v>0</v>
      </c>
      <c r="M314" s="85">
        <v>0</v>
      </c>
      <c r="N314" s="85">
        <v>0</v>
      </c>
      <c r="O314" s="85">
        <v>0</v>
      </c>
      <c r="P314" s="85">
        <v>0</v>
      </c>
      <c r="Q314" s="85">
        <v>0</v>
      </c>
      <c r="R314" s="85">
        <v>0</v>
      </c>
      <c r="S314" s="30"/>
    </row>
    <row r="315" spans="1:19" ht="15" customHeight="1" x14ac:dyDescent="0.15">
      <c r="A315" s="36">
        <v>12132</v>
      </c>
      <c r="B315" s="41" t="s">
        <v>649</v>
      </c>
      <c r="C315" s="97">
        <f t="shared" si="22"/>
        <v>4</v>
      </c>
      <c r="D315" s="86">
        <v>0</v>
      </c>
      <c r="E315" s="85">
        <v>0</v>
      </c>
      <c r="F315" s="85">
        <v>0</v>
      </c>
      <c r="G315" s="85">
        <v>0</v>
      </c>
      <c r="H315" s="85">
        <v>1</v>
      </c>
      <c r="I315" s="85">
        <v>2</v>
      </c>
      <c r="J315" s="85">
        <v>0</v>
      </c>
      <c r="K315" s="85">
        <v>0</v>
      </c>
      <c r="L315" s="85">
        <v>0</v>
      </c>
      <c r="M315" s="85">
        <v>1</v>
      </c>
      <c r="N315" s="85">
        <v>0</v>
      </c>
      <c r="O315" s="85">
        <v>0</v>
      </c>
      <c r="P315" s="85">
        <v>0</v>
      </c>
      <c r="Q315" s="85">
        <v>0</v>
      </c>
      <c r="R315" s="85">
        <v>0</v>
      </c>
      <c r="S315" s="30"/>
    </row>
    <row r="316" spans="1:19" ht="14.25" customHeight="1" x14ac:dyDescent="0.15">
      <c r="A316" s="36">
        <v>12133</v>
      </c>
      <c r="B316" s="41" t="s">
        <v>650</v>
      </c>
      <c r="C316" s="97">
        <f t="shared" si="22"/>
        <v>3</v>
      </c>
      <c r="D316" s="86">
        <v>0</v>
      </c>
      <c r="E316" s="85">
        <v>0</v>
      </c>
      <c r="F316" s="85">
        <v>0</v>
      </c>
      <c r="G316" s="85">
        <v>0</v>
      </c>
      <c r="H316" s="85">
        <v>0</v>
      </c>
      <c r="I316" s="85">
        <v>0</v>
      </c>
      <c r="J316" s="85">
        <v>0</v>
      </c>
      <c r="K316" s="85">
        <v>0</v>
      </c>
      <c r="L316" s="85">
        <v>0</v>
      </c>
      <c r="M316" s="85">
        <v>0</v>
      </c>
      <c r="N316" s="85">
        <v>0</v>
      </c>
      <c r="O316" s="85">
        <v>0</v>
      </c>
      <c r="P316" s="85">
        <v>0</v>
      </c>
      <c r="Q316" s="85">
        <v>0</v>
      </c>
      <c r="R316" s="85">
        <v>3</v>
      </c>
      <c r="S316" s="30"/>
    </row>
    <row r="317" spans="1:19" ht="15" customHeight="1" x14ac:dyDescent="0.15">
      <c r="A317" s="36">
        <v>12134</v>
      </c>
      <c r="B317" s="41" t="s">
        <v>651</v>
      </c>
      <c r="C317" s="97">
        <f t="shared" si="22"/>
        <v>3</v>
      </c>
      <c r="D317" s="86">
        <v>0</v>
      </c>
      <c r="E317" s="85">
        <v>0</v>
      </c>
      <c r="F317" s="85">
        <v>0</v>
      </c>
      <c r="G317" s="85">
        <v>0</v>
      </c>
      <c r="H317" s="85">
        <v>0</v>
      </c>
      <c r="I317" s="85">
        <v>0</v>
      </c>
      <c r="J317" s="85">
        <v>0</v>
      </c>
      <c r="K317" s="85">
        <v>2</v>
      </c>
      <c r="L317" s="85">
        <v>0</v>
      </c>
      <c r="M317" s="85">
        <v>0</v>
      </c>
      <c r="N317" s="85">
        <v>0</v>
      </c>
      <c r="O317" s="85">
        <v>0</v>
      </c>
      <c r="P317" s="85">
        <v>0</v>
      </c>
      <c r="Q317" s="85">
        <v>0</v>
      </c>
      <c r="R317" s="85">
        <v>1</v>
      </c>
      <c r="S317" s="30"/>
    </row>
    <row r="318" spans="1:19" ht="15" customHeight="1" x14ac:dyDescent="0.15">
      <c r="A318" s="36">
        <v>12135</v>
      </c>
      <c r="B318" s="41" t="s">
        <v>652</v>
      </c>
      <c r="C318" s="97">
        <f t="shared" si="22"/>
        <v>0</v>
      </c>
      <c r="D318" s="86">
        <v>0</v>
      </c>
      <c r="E318" s="85">
        <v>0</v>
      </c>
      <c r="F318" s="85">
        <v>0</v>
      </c>
      <c r="G318" s="85">
        <v>0</v>
      </c>
      <c r="H318" s="85">
        <v>0</v>
      </c>
      <c r="I318" s="85">
        <v>0</v>
      </c>
      <c r="J318" s="85">
        <v>0</v>
      </c>
      <c r="K318" s="85">
        <v>0</v>
      </c>
      <c r="L318" s="85">
        <v>0</v>
      </c>
      <c r="M318" s="85">
        <v>0</v>
      </c>
      <c r="N318" s="85">
        <v>0</v>
      </c>
      <c r="O318" s="85">
        <v>0</v>
      </c>
      <c r="P318" s="85">
        <v>0</v>
      </c>
      <c r="Q318" s="85">
        <v>0</v>
      </c>
      <c r="R318" s="85">
        <v>0</v>
      </c>
      <c r="S318" s="30"/>
    </row>
    <row r="319" spans="1:19" ht="12" customHeight="1" x14ac:dyDescent="0.15">
      <c r="A319" s="36">
        <v>12136</v>
      </c>
      <c r="B319" s="41" t="s">
        <v>653</v>
      </c>
      <c r="C319" s="97">
        <f t="shared" si="22"/>
        <v>0</v>
      </c>
      <c r="D319" s="86">
        <v>0</v>
      </c>
      <c r="E319" s="85">
        <v>0</v>
      </c>
      <c r="F319" s="85">
        <v>0</v>
      </c>
      <c r="G319" s="85">
        <v>0</v>
      </c>
      <c r="H319" s="85">
        <v>0</v>
      </c>
      <c r="I319" s="85">
        <v>0</v>
      </c>
      <c r="J319" s="85">
        <v>0</v>
      </c>
      <c r="K319" s="85">
        <v>0</v>
      </c>
      <c r="L319" s="85">
        <v>0</v>
      </c>
      <c r="M319" s="85">
        <v>0</v>
      </c>
      <c r="N319" s="85">
        <v>0</v>
      </c>
      <c r="O319" s="85">
        <v>0</v>
      </c>
      <c r="P319" s="85">
        <v>0</v>
      </c>
      <c r="Q319" s="85">
        <v>0</v>
      </c>
      <c r="R319" s="85">
        <v>0</v>
      </c>
      <c r="S319" s="30"/>
    </row>
    <row r="320" spans="1:19" ht="22.5" customHeight="1" x14ac:dyDescent="0.15">
      <c r="A320" s="36">
        <v>12137</v>
      </c>
      <c r="B320" s="41" t="s">
        <v>654</v>
      </c>
      <c r="C320" s="97">
        <f t="shared" si="22"/>
        <v>3</v>
      </c>
      <c r="D320" s="86">
        <v>0</v>
      </c>
      <c r="E320" s="85">
        <v>0</v>
      </c>
      <c r="F320" s="85">
        <v>0</v>
      </c>
      <c r="G320" s="85">
        <v>0</v>
      </c>
      <c r="H320" s="85">
        <v>0</v>
      </c>
      <c r="I320" s="85">
        <v>0</v>
      </c>
      <c r="J320" s="85">
        <v>1</v>
      </c>
      <c r="K320" s="85">
        <v>0</v>
      </c>
      <c r="L320" s="85">
        <v>2</v>
      </c>
      <c r="M320" s="85">
        <v>0</v>
      </c>
      <c r="N320" s="85">
        <v>0</v>
      </c>
      <c r="O320" s="85">
        <v>0</v>
      </c>
      <c r="P320" s="85">
        <v>0</v>
      </c>
      <c r="Q320" s="85">
        <v>0</v>
      </c>
      <c r="R320" s="85">
        <v>0</v>
      </c>
      <c r="S320" s="30"/>
    </row>
    <row r="321" spans="1:19" ht="15.75" customHeight="1" x14ac:dyDescent="0.15">
      <c r="A321" s="36">
        <v>12138</v>
      </c>
      <c r="B321" s="41" t="s">
        <v>655</v>
      </c>
      <c r="C321" s="97">
        <f t="shared" si="22"/>
        <v>183</v>
      </c>
      <c r="D321" s="86">
        <v>0</v>
      </c>
      <c r="E321" s="85">
        <v>1</v>
      </c>
      <c r="F321" s="85">
        <v>3</v>
      </c>
      <c r="G321" s="85">
        <v>4</v>
      </c>
      <c r="H321" s="85">
        <v>1</v>
      </c>
      <c r="I321" s="85">
        <v>7</v>
      </c>
      <c r="J321" s="85">
        <v>1</v>
      </c>
      <c r="K321" s="85">
        <v>0</v>
      </c>
      <c r="L321" s="85">
        <v>0</v>
      </c>
      <c r="M321" s="85">
        <v>2</v>
      </c>
      <c r="N321" s="85">
        <v>0</v>
      </c>
      <c r="O321" s="85">
        <v>0</v>
      </c>
      <c r="P321" s="85">
        <v>1</v>
      </c>
      <c r="Q321" s="85">
        <v>36</v>
      </c>
      <c r="R321" s="85">
        <v>127</v>
      </c>
      <c r="S321" s="30"/>
    </row>
    <row r="322" spans="1:19" ht="15" customHeight="1" x14ac:dyDescent="0.15">
      <c r="A322" s="36">
        <v>12139</v>
      </c>
      <c r="B322" s="41" t="s">
        <v>656</v>
      </c>
      <c r="C322" s="97">
        <f t="shared" si="22"/>
        <v>11</v>
      </c>
      <c r="D322" s="86">
        <v>0</v>
      </c>
      <c r="E322" s="85">
        <v>0</v>
      </c>
      <c r="F322" s="85">
        <v>0</v>
      </c>
      <c r="G322" s="85">
        <v>0</v>
      </c>
      <c r="H322" s="85">
        <v>1</v>
      </c>
      <c r="I322" s="85">
        <v>0</v>
      </c>
      <c r="J322" s="85">
        <v>0</v>
      </c>
      <c r="K322" s="85">
        <v>0</v>
      </c>
      <c r="L322" s="85">
        <v>0</v>
      </c>
      <c r="M322" s="85">
        <v>0</v>
      </c>
      <c r="N322" s="85">
        <v>0</v>
      </c>
      <c r="O322" s="85">
        <v>0</v>
      </c>
      <c r="P322" s="85">
        <v>0</v>
      </c>
      <c r="Q322" s="85">
        <v>0</v>
      </c>
      <c r="R322" s="85">
        <v>10</v>
      </c>
      <c r="S322" s="30"/>
    </row>
    <row r="323" spans="1:19" ht="15" customHeight="1" x14ac:dyDescent="0.15">
      <c r="A323" s="36">
        <v>12140</v>
      </c>
      <c r="B323" s="41" t="s">
        <v>657</v>
      </c>
      <c r="C323" s="97">
        <f t="shared" si="22"/>
        <v>0</v>
      </c>
      <c r="D323" s="86">
        <v>0</v>
      </c>
      <c r="E323" s="85">
        <v>0</v>
      </c>
      <c r="F323" s="85">
        <v>0</v>
      </c>
      <c r="G323" s="85">
        <v>0</v>
      </c>
      <c r="H323" s="85">
        <v>0</v>
      </c>
      <c r="I323" s="85">
        <v>0</v>
      </c>
      <c r="J323" s="85">
        <v>0</v>
      </c>
      <c r="K323" s="85">
        <v>0</v>
      </c>
      <c r="L323" s="85">
        <v>0</v>
      </c>
      <c r="M323" s="85">
        <v>0</v>
      </c>
      <c r="N323" s="85">
        <v>0</v>
      </c>
      <c r="O323" s="85">
        <v>0</v>
      </c>
      <c r="P323" s="85">
        <v>0</v>
      </c>
      <c r="Q323" s="85">
        <v>0</v>
      </c>
      <c r="R323" s="85">
        <v>0</v>
      </c>
      <c r="S323" s="30"/>
    </row>
    <row r="324" spans="1:19" ht="15" customHeight="1" x14ac:dyDescent="0.15">
      <c r="A324" s="36">
        <v>12141</v>
      </c>
      <c r="B324" s="41" t="s">
        <v>658</v>
      </c>
      <c r="C324" s="97">
        <f t="shared" si="22"/>
        <v>0</v>
      </c>
      <c r="D324" s="86">
        <v>0</v>
      </c>
      <c r="E324" s="85">
        <v>0</v>
      </c>
      <c r="F324" s="85">
        <v>0</v>
      </c>
      <c r="G324" s="85">
        <v>0</v>
      </c>
      <c r="H324" s="85">
        <v>0</v>
      </c>
      <c r="I324" s="85">
        <v>0</v>
      </c>
      <c r="J324" s="85">
        <v>0</v>
      </c>
      <c r="K324" s="85">
        <v>0</v>
      </c>
      <c r="L324" s="85">
        <v>0</v>
      </c>
      <c r="M324" s="85">
        <v>0</v>
      </c>
      <c r="N324" s="85">
        <v>0</v>
      </c>
      <c r="O324" s="85">
        <v>0</v>
      </c>
      <c r="P324" s="85">
        <v>0</v>
      </c>
      <c r="Q324" s="85">
        <v>0</v>
      </c>
      <c r="R324" s="85">
        <v>0</v>
      </c>
      <c r="S324" s="30"/>
    </row>
    <row r="325" spans="1:19" ht="15.75" customHeight="1" x14ac:dyDescent="0.15">
      <c r="A325" s="36">
        <v>12142</v>
      </c>
      <c r="B325" s="41" t="s">
        <v>659</v>
      </c>
      <c r="C325" s="97">
        <f t="shared" ref="C325:C388" si="27">SUM(D325:R325)</f>
        <v>1</v>
      </c>
      <c r="D325" s="86">
        <v>0</v>
      </c>
      <c r="E325" s="85">
        <v>0</v>
      </c>
      <c r="F325" s="85">
        <v>0</v>
      </c>
      <c r="G325" s="85">
        <v>0</v>
      </c>
      <c r="H325" s="85">
        <v>0</v>
      </c>
      <c r="I325" s="85">
        <v>0</v>
      </c>
      <c r="J325" s="85">
        <v>0</v>
      </c>
      <c r="K325" s="85">
        <v>0</v>
      </c>
      <c r="L325" s="85">
        <v>0</v>
      </c>
      <c r="M325" s="85">
        <v>0</v>
      </c>
      <c r="N325" s="85">
        <v>0</v>
      </c>
      <c r="O325" s="85">
        <v>0</v>
      </c>
      <c r="P325" s="85">
        <v>0</v>
      </c>
      <c r="Q325" s="85">
        <v>0</v>
      </c>
      <c r="R325" s="85">
        <v>1</v>
      </c>
      <c r="S325" s="30"/>
    </row>
    <row r="326" spans="1:19" ht="15" customHeight="1" x14ac:dyDescent="0.15">
      <c r="A326" s="36">
        <v>12143</v>
      </c>
      <c r="B326" s="41" t="s">
        <v>660</v>
      </c>
      <c r="C326" s="97">
        <f t="shared" si="27"/>
        <v>0</v>
      </c>
      <c r="D326" s="86">
        <v>0</v>
      </c>
      <c r="E326" s="85">
        <v>0</v>
      </c>
      <c r="F326" s="85">
        <v>0</v>
      </c>
      <c r="G326" s="85">
        <v>0</v>
      </c>
      <c r="H326" s="85">
        <v>0</v>
      </c>
      <c r="I326" s="85">
        <v>0</v>
      </c>
      <c r="J326" s="85">
        <v>0</v>
      </c>
      <c r="K326" s="85">
        <v>0</v>
      </c>
      <c r="L326" s="85">
        <v>0</v>
      </c>
      <c r="M326" s="85">
        <v>0</v>
      </c>
      <c r="N326" s="85">
        <v>0</v>
      </c>
      <c r="O326" s="85">
        <v>0</v>
      </c>
      <c r="P326" s="85">
        <v>0</v>
      </c>
      <c r="Q326" s="85">
        <v>0</v>
      </c>
      <c r="R326" s="85">
        <v>0</v>
      </c>
      <c r="S326" s="30"/>
    </row>
    <row r="327" spans="1:19" ht="15" customHeight="1" x14ac:dyDescent="0.15">
      <c r="A327" s="36">
        <v>12144</v>
      </c>
      <c r="B327" s="41" t="s">
        <v>661</v>
      </c>
      <c r="C327" s="97">
        <f t="shared" si="27"/>
        <v>1</v>
      </c>
      <c r="D327" s="86">
        <v>0</v>
      </c>
      <c r="E327" s="85">
        <v>0</v>
      </c>
      <c r="F327" s="85">
        <v>0</v>
      </c>
      <c r="G327" s="85">
        <v>0</v>
      </c>
      <c r="H327" s="85">
        <v>1</v>
      </c>
      <c r="I327" s="85">
        <v>0</v>
      </c>
      <c r="J327" s="85">
        <v>0</v>
      </c>
      <c r="K327" s="85">
        <v>0</v>
      </c>
      <c r="L327" s="85">
        <v>0</v>
      </c>
      <c r="M327" s="85">
        <v>0</v>
      </c>
      <c r="N327" s="85">
        <v>0</v>
      </c>
      <c r="O327" s="85">
        <v>0</v>
      </c>
      <c r="P327" s="85">
        <v>0</v>
      </c>
      <c r="Q327" s="85">
        <v>0</v>
      </c>
      <c r="R327" s="85">
        <v>0</v>
      </c>
      <c r="S327" s="30"/>
    </row>
    <row r="328" spans="1:19" ht="15" customHeight="1" x14ac:dyDescent="0.15">
      <c r="A328" s="36">
        <v>12145</v>
      </c>
      <c r="B328" s="41" t="s">
        <v>662</v>
      </c>
      <c r="C328" s="97">
        <f t="shared" si="27"/>
        <v>0</v>
      </c>
      <c r="D328" s="86">
        <v>0</v>
      </c>
      <c r="E328" s="85">
        <v>0</v>
      </c>
      <c r="F328" s="85">
        <v>0</v>
      </c>
      <c r="G328" s="85">
        <v>0</v>
      </c>
      <c r="H328" s="85">
        <v>0</v>
      </c>
      <c r="I328" s="85">
        <v>0</v>
      </c>
      <c r="J328" s="85">
        <v>0</v>
      </c>
      <c r="K328" s="85">
        <v>0</v>
      </c>
      <c r="L328" s="85">
        <v>0</v>
      </c>
      <c r="M328" s="85">
        <v>0</v>
      </c>
      <c r="N328" s="85">
        <v>0</v>
      </c>
      <c r="O328" s="85">
        <v>0</v>
      </c>
      <c r="P328" s="85">
        <v>0</v>
      </c>
      <c r="Q328" s="85">
        <v>0</v>
      </c>
      <c r="R328" s="85">
        <v>0</v>
      </c>
      <c r="S328" s="30"/>
    </row>
    <row r="329" spans="1:19" ht="19.5" customHeight="1" x14ac:dyDescent="0.15">
      <c r="A329" s="36">
        <v>12146</v>
      </c>
      <c r="B329" s="41" t="s">
        <v>663</v>
      </c>
      <c r="C329" s="97">
        <f t="shared" si="27"/>
        <v>20</v>
      </c>
      <c r="D329" s="86">
        <v>0</v>
      </c>
      <c r="E329" s="85">
        <v>0</v>
      </c>
      <c r="F329" s="85">
        <v>2</v>
      </c>
      <c r="G329" s="85">
        <v>1</v>
      </c>
      <c r="H329" s="85">
        <v>0</v>
      </c>
      <c r="I329" s="85">
        <v>0</v>
      </c>
      <c r="J329" s="85">
        <v>5</v>
      </c>
      <c r="K329" s="85">
        <v>2</v>
      </c>
      <c r="L329" s="85">
        <v>0</v>
      </c>
      <c r="M329" s="85">
        <v>0</v>
      </c>
      <c r="N329" s="85">
        <v>1</v>
      </c>
      <c r="O329" s="85">
        <v>0</v>
      </c>
      <c r="P329" s="85">
        <v>6</v>
      </c>
      <c r="Q329" s="85">
        <v>0</v>
      </c>
      <c r="R329" s="85">
        <v>3</v>
      </c>
      <c r="S329" s="30"/>
    </row>
    <row r="330" spans="1:19" ht="14.25" customHeight="1" x14ac:dyDescent="0.15">
      <c r="A330" s="36">
        <v>12147</v>
      </c>
      <c r="B330" s="41" t="s">
        <v>664</v>
      </c>
      <c r="C330" s="97">
        <f t="shared" si="27"/>
        <v>0</v>
      </c>
      <c r="D330" s="86">
        <v>0</v>
      </c>
      <c r="E330" s="85">
        <v>0</v>
      </c>
      <c r="F330" s="85">
        <v>0</v>
      </c>
      <c r="G330" s="85">
        <v>0</v>
      </c>
      <c r="H330" s="85">
        <v>0</v>
      </c>
      <c r="I330" s="85">
        <v>0</v>
      </c>
      <c r="J330" s="85">
        <v>0</v>
      </c>
      <c r="K330" s="85">
        <v>0</v>
      </c>
      <c r="L330" s="85">
        <v>0</v>
      </c>
      <c r="M330" s="85">
        <v>0</v>
      </c>
      <c r="N330" s="85">
        <v>0</v>
      </c>
      <c r="O330" s="85">
        <v>0</v>
      </c>
      <c r="P330" s="85">
        <v>0</v>
      </c>
      <c r="Q330" s="85">
        <v>0</v>
      </c>
      <c r="R330" s="85">
        <v>0</v>
      </c>
      <c r="S330" s="30"/>
    </row>
    <row r="331" spans="1:19" ht="15" customHeight="1" x14ac:dyDescent="0.15">
      <c r="A331" s="36">
        <v>12148</v>
      </c>
      <c r="B331" s="41" t="s">
        <v>665</v>
      </c>
      <c r="C331" s="97">
        <f t="shared" si="27"/>
        <v>1</v>
      </c>
      <c r="D331" s="86">
        <v>1</v>
      </c>
      <c r="E331" s="85">
        <v>0</v>
      </c>
      <c r="F331" s="85">
        <v>0</v>
      </c>
      <c r="G331" s="85">
        <v>0</v>
      </c>
      <c r="H331" s="85">
        <v>0</v>
      </c>
      <c r="I331" s="85">
        <v>0</v>
      </c>
      <c r="J331" s="85">
        <v>0</v>
      </c>
      <c r="K331" s="85">
        <v>0</v>
      </c>
      <c r="L331" s="85">
        <v>0</v>
      </c>
      <c r="M331" s="85">
        <v>0</v>
      </c>
      <c r="N331" s="85">
        <v>0</v>
      </c>
      <c r="O331" s="85">
        <v>0</v>
      </c>
      <c r="P331" s="85">
        <v>0</v>
      </c>
      <c r="Q331" s="85">
        <v>0</v>
      </c>
      <c r="R331" s="85">
        <v>0</v>
      </c>
      <c r="S331" s="30"/>
    </row>
    <row r="332" spans="1:19" ht="15" customHeight="1" x14ac:dyDescent="0.15">
      <c r="A332" s="36">
        <v>12149</v>
      </c>
      <c r="B332" s="41" t="s">
        <v>666</v>
      </c>
      <c r="C332" s="97">
        <f t="shared" si="27"/>
        <v>498</v>
      </c>
      <c r="D332" s="86">
        <v>5</v>
      </c>
      <c r="E332" s="85">
        <v>8</v>
      </c>
      <c r="F332" s="85">
        <v>20</v>
      </c>
      <c r="G332" s="85">
        <v>17</v>
      </c>
      <c r="H332" s="85">
        <v>37</v>
      </c>
      <c r="I332" s="85">
        <v>9</v>
      </c>
      <c r="J332" s="85">
        <v>35</v>
      </c>
      <c r="K332" s="85">
        <v>48</v>
      </c>
      <c r="L332" s="85">
        <v>44</v>
      </c>
      <c r="M332" s="85">
        <v>49</v>
      </c>
      <c r="N332" s="85">
        <v>4</v>
      </c>
      <c r="O332" s="85">
        <v>6</v>
      </c>
      <c r="P332" s="85">
        <v>8</v>
      </c>
      <c r="Q332" s="85">
        <v>31</v>
      </c>
      <c r="R332" s="85">
        <v>177</v>
      </c>
      <c r="S332" s="30"/>
    </row>
    <row r="333" spans="1:19" ht="16.5" customHeight="1" x14ac:dyDescent="0.15">
      <c r="A333" s="36">
        <v>12150</v>
      </c>
      <c r="B333" s="41" t="s">
        <v>667</v>
      </c>
      <c r="C333" s="97">
        <f t="shared" si="27"/>
        <v>5</v>
      </c>
      <c r="D333" s="86">
        <v>0</v>
      </c>
      <c r="E333" s="85">
        <v>0</v>
      </c>
      <c r="F333" s="85">
        <v>0</v>
      </c>
      <c r="G333" s="85">
        <v>0</v>
      </c>
      <c r="H333" s="85">
        <v>0</v>
      </c>
      <c r="I333" s="85">
        <v>0</v>
      </c>
      <c r="J333" s="85">
        <v>2</v>
      </c>
      <c r="K333" s="85">
        <v>0</v>
      </c>
      <c r="L333" s="85">
        <v>1</v>
      </c>
      <c r="M333" s="85">
        <v>0</v>
      </c>
      <c r="N333" s="85">
        <v>0</v>
      </c>
      <c r="O333" s="85">
        <v>0</v>
      </c>
      <c r="P333" s="85">
        <v>0</v>
      </c>
      <c r="Q333" s="85">
        <v>0</v>
      </c>
      <c r="R333" s="85">
        <v>2</v>
      </c>
      <c r="S333" s="30"/>
    </row>
    <row r="334" spans="1:19" ht="12" customHeight="1" x14ac:dyDescent="0.15">
      <c r="A334" s="36">
        <v>12151</v>
      </c>
      <c r="B334" s="41" t="s">
        <v>668</v>
      </c>
      <c r="C334" s="97">
        <f t="shared" si="27"/>
        <v>54</v>
      </c>
      <c r="D334" s="86">
        <v>0</v>
      </c>
      <c r="E334" s="85">
        <v>1</v>
      </c>
      <c r="F334" s="85">
        <v>2</v>
      </c>
      <c r="G334" s="85">
        <v>0</v>
      </c>
      <c r="H334" s="85">
        <v>8</v>
      </c>
      <c r="I334" s="85">
        <v>0</v>
      </c>
      <c r="J334" s="85">
        <v>2</v>
      </c>
      <c r="K334" s="85">
        <v>0</v>
      </c>
      <c r="L334" s="85">
        <v>4</v>
      </c>
      <c r="M334" s="85">
        <v>1</v>
      </c>
      <c r="N334" s="85">
        <v>0</v>
      </c>
      <c r="O334" s="85">
        <v>5</v>
      </c>
      <c r="P334" s="85">
        <v>0</v>
      </c>
      <c r="Q334" s="85">
        <v>1</v>
      </c>
      <c r="R334" s="85">
        <v>30</v>
      </c>
      <c r="S334" s="30"/>
    </row>
    <row r="335" spans="1:19" ht="13.5" customHeight="1" x14ac:dyDescent="0.15">
      <c r="A335" s="36">
        <v>12152</v>
      </c>
      <c r="B335" s="41" t="s">
        <v>669</v>
      </c>
      <c r="C335" s="97">
        <f t="shared" si="27"/>
        <v>218</v>
      </c>
      <c r="D335" s="86">
        <v>0</v>
      </c>
      <c r="E335" s="85">
        <v>0</v>
      </c>
      <c r="F335" s="85">
        <v>0</v>
      </c>
      <c r="G335" s="85">
        <v>0</v>
      </c>
      <c r="H335" s="85">
        <v>36</v>
      </c>
      <c r="I335" s="85">
        <v>1</v>
      </c>
      <c r="J335" s="85">
        <v>19</v>
      </c>
      <c r="K335" s="85">
        <v>14</v>
      </c>
      <c r="L335" s="85">
        <v>58</v>
      </c>
      <c r="M335" s="85">
        <v>29</v>
      </c>
      <c r="N335" s="85">
        <v>1</v>
      </c>
      <c r="O335" s="85">
        <v>0</v>
      </c>
      <c r="P335" s="85">
        <v>2</v>
      </c>
      <c r="Q335" s="85">
        <v>20</v>
      </c>
      <c r="R335" s="85">
        <v>38</v>
      </c>
      <c r="S335" s="30"/>
    </row>
    <row r="336" spans="1:19" ht="12.75" customHeight="1" x14ac:dyDescent="0.15">
      <c r="A336" s="36">
        <v>12153</v>
      </c>
      <c r="B336" s="41" t="s">
        <v>670</v>
      </c>
      <c r="C336" s="97">
        <f t="shared" si="27"/>
        <v>4</v>
      </c>
      <c r="D336" s="86">
        <v>0</v>
      </c>
      <c r="E336" s="85">
        <v>0</v>
      </c>
      <c r="F336" s="85">
        <v>0</v>
      </c>
      <c r="G336" s="85">
        <v>0</v>
      </c>
      <c r="H336" s="85">
        <v>1</v>
      </c>
      <c r="I336" s="85">
        <v>0</v>
      </c>
      <c r="J336" s="85">
        <v>2</v>
      </c>
      <c r="K336" s="85">
        <v>0</v>
      </c>
      <c r="L336" s="85">
        <v>0</v>
      </c>
      <c r="M336" s="85">
        <v>0</v>
      </c>
      <c r="N336" s="85">
        <v>0</v>
      </c>
      <c r="O336" s="85">
        <v>0</v>
      </c>
      <c r="P336" s="85">
        <v>0</v>
      </c>
      <c r="Q336" s="85">
        <v>0</v>
      </c>
      <c r="R336" s="85">
        <v>1</v>
      </c>
      <c r="S336" s="30"/>
    </row>
    <row r="337" spans="1:19" ht="15" customHeight="1" x14ac:dyDescent="0.15">
      <c r="A337" s="36">
        <v>12154</v>
      </c>
      <c r="B337" s="41" t="s">
        <v>671</v>
      </c>
      <c r="C337" s="97">
        <f t="shared" si="27"/>
        <v>40</v>
      </c>
      <c r="D337" s="86">
        <v>0</v>
      </c>
      <c r="E337" s="85">
        <v>0</v>
      </c>
      <c r="F337" s="85">
        <v>2</v>
      </c>
      <c r="G337" s="85">
        <v>1</v>
      </c>
      <c r="H337" s="85">
        <v>14</v>
      </c>
      <c r="I337" s="85">
        <v>0</v>
      </c>
      <c r="J337" s="85">
        <v>1</v>
      </c>
      <c r="K337" s="85">
        <v>1</v>
      </c>
      <c r="L337" s="85">
        <v>0</v>
      </c>
      <c r="M337" s="85">
        <v>0</v>
      </c>
      <c r="N337" s="85">
        <v>0</v>
      </c>
      <c r="O337" s="85">
        <v>0</v>
      </c>
      <c r="P337" s="85">
        <v>9</v>
      </c>
      <c r="Q337" s="85">
        <v>9</v>
      </c>
      <c r="R337" s="85">
        <v>3</v>
      </c>
      <c r="S337" s="30"/>
    </row>
    <row r="338" spans="1:19" ht="14.25" customHeight="1" x14ac:dyDescent="0.15">
      <c r="A338" s="36">
        <v>12155</v>
      </c>
      <c r="B338" s="41" t="s">
        <v>672</v>
      </c>
      <c r="C338" s="97">
        <f t="shared" si="27"/>
        <v>0</v>
      </c>
      <c r="D338" s="86">
        <v>0</v>
      </c>
      <c r="E338" s="85">
        <v>0</v>
      </c>
      <c r="F338" s="85">
        <v>0</v>
      </c>
      <c r="G338" s="85">
        <v>0</v>
      </c>
      <c r="H338" s="85">
        <v>0</v>
      </c>
      <c r="I338" s="85">
        <v>0</v>
      </c>
      <c r="J338" s="85">
        <v>0</v>
      </c>
      <c r="K338" s="85">
        <v>0</v>
      </c>
      <c r="L338" s="85">
        <v>0</v>
      </c>
      <c r="M338" s="85">
        <v>0</v>
      </c>
      <c r="N338" s="85">
        <v>0</v>
      </c>
      <c r="O338" s="85">
        <v>0</v>
      </c>
      <c r="P338" s="85">
        <v>0</v>
      </c>
      <c r="Q338" s="85">
        <v>0</v>
      </c>
      <c r="R338" s="85">
        <v>0</v>
      </c>
      <c r="S338" s="30"/>
    </row>
    <row r="339" spans="1:19" ht="14.25" customHeight="1" x14ac:dyDescent="0.15">
      <c r="A339" s="36">
        <v>12156</v>
      </c>
      <c r="B339" s="41" t="s">
        <v>673</v>
      </c>
      <c r="C339" s="97">
        <f t="shared" si="27"/>
        <v>0</v>
      </c>
      <c r="D339" s="86">
        <v>0</v>
      </c>
      <c r="E339" s="85">
        <v>0</v>
      </c>
      <c r="F339" s="85">
        <v>0</v>
      </c>
      <c r="G339" s="85">
        <v>0</v>
      </c>
      <c r="H339" s="85">
        <v>0</v>
      </c>
      <c r="I339" s="85">
        <v>0</v>
      </c>
      <c r="J339" s="85">
        <v>0</v>
      </c>
      <c r="K339" s="85">
        <v>0</v>
      </c>
      <c r="L339" s="85">
        <v>0</v>
      </c>
      <c r="M339" s="85">
        <v>0</v>
      </c>
      <c r="N339" s="85">
        <v>0</v>
      </c>
      <c r="O339" s="85">
        <v>0</v>
      </c>
      <c r="P339" s="85">
        <v>0</v>
      </c>
      <c r="Q339" s="85">
        <v>0</v>
      </c>
      <c r="R339" s="85">
        <v>0</v>
      </c>
      <c r="S339" s="30"/>
    </row>
    <row r="340" spans="1:19" ht="15" customHeight="1" x14ac:dyDescent="0.15">
      <c r="A340" s="36">
        <v>12157</v>
      </c>
      <c r="B340" s="41" t="s">
        <v>674</v>
      </c>
      <c r="C340" s="97">
        <f t="shared" si="27"/>
        <v>0</v>
      </c>
      <c r="D340" s="86">
        <v>0</v>
      </c>
      <c r="E340" s="85">
        <v>0</v>
      </c>
      <c r="F340" s="85">
        <v>0</v>
      </c>
      <c r="G340" s="85">
        <v>0</v>
      </c>
      <c r="H340" s="85">
        <v>0</v>
      </c>
      <c r="I340" s="85">
        <v>0</v>
      </c>
      <c r="J340" s="85">
        <v>0</v>
      </c>
      <c r="K340" s="85">
        <v>0</v>
      </c>
      <c r="L340" s="85">
        <v>0</v>
      </c>
      <c r="M340" s="85">
        <v>0</v>
      </c>
      <c r="N340" s="85">
        <v>0</v>
      </c>
      <c r="O340" s="85">
        <v>0</v>
      </c>
      <c r="P340" s="85">
        <v>0</v>
      </c>
      <c r="Q340" s="85">
        <v>0</v>
      </c>
      <c r="R340" s="85">
        <v>0</v>
      </c>
      <c r="S340" s="30"/>
    </row>
    <row r="341" spans="1:19" ht="15" customHeight="1" x14ac:dyDescent="0.15">
      <c r="A341" s="36">
        <v>12158</v>
      </c>
      <c r="B341" s="41" t="s">
        <v>675</v>
      </c>
      <c r="C341" s="97">
        <f t="shared" si="27"/>
        <v>0</v>
      </c>
      <c r="D341" s="86">
        <v>0</v>
      </c>
      <c r="E341" s="85">
        <v>0</v>
      </c>
      <c r="F341" s="85">
        <v>0</v>
      </c>
      <c r="G341" s="85">
        <v>0</v>
      </c>
      <c r="H341" s="85">
        <v>0</v>
      </c>
      <c r="I341" s="85">
        <v>0</v>
      </c>
      <c r="J341" s="85">
        <v>0</v>
      </c>
      <c r="K341" s="85">
        <v>0</v>
      </c>
      <c r="L341" s="85">
        <v>0</v>
      </c>
      <c r="M341" s="85">
        <v>0</v>
      </c>
      <c r="N341" s="85">
        <v>0</v>
      </c>
      <c r="O341" s="85">
        <v>0</v>
      </c>
      <c r="P341" s="85">
        <v>0</v>
      </c>
      <c r="Q341" s="85">
        <v>0</v>
      </c>
      <c r="R341" s="85">
        <v>0</v>
      </c>
      <c r="S341" s="30"/>
    </row>
    <row r="342" spans="1:19" ht="15" customHeight="1" x14ac:dyDescent="0.15">
      <c r="A342" s="36">
        <v>12159</v>
      </c>
      <c r="B342" s="41" t="s">
        <v>676</v>
      </c>
      <c r="C342" s="97">
        <f t="shared" si="27"/>
        <v>3</v>
      </c>
      <c r="D342" s="86">
        <v>0</v>
      </c>
      <c r="E342" s="85">
        <v>0</v>
      </c>
      <c r="F342" s="85">
        <v>0</v>
      </c>
      <c r="G342" s="85">
        <v>0</v>
      </c>
      <c r="H342" s="85">
        <v>0</v>
      </c>
      <c r="I342" s="85">
        <v>0</v>
      </c>
      <c r="J342" s="85">
        <v>0</v>
      </c>
      <c r="K342" s="85">
        <v>0</v>
      </c>
      <c r="L342" s="85">
        <v>0</v>
      </c>
      <c r="M342" s="85">
        <v>0</v>
      </c>
      <c r="N342" s="85">
        <v>2</v>
      </c>
      <c r="O342" s="85">
        <v>0</v>
      </c>
      <c r="P342" s="85">
        <v>0</v>
      </c>
      <c r="Q342" s="85">
        <v>0</v>
      </c>
      <c r="R342" s="85">
        <v>1</v>
      </c>
      <c r="S342" s="30"/>
    </row>
    <row r="343" spans="1:19" ht="15" customHeight="1" x14ac:dyDescent="0.15">
      <c r="A343" s="36">
        <v>12160</v>
      </c>
      <c r="B343" s="41" t="s">
        <v>677</v>
      </c>
      <c r="C343" s="97">
        <f t="shared" si="27"/>
        <v>1</v>
      </c>
      <c r="D343" s="86">
        <v>0</v>
      </c>
      <c r="E343" s="85">
        <v>0</v>
      </c>
      <c r="F343" s="85">
        <v>0</v>
      </c>
      <c r="G343" s="85">
        <v>0</v>
      </c>
      <c r="H343" s="85">
        <v>0</v>
      </c>
      <c r="I343" s="85">
        <v>0</v>
      </c>
      <c r="J343" s="85">
        <v>0</v>
      </c>
      <c r="K343" s="85">
        <v>0</v>
      </c>
      <c r="L343" s="85">
        <v>0</v>
      </c>
      <c r="M343" s="85">
        <v>0</v>
      </c>
      <c r="N343" s="85">
        <v>0</v>
      </c>
      <c r="O343" s="85">
        <v>0</v>
      </c>
      <c r="P343" s="85">
        <v>1</v>
      </c>
      <c r="Q343" s="85">
        <v>0</v>
      </c>
      <c r="R343" s="85">
        <v>0</v>
      </c>
      <c r="S343" s="30"/>
    </row>
    <row r="344" spans="1:19" ht="15" customHeight="1" x14ac:dyDescent="0.15">
      <c r="A344" s="36">
        <v>12161</v>
      </c>
      <c r="B344" s="41" t="s">
        <v>678</v>
      </c>
      <c r="C344" s="97">
        <f t="shared" si="27"/>
        <v>0</v>
      </c>
      <c r="D344" s="86">
        <v>0</v>
      </c>
      <c r="E344" s="85">
        <v>0</v>
      </c>
      <c r="F344" s="85">
        <v>0</v>
      </c>
      <c r="G344" s="85">
        <v>0</v>
      </c>
      <c r="H344" s="85">
        <v>0</v>
      </c>
      <c r="I344" s="85">
        <v>0</v>
      </c>
      <c r="J344" s="85">
        <v>0</v>
      </c>
      <c r="K344" s="85">
        <v>0</v>
      </c>
      <c r="L344" s="85">
        <v>0</v>
      </c>
      <c r="M344" s="85">
        <v>0</v>
      </c>
      <c r="N344" s="85">
        <v>0</v>
      </c>
      <c r="O344" s="85">
        <v>0</v>
      </c>
      <c r="P344" s="85">
        <v>0</v>
      </c>
      <c r="Q344" s="85">
        <v>0</v>
      </c>
      <c r="R344" s="85">
        <v>0</v>
      </c>
      <c r="S344" s="30"/>
    </row>
    <row r="345" spans="1:19" ht="15" customHeight="1" x14ac:dyDescent="0.15">
      <c r="A345" s="36">
        <v>12163</v>
      </c>
      <c r="B345" s="41" t="s">
        <v>679</v>
      </c>
      <c r="C345" s="97">
        <f t="shared" si="27"/>
        <v>344</v>
      </c>
      <c r="D345" s="86">
        <v>2</v>
      </c>
      <c r="E345" s="85">
        <v>0</v>
      </c>
      <c r="F345" s="85">
        <v>3</v>
      </c>
      <c r="G345" s="85">
        <v>0</v>
      </c>
      <c r="H345" s="85">
        <v>12</v>
      </c>
      <c r="I345" s="85">
        <v>115</v>
      </c>
      <c r="J345" s="85">
        <v>0</v>
      </c>
      <c r="K345" s="85">
        <v>13</v>
      </c>
      <c r="L345" s="85">
        <v>0</v>
      </c>
      <c r="M345" s="85">
        <v>1</v>
      </c>
      <c r="N345" s="85">
        <v>0</v>
      </c>
      <c r="O345" s="85">
        <v>0</v>
      </c>
      <c r="P345" s="85">
        <v>0</v>
      </c>
      <c r="Q345" s="85">
        <v>1</v>
      </c>
      <c r="R345" s="85">
        <v>197</v>
      </c>
      <c r="S345" s="30"/>
    </row>
    <row r="346" spans="1:19" ht="13.5" customHeight="1" x14ac:dyDescent="0.15">
      <c r="A346" s="36">
        <v>12170</v>
      </c>
      <c r="B346" s="41" t="s">
        <v>680</v>
      </c>
      <c r="C346" s="97">
        <f t="shared" si="27"/>
        <v>2</v>
      </c>
      <c r="D346" s="86">
        <v>0</v>
      </c>
      <c r="E346" s="85">
        <v>0</v>
      </c>
      <c r="F346" s="85">
        <v>0</v>
      </c>
      <c r="G346" s="85">
        <v>0</v>
      </c>
      <c r="H346" s="85">
        <v>1</v>
      </c>
      <c r="I346" s="85">
        <v>0</v>
      </c>
      <c r="J346" s="85">
        <v>0</v>
      </c>
      <c r="K346" s="85">
        <v>0</v>
      </c>
      <c r="L346" s="85">
        <v>0</v>
      </c>
      <c r="M346" s="85">
        <v>0</v>
      </c>
      <c r="N346" s="85">
        <v>0</v>
      </c>
      <c r="O346" s="85">
        <v>1</v>
      </c>
      <c r="P346" s="85">
        <v>0</v>
      </c>
      <c r="Q346" s="85">
        <v>0</v>
      </c>
      <c r="R346" s="85">
        <v>0</v>
      </c>
      <c r="S346" s="30"/>
    </row>
    <row r="347" spans="1:19" ht="15" customHeight="1" x14ac:dyDescent="0.15">
      <c r="A347" s="37" t="s">
        <v>681</v>
      </c>
      <c r="B347" s="100" t="s">
        <v>682</v>
      </c>
      <c r="C347" s="97">
        <f t="shared" si="27"/>
        <v>4</v>
      </c>
      <c r="D347" s="86">
        <v>0</v>
      </c>
      <c r="E347" s="85">
        <v>0</v>
      </c>
      <c r="F347" s="85">
        <v>0</v>
      </c>
      <c r="G347" s="85">
        <v>0</v>
      </c>
      <c r="H347" s="85">
        <v>0</v>
      </c>
      <c r="I347" s="85">
        <v>0</v>
      </c>
      <c r="J347" s="85">
        <v>0</v>
      </c>
      <c r="K347" s="85">
        <v>0</v>
      </c>
      <c r="L347" s="85">
        <v>0</v>
      </c>
      <c r="M347" s="85">
        <v>0</v>
      </c>
      <c r="N347" s="85">
        <v>0</v>
      </c>
      <c r="O347" s="85">
        <v>0</v>
      </c>
      <c r="P347" s="85">
        <v>0</v>
      </c>
      <c r="Q347" s="85">
        <v>0</v>
      </c>
      <c r="R347" s="85">
        <v>4</v>
      </c>
      <c r="S347" s="30"/>
    </row>
    <row r="348" spans="1:19" ht="15" customHeight="1" x14ac:dyDescent="0.15">
      <c r="A348" s="36">
        <v>13018</v>
      </c>
      <c r="B348" s="41" t="s">
        <v>683</v>
      </c>
      <c r="C348" s="97">
        <f t="shared" si="27"/>
        <v>22</v>
      </c>
      <c r="D348" s="96">
        <v>0</v>
      </c>
      <c r="E348" s="85">
        <v>0</v>
      </c>
      <c r="F348" s="85">
        <v>0</v>
      </c>
      <c r="G348" s="85">
        <v>1</v>
      </c>
      <c r="H348" s="85">
        <v>2</v>
      </c>
      <c r="I348" s="85">
        <v>0</v>
      </c>
      <c r="J348" s="85">
        <v>0</v>
      </c>
      <c r="K348" s="85">
        <v>1</v>
      </c>
      <c r="L348" s="85">
        <v>0</v>
      </c>
      <c r="M348" s="85">
        <v>1</v>
      </c>
      <c r="N348" s="85">
        <v>0</v>
      </c>
      <c r="O348" s="85">
        <v>0</v>
      </c>
      <c r="P348" s="85">
        <v>0</v>
      </c>
      <c r="Q348" s="85">
        <v>0</v>
      </c>
      <c r="R348" s="85">
        <v>17</v>
      </c>
      <c r="S348" s="30"/>
    </row>
    <row r="349" spans="1:19" ht="15" customHeight="1" x14ac:dyDescent="0.15">
      <c r="A349" s="36">
        <v>12999</v>
      </c>
      <c r="B349" s="41" t="s">
        <v>684</v>
      </c>
      <c r="C349" s="97">
        <f t="shared" si="27"/>
        <v>501</v>
      </c>
      <c r="D349" s="86">
        <v>1</v>
      </c>
      <c r="E349" s="85">
        <v>2</v>
      </c>
      <c r="F349" s="85">
        <v>1</v>
      </c>
      <c r="G349" s="85">
        <v>0</v>
      </c>
      <c r="H349" s="85">
        <v>89</v>
      </c>
      <c r="I349" s="85">
        <v>0</v>
      </c>
      <c r="J349" s="85">
        <v>2</v>
      </c>
      <c r="K349" s="85">
        <v>254</v>
      </c>
      <c r="L349" s="85">
        <v>1</v>
      </c>
      <c r="M349" s="85">
        <v>0</v>
      </c>
      <c r="N349" s="85">
        <v>0</v>
      </c>
      <c r="O349" s="85">
        <v>0</v>
      </c>
      <c r="P349" s="85">
        <v>0</v>
      </c>
      <c r="Q349" s="85">
        <v>146</v>
      </c>
      <c r="R349" s="85">
        <v>5</v>
      </c>
      <c r="S349" s="30"/>
    </row>
    <row r="350" spans="1:19" ht="15" customHeight="1" x14ac:dyDescent="0.15">
      <c r="A350" s="37" t="s">
        <v>685</v>
      </c>
      <c r="B350" s="100" t="s">
        <v>686</v>
      </c>
      <c r="C350" s="97">
        <f t="shared" si="27"/>
        <v>0</v>
      </c>
      <c r="D350" s="86">
        <v>0</v>
      </c>
      <c r="E350" s="86">
        <v>0</v>
      </c>
      <c r="F350" s="86">
        <v>0</v>
      </c>
      <c r="G350" s="86">
        <v>0</v>
      </c>
      <c r="H350" s="86">
        <v>0</v>
      </c>
      <c r="I350" s="86">
        <v>0</v>
      </c>
      <c r="J350" s="86">
        <v>0</v>
      </c>
      <c r="K350" s="86">
        <v>0</v>
      </c>
      <c r="L350" s="86">
        <v>0</v>
      </c>
      <c r="M350" s="86">
        <v>0</v>
      </c>
      <c r="N350" s="86">
        <v>0</v>
      </c>
      <c r="O350" s="86">
        <v>0</v>
      </c>
      <c r="P350" s="86">
        <v>0</v>
      </c>
      <c r="Q350" s="86">
        <v>0</v>
      </c>
      <c r="R350" s="86">
        <v>0</v>
      </c>
      <c r="S350" s="30"/>
    </row>
    <row r="351" spans="1:19" ht="24.75" customHeight="1" x14ac:dyDescent="0.15">
      <c r="A351" s="34"/>
      <c r="B351" s="25" t="s">
        <v>687</v>
      </c>
      <c r="C351" s="87">
        <f>SUM(C352:C369)</f>
        <v>2654</v>
      </c>
      <c r="D351" s="97">
        <v>47</v>
      </c>
      <c r="E351" s="79">
        <v>141</v>
      </c>
      <c r="F351" s="79">
        <v>45</v>
      </c>
      <c r="G351" s="79">
        <v>154</v>
      </c>
      <c r="H351" s="79">
        <v>268</v>
      </c>
      <c r="I351" s="79">
        <v>116</v>
      </c>
      <c r="J351" s="79">
        <v>143</v>
      </c>
      <c r="K351" s="79">
        <v>264</v>
      </c>
      <c r="L351" s="79">
        <v>364</v>
      </c>
      <c r="M351" s="79">
        <v>87</v>
      </c>
      <c r="N351" s="79">
        <v>18</v>
      </c>
      <c r="O351" s="79">
        <v>43</v>
      </c>
      <c r="P351" s="79">
        <v>119</v>
      </c>
      <c r="Q351" s="79">
        <v>128</v>
      </c>
      <c r="R351" s="79">
        <v>717</v>
      </c>
      <c r="S351" s="30"/>
    </row>
    <row r="352" spans="1:19" ht="12.75" customHeight="1" x14ac:dyDescent="0.15">
      <c r="A352" s="36" t="s">
        <v>688</v>
      </c>
      <c r="B352" s="41" t="s">
        <v>689</v>
      </c>
      <c r="C352" s="97">
        <f t="shared" si="27"/>
        <v>17</v>
      </c>
      <c r="D352" s="86">
        <v>0</v>
      </c>
      <c r="E352" s="85">
        <v>0</v>
      </c>
      <c r="F352" s="85">
        <v>0</v>
      </c>
      <c r="G352" s="85">
        <v>1</v>
      </c>
      <c r="H352" s="85">
        <v>7</v>
      </c>
      <c r="I352" s="85">
        <v>0</v>
      </c>
      <c r="J352" s="85">
        <v>0</v>
      </c>
      <c r="K352" s="85">
        <v>1</v>
      </c>
      <c r="L352" s="85">
        <v>1</v>
      </c>
      <c r="M352" s="85">
        <v>1</v>
      </c>
      <c r="N352" s="85">
        <v>0</v>
      </c>
      <c r="O352" s="85">
        <v>2</v>
      </c>
      <c r="P352" s="85">
        <v>3</v>
      </c>
      <c r="Q352" s="85">
        <v>0</v>
      </c>
      <c r="R352" s="85">
        <v>1</v>
      </c>
      <c r="S352" s="30"/>
    </row>
    <row r="353" spans="1:19" ht="15" customHeight="1" x14ac:dyDescent="0.15">
      <c r="A353" s="36">
        <v>13021</v>
      </c>
      <c r="B353" s="41" t="s">
        <v>690</v>
      </c>
      <c r="C353" s="97">
        <f t="shared" si="27"/>
        <v>24</v>
      </c>
      <c r="D353" s="86">
        <v>0</v>
      </c>
      <c r="E353" s="85">
        <v>0</v>
      </c>
      <c r="F353" s="85">
        <v>1</v>
      </c>
      <c r="G353" s="85">
        <v>1</v>
      </c>
      <c r="H353" s="85">
        <v>2</v>
      </c>
      <c r="I353" s="85">
        <v>3</v>
      </c>
      <c r="J353" s="85">
        <v>0</v>
      </c>
      <c r="K353" s="85">
        <v>4</v>
      </c>
      <c r="L353" s="85">
        <v>1</v>
      </c>
      <c r="M353" s="85">
        <v>0</v>
      </c>
      <c r="N353" s="85">
        <v>0</v>
      </c>
      <c r="O353" s="85">
        <v>0</v>
      </c>
      <c r="P353" s="85">
        <v>1</v>
      </c>
      <c r="Q353" s="85">
        <v>3</v>
      </c>
      <c r="R353" s="85">
        <v>8</v>
      </c>
      <c r="S353" s="30"/>
    </row>
    <row r="354" spans="1:19" ht="15" customHeight="1" x14ac:dyDescent="0.15">
      <c r="A354" s="36">
        <v>13022</v>
      </c>
      <c r="B354" s="41" t="s">
        <v>691</v>
      </c>
      <c r="C354" s="97">
        <f t="shared" si="27"/>
        <v>0</v>
      </c>
      <c r="D354" s="86">
        <v>0</v>
      </c>
      <c r="E354" s="85">
        <v>0</v>
      </c>
      <c r="F354" s="85">
        <v>0</v>
      </c>
      <c r="G354" s="85">
        <v>0</v>
      </c>
      <c r="H354" s="85">
        <v>0</v>
      </c>
      <c r="I354" s="85">
        <v>0</v>
      </c>
      <c r="J354" s="85">
        <v>0</v>
      </c>
      <c r="K354" s="85">
        <v>0</v>
      </c>
      <c r="L354" s="85">
        <v>0</v>
      </c>
      <c r="M354" s="85">
        <v>0</v>
      </c>
      <c r="N354" s="85">
        <v>0</v>
      </c>
      <c r="O354" s="85">
        <v>0</v>
      </c>
      <c r="P354" s="85">
        <v>0</v>
      </c>
      <c r="Q354" s="85">
        <v>0</v>
      </c>
      <c r="R354" s="85">
        <v>0</v>
      </c>
      <c r="S354" s="30"/>
    </row>
    <row r="355" spans="1:19" ht="15" customHeight="1" x14ac:dyDescent="0.15">
      <c r="A355" s="49">
        <v>13023</v>
      </c>
      <c r="B355" s="41" t="s">
        <v>692</v>
      </c>
      <c r="C355" s="97">
        <f t="shared" si="27"/>
        <v>24</v>
      </c>
      <c r="D355" s="86">
        <v>0</v>
      </c>
      <c r="E355" s="85">
        <v>0</v>
      </c>
      <c r="F355" s="85">
        <v>1</v>
      </c>
      <c r="G355" s="85">
        <v>1</v>
      </c>
      <c r="H355" s="85">
        <v>1</v>
      </c>
      <c r="I355" s="85">
        <v>0</v>
      </c>
      <c r="J355" s="85">
        <v>2</v>
      </c>
      <c r="K355" s="85">
        <v>5</v>
      </c>
      <c r="L355" s="85">
        <v>4</v>
      </c>
      <c r="M355" s="85">
        <v>0</v>
      </c>
      <c r="N355" s="85">
        <v>0</v>
      </c>
      <c r="O355" s="85">
        <v>0</v>
      </c>
      <c r="P355" s="85">
        <v>1</v>
      </c>
      <c r="Q355" s="85">
        <v>0</v>
      </c>
      <c r="R355" s="85">
        <v>9</v>
      </c>
      <c r="S355" s="30"/>
    </row>
    <row r="356" spans="1:19" ht="15" customHeight="1" x14ac:dyDescent="0.15">
      <c r="A356" s="36">
        <v>13024</v>
      </c>
      <c r="B356" s="41" t="s">
        <v>693</v>
      </c>
      <c r="C356" s="97">
        <f t="shared" si="27"/>
        <v>177</v>
      </c>
      <c r="D356" s="86">
        <v>4</v>
      </c>
      <c r="E356" s="85">
        <v>3</v>
      </c>
      <c r="F356" s="85">
        <v>1</v>
      </c>
      <c r="G356" s="85">
        <v>4</v>
      </c>
      <c r="H356" s="85">
        <v>11</v>
      </c>
      <c r="I356" s="85">
        <v>4</v>
      </c>
      <c r="J356" s="85">
        <v>4</v>
      </c>
      <c r="K356" s="85">
        <v>16</v>
      </c>
      <c r="L356" s="85">
        <v>9</v>
      </c>
      <c r="M356" s="85">
        <v>15</v>
      </c>
      <c r="N356" s="85">
        <v>0</v>
      </c>
      <c r="O356" s="85">
        <v>0</v>
      </c>
      <c r="P356" s="85">
        <v>9</v>
      </c>
      <c r="Q356" s="85">
        <v>10</v>
      </c>
      <c r="R356" s="85">
        <v>87</v>
      </c>
      <c r="S356" s="30"/>
    </row>
    <row r="357" spans="1:19" ht="15" customHeight="1" x14ac:dyDescent="0.15">
      <c r="A357" s="36">
        <v>13025</v>
      </c>
      <c r="B357" s="41" t="s">
        <v>694</v>
      </c>
      <c r="C357" s="97">
        <f t="shared" si="27"/>
        <v>31</v>
      </c>
      <c r="D357" s="86">
        <v>3</v>
      </c>
      <c r="E357" s="85">
        <v>0</v>
      </c>
      <c r="F357" s="85">
        <v>0</v>
      </c>
      <c r="G357" s="85">
        <v>1</v>
      </c>
      <c r="H357" s="85">
        <v>5</v>
      </c>
      <c r="I357" s="85">
        <v>0</v>
      </c>
      <c r="J357" s="85">
        <v>3</v>
      </c>
      <c r="K357" s="85">
        <v>2</v>
      </c>
      <c r="L357" s="85">
        <v>1</v>
      </c>
      <c r="M357" s="85">
        <v>0</v>
      </c>
      <c r="N357" s="85">
        <v>1</v>
      </c>
      <c r="O357" s="85">
        <v>7</v>
      </c>
      <c r="P357" s="85">
        <v>3</v>
      </c>
      <c r="Q357" s="85">
        <v>3</v>
      </c>
      <c r="R357" s="85">
        <v>2</v>
      </c>
      <c r="S357" s="30"/>
    </row>
    <row r="358" spans="1:19" ht="15" customHeight="1" x14ac:dyDescent="0.15">
      <c r="A358" s="36">
        <v>13026</v>
      </c>
      <c r="B358" s="41" t="s">
        <v>695</v>
      </c>
      <c r="C358" s="97">
        <f t="shared" si="27"/>
        <v>15</v>
      </c>
      <c r="D358" s="86">
        <v>0</v>
      </c>
      <c r="E358" s="85">
        <v>1</v>
      </c>
      <c r="F358" s="85">
        <v>0</v>
      </c>
      <c r="G358" s="85">
        <v>3</v>
      </c>
      <c r="H358" s="85">
        <v>1</v>
      </c>
      <c r="I358" s="85">
        <v>5</v>
      </c>
      <c r="J358" s="85">
        <v>0</v>
      </c>
      <c r="K358" s="85">
        <v>2</v>
      </c>
      <c r="L358" s="85">
        <v>1</v>
      </c>
      <c r="M358" s="85">
        <v>0</v>
      </c>
      <c r="N358" s="85">
        <v>0</v>
      </c>
      <c r="O358" s="85">
        <v>0</v>
      </c>
      <c r="P358" s="85">
        <v>0</v>
      </c>
      <c r="Q358" s="85">
        <v>0</v>
      </c>
      <c r="R358" s="85">
        <v>2</v>
      </c>
      <c r="S358" s="30"/>
    </row>
    <row r="359" spans="1:19" ht="15" customHeight="1" x14ac:dyDescent="0.15">
      <c r="A359" s="36">
        <v>13027</v>
      </c>
      <c r="B359" s="41" t="s">
        <v>696</v>
      </c>
      <c r="C359" s="97">
        <f t="shared" si="27"/>
        <v>78</v>
      </c>
      <c r="D359" s="86">
        <v>1</v>
      </c>
      <c r="E359" s="85">
        <v>2</v>
      </c>
      <c r="F359" s="85">
        <v>0</v>
      </c>
      <c r="G359" s="85">
        <v>7</v>
      </c>
      <c r="H359" s="85">
        <v>11</v>
      </c>
      <c r="I359" s="85">
        <v>1</v>
      </c>
      <c r="J359" s="85">
        <v>10</v>
      </c>
      <c r="K359" s="85">
        <v>9</v>
      </c>
      <c r="L359" s="85">
        <v>12</v>
      </c>
      <c r="M359" s="85">
        <v>6</v>
      </c>
      <c r="N359" s="85">
        <v>2</v>
      </c>
      <c r="O359" s="85">
        <v>1</v>
      </c>
      <c r="P359" s="85">
        <v>4</v>
      </c>
      <c r="Q359" s="85">
        <v>1</v>
      </c>
      <c r="R359" s="85">
        <v>11</v>
      </c>
      <c r="S359" s="30"/>
    </row>
    <row r="360" spans="1:19" ht="15" customHeight="1" x14ac:dyDescent="0.15">
      <c r="A360" s="36">
        <v>13028</v>
      </c>
      <c r="B360" s="41" t="s">
        <v>697</v>
      </c>
      <c r="C360" s="97">
        <f t="shared" si="27"/>
        <v>1746</v>
      </c>
      <c r="D360" s="86">
        <v>13</v>
      </c>
      <c r="E360" s="85">
        <v>77</v>
      </c>
      <c r="F360" s="85">
        <v>25</v>
      </c>
      <c r="G360" s="85">
        <v>59</v>
      </c>
      <c r="H360" s="85">
        <v>152</v>
      </c>
      <c r="I360" s="85">
        <v>70</v>
      </c>
      <c r="J360" s="85">
        <v>104</v>
      </c>
      <c r="K360" s="85">
        <v>184</v>
      </c>
      <c r="L360" s="85">
        <v>318</v>
      </c>
      <c r="M360" s="85">
        <v>55</v>
      </c>
      <c r="N360" s="85">
        <v>10</v>
      </c>
      <c r="O360" s="85">
        <v>29</v>
      </c>
      <c r="P360" s="85">
        <v>76</v>
      </c>
      <c r="Q360" s="85">
        <v>76</v>
      </c>
      <c r="R360" s="85">
        <v>498</v>
      </c>
      <c r="S360" s="30"/>
    </row>
    <row r="361" spans="1:19" ht="15" customHeight="1" x14ac:dyDescent="0.15">
      <c r="A361" s="49">
        <v>13030</v>
      </c>
      <c r="B361" s="41" t="s">
        <v>698</v>
      </c>
      <c r="C361" s="97">
        <f t="shared" si="27"/>
        <v>27</v>
      </c>
      <c r="D361" s="86">
        <v>0</v>
      </c>
      <c r="E361" s="85">
        <v>0</v>
      </c>
      <c r="F361" s="85">
        <v>0</v>
      </c>
      <c r="G361" s="85">
        <v>3</v>
      </c>
      <c r="H361" s="85">
        <v>0</v>
      </c>
      <c r="I361" s="85">
        <v>3</v>
      </c>
      <c r="J361" s="85">
        <v>2</v>
      </c>
      <c r="K361" s="85">
        <v>4</v>
      </c>
      <c r="L361" s="85">
        <v>1</v>
      </c>
      <c r="M361" s="85">
        <v>2</v>
      </c>
      <c r="N361" s="85">
        <v>0</v>
      </c>
      <c r="O361" s="85">
        <v>2</v>
      </c>
      <c r="P361" s="85">
        <v>1</v>
      </c>
      <c r="Q361" s="85">
        <v>3</v>
      </c>
      <c r="R361" s="85">
        <v>6</v>
      </c>
      <c r="S361" s="30"/>
    </row>
    <row r="362" spans="1:19" ht="15" customHeight="1" x14ac:dyDescent="0.15">
      <c r="A362" s="36">
        <v>13031</v>
      </c>
      <c r="B362" s="41" t="s">
        <v>699</v>
      </c>
      <c r="C362" s="97">
        <f t="shared" si="27"/>
        <v>43</v>
      </c>
      <c r="D362" s="86">
        <v>0</v>
      </c>
      <c r="E362" s="85">
        <v>4</v>
      </c>
      <c r="F362" s="85">
        <v>1</v>
      </c>
      <c r="G362" s="85">
        <v>4</v>
      </c>
      <c r="H362" s="85">
        <v>5</v>
      </c>
      <c r="I362" s="85">
        <v>4</v>
      </c>
      <c r="J362" s="85">
        <v>1</v>
      </c>
      <c r="K362" s="85">
        <v>5</v>
      </c>
      <c r="L362" s="85">
        <v>0</v>
      </c>
      <c r="M362" s="85">
        <v>0</v>
      </c>
      <c r="N362" s="85">
        <v>0</v>
      </c>
      <c r="O362" s="85">
        <v>2</v>
      </c>
      <c r="P362" s="85">
        <v>0</v>
      </c>
      <c r="Q362" s="85">
        <v>1</v>
      </c>
      <c r="R362" s="85">
        <v>16</v>
      </c>
      <c r="S362" s="30"/>
    </row>
    <row r="363" spans="1:19" ht="15" customHeight="1" x14ac:dyDescent="0.15">
      <c r="A363" s="36">
        <v>13032</v>
      </c>
      <c r="B363" s="41" t="s">
        <v>700</v>
      </c>
      <c r="C363" s="97">
        <f t="shared" si="27"/>
        <v>0</v>
      </c>
      <c r="D363" s="86">
        <v>0</v>
      </c>
      <c r="E363" s="85">
        <v>0</v>
      </c>
      <c r="F363" s="85">
        <v>0</v>
      </c>
      <c r="G363" s="85">
        <v>0</v>
      </c>
      <c r="H363" s="85">
        <v>0</v>
      </c>
      <c r="I363" s="85">
        <v>0</v>
      </c>
      <c r="J363" s="85">
        <v>0</v>
      </c>
      <c r="K363" s="85">
        <v>0</v>
      </c>
      <c r="L363" s="85">
        <v>0</v>
      </c>
      <c r="M363" s="85">
        <v>0</v>
      </c>
      <c r="N363" s="85">
        <v>0</v>
      </c>
      <c r="O363" s="85">
        <v>0</v>
      </c>
      <c r="P363" s="85">
        <v>0</v>
      </c>
      <c r="Q363" s="85">
        <v>0</v>
      </c>
      <c r="R363" s="85">
        <v>0</v>
      </c>
      <c r="S363" s="30"/>
    </row>
    <row r="364" spans="1:19" ht="15" customHeight="1" x14ac:dyDescent="0.15">
      <c r="A364" s="36">
        <v>13033</v>
      </c>
      <c r="B364" s="41" t="s">
        <v>701</v>
      </c>
      <c r="C364" s="97">
        <f t="shared" si="27"/>
        <v>160</v>
      </c>
      <c r="D364" s="86">
        <v>0</v>
      </c>
      <c r="E364" s="85">
        <v>23</v>
      </c>
      <c r="F364" s="85">
        <v>9</v>
      </c>
      <c r="G364" s="85">
        <v>6</v>
      </c>
      <c r="H364" s="85">
        <v>17</v>
      </c>
      <c r="I364" s="85">
        <v>8</v>
      </c>
      <c r="J364" s="85">
        <v>5</v>
      </c>
      <c r="K364" s="85">
        <v>9</v>
      </c>
      <c r="L364" s="85">
        <v>3</v>
      </c>
      <c r="M364" s="85">
        <v>0</v>
      </c>
      <c r="N364" s="85">
        <v>2</v>
      </c>
      <c r="O364" s="85">
        <v>0</v>
      </c>
      <c r="P364" s="85">
        <v>18</v>
      </c>
      <c r="Q364" s="85">
        <v>26</v>
      </c>
      <c r="R364" s="85">
        <v>34</v>
      </c>
      <c r="S364" s="30"/>
    </row>
    <row r="365" spans="1:19" ht="15" customHeight="1" x14ac:dyDescent="0.15">
      <c r="A365" s="36">
        <v>13035</v>
      </c>
      <c r="B365" s="41" t="s">
        <v>702</v>
      </c>
      <c r="C365" s="97">
        <f t="shared" si="27"/>
        <v>20</v>
      </c>
      <c r="D365" s="86">
        <v>0</v>
      </c>
      <c r="E365" s="85">
        <v>2</v>
      </c>
      <c r="F365" s="85">
        <v>0</v>
      </c>
      <c r="G365" s="85">
        <v>7</v>
      </c>
      <c r="H365" s="85">
        <v>3</v>
      </c>
      <c r="I365" s="85">
        <v>2</v>
      </c>
      <c r="J365" s="85">
        <v>0</v>
      </c>
      <c r="K365" s="85">
        <v>1</v>
      </c>
      <c r="L365" s="85">
        <v>0</v>
      </c>
      <c r="M365" s="85">
        <v>1</v>
      </c>
      <c r="N365" s="85">
        <v>0</v>
      </c>
      <c r="O365" s="85">
        <v>0</v>
      </c>
      <c r="P365" s="85">
        <v>0</v>
      </c>
      <c r="Q365" s="85">
        <v>1</v>
      </c>
      <c r="R365" s="85">
        <v>3</v>
      </c>
      <c r="S365" s="30"/>
    </row>
    <row r="366" spans="1:19" ht="18.75" customHeight="1" x14ac:dyDescent="0.15">
      <c r="A366" s="36">
        <v>13037</v>
      </c>
      <c r="B366" s="41" t="s">
        <v>703</v>
      </c>
      <c r="C366" s="97">
        <f t="shared" si="27"/>
        <v>11</v>
      </c>
      <c r="D366" s="86">
        <v>0</v>
      </c>
      <c r="E366" s="85">
        <v>0</v>
      </c>
      <c r="F366" s="85">
        <v>1</v>
      </c>
      <c r="G366" s="85">
        <v>0</v>
      </c>
      <c r="H366" s="85">
        <v>0</v>
      </c>
      <c r="I366" s="85">
        <v>0</v>
      </c>
      <c r="J366" s="85">
        <v>0</v>
      </c>
      <c r="K366" s="85">
        <v>1</v>
      </c>
      <c r="L366" s="85">
        <v>0</v>
      </c>
      <c r="M366" s="85">
        <v>0</v>
      </c>
      <c r="N366" s="85">
        <v>0</v>
      </c>
      <c r="O366" s="85">
        <v>0</v>
      </c>
      <c r="P366" s="85">
        <v>0</v>
      </c>
      <c r="Q366" s="85">
        <v>0</v>
      </c>
      <c r="R366" s="85">
        <v>9</v>
      </c>
      <c r="S366" s="30"/>
    </row>
    <row r="367" spans="1:19" ht="15" customHeight="1" x14ac:dyDescent="0.15">
      <c r="A367" s="57">
        <v>13096</v>
      </c>
      <c r="B367" s="101" t="s">
        <v>1048</v>
      </c>
      <c r="C367" s="97">
        <f t="shared" si="27"/>
        <v>0</v>
      </c>
      <c r="D367" s="86">
        <v>0</v>
      </c>
      <c r="E367" s="86">
        <v>0</v>
      </c>
      <c r="F367" s="86">
        <v>0</v>
      </c>
      <c r="G367" s="86">
        <v>0</v>
      </c>
      <c r="H367" s="86">
        <v>0</v>
      </c>
      <c r="I367" s="86">
        <v>0</v>
      </c>
      <c r="J367" s="86">
        <v>0</v>
      </c>
      <c r="K367" s="86">
        <v>0</v>
      </c>
      <c r="L367" s="86">
        <v>0</v>
      </c>
      <c r="M367" s="86">
        <v>0</v>
      </c>
      <c r="N367" s="86">
        <v>0</v>
      </c>
      <c r="O367" s="86">
        <v>0</v>
      </c>
      <c r="P367" s="86">
        <v>0</v>
      </c>
      <c r="Q367" s="86">
        <v>0</v>
      </c>
      <c r="R367" s="86">
        <v>0</v>
      </c>
      <c r="S367" s="29"/>
    </row>
    <row r="368" spans="1:19" ht="15" customHeight="1" x14ac:dyDescent="0.15">
      <c r="A368" s="36">
        <v>13097</v>
      </c>
      <c r="B368" s="41" t="s">
        <v>704</v>
      </c>
      <c r="C368" s="97">
        <f t="shared" si="27"/>
        <v>281</v>
      </c>
      <c r="D368" s="96">
        <v>26</v>
      </c>
      <c r="E368" s="85">
        <v>29</v>
      </c>
      <c r="F368" s="85">
        <v>6</v>
      </c>
      <c r="G368" s="85">
        <v>57</v>
      </c>
      <c r="H368" s="85">
        <v>53</v>
      </c>
      <c r="I368" s="85">
        <v>16</v>
      </c>
      <c r="J368" s="85">
        <v>12</v>
      </c>
      <c r="K368" s="85">
        <v>21</v>
      </c>
      <c r="L368" s="85">
        <v>13</v>
      </c>
      <c r="M368" s="85">
        <v>7</v>
      </c>
      <c r="N368" s="85">
        <v>3</v>
      </c>
      <c r="O368" s="85">
        <v>0</v>
      </c>
      <c r="P368" s="85">
        <v>3</v>
      </c>
      <c r="Q368" s="85">
        <v>4</v>
      </c>
      <c r="R368" s="85">
        <v>31</v>
      </c>
      <c r="S368" s="30"/>
    </row>
    <row r="369" spans="1:19" ht="13.5" customHeight="1" x14ac:dyDescent="0.15">
      <c r="A369" s="36" t="s">
        <v>705</v>
      </c>
      <c r="B369" s="41" t="s">
        <v>706</v>
      </c>
      <c r="C369" s="97">
        <f t="shared" si="27"/>
        <v>0</v>
      </c>
      <c r="D369" s="86">
        <v>0</v>
      </c>
      <c r="E369" s="85">
        <v>0</v>
      </c>
      <c r="F369" s="85">
        <v>0</v>
      </c>
      <c r="G369" s="85">
        <v>0</v>
      </c>
      <c r="H369" s="85">
        <v>0</v>
      </c>
      <c r="I369" s="85">
        <v>0</v>
      </c>
      <c r="J369" s="85">
        <v>0</v>
      </c>
      <c r="K369" s="85">
        <v>0</v>
      </c>
      <c r="L369" s="85">
        <v>0</v>
      </c>
      <c r="M369" s="85">
        <v>0</v>
      </c>
      <c r="N369" s="85">
        <v>0</v>
      </c>
      <c r="O369" s="85">
        <v>0</v>
      </c>
      <c r="P369" s="85">
        <v>0</v>
      </c>
      <c r="Q369" s="85">
        <v>0</v>
      </c>
      <c r="R369" s="85">
        <v>0</v>
      </c>
      <c r="S369" s="30"/>
    </row>
    <row r="370" spans="1:19" ht="15" customHeight="1" x14ac:dyDescent="0.15">
      <c r="A370" s="34"/>
      <c r="B370" s="25" t="s">
        <v>707</v>
      </c>
      <c r="C370" s="87">
        <f>SUM(C371:C373)</f>
        <v>3310</v>
      </c>
      <c r="D370" s="97">
        <v>164</v>
      </c>
      <c r="E370" s="79">
        <v>145</v>
      </c>
      <c r="F370" s="79">
        <v>180</v>
      </c>
      <c r="G370" s="79">
        <v>236</v>
      </c>
      <c r="H370" s="79">
        <v>206</v>
      </c>
      <c r="I370" s="79">
        <v>92</v>
      </c>
      <c r="J370" s="79">
        <v>228</v>
      </c>
      <c r="K370" s="79">
        <v>275</v>
      </c>
      <c r="L370" s="79">
        <v>159</v>
      </c>
      <c r="M370" s="79">
        <v>129</v>
      </c>
      <c r="N370" s="79">
        <v>41</v>
      </c>
      <c r="O370" s="79">
        <v>73</v>
      </c>
      <c r="P370" s="79">
        <v>100</v>
      </c>
      <c r="Q370" s="79">
        <v>501</v>
      </c>
      <c r="R370" s="79">
        <v>781</v>
      </c>
      <c r="S370" s="30"/>
    </row>
    <row r="371" spans="1:19" ht="13.5" customHeight="1" x14ac:dyDescent="0.15">
      <c r="A371" s="36" t="s">
        <v>708</v>
      </c>
      <c r="B371" s="41" t="s">
        <v>709</v>
      </c>
      <c r="C371" s="97">
        <f t="shared" si="27"/>
        <v>53</v>
      </c>
      <c r="D371" s="86">
        <v>3</v>
      </c>
      <c r="E371" s="85">
        <v>1</v>
      </c>
      <c r="F371" s="85">
        <v>3</v>
      </c>
      <c r="G371" s="85">
        <v>0</v>
      </c>
      <c r="H371" s="85">
        <v>7</v>
      </c>
      <c r="I371" s="85">
        <v>1</v>
      </c>
      <c r="J371" s="85">
        <v>3</v>
      </c>
      <c r="K371" s="85">
        <v>6</v>
      </c>
      <c r="L371" s="85">
        <v>4</v>
      </c>
      <c r="M371" s="85">
        <v>0</v>
      </c>
      <c r="N371" s="85">
        <v>0</v>
      </c>
      <c r="O371" s="85">
        <v>0</v>
      </c>
      <c r="P371" s="85">
        <v>3</v>
      </c>
      <c r="Q371" s="85">
        <v>4</v>
      </c>
      <c r="R371" s="85">
        <v>18</v>
      </c>
      <c r="S371" s="29"/>
    </row>
    <row r="372" spans="1:19" ht="15" customHeight="1" x14ac:dyDescent="0.15">
      <c r="A372" s="36" t="s">
        <v>710</v>
      </c>
      <c r="B372" s="41" t="s">
        <v>711</v>
      </c>
      <c r="C372" s="97">
        <f t="shared" si="27"/>
        <v>240</v>
      </c>
      <c r="D372" s="96">
        <v>7</v>
      </c>
      <c r="E372" s="85">
        <v>5</v>
      </c>
      <c r="F372" s="85">
        <v>12</v>
      </c>
      <c r="G372" s="85">
        <v>75</v>
      </c>
      <c r="H372" s="85">
        <v>11</v>
      </c>
      <c r="I372" s="85">
        <v>4</v>
      </c>
      <c r="J372" s="85">
        <v>4</v>
      </c>
      <c r="K372" s="85">
        <v>48</v>
      </c>
      <c r="L372" s="85">
        <v>4</v>
      </c>
      <c r="M372" s="85">
        <v>8</v>
      </c>
      <c r="N372" s="85">
        <v>3</v>
      </c>
      <c r="O372" s="85">
        <v>2</v>
      </c>
      <c r="P372" s="85">
        <v>4</v>
      </c>
      <c r="Q372" s="85">
        <v>6</v>
      </c>
      <c r="R372" s="85">
        <v>47</v>
      </c>
      <c r="S372" s="30"/>
    </row>
    <row r="373" spans="1:19" ht="15" customHeight="1" x14ac:dyDescent="0.15">
      <c r="A373" s="39" t="s">
        <v>712</v>
      </c>
      <c r="B373" s="41" t="s">
        <v>713</v>
      </c>
      <c r="C373" s="97">
        <f t="shared" si="27"/>
        <v>3017</v>
      </c>
      <c r="D373" s="86">
        <v>154</v>
      </c>
      <c r="E373" s="85">
        <v>139</v>
      </c>
      <c r="F373" s="85">
        <v>165</v>
      </c>
      <c r="G373" s="85">
        <v>161</v>
      </c>
      <c r="H373" s="85">
        <v>188</v>
      </c>
      <c r="I373" s="85">
        <v>87</v>
      </c>
      <c r="J373" s="85">
        <v>221</v>
      </c>
      <c r="K373" s="85">
        <v>221</v>
      </c>
      <c r="L373" s="85">
        <v>151</v>
      </c>
      <c r="M373" s="85">
        <v>121</v>
      </c>
      <c r="N373" s="85">
        <v>38</v>
      </c>
      <c r="O373" s="85">
        <v>71</v>
      </c>
      <c r="P373" s="85">
        <v>93</v>
      </c>
      <c r="Q373" s="85">
        <v>491</v>
      </c>
      <c r="R373" s="85">
        <v>716</v>
      </c>
      <c r="S373" s="30"/>
    </row>
    <row r="374" spans="1:19" ht="15" customHeight="1" x14ac:dyDescent="0.15">
      <c r="A374" s="34"/>
      <c r="B374" s="35" t="s">
        <v>714</v>
      </c>
      <c r="C374" s="87">
        <f>SUM(C375:C377)</f>
        <v>946</v>
      </c>
      <c r="D374" s="97">
        <v>29</v>
      </c>
      <c r="E374" s="79">
        <v>7</v>
      </c>
      <c r="F374" s="79">
        <v>8</v>
      </c>
      <c r="G374" s="79">
        <v>112</v>
      </c>
      <c r="H374" s="79">
        <v>221</v>
      </c>
      <c r="I374" s="79">
        <v>4</v>
      </c>
      <c r="J374" s="79">
        <v>88</v>
      </c>
      <c r="K374" s="79">
        <v>179</v>
      </c>
      <c r="L374" s="79">
        <v>6</v>
      </c>
      <c r="M374" s="79">
        <v>29</v>
      </c>
      <c r="N374" s="79">
        <v>4</v>
      </c>
      <c r="O374" s="79">
        <v>38</v>
      </c>
      <c r="P374" s="79">
        <v>56</v>
      </c>
      <c r="Q374" s="79">
        <v>5</v>
      </c>
      <c r="R374" s="79">
        <v>160</v>
      </c>
      <c r="S374" s="30"/>
    </row>
    <row r="375" spans="1:19" ht="21.75" customHeight="1" x14ac:dyDescent="0.15">
      <c r="A375" s="36">
        <v>14056</v>
      </c>
      <c r="B375" s="41" t="s">
        <v>715</v>
      </c>
      <c r="C375" s="97">
        <f t="shared" si="27"/>
        <v>14</v>
      </c>
      <c r="D375" s="86">
        <v>0</v>
      </c>
      <c r="E375" s="85">
        <v>0</v>
      </c>
      <c r="F375" s="85">
        <v>0</v>
      </c>
      <c r="G375" s="85">
        <v>1</v>
      </c>
      <c r="H375" s="85">
        <v>3</v>
      </c>
      <c r="I375" s="85">
        <v>0</v>
      </c>
      <c r="J375" s="85">
        <v>2</v>
      </c>
      <c r="K375" s="85">
        <v>3</v>
      </c>
      <c r="L375" s="85">
        <v>2</v>
      </c>
      <c r="M375" s="85">
        <v>0</v>
      </c>
      <c r="N375" s="85">
        <v>0</v>
      </c>
      <c r="O375" s="85">
        <v>0</v>
      </c>
      <c r="P375" s="85">
        <v>0</v>
      </c>
      <c r="Q375" s="85">
        <v>0</v>
      </c>
      <c r="R375" s="85">
        <v>3</v>
      </c>
      <c r="S375" s="29"/>
    </row>
    <row r="376" spans="1:19" ht="13.5" customHeight="1" x14ac:dyDescent="0.15">
      <c r="A376" s="37" t="s">
        <v>716</v>
      </c>
      <c r="B376" s="100" t="s">
        <v>717</v>
      </c>
      <c r="C376" s="97">
        <f t="shared" si="27"/>
        <v>28</v>
      </c>
      <c r="D376" s="96">
        <v>0</v>
      </c>
      <c r="E376" s="85">
        <v>0</v>
      </c>
      <c r="F376" s="85">
        <v>2</v>
      </c>
      <c r="G376" s="85">
        <v>2</v>
      </c>
      <c r="H376" s="85">
        <v>6</v>
      </c>
      <c r="I376" s="85">
        <v>0</v>
      </c>
      <c r="J376" s="85">
        <v>5</v>
      </c>
      <c r="K376" s="85">
        <v>1</v>
      </c>
      <c r="L376" s="85">
        <v>1</v>
      </c>
      <c r="M376" s="85">
        <v>1</v>
      </c>
      <c r="N376" s="85">
        <v>1</v>
      </c>
      <c r="O376" s="85">
        <v>0</v>
      </c>
      <c r="P376" s="85">
        <v>2</v>
      </c>
      <c r="Q376" s="85">
        <v>0</v>
      </c>
      <c r="R376" s="85">
        <v>7</v>
      </c>
      <c r="S376" s="30"/>
    </row>
    <row r="377" spans="1:19" ht="12.75" customHeight="1" x14ac:dyDescent="0.15">
      <c r="A377" s="36">
        <v>14060</v>
      </c>
      <c r="B377" s="41" t="s">
        <v>718</v>
      </c>
      <c r="C377" s="97">
        <f t="shared" si="27"/>
        <v>904</v>
      </c>
      <c r="D377" s="86">
        <v>29</v>
      </c>
      <c r="E377" s="85">
        <v>7</v>
      </c>
      <c r="F377" s="85">
        <v>6</v>
      </c>
      <c r="G377" s="85">
        <v>109</v>
      </c>
      <c r="H377" s="85">
        <v>212</v>
      </c>
      <c r="I377" s="85">
        <v>4</v>
      </c>
      <c r="J377" s="85">
        <v>81</v>
      </c>
      <c r="K377" s="85">
        <v>175</v>
      </c>
      <c r="L377" s="85">
        <v>3</v>
      </c>
      <c r="M377" s="85">
        <v>28</v>
      </c>
      <c r="N377" s="85">
        <v>3</v>
      </c>
      <c r="O377" s="85">
        <v>38</v>
      </c>
      <c r="P377" s="85">
        <v>54</v>
      </c>
      <c r="Q377" s="85">
        <v>5</v>
      </c>
      <c r="R377" s="85">
        <v>150</v>
      </c>
      <c r="S377" s="30"/>
    </row>
    <row r="378" spans="1:19" ht="23.25" customHeight="1" x14ac:dyDescent="0.15">
      <c r="A378" s="34"/>
      <c r="B378" s="25" t="s">
        <v>719</v>
      </c>
      <c r="C378" s="97">
        <f t="shared" si="27"/>
        <v>2</v>
      </c>
      <c r="D378" s="97">
        <v>0</v>
      </c>
      <c r="E378" s="79">
        <v>0</v>
      </c>
      <c r="F378" s="79">
        <v>0</v>
      </c>
      <c r="G378" s="79">
        <v>0</v>
      </c>
      <c r="H378" s="79">
        <v>0</v>
      </c>
      <c r="I378" s="79">
        <v>0</v>
      </c>
      <c r="J378" s="79">
        <v>0</v>
      </c>
      <c r="K378" s="79">
        <v>0</v>
      </c>
      <c r="L378" s="79">
        <v>1</v>
      </c>
      <c r="M378" s="79">
        <v>0</v>
      </c>
      <c r="N378" s="79">
        <v>0</v>
      </c>
      <c r="O378" s="79">
        <v>0</v>
      </c>
      <c r="P378" s="79">
        <v>0</v>
      </c>
      <c r="Q378" s="79">
        <v>0</v>
      </c>
      <c r="R378" s="79">
        <v>1</v>
      </c>
      <c r="S378" s="30"/>
    </row>
    <row r="379" spans="1:19" ht="14.25" customHeight="1" x14ac:dyDescent="0.15">
      <c r="A379" s="36">
        <v>15002</v>
      </c>
      <c r="B379" s="41" t="s">
        <v>720</v>
      </c>
      <c r="C379" s="97">
        <f t="shared" si="27"/>
        <v>2</v>
      </c>
      <c r="D379" s="86">
        <v>0</v>
      </c>
      <c r="E379" s="85">
        <v>0</v>
      </c>
      <c r="F379" s="85">
        <v>0</v>
      </c>
      <c r="G379" s="85">
        <v>0</v>
      </c>
      <c r="H379" s="85">
        <v>0</v>
      </c>
      <c r="I379" s="85">
        <v>0</v>
      </c>
      <c r="J379" s="85">
        <v>0</v>
      </c>
      <c r="K379" s="85">
        <v>0</v>
      </c>
      <c r="L379" s="85">
        <v>1</v>
      </c>
      <c r="M379" s="85">
        <v>0</v>
      </c>
      <c r="N379" s="85">
        <v>0</v>
      </c>
      <c r="O379" s="85">
        <v>0</v>
      </c>
      <c r="P379" s="85">
        <v>0</v>
      </c>
      <c r="Q379" s="85">
        <v>0</v>
      </c>
      <c r="R379" s="85">
        <v>1</v>
      </c>
      <c r="S379" s="30"/>
    </row>
    <row r="380" spans="1:19" ht="21" customHeight="1" x14ac:dyDescent="0.15">
      <c r="A380" s="39">
        <v>15003</v>
      </c>
      <c r="B380" s="41" t="s">
        <v>721</v>
      </c>
      <c r="C380" s="97">
        <f t="shared" si="27"/>
        <v>0</v>
      </c>
      <c r="D380" s="96">
        <v>0</v>
      </c>
      <c r="E380" s="85">
        <v>0</v>
      </c>
      <c r="F380" s="85">
        <v>0</v>
      </c>
      <c r="G380" s="85">
        <v>0</v>
      </c>
      <c r="H380" s="85">
        <v>0</v>
      </c>
      <c r="I380" s="85">
        <v>0</v>
      </c>
      <c r="J380" s="85">
        <v>0</v>
      </c>
      <c r="K380" s="85">
        <v>0</v>
      </c>
      <c r="L380" s="85">
        <v>0</v>
      </c>
      <c r="M380" s="85">
        <v>0</v>
      </c>
      <c r="N380" s="85">
        <v>0</v>
      </c>
      <c r="O380" s="85">
        <v>0</v>
      </c>
      <c r="P380" s="85">
        <v>0</v>
      </c>
      <c r="Q380" s="85">
        <v>0</v>
      </c>
      <c r="R380" s="85">
        <v>0</v>
      </c>
      <c r="S380" s="30"/>
    </row>
    <row r="381" spans="1:19" ht="15" customHeight="1" x14ac:dyDescent="0.15">
      <c r="A381" s="39">
        <v>15099</v>
      </c>
      <c r="B381" s="41" t="s">
        <v>722</v>
      </c>
      <c r="C381" s="97">
        <f t="shared" si="27"/>
        <v>0</v>
      </c>
      <c r="D381" s="86">
        <v>0</v>
      </c>
      <c r="E381" s="85">
        <v>0</v>
      </c>
      <c r="F381" s="85">
        <v>0</v>
      </c>
      <c r="G381" s="85">
        <v>0</v>
      </c>
      <c r="H381" s="85">
        <v>0</v>
      </c>
      <c r="I381" s="85">
        <v>0</v>
      </c>
      <c r="J381" s="85">
        <v>0</v>
      </c>
      <c r="K381" s="85">
        <v>0</v>
      </c>
      <c r="L381" s="85">
        <v>0</v>
      </c>
      <c r="M381" s="85">
        <v>0</v>
      </c>
      <c r="N381" s="85">
        <v>0</v>
      </c>
      <c r="O381" s="85">
        <v>0</v>
      </c>
      <c r="P381" s="85">
        <v>0</v>
      </c>
      <c r="Q381" s="85">
        <v>0</v>
      </c>
      <c r="R381" s="85">
        <v>0</v>
      </c>
      <c r="S381" s="30"/>
    </row>
    <row r="382" spans="1:19" ht="15" customHeight="1" x14ac:dyDescent="0.15">
      <c r="A382" s="47"/>
      <c r="B382" s="25" t="s">
        <v>723</v>
      </c>
      <c r="C382" s="87">
        <f>SUM(C383:C399)</f>
        <v>1783</v>
      </c>
      <c r="D382" s="97">
        <v>19</v>
      </c>
      <c r="E382" s="79">
        <v>1</v>
      </c>
      <c r="F382" s="79">
        <v>121</v>
      </c>
      <c r="G382" s="79">
        <v>369</v>
      </c>
      <c r="H382" s="79">
        <v>156</v>
      </c>
      <c r="I382" s="79">
        <v>6</v>
      </c>
      <c r="J382" s="79">
        <v>165</v>
      </c>
      <c r="K382" s="79">
        <v>441</v>
      </c>
      <c r="L382" s="79">
        <v>189</v>
      </c>
      <c r="M382" s="79">
        <v>251</v>
      </c>
      <c r="N382" s="79">
        <v>0</v>
      </c>
      <c r="O382" s="79">
        <v>8</v>
      </c>
      <c r="P382" s="79">
        <v>20</v>
      </c>
      <c r="Q382" s="79">
        <v>1</v>
      </c>
      <c r="R382" s="79">
        <v>36</v>
      </c>
      <c r="S382" s="30"/>
    </row>
    <row r="383" spans="1:19" ht="15" customHeight="1" x14ac:dyDescent="0.15">
      <c r="A383" s="39">
        <v>16002</v>
      </c>
      <c r="B383" s="41" t="s">
        <v>724</v>
      </c>
      <c r="C383" s="97">
        <f t="shared" si="27"/>
        <v>21</v>
      </c>
      <c r="D383" s="86">
        <v>2</v>
      </c>
      <c r="E383" s="85">
        <v>1</v>
      </c>
      <c r="F383" s="85">
        <v>0</v>
      </c>
      <c r="G383" s="85">
        <v>0</v>
      </c>
      <c r="H383" s="85">
        <v>4</v>
      </c>
      <c r="I383" s="85">
        <v>5</v>
      </c>
      <c r="J383" s="85">
        <v>1</v>
      </c>
      <c r="K383" s="85">
        <v>1</v>
      </c>
      <c r="L383" s="85">
        <v>1</v>
      </c>
      <c r="M383" s="85">
        <v>1</v>
      </c>
      <c r="N383" s="85">
        <v>0</v>
      </c>
      <c r="O383" s="85">
        <v>0</v>
      </c>
      <c r="P383" s="85">
        <v>1</v>
      </c>
      <c r="Q383" s="85">
        <v>0</v>
      </c>
      <c r="R383" s="85">
        <v>4</v>
      </c>
      <c r="S383" s="29"/>
    </row>
    <row r="384" spans="1:19" ht="15" customHeight="1" x14ac:dyDescent="0.15">
      <c r="A384" s="36">
        <v>16003</v>
      </c>
      <c r="B384" s="41" t="s">
        <v>725</v>
      </c>
      <c r="C384" s="97">
        <f t="shared" si="27"/>
        <v>9</v>
      </c>
      <c r="D384" s="86">
        <v>0</v>
      </c>
      <c r="E384" s="85">
        <v>0</v>
      </c>
      <c r="F384" s="85">
        <v>0</v>
      </c>
      <c r="G384" s="85">
        <v>0</v>
      </c>
      <c r="H384" s="85">
        <v>1</v>
      </c>
      <c r="I384" s="85">
        <v>0</v>
      </c>
      <c r="J384" s="85">
        <v>0</v>
      </c>
      <c r="K384" s="85">
        <v>1</v>
      </c>
      <c r="L384" s="85">
        <v>0</v>
      </c>
      <c r="M384" s="85">
        <v>0</v>
      </c>
      <c r="N384" s="85">
        <v>0</v>
      </c>
      <c r="O384" s="85">
        <v>0</v>
      </c>
      <c r="P384" s="85">
        <v>0</v>
      </c>
      <c r="Q384" s="85">
        <v>1</v>
      </c>
      <c r="R384" s="85">
        <v>6</v>
      </c>
      <c r="S384" s="30"/>
    </row>
    <row r="385" spans="1:19" ht="15" customHeight="1" x14ac:dyDescent="0.15">
      <c r="A385" s="36">
        <v>16004</v>
      </c>
      <c r="B385" s="41" t="s">
        <v>726</v>
      </c>
      <c r="C385" s="97">
        <f t="shared" si="27"/>
        <v>658</v>
      </c>
      <c r="D385" s="86">
        <v>4</v>
      </c>
      <c r="E385" s="85">
        <v>0</v>
      </c>
      <c r="F385" s="85">
        <v>101</v>
      </c>
      <c r="G385" s="85">
        <v>53</v>
      </c>
      <c r="H385" s="85">
        <v>76</v>
      </c>
      <c r="I385" s="85">
        <v>0</v>
      </c>
      <c r="J385" s="85">
        <v>11</v>
      </c>
      <c r="K385" s="85">
        <v>222</v>
      </c>
      <c r="L385" s="85">
        <v>138</v>
      </c>
      <c r="M385" s="85">
        <v>14</v>
      </c>
      <c r="N385" s="85">
        <v>0</v>
      </c>
      <c r="O385" s="85">
        <v>6</v>
      </c>
      <c r="P385" s="85">
        <v>16</v>
      </c>
      <c r="Q385" s="85">
        <v>0</v>
      </c>
      <c r="R385" s="85">
        <v>17</v>
      </c>
      <c r="S385" s="30"/>
    </row>
    <row r="386" spans="1:19" ht="15" customHeight="1" x14ac:dyDescent="0.15">
      <c r="A386" s="36">
        <v>16005</v>
      </c>
      <c r="B386" s="41" t="s">
        <v>727</v>
      </c>
      <c r="C386" s="97">
        <f t="shared" si="27"/>
        <v>0</v>
      </c>
      <c r="D386" s="86">
        <v>0</v>
      </c>
      <c r="E386" s="85">
        <v>0</v>
      </c>
      <c r="F386" s="85">
        <v>0</v>
      </c>
      <c r="G386" s="85">
        <v>0</v>
      </c>
      <c r="H386" s="85">
        <v>0</v>
      </c>
      <c r="I386" s="85">
        <v>0</v>
      </c>
      <c r="J386" s="85">
        <v>0</v>
      </c>
      <c r="K386" s="85">
        <v>0</v>
      </c>
      <c r="L386" s="85">
        <v>0</v>
      </c>
      <c r="M386" s="85">
        <v>0</v>
      </c>
      <c r="N386" s="85">
        <v>0</v>
      </c>
      <c r="O386" s="85">
        <v>0</v>
      </c>
      <c r="P386" s="85">
        <v>0</v>
      </c>
      <c r="Q386" s="85">
        <v>0</v>
      </c>
      <c r="R386" s="85">
        <v>0</v>
      </c>
      <c r="S386" s="30"/>
    </row>
    <row r="387" spans="1:19" ht="15" customHeight="1" x14ac:dyDescent="0.15">
      <c r="A387" s="36">
        <v>16006</v>
      </c>
      <c r="B387" s="41" t="s">
        <v>728</v>
      </c>
      <c r="C387" s="97">
        <f t="shared" si="27"/>
        <v>0</v>
      </c>
      <c r="D387" s="86">
        <v>0</v>
      </c>
      <c r="E387" s="85">
        <v>0</v>
      </c>
      <c r="F387" s="85">
        <v>0</v>
      </c>
      <c r="G387" s="85">
        <v>0</v>
      </c>
      <c r="H387" s="85">
        <v>0</v>
      </c>
      <c r="I387" s="85">
        <v>0</v>
      </c>
      <c r="J387" s="85">
        <v>0</v>
      </c>
      <c r="K387" s="85">
        <v>0</v>
      </c>
      <c r="L387" s="85">
        <v>0</v>
      </c>
      <c r="M387" s="85">
        <v>0</v>
      </c>
      <c r="N387" s="85">
        <v>0</v>
      </c>
      <c r="O387" s="85">
        <v>0</v>
      </c>
      <c r="P387" s="85">
        <v>0</v>
      </c>
      <c r="Q387" s="85">
        <v>0</v>
      </c>
      <c r="R387" s="85">
        <v>0</v>
      </c>
      <c r="S387" s="30"/>
    </row>
    <row r="388" spans="1:19" ht="15" customHeight="1" x14ac:dyDescent="0.15">
      <c r="A388" s="36">
        <v>16007</v>
      </c>
      <c r="B388" s="41" t="s">
        <v>729</v>
      </c>
      <c r="C388" s="97">
        <f t="shared" si="27"/>
        <v>1</v>
      </c>
      <c r="D388" s="86">
        <v>0</v>
      </c>
      <c r="E388" s="85">
        <v>0</v>
      </c>
      <c r="F388" s="85">
        <v>0</v>
      </c>
      <c r="G388" s="85">
        <v>0</v>
      </c>
      <c r="H388" s="85">
        <v>0</v>
      </c>
      <c r="I388" s="85">
        <v>0</v>
      </c>
      <c r="J388" s="85">
        <v>0</v>
      </c>
      <c r="K388" s="85">
        <v>1</v>
      </c>
      <c r="L388" s="85">
        <v>0</v>
      </c>
      <c r="M388" s="85">
        <v>0</v>
      </c>
      <c r="N388" s="85">
        <v>0</v>
      </c>
      <c r="O388" s="85">
        <v>0</v>
      </c>
      <c r="P388" s="85">
        <v>0</v>
      </c>
      <c r="Q388" s="85">
        <v>0</v>
      </c>
      <c r="R388" s="85">
        <v>0</v>
      </c>
      <c r="S388" s="30"/>
    </row>
    <row r="389" spans="1:19" ht="15" customHeight="1" x14ac:dyDescent="0.15">
      <c r="A389" s="36">
        <v>16008</v>
      </c>
      <c r="B389" s="41" t="s">
        <v>730</v>
      </c>
      <c r="C389" s="97">
        <f t="shared" ref="C389:C399" si="28">SUM(D389:R389)</f>
        <v>0</v>
      </c>
      <c r="D389" s="86">
        <v>0</v>
      </c>
      <c r="E389" s="85">
        <v>0</v>
      </c>
      <c r="F389" s="85">
        <v>0</v>
      </c>
      <c r="G389" s="85">
        <v>0</v>
      </c>
      <c r="H389" s="85">
        <v>0</v>
      </c>
      <c r="I389" s="85">
        <v>0</v>
      </c>
      <c r="J389" s="85">
        <v>0</v>
      </c>
      <c r="K389" s="85">
        <v>0</v>
      </c>
      <c r="L389" s="85">
        <v>0</v>
      </c>
      <c r="M389" s="85">
        <v>0</v>
      </c>
      <c r="N389" s="85">
        <v>0</v>
      </c>
      <c r="O389" s="85">
        <v>0</v>
      </c>
      <c r="P389" s="85">
        <v>0</v>
      </c>
      <c r="Q389" s="85">
        <v>0</v>
      </c>
      <c r="R389" s="85">
        <v>0</v>
      </c>
      <c r="S389" s="30"/>
    </row>
    <row r="390" spans="1:19" ht="17.25" customHeight="1" x14ac:dyDescent="0.15">
      <c r="A390" s="36">
        <v>16009</v>
      </c>
      <c r="B390" s="41" t="s">
        <v>731</v>
      </c>
      <c r="C390" s="97">
        <f t="shared" si="28"/>
        <v>0</v>
      </c>
      <c r="D390" s="86">
        <v>0</v>
      </c>
      <c r="E390" s="85">
        <v>0</v>
      </c>
      <c r="F390" s="85">
        <v>0</v>
      </c>
      <c r="G390" s="85">
        <v>0</v>
      </c>
      <c r="H390" s="85">
        <v>0</v>
      </c>
      <c r="I390" s="85">
        <v>0</v>
      </c>
      <c r="J390" s="85">
        <v>0</v>
      </c>
      <c r="K390" s="85">
        <v>0</v>
      </c>
      <c r="L390" s="85">
        <v>0</v>
      </c>
      <c r="M390" s="85">
        <v>0</v>
      </c>
      <c r="N390" s="85">
        <v>0</v>
      </c>
      <c r="O390" s="85">
        <v>0</v>
      </c>
      <c r="P390" s="85">
        <v>0</v>
      </c>
      <c r="Q390" s="85">
        <v>0</v>
      </c>
      <c r="R390" s="85">
        <v>0</v>
      </c>
      <c r="S390" s="30"/>
    </row>
    <row r="391" spans="1:19" ht="15" customHeight="1" x14ac:dyDescent="0.15">
      <c r="A391" s="36">
        <v>16010</v>
      </c>
      <c r="B391" s="41" t="s">
        <v>732</v>
      </c>
      <c r="C391" s="97">
        <f t="shared" si="28"/>
        <v>0</v>
      </c>
      <c r="D391" s="86">
        <v>0</v>
      </c>
      <c r="E391" s="85">
        <v>0</v>
      </c>
      <c r="F391" s="85">
        <v>0</v>
      </c>
      <c r="G391" s="85">
        <v>0</v>
      </c>
      <c r="H391" s="85">
        <v>0</v>
      </c>
      <c r="I391" s="85">
        <v>0</v>
      </c>
      <c r="J391" s="85">
        <v>0</v>
      </c>
      <c r="K391" s="85">
        <v>0</v>
      </c>
      <c r="L391" s="85">
        <v>0</v>
      </c>
      <c r="M391" s="85">
        <v>0</v>
      </c>
      <c r="N391" s="85">
        <v>0</v>
      </c>
      <c r="O391" s="85">
        <v>0</v>
      </c>
      <c r="P391" s="85">
        <v>0</v>
      </c>
      <c r="Q391" s="85">
        <v>0</v>
      </c>
      <c r="R391" s="85">
        <v>0</v>
      </c>
      <c r="S391" s="30"/>
    </row>
    <row r="392" spans="1:19" ht="15" customHeight="1" x14ac:dyDescent="0.15">
      <c r="A392" s="36">
        <v>16011</v>
      </c>
      <c r="B392" s="41" t="s">
        <v>733</v>
      </c>
      <c r="C392" s="97">
        <f t="shared" si="28"/>
        <v>2</v>
      </c>
      <c r="D392" s="86">
        <v>0</v>
      </c>
      <c r="E392" s="85">
        <v>0</v>
      </c>
      <c r="F392" s="85">
        <v>0</v>
      </c>
      <c r="G392" s="85">
        <v>1</v>
      </c>
      <c r="H392" s="85">
        <v>0</v>
      </c>
      <c r="I392" s="85">
        <v>0</v>
      </c>
      <c r="J392" s="85">
        <v>0</v>
      </c>
      <c r="K392" s="85">
        <v>0</v>
      </c>
      <c r="L392" s="85">
        <v>0</v>
      </c>
      <c r="M392" s="85">
        <v>0</v>
      </c>
      <c r="N392" s="85">
        <v>0</v>
      </c>
      <c r="O392" s="85">
        <v>0</v>
      </c>
      <c r="P392" s="85">
        <v>0</v>
      </c>
      <c r="Q392" s="85">
        <v>0</v>
      </c>
      <c r="R392" s="85">
        <v>1</v>
      </c>
      <c r="S392" s="30"/>
    </row>
    <row r="393" spans="1:19" ht="15" customHeight="1" x14ac:dyDescent="0.15">
      <c r="A393" s="36">
        <v>16013</v>
      </c>
      <c r="B393" s="41" t="s">
        <v>734</v>
      </c>
      <c r="C393" s="97">
        <f t="shared" si="28"/>
        <v>1</v>
      </c>
      <c r="D393" s="86">
        <v>0</v>
      </c>
      <c r="E393" s="85">
        <v>0</v>
      </c>
      <c r="F393" s="85">
        <v>0</v>
      </c>
      <c r="G393" s="85">
        <v>0</v>
      </c>
      <c r="H393" s="85">
        <v>0</v>
      </c>
      <c r="I393" s="85">
        <v>0</v>
      </c>
      <c r="J393" s="85">
        <v>0</v>
      </c>
      <c r="K393" s="85">
        <v>1</v>
      </c>
      <c r="L393" s="85">
        <v>0</v>
      </c>
      <c r="M393" s="85">
        <v>0</v>
      </c>
      <c r="N393" s="85">
        <v>0</v>
      </c>
      <c r="O393" s="85">
        <v>0</v>
      </c>
      <c r="P393" s="85">
        <v>0</v>
      </c>
      <c r="Q393" s="85">
        <v>0</v>
      </c>
      <c r="R393" s="85">
        <v>0</v>
      </c>
      <c r="S393" s="30"/>
    </row>
    <row r="394" spans="1:19" ht="15" customHeight="1" x14ac:dyDescent="0.15">
      <c r="A394" s="36">
        <v>16014</v>
      </c>
      <c r="B394" s="41" t="s">
        <v>735</v>
      </c>
      <c r="C394" s="97">
        <f t="shared" si="28"/>
        <v>0</v>
      </c>
      <c r="D394" s="86">
        <v>0</v>
      </c>
      <c r="E394" s="85">
        <v>0</v>
      </c>
      <c r="F394" s="85">
        <v>0</v>
      </c>
      <c r="G394" s="85">
        <v>0</v>
      </c>
      <c r="H394" s="85">
        <v>0</v>
      </c>
      <c r="I394" s="85">
        <v>0</v>
      </c>
      <c r="J394" s="85">
        <v>0</v>
      </c>
      <c r="K394" s="85">
        <v>0</v>
      </c>
      <c r="L394" s="85">
        <v>0</v>
      </c>
      <c r="M394" s="85">
        <v>0</v>
      </c>
      <c r="N394" s="85">
        <v>0</v>
      </c>
      <c r="O394" s="85">
        <v>0</v>
      </c>
      <c r="P394" s="85">
        <v>0</v>
      </c>
      <c r="Q394" s="85">
        <v>0</v>
      </c>
      <c r="R394" s="85">
        <v>0</v>
      </c>
      <c r="S394" s="30"/>
    </row>
    <row r="395" spans="1:19" ht="15" customHeight="1" x14ac:dyDescent="0.15">
      <c r="A395" s="36">
        <v>16015</v>
      </c>
      <c r="B395" s="41" t="s">
        <v>736</v>
      </c>
      <c r="C395" s="97">
        <f t="shared" si="28"/>
        <v>0</v>
      </c>
      <c r="D395" s="86">
        <v>0</v>
      </c>
      <c r="E395" s="85">
        <v>0</v>
      </c>
      <c r="F395" s="85">
        <v>0</v>
      </c>
      <c r="G395" s="85">
        <v>0</v>
      </c>
      <c r="H395" s="85">
        <v>0</v>
      </c>
      <c r="I395" s="85">
        <v>0</v>
      </c>
      <c r="J395" s="85">
        <v>0</v>
      </c>
      <c r="K395" s="85">
        <v>0</v>
      </c>
      <c r="L395" s="85">
        <v>0</v>
      </c>
      <c r="M395" s="85">
        <v>0</v>
      </c>
      <c r="N395" s="85">
        <v>0</v>
      </c>
      <c r="O395" s="85">
        <v>0</v>
      </c>
      <c r="P395" s="85">
        <v>0</v>
      </c>
      <c r="Q395" s="85">
        <v>0</v>
      </c>
      <c r="R395" s="85">
        <v>0</v>
      </c>
      <c r="S395" s="30"/>
    </row>
    <row r="396" spans="1:19" ht="15" customHeight="1" x14ac:dyDescent="0.15">
      <c r="A396" s="36">
        <v>16016</v>
      </c>
      <c r="B396" s="41" t="s">
        <v>737</v>
      </c>
      <c r="C396" s="97">
        <f t="shared" si="28"/>
        <v>0</v>
      </c>
      <c r="D396" s="86">
        <v>0</v>
      </c>
      <c r="E396" s="85">
        <v>0</v>
      </c>
      <c r="F396" s="85">
        <v>0</v>
      </c>
      <c r="G396" s="85">
        <v>0</v>
      </c>
      <c r="H396" s="85">
        <v>0</v>
      </c>
      <c r="I396" s="85">
        <v>0</v>
      </c>
      <c r="J396" s="85">
        <v>0</v>
      </c>
      <c r="K396" s="85">
        <v>0</v>
      </c>
      <c r="L396" s="85">
        <v>0</v>
      </c>
      <c r="M396" s="85">
        <v>0</v>
      </c>
      <c r="N396" s="85">
        <v>0</v>
      </c>
      <c r="O396" s="85">
        <v>0</v>
      </c>
      <c r="P396" s="85">
        <v>0</v>
      </c>
      <c r="Q396" s="85">
        <v>0</v>
      </c>
      <c r="R396" s="85">
        <v>0</v>
      </c>
      <c r="S396" s="30"/>
    </row>
    <row r="397" spans="1:19" ht="15" customHeight="1" x14ac:dyDescent="0.15">
      <c r="A397" s="36">
        <v>16017</v>
      </c>
      <c r="B397" s="41" t="s">
        <v>738</v>
      </c>
      <c r="C397" s="97">
        <f t="shared" si="28"/>
        <v>1</v>
      </c>
      <c r="D397" s="86">
        <v>0</v>
      </c>
      <c r="E397" s="85">
        <v>0</v>
      </c>
      <c r="F397" s="85">
        <v>0</v>
      </c>
      <c r="G397" s="85">
        <v>0</v>
      </c>
      <c r="H397" s="85">
        <v>0</v>
      </c>
      <c r="I397" s="85">
        <v>0</v>
      </c>
      <c r="J397" s="85">
        <v>0</v>
      </c>
      <c r="K397" s="85">
        <v>0</v>
      </c>
      <c r="L397" s="85">
        <v>0</v>
      </c>
      <c r="M397" s="85">
        <v>0</v>
      </c>
      <c r="N397" s="85">
        <v>0</v>
      </c>
      <c r="O397" s="85">
        <v>0</v>
      </c>
      <c r="P397" s="85">
        <v>0</v>
      </c>
      <c r="Q397" s="85">
        <v>0</v>
      </c>
      <c r="R397" s="85">
        <v>1</v>
      </c>
      <c r="S397" s="30"/>
    </row>
    <row r="398" spans="1:19" ht="20.25" customHeight="1" x14ac:dyDescent="0.15">
      <c r="A398" s="36">
        <v>16018</v>
      </c>
      <c r="B398" s="41" t="s">
        <v>739</v>
      </c>
      <c r="C398" s="97">
        <f t="shared" si="28"/>
        <v>17</v>
      </c>
      <c r="D398" s="96">
        <v>1</v>
      </c>
      <c r="E398" s="85">
        <v>0</v>
      </c>
      <c r="F398" s="85">
        <v>0</v>
      </c>
      <c r="G398" s="85">
        <v>1</v>
      </c>
      <c r="H398" s="85">
        <v>7</v>
      </c>
      <c r="I398" s="85">
        <v>0</v>
      </c>
      <c r="J398" s="85">
        <v>0</v>
      </c>
      <c r="K398" s="85">
        <v>1</v>
      </c>
      <c r="L398" s="85">
        <v>0</v>
      </c>
      <c r="M398" s="85">
        <v>0</v>
      </c>
      <c r="N398" s="85">
        <v>0</v>
      </c>
      <c r="O398" s="85">
        <v>2</v>
      </c>
      <c r="P398" s="85">
        <v>3</v>
      </c>
      <c r="Q398" s="85">
        <v>0</v>
      </c>
      <c r="R398" s="85">
        <v>2</v>
      </c>
      <c r="S398" s="30"/>
    </row>
    <row r="399" spans="1:19" ht="15" customHeight="1" x14ac:dyDescent="0.15">
      <c r="A399" s="36">
        <v>16099</v>
      </c>
      <c r="B399" s="41" t="s">
        <v>740</v>
      </c>
      <c r="C399" s="97">
        <f t="shared" si="28"/>
        <v>1073</v>
      </c>
      <c r="D399" s="86">
        <v>12</v>
      </c>
      <c r="E399" s="85">
        <v>0</v>
      </c>
      <c r="F399" s="85">
        <v>20</v>
      </c>
      <c r="G399" s="85">
        <v>314</v>
      </c>
      <c r="H399" s="85">
        <v>68</v>
      </c>
      <c r="I399" s="85">
        <v>1</v>
      </c>
      <c r="J399" s="85">
        <v>153</v>
      </c>
      <c r="K399" s="85">
        <v>214</v>
      </c>
      <c r="L399" s="85">
        <v>50</v>
      </c>
      <c r="M399" s="85">
        <v>236</v>
      </c>
      <c r="N399" s="85">
        <v>0</v>
      </c>
      <c r="O399" s="85">
        <v>0</v>
      </c>
      <c r="P399" s="85">
        <v>0</v>
      </c>
      <c r="Q399" s="85">
        <v>0</v>
      </c>
      <c r="R399" s="85">
        <v>5</v>
      </c>
      <c r="S399" s="30"/>
    </row>
    <row r="400" spans="1:19" ht="15" customHeight="1" x14ac:dyDescent="0.15">
      <c r="A400" s="34"/>
      <c r="B400" s="25" t="s">
        <v>741</v>
      </c>
      <c r="C400" s="87">
        <f>SUM(C401)</f>
        <v>320</v>
      </c>
      <c r="D400" s="87">
        <v>26</v>
      </c>
      <c r="E400" s="79">
        <v>19</v>
      </c>
      <c r="F400" s="79">
        <v>15</v>
      </c>
      <c r="G400" s="79">
        <v>2</v>
      </c>
      <c r="H400" s="79">
        <v>26</v>
      </c>
      <c r="I400" s="79">
        <v>14</v>
      </c>
      <c r="J400" s="79">
        <v>11</v>
      </c>
      <c r="K400" s="79">
        <v>8</v>
      </c>
      <c r="L400" s="79">
        <v>17</v>
      </c>
      <c r="M400" s="79">
        <v>27</v>
      </c>
      <c r="N400" s="79">
        <v>4</v>
      </c>
      <c r="O400" s="79">
        <v>2</v>
      </c>
      <c r="P400" s="79">
        <v>7</v>
      </c>
      <c r="Q400" s="79">
        <v>10</v>
      </c>
      <c r="R400" s="79">
        <v>132</v>
      </c>
      <c r="S400" s="30"/>
    </row>
    <row r="401" spans="1:19" ht="13.5" customHeight="1" x14ac:dyDescent="0.15">
      <c r="A401" s="36">
        <v>22100</v>
      </c>
      <c r="B401" s="41" t="s">
        <v>742</v>
      </c>
      <c r="C401" s="97">
        <f>SUM(D401:R401)</f>
        <v>320</v>
      </c>
      <c r="D401" s="86">
        <v>26</v>
      </c>
      <c r="E401" s="85">
        <v>19</v>
      </c>
      <c r="F401" s="85">
        <v>15</v>
      </c>
      <c r="G401" s="85">
        <v>2</v>
      </c>
      <c r="H401" s="85">
        <v>26</v>
      </c>
      <c r="I401" s="85">
        <v>14</v>
      </c>
      <c r="J401" s="85">
        <v>11</v>
      </c>
      <c r="K401" s="85">
        <v>8</v>
      </c>
      <c r="L401" s="85">
        <v>17</v>
      </c>
      <c r="M401" s="85">
        <v>27</v>
      </c>
      <c r="N401" s="85">
        <v>4</v>
      </c>
      <c r="O401" s="85">
        <v>2</v>
      </c>
      <c r="P401" s="85">
        <v>7</v>
      </c>
      <c r="Q401" s="85">
        <v>10</v>
      </c>
      <c r="R401" s="85">
        <v>132</v>
      </c>
      <c r="S401" s="30"/>
    </row>
    <row r="402" spans="1:19" ht="21" customHeight="1" x14ac:dyDescent="0.15">
      <c r="A402" s="34"/>
      <c r="B402" s="25" t="s">
        <v>743</v>
      </c>
      <c r="C402" s="87">
        <f>SUM(C403:C404)</f>
        <v>239</v>
      </c>
      <c r="D402" s="97">
        <v>5</v>
      </c>
      <c r="E402" s="79">
        <v>1</v>
      </c>
      <c r="F402" s="79">
        <v>0</v>
      </c>
      <c r="G402" s="79">
        <v>5</v>
      </c>
      <c r="H402" s="79">
        <v>5</v>
      </c>
      <c r="I402" s="79">
        <v>0</v>
      </c>
      <c r="J402" s="79">
        <v>90</v>
      </c>
      <c r="K402" s="79">
        <v>18</v>
      </c>
      <c r="L402" s="79">
        <v>0</v>
      </c>
      <c r="M402" s="79">
        <v>1</v>
      </c>
      <c r="N402" s="79">
        <v>0</v>
      </c>
      <c r="O402" s="79">
        <v>0</v>
      </c>
      <c r="P402" s="79">
        <v>81</v>
      </c>
      <c r="Q402" s="79">
        <v>2</v>
      </c>
      <c r="R402" s="79">
        <v>31</v>
      </c>
      <c r="S402" s="29"/>
    </row>
    <row r="403" spans="1:19" ht="15.75" customHeight="1" x14ac:dyDescent="0.15">
      <c r="A403" s="36">
        <v>18001</v>
      </c>
      <c r="B403" s="41" t="s">
        <v>744</v>
      </c>
      <c r="C403" s="97">
        <f>SUM(D403:R403)</f>
        <v>75</v>
      </c>
      <c r="D403" s="96">
        <v>1</v>
      </c>
      <c r="E403" s="85">
        <v>1</v>
      </c>
      <c r="F403" s="85">
        <v>0</v>
      </c>
      <c r="G403" s="85">
        <v>3</v>
      </c>
      <c r="H403" s="85">
        <v>1</v>
      </c>
      <c r="I403" s="85">
        <v>0</v>
      </c>
      <c r="J403" s="85">
        <v>47</v>
      </c>
      <c r="K403" s="85">
        <v>2</v>
      </c>
      <c r="L403" s="85">
        <v>0</v>
      </c>
      <c r="M403" s="85">
        <v>1</v>
      </c>
      <c r="N403" s="85">
        <v>0</v>
      </c>
      <c r="O403" s="85">
        <v>0</v>
      </c>
      <c r="P403" s="85">
        <v>4</v>
      </c>
      <c r="Q403" s="85">
        <v>1</v>
      </c>
      <c r="R403" s="85">
        <v>14</v>
      </c>
      <c r="S403" s="30"/>
    </row>
    <row r="404" spans="1:19" ht="15" customHeight="1" x14ac:dyDescent="0.15">
      <c r="A404" s="36">
        <v>18002</v>
      </c>
      <c r="B404" s="41" t="s">
        <v>745</v>
      </c>
      <c r="C404" s="97">
        <f>SUM(D404:R404)</f>
        <v>164</v>
      </c>
      <c r="D404" s="86">
        <v>4</v>
      </c>
      <c r="E404" s="85">
        <v>0</v>
      </c>
      <c r="F404" s="85">
        <v>0</v>
      </c>
      <c r="G404" s="85">
        <v>2</v>
      </c>
      <c r="H404" s="85">
        <v>4</v>
      </c>
      <c r="I404" s="85">
        <v>0</v>
      </c>
      <c r="J404" s="85">
        <v>43</v>
      </c>
      <c r="K404" s="85">
        <v>16</v>
      </c>
      <c r="L404" s="85">
        <v>0</v>
      </c>
      <c r="M404" s="85">
        <v>0</v>
      </c>
      <c r="N404" s="85">
        <v>0</v>
      </c>
      <c r="O404" s="85">
        <v>0</v>
      </c>
      <c r="P404" s="85">
        <v>77</v>
      </c>
      <c r="Q404" s="85">
        <v>1</v>
      </c>
      <c r="R404" s="85">
        <v>17</v>
      </c>
      <c r="S404" s="30"/>
    </row>
    <row r="405" spans="1:19" ht="15" customHeight="1" x14ac:dyDescent="0.15">
      <c r="A405" s="34"/>
      <c r="B405" s="35" t="s">
        <v>746</v>
      </c>
      <c r="C405" s="87">
        <f>SUM(C406:C409)</f>
        <v>2</v>
      </c>
      <c r="D405" s="97">
        <v>0</v>
      </c>
      <c r="E405" s="79">
        <v>0</v>
      </c>
      <c r="F405" s="79">
        <v>0</v>
      </c>
      <c r="G405" s="79">
        <v>0</v>
      </c>
      <c r="H405" s="79">
        <v>0</v>
      </c>
      <c r="I405" s="79">
        <v>0</v>
      </c>
      <c r="J405" s="79">
        <v>0</v>
      </c>
      <c r="K405" s="79">
        <v>0</v>
      </c>
      <c r="L405" s="79">
        <v>0</v>
      </c>
      <c r="M405" s="79">
        <v>0</v>
      </c>
      <c r="N405" s="79">
        <v>0</v>
      </c>
      <c r="O405" s="79">
        <v>0</v>
      </c>
      <c r="P405" s="79">
        <v>0</v>
      </c>
      <c r="Q405" s="79">
        <v>0</v>
      </c>
      <c r="R405" s="79">
        <v>2</v>
      </c>
      <c r="S405" s="30"/>
    </row>
    <row r="406" spans="1:19" ht="15" customHeight="1" x14ac:dyDescent="0.15">
      <c r="A406" s="36">
        <v>18101</v>
      </c>
      <c r="B406" s="41" t="s">
        <v>747</v>
      </c>
      <c r="C406" s="97">
        <f>SUM(D406:R406)</f>
        <v>0</v>
      </c>
      <c r="D406" s="86">
        <v>0</v>
      </c>
      <c r="E406" s="85">
        <v>0</v>
      </c>
      <c r="F406" s="85">
        <v>0</v>
      </c>
      <c r="G406" s="85">
        <v>0</v>
      </c>
      <c r="H406" s="85">
        <v>0</v>
      </c>
      <c r="I406" s="85">
        <v>0</v>
      </c>
      <c r="J406" s="85">
        <v>0</v>
      </c>
      <c r="K406" s="85">
        <v>0</v>
      </c>
      <c r="L406" s="85">
        <v>0</v>
      </c>
      <c r="M406" s="85">
        <v>0</v>
      </c>
      <c r="N406" s="85">
        <v>0</v>
      </c>
      <c r="O406" s="85">
        <v>0</v>
      </c>
      <c r="P406" s="85">
        <v>0</v>
      </c>
      <c r="Q406" s="85">
        <v>0</v>
      </c>
      <c r="R406" s="85">
        <v>0</v>
      </c>
      <c r="S406" s="30"/>
    </row>
    <row r="407" spans="1:19" ht="15" customHeight="1" x14ac:dyDescent="0.15">
      <c r="A407" s="36">
        <v>18102</v>
      </c>
      <c r="B407" s="41" t="s">
        <v>748</v>
      </c>
      <c r="C407" s="97">
        <f t="shared" ref="C407:C413" si="29">SUM(D407:R407)</f>
        <v>2</v>
      </c>
      <c r="D407" s="86">
        <v>0</v>
      </c>
      <c r="E407" s="85">
        <v>0</v>
      </c>
      <c r="F407" s="85">
        <v>0</v>
      </c>
      <c r="G407" s="85">
        <v>0</v>
      </c>
      <c r="H407" s="85">
        <v>0</v>
      </c>
      <c r="I407" s="85">
        <v>0</v>
      </c>
      <c r="J407" s="85">
        <v>0</v>
      </c>
      <c r="K407" s="85">
        <v>0</v>
      </c>
      <c r="L407" s="85">
        <v>0</v>
      </c>
      <c r="M407" s="85">
        <v>0</v>
      </c>
      <c r="N407" s="85">
        <v>0</v>
      </c>
      <c r="O407" s="85">
        <v>0</v>
      </c>
      <c r="P407" s="85">
        <v>0</v>
      </c>
      <c r="Q407" s="85">
        <v>0</v>
      </c>
      <c r="R407" s="85">
        <v>2</v>
      </c>
      <c r="S407" s="29"/>
    </row>
    <row r="408" spans="1:19" ht="15" customHeight="1" x14ac:dyDescent="0.15">
      <c r="A408" s="36">
        <v>18103</v>
      </c>
      <c r="B408" s="41" t="s">
        <v>749</v>
      </c>
      <c r="C408" s="97">
        <f t="shared" si="29"/>
        <v>0</v>
      </c>
      <c r="D408" s="96">
        <v>0</v>
      </c>
      <c r="E408" s="85">
        <v>0</v>
      </c>
      <c r="F408" s="85">
        <v>0</v>
      </c>
      <c r="G408" s="85">
        <v>0</v>
      </c>
      <c r="H408" s="85">
        <v>0</v>
      </c>
      <c r="I408" s="85">
        <v>0</v>
      </c>
      <c r="J408" s="85">
        <v>0</v>
      </c>
      <c r="K408" s="85">
        <v>0</v>
      </c>
      <c r="L408" s="85">
        <v>0</v>
      </c>
      <c r="M408" s="85">
        <v>0</v>
      </c>
      <c r="N408" s="85">
        <v>0</v>
      </c>
      <c r="O408" s="85">
        <v>0</v>
      </c>
      <c r="P408" s="85">
        <v>0</v>
      </c>
      <c r="Q408" s="85">
        <v>0</v>
      </c>
      <c r="R408" s="85">
        <v>0</v>
      </c>
      <c r="S408" s="30"/>
    </row>
    <row r="409" spans="1:19" ht="15" customHeight="1" x14ac:dyDescent="0.15">
      <c r="A409" s="36">
        <v>18199</v>
      </c>
      <c r="B409" s="41" t="s">
        <v>750</v>
      </c>
      <c r="C409" s="97">
        <f t="shared" si="29"/>
        <v>0</v>
      </c>
      <c r="D409" s="86">
        <v>0</v>
      </c>
      <c r="E409" s="85">
        <v>0</v>
      </c>
      <c r="F409" s="85">
        <v>0</v>
      </c>
      <c r="G409" s="85">
        <v>0</v>
      </c>
      <c r="H409" s="85">
        <v>0</v>
      </c>
      <c r="I409" s="85">
        <v>0</v>
      </c>
      <c r="J409" s="85">
        <v>0</v>
      </c>
      <c r="K409" s="85">
        <v>0</v>
      </c>
      <c r="L409" s="85">
        <v>0</v>
      </c>
      <c r="M409" s="85">
        <v>0</v>
      </c>
      <c r="N409" s="85">
        <v>0</v>
      </c>
      <c r="O409" s="85">
        <v>0</v>
      </c>
      <c r="P409" s="85">
        <v>0</v>
      </c>
      <c r="Q409" s="85">
        <v>0</v>
      </c>
      <c r="R409" s="85">
        <v>0</v>
      </c>
      <c r="S409" s="30"/>
    </row>
    <row r="410" spans="1:19" ht="15" customHeight="1" x14ac:dyDescent="0.15">
      <c r="A410" s="34"/>
      <c r="B410" s="35" t="s">
        <v>751</v>
      </c>
      <c r="C410" s="87">
        <f>SUM(C411:C413)</f>
        <v>2</v>
      </c>
      <c r="D410" s="97">
        <v>2</v>
      </c>
      <c r="E410" s="79">
        <v>0</v>
      </c>
      <c r="F410" s="79">
        <v>0</v>
      </c>
      <c r="G410" s="79">
        <v>0</v>
      </c>
      <c r="H410" s="79">
        <v>0</v>
      </c>
      <c r="I410" s="79">
        <v>0</v>
      </c>
      <c r="J410" s="79">
        <v>0</v>
      </c>
      <c r="K410" s="79">
        <v>0</v>
      </c>
      <c r="L410" s="79">
        <v>0</v>
      </c>
      <c r="M410" s="79">
        <v>0</v>
      </c>
      <c r="N410" s="79">
        <v>0</v>
      </c>
      <c r="O410" s="79">
        <v>0</v>
      </c>
      <c r="P410" s="79">
        <v>0</v>
      </c>
      <c r="Q410" s="79">
        <v>0</v>
      </c>
      <c r="R410" s="79">
        <v>0</v>
      </c>
      <c r="S410" s="30"/>
    </row>
    <row r="411" spans="1:19" ht="15" customHeight="1" x14ac:dyDescent="0.15">
      <c r="A411" s="36">
        <v>18201</v>
      </c>
      <c r="B411" s="41" t="s">
        <v>752</v>
      </c>
      <c r="C411" s="97">
        <f t="shared" si="29"/>
        <v>0</v>
      </c>
      <c r="D411" s="86">
        <v>0</v>
      </c>
      <c r="E411" s="85">
        <v>0</v>
      </c>
      <c r="F411" s="85">
        <v>0</v>
      </c>
      <c r="G411" s="85">
        <v>0</v>
      </c>
      <c r="H411" s="85">
        <v>0</v>
      </c>
      <c r="I411" s="85">
        <v>0</v>
      </c>
      <c r="J411" s="85">
        <v>0</v>
      </c>
      <c r="K411" s="85">
        <v>0</v>
      </c>
      <c r="L411" s="85">
        <v>0</v>
      </c>
      <c r="M411" s="85">
        <v>0</v>
      </c>
      <c r="N411" s="85">
        <v>0</v>
      </c>
      <c r="O411" s="85">
        <v>0</v>
      </c>
      <c r="P411" s="85">
        <v>0</v>
      </c>
      <c r="Q411" s="85">
        <v>0</v>
      </c>
      <c r="R411" s="85">
        <v>0</v>
      </c>
      <c r="S411" s="29"/>
    </row>
    <row r="412" spans="1:19" ht="15" customHeight="1" x14ac:dyDescent="0.15">
      <c r="A412" s="36">
        <v>18202</v>
      </c>
      <c r="B412" s="41" t="s">
        <v>753</v>
      </c>
      <c r="C412" s="97">
        <f t="shared" si="29"/>
        <v>2</v>
      </c>
      <c r="D412" s="96">
        <v>2</v>
      </c>
      <c r="E412" s="85">
        <v>0</v>
      </c>
      <c r="F412" s="85">
        <v>0</v>
      </c>
      <c r="G412" s="85">
        <v>0</v>
      </c>
      <c r="H412" s="85">
        <v>0</v>
      </c>
      <c r="I412" s="85">
        <v>0</v>
      </c>
      <c r="J412" s="85">
        <v>0</v>
      </c>
      <c r="K412" s="85">
        <v>0</v>
      </c>
      <c r="L412" s="85">
        <v>0</v>
      </c>
      <c r="M412" s="85">
        <v>0</v>
      </c>
      <c r="N412" s="85">
        <v>0</v>
      </c>
      <c r="O412" s="85">
        <v>0</v>
      </c>
      <c r="P412" s="85">
        <v>0</v>
      </c>
      <c r="Q412" s="85">
        <v>0</v>
      </c>
      <c r="R412" s="85">
        <v>0</v>
      </c>
      <c r="S412" s="30"/>
    </row>
    <row r="413" spans="1:19" ht="15" customHeight="1" x14ac:dyDescent="0.15">
      <c r="A413" s="36">
        <v>18299</v>
      </c>
      <c r="B413" s="41" t="s">
        <v>754</v>
      </c>
      <c r="C413" s="97">
        <f t="shared" si="29"/>
        <v>0</v>
      </c>
      <c r="D413" s="86">
        <v>0</v>
      </c>
      <c r="E413" s="85">
        <v>0</v>
      </c>
      <c r="F413" s="85">
        <v>0</v>
      </c>
      <c r="G413" s="85">
        <v>0</v>
      </c>
      <c r="H413" s="85">
        <v>0</v>
      </c>
      <c r="I413" s="85">
        <v>0</v>
      </c>
      <c r="J413" s="85">
        <v>0</v>
      </c>
      <c r="K413" s="85">
        <v>0</v>
      </c>
      <c r="L413" s="85">
        <v>0</v>
      </c>
      <c r="M413" s="85">
        <v>0</v>
      </c>
      <c r="N413" s="85">
        <v>0</v>
      </c>
      <c r="O413" s="85">
        <v>0</v>
      </c>
      <c r="P413" s="85">
        <v>0</v>
      </c>
      <c r="Q413" s="85">
        <v>0</v>
      </c>
      <c r="R413" s="85">
        <v>0</v>
      </c>
      <c r="S413" s="30"/>
    </row>
    <row r="414" spans="1:19" ht="15" customHeight="1" x14ac:dyDescent="0.15">
      <c r="A414" s="34"/>
      <c r="B414" s="35" t="s">
        <v>755</v>
      </c>
      <c r="C414" s="87">
        <f>SUM(C415:C418)</f>
        <v>0</v>
      </c>
      <c r="D414" s="97">
        <v>0</v>
      </c>
      <c r="E414" s="79">
        <v>0</v>
      </c>
      <c r="F414" s="79">
        <v>0</v>
      </c>
      <c r="G414" s="79">
        <v>0</v>
      </c>
      <c r="H414" s="79">
        <v>0</v>
      </c>
      <c r="I414" s="79">
        <v>0</v>
      </c>
      <c r="J414" s="79">
        <v>0</v>
      </c>
      <c r="K414" s="79">
        <v>0</v>
      </c>
      <c r="L414" s="79">
        <v>0</v>
      </c>
      <c r="M414" s="79">
        <v>0</v>
      </c>
      <c r="N414" s="79">
        <v>0</v>
      </c>
      <c r="O414" s="79">
        <v>0</v>
      </c>
      <c r="P414" s="79">
        <v>0</v>
      </c>
      <c r="Q414" s="79">
        <v>0</v>
      </c>
      <c r="R414" s="79">
        <v>0</v>
      </c>
      <c r="S414" s="30"/>
    </row>
    <row r="415" spans="1:19" ht="15" customHeight="1" x14ac:dyDescent="0.15">
      <c r="A415" s="36">
        <v>18301</v>
      </c>
      <c r="B415" s="41" t="s">
        <v>756</v>
      </c>
      <c r="C415" s="97">
        <f>SUM(D415:R415)</f>
        <v>0</v>
      </c>
      <c r="D415" s="86">
        <v>0</v>
      </c>
      <c r="E415" s="85">
        <v>0</v>
      </c>
      <c r="F415" s="85">
        <v>0</v>
      </c>
      <c r="G415" s="85">
        <v>0</v>
      </c>
      <c r="H415" s="85">
        <v>0</v>
      </c>
      <c r="I415" s="85">
        <v>0</v>
      </c>
      <c r="J415" s="85">
        <v>0</v>
      </c>
      <c r="K415" s="85">
        <v>0</v>
      </c>
      <c r="L415" s="85">
        <v>0</v>
      </c>
      <c r="M415" s="85">
        <v>0</v>
      </c>
      <c r="N415" s="85">
        <v>0</v>
      </c>
      <c r="O415" s="85">
        <v>0</v>
      </c>
      <c r="P415" s="85">
        <v>0</v>
      </c>
      <c r="Q415" s="85">
        <v>0</v>
      </c>
      <c r="R415" s="85">
        <v>0</v>
      </c>
      <c r="S415" s="30"/>
    </row>
    <row r="416" spans="1:19" ht="15" customHeight="1" x14ac:dyDescent="0.15">
      <c r="A416" s="36">
        <v>18302</v>
      </c>
      <c r="B416" s="41" t="s">
        <v>757</v>
      </c>
      <c r="C416" s="97">
        <f t="shared" ref="C416:C418" si="30">SUM(D416:R416)</f>
        <v>0</v>
      </c>
      <c r="D416" s="86">
        <v>0</v>
      </c>
      <c r="E416" s="85">
        <v>0</v>
      </c>
      <c r="F416" s="85">
        <v>0</v>
      </c>
      <c r="G416" s="85">
        <v>0</v>
      </c>
      <c r="H416" s="85">
        <v>0</v>
      </c>
      <c r="I416" s="85">
        <v>0</v>
      </c>
      <c r="J416" s="85">
        <v>0</v>
      </c>
      <c r="K416" s="85">
        <v>0</v>
      </c>
      <c r="L416" s="85">
        <v>0</v>
      </c>
      <c r="M416" s="85">
        <v>0</v>
      </c>
      <c r="N416" s="85">
        <v>0</v>
      </c>
      <c r="O416" s="85">
        <v>0</v>
      </c>
      <c r="P416" s="85">
        <v>0</v>
      </c>
      <c r="Q416" s="85">
        <v>0</v>
      </c>
      <c r="R416" s="85">
        <v>0</v>
      </c>
      <c r="S416" s="30"/>
    </row>
    <row r="417" spans="1:19" ht="15" customHeight="1" x14ac:dyDescent="0.15">
      <c r="A417" s="36">
        <v>18303</v>
      </c>
      <c r="B417" s="41" t="s">
        <v>758</v>
      </c>
      <c r="C417" s="97">
        <f t="shared" si="30"/>
        <v>0</v>
      </c>
      <c r="D417" s="96">
        <v>0</v>
      </c>
      <c r="E417" s="85">
        <v>0</v>
      </c>
      <c r="F417" s="85">
        <v>0</v>
      </c>
      <c r="G417" s="85">
        <v>0</v>
      </c>
      <c r="H417" s="85">
        <v>0</v>
      </c>
      <c r="I417" s="85">
        <v>0</v>
      </c>
      <c r="J417" s="85">
        <v>0</v>
      </c>
      <c r="K417" s="85">
        <v>0</v>
      </c>
      <c r="L417" s="85">
        <v>0</v>
      </c>
      <c r="M417" s="85">
        <v>0</v>
      </c>
      <c r="N417" s="85">
        <v>0</v>
      </c>
      <c r="O417" s="85">
        <v>0</v>
      </c>
      <c r="P417" s="85">
        <v>0</v>
      </c>
      <c r="Q417" s="85">
        <v>0</v>
      </c>
      <c r="R417" s="85">
        <v>0</v>
      </c>
      <c r="S417" s="30"/>
    </row>
    <row r="418" spans="1:19" ht="15" customHeight="1" x14ac:dyDescent="0.15">
      <c r="A418" s="36">
        <v>18399</v>
      </c>
      <c r="B418" s="41" t="s">
        <v>759</v>
      </c>
      <c r="C418" s="97">
        <f t="shared" si="30"/>
        <v>0</v>
      </c>
      <c r="D418" s="86">
        <v>0</v>
      </c>
      <c r="E418" s="85">
        <v>0</v>
      </c>
      <c r="F418" s="85">
        <v>0</v>
      </c>
      <c r="G418" s="85">
        <v>0</v>
      </c>
      <c r="H418" s="85">
        <v>0</v>
      </c>
      <c r="I418" s="85">
        <v>0</v>
      </c>
      <c r="J418" s="85">
        <v>0</v>
      </c>
      <c r="K418" s="85">
        <v>0</v>
      </c>
      <c r="L418" s="85">
        <v>0</v>
      </c>
      <c r="M418" s="85">
        <v>0</v>
      </c>
      <c r="N418" s="85">
        <v>0</v>
      </c>
      <c r="O418" s="85">
        <v>0</v>
      </c>
      <c r="P418" s="85">
        <v>0</v>
      </c>
      <c r="Q418" s="85">
        <v>0</v>
      </c>
      <c r="R418" s="85">
        <v>0</v>
      </c>
      <c r="S418" s="30"/>
    </row>
    <row r="419" spans="1:19" ht="15" customHeight="1" x14ac:dyDescent="0.15">
      <c r="A419" s="34"/>
      <c r="B419" s="35" t="s">
        <v>760</v>
      </c>
      <c r="C419" s="87">
        <f>SUM(C420:C425)</f>
        <v>24363</v>
      </c>
      <c r="D419" s="97">
        <v>364</v>
      </c>
      <c r="E419" s="79">
        <v>968</v>
      </c>
      <c r="F419" s="79">
        <v>453</v>
      </c>
      <c r="G419" s="79">
        <v>1097</v>
      </c>
      <c r="H419" s="79">
        <v>3450</v>
      </c>
      <c r="I419" s="79">
        <v>1432</v>
      </c>
      <c r="J419" s="79">
        <v>2271</v>
      </c>
      <c r="K419" s="79">
        <v>3498</v>
      </c>
      <c r="L419" s="79">
        <v>1822</v>
      </c>
      <c r="M419" s="79">
        <v>1639</v>
      </c>
      <c r="N419" s="79">
        <v>285</v>
      </c>
      <c r="O419" s="79">
        <v>197</v>
      </c>
      <c r="P419" s="79">
        <v>575</v>
      </c>
      <c r="Q419" s="79">
        <v>591</v>
      </c>
      <c r="R419" s="79">
        <v>5721</v>
      </c>
      <c r="S419" s="30"/>
    </row>
    <row r="420" spans="1:19" ht="15" customHeight="1" x14ac:dyDescent="0.15">
      <c r="A420" s="36">
        <v>18401</v>
      </c>
      <c r="B420" s="41" t="s">
        <v>761</v>
      </c>
      <c r="C420" s="97">
        <f>SUM(D420:R420)</f>
        <v>24262</v>
      </c>
      <c r="D420" s="86">
        <v>364</v>
      </c>
      <c r="E420" s="85">
        <v>958</v>
      </c>
      <c r="F420" s="85">
        <v>452</v>
      </c>
      <c r="G420" s="85">
        <v>1095</v>
      </c>
      <c r="H420" s="85">
        <v>3445</v>
      </c>
      <c r="I420" s="85">
        <v>1431</v>
      </c>
      <c r="J420" s="85">
        <v>2269</v>
      </c>
      <c r="K420" s="85">
        <v>3492</v>
      </c>
      <c r="L420" s="85">
        <v>1821</v>
      </c>
      <c r="M420" s="85">
        <v>1637</v>
      </c>
      <c r="N420" s="85">
        <v>285</v>
      </c>
      <c r="O420" s="85">
        <v>196</v>
      </c>
      <c r="P420" s="85">
        <v>575</v>
      </c>
      <c r="Q420" s="85">
        <v>590</v>
      </c>
      <c r="R420" s="85">
        <v>5652</v>
      </c>
      <c r="S420" s="30"/>
    </row>
    <row r="421" spans="1:19" ht="15" customHeight="1" x14ac:dyDescent="0.15">
      <c r="A421" s="36">
        <v>18402</v>
      </c>
      <c r="B421" s="41" t="s">
        <v>762</v>
      </c>
      <c r="C421" s="97">
        <f t="shared" ref="C421:C425" si="31">SUM(D421:R421)</f>
        <v>13</v>
      </c>
      <c r="D421" s="86">
        <v>0</v>
      </c>
      <c r="E421" s="85">
        <v>0</v>
      </c>
      <c r="F421" s="85">
        <v>0</v>
      </c>
      <c r="G421" s="85">
        <v>2</v>
      </c>
      <c r="H421" s="85">
        <v>1</v>
      </c>
      <c r="I421" s="85">
        <v>1</v>
      </c>
      <c r="J421" s="85">
        <v>0</v>
      </c>
      <c r="K421" s="85">
        <v>4</v>
      </c>
      <c r="L421" s="85">
        <v>1</v>
      </c>
      <c r="M421" s="85">
        <v>1</v>
      </c>
      <c r="N421" s="85">
        <v>0</v>
      </c>
      <c r="O421" s="85">
        <v>0</v>
      </c>
      <c r="P421" s="85">
        <v>0</v>
      </c>
      <c r="Q421" s="85">
        <v>0</v>
      </c>
      <c r="R421" s="85">
        <v>3</v>
      </c>
      <c r="S421" s="30"/>
    </row>
    <row r="422" spans="1:19" ht="15" customHeight="1" x14ac:dyDescent="0.15">
      <c r="A422" s="36">
        <v>18403</v>
      </c>
      <c r="B422" s="41" t="s">
        <v>763</v>
      </c>
      <c r="C422" s="97">
        <f t="shared" si="31"/>
        <v>5</v>
      </c>
      <c r="D422" s="86">
        <v>0</v>
      </c>
      <c r="E422" s="85">
        <v>0</v>
      </c>
      <c r="F422" s="85">
        <v>0</v>
      </c>
      <c r="G422" s="85">
        <v>0</v>
      </c>
      <c r="H422" s="85">
        <v>0</v>
      </c>
      <c r="I422" s="85">
        <v>0</v>
      </c>
      <c r="J422" s="85">
        <v>0</v>
      </c>
      <c r="K422" s="85">
        <v>0</v>
      </c>
      <c r="L422" s="85">
        <v>0</v>
      </c>
      <c r="M422" s="85">
        <v>0</v>
      </c>
      <c r="N422" s="85">
        <v>0</v>
      </c>
      <c r="O422" s="85">
        <v>0</v>
      </c>
      <c r="P422" s="85">
        <v>0</v>
      </c>
      <c r="Q422" s="85">
        <v>0</v>
      </c>
      <c r="R422" s="85">
        <v>5</v>
      </c>
      <c r="S422" s="30"/>
    </row>
    <row r="423" spans="1:19" ht="15" customHeight="1" x14ac:dyDescent="0.15">
      <c r="A423" s="36">
        <v>18404</v>
      </c>
      <c r="B423" s="41" t="s">
        <v>764</v>
      </c>
      <c r="C423" s="97">
        <f t="shared" si="31"/>
        <v>1</v>
      </c>
      <c r="D423" s="86">
        <v>0</v>
      </c>
      <c r="E423" s="85">
        <v>0</v>
      </c>
      <c r="F423" s="85">
        <v>0</v>
      </c>
      <c r="G423" s="85">
        <v>0</v>
      </c>
      <c r="H423" s="85">
        <v>0</v>
      </c>
      <c r="I423" s="85">
        <v>0</v>
      </c>
      <c r="J423" s="85">
        <v>0</v>
      </c>
      <c r="K423" s="85">
        <v>0</v>
      </c>
      <c r="L423" s="85">
        <v>0</v>
      </c>
      <c r="M423" s="85">
        <v>0</v>
      </c>
      <c r="N423" s="85">
        <v>0</v>
      </c>
      <c r="O423" s="85">
        <v>0</v>
      </c>
      <c r="P423" s="85">
        <v>0</v>
      </c>
      <c r="Q423" s="85">
        <v>0</v>
      </c>
      <c r="R423" s="85">
        <v>1</v>
      </c>
      <c r="S423" s="30"/>
    </row>
    <row r="424" spans="1:19" ht="15" customHeight="1" x14ac:dyDescent="0.15">
      <c r="A424" s="36">
        <v>18405</v>
      </c>
      <c r="B424" s="41" t="s">
        <v>765</v>
      </c>
      <c r="C424" s="97">
        <f t="shared" si="31"/>
        <v>30</v>
      </c>
      <c r="D424" s="96">
        <v>0</v>
      </c>
      <c r="E424" s="85">
        <v>0</v>
      </c>
      <c r="F424" s="85">
        <v>0</v>
      </c>
      <c r="G424" s="85">
        <v>0</v>
      </c>
      <c r="H424" s="85">
        <v>1</v>
      </c>
      <c r="I424" s="85">
        <v>0</v>
      </c>
      <c r="J424" s="85">
        <v>2</v>
      </c>
      <c r="K424" s="85">
        <v>2</v>
      </c>
      <c r="L424" s="85">
        <v>0</v>
      </c>
      <c r="M424" s="85">
        <v>1</v>
      </c>
      <c r="N424" s="85">
        <v>0</v>
      </c>
      <c r="O424" s="85">
        <v>1</v>
      </c>
      <c r="P424" s="85">
        <v>0</v>
      </c>
      <c r="Q424" s="85">
        <v>0</v>
      </c>
      <c r="R424" s="85">
        <v>23</v>
      </c>
      <c r="S424" s="30"/>
    </row>
    <row r="425" spans="1:19" ht="15" customHeight="1" x14ac:dyDescent="0.15">
      <c r="A425" s="36">
        <v>18499</v>
      </c>
      <c r="B425" s="41" t="s">
        <v>766</v>
      </c>
      <c r="C425" s="97">
        <f t="shared" si="31"/>
        <v>52</v>
      </c>
      <c r="D425" s="86">
        <v>0</v>
      </c>
      <c r="E425" s="85">
        <v>10</v>
      </c>
      <c r="F425" s="85">
        <v>1</v>
      </c>
      <c r="G425" s="85">
        <v>0</v>
      </c>
      <c r="H425" s="85">
        <v>3</v>
      </c>
      <c r="I425" s="85">
        <v>0</v>
      </c>
      <c r="J425" s="85">
        <v>0</v>
      </c>
      <c r="K425" s="85">
        <v>0</v>
      </c>
      <c r="L425" s="85">
        <v>0</v>
      </c>
      <c r="M425" s="85">
        <v>0</v>
      </c>
      <c r="N425" s="85">
        <v>0</v>
      </c>
      <c r="O425" s="85">
        <v>0</v>
      </c>
      <c r="P425" s="85">
        <v>0</v>
      </c>
      <c r="Q425" s="85">
        <v>1</v>
      </c>
      <c r="R425" s="85">
        <v>37</v>
      </c>
      <c r="S425" s="30"/>
    </row>
    <row r="426" spans="1:19" ht="15" customHeight="1" x14ac:dyDescent="0.15">
      <c r="A426" s="34"/>
      <c r="B426" s="35" t="s">
        <v>767</v>
      </c>
      <c r="C426" s="87">
        <f>SUM(C427:C433)</f>
        <v>0</v>
      </c>
      <c r="D426" s="97">
        <v>0</v>
      </c>
      <c r="E426" s="79">
        <v>0</v>
      </c>
      <c r="F426" s="79">
        <v>0</v>
      </c>
      <c r="G426" s="79">
        <v>0</v>
      </c>
      <c r="H426" s="79">
        <v>0</v>
      </c>
      <c r="I426" s="79">
        <v>0</v>
      </c>
      <c r="J426" s="79">
        <v>0</v>
      </c>
      <c r="K426" s="79">
        <v>0</v>
      </c>
      <c r="L426" s="79">
        <v>0</v>
      </c>
      <c r="M426" s="79">
        <v>0</v>
      </c>
      <c r="N426" s="79">
        <v>0</v>
      </c>
      <c r="O426" s="79">
        <v>0</v>
      </c>
      <c r="P426" s="79">
        <v>0</v>
      </c>
      <c r="Q426" s="79">
        <v>0</v>
      </c>
      <c r="R426" s="79">
        <v>0</v>
      </c>
      <c r="S426" s="30"/>
    </row>
    <row r="427" spans="1:19" ht="15" customHeight="1" x14ac:dyDescent="0.15">
      <c r="A427" s="36">
        <v>18501</v>
      </c>
      <c r="B427" s="41" t="s">
        <v>768</v>
      </c>
      <c r="C427" s="97">
        <f>SUM(D427:R427)</f>
        <v>0</v>
      </c>
      <c r="D427" s="86">
        <v>0</v>
      </c>
      <c r="E427" s="85">
        <v>0</v>
      </c>
      <c r="F427" s="85">
        <v>0</v>
      </c>
      <c r="G427" s="85">
        <v>0</v>
      </c>
      <c r="H427" s="85">
        <v>0</v>
      </c>
      <c r="I427" s="85">
        <v>0</v>
      </c>
      <c r="J427" s="85">
        <v>0</v>
      </c>
      <c r="K427" s="85">
        <v>0</v>
      </c>
      <c r="L427" s="85">
        <v>0</v>
      </c>
      <c r="M427" s="85">
        <v>0</v>
      </c>
      <c r="N427" s="85">
        <v>0</v>
      </c>
      <c r="O427" s="85">
        <v>0</v>
      </c>
      <c r="P427" s="85">
        <v>0</v>
      </c>
      <c r="Q427" s="85">
        <v>0</v>
      </c>
      <c r="R427" s="85">
        <v>0</v>
      </c>
      <c r="S427" s="30"/>
    </row>
    <row r="428" spans="1:19" ht="15" customHeight="1" x14ac:dyDescent="0.15">
      <c r="A428" s="36">
        <v>18502</v>
      </c>
      <c r="B428" s="41" t="s">
        <v>769</v>
      </c>
      <c r="C428" s="97">
        <f t="shared" ref="C428:C433" si="32">SUM(D428:R428)</f>
        <v>0</v>
      </c>
      <c r="D428" s="86">
        <v>0</v>
      </c>
      <c r="E428" s="85">
        <v>0</v>
      </c>
      <c r="F428" s="85">
        <v>0</v>
      </c>
      <c r="G428" s="85">
        <v>0</v>
      </c>
      <c r="H428" s="85">
        <v>0</v>
      </c>
      <c r="I428" s="85">
        <v>0</v>
      </c>
      <c r="J428" s="85">
        <v>0</v>
      </c>
      <c r="K428" s="85">
        <v>0</v>
      </c>
      <c r="L428" s="85">
        <v>0</v>
      </c>
      <c r="M428" s="85">
        <v>0</v>
      </c>
      <c r="N428" s="85">
        <v>0</v>
      </c>
      <c r="O428" s="85">
        <v>0</v>
      </c>
      <c r="P428" s="85">
        <v>0</v>
      </c>
      <c r="Q428" s="85">
        <v>0</v>
      </c>
      <c r="R428" s="85">
        <v>0</v>
      </c>
      <c r="S428" s="30"/>
    </row>
    <row r="429" spans="1:19" ht="15" customHeight="1" x14ac:dyDescent="0.15">
      <c r="A429" s="36">
        <v>18503</v>
      </c>
      <c r="B429" s="41" t="s">
        <v>770</v>
      </c>
      <c r="C429" s="97">
        <f t="shared" si="32"/>
        <v>0</v>
      </c>
      <c r="D429" s="86">
        <v>0</v>
      </c>
      <c r="E429" s="85">
        <v>0</v>
      </c>
      <c r="F429" s="85">
        <v>0</v>
      </c>
      <c r="G429" s="85">
        <v>0</v>
      </c>
      <c r="H429" s="85">
        <v>0</v>
      </c>
      <c r="I429" s="85">
        <v>0</v>
      </c>
      <c r="J429" s="85">
        <v>0</v>
      </c>
      <c r="K429" s="85">
        <v>0</v>
      </c>
      <c r="L429" s="85">
        <v>0</v>
      </c>
      <c r="M429" s="85">
        <v>0</v>
      </c>
      <c r="N429" s="85">
        <v>0</v>
      </c>
      <c r="O429" s="85">
        <v>0</v>
      </c>
      <c r="P429" s="85">
        <v>0</v>
      </c>
      <c r="Q429" s="85">
        <v>0</v>
      </c>
      <c r="R429" s="85">
        <v>0</v>
      </c>
      <c r="S429" s="30"/>
    </row>
    <row r="430" spans="1:19" ht="15" customHeight="1" x14ac:dyDescent="0.15">
      <c r="A430" s="36">
        <v>18504</v>
      </c>
      <c r="B430" s="41" t="s">
        <v>771</v>
      </c>
      <c r="C430" s="97">
        <f t="shared" si="32"/>
        <v>0</v>
      </c>
      <c r="D430" s="86">
        <v>0</v>
      </c>
      <c r="E430" s="85">
        <v>0</v>
      </c>
      <c r="F430" s="85">
        <v>0</v>
      </c>
      <c r="G430" s="85">
        <v>0</v>
      </c>
      <c r="H430" s="85">
        <v>0</v>
      </c>
      <c r="I430" s="85">
        <v>0</v>
      </c>
      <c r="J430" s="85">
        <v>0</v>
      </c>
      <c r="K430" s="85">
        <v>0</v>
      </c>
      <c r="L430" s="85">
        <v>0</v>
      </c>
      <c r="M430" s="85">
        <v>0</v>
      </c>
      <c r="N430" s="85">
        <v>0</v>
      </c>
      <c r="O430" s="85">
        <v>0</v>
      </c>
      <c r="P430" s="85">
        <v>0</v>
      </c>
      <c r="Q430" s="85">
        <v>0</v>
      </c>
      <c r="R430" s="85">
        <v>0</v>
      </c>
      <c r="S430" s="30"/>
    </row>
    <row r="431" spans="1:19" ht="15" customHeight="1" x14ac:dyDescent="0.15">
      <c r="A431" s="36">
        <v>18505</v>
      </c>
      <c r="B431" s="41" t="s">
        <v>772</v>
      </c>
      <c r="C431" s="97">
        <f t="shared" si="32"/>
        <v>0</v>
      </c>
      <c r="D431" s="86">
        <v>0</v>
      </c>
      <c r="E431" s="85">
        <v>0</v>
      </c>
      <c r="F431" s="85">
        <v>0</v>
      </c>
      <c r="G431" s="85">
        <v>0</v>
      </c>
      <c r="H431" s="85">
        <v>0</v>
      </c>
      <c r="I431" s="85">
        <v>0</v>
      </c>
      <c r="J431" s="85">
        <v>0</v>
      </c>
      <c r="K431" s="85">
        <v>0</v>
      </c>
      <c r="L431" s="85">
        <v>0</v>
      </c>
      <c r="M431" s="85">
        <v>0</v>
      </c>
      <c r="N431" s="85">
        <v>0</v>
      </c>
      <c r="O431" s="85">
        <v>0</v>
      </c>
      <c r="P431" s="85">
        <v>0</v>
      </c>
      <c r="Q431" s="85">
        <v>0</v>
      </c>
      <c r="R431" s="85">
        <v>0</v>
      </c>
      <c r="S431" s="30"/>
    </row>
    <row r="432" spans="1:19" ht="15" customHeight="1" x14ac:dyDescent="0.15">
      <c r="A432" s="36">
        <v>18506</v>
      </c>
      <c r="B432" s="41" t="s">
        <v>773</v>
      </c>
      <c r="C432" s="97">
        <f t="shared" si="32"/>
        <v>0</v>
      </c>
      <c r="D432" s="96">
        <v>0</v>
      </c>
      <c r="E432" s="85">
        <v>0</v>
      </c>
      <c r="F432" s="85">
        <v>0</v>
      </c>
      <c r="G432" s="85">
        <v>0</v>
      </c>
      <c r="H432" s="85">
        <v>0</v>
      </c>
      <c r="I432" s="85">
        <v>0</v>
      </c>
      <c r="J432" s="85">
        <v>0</v>
      </c>
      <c r="K432" s="85">
        <v>0</v>
      </c>
      <c r="L432" s="85">
        <v>0</v>
      </c>
      <c r="M432" s="85">
        <v>0</v>
      </c>
      <c r="N432" s="85">
        <v>0</v>
      </c>
      <c r="O432" s="85">
        <v>0</v>
      </c>
      <c r="P432" s="85">
        <v>0</v>
      </c>
      <c r="Q432" s="85">
        <v>0</v>
      </c>
      <c r="R432" s="85">
        <v>0</v>
      </c>
      <c r="S432" s="30"/>
    </row>
    <row r="433" spans="1:19" ht="15" customHeight="1" x14ac:dyDescent="0.15">
      <c r="A433" s="36">
        <v>18599</v>
      </c>
      <c r="B433" s="41" t="s">
        <v>774</v>
      </c>
      <c r="C433" s="97">
        <f t="shared" si="32"/>
        <v>0</v>
      </c>
      <c r="D433" s="86">
        <v>0</v>
      </c>
      <c r="E433" s="85">
        <v>0</v>
      </c>
      <c r="F433" s="85">
        <v>0</v>
      </c>
      <c r="G433" s="85">
        <v>0</v>
      </c>
      <c r="H433" s="85">
        <v>0</v>
      </c>
      <c r="I433" s="85">
        <v>0</v>
      </c>
      <c r="J433" s="85">
        <v>0</v>
      </c>
      <c r="K433" s="85">
        <v>0</v>
      </c>
      <c r="L433" s="85">
        <v>0</v>
      </c>
      <c r="M433" s="85">
        <v>0</v>
      </c>
      <c r="N433" s="85">
        <v>0</v>
      </c>
      <c r="O433" s="85">
        <v>0</v>
      </c>
      <c r="P433" s="85">
        <v>0</v>
      </c>
      <c r="Q433" s="85">
        <v>0</v>
      </c>
      <c r="R433" s="85">
        <v>0</v>
      </c>
      <c r="S433" s="29"/>
    </row>
    <row r="434" spans="1:19" ht="15" customHeight="1" x14ac:dyDescent="0.15">
      <c r="A434" s="34"/>
      <c r="B434" s="35" t="s">
        <v>775</v>
      </c>
      <c r="C434" s="87">
        <f>SUM(C435:C439)</f>
        <v>2</v>
      </c>
      <c r="D434" s="97">
        <v>0</v>
      </c>
      <c r="E434" s="79">
        <v>0</v>
      </c>
      <c r="F434" s="79">
        <v>0</v>
      </c>
      <c r="G434" s="79">
        <v>0</v>
      </c>
      <c r="H434" s="79">
        <v>0</v>
      </c>
      <c r="I434" s="79">
        <v>0</v>
      </c>
      <c r="J434" s="79">
        <v>0</v>
      </c>
      <c r="K434" s="79">
        <v>0</v>
      </c>
      <c r="L434" s="79">
        <v>0</v>
      </c>
      <c r="M434" s="79">
        <v>0</v>
      </c>
      <c r="N434" s="79">
        <v>0</v>
      </c>
      <c r="O434" s="79">
        <v>0</v>
      </c>
      <c r="P434" s="79">
        <v>0</v>
      </c>
      <c r="Q434" s="79">
        <v>0</v>
      </c>
      <c r="R434" s="79">
        <v>2</v>
      </c>
      <c r="S434" s="30"/>
    </row>
    <row r="435" spans="1:19" ht="15" customHeight="1" x14ac:dyDescent="0.15">
      <c r="A435" s="36">
        <v>18601</v>
      </c>
      <c r="B435" s="41" t="s">
        <v>776</v>
      </c>
      <c r="C435" s="97">
        <f>SUM(D435:R435)</f>
        <v>0</v>
      </c>
      <c r="D435" s="86">
        <v>0</v>
      </c>
      <c r="E435" s="85">
        <v>0</v>
      </c>
      <c r="F435" s="85">
        <v>0</v>
      </c>
      <c r="G435" s="85">
        <v>0</v>
      </c>
      <c r="H435" s="85">
        <v>0</v>
      </c>
      <c r="I435" s="85">
        <v>0</v>
      </c>
      <c r="J435" s="85">
        <v>0</v>
      </c>
      <c r="K435" s="85">
        <v>0</v>
      </c>
      <c r="L435" s="85">
        <v>0</v>
      </c>
      <c r="M435" s="85">
        <v>0</v>
      </c>
      <c r="N435" s="85">
        <v>0</v>
      </c>
      <c r="O435" s="85">
        <v>0</v>
      </c>
      <c r="P435" s="85">
        <v>0</v>
      </c>
      <c r="Q435" s="85">
        <v>0</v>
      </c>
      <c r="R435" s="85">
        <v>0</v>
      </c>
      <c r="S435" s="28"/>
    </row>
    <row r="436" spans="1:19" ht="15" customHeight="1" x14ac:dyDescent="0.15">
      <c r="A436" s="36">
        <v>18602</v>
      </c>
      <c r="B436" s="41" t="s">
        <v>777</v>
      </c>
      <c r="C436" s="97">
        <f t="shared" ref="C436:C439" si="33">SUM(D436:R436)</f>
        <v>0</v>
      </c>
      <c r="D436" s="86">
        <v>0</v>
      </c>
      <c r="E436" s="85">
        <v>0</v>
      </c>
      <c r="F436" s="85">
        <v>0</v>
      </c>
      <c r="G436" s="85">
        <v>0</v>
      </c>
      <c r="H436" s="85">
        <v>0</v>
      </c>
      <c r="I436" s="85">
        <v>0</v>
      </c>
      <c r="J436" s="85">
        <v>0</v>
      </c>
      <c r="K436" s="85">
        <v>0</v>
      </c>
      <c r="L436" s="85">
        <v>0</v>
      </c>
      <c r="M436" s="85">
        <v>0</v>
      </c>
      <c r="N436" s="85">
        <v>0</v>
      </c>
      <c r="O436" s="85">
        <v>0</v>
      </c>
      <c r="P436" s="85">
        <v>0</v>
      </c>
      <c r="Q436" s="85">
        <v>0</v>
      </c>
      <c r="R436" s="85">
        <v>0</v>
      </c>
      <c r="S436" s="28"/>
    </row>
    <row r="437" spans="1:19" ht="15" customHeight="1" x14ac:dyDescent="0.15">
      <c r="A437" s="36">
        <v>18603</v>
      </c>
      <c r="B437" s="41" t="s">
        <v>778</v>
      </c>
      <c r="C437" s="97">
        <f t="shared" si="33"/>
        <v>0</v>
      </c>
      <c r="D437" s="86">
        <v>0</v>
      </c>
      <c r="E437" s="85">
        <v>0</v>
      </c>
      <c r="F437" s="85">
        <v>0</v>
      </c>
      <c r="G437" s="85">
        <v>0</v>
      </c>
      <c r="H437" s="85">
        <v>0</v>
      </c>
      <c r="I437" s="85">
        <v>0</v>
      </c>
      <c r="J437" s="85">
        <v>0</v>
      </c>
      <c r="K437" s="85">
        <v>0</v>
      </c>
      <c r="L437" s="85">
        <v>0</v>
      </c>
      <c r="M437" s="85">
        <v>0</v>
      </c>
      <c r="N437" s="85">
        <v>0</v>
      </c>
      <c r="O437" s="85">
        <v>0</v>
      </c>
      <c r="P437" s="85">
        <v>0</v>
      </c>
      <c r="Q437" s="85">
        <v>0</v>
      </c>
      <c r="R437" s="85">
        <v>0</v>
      </c>
      <c r="S437" s="27"/>
    </row>
    <row r="438" spans="1:19" ht="15" customHeight="1" x14ac:dyDescent="0.15">
      <c r="A438" s="36">
        <v>18604</v>
      </c>
      <c r="B438" s="41" t="s">
        <v>779</v>
      </c>
      <c r="C438" s="97">
        <f t="shared" si="33"/>
        <v>0</v>
      </c>
      <c r="D438" s="96">
        <v>0</v>
      </c>
      <c r="E438" s="85">
        <v>0</v>
      </c>
      <c r="F438" s="85">
        <v>0</v>
      </c>
      <c r="G438" s="85">
        <v>0</v>
      </c>
      <c r="H438" s="85">
        <v>0</v>
      </c>
      <c r="I438" s="85">
        <v>0</v>
      </c>
      <c r="J438" s="85">
        <v>0</v>
      </c>
      <c r="K438" s="85">
        <v>0</v>
      </c>
      <c r="L438" s="85">
        <v>0</v>
      </c>
      <c r="M438" s="85">
        <v>0</v>
      </c>
      <c r="N438" s="85">
        <v>0</v>
      </c>
      <c r="O438" s="85">
        <v>0</v>
      </c>
      <c r="P438" s="85">
        <v>0</v>
      </c>
      <c r="Q438" s="85">
        <v>0</v>
      </c>
      <c r="R438" s="85">
        <v>0</v>
      </c>
      <c r="S438" s="28"/>
    </row>
    <row r="439" spans="1:19" ht="15" customHeight="1" x14ac:dyDescent="0.15">
      <c r="A439" s="36">
        <v>18699</v>
      </c>
      <c r="B439" s="41" t="s">
        <v>780</v>
      </c>
      <c r="C439" s="97">
        <f t="shared" si="33"/>
        <v>2</v>
      </c>
      <c r="D439" s="86">
        <v>0</v>
      </c>
      <c r="E439" s="85">
        <v>0</v>
      </c>
      <c r="F439" s="85">
        <v>0</v>
      </c>
      <c r="G439" s="85">
        <v>0</v>
      </c>
      <c r="H439" s="85">
        <v>0</v>
      </c>
      <c r="I439" s="85">
        <v>0</v>
      </c>
      <c r="J439" s="85">
        <v>0</v>
      </c>
      <c r="K439" s="85">
        <v>0</v>
      </c>
      <c r="L439" s="85">
        <v>0</v>
      </c>
      <c r="M439" s="85">
        <v>0</v>
      </c>
      <c r="N439" s="85">
        <v>0</v>
      </c>
      <c r="O439" s="85">
        <v>0</v>
      </c>
      <c r="P439" s="85">
        <v>0</v>
      </c>
      <c r="Q439" s="85">
        <v>0</v>
      </c>
      <c r="R439" s="85">
        <v>2</v>
      </c>
      <c r="S439" s="28"/>
    </row>
    <row r="440" spans="1:19" ht="15" customHeight="1" x14ac:dyDescent="0.15">
      <c r="A440" s="34"/>
      <c r="B440" s="35" t="s">
        <v>781</v>
      </c>
      <c r="C440" s="87">
        <f>SUM(C441:C444)</f>
        <v>2</v>
      </c>
      <c r="D440" s="97">
        <v>0</v>
      </c>
      <c r="E440" s="79">
        <v>0</v>
      </c>
      <c r="F440" s="79">
        <v>0</v>
      </c>
      <c r="G440" s="79">
        <v>0</v>
      </c>
      <c r="H440" s="79">
        <v>0</v>
      </c>
      <c r="I440" s="79">
        <v>0</v>
      </c>
      <c r="J440" s="79">
        <v>0</v>
      </c>
      <c r="K440" s="79">
        <v>0</v>
      </c>
      <c r="L440" s="79">
        <v>2</v>
      </c>
      <c r="M440" s="79">
        <v>0</v>
      </c>
      <c r="N440" s="79">
        <v>0</v>
      </c>
      <c r="O440" s="79">
        <v>0</v>
      </c>
      <c r="P440" s="79">
        <v>0</v>
      </c>
      <c r="Q440" s="79">
        <v>0</v>
      </c>
      <c r="R440" s="79">
        <v>0</v>
      </c>
      <c r="S440" s="28"/>
    </row>
    <row r="441" spans="1:19" ht="15" customHeight="1" x14ac:dyDescent="0.15">
      <c r="A441" s="36">
        <v>18701</v>
      </c>
      <c r="B441" s="41" t="s">
        <v>782</v>
      </c>
      <c r="C441" s="97">
        <f>SUM(D441:R441)</f>
        <v>2</v>
      </c>
      <c r="D441" s="86">
        <v>0</v>
      </c>
      <c r="E441" s="85">
        <v>0</v>
      </c>
      <c r="F441" s="85">
        <v>0</v>
      </c>
      <c r="G441" s="85">
        <v>0</v>
      </c>
      <c r="H441" s="85">
        <v>0</v>
      </c>
      <c r="I441" s="85">
        <v>0</v>
      </c>
      <c r="J441" s="85">
        <v>0</v>
      </c>
      <c r="K441" s="85">
        <v>0</v>
      </c>
      <c r="L441" s="85">
        <v>2</v>
      </c>
      <c r="M441" s="85">
        <v>0</v>
      </c>
      <c r="N441" s="85">
        <v>0</v>
      </c>
      <c r="O441" s="85">
        <v>0</v>
      </c>
      <c r="P441" s="85">
        <v>0</v>
      </c>
      <c r="Q441" s="85">
        <v>0</v>
      </c>
      <c r="R441" s="85">
        <v>0</v>
      </c>
      <c r="S441" s="28"/>
    </row>
    <row r="442" spans="1:19" ht="15" customHeight="1" x14ac:dyDescent="0.15">
      <c r="A442" s="36">
        <v>18702</v>
      </c>
      <c r="B442" s="41" t="s">
        <v>783</v>
      </c>
      <c r="C442" s="97">
        <f t="shared" ref="C442:C444" si="34">SUM(D442:R442)</f>
        <v>0</v>
      </c>
      <c r="D442" s="86">
        <v>0</v>
      </c>
      <c r="E442" s="85">
        <v>0</v>
      </c>
      <c r="F442" s="85">
        <v>0</v>
      </c>
      <c r="G442" s="85">
        <v>0</v>
      </c>
      <c r="H442" s="85">
        <v>0</v>
      </c>
      <c r="I442" s="85">
        <v>0</v>
      </c>
      <c r="J442" s="85">
        <v>0</v>
      </c>
      <c r="K442" s="85">
        <v>0</v>
      </c>
      <c r="L442" s="85">
        <v>0</v>
      </c>
      <c r="M442" s="85">
        <v>0</v>
      </c>
      <c r="N442" s="85">
        <v>0</v>
      </c>
      <c r="O442" s="85">
        <v>0</v>
      </c>
      <c r="P442" s="85">
        <v>0</v>
      </c>
      <c r="Q442" s="85">
        <v>0</v>
      </c>
      <c r="R442" s="85">
        <v>0</v>
      </c>
      <c r="S442" s="27"/>
    </row>
    <row r="443" spans="1:19" ht="15" customHeight="1" x14ac:dyDescent="0.15">
      <c r="A443" s="36">
        <v>18703</v>
      </c>
      <c r="B443" s="41" t="s">
        <v>784</v>
      </c>
      <c r="C443" s="97">
        <f t="shared" si="34"/>
        <v>0</v>
      </c>
      <c r="D443" s="96">
        <v>0</v>
      </c>
      <c r="E443" s="85">
        <v>0</v>
      </c>
      <c r="F443" s="85">
        <v>0</v>
      </c>
      <c r="G443" s="85">
        <v>0</v>
      </c>
      <c r="H443" s="85">
        <v>0</v>
      </c>
      <c r="I443" s="85">
        <v>0</v>
      </c>
      <c r="J443" s="85">
        <v>0</v>
      </c>
      <c r="K443" s="85">
        <v>0</v>
      </c>
      <c r="L443" s="85">
        <v>0</v>
      </c>
      <c r="M443" s="85">
        <v>0</v>
      </c>
      <c r="N443" s="85">
        <v>0</v>
      </c>
      <c r="O443" s="85">
        <v>0</v>
      </c>
      <c r="P443" s="85">
        <v>0</v>
      </c>
      <c r="Q443" s="85">
        <v>0</v>
      </c>
      <c r="R443" s="85">
        <v>0</v>
      </c>
      <c r="S443" s="28"/>
    </row>
    <row r="444" spans="1:19" ht="15" customHeight="1" x14ac:dyDescent="0.15">
      <c r="A444" s="36">
        <v>18799</v>
      </c>
      <c r="B444" s="41" t="s">
        <v>785</v>
      </c>
      <c r="C444" s="97">
        <f t="shared" si="34"/>
        <v>0</v>
      </c>
      <c r="D444" s="86">
        <v>0</v>
      </c>
      <c r="E444" s="85">
        <v>0</v>
      </c>
      <c r="F444" s="85">
        <v>0</v>
      </c>
      <c r="G444" s="85">
        <v>0</v>
      </c>
      <c r="H444" s="85">
        <v>0</v>
      </c>
      <c r="I444" s="85">
        <v>0</v>
      </c>
      <c r="J444" s="85">
        <v>0</v>
      </c>
      <c r="K444" s="85">
        <v>0</v>
      </c>
      <c r="L444" s="85">
        <v>0</v>
      </c>
      <c r="M444" s="85">
        <v>0</v>
      </c>
      <c r="N444" s="85">
        <v>0</v>
      </c>
      <c r="O444" s="85">
        <v>0</v>
      </c>
      <c r="P444" s="85">
        <v>0</v>
      </c>
      <c r="Q444" s="85">
        <v>0</v>
      </c>
      <c r="R444" s="85">
        <v>0</v>
      </c>
      <c r="S444" s="28"/>
    </row>
    <row r="445" spans="1:19" ht="15" customHeight="1" x14ac:dyDescent="0.15">
      <c r="A445" s="34"/>
      <c r="B445" s="25" t="s">
        <v>786</v>
      </c>
      <c r="C445" s="87">
        <f>SUM(C446:C457)</f>
        <v>23</v>
      </c>
      <c r="D445" s="97">
        <v>3</v>
      </c>
      <c r="E445" s="79">
        <v>0</v>
      </c>
      <c r="F445" s="79">
        <v>1</v>
      </c>
      <c r="G445" s="79">
        <v>3</v>
      </c>
      <c r="H445" s="79">
        <v>1</v>
      </c>
      <c r="I445" s="79">
        <v>1</v>
      </c>
      <c r="J445" s="79">
        <v>0</v>
      </c>
      <c r="K445" s="79">
        <v>2</v>
      </c>
      <c r="L445" s="79">
        <v>0</v>
      </c>
      <c r="M445" s="79">
        <v>0</v>
      </c>
      <c r="N445" s="79">
        <v>0</v>
      </c>
      <c r="O445" s="79">
        <v>0</v>
      </c>
      <c r="P445" s="79">
        <v>0</v>
      </c>
      <c r="Q445" s="79">
        <v>1</v>
      </c>
      <c r="R445" s="79">
        <v>11</v>
      </c>
      <c r="S445" s="28"/>
    </row>
    <row r="446" spans="1:19" ht="15" customHeight="1" x14ac:dyDescent="0.15">
      <c r="A446" s="36">
        <v>19101</v>
      </c>
      <c r="B446" s="41" t="s">
        <v>787</v>
      </c>
      <c r="C446" s="97">
        <f>SUM(D446:R446)</f>
        <v>8</v>
      </c>
      <c r="D446" s="86">
        <v>0</v>
      </c>
      <c r="E446" s="85">
        <v>0</v>
      </c>
      <c r="F446" s="85">
        <v>0</v>
      </c>
      <c r="G446" s="85">
        <v>0</v>
      </c>
      <c r="H446" s="85">
        <v>0</v>
      </c>
      <c r="I446" s="85">
        <v>0</v>
      </c>
      <c r="J446" s="85">
        <v>0</v>
      </c>
      <c r="K446" s="85">
        <v>0</v>
      </c>
      <c r="L446" s="85">
        <v>0</v>
      </c>
      <c r="M446" s="85">
        <v>0</v>
      </c>
      <c r="N446" s="85">
        <v>0</v>
      </c>
      <c r="O446" s="85">
        <v>0</v>
      </c>
      <c r="P446" s="85">
        <v>0</v>
      </c>
      <c r="Q446" s="85">
        <v>0</v>
      </c>
      <c r="R446" s="85">
        <v>8</v>
      </c>
      <c r="S446" s="27"/>
    </row>
    <row r="447" spans="1:19" ht="15" customHeight="1" x14ac:dyDescent="0.15">
      <c r="A447" s="36">
        <v>19102</v>
      </c>
      <c r="B447" s="41" t="s">
        <v>788</v>
      </c>
      <c r="C447" s="97">
        <f t="shared" ref="C447:C457" si="35">SUM(D447:R447)</f>
        <v>0</v>
      </c>
      <c r="D447" s="86">
        <v>0</v>
      </c>
      <c r="E447" s="85">
        <v>0</v>
      </c>
      <c r="F447" s="85">
        <v>0</v>
      </c>
      <c r="G447" s="85">
        <v>0</v>
      </c>
      <c r="H447" s="85">
        <v>0</v>
      </c>
      <c r="I447" s="85">
        <v>0</v>
      </c>
      <c r="J447" s="85">
        <v>0</v>
      </c>
      <c r="K447" s="85">
        <v>0</v>
      </c>
      <c r="L447" s="85">
        <v>0</v>
      </c>
      <c r="M447" s="85">
        <v>0</v>
      </c>
      <c r="N447" s="85">
        <v>0</v>
      </c>
      <c r="O447" s="85">
        <v>0</v>
      </c>
      <c r="P447" s="85">
        <v>0</v>
      </c>
      <c r="Q447" s="85">
        <v>0</v>
      </c>
      <c r="R447" s="85">
        <v>0</v>
      </c>
      <c r="S447" s="28"/>
    </row>
    <row r="448" spans="1:19" ht="15" customHeight="1" x14ac:dyDescent="0.15">
      <c r="A448" s="36">
        <v>19103</v>
      </c>
      <c r="B448" s="41" t="s">
        <v>789</v>
      </c>
      <c r="C448" s="97">
        <f t="shared" si="35"/>
        <v>2</v>
      </c>
      <c r="D448" s="86">
        <v>2</v>
      </c>
      <c r="E448" s="85">
        <v>0</v>
      </c>
      <c r="F448" s="85">
        <v>0</v>
      </c>
      <c r="G448" s="85">
        <v>0</v>
      </c>
      <c r="H448" s="85">
        <v>0</v>
      </c>
      <c r="I448" s="85">
        <v>0</v>
      </c>
      <c r="J448" s="85">
        <v>0</v>
      </c>
      <c r="K448" s="85">
        <v>0</v>
      </c>
      <c r="L448" s="85">
        <v>0</v>
      </c>
      <c r="M448" s="85">
        <v>0</v>
      </c>
      <c r="N448" s="85">
        <v>0</v>
      </c>
      <c r="O448" s="85">
        <v>0</v>
      </c>
      <c r="P448" s="85">
        <v>0</v>
      </c>
      <c r="Q448" s="85">
        <v>0</v>
      </c>
      <c r="R448" s="85">
        <v>0</v>
      </c>
      <c r="S448" s="28"/>
    </row>
    <row r="449" spans="1:19" ht="15" customHeight="1" x14ac:dyDescent="0.15">
      <c r="A449" s="36">
        <v>19104</v>
      </c>
      <c r="B449" s="41" t="s">
        <v>790</v>
      </c>
      <c r="C449" s="97">
        <f t="shared" si="35"/>
        <v>0</v>
      </c>
      <c r="D449" s="86">
        <v>0</v>
      </c>
      <c r="E449" s="85">
        <v>0</v>
      </c>
      <c r="F449" s="85">
        <v>0</v>
      </c>
      <c r="G449" s="85">
        <v>0</v>
      </c>
      <c r="H449" s="85">
        <v>0</v>
      </c>
      <c r="I449" s="85">
        <v>0</v>
      </c>
      <c r="J449" s="85">
        <v>0</v>
      </c>
      <c r="K449" s="85">
        <v>0</v>
      </c>
      <c r="L449" s="85">
        <v>0</v>
      </c>
      <c r="M449" s="85">
        <v>0</v>
      </c>
      <c r="N449" s="85">
        <v>0</v>
      </c>
      <c r="O449" s="85">
        <v>0</v>
      </c>
      <c r="P449" s="85">
        <v>0</v>
      </c>
      <c r="Q449" s="85">
        <v>0</v>
      </c>
      <c r="R449" s="85">
        <v>0</v>
      </c>
      <c r="S449" s="28"/>
    </row>
    <row r="450" spans="1:19" ht="15" customHeight="1" x14ac:dyDescent="0.15">
      <c r="A450" s="36">
        <v>19105</v>
      </c>
      <c r="B450" s="41" t="s">
        <v>791</v>
      </c>
      <c r="C450" s="97">
        <f t="shared" si="35"/>
        <v>1</v>
      </c>
      <c r="D450" s="86">
        <v>0</v>
      </c>
      <c r="E450" s="85">
        <v>0</v>
      </c>
      <c r="F450" s="85">
        <v>0</v>
      </c>
      <c r="G450" s="85">
        <v>1</v>
      </c>
      <c r="H450" s="85">
        <v>0</v>
      </c>
      <c r="I450" s="85">
        <v>0</v>
      </c>
      <c r="J450" s="85">
        <v>0</v>
      </c>
      <c r="K450" s="85">
        <v>0</v>
      </c>
      <c r="L450" s="85">
        <v>0</v>
      </c>
      <c r="M450" s="85">
        <v>0</v>
      </c>
      <c r="N450" s="85">
        <v>0</v>
      </c>
      <c r="O450" s="85">
        <v>0</v>
      </c>
      <c r="P450" s="85">
        <v>0</v>
      </c>
      <c r="Q450" s="85">
        <v>0</v>
      </c>
      <c r="R450" s="85">
        <v>0</v>
      </c>
      <c r="S450" s="28"/>
    </row>
    <row r="451" spans="1:19" ht="15" customHeight="1" x14ac:dyDescent="0.15">
      <c r="A451" s="36">
        <v>19106</v>
      </c>
      <c r="B451" s="41" t="s">
        <v>792</v>
      </c>
      <c r="C451" s="97">
        <f t="shared" si="35"/>
        <v>3</v>
      </c>
      <c r="D451" s="86">
        <v>0</v>
      </c>
      <c r="E451" s="85">
        <v>0</v>
      </c>
      <c r="F451" s="85">
        <v>0</v>
      </c>
      <c r="G451" s="85">
        <v>2</v>
      </c>
      <c r="H451" s="85">
        <v>1</v>
      </c>
      <c r="I451" s="85">
        <v>0</v>
      </c>
      <c r="J451" s="85">
        <v>0</v>
      </c>
      <c r="K451" s="85">
        <v>0</v>
      </c>
      <c r="L451" s="85">
        <v>0</v>
      </c>
      <c r="M451" s="85">
        <v>0</v>
      </c>
      <c r="N451" s="85">
        <v>0</v>
      </c>
      <c r="O451" s="85">
        <v>0</v>
      </c>
      <c r="P451" s="85">
        <v>0</v>
      </c>
      <c r="Q451" s="85">
        <v>0</v>
      </c>
      <c r="R451" s="85">
        <v>0</v>
      </c>
      <c r="S451" s="28"/>
    </row>
    <row r="452" spans="1:19" ht="15" customHeight="1" x14ac:dyDescent="0.15">
      <c r="A452" s="36">
        <v>19107</v>
      </c>
      <c r="B452" s="41" t="s">
        <v>793</v>
      </c>
      <c r="C452" s="97">
        <f t="shared" si="35"/>
        <v>0</v>
      </c>
      <c r="D452" s="86">
        <v>0</v>
      </c>
      <c r="E452" s="85">
        <v>0</v>
      </c>
      <c r="F452" s="85">
        <v>0</v>
      </c>
      <c r="G452" s="85">
        <v>0</v>
      </c>
      <c r="H452" s="85">
        <v>0</v>
      </c>
      <c r="I452" s="85">
        <v>0</v>
      </c>
      <c r="J452" s="85">
        <v>0</v>
      </c>
      <c r="K452" s="85">
        <v>0</v>
      </c>
      <c r="L452" s="85">
        <v>0</v>
      </c>
      <c r="M452" s="85">
        <v>0</v>
      </c>
      <c r="N452" s="85">
        <v>0</v>
      </c>
      <c r="O452" s="85">
        <v>0</v>
      </c>
      <c r="P452" s="85">
        <v>0</v>
      </c>
      <c r="Q452" s="85">
        <v>0</v>
      </c>
      <c r="R452" s="85">
        <v>0</v>
      </c>
      <c r="S452" s="28"/>
    </row>
    <row r="453" spans="1:19" ht="15" customHeight="1" x14ac:dyDescent="0.15">
      <c r="A453" s="36">
        <v>19108</v>
      </c>
      <c r="B453" s="41" t="s">
        <v>794</v>
      </c>
      <c r="C453" s="97">
        <f t="shared" si="35"/>
        <v>0</v>
      </c>
      <c r="D453" s="86">
        <v>0</v>
      </c>
      <c r="E453" s="85">
        <v>0</v>
      </c>
      <c r="F453" s="85">
        <v>0</v>
      </c>
      <c r="G453" s="85">
        <v>0</v>
      </c>
      <c r="H453" s="85">
        <v>0</v>
      </c>
      <c r="I453" s="85">
        <v>0</v>
      </c>
      <c r="J453" s="85">
        <v>0</v>
      </c>
      <c r="K453" s="85">
        <v>0</v>
      </c>
      <c r="L453" s="85">
        <v>0</v>
      </c>
      <c r="M453" s="85">
        <v>0</v>
      </c>
      <c r="N453" s="85">
        <v>0</v>
      </c>
      <c r="O453" s="85">
        <v>0</v>
      </c>
      <c r="P453" s="85">
        <v>0</v>
      </c>
      <c r="Q453" s="85">
        <v>0</v>
      </c>
      <c r="R453" s="85">
        <v>0</v>
      </c>
      <c r="S453" s="28"/>
    </row>
    <row r="454" spans="1:19" ht="17.25" customHeight="1" x14ac:dyDescent="0.15">
      <c r="A454" s="36">
        <v>19109</v>
      </c>
      <c r="B454" s="41" t="s">
        <v>795</v>
      </c>
      <c r="C454" s="97">
        <f t="shared" si="35"/>
        <v>2</v>
      </c>
      <c r="D454" s="86">
        <v>0</v>
      </c>
      <c r="E454" s="85">
        <v>0</v>
      </c>
      <c r="F454" s="85">
        <v>0</v>
      </c>
      <c r="G454" s="85">
        <v>0</v>
      </c>
      <c r="H454" s="85">
        <v>0</v>
      </c>
      <c r="I454" s="85">
        <v>0</v>
      </c>
      <c r="J454" s="85">
        <v>0</v>
      </c>
      <c r="K454" s="85">
        <v>0</v>
      </c>
      <c r="L454" s="85">
        <v>0</v>
      </c>
      <c r="M454" s="85">
        <v>0</v>
      </c>
      <c r="N454" s="85">
        <v>0</v>
      </c>
      <c r="O454" s="85">
        <v>0</v>
      </c>
      <c r="P454" s="85">
        <v>0</v>
      </c>
      <c r="Q454" s="85">
        <v>1</v>
      </c>
      <c r="R454" s="85">
        <v>1</v>
      </c>
      <c r="S454" s="28"/>
    </row>
    <row r="455" spans="1:19" ht="15" customHeight="1" x14ac:dyDescent="0.15">
      <c r="A455" s="36">
        <v>19110</v>
      </c>
      <c r="B455" s="41" t="s">
        <v>796</v>
      </c>
      <c r="C455" s="97">
        <f t="shared" si="35"/>
        <v>1</v>
      </c>
      <c r="D455" s="86">
        <v>1</v>
      </c>
      <c r="E455" s="85">
        <v>0</v>
      </c>
      <c r="F455" s="85">
        <v>0</v>
      </c>
      <c r="G455" s="85">
        <v>0</v>
      </c>
      <c r="H455" s="85">
        <v>0</v>
      </c>
      <c r="I455" s="85">
        <v>0</v>
      </c>
      <c r="J455" s="85">
        <v>0</v>
      </c>
      <c r="K455" s="85">
        <v>0</v>
      </c>
      <c r="L455" s="85">
        <v>0</v>
      </c>
      <c r="M455" s="85">
        <v>0</v>
      </c>
      <c r="N455" s="85">
        <v>0</v>
      </c>
      <c r="O455" s="85">
        <v>0</v>
      </c>
      <c r="P455" s="85">
        <v>0</v>
      </c>
      <c r="Q455" s="85">
        <v>0</v>
      </c>
      <c r="R455" s="85">
        <v>0</v>
      </c>
      <c r="S455" s="27"/>
    </row>
    <row r="456" spans="1:19" ht="15" customHeight="1" x14ac:dyDescent="0.15">
      <c r="A456" s="36">
        <v>19111</v>
      </c>
      <c r="B456" s="41" t="s">
        <v>797</v>
      </c>
      <c r="C456" s="97">
        <f t="shared" si="35"/>
        <v>0</v>
      </c>
      <c r="D456" s="96">
        <v>0</v>
      </c>
      <c r="E456" s="85">
        <v>0</v>
      </c>
      <c r="F456" s="85">
        <v>0</v>
      </c>
      <c r="G456" s="85">
        <v>0</v>
      </c>
      <c r="H456" s="85">
        <v>0</v>
      </c>
      <c r="I456" s="85">
        <v>0</v>
      </c>
      <c r="J456" s="85">
        <v>0</v>
      </c>
      <c r="K456" s="85">
        <v>0</v>
      </c>
      <c r="L456" s="85">
        <v>0</v>
      </c>
      <c r="M456" s="85">
        <v>0</v>
      </c>
      <c r="N456" s="85">
        <v>0</v>
      </c>
      <c r="O456" s="85">
        <v>0</v>
      </c>
      <c r="P456" s="85">
        <v>0</v>
      </c>
      <c r="Q456" s="85">
        <v>0</v>
      </c>
      <c r="R456" s="85">
        <v>0</v>
      </c>
      <c r="S456" s="28"/>
    </row>
    <row r="457" spans="1:19" ht="15" customHeight="1" x14ac:dyDescent="0.15">
      <c r="A457" s="49">
        <v>19999</v>
      </c>
      <c r="B457" s="99" t="s">
        <v>798</v>
      </c>
      <c r="C457" s="97">
        <f t="shared" si="35"/>
        <v>6</v>
      </c>
      <c r="D457" s="86">
        <v>0</v>
      </c>
      <c r="E457" s="85">
        <v>0</v>
      </c>
      <c r="F457" s="85">
        <v>1</v>
      </c>
      <c r="G457" s="85">
        <v>0</v>
      </c>
      <c r="H457" s="85">
        <v>0</v>
      </c>
      <c r="I457" s="85">
        <v>1</v>
      </c>
      <c r="J457" s="85">
        <v>0</v>
      </c>
      <c r="K457" s="85">
        <v>2</v>
      </c>
      <c r="L457" s="85">
        <v>0</v>
      </c>
      <c r="M457" s="85">
        <v>0</v>
      </c>
      <c r="N457" s="85">
        <v>0</v>
      </c>
      <c r="O457" s="85">
        <v>0</v>
      </c>
      <c r="P457" s="85">
        <v>0</v>
      </c>
      <c r="Q457" s="85">
        <v>0</v>
      </c>
      <c r="R457" s="85">
        <v>2</v>
      </c>
      <c r="S457" s="28"/>
    </row>
    <row r="458" spans="1:19" ht="19.5" customHeight="1" x14ac:dyDescent="0.15">
      <c r="A458" s="50"/>
      <c r="B458" s="25" t="s">
        <v>799</v>
      </c>
      <c r="C458" s="87">
        <f>SUM(C459:C473)</f>
        <v>23</v>
      </c>
      <c r="D458" s="97">
        <v>0</v>
      </c>
      <c r="E458" s="79">
        <v>0</v>
      </c>
      <c r="F458" s="79">
        <v>0</v>
      </c>
      <c r="G458" s="79">
        <v>2</v>
      </c>
      <c r="H458" s="79">
        <v>1</v>
      </c>
      <c r="I458" s="79">
        <v>0</v>
      </c>
      <c r="J458" s="79">
        <v>0</v>
      </c>
      <c r="K458" s="79">
        <v>0</v>
      </c>
      <c r="L458" s="79">
        <v>1</v>
      </c>
      <c r="M458" s="79">
        <v>0</v>
      </c>
      <c r="N458" s="79">
        <v>0</v>
      </c>
      <c r="O458" s="79">
        <v>0</v>
      </c>
      <c r="P458" s="79">
        <v>0</v>
      </c>
      <c r="Q458" s="79">
        <v>5</v>
      </c>
      <c r="R458" s="79">
        <v>14</v>
      </c>
      <c r="S458" s="28"/>
    </row>
    <row r="459" spans="1:19" ht="15.75" customHeight="1" x14ac:dyDescent="0.15">
      <c r="A459" s="49">
        <v>19201</v>
      </c>
      <c r="B459" s="99" t="s">
        <v>800</v>
      </c>
      <c r="C459" s="97">
        <f>SUM(D459:R459)</f>
        <v>0</v>
      </c>
      <c r="D459" s="86">
        <v>0</v>
      </c>
      <c r="E459" s="85">
        <v>0</v>
      </c>
      <c r="F459" s="85">
        <v>0</v>
      </c>
      <c r="G459" s="85">
        <v>0</v>
      </c>
      <c r="H459" s="85">
        <v>0</v>
      </c>
      <c r="I459" s="85">
        <v>0</v>
      </c>
      <c r="J459" s="85">
        <v>0</v>
      </c>
      <c r="K459" s="85">
        <v>0</v>
      </c>
      <c r="L459" s="85">
        <v>0</v>
      </c>
      <c r="M459" s="85">
        <v>0</v>
      </c>
      <c r="N459" s="85">
        <v>0</v>
      </c>
      <c r="O459" s="85">
        <v>0</v>
      </c>
      <c r="P459" s="85">
        <v>0</v>
      </c>
      <c r="Q459" s="85">
        <v>0</v>
      </c>
      <c r="R459" s="85">
        <v>0</v>
      </c>
      <c r="S459" s="28"/>
    </row>
    <row r="460" spans="1:19" ht="15" customHeight="1" x14ac:dyDescent="0.15">
      <c r="A460" s="49">
        <v>22002</v>
      </c>
      <c r="B460" s="99" t="s">
        <v>801</v>
      </c>
      <c r="C460" s="97">
        <f t="shared" ref="C460:C473" si="36">SUM(D460:R460)</f>
        <v>0</v>
      </c>
      <c r="D460" s="86">
        <v>0</v>
      </c>
      <c r="E460" s="85">
        <v>0</v>
      </c>
      <c r="F460" s="85">
        <v>0</v>
      </c>
      <c r="G460" s="85">
        <v>0</v>
      </c>
      <c r="H460" s="85">
        <v>0</v>
      </c>
      <c r="I460" s="85">
        <v>0</v>
      </c>
      <c r="J460" s="85">
        <v>0</v>
      </c>
      <c r="K460" s="85">
        <v>0</v>
      </c>
      <c r="L460" s="85">
        <v>0</v>
      </c>
      <c r="M460" s="85">
        <v>0</v>
      </c>
      <c r="N460" s="85">
        <v>0</v>
      </c>
      <c r="O460" s="85">
        <v>0</v>
      </c>
      <c r="P460" s="85">
        <v>0</v>
      </c>
      <c r="Q460" s="85">
        <v>0</v>
      </c>
      <c r="R460" s="85">
        <v>0</v>
      </c>
      <c r="S460" s="28"/>
    </row>
    <row r="461" spans="1:19" ht="15" customHeight="1" x14ac:dyDescent="0.15">
      <c r="A461" s="49">
        <v>22003</v>
      </c>
      <c r="B461" s="99" t="s">
        <v>802</v>
      </c>
      <c r="C461" s="97">
        <f t="shared" si="36"/>
        <v>0</v>
      </c>
      <c r="D461" s="86">
        <v>0</v>
      </c>
      <c r="E461" s="85">
        <v>0</v>
      </c>
      <c r="F461" s="85">
        <v>0</v>
      </c>
      <c r="G461" s="85">
        <v>0</v>
      </c>
      <c r="H461" s="85">
        <v>0</v>
      </c>
      <c r="I461" s="85">
        <v>0</v>
      </c>
      <c r="J461" s="85">
        <v>0</v>
      </c>
      <c r="K461" s="85">
        <v>0</v>
      </c>
      <c r="L461" s="85">
        <v>0</v>
      </c>
      <c r="M461" s="85">
        <v>0</v>
      </c>
      <c r="N461" s="85">
        <v>0</v>
      </c>
      <c r="O461" s="85">
        <v>0</v>
      </c>
      <c r="P461" s="85">
        <v>0</v>
      </c>
      <c r="Q461" s="85">
        <v>0</v>
      </c>
      <c r="R461" s="85">
        <v>0</v>
      </c>
      <c r="S461" s="28"/>
    </row>
    <row r="462" spans="1:19" ht="15" customHeight="1" x14ac:dyDescent="0.15">
      <c r="A462" s="51">
        <v>22004</v>
      </c>
      <c r="B462" s="41" t="s">
        <v>803</v>
      </c>
      <c r="C462" s="97">
        <f t="shared" si="36"/>
        <v>0</v>
      </c>
      <c r="D462" s="86">
        <v>0</v>
      </c>
      <c r="E462" s="85">
        <v>0</v>
      </c>
      <c r="F462" s="85">
        <v>0</v>
      </c>
      <c r="G462" s="85">
        <v>0</v>
      </c>
      <c r="H462" s="85">
        <v>0</v>
      </c>
      <c r="I462" s="85">
        <v>0</v>
      </c>
      <c r="J462" s="85">
        <v>0</v>
      </c>
      <c r="K462" s="85">
        <v>0</v>
      </c>
      <c r="L462" s="85">
        <v>0</v>
      </c>
      <c r="M462" s="85">
        <v>0</v>
      </c>
      <c r="N462" s="85">
        <v>0</v>
      </c>
      <c r="O462" s="85">
        <v>0</v>
      </c>
      <c r="P462" s="85">
        <v>0</v>
      </c>
      <c r="Q462" s="85">
        <v>0</v>
      </c>
      <c r="R462" s="85">
        <v>0</v>
      </c>
    </row>
    <row r="463" spans="1:19" ht="15" customHeight="1" x14ac:dyDescent="0.15">
      <c r="A463" s="49">
        <v>22005</v>
      </c>
      <c r="B463" s="99" t="s">
        <v>804</v>
      </c>
      <c r="C463" s="97">
        <f t="shared" si="36"/>
        <v>0</v>
      </c>
      <c r="D463" s="86">
        <v>0</v>
      </c>
      <c r="E463" s="85">
        <v>0</v>
      </c>
      <c r="F463" s="85">
        <v>0</v>
      </c>
      <c r="G463" s="85">
        <v>0</v>
      </c>
      <c r="H463" s="85">
        <v>0</v>
      </c>
      <c r="I463" s="85">
        <v>0</v>
      </c>
      <c r="J463" s="85">
        <v>0</v>
      </c>
      <c r="K463" s="85">
        <v>0</v>
      </c>
      <c r="L463" s="85">
        <v>0</v>
      </c>
      <c r="M463" s="85">
        <v>0</v>
      </c>
      <c r="N463" s="85">
        <v>0</v>
      </c>
      <c r="O463" s="85">
        <v>0</v>
      </c>
      <c r="P463" s="85">
        <v>0</v>
      </c>
      <c r="Q463" s="85">
        <v>0</v>
      </c>
      <c r="R463" s="85">
        <v>0</v>
      </c>
    </row>
    <row r="464" spans="1:19" ht="15" customHeight="1" x14ac:dyDescent="0.15">
      <c r="A464" s="45" t="s">
        <v>805</v>
      </c>
      <c r="B464" s="99" t="s">
        <v>806</v>
      </c>
      <c r="C464" s="97">
        <f t="shared" si="36"/>
        <v>8</v>
      </c>
      <c r="D464" s="86">
        <v>0</v>
      </c>
      <c r="E464" s="80">
        <v>0</v>
      </c>
      <c r="F464" s="80">
        <v>0</v>
      </c>
      <c r="G464" s="80">
        <v>2</v>
      </c>
      <c r="H464" s="80">
        <v>0</v>
      </c>
      <c r="I464" s="80">
        <v>0</v>
      </c>
      <c r="J464" s="80">
        <v>0</v>
      </c>
      <c r="K464" s="80">
        <v>0</v>
      </c>
      <c r="L464" s="80">
        <v>1</v>
      </c>
      <c r="M464" s="80">
        <v>0</v>
      </c>
      <c r="N464" s="80">
        <v>0</v>
      </c>
      <c r="O464" s="80">
        <v>0</v>
      </c>
      <c r="P464" s="80">
        <v>0</v>
      </c>
      <c r="Q464" s="80">
        <v>0</v>
      </c>
      <c r="R464" s="80">
        <v>5</v>
      </c>
    </row>
    <row r="465" spans="1:27" ht="15" customHeight="1" x14ac:dyDescent="0.15">
      <c r="A465" s="45" t="s">
        <v>807</v>
      </c>
      <c r="B465" s="99" t="s">
        <v>808</v>
      </c>
      <c r="C465" s="97">
        <f t="shared" si="36"/>
        <v>0</v>
      </c>
      <c r="D465" s="86">
        <v>0</v>
      </c>
      <c r="E465" s="85">
        <v>0</v>
      </c>
      <c r="F465" s="85">
        <v>0</v>
      </c>
      <c r="G465" s="85">
        <v>0</v>
      </c>
      <c r="H465" s="85">
        <v>0</v>
      </c>
      <c r="I465" s="85">
        <v>0</v>
      </c>
      <c r="J465" s="85">
        <v>0</v>
      </c>
      <c r="K465" s="85">
        <v>0</v>
      </c>
      <c r="L465" s="85">
        <v>0</v>
      </c>
      <c r="M465" s="85">
        <v>0</v>
      </c>
      <c r="N465" s="85">
        <v>0</v>
      </c>
      <c r="O465" s="85">
        <v>0</v>
      </c>
      <c r="P465" s="85">
        <v>0</v>
      </c>
      <c r="Q465" s="85">
        <v>0</v>
      </c>
      <c r="R465" s="85">
        <v>0</v>
      </c>
    </row>
    <row r="466" spans="1:27" ht="15" customHeight="1" x14ac:dyDescent="0.15">
      <c r="A466" s="45" t="s">
        <v>809</v>
      </c>
      <c r="B466" s="99" t="s">
        <v>810</v>
      </c>
      <c r="C466" s="97">
        <f t="shared" si="36"/>
        <v>0</v>
      </c>
      <c r="D466" s="86">
        <v>0</v>
      </c>
      <c r="E466" s="85">
        <v>0</v>
      </c>
      <c r="F466" s="85">
        <v>0</v>
      </c>
      <c r="G466" s="85">
        <v>0</v>
      </c>
      <c r="H466" s="85">
        <v>0</v>
      </c>
      <c r="I466" s="85">
        <v>0</v>
      </c>
      <c r="J466" s="85">
        <v>0</v>
      </c>
      <c r="K466" s="85">
        <v>0</v>
      </c>
      <c r="L466" s="85">
        <v>0</v>
      </c>
      <c r="M466" s="85">
        <v>0</v>
      </c>
      <c r="N466" s="85">
        <v>0</v>
      </c>
      <c r="O466" s="85">
        <v>0</v>
      </c>
      <c r="P466" s="85">
        <v>0</v>
      </c>
      <c r="Q466" s="85">
        <v>0</v>
      </c>
      <c r="R466" s="85">
        <v>0</v>
      </c>
    </row>
    <row r="467" spans="1:27" ht="15" customHeight="1" x14ac:dyDescent="0.15">
      <c r="A467" s="45" t="s">
        <v>811</v>
      </c>
      <c r="B467" s="99" t="s">
        <v>812</v>
      </c>
      <c r="C467" s="97">
        <f t="shared" si="36"/>
        <v>0</v>
      </c>
      <c r="D467" s="86">
        <v>0</v>
      </c>
      <c r="E467" s="85">
        <v>0</v>
      </c>
      <c r="F467" s="85">
        <v>0</v>
      </c>
      <c r="G467" s="85">
        <v>0</v>
      </c>
      <c r="H467" s="85">
        <v>0</v>
      </c>
      <c r="I467" s="85">
        <v>0</v>
      </c>
      <c r="J467" s="85">
        <v>0</v>
      </c>
      <c r="K467" s="85">
        <v>0</v>
      </c>
      <c r="L467" s="85">
        <v>0</v>
      </c>
      <c r="M467" s="85">
        <v>0</v>
      </c>
      <c r="N467" s="85">
        <v>0</v>
      </c>
      <c r="O467" s="85">
        <v>0</v>
      </c>
      <c r="P467" s="85">
        <v>0</v>
      </c>
      <c r="Q467" s="85">
        <v>0</v>
      </c>
      <c r="R467" s="85">
        <v>0</v>
      </c>
    </row>
    <row r="468" spans="1:27" ht="15" customHeight="1" x14ac:dyDescent="0.15">
      <c r="A468" s="45" t="s">
        <v>813</v>
      </c>
      <c r="B468" s="99" t="s">
        <v>814</v>
      </c>
      <c r="C468" s="97">
        <f t="shared" si="36"/>
        <v>0</v>
      </c>
      <c r="D468" s="86">
        <v>0</v>
      </c>
      <c r="E468" s="85">
        <v>0</v>
      </c>
      <c r="F468" s="85">
        <v>0</v>
      </c>
      <c r="G468" s="85">
        <v>0</v>
      </c>
      <c r="H468" s="85">
        <v>0</v>
      </c>
      <c r="I468" s="85">
        <v>0</v>
      </c>
      <c r="J468" s="85">
        <v>0</v>
      </c>
      <c r="K468" s="85">
        <v>0</v>
      </c>
      <c r="L468" s="85">
        <v>0</v>
      </c>
      <c r="M468" s="85">
        <v>0</v>
      </c>
      <c r="N468" s="85">
        <v>0</v>
      </c>
      <c r="O468" s="85">
        <v>0</v>
      </c>
      <c r="P468" s="85">
        <v>0</v>
      </c>
      <c r="Q468" s="85">
        <v>0</v>
      </c>
      <c r="R468" s="85">
        <v>0</v>
      </c>
    </row>
    <row r="469" spans="1:27" ht="15" customHeight="1" x14ac:dyDescent="0.15">
      <c r="A469" s="42" t="s">
        <v>815</v>
      </c>
      <c r="B469" s="99" t="s">
        <v>816</v>
      </c>
      <c r="C469" s="97">
        <f t="shared" si="36"/>
        <v>0</v>
      </c>
      <c r="D469" s="86">
        <v>0</v>
      </c>
      <c r="E469" s="85">
        <v>0</v>
      </c>
      <c r="F469" s="85">
        <v>0</v>
      </c>
      <c r="G469" s="85">
        <v>0</v>
      </c>
      <c r="H469" s="85">
        <v>0</v>
      </c>
      <c r="I469" s="85">
        <v>0</v>
      </c>
      <c r="J469" s="85">
        <v>0</v>
      </c>
      <c r="K469" s="85">
        <v>0</v>
      </c>
      <c r="L469" s="85">
        <v>0</v>
      </c>
      <c r="M469" s="85">
        <v>0</v>
      </c>
      <c r="N469" s="85">
        <v>0</v>
      </c>
      <c r="O469" s="85">
        <v>0</v>
      </c>
      <c r="P469" s="85">
        <v>0</v>
      </c>
      <c r="Q469" s="85">
        <v>0</v>
      </c>
      <c r="R469" s="85">
        <v>0</v>
      </c>
    </row>
    <row r="470" spans="1:27" ht="15" customHeight="1" x14ac:dyDescent="0.15">
      <c r="A470" s="37" t="s">
        <v>817</v>
      </c>
      <c r="B470" s="100" t="s">
        <v>818</v>
      </c>
      <c r="C470" s="97">
        <f t="shared" si="36"/>
        <v>0</v>
      </c>
      <c r="D470" s="86">
        <v>0</v>
      </c>
      <c r="E470" s="85">
        <v>0</v>
      </c>
      <c r="F470" s="85">
        <v>0</v>
      </c>
      <c r="G470" s="85">
        <v>0</v>
      </c>
      <c r="H470" s="85">
        <v>0</v>
      </c>
      <c r="I470" s="85">
        <v>0</v>
      </c>
      <c r="J470" s="85">
        <v>0</v>
      </c>
      <c r="K470" s="85">
        <v>0</v>
      </c>
      <c r="L470" s="85">
        <v>0</v>
      </c>
      <c r="M470" s="85">
        <v>0</v>
      </c>
      <c r="N470" s="85">
        <v>0</v>
      </c>
      <c r="O470" s="85">
        <v>0</v>
      </c>
      <c r="P470" s="85">
        <v>0</v>
      </c>
      <c r="Q470" s="85">
        <v>0</v>
      </c>
      <c r="R470" s="85">
        <v>0</v>
      </c>
    </row>
    <row r="471" spans="1:27" ht="12" customHeight="1" x14ac:dyDescent="0.15">
      <c r="A471" s="11">
        <v>22016</v>
      </c>
      <c r="B471" s="100" t="s">
        <v>819</v>
      </c>
      <c r="C471" s="97">
        <f t="shared" si="36"/>
        <v>0</v>
      </c>
      <c r="D471" s="86">
        <v>0</v>
      </c>
      <c r="E471" s="85">
        <v>0</v>
      </c>
      <c r="F471" s="85">
        <v>0</v>
      </c>
      <c r="G471" s="85">
        <v>0</v>
      </c>
      <c r="H471" s="85">
        <v>0</v>
      </c>
      <c r="I471" s="85">
        <v>0</v>
      </c>
      <c r="J471" s="85">
        <v>0</v>
      </c>
      <c r="K471" s="85">
        <v>0</v>
      </c>
      <c r="L471" s="85">
        <v>0</v>
      </c>
      <c r="M471" s="85">
        <v>0</v>
      </c>
      <c r="N471" s="85">
        <v>0</v>
      </c>
      <c r="O471" s="85">
        <v>0</v>
      </c>
      <c r="P471" s="85">
        <v>0</v>
      </c>
      <c r="Q471" s="85">
        <v>0</v>
      </c>
      <c r="R471" s="85">
        <v>0</v>
      </c>
    </row>
    <row r="472" spans="1:27" ht="15" customHeight="1" x14ac:dyDescent="0.15">
      <c r="A472" s="11">
        <v>22017</v>
      </c>
      <c r="B472" s="100" t="s">
        <v>820</v>
      </c>
      <c r="C472" s="97">
        <f t="shared" si="36"/>
        <v>15</v>
      </c>
      <c r="D472" s="86">
        <v>0</v>
      </c>
      <c r="E472" s="85">
        <v>0</v>
      </c>
      <c r="F472" s="85">
        <v>0</v>
      </c>
      <c r="G472" s="85">
        <v>0</v>
      </c>
      <c r="H472" s="85">
        <v>1</v>
      </c>
      <c r="I472" s="85">
        <v>0</v>
      </c>
      <c r="J472" s="85">
        <v>0</v>
      </c>
      <c r="K472" s="85">
        <v>0</v>
      </c>
      <c r="L472" s="85">
        <v>0</v>
      </c>
      <c r="M472" s="85">
        <v>0</v>
      </c>
      <c r="N472" s="85">
        <v>0</v>
      </c>
      <c r="O472" s="85">
        <v>0</v>
      </c>
      <c r="P472" s="85">
        <v>0</v>
      </c>
      <c r="Q472" s="85">
        <v>5</v>
      </c>
      <c r="R472" s="85">
        <v>9</v>
      </c>
    </row>
    <row r="473" spans="1:27" ht="18.75" customHeight="1" x14ac:dyDescent="0.15">
      <c r="A473" s="11">
        <v>30000</v>
      </c>
      <c r="B473" s="100" t="s">
        <v>821</v>
      </c>
      <c r="C473" s="97">
        <f t="shared" si="36"/>
        <v>0</v>
      </c>
      <c r="D473" s="86">
        <v>0</v>
      </c>
      <c r="E473" s="85">
        <v>0</v>
      </c>
      <c r="F473" s="85">
        <v>0</v>
      </c>
      <c r="G473" s="85">
        <v>0</v>
      </c>
      <c r="H473" s="85">
        <v>0</v>
      </c>
      <c r="I473" s="85">
        <v>0</v>
      </c>
      <c r="J473" s="85">
        <v>0</v>
      </c>
      <c r="K473" s="85">
        <v>0</v>
      </c>
      <c r="L473" s="85">
        <v>0</v>
      </c>
      <c r="M473" s="85">
        <v>0</v>
      </c>
      <c r="N473" s="85">
        <v>0</v>
      </c>
      <c r="O473" s="85">
        <v>0</v>
      </c>
      <c r="P473" s="85">
        <v>0</v>
      </c>
      <c r="Q473" s="85">
        <v>0</v>
      </c>
      <c r="R473" s="85">
        <v>0</v>
      </c>
    </row>
    <row r="474" spans="1:27" ht="15" customHeight="1" x14ac:dyDescent="0.15">
      <c r="A474" s="32"/>
      <c r="B474" s="25" t="s">
        <v>822</v>
      </c>
      <c r="C474" s="87">
        <f>SUM(C475:C480)</f>
        <v>6</v>
      </c>
      <c r="D474" s="97">
        <v>0</v>
      </c>
      <c r="E474" s="79">
        <v>0</v>
      </c>
      <c r="F474" s="79">
        <v>0</v>
      </c>
      <c r="G474" s="79">
        <v>0</v>
      </c>
      <c r="H474" s="79">
        <v>0</v>
      </c>
      <c r="I474" s="79">
        <v>0</v>
      </c>
      <c r="J474" s="79">
        <v>0</v>
      </c>
      <c r="K474" s="79">
        <v>0</v>
      </c>
      <c r="L474" s="79">
        <v>0</v>
      </c>
      <c r="M474" s="79">
        <v>0</v>
      </c>
      <c r="N474" s="79">
        <v>0</v>
      </c>
      <c r="O474" s="79">
        <v>0</v>
      </c>
      <c r="P474" s="79">
        <v>0</v>
      </c>
      <c r="Q474" s="79">
        <v>0</v>
      </c>
      <c r="R474" s="79">
        <v>6</v>
      </c>
    </row>
    <row r="475" spans="1:27" ht="15.75" customHeight="1" x14ac:dyDescent="0.15">
      <c r="A475" s="11">
        <v>20001</v>
      </c>
      <c r="B475" s="100" t="s">
        <v>823</v>
      </c>
      <c r="C475" s="97">
        <f>SUM(D475:R475)</f>
        <v>0</v>
      </c>
      <c r="D475" s="86">
        <v>0</v>
      </c>
      <c r="E475" s="85">
        <v>0</v>
      </c>
      <c r="F475" s="85">
        <v>0</v>
      </c>
      <c r="G475" s="85">
        <v>0</v>
      </c>
      <c r="H475" s="85">
        <v>0</v>
      </c>
      <c r="I475" s="85">
        <v>0</v>
      </c>
      <c r="J475" s="85">
        <v>0</v>
      </c>
      <c r="K475" s="85">
        <v>0</v>
      </c>
      <c r="L475" s="85">
        <v>0</v>
      </c>
      <c r="M475" s="85">
        <v>0</v>
      </c>
      <c r="N475" s="85">
        <v>0</v>
      </c>
      <c r="O475" s="85">
        <v>0</v>
      </c>
      <c r="P475" s="85">
        <v>0</v>
      </c>
      <c r="Q475" s="85">
        <v>0</v>
      </c>
      <c r="R475" s="85">
        <v>0</v>
      </c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" customHeight="1" x14ac:dyDescent="0.15">
      <c r="A476" s="11">
        <v>20002</v>
      </c>
      <c r="B476" s="100" t="s">
        <v>824</v>
      </c>
      <c r="C476" s="97">
        <f t="shared" ref="C476:C480" si="37">SUM(D476:R476)</f>
        <v>0</v>
      </c>
      <c r="D476" s="86">
        <v>0</v>
      </c>
      <c r="E476" s="85">
        <v>0</v>
      </c>
      <c r="F476" s="85">
        <v>0</v>
      </c>
      <c r="G476" s="85">
        <v>0</v>
      </c>
      <c r="H476" s="85">
        <v>0</v>
      </c>
      <c r="I476" s="85">
        <v>0</v>
      </c>
      <c r="J476" s="85">
        <v>0</v>
      </c>
      <c r="K476" s="85">
        <v>0</v>
      </c>
      <c r="L476" s="85">
        <v>0</v>
      </c>
      <c r="M476" s="85">
        <v>0</v>
      </c>
      <c r="N476" s="85">
        <v>0</v>
      </c>
      <c r="O476" s="85">
        <v>0</v>
      </c>
      <c r="P476" s="85">
        <v>0</v>
      </c>
      <c r="Q476" s="85">
        <v>0</v>
      </c>
      <c r="R476" s="85">
        <v>0</v>
      </c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3.5" customHeight="1" x14ac:dyDescent="0.15">
      <c r="A477" s="11">
        <v>20003</v>
      </c>
      <c r="B477" s="100" t="s">
        <v>825</v>
      </c>
      <c r="C477" s="97">
        <f t="shared" si="37"/>
        <v>2</v>
      </c>
      <c r="D477" s="86">
        <v>0</v>
      </c>
      <c r="E477" s="85">
        <v>0</v>
      </c>
      <c r="F477" s="85">
        <v>0</v>
      </c>
      <c r="G477" s="85">
        <v>0</v>
      </c>
      <c r="H477" s="85">
        <v>0</v>
      </c>
      <c r="I477" s="85">
        <v>0</v>
      </c>
      <c r="J477" s="85">
        <v>0</v>
      </c>
      <c r="K477" s="85">
        <v>0</v>
      </c>
      <c r="L477" s="85">
        <v>0</v>
      </c>
      <c r="M477" s="85">
        <v>0</v>
      </c>
      <c r="N477" s="85">
        <v>0</v>
      </c>
      <c r="O477" s="85">
        <v>0</v>
      </c>
      <c r="P477" s="85">
        <v>0</v>
      </c>
      <c r="Q477" s="85">
        <v>0</v>
      </c>
      <c r="R477" s="85">
        <v>2</v>
      </c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7.25" customHeight="1" x14ac:dyDescent="0.15">
      <c r="A478" s="11">
        <v>20004</v>
      </c>
      <c r="B478" s="100" t="s">
        <v>826</v>
      </c>
      <c r="C478" s="97">
        <f t="shared" si="37"/>
        <v>1</v>
      </c>
      <c r="D478" s="86">
        <v>0</v>
      </c>
      <c r="E478" s="85">
        <v>0</v>
      </c>
      <c r="F478" s="85">
        <v>0</v>
      </c>
      <c r="G478" s="85">
        <v>0</v>
      </c>
      <c r="H478" s="85">
        <v>0</v>
      </c>
      <c r="I478" s="85">
        <v>0</v>
      </c>
      <c r="J478" s="85">
        <v>0</v>
      </c>
      <c r="K478" s="85">
        <v>0</v>
      </c>
      <c r="L478" s="85">
        <v>0</v>
      </c>
      <c r="M478" s="85">
        <v>0</v>
      </c>
      <c r="N478" s="85">
        <v>0</v>
      </c>
      <c r="O478" s="85">
        <v>0</v>
      </c>
      <c r="P478" s="85">
        <v>0</v>
      </c>
      <c r="Q478" s="85">
        <v>0</v>
      </c>
      <c r="R478" s="85">
        <v>1</v>
      </c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" customHeight="1" x14ac:dyDescent="0.15">
      <c r="A479" s="11">
        <v>20005</v>
      </c>
      <c r="B479" s="100" t="s">
        <v>827</v>
      </c>
      <c r="C479" s="97">
        <f t="shared" si="37"/>
        <v>3</v>
      </c>
      <c r="D479" s="86">
        <v>0</v>
      </c>
      <c r="E479" s="85">
        <v>0</v>
      </c>
      <c r="F479" s="85">
        <v>0</v>
      </c>
      <c r="G479" s="85">
        <v>0</v>
      </c>
      <c r="H479" s="85">
        <v>0</v>
      </c>
      <c r="I479" s="85">
        <v>0</v>
      </c>
      <c r="J479" s="85">
        <v>0</v>
      </c>
      <c r="K479" s="85">
        <v>0</v>
      </c>
      <c r="L479" s="85">
        <v>0</v>
      </c>
      <c r="M479" s="85">
        <v>0</v>
      </c>
      <c r="N479" s="85">
        <v>0</v>
      </c>
      <c r="O479" s="85">
        <v>0</v>
      </c>
      <c r="P479" s="85">
        <v>0</v>
      </c>
      <c r="Q479" s="85">
        <v>0</v>
      </c>
      <c r="R479" s="85">
        <v>3</v>
      </c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9.5" customHeight="1" x14ac:dyDescent="0.15">
      <c r="A480" s="11">
        <v>20006</v>
      </c>
      <c r="B480" s="100" t="s">
        <v>828</v>
      </c>
      <c r="C480" s="97">
        <f t="shared" si="37"/>
        <v>0</v>
      </c>
      <c r="D480" s="96">
        <v>0</v>
      </c>
      <c r="E480" s="85">
        <v>0</v>
      </c>
      <c r="F480" s="85">
        <v>0</v>
      </c>
      <c r="G480" s="85">
        <v>0</v>
      </c>
      <c r="H480" s="85">
        <v>0</v>
      </c>
      <c r="I480" s="85">
        <v>0</v>
      </c>
      <c r="J480" s="85">
        <v>0</v>
      </c>
      <c r="K480" s="85">
        <v>0</v>
      </c>
      <c r="L480" s="85">
        <v>0</v>
      </c>
      <c r="M480" s="85">
        <v>0</v>
      </c>
      <c r="N480" s="85">
        <v>0</v>
      </c>
      <c r="O480" s="85">
        <v>0</v>
      </c>
      <c r="P480" s="85">
        <v>0</v>
      </c>
      <c r="Q480" s="85">
        <v>0</v>
      </c>
      <c r="R480" s="85">
        <v>0</v>
      </c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" customHeight="1" x14ac:dyDescent="0.15">
      <c r="A481" s="11">
        <v>20099</v>
      </c>
      <c r="B481" s="100" t="s">
        <v>829</v>
      </c>
      <c r="C481" s="97">
        <f>SUM(D481:R481)</f>
        <v>0</v>
      </c>
      <c r="D481" s="86">
        <f t="shared" ref="D481:R481" si="38">SUM(E481:S481)</f>
        <v>0</v>
      </c>
      <c r="E481" s="86">
        <f t="shared" si="38"/>
        <v>0</v>
      </c>
      <c r="F481" s="86">
        <f t="shared" si="38"/>
        <v>0</v>
      </c>
      <c r="G481" s="86">
        <f t="shared" si="38"/>
        <v>0</v>
      </c>
      <c r="H481" s="86">
        <f t="shared" si="38"/>
        <v>0</v>
      </c>
      <c r="I481" s="86">
        <f t="shared" si="38"/>
        <v>0</v>
      </c>
      <c r="J481" s="86">
        <f t="shared" si="38"/>
        <v>0</v>
      </c>
      <c r="K481" s="86">
        <f t="shared" si="38"/>
        <v>0</v>
      </c>
      <c r="L481" s="86">
        <f t="shared" si="38"/>
        <v>0</v>
      </c>
      <c r="M481" s="86">
        <f t="shared" si="38"/>
        <v>0</v>
      </c>
      <c r="N481" s="86">
        <f t="shared" si="38"/>
        <v>0</v>
      </c>
      <c r="O481" s="86">
        <f t="shared" si="38"/>
        <v>0</v>
      </c>
      <c r="P481" s="86">
        <f t="shared" si="38"/>
        <v>0</v>
      </c>
      <c r="Q481" s="86">
        <f t="shared" si="38"/>
        <v>0</v>
      </c>
      <c r="R481" s="86">
        <f t="shared" si="38"/>
        <v>0</v>
      </c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21" customHeight="1" x14ac:dyDescent="0.15">
      <c r="A482" s="32"/>
      <c r="B482" s="25" t="s">
        <v>830</v>
      </c>
      <c r="C482" s="87">
        <f>SUM(C483:C486)</f>
        <v>5</v>
      </c>
      <c r="D482" s="97">
        <v>0</v>
      </c>
      <c r="E482" s="79">
        <v>0</v>
      </c>
      <c r="F482" s="79">
        <v>0</v>
      </c>
      <c r="G482" s="79">
        <v>0</v>
      </c>
      <c r="H482" s="79">
        <v>1</v>
      </c>
      <c r="I482" s="79">
        <v>0</v>
      </c>
      <c r="J482" s="79">
        <v>0</v>
      </c>
      <c r="K482" s="79">
        <v>1</v>
      </c>
      <c r="L482" s="79">
        <v>0</v>
      </c>
      <c r="M482" s="79">
        <v>1</v>
      </c>
      <c r="N482" s="79">
        <v>0</v>
      </c>
      <c r="O482" s="79">
        <v>0</v>
      </c>
      <c r="P482" s="79">
        <v>0</v>
      </c>
      <c r="Q482" s="79">
        <v>0</v>
      </c>
      <c r="R482" s="79">
        <v>2</v>
      </c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21.75" customHeight="1" x14ac:dyDescent="0.15">
      <c r="A483" s="11">
        <v>21001</v>
      </c>
      <c r="B483" s="100" t="s">
        <v>831</v>
      </c>
      <c r="C483" s="97">
        <f>SUM(D483:R483)</f>
        <v>4</v>
      </c>
      <c r="D483" s="86">
        <v>0</v>
      </c>
      <c r="E483" s="85">
        <v>0</v>
      </c>
      <c r="F483" s="85">
        <v>0</v>
      </c>
      <c r="G483" s="85">
        <v>0</v>
      </c>
      <c r="H483" s="85">
        <v>1</v>
      </c>
      <c r="I483" s="85">
        <v>0</v>
      </c>
      <c r="J483" s="85">
        <v>0</v>
      </c>
      <c r="K483" s="85">
        <v>1</v>
      </c>
      <c r="L483" s="85">
        <v>0</v>
      </c>
      <c r="M483" s="85">
        <v>1</v>
      </c>
      <c r="N483" s="85">
        <v>0</v>
      </c>
      <c r="O483" s="85">
        <v>0</v>
      </c>
      <c r="P483" s="85">
        <v>0</v>
      </c>
      <c r="Q483" s="85">
        <v>0</v>
      </c>
      <c r="R483" s="85">
        <v>1</v>
      </c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24.75" customHeight="1" x14ac:dyDescent="0.15">
      <c r="A484" s="11">
        <v>21002</v>
      </c>
      <c r="B484" s="100" t="s">
        <v>832</v>
      </c>
      <c r="C484" s="97">
        <f t="shared" ref="C484:C486" si="39">SUM(D484:R484)</f>
        <v>1</v>
      </c>
      <c r="D484" s="84">
        <v>0</v>
      </c>
      <c r="E484" s="85">
        <v>0</v>
      </c>
      <c r="F484" s="85">
        <v>0</v>
      </c>
      <c r="G484" s="85">
        <v>0</v>
      </c>
      <c r="H484" s="85">
        <v>0</v>
      </c>
      <c r="I484" s="85">
        <v>0</v>
      </c>
      <c r="J484" s="85">
        <v>0</v>
      </c>
      <c r="K484" s="85">
        <v>0</v>
      </c>
      <c r="L484" s="85">
        <v>0</v>
      </c>
      <c r="M484" s="85">
        <v>0</v>
      </c>
      <c r="N484" s="85">
        <v>0</v>
      </c>
      <c r="O484" s="85">
        <v>0</v>
      </c>
      <c r="P484" s="85">
        <v>0</v>
      </c>
      <c r="Q484" s="85">
        <v>0</v>
      </c>
      <c r="R484" s="85">
        <v>1</v>
      </c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21" customHeight="1" x14ac:dyDescent="0.15">
      <c r="A485" s="11">
        <v>21003</v>
      </c>
      <c r="B485" s="100" t="s">
        <v>833</v>
      </c>
      <c r="C485" s="97">
        <f t="shared" si="39"/>
        <v>0</v>
      </c>
      <c r="D485" s="84">
        <v>0</v>
      </c>
      <c r="E485" s="85">
        <v>0</v>
      </c>
      <c r="F485" s="85">
        <v>0</v>
      </c>
      <c r="G485" s="85">
        <v>0</v>
      </c>
      <c r="H485" s="85">
        <v>0</v>
      </c>
      <c r="I485" s="85">
        <v>0</v>
      </c>
      <c r="J485" s="85">
        <v>0</v>
      </c>
      <c r="K485" s="85">
        <v>0</v>
      </c>
      <c r="L485" s="85">
        <v>0</v>
      </c>
      <c r="M485" s="85">
        <v>0</v>
      </c>
      <c r="N485" s="85">
        <v>0</v>
      </c>
      <c r="O485" s="85">
        <v>0</v>
      </c>
      <c r="P485" s="85">
        <v>0</v>
      </c>
      <c r="Q485" s="85">
        <v>0</v>
      </c>
      <c r="R485" s="85">
        <v>0</v>
      </c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" customHeight="1" x14ac:dyDescent="0.15">
      <c r="A486" s="21">
        <v>21099</v>
      </c>
      <c r="B486" s="102" t="s">
        <v>834</v>
      </c>
      <c r="C486" s="72">
        <f t="shared" si="39"/>
        <v>0</v>
      </c>
      <c r="D486" s="73">
        <v>0</v>
      </c>
      <c r="E486" s="82">
        <v>0</v>
      </c>
      <c r="F486" s="82">
        <v>0</v>
      </c>
      <c r="G486" s="82">
        <v>0</v>
      </c>
      <c r="H486" s="82">
        <v>0</v>
      </c>
      <c r="I486" s="82">
        <v>0</v>
      </c>
      <c r="J486" s="82">
        <v>0</v>
      </c>
      <c r="K486" s="82">
        <v>0</v>
      </c>
      <c r="L486" s="82">
        <v>0</v>
      </c>
      <c r="M486" s="82">
        <v>0</v>
      </c>
      <c r="N486" s="82">
        <v>0</v>
      </c>
      <c r="O486" s="82">
        <v>0</v>
      </c>
      <c r="P486" s="82">
        <v>0</v>
      </c>
      <c r="Q486" s="82">
        <v>0</v>
      </c>
      <c r="R486" s="82">
        <v>0</v>
      </c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" customHeight="1" x14ac:dyDescent="0.15">
      <c r="A487" s="37" t="s">
        <v>1047</v>
      </c>
      <c r="B487" s="100"/>
      <c r="C487" s="52"/>
      <c r="D487" s="53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" customHeight="1" x14ac:dyDescent="0.15">
      <c r="A488" s="54" t="s">
        <v>836</v>
      </c>
      <c r="C488" s="52"/>
      <c r="D488" s="53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" customHeight="1" x14ac:dyDescent="0.15">
      <c r="C489" s="52"/>
      <c r="D489" s="53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" customHeight="1" x14ac:dyDescent="0.15">
      <c r="C490" s="52"/>
      <c r="D490" s="53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" customHeight="1" x14ac:dyDescent="0.15">
      <c r="C491" s="52"/>
      <c r="D491" s="53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" customHeight="1" x14ac:dyDescent="0.15">
      <c r="C492" s="52"/>
      <c r="D492" s="53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4"/>
      <c r="T492" s="4"/>
      <c r="U492" s="4"/>
      <c r="V492" s="4"/>
      <c r="W492" s="4"/>
      <c r="X492" s="4"/>
      <c r="Y492" s="4"/>
    </row>
    <row r="493" spans="1:27" ht="15" customHeight="1" x14ac:dyDescent="0.15">
      <c r="C493" s="52"/>
      <c r="D493" s="53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4"/>
      <c r="T493" s="4"/>
      <c r="U493" s="4"/>
      <c r="V493" s="4"/>
      <c r="W493" s="4"/>
      <c r="X493" s="4"/>
      <c r="Y493" s="4"/>
    </row>
    <row r="494" spans="1:27" ht="15" customHeight="1" x14ac:dyDescent="0.15">
      <c r="C494" s="52"/>
      <c r="D494" s="53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4"/>
      <c r="T494" s="4"/>
      <c r="U494" s="4"/>
      <c r="V494" s="4"/>
      <c r="W494" s="4"/>
      <c r="X494" s="4"/>
      <c r="Y494" s="4"/>
    </row>
    <row r="495" spans="1:27" ht="15" customHeight="1" x14ac:dyDescent="0.15">
      <c r="C495" s="52"/>
      <c r="D495" s="53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</row>
    <row r="496" spans="1:27" ht="15" customHeight="1" x14ac:dyDescent="0.15">
      <c r="C496" s="55"/>
      <c r="D496" s="56"/>
    </row>
    <row r="497" spans="3:4" ht="15" customHeight="1" x14ac:dyDescent="0.15">
      <c r="C497" s="55"/>
      <c r="D497" s="56"/>
    </row>
    <row r="498" spans="3:4" ht="15" customHeight="1" x14ac:dyDescent="0.15">
      <c r="C498" s="55"/>
      <c r="D498" s="56"/>
    </row>
    <row r="499" spans="3:4" ht="15" customHeight="1" x14ac:dyDescent="0.15">
      <c r="C499" s="55"/>
      <c r="D499" s="56"/>
    </row>
    <row r="500" spans="3:4" ht="15" customHeight="1" x14ac:dyDescent="0.15">
      <c r="C500" s="55"/>
      <c r="D500" s="56"/>
    </row>
    <row r="501" spans="3:4" ht="15" customHeight="1" x14ac:dyDescent="0.15">
      <c r="C501" s="55"/>
      <c r="D501" s="56"/>
    </row>
    <row r="502" spans="3:4" ht="15" customHeight="1" x14ac:dyDescent="0.15">
      <c r="C502" s="55"/>
      <c r="D502" s="56"/>
    </row>
    <row r="503" spans="3:4" ht="15" customHeight="1" x14ac:dyDescent="0.15">
      <c r="C503" s="55"/>
      <c r="D503" s="56"/>
    </row>
    <row r="504" spans="3:4" ht="15" customHeight="1" x14ac:dyDescent="0.15">
      <c r="C504" s="55"/>
      <c r="D504" s="56"/>
    </row>
    <row r="505" spans="3:4" ht="15" customHeight="1" x14ac:dyDescent="0.15">
      <c r="C505" s="55"/>
      <c r="D505" s="56"/>
    </row>
    <row r="506" spans="3:4" ht="15" customHeight="1" x14ac:dyDescent="0.15">
      <c r="C506" s="55"/>
      <c r="D506" s="56"/>
    </row>
    <row r="507" spans="3:4" ht="15" customHeight="1" x14ac:dyDescent="0.15">
      <c r="C507" s="55"/>
      <c r="D507" s="56"/>
    </row>
    <row r="508" spans="3:4" ht="15" customHeight="1" x14ac:dyDescent="0.15">
      <c r="C508" s="55"/>
      <c r="D508" s="56"/>
    </row>
    <row r="509" spans="3:4" ht="15" customHeight="1" x14ac:dyDescent="0.15">
      <c r="C509" s="55"/>
      <c r="D509" s="56"/>
    </row>
    <row r="510" spans="3:4" ht="15" customHeight="1" x14ac:dyDescent="0.15">
      <c r="C510" s="55"/>
      <c r="D510" s="56"/>
    </row>
    <row r="511" spans="3:4" ht="15" customHeight="1" x14ac:dyDescent="0.15">
      <c r="C511" s="55"/>
      <c r="D511" s="56"/>
    </row>
    <row r="512" spans="3:4" ht="15" customHeight="1" x14ac:dyDescent="0.15">
      <c r="C512" s="55"/>
      <c r="D512" s="56"/>
    </row>
    <row r="513" spans="3:4" ht="15" customHeight="1" x14ac:dyDescent="0.15">
      <c r="C513" s="55"/>
      <c r="D513" s="56"/>
    </row>
    <row r="514" spans="3:4" ht="15" customHeight="1" x14ac:dyDescent="0.15">
      <c r="C514" s="55"/>
      <c r="D514" s="56"/>
    </row>
    <row r="515" spans="3:4" ht="15" customHeight="1" x14ac:dyDescent="0.15">
      <c r="C515" s="55"/>
      <c r="D515" s="56"/>
    </row>
    <row r="516" spans="3:4" ht="15" customHeight="1" x14ac:dyDescent="0.15">
      <c r="C516" s="55"/>
      <c r="D516" s="56"/>
    </row>
    <row r="517" spans="3:4" ht="15" customHeight="1" x14ac:dyDescent="0.15">
      <c r="C517" s="55"/>
      <c r="D517" s="56"/>
    </row>
    <row r="518" spans="3:4" ht="15" customHeight="1" x14ac:dyDescent="0.15">
      <c r="C518" s="55"/>
      <c r="D518" s="56"/>
    </row>
  </sheetData>
  <mergeCells count="20">
    <mergeCell ref="M7:M8"/>
    <mergeCell ref="N7:N8"/>
    <mergeCell ref="O7:O8"/>
    <mergeCell ref="P7:P8"/>
    <mergeCell ref="A5:A8"/>
    <mergeCell ref="B5:B8"/>
    <mergeCell ref="C5:R5"/>
    <mergeCell ref="C6:R6"/>
    <mergeCell ref="C7:C8"/>
    <mergeCell ref="D7:D8"/>
    <mergeCell ref="E7:E8"/>
    <mergeCell ref="F7:F8"/>
    <mergeCell ref="G7:G8"/>
    <mergeCell ref="H7:H8"/>
    <mergeCell ref="I7:I8"/>
    <mergeCell ref="J7:J8"/>
    <mergeCell ref="Q7:Q8"/>
    <mergeCell ref="R7:R8"/>
    <mergeCell ref="K7:K8"/>
    <mergeCell ref="L7:L8"/>
  </mergeCells>
  <pageMargins left="0.39370078740157483" right="0.35433070866141736" top="0.55118110236220474" bottom="0.62992125984251968" header="0.31496062992125984" footer="0.31496062992125984"/>
  <pageSetup scale="64" orientation="landscape" r:id="rId1"/>
  <rowBreaks count="5" manualBreakCount="5">
    <brk id="242" max="17" man="1"/>
    <brk id="284" max="17" man="1"/>
    <brk id="377" max="17" man="1"/>
    <brk id="425" max="17" man="1"/>
    <brk id="473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34</vt:i4>
      </vt:variant>
      <vt:variant>
        <vt:lpstr>Rangos con nombre</vt:lpstr>
      </vt:variant>
      <vt:variant>
        <vt:i4>32</vt:i4>
      </vt:variant>
    </vt:vector>
  </HeadingPairs>
  <TitlesOfParts>
    <vt:vector size="66" baseType="lpstr">
      <vt:lpstr>Indice</vt:lpstr>
      <vt:lpstr>1</vt:lpstr>
      <vt:lpstr>2</vt:lpstr>
      <vt:lpstr>3</vt:lpstr>
      <vt:lpstr>4</vt:lpstr>
      <vt:lpstr>5</vt:lpstr>
      <vt:lpstr>6</vt:lpstr>
      <vt:lpstr>7</vt:lpstr>
      <vt:lpstr>8 total</vt:lpstr>
      <vt:lpstr>8 mujeres</vt:lpstr>
      <vt:lpstr>8 hombres</vt:lpstr>
      <vt:lpstr>9</vt:lpstr>
      <vt:lpstr>10</vt:lpstr>
      <vt:lpstr>11</vt:lpstr>
      <vt:lpstr>12</vt:lpstr>
      <vt:lpstr>13</vt:lpstr>
      <vt:lpstr>14</vt:lpstr>
      <vt:lpstr>15</vt:lpstr>
      <vt:lpstr>16</vt:lpstr>
      <vt:lpstr>Gráfico 1 </vt:lpstr>
      <vt:lpstr>Gráfico 2</vt:lpstr>
      <vt:lpstr>Gráfico 3</vt:lpstr>
      <vt:lpstr>Gráfico 4</vt:lpstr>
      <vt:lpstr>Gráfico 4.1</vt:lpstr>
      <vt:lpstr>Gráfico 5</vt:lpstr>
      <vt:lpstr>Gráfico 6</vt:lpstr>
      <vt:lpstr>Gráfico 7</vt:lpstr>
      <vt:lpstr>Gráfico 8</vt:lpstr>
      <vt:lpstr>Gráfico 9</vt:lpstr>
      <vt:lpstr>Gráfico 10</vt:lpstr>
      <vt:lpstr>Gráfico 11</vt:lpstr>
      <vt:lpstr>Gráfico 12</vt:lpstr>
      <vt:lpstr>Gráfico 13</vt:lpstr>
      <vt:lpstr>Gráfico 14</vt:lpstr>
      <vt:lpstr>'1'!Área_de_impresión</vt:lpstr>
      <vt:lpstr>'10'!Área_de_impresión</vt:lpstr>
      <vt:lpstr>'11'!Área_de_impresión</vt:lpstr>
      <vt:lpstr>'12'!Área_de_impresión</vt:lpstr>
      <vt:lpstr>'13'!Área_de_impresión</vt:lpstr>
      <vt:lpstr>'14'!Área_de_impresión</vt:lpstr>
      <vt:lpstr>'15'!Área_de_impresión</vt:lpstr>
      <vt:lpstr>'16'!Área_de_impresión</vt:lpstr>
      <vt:lpstr>'2'!Área_de_impresión</vt:lpstr>
      <vt:lpstr>'3'!Área_de_impresión</vt:lpstr>
      <vt:lpstr>'4'!Área_de_impresión</vt:lpstr>
      <vt:lpstr>'7'!Área_de_impresión</vt:lpstr>
      <vt:lpstr>'8 hombres'!Área_de_impresión</vt:lpstr>
      <vt:lpstr>'8 mujeres'!Área_de_impresión</vt:lpstr>
      <vt:lpstr>'8 total'!Área_de_impresión</vt:lpstr>
      <vt:lpstr>'9'!Área_de_impresión</vt:lpstr>
      <vt:lpstr>'1'!Títulos_a_imprimir</vt:lpstr>
      <vt:lpstr>'10'!Títulos_a_imprimir</vt:lpstr>
      <vt:lpstr>'11'!Títulos_a_imprimir</vt:lpstr>
      <vt:lpstr>'12'!Títulos_a_imprimir</vt:lpstr>
      <vt:lpstr>'13'!Títulos_a_imprimir</vt:lpstr>
      <vt:lpstr>'14'!Títulos_a_imprimir</vt:lpstr>
      <vt:lpstr>'15'!Títulos_a_imprimir</vt:lpstr>
      <vt:lpstr>'16'!Títulos_a_imprimir</vt:lpstr>
      <vt:lpstr>'2'!Títulos_a_imprimir</vt:lpstr>
      <vt:lpstr>'3'!Títulos_a_imprimir</vt:lpstr>
      <vt:lpstr>'4'!Títulos_a_imprimir</vt:lpstr>
      <vt:lpstr>'7'!Títulos_a_imprimir</vt:lpstr>
      <vt:lpstr>'8 hombres'!Títulos_a_imprimir</vt:lpstr>
      <vt:lpstr>'8 mujeres'!Títulos_a_imprimir</vt:lpstr>
      <vt:lpstr>'8 total'!Títulos_a_imprimir</vt:lpstr>
      <vt:lpstr>'9'!Títulos_a_imprimir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Gonzalez Sanchez</dc:creator>
  <cp:lastModifiedBy>Claudia Gonzalez Sanchez</cp:lastModifiedBy>
  <cp:lastPrinted>2015-08-31T15:57:40Z</cp:lastPrinted>
  <dcterms:created xsi:type="dcterms:W3CDTF">2015-05-26T14:53:47Z</dcterms:created>
  <dcterms:modified xsi:type="dcterms:W3CDTF">2015-09-02T16:10:54Z</dcterms:modified>
</cp:coreProperties>
</file>